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0.50uM\Green\"/>
    </mc:Choice>
  </mc:AlternateContent>
  <xr:revisionPtr revIDLastSave="0" documentId="10_ncr:100000_{CF1A75D9-CB8A-4CB8-AAAA-DD1F3806B421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D7" i="54" l="1"/>
  <c r="E7" i="54"/>
  <c r="F7" i="54"/>
  <c r="G7" i="54"/>
  <c r="H7" i="54"/>
  <c r="I7" i="54"/>
  <c r="J7" i="54"/>
  <c r="K7" i="54"/>
  <c r="L7" i="54"/>
  <c r="M7" i="54"/>
  <c r="N7" i="54"/>
  <c r="O7" i="54"/>
  <c r="D8" i="54"/>
  <c r="E8" i="54"/>
  <c r="F8" i="54"/>
  <c r="G8" i="54"/>
  <c r="H8" i="54"/>
  <c r="I8" i="54"/>
  <c r="J8" i="54"/>
  <c r="K8" i="54"/>
  <c r="L8" i="54"/>
  <c r="M8" i="54"/>
  <c r="N8" i="54"/>
  <c r="O8" i="54"/>
  <c r="C8" i="54"/>
  <c r="C7" i="54"/>
  <c r="M18" i="90"/>
  <c r="M17" i="90"/>
  <c r="M14" i="90"/>
  <c r="M13" i="90"/>
  <c r="M10" i="90"/>
  <c r="M9" i="90"/>
  <c r="N18" i="90"/>
  <c r="L18" i="90"/>
  <c r="K18" i="90"/>
  <c r="J18" i="90"/>
  <c r="I18" i="90"/>
  <c r="H18" i="90"/>
  <c r="G18" i="90"/>
  <c r="F18" i="90"/>
  <c r="E18" i="90"/>
  <c r="D18" i="90"/>
  <c r="C18" i="90"/>
  <c r="N17" i="90"/>
  <c r="L17" i="90"/>
  <c r="K17" i="90"/>
  <c r="J17" i="90"/>
  <c r="I17" i="90"/>
  <c r="H17" i="90"/>
  <c r="G17" i="90"/>
  <c r="F17" i="90"/>
  <c r="E17" i="90"/>
  <c r="D17" i="90"/>
  <c r="C17" i="90"/>
  <c r="N14" i="90"/>
  <c r="L14" i="90"/>
  <c r="K14" i="90"/>
  <c r="J14" i="90"/>
  <c r="I14" i="90"/>
  <c r="H14" i="90"/>
  <c r="G14" i="90"/>
  <c r="F14" i="90"/>
  <c r="E14" i="90"/>
  <c r="D14" i="90"/>
  <c r="C14" i="90"/>
  <c r="N13" i="90"/>
  <c r="L13" i="90"/>
  <c r="K13" i="90"/>
  <c r="J13" i="90"/>
  <c r="I13" i="90"/>
  <c r="H13" i="90"/>
  <c r="G13" i="90"/>
  <c r="F13" i="90"/>
  <c r="E13" i="90"/>
  <c r="D13" i="90"/>
  <c r="C13" i="90"/>
  <c r="N10" i="90"/>
  <c r="L10" i="90"/>
  <c r="K10" i="90"/>
  <c r="J10" i="90"/>
  <c r="I10" i="90"/>
  <c r="H10" i="90"/>
  <c r="G10" i="90"/>
  <c r="F10" i="90"/>
  <c r="E10" i="90"/>
  <c r="D10" i="90"/>
  <c r="C10" i="90"/>
  <c r="N9" i="90"/>
  <c r="L9" i="90"/>
  <c r="K9" i="90"/>
  <c r="J9" i="90"/>
  <c r="I9" i="90"/>
  <c r="H9" i="90"/>
  <c r="G9" i="90"/>
  <c r="F9" i="90"/>
  <c r="E9" i="90"/>
  <c r="D9" i="90"/>
  <c r="C9" i="90"/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Q195" i="90"/>
  <c r="FP195" i="90"/>
  <c r="FN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Q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O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Q185" i="90"/>
  <c r="FO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Q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Q181" i="90"/>
  <c r="FP181" i="90"/>
  <c r="FO181" i="90"/>
  <c r="FH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FQ180" i="90"/>
  <c r="FP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H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Q178" i="90"/>
  <c r="FP178" i="90"/>
  <c r="FO178" i="90"/>
  <c r="FI178" i="90"/>
  <c r="FH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Q176" i="90"/>
  <c r="FP176" i="90"/>
  <c r="FO176" i="90"/>
  <c r="FI176" i="90"/>
  <c r="FH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O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H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O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O168" i="90"/>
  <c r="FN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O154" i="90"/>
  <c r="FN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N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FQ149" i="90"/>
  <c r="FP149" i="90"/>
  <c r="FO149" i="90"/>
  <c r="FN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FQ146" i="90"/>
  <c r="FP146" i="90"/>
  <c r="FO146" i="90"/>
  <c r="FN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N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N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O119" i="90"/>
  <c r="FN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N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GJ214" i="44" s="1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99" i="90" l="1"/>
  <c r="FG182" i="90"/>
  <c r="FG183" i="90"/>
  <c r="FG188" i="90"/>
  <c r="FG173" i="90"/>
  <c r="FG176" i="90"/>
  <c r="FG179" i="90"/>
  <c r="FG185" i="90"/>
  <c r="FG180" i="90"/>
  <c r="FG175" i="90"/>
  <c r="FG178" i="90"/>
  <c r="FG181" i="90"/>
  <c r="FG172" i="90"/>
  <c r="FP184" i="90"/>
  <c r="FP185" i="90"/>
  <c r="FP182" i="90"/>
  <c r="FN190" i="90"/>
  <c r="FN170" i="90"/>
  <c r="FN200" i="90"/>
  <c r="FI92" i="89"/>
  <c r="FI51" i="89"/>
  <c r="FI133" i="89"/>
  <c r="FL227" i="44"/>
  <c r="FT227" i="44"/>
  <c r="GK227" i="44"/>
  <c r="FI227" i="44"/>
  <c r="FQ226" i="44"/>
  <c r="FK227" i="44"/>
  <c r="FS226" i="44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BL219" i="89"/>
  <c r="AF219" i="89" s="1"/>
  <c r="AV221" i="89"/>
  <c r="BL221" i="89"/>
  <c r="AF221" i="89" s="1"/>
  <c r="AV220" i="89"/>
  <c r="BL220" i="89"/>
  <c r="AF220" i="89" s="1"/>
  <c r="AV219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5" i="89"/>
  <c r="AE215" i="89" s="1"/>
  <c r="BK213" i="89"/>
  <c r="AE213" i="89" s="1"/>
  <c r="AU213" i="89"/>
  <c r="BK214" i="89"/>
  <c r="AE214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AV27" i="44"/>
  <c r="BL27" i="44"/>
  <c r="AF27" i="44" s="1"/>
  <c r="FT226" i="44"/>
  <c r="AV227" i="44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DF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10" i="54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10" i="54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10" i="54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10" i="54"/>
  <c r="K12" i="54" s="1"/>
  <c r="C9" i="54"/>
  <c r="C11" i="54" s="1"/>
  <c r="C13" i="54" s="1"/>
  <c r="J9" i="54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10" i="54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9" i="54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CR98" i="44"/>
  <c r="CB200" i="44"/>
  <c r="DH213" i="44"/>
  <c r="DH157" i="44"/>
  <c r="CR115" i="44"/>
  <c r="CB71" i="44"/>
  <c r="DH68" i="44"/>
  <c r="DH98" i="44"/>
  <c r="F10" i="54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10" i="54"/>
  <c r="G12" i="54" s="1"/>
  <c r="JG101" i="44"/>
  <c r="JG109" i="44"/>
  <c r="JG117" i="44"/>
  <c r="JG141" i="44"/>
  <c r="JG149" i="44"/>
  <c r="JG157" i="44"/>
  <c r="JG165" i="44"/>
  <c r="JG173" i="44"/>
  <c r="JG181" i="44"/>
  <c r="JG189" i="4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10" i="54"/>
  <c r="C12" i="54" s="1"/>
  <c r="I10" i="54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10" i="54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10" i="54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10" i="54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BZ123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10" i="54"/>
  <c r="O12" i="54" s="1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O35" i="89" l="1"/>
  <c r="DE35" i="89"/>
  <c r="DF118" i="44"/>
  <c r="CP123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BL225" i="44" s="1"/>
  <c r="AF225" i="44" s="1"/>
  <c r="AV225" i="44" s="1"/>
  <c r="DX224" i="44"/>
  <c r="BL224" i="44" s="1"/>
  <c r="AF224" i="44" s="1"/>
  <c r="AV224" i="44" s="1"/>
  <c r="DX223" i="44"/>
  <c r="BL223" i="44" s="1"/>
  <c r="AF223" i="44" s="1"/>
  <c r="AV223" i="44" s="1"/>
  <c r="DX222" i="44"/>
  <c r="BL222" i="44" s="1"/>
  <c r="AF222" i="44" s="1"/>
  <c r="AV222" i="44" s="1"/>
  <c r="DX221" i="44"/>
  <c r="BL221" i="44" s="1"/>
  <c r="AF221" i="44" s="1"/>
  <c r="AV221" i="44" s="1"/>
  <c r="DX220" i="44"/>
  <c r="BL220" i="44" s="1"/>
  <c r="AF220" i="44" s="1"/>
  <c r="AV220" i="44" s="1"/>
  <c r="DX219" i="44"/>
  <c r="BL219" i="44" s="1"/>
  <c r="AF219" i="44" s="1"/>
  <c r="AV219" i="44" s="1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L225" i="90" l="1"/>
  <c r="AF225" i="90" s="1"/>
  <c r="AV225" i="90" s="1"/>
  <c r="BL226" i="90"/>
  <c r="AF226" i="90" s="1"/>
  <c r="AV226" i="90" s="1"/>
  <c r="BL219" i="90"/>
  <c r="AF219" i="90" s="1"/>
  <c r="AV219" i="90" s="1"/>
  <c r="BL227" i="90"/>
  <c r="AF227" i="90" s="1"/>
  <c r="AV227" i="90" s="1"/>
  <c r="BL220" i="90"/>
  <c r="AF220" i="90" s="1"/>
  <c r="AV220" i="90" s="1"/>
  <c r="BL221" i="90"/>
  <c r="AF221" i="90" s="1"/>
  <c r="AV221" i="90" s="1"/>
  <c r="BL224" i="90"/>
  <c r="AF224" i="90" s="1"/>
  <c r="AV224" i="90" s="1"/>
  <c r="BL222" i="90"/>
  <c r="AF222" i="90" s="1"/>
  <c r="AV222" i="90" s="1"/>
  <c r="BL223" i="90"/>
  <c r="AF223" i="90" s="1"/>
  <c r="AV223" i="90" s="1"/>
  <c r="BL218" i="90"/>
  <c r="AF218" i="90" s="1"/>
  <c r="AV218" i="90" s="1"/>
  <c r="BL217" i="90"/>
  <c r="AF217" i="90" s="1"/>
  <c r="AV217" i="90" s="1"/>
  <c r="BL216" i="90"/>
  <c r="AF216" i="90" s="1"/>
  <c r="AV216" i="90" s="1"/>
  <c r="BK211" i="89"/>
  <c r="AE211" i="89" s="1"/>
  <c r="AU211" i="89" s="1"/>
  <c r="BK206" i="89"/>
  <c r="AE206" i="89" s="1"/>
  <c r="AU206" i="89" s="1"/>
  <c r="BK207" i="89"/>
  <c r="AE207" i="89" s="1"/>
  <c r="AU207" i="89" s="1"/>
  <c r="BK212" i="89"/>
  <c r="AE212" i="89" s="1"/>
  <c r="AU212" i="89" s="1"/>
  <c r="BK208" i="89"/>
  <c r="AE208" i="89" s="1"/>
  <c r="AU208" i="89" s="1"/>
  <c r="BK209" i="89"/>
  <c r="AE209" i="89" s="1"/>
  <c r="AU209" i="89" s="1"/>
  <c r="BK210" i="89"/>
  <c r="AE210" i="89" s="1"/>
  <c r="AU210" i="89" s="1"/>
  <c r="BK210" i="44"/>
  <c r="AE210" i="44" s="1"/>
  <c r="AU210" i="44" s="1"/>
  <c r="BK209" i="44"/>
  <c r="AE209" i="44" s="1"/>
  <c r="AU209" i="44" s="1"/>
  <c r="BK211" i="44"/>
  <c r="AE211" i="44" s="1"/>
  <c r="AU211" i="44" s="1"/>
  <c r="BK212" i="44"/>
  <c r="AE212" i="44" s="1"/>
  <c r="AU212" i="44" s="1"/>
  <c r="BM36" i="89"/>
  <c r="AG36" i="89" s="1"/>
  <c r="AW36" i="89" s="1"/>
  <c r="BM38" i="89"/>
  <c r="AG38" i="89" s="1"/>
  <c r="AW38" i="89" s="1"/>
  <c r="BM39" i="89"/>
  <c r="AG39" i="89" s="1"/>
  <c r="AW39" i="89" s="1"/>
  <c r="BL216" i="89"/>
  <c r="AF216" i="89" s="1"/>
  <c r="AV216" i="89" s="1"/>
  <c r="BL218" i="89"/>
  <c r="AF218" i="89" s="1"/>
  <c r="AV218" i="89" s="1"/>
  <c r="BL217" i="89"/>
  <c r="AF217" i="89" s="1"/>
  <c r="AV217" i="89" s="1"/>
  <c r="BL216" i="44"/>
  <c r="AF216" i="44" s="1"/>
  <c r="AV216" i="44" s="1"/>
  <c r="BL218" i="44"/>
  <c r="AF218" i="44" s="1"/>
  <c r="AV218" i="44" s="1"/>
  <c r="BL213" i="44"/>
  <c r="AF213" i="44" s="1"/>
  <c r="AV213" i="44" s="1"/>
  <c r="BL217" i="44"/>
  <c r="AF217" i="44" s="1"/>
  <c r="AV217" i="44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BD203" i="89" s="1"/>
  <c r="X203" i="89" s="1"/>
  <c r="AN203" i="89" s="1"/>
  <c r="DP211" i="89"/>
  <c r="DP219" i="89"/>
  <c r="R9" i="54"/>
  <c r="BE193" i="90" l="1"/>
  <c r="Y193" i="90" s="1"/>
  <c r="AO193" i="90" s="1"/>
  <c r="BD193" i="90"/>
  <c r="X193" i="90" s="1"/>
  <c r="AN193" i="90" s="1"/>
  <c r="BC193" i="90"/>
  <c r="W193" i="90" s="1"/>
  <c r="AM193" i="90" s="1"/>
  <c r="BB198" i="90"/>
  <c r="V198" i="90" s="1"/>
  <c r="AL198" i="90" s="1"/>
  <c r="BB192" i="90"/>
  <c r="V192" i="90" s="1"/>
  <c r="AL192" i="90" s="1"/>
  <c r="BB191" i="90"/>
  <c r="V191" i="90" s="1"/>
  <c r="AL191" i="90" s="1"/>
  <c r="BB197" i="90"/>
  <c r="V197" i="90" s="1"/>
  <c r="AL197" i="90" s="1"/>
  <c r="BD27" i="90"/>
  <c r="X27" i="90" s="1"/>
  <c r="AN27" i="90" s="1"/>
  <c r="BJ30" i="89"/>
  <c r="AD30" i="89" s="1"/>
  <c r="AT30" i="89" s="1"/>
  <c r="BH28" i="89"/>
  <c r="AB28" i="89" s="1"/>
  <c r="AR28" i="89" s="1"/>
  <c r="BH29" i="89"/>
  <c r="AB29" i="89" s="1"/>
  <c r="AR29" i="89" s="1"/>
  <c r="BG29" i="89"/>
  <c r="AA29" i="89" s="1"/>
  <c r="AQ29" i="89" s="1"/>
  <c r="BF29" i="89"/>
  <c r="Z29" i="89" s="1"/>
  <c r="AP29" i="89" s="1"/>
  <c r="AZ216" i="89"/>
  <c r="T216" i="89" s="1"/>
  <c r="AJ216" i="89" s="1"/>
  <c r="AZ202" i="89"/>
  <c r="T202" i="89" s="1"/>
  <c r="AJ202" i="89" s="1"/>
  <c r="AZ210" i="89"/>
  <c r="T210" i="89" s="1"/>
  <c r="AJ210" i="89" s="1"/>
  <c r="AZ224" i="89"/>
  <c r="T224" i="89" s="1"/>
  <c r="AJ224" i="89" s="1"/>
  <c r="AZ225" i="89"/>
  <c r="T225" i="89" s="1"/>
  <c r="AJ225" i="89" s="1"/>
  <c r="AZ217" i="89"/>
  <c r="T217" i="89" s="1"/>
  <c r="AJ217" i="89" s="1"/>
  <c r="AZ218" i="89"/>
  <c r="T218" i="89" s="1"/>
  <c r="AJ218" i="89" s="1"/>
  <c r="BG194" i="89"/>
  <c r="AA194" i="89" s="1"/>
  <c r="AQ194" i="89" s="1"/>
  <c r="BH189" i="89"/>
  <c r="AB189" i="89" s="1"/>
  <c r="AR189" i="89" s="1"/>
  <c r="BH188" i="89"/>
  <c r="AB188" i="89" s="1"/>
  <c r="AR188" i="89" s="1"/>
  <c r="BC191" i="89"/>
  <c r="W191" i="89" s="1"/>
  <c r="AM191" i="89" s="1"/>
  <c r="BD199" i="89"/>
  <c r="X199" i="89" s="1"/>
  <c r="AN199" i="89" s="1"/>
  <c r="AZ208" i="89"/>
  <c r="T208" i="89" s="1"/>
  <c r="AJ208" i="89" s="1"/>
  <c r="AZ200" i="89"/>
  <c r="T200" i="89" s="1"/>
  <c r="AJ200" i="89" s="1"/>
  <c r="BH200" i="89"/>
  <c r="AB200" i="89" s="1"/>
  <c r="AR200" i="89" s="1"/>
  <c r="BJ200" i="89"/>
  <c r="AD200" i="89" s="1"/>
  <c r="AT200" i="89" s="1"/>
  <c r="BF204" i="89"/>
  <c r="Z204" i="89" s="1"/>
  <c r="AP204" i="89" s="1"/>
  <c r="BA201" i="89"/>
  <c r="U201" i="89" s="1"/>
  <c r="AK201" i="89" s="1"/>
  <c r="BG193" i="89"/>
  <c r="AA193" i="89" s="1"/>
  <c r="AQ193" i="89" s="1"/>
  <c r="BG201" i="89"/>
  <c r="AA201" i="89" s="1"/>
  <c r="AQ201" i="89" s="1"/>
  <c r="BJ201" i="89"/>
  <c r="AD201" i="89" s="1"/>
  <c r="AT201" i="89" s="1"/>
  <c r="BA197" i="44"/>
  <c r="U197" i="44" s="1"/>
  <c r="AK197" i="44" s="1"/>
  <c r="BA201" i="44"/>
  <c r="U201" i="44" s="1"/>
  <c r="AK201" i="44" s="1"/>
  <c r="BA202" i="44"/>
  <c r="U202" i="44" s="1"/>
  <c r="AK202" i="44" s="1"/>
  <c r="BF206" i="44"/>
  <c r="Z206" i="44" s="1"/>
  <c r="AP206" i="44" s="1"/>
  <c r="BH186" i="89"/>
  <c r="AB186" i="89" s="1"/>
  <c r="AR186" i="89" s="1"/>
  <c r="BF190" i="89"/>
  <c r="Z190" i="89" s="1"/>
  <c r="AP190" i="89" s="1"/>
  <c r="BH187" i="89"/>
  <c r="AB187" i="89" s="1"/>
  <c r="AR187" i="89" s="1"/>
  <c r="AZ194" i="89"/>
  <c r="T194" i="89" s="1"/>
  <c r="AJ194" i="89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<sst xmlns="http://schemas.openxmlformats.org/spreadsheetml/2006/main" count="358" uniqueCount="86">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</sst>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108.452</c:v>
                </c:pt>
                <c:pt idx="1">
                  <c:v>105.262</c:v>
                </c:pt>
                <c:pt idx="2">
                  <c:v>107</c:v>
                </c:pt>
                <c:pt idx="3">
                  <c:v>107.429</c:v>
                </c:pt>
                <c:pt idx="4">
                  <c:v>109.619</c:v>
                </c:pt>
                <c:pt idx="5">
                  <c:v>109.381</c:v>
                </c:pt>
                <c:pt idx="6">
                  <c:v>110.214</c:v>
                </c:pt>
                <c:pt idx="7">
                  <c:v>107.762</c:v>
                </c:pt>
                <c:pt idx="8">
                  <c:v>105.952</c:v>
                </c:pt>
                <c:pt idx="9">
                  <c:v>108.024</c:v>
                </c:pt>
                <c:pt idx="10">
                  <c:v>110.762</c:v>
                </c:pt>
                <c:pt idx="11">
                  <c:v>107.429</c:v>
                </c:pt>
                <c:pt idx="12">
                  <c:v>107.429</c:v>
                </c:pt>
                <c:pt idx="13">
                  <c:v>106.762</c:v>
                </c:pt>
                <c:pt idx="14">
                  <c:v>107.714</c:v>
                </c:pt>
                <c:pt idx="15">
                  <c:v>104.976</c:v>
                </c:pt>
                <c:pt idx="16">
                  <c:v>109.262</c:v>
                </c:pt>
                <c:pt idx="17">
                  <c:v>107.905</c:v>
                </c:pt>
                <c:pt idx="18">
                  <c:v>107.69</c:v>
                </c:pt>
                <c:pt idx="19">
                  <c:v>106.381</c:v>
                </c:pt>
                <c:pt idx="20">
                  <c:v>108.952</c:v>
                </c:pt>
                <c:pt idx="21">
                  <c:v>108.095</c:v>
                </c:pt>
                <c:pt idx="22">
                  <c:v>106.738</c:v>
                </c:pt>
                <c:pt idx="23">
                  <c:v>107.619</c:v>
                </c:pt>
                <c:pt idx="24">
                  <c:v>105.69</c:v>
                </c:pt>
                <c:pt idx="25">
                  <c:v>108.571</c:v>
                </c:pt>
                <c:pt idx="26">
                  <c:v>107.762</c:v>
                </c:pt>
                <c:pt idx="27">
                  <c:v>108.048</c:v>
                </c:pt>
                <c:pt idx="28">
                  <c:v>110.619</c:v>
                </c:pt>
                <c:pt idx="29">
                  <c:v>110.238</c:v>
                </c:pt>
                <c:pt idx="30">
                  <c:v>111.762</c:v>
                </c:pt>
                <c:pt idx="31">
                  <c:v>110.69</c:v>
                </c:pt>
                <c:pt idx="32">
                  <c:v>111.119</c:v>
                </c:pt>
                <c:pt idx="33">
                  <c:v>111.643</c:v>
                </c:pt>
                <c:pt idx="34">
                  <c:v>108.619</c:v>
                </c:pt>
                <c:pt idx="35">
                  <c:v>110.881</c:v>
                </c:pt>
                <c:pt idx="36">
                  <c:v>111.571</c:v>
                </c:pt>
                <c:pt idx="37">
                  <c:v>112.976</c:v>
                </c:pt>
                <c:pt idx="38">
                  <c:v>112.524</c:v>
                </c:pt>
                <c:pt idx="39">
                  <c:v>112.143</c:v>
                </c:pt>
                <c:pt idx="40">
                  <c:v>113.857</c:v>
                </c:pt>
                <c:pt idx="41">
                  <c:v>116.405</c:v>
                </c:pt>
                <c:pt idx="42">
                  <c:v>117.286</c:v>
                </c:pt>
                <c:pt idx="43">
                  <c:v>121.262</c:v>
                </c:pt>
                <c:pt idx="44">
                  <c:v>129.833</c:v>
                </c:pt>
                <c:pt idx="45">
                  <c:v>132.381</c:v>
                </c:pt>
                <c:pt idx="46">
                  <c:v>144</c:v>
                </c:pt>
                <c:pt idx="47">
                  <c:v>156.31</c:v>
                </c:pt>
                <c:pt idx="48">
                  <c:v>174.929</c:v>
                </c:pt>
                <c:pt idx="49">
                  <c:v>188.762</c:v>
                </c:pt>
                <c:pt idx="50">
                  <c:v>201.071</c:v>
                </c:pt>
                <c:pt idx="51">
                  <c:v>213.238</c:v>
                </c:pt>
                <c:pt idx="52">
                  <c:v>224.19</c:v>
                </c:pt>
                <c:pt idx="53">
                  <c:v>229.167</c:v>
                </c:pt>
                <c:pt idx="54">
                  <c:v>232.167</c:v>
                </c:pt>
                <c:pt idx="55">
                  <c:v>235.429</c:v>
                </c:pt>
                <c:pt idx="56">
                  <c:v>235.19</c:v>
                </c:pt>
                <c:pt idx="57">
                  <c:v>230.262</c:v>
                </c:pt>
                <c:pt idx="58">
                  <c:v>215.714</c:v>
                </c:pt>
                <c:pt idx="59">
                  <c:v>191.857</c:v>
                </c:pt>
                <c:pt idx="60">
                  <c:v>156.905</c:v>
                </c:pt>
                <c:pt idx="61">
                  <c:v>123.881</c:v>
                </c:pt>
                <c:pt idx="62">
                  <c:v>108.048</c:v>
                </c:pt>
                <c:pt idx="63">
                  <c:v>107.167</c:v>
                </c:pt>
                <c:pt idx="64">
                  <c:v>106.833</c:v>
                </c:pt>
                <c:pt idx="65">
                  <c:v>109.905</c:v>
                </c:pt>
                <c:pt idx="66">
                  <c:v>106.69</c:v>
                </c:pt>
                <c:pt idx="67">
                  <c:v>114.905</c:v>
                </c:pt>
                <c:pt idx="68">
                  <c:v>117.833</c:v>
                </c:pt>
                <c:pt idx="69">
                  <c:v>126.81</c:v>
                </c:pt>
                <c:pt idx="70">
                  <c:v>137.905</c:v>
                </c:pt>
                <c:pt idx="71">
                  <c:v>151.333</c:v>
                </c:pt>
                <c:pt idx="72">
                  <c:v>161.69</c:v>
                </c:pt>
                <c:pt idx="73">
                  <c:v>172.119</c:v>
                </c:pt>
                <c:pt idx="74">
                  <c:v>179.31</c:v>
                </c:pt>
                <c:pt idx="75">
                  <c:v>188.738</c:v>
                </c:pt>
                <c:pt idx="76">
                  <c:v>193.024</c:v>
                </c:pt>
                <c:pt idx="77">
                  <c:v>193.619</c:v>
                </c:pt>
                <c:pt idx="78">
                  <c:v>193.595</c:v>
                </c:pt>
                <c:pt idx="79">
                  <c:v>189.452</c:v>
                </c:pt>
                <c:pt idx="80">
                  <c:v>179.048</c:v>
                </c:pt>
                <c:pt idx="81">
                  <c:v>153.452</c:v>
                </c:pt>
                <c:pt idx="82">
                  <c:v>121.286</c:v>
                </c:pt>
                <c:pt idx="83">
                  <c:v>103.119</c:v>
                </c:pt>
                <c:pt idx="84">
                  <c:v>99.81</c:v>
                </c:pt>
                <c:pt idx="85">
                  <c:v>102.5</c:v>
                </c:pt>
                <c:pt idx="86">
                  <c:v>99.548000000000002</c:v>
                </c:pt>
                <c:pt idx="87">
                  <c:v>100.81</c:v>
                </c:pt>
                <c:pt idx="88">
                  <c:v>98.81</c:v>
                </c:pt>
                <c:pt idx="89">
                  <c:v>99.451999999999998</c:v>
                </c:pt>
                <c:pt idx="90">
                  <c:v>100.857</c:v>
                </c:pt>
                <c:pt idx="91">
                  <c:v>99.024000000000001</c:v>
                </c:pt>
                <c:pt idx="92">
                  <c:v>99.213999999999999</c:v>
                </c:pt>
                <c:pt idx="93">
                  <c:v>97.262</c:v>
                </c:pt>
                <c:pt idx="94">
                  <c:v>96.167000000000002</c:v>
                </c:pt>
                <c:pt idx="95">
                  <c:v>95.667000000000002</c:v>
                </c:pt>
                <c:pt idx="96">
                  <c:v>99.81</c:v>
                </c:pt>
                <c:pt idx="97">
                  <c:v>98.475999999999999</c:v>
                </c:pt>
                <c:pt idx="98">
                  <c:v>99.262</c:v>
                </c:pt>
                <c:pt idx="99">
                  <c:v>96.213999999999999</c:v>
                </c:pt>
                <c:pt idx="100">
                  <c:v>97.738</c:v>
                </c:pt>
                <c:pt idx="101">
                  <c:v>96.262</c:v>
                </c:pt>
                <c:pt idx="102">
                  <c:v>98.213999999999999</c:v>
                </c:pt>
                <c:pt idx="103">
                  <c:v>97.881</c:v>
                </c:pt>
                <c:pt idx="104">
                  <c:v>94.856999999999999</c:v>
                </c:pt>
                <c:pt idx="105">
                  <c:v>96.475999999999999</c:v>
                </c:pt>
                <c:pt idx="106">
                  <c:v>95.429000000000002</c:v>
                </c:pt>
                <c:pt idx="107">
                  <c:v>94.713999999999999</c:v>
                </c:pt>
                <c:pt idx="108">
                  <c:v>95.381</c:v>
                </c:pt>
                <c:pt idx="109">
                  <c:v>94.070999999999998</c:v>
                </c:pt>
                <c:pt idx="110">
                  <c:v>97.762</c:v>
                </c:pt>
                <c:pt idx="111">
                  <c:v>95.238</c:v>
                </c:pt>
                <c:pt idx="112">
                  <c:v>95.548000000000002</c:v>
                </c:pt>
                <c:pt idx="113">
                  <c:v>94.713999999999999</c:v>
                </c:pt>
                <c:pt idx="114">
                  <c:v>96.951999999999998</c:v>
                </c:pt>
                <c:pt idx="115">
                  <c:v>94.832999999999998</c:v>
                </c:pt>
                <c:pt idx="116">
                  <c:v>97.570999999999998</c:v>
                </c:pt>
                <c:pt idx="117">
                  <c:v>96.356999999999999</c:v>
                </c:pt>
                <c:pt idx="118">
                  <c:v>97.429000000000002</c:v>
                </c:pt>
                <c:pt idx="119">
                  <c:v>95.451999999999998</c:v>
                </c:pt>
                <c:pt idx="120">
                  <c:v>95.5</c:v>
                </c:pt>
                <c:pt idx="121">
                  <c:v>93.31</c:v>
                </c:pt>
                <c:pt idx="122">
                  <c:v>95.786000000000001</c:v>
                </c:pt>
                <c:pt idx="123">
                  <c:v>95.5</c:v>
                </c:pt>
                <c:pt idx="124">
                  <c:v>96.429000000000002</c:v>
                </c:pt>
                <c:pt idx="125">
                  <c:v>94.524000000000001</c:v>
                </c:pt>
                <c:pt idx="126">
                  <c:v>97.594999999999999</c:v>
                </c:pt>
                <c:pt idx="127">
                  <c:v>97.69</c:v>
                </c:pt>
                <c:pt idx="128">
                  <c:v>94.856999999999999</c:v>
                </c:pt>
                <c:pt idx="129">
                  <c:v>94.213999999999999</c:v>
                </c:pt>
                <c:pt idx="130">
                  <c:v>94.929000000000002</c:v>
                </c:pt>
                <c:pt idx="131">
                  <c:v>92.332999999999998</c:v>
                </c:pt>
                <c:pt idx="132">
                  <c:v>92.332999999999998</c:v>
                </c:pt>
                <c:pt idx="133">
                  <c:v>93.713999999999999</c:v>
                </c:pt>
                <c:pt idx="134">
                  <c:v>98.19</c:v>
                </c:pt>
                <c:pt idx="135">
                  <c:v>93.451999999999998</c:v>
                </c:pt>
                <c:pt idx="136">
                  <c:v>96.356999999999999</c:v>
                </c:pt>
                <c:pt idx="137">
                  <c:v>92.951999999999998</c:v>
                </c:pt>
                <c:pt idx="138">
                  <c:v>94.619</c:v>
                </c:pt>
                <c:pt idx="139">
                  <c:v>94.929000000000002</c:v>
                </c:pt>
                <c:pt idx="140">
                  <c:v>93.975999999999999</c:v>
                </c:pt>
                <c:pt idx="141">
                  <c:v>93.405000000000001</c:v>
                </c:pt>
                <c:pt idx="142">
                  <c:v>91.619</c:v>
                </c:pt>
                <c:pt idx="143">
                  <c:v>90</c:v>
                </c:pt>
                <c:pt idx="144">
                  <c:v>95.832999999999998</c:v>
                </c:pt>
                <c:pt idx="145">
                  <c:v>90.786000000000001</c:v>
                </c:pt>
                <c:pt idx="146">
                  <c:v>95.238</c:v>
                </c:pt>
                <c:pt idx="147">
                  <c:v>91.070999999999998</c:v>
                </c:pt>
                <c:pt idx="148">
                  <c:v>90.143000000000001</c:v>
                </c:pt>
                <c:pt idx="149">
                  <c:v>89.832999999999998</c:v>
                </c:pt>
                <c:pt idx="150">
                  <c:v>91.286000000000001</c:v>
                </c:pt>
                <c:pt idx="151">
                  <c:v>92.786000000000001</c:v>
                </c:pt>
                <c:pt idx="152">
                  <c:v>92.475999999999999</c:v>
                </c:pt>
                <c:pt idx="153">
                  <c:v>91.286000000000001</c:v>
                </c:pt>
                <c:pt idx="154">
                  <c:v>90.786000000000001</c:v>
                </c:pt>
                <c:pt idx="155">
                  <c:v>89.762</c:v>
                </c:pt>
                <c:pt idx="156">
                  <c:v>89.048000000000002</c:v>
                </c:pt>
                <c:pt idx="157">
                  <c:v>87.451999999999998</c:v>
                </c:pt>
                <c:pt idx="158">
                  <c:v>89.524000000000001</c:v>
                </c:pt>
                <c:pt idx="159">
                  <c:v>88.905000000000001</c:v>
                </c:pt>
                <c:pt idx="160">
                  <c:v>88.213999999999999</c:v>
                </c:pt>
                <c:pt idx="161">
                  <c:v>91.048000000000002</c:v>
                </c:pt>
                <c:pt idx="162">
                  <c:v>86.619</c:v>
                </c:pt>
                <c:pt idx="163">
                  <c:v>89.738</c:v>
                </c:pt>
                <c:pt idx="164">
                  <c:v>89.19</c:v>
                </c:pt>
                <c:pt idx="165">
                  <c:v>87.738</c:v>
                </c:pt>
                <c:pt idx="166">
                  <c:v>92.524000000000001</c:v>
                </c:pt>
                <c:pt idx="167">
                  <c:v>91.31</c:v>
                </c:pt>
                <c:pt idx="168">
                  <c:v>88.619</c:v>
                </c:pt>
                <c:pt idx="169">
                  <c:v>86.548000000000002</c:v>
                </c:pt>
                <c:pt idx="170">
                  <c:v>88.094999999999999</c:v>
                </c:pt>
                <c:pt idx="171">
                  <c:v>87.451999999999998</c:v>
                </c:pt>
                <c:pt idx="172">
                  <c:v>86.738</c:v>
                </c:pt>
                <c:pt idx="173">
                  <c:v>91.570999999999998</c:v>
                </c:pt>
                <c:pt idx="174">
                  <c:v>87.429000000000002</c:v>
                </c:pt>
                <c:pt idx="175">
                  <c:v>85.024000000000001</c:v>
                </c:pt>
                <c:pt idx="176">
                  <c:v>88.738</c:v>
                </c:pt>
                <c:pt idx="177">
                  <c:v>87.929000000000002</c:v>
                </c:pt>
                <c:pt idx="178">
                  <c:v>87.570999999999998</c:v>
                </c:pt>
                <c:pt idx="179">
                  <c:v>87.238</c:v>
                </c:pt>
                <c:pt idx="180">
                  <c:v>86.738</c:v>
                </c:pt>
                <c:pt idx="181">
                  <c:v>85.262</c:v>
                </c:pt>
                <c:pt idx="182">
                  <c:v>90.905000000000001</c:v>
                </c:pt>
                <c:pt idx="183">
                  <c:v>88.381</c:v>
                </c:pt>
                <c:pt idx="184">
                  <c:v>86.951999999999998</c:v>
                </c:pt>
                <c:pt idx="185">
                  <c:v>89.524000000000001</c:v>
                </c:pt>
                <c:pt idx="186">
                  <c:v>88.451999999999998</c:v>
                </c:pt>
                <c:pt idx="187">
                  <c:v>89.524000000000001</c:v>
                </c:pt>
                <c:pt idx="188">
                  <c:v>89.119</c:v>
                </c:pt>
                <c:pt idx="189">
                  <c:v>88.5</c:v>
                </c:pt>
                <c:pt idx="190">
                  <c:v>86.31</c:v>
                </c:pt>
                <c:pt idx="191">
                  <c:v>89.975999999999999</c:v>
                </c:pt>
                <c:pt idx="192">
                  <c:v>89.094999999999999</c:v>
                </c:pt>
                <c:pt idx="193">
                  <c:v>86.524000000000001</c:v>
                </c:pt>
                <c:pt idx="194">
                  <c:v>88.31</c:v>
                </c:pt>
                <c:pt idx="195">
                  <c:v>89.594999999999999</c:v>
                </c:pt>
                <c:pt idx="196">
                  <c:v>85.905000000000001</c:v>
                </c:pt>
                <c:pt idx="197">
                  <c:v>85.381</c:v>
                </c:pt>
                <c:pt idx="198">
                  <c:v>88.356999999999999</c:v>
                </c:pt>
                <c:pt idx="199">
                  <c:v>87.713999999999999</c:v>
                </c:pt>
                <c:pt idx="200">
                  <c:v>89.262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106.91824562102435</c:v>
                </c:pt>
                <c:pt idx="1">
                  <c:v>107.0305088162259</c:v>
                </c:pt>
                <c:pt idx="2">
                  <c:v>107.14287827784969</c:v>
                </c:pt>
                <c:pt idx="3">
                  <c:v>107.25529259478283</c:v>
                </c:pt>
                <c:pt idx="4">
                  <c:v>107.36767835108684</c:v>
                </c:pt>
                <c:pt idx="5">
                  <c:v>107.47994863166491</c:v>
                </c:pt>
                <c:pt idx="6">
                  <c:v>107.5920014136493</c:v>
                </c:pt>
                <c:pt idx="7">
                  <c:v>107.70371784883567</c:v>
                </c:pt>
                <c:pt idx="8">
                  <c:v>107.81496044723677</c:v>
                </c:pt>
                <c:pt idx="9">
                  <c:v>107.92557117812963</c:v>
                </c:pt>
                <c:pt idx="10">
                  <c:v>108.03536951352619</c:v>
                </c:pt>
                <c:pt idx="11">
                  <c:v>108.1441504510078</c:v>
                </c:pt>
                <c:pt idx="12">
                  <c:v>108.25168257045974</c:v>
                </c:pt>
                <c:pt idx="13">
                  <c:v>108.35770620614606</c:v>
                </c:pt>
                <c:pt idx="14">
                  <c:v>108.46193185823108</c:v>
                </c:pt>
                <c:pt idx="15">
                  <c:v>108.56403903717599</c:v>
                </c:pt>
                <c:pt idx="16">
                  <c:v>108.66367584834578</c:v>
                </c:pt>
                <c:pt idx="17">
                  <c:v>108.76045981122172</c:v>
                </c:pt>
                <c:pt idx="18">
                  <c:v>108.85398071179706</c:v>
                </c:pt>
                <c:pt idx="19">
                  <c:v>108.94380677310262</c:v>
                </c:pt>
                <c:pt idx="20">
                  <c:v>109.02949618942927</c:v>
                </c:pt>
                <c:pt idx="21">
                  <c:v>109.11061722822862</c:v>
                </c:pt>
                <c:pt idx="22">
                  <c:v>109.18678181510238</c:v>
                </c:pt>
                <c:pt idx="23">
                  <c:v>109.25769995998117</c:v>
                </c:pt>
                <c:pt idx="24">
                  <c:v>109.32326573430963</c:v>
                </c:pt>
                <c:pt idx="25">
                  <c:v>109.38368990127627</c:v>
                </c:pt>
                <c:pt idx="26">
                  <c:v>109.43969974410983</c:v>
                </c:pt>
                <c:pt idx="27">
                  <c:v>109.4928329119096</c:v>
                </c:pt>
                <c:pt idx="28">
                  <c:v>109.54585862073777</c:v>
                </c:pt>
                <c:pt idx="29">
                  <c:v>109.60336519911711</c:v>
                </c:pt>
                <c:pt idx="30">
                  <c:v>109.67255597922824</c:v>
                </c:pt>
                <c:pt idx="31">
                  <c:v>109.76429340266623</c:v>
                </c:pt>
                <c:pt idx="32">
                  <c:v>109.89442076157768</c:v>
                </c:pt>
                <c:pt idx="33">
                  <c:v>110.08536868178197</c:v>
                </c:pt>
                <c:pt idx="34">
                  <c:v>110.36801592106458</c:v>
                </c:pt>
                <c:pt idx="35">
                  <c:v>110.78371905044368</c:v>
                </c:pt>
                <c:pt idx="36">
                  <c:v>111.38635314608543</c:v>
                </c:pt>
                <c:pt idx="37">
                  <c:v>112.2441194030622</c:v>
                </c:pt>
                <c:pt idx="38">
                  <c:v>113.44078406827269</c:v>
                </c:pt>
                <c:pt idx="39">
                  <c:v>115.07593025522237</c:v>
                </c:pt>
                <c:pt idx="40">
                  <c:v>117.26374922238786</c:v>
                </c:pt>
                <c:pt idx="41">
                  <c:v>120.12989324869912</c:v>
                </c:pt>
                <c:pt idx="42">
                  <c:v>123.80598118870245</c:v>
                </c:pt>
                <c:pt idx="43">
                  <c:v>128.42150834548886</c:v>
                </c:pt>
                <c:pt idx="44">
                  <c:v>134.09317222216245</c:v>
                </c:pt>
                <c:pt idx="45">
                  <c:v>140.91197663192673</c:v>
                </c:pt>
                <c:pt idx="46">
                  <c:v>148.92888992574339</c:v>
                </c:pt>
                <c:pt idx="47">
                  <c:v>158.14025848192998</c:v>
                </c:pt>
                <c:pt idx="48">
                  <c:v>168.47454064665592</c:v>
                </c:pt>
                <c:pt idx="49">
                  <c:v>179.78209178284916</c:v>
                </c:pt>
                <c:pt idx="50">
                  <c:v>191.82916888947366</c:v>
                </c:pt>
                <c:pt idx="51">
                  <c:v>204.2935427178821</c:v>
                </c:pt>
                <c:pt idx="52">
                  <c:v>216.74365260405997</c:v>
                </c:pt>
                <c:pt idx="53">
                  <c:v>228.54250705073818</c:v>
                </c:pt>
                <c:pt idx="54">
                  <c:v>238.57265269192033</c:v>
                </c:pt>
                <c:pt idx="55">
                  <c:v>244.78004619255771</c:v>
                </c:pt>
                <c:pt idx="56">
                  <c:v>243.9944297869485</c:v>
                </c:pt>
                <c:pt idx="57">
                  <c:v>232.98212626236648</c:v>
                </c:pt>
                <c:pt idx="58">
                  <c:v>211.00093651317991</c:v>
                </c:pt>
                <c:pt idx="59">
                  <c:v>181.9237995824576</c:v>
                </c:pt>
                <c:pt idx="60">
                  <c:v>153.0858407738996</c:v>
                </c:pt>
                <c:pt idx="61">
                  <c:v>131.04664949495256</c:v>
                </c:pt>
                <c:pt idx="62">
                  <c:v>118.16045910338585</c:v>
                </c:pt>
                <c:pt idx="63">
                  <c:v>112.82879649421906</c:v>
                </c:pt>
                <c:pt idx="64">
                  <c:v>112.11203266755724</c:v>
                </c:pt>
                <c:pt idx="65">
                  <c:v>113.78575385419177</c:v>
                </c:pt>
                <c:pt idx="66">
                  <c:v>116.7878301091888</c:v>
                </c:pt>
                <c:pt idx="67">
                  <c:v>120.79790256682158</c:v>
                </c:pt>
                <c:pt idx="68">
                  <c:v>125.78565112625991</c:v>
                </c:pt>
                <c:pt idx="69">
                  <c:v>131.77609070711998</c:v>
                </c:pt>
                <c:pt idx="70">
                  <c:v>138.76170963646399</c:v>
                </c:pt>
                <c:pt idx="71">
                  <c:v>146.67121304620593</c:v>
                </c:pt>
                <c:pt idx="72">
                  <c:v>155.35599782064762</c:v>
                </c:pt>
                <c:pt idx="73">
                  <c:v>164.58502859727011</c:v>
                </c:pt>
                <c:pt idx="74">
                  <c:v>174.04554934925613</c:v>
                </c:pt>
                <c:pt idx="75">
                  <c:v>183.3324413011556</c:v>
                </c:pt>
                <c:pt idx="76">
                  <c:v>191.83807786674566</c:v>
                </c:pt>
                <c:pt idx="77">
                  <c:v>198.319787740084</c:v>
                </c:pt>
                <c:pt idx="78">
                  <c:v>200.11136332287751</c:v>
                </c:pt>
                <c:pt idx="79">
                  <c:v>193.2034338800938</c:v>
                </c:pt>
                <c:pt idx="80">
                  <c:v>175.28679757933074</c:v>
                </c:pt>
                <c:pt idx="81">
                  <c:v>150.0723910217456</c:v>
                </c:pt>
                <c:pt idx="82">
                  <c:v>126.30574817829309</c:v>
                </c:pt>
                <c:pt idx="83">
                  <c:v>110.64588554529591</c:v>
                </c:pt>
                <c:pt idx="84">
                  <c:v>103.30296998927808</c:v>
                </c:pt>
                <c:pt idx="85">
                  <c:v>100.77749325921232</c:v>
                </c:pt>
                <c:pt idx="86">
                  <c:v>100.05487484335953</c:v>
                </c:pt>
                <c:pt idx="87">
                  <c:v>99.788679159162868</c:v>
                </c:pt>
                <c:pt idx="88">
                  <c:v>99.602855152916888</c:v>
                </c:pt>
                <c:pt idx="89">
                  <c:v>99.427663640485392</c:v>
                </c:pt>
                <c:pt idx="90">
                  <c:v>99.254248028954748</c:v>
                </c:pt>
                <c:pt idx="91">
                  <c:v>99.081789809064404</c:v>
                </c:pt>
                <c:pt idx="92">
                  <c:v>98.910198068053163</c:v>
                </c:pt>
                <c:pt idx="93">
                  <c:v>98.739435167818272</c:v>
                </c:pt>
                <c:pt idx="94">
                  <c:v>98.56947947285704</c:v>
                </c:pt>
                <c:pt idx="95">
                  <c:v>98.400334025654843</c:v>
                </c:pt>
                <c:pt idx="96">
                  <c:v>98.232045365657669</c:v>
                </c:pt>
                <c:pt idx="97">
                  <c:v>98.064735283162065</c:v>
                </c:pt>
                <c:pt idx="98">
                  <c:v>97.898650640542499</c:v>
                </c:pt>
                <c:pt idx="99">
                  <c:v>97.734235398623781</c:v>
                </c:pt>
                <c:pt idx="100">
                  <c:v>97.572224633487366</c:v>
                </c:pt>
                <c:pt idx="101">
                  <c:v>97.413750932964348</c:v>
                </c:pt>
                <c:pt idx="102">
                  <c:v>97.260438260554196</c:v>
                </c:pt>
                <c:pt idx="103">
                  <c:v>97.11443877830942</c:v>
                </c:pt>
                <c:pt idx="104">
                  <c:v>96.978350066564801</c:v>
                </c:pt>
                <c:pt idx="105">
                  <c:v>96.854944481726861</c:v>
                </c:pt>
                <c:pt idx="106">
                  <c:v>96.746662919966042</c:v>
                </c:pt>
                <c:pt idx="107">
                  <c:v>96.654883006598851</c:v>
                </c:pt>
                <c:pt idx="108">
                  <c:v>96.579065533657214</c:v>
                </c:pt>
                <c:pt idx="109">
                  <c:v>96.515990668741367</c:v>
                </c:pt>
                <c:pt idx="110">
                  <c:v>96.459372541540375</c:v>
                </c:pt>
                <c:pt idx="111">
                  <c:v>96.400132963405738</c:v>
                </c:pt>
                <c:pt idx="112">
                  <c:v>96.327484947155568</c:v>
                </c:pt>
                <c:pt idx="113">
                  <c:v>96.230734651424825</c:v>
                </c:pt>
                <c:pt idx="114">
                  <c:v>96.101429191940539</c:v>
                </c:pt>
                <c:pt idx="115">
                  <c:v>95.935274682340633</c:v>
                </c:pt>
                <c:pt idx="116">
                  <c:v>95.733233691456462</c:v>
                </c:pt>
                <c:pt idx="117">
                  <c:v>95.501424132744177</c:v>
                </c:pt>
                <c:pt idx="118">
                  <c:v>95.24981789634478</c:v>
                </c:pt>
                <c:pt idx="119">
                  <c:v>94.990128286820863</c:v>
                </c:pt>
                <c:pt idx="120">
                  <c:v>94.73351770084075</c:v>
                </c:pt>
                <c:pt idx="121">
                  <c:v>94.488756708597307</c:v>
                </c:pt>
                <c:pt idx="122">
                  <c:v>94.261242400572854</c:v>
                </c:pt>
                <c:pt idx="123">
                  <c:v>94.052953247178834</c:v>
                </c:pt>
                <c:pt idx="124">
                  <c:v>93.863125053686957</c:v>
                </c:pt>
                <c:pt idx="125">
                  <c:v>93.689280040282199</c:v>
                </c:pt>
                <c:pt idx="126">
                  <c:v>93.528249782265391</c:v>
                </c:pt>
                <c:pt idx="127">
                  <c:v>93.376953132521251</c:v>
                </c:pt>
                <c:pt idx="128">
                  <c:v>93.232843706062241</c:v>
                </c:pt>
                <c:pt idx="129">
                  <c:v>93.094063534755634</c:v>
                </c:pt>
                <c:pt idx="130">
                  <c:v>92.95940263172119</c:v>
                </c:pt>
                <c:pt idx="131">
                  <c:v>92.82817751279832</c:v>
                </c:pt>
                <c:pt idx="132">
                  <c:v>92.700137501216844</c:v>
                </c:pt>
                <c:pt idx="133">
                  <c:v>92.57552566319427</c:v>
                </c:pt>
                <c:pt idx="134">
                  <c:v>92.455486355138603</c:v>
                </c:pt>
                <c:pt idx="135">
                  <c:v>92.343083856976946</c:v>
                </c:pt>
                <c:pt idx="136">
                  <c:v>92.245093601785427</c:v>
                </c:pt>
                <c:pt idx="137">
                  <c:v>92.174117907918472</c:v>
                </c:pt>
                <c:pt idx="138">
                  <c:v>92.149283691991869</c:v>
                </c:pt>
                <c:pt idx="139">
                  <c:v>92.192466905614793</c:v>
                </c:pt>
                <c:pt idx="140">
                  <c:v>92.317585262414653</c:v>
                </c:pt>
                <c:pt idx="141">
                  <c:v>92.514936061923507</c:v>
                </c:pt>
                <c:pt idx="142">
                  <c:v>92.739571408319989</c:v>
                </c:pt>
                <c:pt idx="143">
                  <c:v>92.916044878446442</c:v>
                </c:pt>
                <c:pt idx="144">
                  <c:v>92.964668085384417</c:v>
                </c:pt>
                <c:pt idx="145">
                  <c:v>92.838324918260355</c:v>
                </c:pt>
                <c:pt idx="146">
                  <c:v>92.547004498183682</c:v>
                </c:pt>
                <c:pt idx="147">
                  <c:v>92.15275930845047</c:v>
                </c:pt>
                <c:pt idx="148">
                  <c:v>91.738458087538149</c:v>
                </c:pt>
                <c:pt idx="149">
                  <c:v>91.371577927179061</c:v>
                </c:pt>
                <c:pt idx="150">
                  <c:v>91.084179028866117</c:v>
                </c:pt>
                <c:pt idx="151">
                  <c:v>90.874948764149067</c:v>
                </c:pt>
                <c:pt idx="152">
                  <c:v>90.724242246154148</c:v>
                </c:pt>
                <c:pt idx="153">
                  <c:v>90.6093232564142</c:v>
                </c:pt>
                <c:pt idx="154">
                  <c:v>90.512777312700209</c:v>
                </c:pt>
                <c:pt idx="155">
                  <c:v>90.424183380547817</c:v>
                </c:pt>
                <c:pt idx="156">
                  <c:v>90.338365343955488</c:v>
                </c:pt>
                <c:pt idx="157">
                  <c:v>90.253097947278874</c:v>
                </c:pt>
                <c:pt idx="158">
                  <c:v>90.167502799837919</c:v>
                </c:pt>
                <c:pt idx="159">
                  <c:v>90.081222301868408</c:v>
                </c:pt>
                <c:pt idx="160">
                  <c:v>89.994078910076666</c:v>
                </c:pt>
                <c:pt idx="161">
                  <c:v>89.905958269922053</c:v>
                </c:pt>
                <c:pt idx="162">
                  <c:v>89.816774893064576</c:v>
                </c:pt>
                <c:pt idx="163">
                  <c:v>89.726462938593571</c:v>
                </c:pt>
                <c:pt idx="164">
                  <c:v>89.634973333338351</c:v>
                </c:pt>
                <c:pt idx="165">
                  <c:v>89.542272173418993</c:v>
                </c:pt>
                <c:pt idx="166">
                  <c:v>89.448339288995129</c:v>
                </c:pt>
                <c:pt idx="167">
                  <c:v>89.353166794105931</c:v>
                </c:pt>
                <c:pt idx="168">
                  <c:v>89.256757628321921</c:v>
                </c:pt>
                <c:pt idx="169">
                  <c:v>89.159124122447807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106.91824562098546</c:v>
                </c:pt>
                <c:pt idx="1">
                  <c:v>107.03050881612229</c:v>
                </c:pt>
                <c:pt idx="2">
                  <c:v>107.14287827757826</c:v>
                </c:pt>
                <c:pt idx="3">
                  <c:v>107.25529259408368</c:v>
                </c:pt>
                <c:pt idx="4">
                  <c:v>107.36767834931598</c:v>
                </c:pt>
                <c:pt idx="5">
                  <c:v>107.47994862725422</c:v>
                </c:pt>
                <c:pt idx="6">
                  <c:v>107.59200140284656</c:v>
                </c:pt>
                <c:pt idx="7">
                  <c:v>107.70371782281828</c:v>
                </c:pt>
                <c:pt idx="8">
                  <c:v>107.81496038562027</c:v>
                </c:pt>
                <c:pt idx="9">
                  <c:v>107.92557103463565</c:v>
                </c:pt>
                <c:pt idx="10">
                  <c:v>108.03536918492155</c:v>
                </c:pt>
                <c:pt idx="11">
                  <c:v>108.14414971103281</c:v>
                </c:pt>
                <c:pt idx="12">
                  <c:v>108.25168093189447</c:v>
                </c:pt>
                <c:pt idx="13">
                  <c:v>108.35770263823689</c:v>
                </c:pt>
                <c:pt idx="14">
                  <c:v>108.46192421869161</c:v>
                </c:pt>
                <c:pt idx="15">
                  <c:v>108.5640229520705</c:v>
                </c:pt>
                <c:pt idx="16">
                  <c:v>108.66364254529708</c:v>
                </c:pt>
                <c:pt idx="17">
                  <c:v>108.76039200845487</c:v>
                </c:pt>
                <c:pt idx="18">
                  <c:v>108.85384496981516</c:v>
                </c:pt>
                <c:pt idx="19">
                  <c:v>108.94353954366355</c:v>
                </c:pt>
                <c:pt idx="20">
                  <c:v>109.02897887122739</c:v>
                </c:pt>
                <c:pt idx="21">
                  <c:v>109.10963245878666</c:v>
                </c:pt>
                <c:pt idx="22">
                  <c:v>109.18493843577376</c:v>
                </c:pt>
                <c:pt idx="23">
                  <c:v>109.25430684788428</c:v>
                </c:pt>
                <c:pt idx="24">
                  <c:v>109.3171240845399</c:v>
                </c:pt>
                <c:pt idx="25">
                  <c:v>109.37275851523817</c:v>
                </c:pt>
                <c:pt idx="26">
                  <c:v>109.42056737454648</c:v>
                </c:pt>
                <c:pt idx="27">
                  <c:v>109.45990489046457</c:v>
                </c:pt>
                <c:pt idx="28">
                  <c:v>109.49013159611151</c:v>
                </c:pt>
                <c:pt idx="29">
                  <c:v>109.51062470167454</c:v>
                </c:pt>
                <c:pt idx="30">
                  <c:v>109.52078933490874</c:v>
                </c:pt>
                <c:pt idx="31">
                  <c:v>109.52007038795765</c:v>
                </c:pt>
                <c:pt idx="32">
                  <c:v>109.50796464069681</c:v>
                </c:pt>
                <c:pt idx="33">
                  <c:v>109.48403277179129</c:v>
                </c:pt>
                <c:pt idx="34">
                  <c:v>109.4479108241601</c:v>
                </c:pt>
                <c:pt idx="35">
                  <c:v>109.39932066727867</c:v>
                </c:pt>
                <c:pt idx="36">
                  <c:v>109.33807899951354</c:v>
                </c:pt>
                <c:pt idx="37">
                  <c:v>109.26410446263789</c:v>
                </c:pt>
                <c:pt idx="38">
                  <c:v>109.17742249874517</c:v>
                </c:pt>
                <c:pt idx="39">
                  <c:v>109.07816766523497</c:v>
                </c:pt>
                <c:pt idx="40">
                  <c:v>108.96658323191906</c:v>
                </c:pt>
                <c:pt idx="41">
                  <c:v>108.84301800860054</c:v>
                </c:pt>
                <c:pt idx="42">
                  <c:v>108.70792048284672</c:v>
                </c:pt>
                <c:pt idx="43">
                  <c:v>108.56183047622866</c:v>
                </c:pt>
                <c:pt idx="44">
                  <c:v>108.40536864324007</c:v>
                </c:pt>
                <c:pt idx="45">
                  <c:v>108.23922423179117</c:v>
                </c:pt>
                <c:pt idx="46">
                  <c:v>108.06414159105188</c:v>
                </c:pt>
                <c:pt idx="47">
                  <c:v>107.88090594768191</c:v>
                </c:pt>
                <c:pt idx="48">
                  <c:v>107.69032897434482</c:v>
                </c:pt>
                <c:pt idx="49">
                  <c:v>107.49323464696589</c:v>
                </c:pt>
                <c:pt idx="50">
                  <c:v>107.29044583400375</c:v>
                </c:pt>
                <c:pt idx="51">
                  <c:v>107.08277198833589</c:v>
                </c:pt>
                <c:pt idx="52">
                  <c:v>106.87099822737358</c:v>
                </c:pt>
                <c:pt idx="53">
                  <c:v>106.65587599696077</c:v>
                </c:pt>
                <c:pt idx="54">
                  <c:v>106.43811542608221</c:v>
                </c:pt>
                <c:pt idx="55">
                  <c:v>106.21837939785503</c:v>
                </c:pt>
                <c:pt idx="56">
                  <c:v>105.99727929171078</c:v>
                </c:pt>
                <c:pt idx="57">
                  <c:v>105.77537229454605</c:v>
                </c:pt>
                <c:pt idx="58">
                  <c:v>105.5531601359434</c:v>
                </c:pt>
                <c:pt idx="59">
                  <c:v>105.3310890741167</c:v>
                </c:pt>
                <c:pt idx="60">
                  <c:v>105.10955094385353</c:v>
                </c:pt>
                <c:pt idx="61">
                  <c:v>104.88888507361293</c:v>
                </c:pt>
                <c:pt idx="62">
                  <c:v>104.66938088395328</c:v>
                </c:pt>
                <c:pt idx="63">
                  <c:v>104.45128099137942</c:v>
                </c:pt>
                <c:pt idx="64">
                  <c:v>104.23478465837974</c:v>
                </c:pt>
                <c:pt idx="65">
                  <c:v>104.02005144996568</c:v>
                </c:pt>
                <c:pt idx="66">
                  <c:v>103.80720497782528</c:v>
                </c:pt>
                <c:pt idx="67">
                  <c:v>103.59633663399076</c:v>
                </c:pt>
                <c:pt idx="68">
                  <c:v>103.38750923574919</c:v>
                </c:pt>
                <c:pt idx="69">
                  <c:v>103.18076052175066</c:v>
                </c:pt>
                <c:pt idx="70">
                  <c:v>102.97610645549494</c:v>
                </c:pt>
                <c:pt idx="71">
                  <c:v>102.7735443064195</c:v>
                </c:pt>
                <c:pt idx="72">
                  <c:v>102.5730554906399</c:v>
                </c:pt>
                <c:pt idx="73">
                  <c:v>102.37460816309496</c:v>
                </c:pt>
                <c:pt idx="74">
                  <c:v>102.1781595605855</c:v>
                </c:pt>
                <c:pt idx="75">
                  <c:v>101.98365810117328</c:v>
                </c:pt>
                <c:pt idx="76">
                  <c:v>101.79104524985686</c:v>
                </c:pt>
                <c:pt idx="77">
                  <c:v>101.60025716359198</c:v>
                </c:pt>
                <c:pt idx="78">
                  <c:v>101.4112261308006</c:v>
                </c:pt>
                <c:pt idx="79">
                  <c:v>101.22388182171703</c:v>
                </c:pt>
                <c:pt idx="80">
                  <c:v>101.03815236643639</c:v>
                </c:pt>
                <c:pt idx="81">
                  <c:v>100.85396527751837</c:v>
                </c:pt>
                <c:pt idx="82">
                  <c:v>100.671248233591</c:v>
                </c:pt>
                <c:pt idx="83">
                  <c:v>100.48992973971296</c:v>
                </c:pt>
                <c:pt idx="84">
                  <c:v>100.3099396793714</c:v>
                </c:pt>
                <c:pt idx="85">
                  <c:v>100.13120977199979</c:v>
                </c:pt>
                <c:pt idx="86">
                  <c:v>99.953673948843416</c:v>
                </c:pt>
                <c:pt idx="87">
                  <c:v>99.777268658930822</c:v>
                </c:pt>
                <c:pt idx="88">
                  <c:v>99.601933115855573</c:v>
                </c:pt>
                <c:pt idx="89">
                  <c:v>99.427609495058789</c:v>
                </c:pt>
                <c:pt idx="90">
                  <c:v>99.25424309034436</c:v>
                </c:pt>
                <c:pt idx="91">
                  <c:v>99.081782437466131</c:v>
                </c:pt>
                <c:pt idx="92">
                  <c:v>98.910179411802702</c:v>
                </c:pt>
                <c:pt idx="93">
                  <c:v>98.739389306384155</c:v>
                </c:pt>
                <c:pt idx="94">
                  <c:v>98.569370895852956</c:v>
                </c:pt>
                <c:pt idx="95">
                  <c:v>98.400086491325624</c:v>
                </c:pt>
                <c:pt idx="96">
                  <c:v>98.231501990566798</c:v>
                </c:pt>
                <c:pt idx="97">
                  <c:v>98.063586927386098</c:v>
                </c:pt>
                <c:pt idx="98">
                  <c:v>97.89631452371377</c:v>
                </c:pt>
                <c:pt idx="99">
                  <c:v>97.729661747393578</c:v>
                </c:pt>
                <c:pt idx="100">
                  <c:v>97.563609378342477</c:v>
                </c:pt>
                <c:pt idx="101">
                  <c:v>97.39814208535563</c:v>
                </c:pt>
                <c:pt idx="102">
                  <c:v>97.233248515470493</c:v>
                </c:pt>
                <c:pt idx="103">
                  <c:v>97.068921397434409</c:v>
                </c:pt>
                <c:pt idx="104">
                  <c:v>96.90515766043238</c:v>
                </c:pt>
                <c:pt idx="105">
                  <c:v>96.741958568812819</c:v>
                </c:pt>
                <c:pt idx="106">
                  <c:v>96.579329873083452</c:v>
                </c:pt>
                <c:pt idx="107">
                  <c:v>96.417281976921785</c:v>
                </c:pt>
                <c:pt idx="108">
                  <c:v>96.255830119340118</c:v>
                </c:pt>
                <c:pt idx="109">
                  <c:v>96.094994570443831</c:v>
                </c:pt>
                <c:pt idx="110">
                  <c:v>95.934800838411078</c:v>
                </c:pt>
                <c:pt idx="111">
                  <c:v>95.775279884383309</c:v>
                </c:pt>
                <c:pt idx="112">
                  <c:v>95.616468340876068</c:v>
                </c:pt>
                <c:pt idx="113">
                  <c:v>95.458408728088173</c:v>
                </c:pt>
                <c:pt idx="114">
                  <c:v>95.301149661097782</c:v>
                </c:pt>
                <c:pt idx="115">
                  <c:v>95.144746039386817</c:v>
                </c:pt>
                <c:pt idx="116">
                  <c:v>94.989259208443926</c:v>
                </c:pt>
                <c:pt idx="117">
                  <c:v>94.834757081382904</c:v>
                </c:pt>
                <c:pt idx="118">
                  <c:v>94.681314206620939</c:v>
                </c:pt>
                <c:pt idx="119">
                  <c:v>94.529011765751363</c:v>
                </c:pt>
                <c:pt idx="120">
                  <c:v>94.377937483906948</c:v>
                </c:pt>
                <c:pt idx="121">
                  <c:v>94.228185433256655</c:v>
                </c:pt>
                <c:pt idx="122">
                  <c:v>94.079855708961702</c:v>
                </c:pt>
                <c:pt idx="123">
                  <c:v>93.933053956113412</c:v>
                </c:pt>
                <c:pt idx="124">
                  <c:v>93.787890726098581</c:v>
                </c:pt>
                <c:pt idx="125">
                  <c:v>93.644480641723803</c:v>
                </c:pt>
                <c:pt idx="126">
                  <c:v>93.502941352529774</c:v>
                </c:pt>
                <c:pt idx="127">
                  <c:v>93.363392265291495</c:v>
                </c:pt>
                <c:pt idx="128">
                  <c:v>93.225953039953339</c:v>
                </c:pt>
                <c:pt idx="129">
                  <c:v>93.090741848364701</c:v>
                </c:pt>
                <c:pt idx="130">
                  <c:v>92.957873402235549</c:v>
                </c:pt>
                <c:pt idx="131">
                  <c:v>92.827456767679109</c:v>
                </c:pt>
                <c:pt idx="132">
                  <c:v>92.699592996321414</c:v>
                </c:pt>
                <c:pt idx="133">
                  <c:v>92.57437261681163</c:v>
                </c:pt>
                <c:pt idx="134">
                  <c:v>92.451873045007133</c:v>
                </c:pt>
                <c:pt idx="135">
                  <c:v>92.332155985246317</c:v>
                </c:pt>
                <c:pt idx="136">
                  <c:v>92.215264907875437</c:v>
                </c:pt>
                <c:pt idx="137">
                  <c:v>92.101222698331284</c:v>
                </c:pt>
                <c:pt idx="138">
                  <c:v>91.990029579323988</c:v>
                </c:pt>
                <c:pt idx="139">
                  <c:v>91.881661408821202</c:v>
                </c:pt>
                <c:pt idx="140">
                  <c:v>91.77606845164587</c:v>
                </c:pt>
                <c:pt idx="141">
                  <c:v>91.673174710996335</c:v>
                </c:pt>
                <c:pt idx="142">
                  <c:v>91.572877888036814</c:v>
                </c:pt>
                <c:pt idx="143">
                  <c:v>91.475050013465619</c:v>
                </c:pt>
                <c:pt idx="144">
                  <c:v>91.379538765874926</c:v>
                </c:pt>
                <c:pt idx="145">
                  <c:v>91.286169459583647</c:v>
                </c:pt>
                <c:pt idx="146">
                  <c:v>91.194747651720348</c:v>
                </c:pt>
                <c:pt idx="147">
                  <c:v>91.105062287151753</c:v>
                </c:pt>
                <c:pt idx="148">
                  <c:v>91.016889272855039</c:v>
                </c:pt>
                <c:pt idx="149">
                  <c:v>90.929995352666452</c:v>
                </c:pt>
                <c:pt idx="150">
                  <c:v>90.84414214059575</c:v>
                </c:pt>
                <c:pt idx="151">
                  <c:v>90.759090166926796</c:v>
                </c:pt>
                <c:pt idx="152">
                  <c:v>90.674602796165189</c:v>
                </c:pt>
                <c:pt idx="153">
                  <c:v>90.590449888784889</c:v>
                </c:pt>
                <c:pt idx="154">
                  <c:v>90.506411098240747</c:v>
                </c:pt>
                <c:pt idx="155">
                  <c:v>90.42227871895328</c:v>
                </c:pt>
                <c:pt idx="156">
                  <c:v>90.337860027802918</c:v>
                </c:pt>
                <c:pt idx="157">
                  <c:v>90.252979088971287</c:v>
                </c:pt>
                <c:pt idx="158">
                  <c:v>90.167478017827221</c:v>
                </c:pt>
                <c:pt idx="159">
                  <c:v>90.081217722447263</c:v>
                </c:pt>
                <c:pt idx="160">
                  <c:v>89.994078160209625</c:v>
                </c:pt>
                <c:pt idx="161">
                  <c:v>89.905958161130343</c:v>
                </c:pt>
                <c:pt idx="162">
                  <c:v>89.816774879081962</c:v>
                </c:pt>
                <c:pt idx="163">
                  <c:v>89.726462937001685</c:v>
                </c:pt>
                <c:pt idx="164">
                  <c:v>89.63497333317784</c:v>
                </c:pt>
                <c:pt idx="165">
                  <c:v>89.542272173404655</c:v>
                </c:pt>
                <c:pt idx="166">
                  <c:v>89.448339288993992</c:v>
                </c:pt>
                <c:pt idx="167">
                  <c:v>89.353166794105846</c:v>
                </c:pt>
                <c:pt idx="168">
                  <c:v>89.256757628321921</c:v>
                </c:pt>
                <c:pt idx="169">
                  <c:v>89.159124122447807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113.026</c:v>
                </c:pt>
                <c:pt idx="1">
                  <c:v>112.842</c:v>
                </c:pt>
                <c:pt idx="2">
                  <c:v>112.842</c:v>
                </c:pt>
                <c:pt idx="3">
                  <c:v>111.07899999999999</c:v>
                </c:pt>
                <c:pt idx="4">
                  <c:v>111.73699999999999</c:v>
                </c:pt>
                <c:pt idx="5">
                  <c:v>108.974</c:v>
                </c:pt>
                <c:pt idx="6">
                  <c:v>112.658</c:v>
                </c:pt>
                <c:pt idx="7">
                  <c:v>113.947</c:v>
                </c:pt>
                <c:pt idx="8">
                  <c:v>112.36799999999999</c:v>
                </c:pt>
                <c:pt idx="9">
                  <c:v>111.57899999999999</c:v>
                </c:pt>
                <c:pt idx="10">
                  <c:v>111.92100000000001</c:v>
                </c:pt>
                <c:pt idx="11">
                  <c:v>112.947</c:v>
                </c:pt>
                <c:pt idx="12">
                  <c:v>113.789</c:v>
                </c:pt>
                <c:pt idx="13">
                  <c:v>110.553</c:v>
                </c:pt>
                <c:pt idx="14">
                  <c:v>112.76300000000001</c:v>
                </c:pt>
                <c:pt idx="15">
                  <c:v>111.947</c:v>
                </c:pt>
                <c:pt idx="16">
                  <c:v>110.76300000000001</c:v>
                </c:pt>
                <c:pt idx="17">
                  <c:v>112.158</c:v>
                </c:pt>
                <c:pt idx="18">
                  <c:v>112.184</c:v>
                </c:pt>
                <c:pt idx="19">
                  <c:v>115.711</c:v>
                </c:pt>
                <c:pt idx="20">
                  <c:v>109.57899999999999</c:v>
                </c:pt>
                <c:pt idx="21">
                  <c:v>114.842</c:v>
                </c:pt>
                <c:pt idx="22">
                  <c:v>111.86799999999999</c:v>
                </c:pt>
                <c:pt idx="23">
                  <c:v>112.842</c:v>
                </c:pt>
                <c:pt idx="24">
                  <c:v>110.842</c:v>
                </c:pt>
                <c:pt idx="25">
                  <c:v>114.5</c:v>
                </c:pt>
                <c:pt idx="26">
                  <c:v>111.711</c:v>
                </c:pt>
                <c:pt idx="27">
                  <c:v>115.92100000000001</c:v>
                </c:pt>
                <c:pt idx="28">
                  <c:v>112.158</c:v>
                </c:pt>
                <c:pt idx="29">
                  <c:v>114.553</c:v>
                </c:pt>
                <c:pt idx="30">
                  <c:v>114.553</c:v>
                </c:pt>
                <c:pt idx="31">
                  <c:v>116.5</c:v>
                </c:pt>
                <c:pt idx="32">
                  <c:v>112.974</c:v>
                </c:pt>
                <c:pt idx="33">
                  <c:v>117.42100000000001</c:v>
                </c:pt>
                <c:pt idx="34">
                  <c:v>117.184</c:v>
                </c:pt>
                <c:pt idx="35">
                  <c:v>119.316</c:v>
                </c:pt>
                <c:pt idx="36">
                  <c:v>118.26300000000001</c:v>
                </c:pt>
                <c:pt idx="37">
                  <c:v>121.947</c:v>
                </c:pt>
                <c:pt idx="38">
                  <c:v>122.23699999999999</c:v>
                </c:pt>
                <c:pt idx="39">
                  <c:v>121.947</c:v>
                </c:pt>
                <c:pt idx="40">
                  <c:v>124.053</c:v>
                </c:pt>
                <c:pt idx="41">
                  <c:v>129.97399999999999</c:v>
                </c:pt>
                <c:pt idx="42">
                  <c:v>130.60499999999999</c:v>
                </c:pt>
                <c:pt idx="43">
                  <c:v>135.684</c:v>
                </c:pt>
                <c:pt idx="44">
                  <c:v>139.316</c:v>
                </c:pt>
                <c:pt idx="45">
                  <c:v>148.15799999999999</c:v>
                </c:pt>
                <c:pt idx="46">
                  <c:v>162.39500000000001</c:v>
                </c:pt>
                <c:pt idx="47">
                  <c:v>179.60499999999999</c:v>
                </c:pt>
                <c:pt idx="48">
                  <c:v>197.184</c:v>
                </c:pt>
                <c:pt idx="49">
                  <c:v>211.34200000000001</c:v>
                </c:pt>
                <c:pt idx="50">
                  <c:v>225.36799999999999</c:v>
                </c:pt>
                <c:pt idx="51">
                  <c:v>232.947</c:v>
                </c:pt>
                <c:pt idx="52">
                  <c:v>241.21100000000001</c:v>
                </c:pt>
                <c:pt idx="53">
                  <c:v>245.47399999999999</c:v>
                </c:pt>
                <c:pt idx="54">
                  <c:v>248.34200000000001</c:v>
                </c:pt>
                <c:pt idx="55">
                  <c:v>247.39500000000001</c:v>
                </c:pt>
                <c:pt idx="56">
                  <c:v>244.57900000000001</c:v>
                </c:pt>
                <c:pt idx="57">
                  <c:v>230.10499999999999</c:v>
                </c:pt>
                <c:pt idx="58">
                  <c:v>197.053</c:v>
                </c:pt>
                <c:pt idx="59">
                  <c:v>145.52600000000001</c:v>
                </c:pt>
                <c:pt idx="60">
                  <c:v>119.447</c:v>
                </c:pt>
                <c:pt idx="61">
                  <c:v>114.816</c:v>
                </c:pt>
                <c:pt idx="62">
                  <c:v>113.36799999999999</c:v>
                </c:pt>
                <c:pt idx="63">
                  <c:v>117.5</c:v>
                </c:pt>
                <c:pt idx="64">
                  <c:v>116.07899999999999</c:v>
                </c:pt>
                <c:pt idx="65">
                  <c:v>115.184</c:v>
                </c:pt>
                <c:pt idx="66">
                  <c:v>119.342</c:v>
                </c:pt>
                <c:pt idx="67">
                  <c:v>125.73699999999999</c:v>
                </c:pt>
                <c:pt idx="68">
                  <c:v>136.13200000000001</c:v>
                </c:pt>
                <c:pt idx="69">
                  <c:v>145.63200000000001</c:v>
                </c:pt>
                <c:pt idx="70">
                  <c:v>160.65799999999999</c:v>
                </c:pt>
                <c:pt idx="71">
                  <c:v>169.60499999999999</c:v>
                </c:pt>
                <c:pt idx="72">
                  <c:v>182.21100000000001</c:v>
                </c:pt>
                <c:pt idx="73">
                  <c:v>192.39500000000001</c:v>
                </c:pt>
                <c:pt idx="74">
                  <c:v>201.76300000000001</c:v>
                </c:pt>
                <c:pt idx="75">
                  <c:v>206.78899999999999</c:v>
                </c:pt>
                <c:pt idx="76">
                  <c:v>208.42099999999999</c:v>
                </c:pt>
                <c:pt idx="77">
                  <c:v>209.684</c:v>
                </c:pt>
                <c:pt idx="78">
                  <c:v>202.13200000000001</c:v>
                </c:pt>
                <c:pt idx="79">
                  <c:v>185.63200000000001</c:v>
                </c:pt>
                <c:pt idx="80">
                  <c:v>145.60499999999999</c:v>
                </c:pt>
                <c:pt idx="81">
                  <c:v>111.36799999999999</c:v>
                </c:pt>
                <c:pt idx="82">
                  <c:v>104.605</c:v>
                </c:pt>
                <c:pt idx="83">
                  <c:v>105</c:v>
                </c:pt>
                <c:pt idx="84">
                  <c:v>101.73699999999999</c:v>
                </c:pt>
                <c:pt idx="85">
                  <c:v>102.395</c:v>
                </c:pt>
                <c:pt idx="86">
                  <c:v>102.895</c:v>
                </c:pt>
                <c:pt idx="87">
                  <c:v>103.026</c:v>
                </c:pt>
                <c:pt idx="88">
                  <c:v>101.211</c:v>
                </c:pt>
                <c:pt idx="89">
                  <c:v>103.474</c:v>
                </c:pt>
                <c:pt idx="90">
                  <c:v>104.605</c:v>
                </c:pt>
                <c:pt idx="91">
                  <c:v>104.13200000000001</c:v>
                </c:pt>
                <c:pt idx="92">
                  <c:v>103.474</c:v>
                </c:pt>
                <c:pt idx="93">
                  <c:v>102.842</c:v>
                </c:pt>
                <c:pt idx="94">
                  <c:v>102.13200000000001</c:v>
                </c:pt>
                <c:pt idx="95">
                  <c:v>101.447</c:v>
                </c:pt>
                <c:pt idx="96">
                  <c:v>101.289</c:v>
                </c:pt>
                <c:pt idx="97">
                  <c:v>100.816</c:v>
                </c:pt>
                <c:pt idx="98">
                  <c:v>98.394999999999996</c:v>
                </c:pt>
                <c:pt idx="99">
                  <c:v>100.5</c:v>
                </c:pt>
                <c:pt idx="100">
                  <c:v>103.316</c:v>
                </c:pt>
                <c:pt idx="101">
                  <c:v>97.5</c:v>
                </c:pt>
                <c:pt idx="102">
                  <c:v>102.447</c:v>
                </c:pt>
                <c:pt idx="103">
                  <c:v>100.57899999999999</c:v>
                </c:pt>
                <c:pt idx="104">
                  <c:v>102.605</c:v>
                </c:pt>
                <c:pt idx="105">
                  <c:v>101.026</c:v>
                </c:pt>
                <c:pt idx="106">
                  <c:v>101.395</c:v>
                </c:pt>
                <c:pt idx="107">
                  <c:v>99</c:v>
                </c:pt>
                <c:pt idx="108">
                  <c:v>100.92100000000001</c:v>
                </c:pt>
                <c:pt idx="109">
                  <c:v>101.974</c:v>
                </c:pt>
                <c:pt idx="110">
                  <c:v>102.07899999999999</c:v>
                </c:pt>
                <c:pt idx="111">
                  <c:v>102.342</c:v>
                </c:pt>
                <c:pt idx="112">
                  <c:v>102.23699999999999</c:v>
                </c:pt>
                <c:pt idx="113">
                  <c:v>100.684</c:v>
                </c:pt>
                <c:pt idx="114">
                  <c:v>103.974</c:v>
                </c:pt>
                <c:pt idx="115">
                  <c:v>101.184</c:v>
                </c:pt>
                <c:pt idx="116">
                  <c:v>98.078999999999994</c:v>
                </c:pt>
                <c:pt idx="117">
                  <c:v>100.105</c:v>
                </c:pt>
                <c:pt idx="118">
                  <c:v>99.658000000000001</c:v>
                </c:pt>
                <c:pt idx="119">
                  <c:v>96.921000000000006</c:v>
                </c:pt>
                <c:pt idx="120">
                  <c:v>93.341999999999999</c:v>
                </c:pt>
                <c:pt idx="121">
                  <c:v>96.525999999999996</c:v>
                </c:pt>
                <c:pt idx="122">
                  <c:v>94.525999999999996</c:v>
                </c:pt>
                <c:pt idx="123">
                  <c:v>95.289000000000001</c:v>
                </c:pt>
                <c:pt idx="124">
                  <c:v>98.132000000000005</c:v>
                </c:pt>
                <c:pt idx="125">
                  <c:v>94.683999999999997</c:v>
                </c:pt>
                <c:pt idx="126">
                  <c:v>95.421000000000006</c:v>
                </c:pt>
                <c:pt idx="127">
                  <c:v>95.367999999999995</c:v>
                </c:pt>
                <c:pt idx="128">
                  <c:v>93.052999999999997</c:v>
                </c:pt>
                <c:pt idx="129">
                  <c:v>92.605000000000004</c:v>
                </c:pt>
                <c:pt idx="130">
                  <c:v>94.289000000000001</c:v>
                </c:pt>
                <c:pt idx="131">
                  <c:v>98.921000000000006</c:v>
                </c:pt>
                <c:pt idx="132">
                  <c:v>91.921000000000006</c:v>
                </c:pt>
                <c:pt idx="133">
                  <c:v>94.210999999999999</c:v>
                </c:pt>
                <c:pt idx="134">
                  <c:v>95.289000000000001</c:v>
                </c:pt>
                <c:pt idx="135">
                  <c:v>95.974000000000004</c:v>
                </c:pt>
                <c:pt idx="136">
                  <c:v>94.5</c:v>
                </c:pt>
                <c:pt idx="137">
                  <c:v>97.183999999999997</c:v>
                </c:pt>
                <c:pt idx="138">
                  <c:v>95.236999999999995</c:v>
                </c:pt>
                <c:pt idx="139">
                  <c:v>93.578999999999994</c:v>
                </c:pt>
                <c:pt idx="140">
                  <c:v>95.394999999999996</c:v>
                </c:pt>
                <c:pt idx="141">
                  <c:v>93.894999999999996</c:v>
                </c:pt>
                <c:pt idx="142">
                  <c:v>94.552999999999997</c:v>
                </c:pt>
                <c:pt idx="143">
                  <c:v>98.210999999999999</c:v>
                </c:pt>
                <c:pt idx="144">
                  <c:v>93.210999999999999</c:v>
                </c:pt>
                <c:pt idx="145">
                  <c:v>88.394999999999996</c:v>
                </c:pt>
                <c:pt idx="146">
                  <c:v>97.474000000000004</c:v>
                </c:pt>
                <c:pt idx="147">
                  <c:v>90.816000000000003</c:v>
                </c:pt>
                <c:pt idx="148">
                  <c:v>94.894999999999996</c:v>
                </c:pt>
                <c:pt idx="149">
                  <c:v>92.105000000000004</c:v>
                </c:pt>
                <c:pt idx="150">
                  <c:v>92.158000000000001</c:v>
                </c:pt>
                <c:pt idx="151">
                  <c:v>93.867999999999995</c:v>
                </c:pt>
                <c:pt idx="152">
                  <c:v>94.578999999999994</c:v>
                </c:pt>
                <c:pt idx="153">
                  <c:v>92.183999999999997</c:v>
                </c:pt>
                <c:pt idx="154">
                  <c:v>92.421000000000006</c:v>
                </c:pt>
                <c:pt idx="155">
                  <c:v>92.341999999999999</c:v>
                </c:pt>
                <c:pt idx="156">
                  <c:v>93.605000000000004</c:v>
                </c:pt>
                <c:pt idx="157">
                  <c:v>93.263000000000005</c:v>
                </c:pt>
                <c:pt idx="158">
                  <c:v>90.867999999999995</c:v>
                </c:pt>
                <c:pt idx="159">
                  <c:v>94.447000000000003</c:v>
                </c:pt>
                <c:pt idx="160">
                  <c:v>93.632000000000005</c:v>
                </c:pt>
                <c:pt idx="161">
                  <c:v>93.341999999999999</c:v>
                </c:pt>
                <c:pt idx="162">
                  <c:v>93.052999999999997</c:v>
                </c:pt>
                <c:pt idx="163">
                  <c:v>93.183999999999997</c:v>
                </c:pt>
                <c:pt idx="164">
                  <c:v>91.841999999999999</c:v>
                </c:pt>
                <c:pt idx="165">
                  <c:v>90.683999999999997</c:v>
                </c:pt>
                <c:pt idx="166">
                  <c:v>92.210999999999999</c:v>
                </c:pt>
                <c:pt idx="167">
                  <c:v>93.025999999999996</c:v>
                </c:pt>
                <c:pt idx="168">
                  <c:v>90.236999999999995</c:v>
                </c:pt>
                <c:pt idx="169">
                  <c:v>91.421000000000006</c:v>
                </c:pt>
                <c:pt idx="170">
                  <c:v>93.447000000000003</c:v>
                </c:pt>
                <c:pt idx="171">
                  <c:v>90</c:v>
                </c:pt>
                <c:pt idx="172">
                  <c:v>92.841999999999999</c:v>
                </c:pt>
                <c:pt idx="173">
                  <c:v>94.236999999999995</c:v>
                </c:pt>
                <c:pt idx="174">
                  <c:v>94.974000000000004</c:v>
                </c:pt>
                <c:pt idx="175">
                  <c:v>92.289000000000001</c:v>
                </c:pt>
                <c:pt idx="176">
                  <c:v>90.632000000000005</c:v>
                </c:pt>
                <c:pt idx="177">
                  <c:v>92.052999999999997</c:v>
                </c:pt>
                <c:pt idx="178">
                  <c:v>91.789000000000001</c:v>
                </c:pt>
                <c:pt idx="179">
                  <c:v>90.736999999999995</c:v>
                </c:pt>
                <c:pt idx="180">
                  <c:v>92.132000000000005</c:v>
                </c:pt>
                <c:pt idx="181">
                  <c:v>88.841999999999999</c:v>
                </c:pt>
                <c:pt idx="182">
                  <c:v>93.710999999999999</c:v>
                </c:pt>
                <c:pt idx="183">
                  <c:v>94.210999999999999</c:v>
                </c:pt>
                <c:pt idx="184">
                  <c:v>91.921000000000006</c:v>
                </c:pt>
                <c:pt idx="185">
                  <c:v>91.474000000000004</c:v>
                </c:pt>
                <c:pt idx="186">
                  <c:v>90.658000000000001</c:v>
                </c:pt>
                <c:pt idx="187">
                  <c:v>91.263000000000005</c:v>
                </c:pt>
                <c:pt idx="188">
                  <c:v>90.525999999999996</c:v>
                </c:pt>
                <c:pt idx="189">
                  <c:v>92.867999999999995</c:v>
                </c:pt>
                <c:pt idx="190">
                  <c:v>93.289000000000001</c:v>
                </c:pt>
                <c:pt idx="191">
                  <c:v>92.789000000000001</c:v>
                </c:pt>
                <c:pt idx="192">
                  <c:v>92.210999999999999</c:v>
                </c:pt>
                <c:pt idx="193">
                  <c:v>89.367999999999995</c:v>
                </c:pt>
                <c:pt idx="194">
                  <c:v>92.025999999999996</c:v>
                </c:pt>
                <c:pt idx="195">
                  <c:v>91.921000000000006</c:v>
                </c:pt>
                <c:pt idx="196">
                  <c:v>91.367999999999995</c:v>
                </c:pt>
                <c:pt idx="197">
                  <c:v>85.605000000000004</c:v>
                </c:pt>
                <c:pt idx="198">
                  <c:v>93.974000000000004</c:v>
                </c:pt>
                <c:pt idx="199">
                  <c:v>88.105000000000004</c:v>
                </c:pt>
                <c:pt idx="200">
                  <c:v>87.921000000000006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110.89580750293372</c:v>
                </c:pt>
                <c:pt idx="1">
                  <c:v>111.07163287588321</c:v>
                </c:pt>
                <c:pt idx="2">
                  <c:v>111.2479859203774</c:v>
                </c:pt>
                <c:pt idx="3">
                  <c:v>111.42479994036373</c:v>
                </c:pt>
                <c:pt idx="4">
                  <c:v>111.60199149586535</c:v>
                </c:pt>
                <c:pt idx="5">
                  <c:v>111.77945815978374</c:v>
                </c:pt>
                <c:pt idx="6">
                  <c:v>111.95707609586712</c:v>
                </c:pt>
                <c:pt idx="7">
                  <c:v>112.13469746669338</c:v>
                </c:pt>
                <c:pt idx="8">
                  <c:v>112.3121476888665</c:v>
                </c:pt>
                <c:pt idx="9">
                  <c:v>112.48922256416064</c:v>
                </c:pt>
                <c:pt idx="10">
                  <c:v>112.66568533170287</c:v>
                </c:pt>
                <c:pt idx="11">
                  <c:v>112.84126371026518</c:v>
                </c:pt>
                <c:pt idx="12">
                  <c:v>113.01564703610607</c:v>
                </c:pt>
                <c:pt idx="13">
                  <c:v>113.18848365858329</c:v>
                </c:pt>
                <c:pt idx="14">
                  <c:v>113.35937884615103</c:v>
                </c:pt>
                <c:pt idx="15">
                  <c:v>113.52789360050777</c:v>
                </c:pt>
                <c:pt idx="16">
                  <c:v>113.69354500942949</c:v>
                </c:pt>
                <c:pt idx="17">
                  <c:v>113.85580913844365</c:v>
                </c:pt>
                <c:pt idx="18">
                  <c:v>114.01412803884901</c:v>
                </c:pt>
                <c:pt idx="19">
                  <c:v>114.16792333195045</c:v>
                </c:pt>
                <c:pt idx="20">
                  <c:v>114.31662014288396</c:v>
                </c:pt>
                <c:pt idx="21">
                  <c:v>114.45968705384365</c:v>
                </c:pt>
                <c:pt idx="22">
                  <c:v>114.59670039003942</c:v>
                </c:pt>
                <c:pt idx="23">
                  <c:v>114.72744468944276</c:v>
                </c:pt>
                <c:pt idx="24">
                  <c:v>114.85206571763101</c:v>
                </c:pt>
                <c:pt idx="25">
                  <c:v>114.97129780182301</c:v>
                </c:pt>
                <c:pt idx="26">
                  <c:v>115.0867932467105</c:v>
                </c:pt>
                <c:pt idx="27">
                  <c:v>115.20158744417296</c:v>
                </c:pt>
                <c:pt idx="28">
                  <c:v>115.32073776152819</c:v>
                </c:pt>
                <c:pt idx="29">
                  <c:v>115.45217552273112</c:v>
                </c:pt>
                <c:pt idx="30">
                  <c:v>115.60780586748849</c:v>
                </c:pt>
                <c:pt idx="31">
                  <c:v>115.80487694317873</c:v>
                </c:pt>
                <c:pt idx="32">
                  <c:v>116.06761453020157</c:v>
                </c:pt>
                <c:pt idx="33">
                  <c:v>116.42907803099433</c:v>
                </c:pt>
                <c:pt idx="34">
                  <c:v>116.93313730156116</c:v>
                </c:pt>
                <c:pt idx="35">
                  <c:v>117.63639804859817</c:v>
                </c:pt>
                <c:pt idx="36">
                  <c:v>118.60982104448246</c:v>
                </c:pt>
                <c:pt idx="37">
                  <c:v>119.93969638462012</c:v>
                </c:pt>
                <c:pt idx="38">
                  <c:v>121.72756253237405</c:v>
                </c:pt>
                <c:pt idx="39">
                  <c:v>124.08861942551978</c:v>
                </c:pt>
                <c:pt idx="40">
                  <c:v>127.14819637533677</c:v>
                </c:pt>
                <c:pt idx="41">
                  <c:v>131.03591893044063</c:v>
                </c:pt>
                <c:pt idx="42">
                  <c:v>135.87738892457185</c:v>
                </c:pt>
                <c:pt idx="43">
                  <c:v>141.78345256381425</c:v>
                </c:pt>
                <c:pt idx="44">
                  <c:v>148.83747115419547</c:v>
                </c:pt>
                <c:pt idx="45">
                  <c:v>157.08139785750586</c:v>
                </c:pt>
                <c:pt idx="46">
                  <c:v>166.50185296682932</c:v>
                </c:pt>
                <c:pt idx="47">
                  <c:v>177.01771625251089</c:v>
                </c:pt>
                <c:pt idx="48">
                  <c:v>188.47094820273205</c:v>
                </c:pt>
                <c:pt idx="49">
                  <c:v>200.62234296699799</c:v>
                </c:pt>
                <c:pt idx="50">
                  <c:v>213.15354080439704</c:v>
                </c:pt>
                <c:pt idx="51">
                  <c:v>225.6742949256622</c:v>
                </c:pt>
                <c:pt idx="52">
                  <c:v>237.71691020045188</c:v>
                </c:pt>
                <c:pt idx="53">
                  <c:v>248.61226060304406</c:v>
                </c:pt>
                <c:pt idx="54">
                  <c:v>256.92337513665115</c:v>
                </c:pt>
                <c:pt idx="55">
                  <c:v>259.20855861781718</c:v>
                </c:pt>
                <c:pt idx="56">
                  <c:v>249.62679688197241</c:v>
                </c:pt>
                <c:pt idx="57">
                  <c:v>223.94498461197284</c:v>
                </c:pt>
                <c:pt idx="58">
                  <c:v>186.64900006273564</c:v>
                </c:pt>
                <c:pt idx="59">
                  <c:v>150.78657813754268</c:v>
                </c:pt>
                <c:pt idx="60">
                  <c:v>127.16750526487338</c:v>
                </c:pt>
                <c:pt idx="61">
                  <c:v>116.64904626685042</c:v>
                </c:pt>
                <c:pt idx="62">
                  <c:v>113.98819672050641</c:v>
                </c:pt>
                <c:pt idx="63">
                  <c:v>114.61442992474157</c:v>
                </c:pt>
                <c:pt idx="64">
                  <c:v>116.61124716735779</c:v>
                </c:pt>
                <c:pt idx="65">
                  <c:v>119.59717745233284</c:v>
                </c:pt>
                <c:pt idx="66">
                  <c:v>123.66084938144598</c:v>
                </c:pt>
                <c:pt idx="67">
                  <c:v>128.96449561162132</c:v>
                </c:pt>
                <c:pt idx="68">
                  <c:v>135.64041812036803</c:v>
                </c:pt>
                <c:pt idx="69">
                  <c:v>143.75058169730104</c:v>
                </c:pt>
                <c:pt idx="70">
                  <c:v>153.25493728639458</c:v>
                </c:pt>
                <c:pt idx="71">
                  <c:v>163.98512431310547</c:v>
                </c:pt>
                <c:pt idx="72">
                  <c:v>175.62833871924329</c:v>
                </c:pt>
                <c:pt idx="73">
                  <c:v>187.72362785321906</c:v>
                </c:pt>
                <c:pt idx="74">
                  <c:v>199.64399240566792</c:v>
                </c:pt>
                <c:pt idx="75">
                  <c:v>210.39441725042832</c:v>
                </c:pt>
                <c:pt idx="76">
                  <c:v>217.78597539721281</c:v>
                </c:pt>
                <c:pt idx="77">
                  <c:v>217.15700034913377</c:v>
                </c:pt>
                <c:pt idx="78">
                  <c:v>202.72836820510258</c:v>
                </c:pt>
                <c:pt idx="79">
                  <c:v>174.4992189080327</c:v>
                </c:pt>
                <c:pt idx="80">
                  <c:v>142.78018656936652</c:v>
                </c:pt>
                <c:pt idx="81">
                  <c:v>119.83299506963934</c:v>
                </c:pt>
                <c:pt idx="82">
                  <c:v>108.81589647429186</c:v>
                </c:pt>
                <c:pt idx="83">
                  <c:v>105.18789771931303</c:v>
                </c:pt>
                <c:pt idx="84">
                  <c:v>104.2442497984768</c:v>
                </c:pt>
                <c:pt idx="85">
                  <c:v>103.91253692666079</c:v>
                </c:pt>
                <c:pt idx="86">
                  <c:v>103.67158435566391</c:v>
                </c:pt>
                <c:pt idx="87">
                  <c:v>103.44046469617673</c:v>
                </c:pt>
                <c:pt idx="88">
                  <c:v>103.21112238514463</c:v>
                </c:pt>
                <c:pt idx="89">
                  <c:v>102.98299124275499</c:v>
                </c:pt>
                <c:pt idx="90">
                  <c:v>102.75600188746054</c:v>
                </c:pt>
                <c:pt idx="91">
                  <c:v>102.5301158987096</c:v>
                </c:pt>
                <c:pt idx="92">
                  <c:v>102.30531504687609</c:v>
                </c:pt>
                <c:pt idx="93">
                  <c:v>102.08162250873352</c:v>
                </c:pt>
                <c:pt idx="94">
                  <c:v>101.85915033184476</c:v>
                </c:pt>
                <c:pt idx="95">
                  <c:v>101.63819656789296</c:v>
                </c:pt>
                <c:pt idx="96">
                  <c:v>101.41943046121435</c:v>
                </c:pt>
                <c:pt idx="97">
                  <c:v>101.2042187798563</c:v>
                </c:pt>
                <c:pt idx="98">
                  <c:v>100.99515116013072</c:v>
                </c:pt>
                <c:pt idx="99">
                  <c:v>100.79679792845673</c:v>
                </c:pt>
                <c:pt idx="100">
                  <c:v>100.61665352834743</c:v>
                </c:pt>
                <c:pt idx="101">
                  <c:v>100.46605940991944</c:v>
                </c:pt>
                <c:pt idx="102">
                  <c:v>100.36066737375937</c:v>
                </c:pt>
                <c:pt idx="103">
                  <c:v>100.31976531777696</c:v>
                </c:pt>
                <c:pt idx="104">
                  <c:v>100.36369418242317</c:v>
                </c:pt>
                <c:pt idx="105">
                  <c:v>100.50884927950764</c:v>
                </c:pt>
                <c:pt idx="106">
                  <c:v>100.76054614882786</c:v>
                </c:pt>
                <c:pt idx="107">
                  <c:v>101.10528245178065</c:v>
                </c:pt>
                <c:pt idx="108">
                  <c:v>101.50520961329438</c:v>
                </c:pt>
                <c:pt idx="109">
                  <c:v>101.89816799380711</c:v>
                </c:pt>
                <c:pt idx="110">
                  <c:v>102.20567177596322</c:v>
                </c:pt>
                <c:pt idx="111">
                  <c:v>102.34857012075855</c:v>
                </c:pt>
                <c:pt idx="112">
                  <c:v>102.26659718244059</c:v>
                </c:pt>
                <c:pt idx="113">
                  <c:v>101.93537072508298</c:v>
                </c:pt>
                <c:pt idx="114">
                  <c:v>101.37432244195092</c:v>
                </c:pt>
                <c:pt idx="115">
                  <c:v>100.64208937064474</c:v>
                </c:pt>
                <c:pt idx="116">
                  <c:v>99.820835012365464</c:v>
                </c:pt>
                <c:pt idx="117">
                  <c:v>98.995344814291755</c:v>
                </c:pt>
                <c:pt idx="118">
                  <c:v>98.234335578251844</c:v>
                </c:pt>
                <c:pt idx="119">
                  <c:v>97.579618982851258</c:v>
                </c:pt>
                <c:pt idx="120">
                  <c:v>97.044839058147559</c:v>
                </c:pt>
                <c:pt idx="121">
                  <c:v>96.621669434425897</c:v>
                </c:pt>
                <c:pt idx="122">
                  <c:v>96.289341255687418</c:v>
                </c:pt>
                <c:pt idx="123">
                  <c:v>96.023579008379215</c:v>
                </c:pt>
                <c:pt idx="124">
                  <c:v>95.802655918008199</c:v>
                </c:pt>
                <c:pt idx="125">
                  <c:v>95.610140428503698</c:v>
                </c:pt>
                <c:pt idx="126">
                  <c:v>95.435137151635544</c:v>
                </c:pt>
                <c:pt idx="127">
                  <c:v>95.271214567427819</c:v>
                </c:pt>
                <c:pt idx="128">
                  <c:v>95.115018388255507</c:v>
                </c:pt>
                <c:pt idx="129">
                  <c:v>94.965205172977463</c:v>
                </c:pt>
                <c:pt idx="130">
                  <c:v>94.822117608434354</c:v>
                </c:pt>
                <c:pt idx="131">
                  <c:v>94.688663336142028</c:v>
                </c:pt>
                <c:pt idx="132">
                  <c:v>94.57286914162853</c:v>
                </c:pt>
                <c:pt idx="133">
                  <c:v>94.491713722749282</c:v>
                </c:pt>
                <c:pt idx="134">
                  <c:v>94.473166935532547</c:v>
                </c:pt>
                <c:pt idx="135">
                  <c:v>94.549900834351575</c:v>
                </c:pt>
                <c:pt idx="136">
                  <c:v>94.738978658266916</c:v>
                </c:pt>
                <c:pt idx="137">
                  <c:v>95.012893274852971</c:v>
                </c:pt>
                <c:pt idx="138">
                  <c:v>95.284393781230136</c:v>
                </c:pt>
                <c:pt idx="139">
                  <c:v>95.430715191783364</c:v>
                </c:pt>
                <c:pt idx="140">
                  <c:v>95.355726576265539</c:v>
                </c:pt>
                <c:pt idx="141">
                  <c:v>95.048888225202901</c:v>
                </c:pt>
                <c:pt idx="142">
                  <c:v>94.592503136837962</c:v>
                </c:pt>
                <c:pt idx="143">
                  <c:v>94.110463390893599</c:v>
                </c:pt>
                <c:pt idx="144">
                  <c:v>93.701189680295613</c:v>
                </c:pt>
                <c:pt idx="145">
                  <c:v>93.403045553700736</c:v>
                </c:pt>
                <c:pt idx="146">
                  <c:v>93.203541888604789</c:v>
                </c:pt>
                <c:pt idx="147">
                  <c:v>93.06907613333712</c:v>
                </c:pt>
                <c:pt idx="148">
                  <c:v>92.968767839850855</c:v>
                </c:pt>
                <c:pt idx="149">
                  <c:v>92.883168928452818</c:v>
                </c:pt>
                <c:pt idx="150">
                  <c:v>92.802756075226242</c:v>
                </c:pt>
                <c:pt idx="151">
                  <c:v>92.723651889864328</c:v>
                </c:pt>
                <c:pt idx="152">
                  <c:v>92.644418941870043</c:v>
                </c:pt>
                <c:pt idx="153">
                  <c:v>92.56447388265434</c:v>
                </c:pt>
                <c:pt idx="154">
                  <c:v>92.483494642847489</c:v>
                </c:pt>
                <c:pt idx="155">
                  <c:v>92.401244383723338</c:v>
                </c:pt>
                <c:pt idx="156">
                  <c:v>92.317528657005226</c:v>
                </c:pt>
                <c:pt idx="157">
                  <c:v>92.232186179709657</c:v>
                </c:pt>
                <c:pt idx="158">
                  <c:v>92.145086203505215</c:v>
                </c:pt>
                <c:pt idx="159">
                  <c:v>92.056126666674615</c:v>
                </c:pt>
                <c:pt idx="160">
                  <c:v>91.965232180820109</c:v>
                </c:pt>
                <c:pt idx="161">
                  <c:v>91.872351800243649</c:v>
                </c:pt>
                <c:pt idx="162">
                  <c:v>91.777456649497381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110.89580750272907</c:v>
                </c:pt>
                <c:pt idx="1">
                  <c:v>111.07163287535916</c:v>
                </c:pt>
                <c:pt idx="2">
                  <c:v>111.24798591905726</c:v>
                </c:pt>
                <c:pt idx="3">
                  <c:v>111.42479993709232</c:v>
                </c:pt>
                <c:pt idx="4">
                  <c:v>111.60199148789047</c:v>
                </c:pt>
                <c:pt idx="5">
                  <c:v>111.77945814065934</c:v>
                </c:pt>
                <c:pt idx="6">
                  <c:v>111.95707605075157</c:v>
                </c:pt>
                <c:pt idx="7">
                  <c:v>112.13469736199507</c:v>
                </c:pt>
                <c:pt idx="8">
                  <c:v>112.31214744985003</c:v>
                </c:pt>
                <c:pt idx="9">
                  <c:v>112.48922202738754</c:v>
                </c:pt>
                <c:pt idx="10">
                  <c:v>112.66568414585656</c:v>
                </c:pt>
                <c:pt idx="11">
                  <c:v>112.8412611331084</c:v>
                </c:pt>
                <c:pt idx="12">
                  <c:v>113.01564152640503</c:v>
                </c:pt>
                <c:pt idx="13">
                  <c:v>113.18847207107666</c:v>
                </c:pt>
                <c:pt idx="14">
                  <c:v>113.35935487291169</c:v>
                </c:pt>
                <c:pt idx="15">
                  <c:v>113.52784480967721</c:v>
                </c:pt>
                <c:pt idx="16">
                  <c:v>113.69344732519768</c:v>
                </c:pt>
                <c:pt idx="17">
                  <c:v>113.85561674711917</c:v>
                </c:pt>
                <c:pt idx="18">
                  <c:v>114.01375528574563</c:v>
                </c:pt>
                <c:pt idx="19">
                  <c:v>114.16721288473597</c:v>
                </c:pt>
                <c:pt idx="20">
                  <c:v>114.31528810330808</c:v>
                </c:pt>
                <c:pt idx="21">
                  <c:v>114.45723021197183</c:v>
                </c:pt>
                <c:pt idx="22">
                  <c:v>114.59224267762841</c:v>
                </c:pt>
                <c:pt idx="23">
                  <c:v>114.71948819703901</c:v>
                </c:pt>
                <c:pt idx="24">
                  <c:v>114.83809540828358</c:v>
                </c:pt>
                <c:pt idx="25">
                  <c:v>114.94716736644629</c:v>
                </c:pt>
                <c:pt idx="26">
                  <c:v>115.04579181166906</c:v>
                </c:pt>
                <c:pt idx="27">
                  <c:v>115.13305318523588</c:v>
                </c:pt>
                <c:pt idx="28">
                  <c:v>115.20804626417166</c:v>
                </c:pt>
                <c:pt idx="29">
                  <c:v>115.2698911901787</c:v>
                </c:pt>
                <c:pt idx="30">
                  <c:v>115.31774956946846</c:v>
                </c:pt>
                <c:pt idx="31">
                  <c:v>115.35084122258206</c:v>
                </c:pt>
                <c:pt idx="32">
                  <c:v>115.36846107526546</c:v>
                </c:pt>
                <c:pt idx="33">
                  <c:v>115.36999561115101</c:v>
                </c:pt>
                <c:pt idx="34">
                  <c:v>115.3549382625406</c:v>
                </c:pt>
                <c:pt idx="35">
                  <c:v>115.32290310404711</c:v>
                </c:pt>
                <c:pt idx="36">
                  <c:v>115.2736362402288</c:v>
                </c:pt>
                <c:pt idx="37">
                  <c:v>115.20702434470799</c:v>
                </c:pt>
                <c:pt idx="38">
                  <c:v>115.12309991310677</c:v>
                </c:pt>
                <c:pt idx="39">
                  <c:v>115.02204293019538</c:v>
                </c:pt>
                <c:pt idx="40">
                  <c:v>114.90417881415586</c:v>
                </c:pt>
                <c:pt idx="41">
                  <c:v>114.76997267628623</c:v>
                </c:pt>
                <c:pt idx="42">
                  <c:v>114.62002010967876</c:v>
                </c:pt>
                <c:pt idx="43">
                  <c:v>114.45503488210417</c:v>
                </c:pt>
                <c:pt idx="44">
                  <c:v>114.27583404451235</c:v>
                </c:pt>
                <c:pt idx="45">
                  <c:v>114.08332106780236</c:v>
                </c:pt>
                <c:pt idx="46">
                  <c:v>113.87846768091201</c:v>
                </c:pt>
                <c:pt idx="47">
                  <c:v>113.66229510089292</c:v>
                </c:pt>
                <c:pt idx="48">
                  <c:v>113.43585532240989</c:v>
                </c:pt>
                <c:pt idx="49">
                  <c:v>113.20021307531769</c:v>
                </c:pt>
                <c:pt idx="50">
                  <c:v>112.95642897236105</c:v>
                </c:pt>
                <c:pt idx="51">
                  <c:v>112.70554426373722</c:v>
                </c:pt>
                <c:pt idx="52">
                  <c:v>112.44856750067396</c:v>
                </c:pt>
                <c:pt idx="53">
                  <c:v>112.18646329509744</c:v>
                </c:pt>
                <c:pt idx="54">
                  <c:v>111.92014325430775</c:v>
                </c:pt>
                <c:pt idx="55">
                  <c:v>111.65045907397604</c:v>
                </c:pt>
                <c:pt idx="56">
                  <c:v>111.37819769338797</c:v>
                </c:pt>
                <c:pt idx="57">
                  <c:v>111.10407835547325</c:v>
                </c:pt>
                <c:pt idx="58">
                  <c:v>110.82875137092303</c:v>
                </c:pt>
                <c:pt idx="59">
                  <c:v>110.55279835947795</c:v>
                </c:pt>
                <c:pt idx="60">
                  <c:v>110.27673373022544</c:v>
                </c:pt>
                <c:pt idx="61">
                  <c:v>110.00100716392949</c:v>
                </c:pt>
                <c:pt idx="62">
                  <c:v>109.72600687126601</c:v>
                </c:pt>
                <c:pt idx="63">
                  <c:v>109.45206341865885</c:v>
                </c:pt>
                <c:pt idx="64">
                  <c:v>109.17945393574171</c:v>
                </c:pt>
                <c:pt idx="65">
                  <c:v>108.90840654319669</c:v>
                </c:pt>
                <c:pt idx="66">
                  <c:v>108.63910486512641</c:v>
                </c:pt>
                <c:pt idx="67">
                  <c:v>108.37169251489003</c:v>
                </c:pt>
                <c:pt idx="68">
                  <c:v>108.10627746653843</c:v>
                </c:pt>
                <c:pt idx="69">
                  <c:v>107.8429362450126</c:v>
                </c:pt>
                <c:pt idx="70">
                  <c:v>107.58171788678524</c:v>
                </c:pt>
                <c:pt idx="71">
                  <c:v>107.32264763850726</c:v>
                </c:pt>
                <c:pt idx="72">
                  <c:v>107.06573037450551</c:v>
                </c:pt>
                <c:pt idx="73">
                  <c:v>106.81095372481464</c:v>
                </c:pt>
                <c:pt idx="74">
                  <c:v>106.55829091403015</c:v>
                </c:pt>
                <c:pt idx="75">
                  <c:v>106.30770331790087</c:v>
                </c:pt>
                <c:pt idx="76">
                  <c:v>106.05914274950618</c:v>
                </c:pt>
                <c:pt idx="77">
                  <c:v>105.81255349035378</c:v>
                </c:pt>
                <c:pt idx="78">
                  <c:v>105.56787408403787</c:v>
                </c:pt>
                <c:pt idx="79">
                  <c:v>105.32503891144624</c:v>
                </c:pt>
                <c:pt idx="80">
                  <c:v>105.08397956709841</c:v>
                </c:pt>
                <c:pt idx="81">
                  <c:v>104.8446260562111</c:v>
                </c:pt>
                <c:pt idx="82">
                  <c:v>104.60690783167061</c:v>
                </c:pt>
                <c:pt idx="83">
                  <c:v>104.37075468936496</c:v>
                </c:pt>
                <c:pt idx="84">
                  <c:v>104.13609753939349</c:v>
                </c:pt>
                <c:pt idx="85">
                  <c:v>103.90286906960527</c:v>
                </c:pt>
                <c:pt idx="86">
                  <c:v>103.67100431678379</c:v>
                </c:pt>
                <c:pt idx="87">
                  <c:v>103.44044115963942</c:v>
                </c:pt>
                <c:pt idx="88">
                  <c:v>103.21112074662769</c:v>
                </c:pt>
                <c:pt idx="89">
                  <c:v>102.98298787050511</c:v>
                </c:pt>
                <c:pt idx="90">
                  <c:v>102.75599130047877</c:v>
                </c:pt>
                <c:pt idx="91">
                  <c:v>102.53008408181117</c:v>
                </c:pt>
                <c:pt idx="92">
                  <c:v>102.30522381180964</c:v>
                </c:pt>
                <c:pt idx="93">
                  <c:v>102.08137290025762</c:v>
                </c:pt>
                <c:pt idx="94">
                  <c:v>101.85849882152654</c:v>
                </c:pt>
                <c:pt idx="95">
                  <c:v>101.63657436483597</c:v>
                </c:pt>
                <c:pt idx="96">
                  <c:v>101.41557788838658</c:v>
                </c:pt>
                <c:pt idx="97">
                  <c:v>101.19549358236929</c:v>
                </c:pt>
                <c:pt idx="98">
                  <c:v>100.97631174512837</c:v>
                </c:pt>
                <c:pt idx="99">
                  <c:v>100.75802907601263</c:v>
                </c:pt>
                <c:pt idx="100">
                  <c:v>100.54064898766222</c:v>
                </c:pt>
                <c:pt idx="101">
                  <c:v>100.3241819396234</c:v>
                </c:pt>
                <c:pt idx="102">
                  <c:v>100.10864579423617</c:v>
                </c:pt>
                <c:pt idx="103">
                  <c:v>99.89406619466952</c:v>
                </c:pt>
                <c:pt idx="104">
                  <c:v>99.680476963756377</c:v>
                </c:pt>
                <c:pt idx="105">
                  <c:v>99.467920520877072</c:v>
                </c:pt>
                <c:pt idx="106">
                  <c:v>99.256448312523347</c:v>
                </c:pt>
                <c:pt idx="107">
                  <c:v>99.046121250319842</c:v>
                </c:pt>
                <c:pt idx="108">
                  <c:v>98.837010148163131</c:v>
                </c:pt>
                <c:pt idx="109">
                  <c:v>98.629196147739933</c:v>
                </c:pt>
                <c:pt idx="110">
                  <c:v>98.422771119008772</c:v>
                </c:pt>
                <c:pt idx="111">
                  <c:v>98.217838019275092</c:v>
                </c:pt>
                <c:pt idx="112">
                  <c:v>98.014511191296378</c:v>
                </c:pt>
                <c:pt idx="113">
                  <c:v>97.812916577479683</c:v>
                </c:pt>
                <c:pt idx="114">
                  <c:v>97.613191823769313</c:v>
                </c:pt>
                <c:pt idx="115">
                  <c:v>97.415486243409333</c:v>
                </c:pt>
                <c:pt idx="116">
                  <c:v>97.219960607583673</c:v>
                </c:pt>
                <c:pt idx="117">
                  <c:v>97.026786727228696</c:v>
                </c:pt>
                <c:pt idx="118">
                  <c:v>96.836146788376752</c:v>
                </c:pt>
                <c:pt idx="119">
                  <c:v>96.648232402577719</c:v>
                </c:pt>
                <c:pt idx="120">
                  <c:v>96.463243334666643</c:v>
                </c:pt>
                <c:pt idx="121">
                  <c:v>96.281385872837205</c:v>
                </c:pt>
                <c:pt idx="122">
                  <c:v>96.102870811095627</c:v>
                </c:pt>
                <c:pt idx="123">
                  <c:v>95.927911022131269</c:v>
                </c:pt>
                <c:pt idx="124">
                  <c:v>95.756718609795499</c:v>
                </c:pt>
                <c:pt idx="125">
                  <c:v>95.589501644944988</c:v>
                </c:pt>
                <c:pt idx="126">
                  <c:v>95.426460506382014</c:v>
                </c:pt>
                <c:pt idx="127">
                  <c:v>95.26778386974388</c:v>
                </c:pt>
                <c:pt idx="128">
                  <c:v>95.113644410842028</c:v>
                </c:pt>
                <c:pt idx="129">
                  <c:v>94.964194315121858</c:v>
                </c:pt>
                <c:pt idx="130">
                  <c:v>94.819560710193386</c:v>
                </c:pt>
                <c:pt idx="131">
                  <c:v>94.679841161979311</c:v>
                </c:pt>
                <c:pt idx="132">
                  <c:v>94.545099394849245</c:v>
                </c:pt>
                <c:pt idx="133">
                  <c:v>94.415361409932189</c:v>
                </c:pt>
                <c:pt idx="134">
                  <c:v>94.290612181447827</c:v>
                </c:pt>
                <c:pt idx="135">
                  <c:v>94.17079310652808</c:v>
                </c:pt>
                <c:pt idx="136">
                  <c:v>94.055800368351996</c:v>
                </c:pt>
                <c:pt idx="137">
                  <c:v>93.945484345080416</c:v>
                </c:pt>
                <c:pt idx="138">
                  <c:v>93.839650158679916</c:v>
                </c:pt>
                <c:pt idx="139">
                  <c:v>93.738059410020853</c:v>
                </c:pt>
                <c:pt idx="140">
                  <c:v>93.640433092452582</c:v>
                </c:pt>
                <c:pt idx="141">
                  <c:v>93.54645561909949</c:v>
                </c:pt>
                <c:pt idx="142">
                  <c:v>93.455779843621301</c:v>
                </c:pt>
                <c:pt idx="143">
                  <c:v>93.368032904467242</c:v>
                </c:pt>
                <c:pt idx="144">
                  <c:v>93.282822682663394</c:v>
                </c:pt>
                <c:pt idx="145">
                  <c:v>93.1997446360092</c:v>
                </c:pt>
                <c:pt idx="146">
                  <c:v>93.118388760132859</c:v>
                </c:pt>
                <c:pt idx="147">
                  <c:v>93.038346429700397</c:v>
                </c:pt>
                <c:pt idx="148">
                  <c:v>92.959216890322708</c:v>
                </c:pt>
                <c:pt idx="149">
                  <c:v>92.880613201265149</c:v>
                </c:pt>
                <c:pt idx="150">
                  <c:v>92.802167467909982</c:v>
                </c:pt>
                <c:pt idx="151">
                  <c:v>92.723535247496898</c:v>
                </c:pt>
                <c:pt idx="152">
                  <c:v>92.644399058297552</c:v>
                </c:pt>
                <c:pt idx="153">
                  <c:v>92.564470967655737</c:v>
                </c:pt>
                <c:pt idx="154">
                  <c:v>92.48349427539938</c:v>
                </c:pt>
                <c:pt idx="155">
                  <c:v>92.401244343904935</c:v>
                </c:pt>
                <c:pt idx="156">
                  <c:v>92.317528653296492</c:v>
                </c:pt>
                <c:pt idx="157">
                  <c:v>92.232186179412793</c:v>
                </c:pt>
                <c:pt idx="158">
                  <c:v>92.145086203484794</c:v>
                </c:pt>
                <c:pt idx="159">
                  <c:v>92.056126666673407</c:v>
                </c:pt>
                <c:pt idx="160">
                  <c:v>91.965232180820053</c:v>
                </c:pt>
                <c:pt idx="161">
                  <c:v>91.872351800243649</c:v>
                </c:pt>
                <c:pt idx="162">
                  <c:v>91.777456649497381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115.316</c:v>
                </c:pt>
                <c:pt idx="1">
                  <c:v>110.13200000000001</c:v>
                </c:pt>
                <c:pt idx="2">
                  <c:v>112.342</c:v>
                </c:pt>
                <c:pt idx="3">
                  <c:v>111.26300000000001</c:v>
                </c:pt>
                <c:pt idx="4">
                  <c:v>111.895</c:v>
                </c:pt>
                <c:pt idx="5">
                  <c:v>113.07899999999999</c:v>
                </c:pt>
                <c:pt idx="6">
                  <c:v>112.13200000000001</c:v>
                </c:pt>
                <c:pt idx="7">
                  <c:v>114.63200000000001</c:v>
                </c:pt>
                <c:pt idx="8">
                  <c:v>110.316</c:v>
                </c:pt>
                <c:pt idx="9">
                  <c:v>110.553</c:v>
                </c:pt>
                <c:pt idx="10">
                  <c:v>109.842</c:v>
                </c:pt>
                <c:pt idx="11">
                  <c:v>109.447</c:v>
                </c:pt>
                <c:pt idx="12">
                  <c:v>112.36799999999999</c:v>
                </c:pt>
                <c:pt idx="13">
                  <c:v>110.474</c:v>
                </c:pt>
                <c:pt idx="14">
                  <c:v>110.789</c:v>
                </c:pt>
                <c:pt idx="15">
                  <c:v>114.684</c:v>
                </c:pt>
                <c:pt idx="16">
                  <c:v>112.211</c:v>
                </c:pt>
                <c:pt idx="17">
                  <c:v>110.73699999999999</c:v>
                </c:pt>
                <c:pt idx="18">
                  <c:v>111.395</c:v>
                </c:pt>
                <c:pt idx="19">
                  <c:v>111.447</c:v>
                </c:pt>
                <c:pt idx="20">
                  <c:v>112.658</c:v>
                </c:pt>
                <c:pt idx="21">
                  <c:v>112.184</c:v>
                </c:pt>
                <c:pt idx="22">
                  <c:v>109.184</c:v>
                </c:pt>
                <c:pt idx="23">
                  <c:v>112.395</c:v>
                </c:pt>
                <c:pt idx="24">
                  <c:v>112.053</c:v>
                </c:pt>
                <c:pt idx="25">
                  <c:v>110.447</c:v>
                </c:pt>
                <c:pt idx="26">
                  <c:v>111.711</c:v>
                </c:pt>
                <c:pt idx="27">
                  <c:v>111.974</c:v>
                </c:pt>
                <c:pt idx="28">
                  <c:v>111.526</c:v>
                </c:pt>
                <c:pt idx="29">
                  <c:v>114.26300000000001</c:v>
                </c:pt>
                <c:pt idx="30">
                  <c:v>112.553</c:v>
                </c:pt>
                <c:pt idx="31">
                  <c:v>117.342</c:v>
                </c:pt>
                <c:pt idx="32">
                  <c:v>114.895</c:v>
                </c:pt>
                <c:pt idx="33">
                  <c:v>118.211</c:v>
                </c:pt>
                <c:pt idx="34">
                  <c:v>114.658</c:v>
                </c:pt>
                <c:pt idx="35">
                  <c:v>115.842</c:v>
                </c:pt>
                <c:pt idx="36">
                  <c:v>116.73699999999999</c:v>
                </c:pt>
                <c:pt idx="37">
                  <c:v>116.605</c:v>
                </c:pt>
                <c:pt idx="38">
                  <c:v>121.658</c:v>
                </c:pt>
                <c:pt idx="39">
                  <c:v>119.789</c:v>
                </c:pt>
                <c:pt idx="40">
                  <c:v>122.026</c:v>
                </c:pt>
                <c:pt idx="41">
                  <c:v>123.23699999999999</c:v>
                </c:pt>
                <c:pt idx="42">
                  <c:v>126.07899999999999</c:v>
                </c:pt>
                <c:pt idx="43">
                  <c:v>131.36799999999999</c:v>
                </c:pt>
                <c:pt idx="44">
                  <c:v>135.447</c:v>
                </c:pt>
                <c:pt idx="45">
                  <c:v>142.15799999999999</c:v>
                </c:pt>
                <c:pt idx="46">
                  <c:v>153.47399999999999</c:v>
                </c:pt>
                <c:pt idx="47">
                  <c:v>167.947</c:v>
                </c:pt>
                <c:pt idx="48">
                  <c:v>181.42099999999999</c:v>
                </c:pt>
                <c:pt idx="49">
                  <c:v>199.447</c:v>
                </c:pt>
                <c:pt idx="50">
                  <c:v>214.26300000000001</c:v>
                </c:pt>
                <c:pt idx="51">
                  <c:v>224.5</c:v>
                </c:pt>
                <c:pt idx="52">
                  <c:v>235.76300000000001</c:v>
                </c:pt>
                <c:pt idx="53">
                  <c:v>240.84200000000001</c:v>
                </c:pt>
                <c:pt idx="54">
                  <c:v>247.5</c:v>
                </c:pt>
                <c:pt idx="55">
                  <c:v>249.23699999999999</c:v>
                </c:pt>
                <c:pt idx="56">
                  <c:v>245.76300000000001</c:v>
                </c:pt>
                <c:pt idx="57">
                  <c:v>237.39500000000001</c:v>
                </c:pt>
                <c:pt idx="58">
                  <c:v>214.73699999999999</c:v>
                </c:pt>
                <c:pt idx="59">
                  <c:v>169.02600000000001</c:v>
                </c:pt>
                <c:pt idx="60">
                  <c:v>121.658</c:v>
                </c:pt>
                <c:pt idx="61">
                  <c:v>114.184</c:v>
                </c:pt>
                <c:pt idx="62">
                  <c:v>111.974</c:v>
                </c:pt>
                <c:pt idx="63">
                  <c:v>111.13200000000001</c:v>
                </c:pt>
                <c:pt idx="64">
                  <c:v>113.76300000000001</c:v>
                </c:pt>
                <c:pt idx="65">
                  <c:v>113.316</c:v>
                </c:pt>
                <c:pt idx="66">
                  <c:v>118.211</c:v>
                </c:pt>
                <c:pt idx="67">
                  <c:v>123</c:v>
                </c:pt>
                <c:pt idx="68">
                  <c:v>131.39500000000001</c:v>
                </c:pt>
                <c:pt idx="69">
                  <c:v>139.816</c:v>
                </c:pt>
                <c:pt idx="70">
                  <c:v>151.57900000000001</c:v>
                </c:pt>
                <c:pt idx="71">
                  <c:v>163.053</c:v>
                </c:pt>
                <c:pt idx="72">
                  <c:v>175.92099999999999</c:v>
                </c:pt>
                <c:pt idx="73">
                  <c:v>185.553</c:v>
                </c:pt>
                <c:pt idx="74">
                  <c:v>197.07900000000001</c:v>
                </c:pt>
                <c:pt idx="75">
                  <c:v>204</c:v>
                </c:pt>
                <c:pt idx="76">
                  <c:v>210.65799999999999</c:v>
                </c:pt>
                <c:pt idx="77">
                  <c:v>209.184</c:v>
                </c:pt>
                <c:pt idx="78">
                  <c:v>203</c:v>
                </c:pt>
                <c:pt idx="79">
                  <c:v>190.65799999999999</c:v>
                </c:pt>
                <c:pt idx="80">
                  <c:v>154.26300000000001</c:v>
                </c:pt>
                <c:pt idx="81">
                  <c:v>115.895</c:v>
                </c:pt>
                <c:pt idx="82">
                  <c:v>105.26300000000001</c:v>
                </c:pt>
                <c:pt idx="83">
                  <c:v>105.026</c:v>
                </c:pt>
                <c:pt idx="84">
                  <c:v>101.053</c:v>
                </c:pt>
                <c:pt idx="85">
                  <c:v>100.605</c:v>
                </c:pt>
                <c:pt idx="86">
                  <c:v>105.211</c:v>
                </c:pt>
                <c:pt idx="87">
                  <c:v>103.474</c:v>
                </c:pt>
                <c:pt idx="88">
                  <c:v>101.63200000000001</c:v>
                </c:pt>
                <c:pt idx="89">
                  <c:v>102.789</c:v>
                </c:pt>
                <c:pt idx="90">
                  <c:v>101.73699999999999</c:v>
                </c:pt>
                <c:pt idx="91">
                  <c:v>98.921000000000006</c:v>
                </c:pt>
                <c:pt idx="92">
                  <c:v>102.42100000000001</c:v>
                </c:pt>
                <c:pt idx="93">
                  <c:v>101.789</c:v>
                </c:pt>
                <c:pt idx="94">
                  <c:v>96.841999999999999</c:v>
                </c:pt>
                <c:pt idx="95">
                  <c:v>103.474</c:v>
                </c:pt>
                <c:pt idx="96">
                  <c:v>103.5</c:v>
                </c:pt>
                <c:pt idx="97">
                  <c:v>101.789</c:v>
                </c:pt>
                <c:pt idx="98">
                  <c:v>101.474</c:v>
                </c:pt>
                <c:pt idx="99">
                  <c:v>100.92100000000001</c:v>
                </c:pt>
                <c:pt idx="100">
                  <c:v>99.841999999999999</c:v>
                </c:pt>
                <c:pt idx="101">
                  <c:v>102.053</c:v>
                </c:pt>
                <c:pt idx="102">
                  <c:v>101.316</c:v>
                </c:pt>
                <c:pt idx="103">
                  <c:v>98.816000000000003</c:v>
                </c:pt>
                <c:pt idx="104">
                  <c:v>100.342</c:v>
                </c:pt>
                <c:pt idx="105">
                  <c:v>101.26300000000001</c:v>
                </c:pt>
                <c:pt idx="106">
                  <c:v>100.474</c:v>
                </c:pt>
                <c:pt idx="107">
                  <c:v>103</c:v>
                </c:pt>
                <c:pt idx="108">
                  <c:v>102.553</c:v>
                </c:pt>
                <c:pt idx="109">
                  <c:v>103.895</c:v>
                </c:pt>
                <c:pt idx="110">
                  <c:v>103.184</c:v>
                </c:pt>
                <c:pt idx="111">
                  <c:v>102.684</c:v>
                </c:pt>
                <c:pt idx="112">
                  <c:v>102.23699999999999</c:v>
                </c:pt>
                <c:pt idx="113">
                  <c:v>101.26300000000001</c:v>
                </c:pt>
                <c:pt idx="114">
                  <c:v>100.342</c:v>
                </c:pt>
                <c:pt idx="115">
                  <c:v>100.447</c:v>
                </c:pt>
                <c:pt idx="116">
                  <c:v>102.842</c:v>
                </c:pt>
                <c:pt idx="117">
                  <c:v>97.394999999999996</c:v>
                </c:pt>
                <c:pt idx="118">
                  <c:v>98.894999999999996</c:v>
                </c:pt>
                <c:pt idx="119">
                  <c:v>97.474000000000004</c:v>
                </c:pt>
                <c:pt idx="120">
                  <c:v>99.974000000000004</c:v>
                </c:pt>
                <c:pt idx="121">
                  <c:v>98.5</c:v>
                </c:pt>
                <c:pt idx="122">
                  <c:v>95.105000000000004</c:v>
                </c:pt>
                <c:pt idx="123">
                  <c:v>97.474000000000004</c:v>
                </c:pt>
                <c:pt idx="124">
                  <c:v>97.658000000000001</c:v>
                </c:pt>
                <c:pt idx="125">
                  <c:v>95.763000000000005</c:v>
                </c:pt>
                <c:pt idx="126">
                  <c:v>96.816000000000003</c:v>
                </c:pt>
                <c:pt idx="127">
                  <c:v>96.867999999999995</c:v>
                </c:pt>
                <c:pt idx="128">
                  <c:v>93</c:v>
                </c:pt>
                <c:pt idx="129">
                  <c:v>94.394999999999996</c:v>
                </c:pt>
                <c:pt idx="130">
                  <c:v>94.394999999999996</c:v>
                </c:pt>
                <c:pt idx="131">
                  <c:v>95.683999999999997</c:v>
                </c:pt>
                <c:pt idx="132">
                  <c:v>97.474000000000004</c:v>
                </c:pt>
                <c:pt idx="133">
                  <c:v>92.894999999999996</c:v>
                </c:pt>
                <c:pt idx="134">
                  <c:v>96.789000000000001</c:v>
                </c:pt>
                <c:pt idx="135">
                  <c:v>92.632000000000005</c:v>
                </c:pt>
                <c:pt idx="136">
                  <c:v>93.763000000000005</c:v>
                </c:pt>
                <c:pt idx="137">
                  <c:v>94.341999999999999</c:v>
                </c:pt>
                <c:pt idx="138">
                  <c:v>91.236999999999995</c:v>
                </c:pt>
                <c:pt idx="139">
                  <c:v>93.289000000000001</c:v>
                </c:pt>
                <c:pt idx="140">
                  <c:v>94</c:v>
                </c:pt>
                <c:pt idx="141">
                  <c:v>96.474000000000004</c:v>
                </c:pt>
                <c:pt idx="142">
                  <c:v>97.236999999999995</c:v>
                </c:pt>
                <c:pt idx="143">
                  <c:v>94.132000000000005</c:v>
                </c:pt>
                <c:pt idx="144">
                  <c:v>95.025999999999996</c:v>
                </c:pt>
                <c:pt idx="145">
                  <c:v>100.07899999999999</c:v>
                </c:pt>
                <c:pt idx="146">
                  <c:v>94.921000000000006</c:v>
                </c:pt>
                <c:pt idx="147">
                  <c:v>93.947000000000003</c:v>
                </c:pt>
                <c:pt idx="148">
                  <c:v>92.078999999999994</c:v>
                </c:pt>
                <c:pt idx="149">
                  <c:v>95.894999999999996</c:v>
                </c:pt>
                <c:pt idx="150">
                  <c:v>91.894999999999996</c:v>
                </c:pt>
                <c:pt idx="151">
                  <c:v>94.210999999999999</c:v>
                </c:pt>
                <c:pt idx="152">
                  <c:v>94.210999999999999</c:v>
                </c:pt>
                <c:pt idx="153">
                  <c:v>89.605000000000004</c:v>
                </c:pt>
                <c:pt idx="154">
                  <c:v>92.894999999999996</c:v>
                </c:pt>
                <c:pt idx="155">
                  <c:v>90.789000000000001</c:v>
                </c:pt>
                <c:pt idx="156">
                  <c:v>89.763000000000005</c:v>
                </c:pt>
                <c:pt idx="157">
                  <c:v>92.658000000000001</c:v>
                </c:pt>
                <c:pt idx="158">
                  <c:v>91.867999999999995</c:v>
                </c:pt>
                <c:pt idx="159">
                  <c:v>92.183999999999997</c:v>
                </c:pt>
                <c:pt idx="160">
                  <c:v>91.289000000000001</c:v>
                </c:pt>
                <c:pt idx="161">
                  <c:v>89.683999999999997</c:v>
                </c:pt>
                <c:pt idx="162">
                  <c:v>90.789000000000001</c:v>
                </c:pt>
                <c:pt idx="163">
                  <c:v>86.605000000000004</c:v>
                </c:pt>
                <c:pt idx="164">
                  <c:v>89.263000000000005</c:v>
                </c:pt>
                <c:pt idx="165">
                  <c:v>88.341999999999999</c:v>
                </c:pt>
                <c:pt idx="166">
                  <c:v>88.789000000000001</c:v>
                </c:pt>
                <c:pt idx="167">
                  <c:v>92.263000000000005</c:v>
                </c:pt>
                <c:pt idx="168">
                  <c:v>92.210999999999999</c:v>
                </c:pt>
                <c:pt idx="169">
                  <c:v>89.605000000000004</c:v>
                </c:pt>
                <c:pt idx="170">
                  <c:v>88.947000000000003</c:v>
                </c:pt>
                <c:pt idx="171">
                  <c:v>91.367999999999995</c:v>
                </c:pt>
                <c:pt idx="172">
                  <c:v>87.263000000000005</c:v>
                </c:pt>
                <c:pt idx="173">
                  <c:v>90.025999999999996</c:v>
                </c:pt>
                <c:pt idx="174">
                  <c:v>88.816000000000003</c:v>
                </c:pt>
                <c:pt idx="175">
                  <c:v>91.158000000000001</c:v>
                </c:pt>
                <c:pt idx="176">
                  <c:v>88.525999999999996</c:v>
                </c:pt>
                <c:pt idx="177">
                  <c:v>93.183999999999997</c:v>
                </c:pt>
                <c:pt idx="178">
                  <c:v>90.789000000000001</c:v>
                </c:pt>
                <c:pt idx="179">
                  <c:v>91.841999999999999</c:v>
                </c:pt>
                <c:pt idx="180">
                  <c:v>91.578999999999994</c:v>
                </c:pt>
                <c:pt idx="181">
                  <c:v>89.683999999999997</c:v>
                </c:pt>
                <c:pt idx="182">
                  <c:v>85.841999999999999</c:v>
                </c:pt>
                <c:pt idx="183">
                  <c:v>91.183999999999997</c:v>
                </c:pt>
                <c:pt idx="184">
                  <c:v>87.921000000000006</c:v>
                </c:pt>
                <c:pt idx="185">
                  <c:v>89.289000000000001</c:v>
                </c:pt>
                <c:pt idx="186">
                  <c:v>90.421000000000006</c:v>
                </c:pt>
                <c:pt idx="187">
                  <c:v>89.921000000000006</c:v>
                </c:pt>
                <c:pt idx="188">
                  <c:v>88.658000000000001</c:v>
                </c:pt>
                <c:pt idx="189">
                  <c:v>87.683999999999997</c:v>
                </c:pt>
                <c:pt idx="190">
                  <c:v>87.974000000000004</c:v>
                </c:pt>
                <c:pt idx="191">
                  <c:v>88.183999999999997</c:v>
                </c:pt>
                <c:pt idx="192">
                  <c:v>87.183999999999997</c:v>
                </c:pt>
                <c:pt idx="193">
                  <c:v>87.841999999999999</c:v>
                </c:pt>
                <c:pt idx="194">
                  <c:v>86.263000000000005</c:v>
                </c:pt>
                <c:pt idx="195">
                  <c:v>88.841999999999999</c:v>
                </c:pt>
                <c:pt idx="196">
                  <c:v>87.421000000000006</c:v>
                </c:pt>
                <c:pt idx="197">
                  <c:v>85.132000000000005</c:v>
                </c:pt>
                <c:pt idx="198">
                  <c:v>88.552999999999997</c:v>
                </c:pt>
                <c:pt idx="199">
                  <c:v>86.867999999999995</c:v>
                </c:pt>
                <c:pt idx="200">
                  <c:v>88.474000000000004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110.52640396113038</c:v>
                </c:pt>
                <c:pt idx="1">
                  <c:v>110.66463595535372</c:v>
                </c:pt>
                <c:pt idx="2">
                  <c:v>110.80261330579252</c:v>
                </c:pt>
                <c:pt idx="3">
                  <c:v>110.94023201550401</c:v>
                </c:pt>
                <c:pt idx="4">
                  <c:v>111.07737186383926</c:v>
                </c:pt>
                <c:pt idx="5">
                  <c:v>111.21389462730322</c:v>
                </c:pt>
                <c:pt idx="6">
                  <c:v>111.3496421954311</c:v>
                </c:pt>
                <c:pt idx="7">
                  <c:v>111.48443459556871</c:v>
                </c:pt>
                <c:pt idx="8">
                  <c:v>111.61806794746013</c:v>
                </c:pt>
                <c:pt idx="9">
                  <c:v>111.75031237780593</c:v>
                </c:pt>
                <c:pt idx="10">
                  <c:v>111.88090993755152</c:v>
                </c:pt>
                <c:pt idx="11">
                  <c:v>112.00957258252437</c:v>
                </c:pt>
                <c:pt idx="12">
                  <c:v>112.13598030451149</c:v>
                </c:pt>
                <c:pt idx="13">
                  <c:v>112.25977954073093</c:v>
                </c:pt>
                <c:pt idx="14">
                  <c:v>112.38058205464833</c:v>
                </c:pt>
                <c:pt idx="15">
                  <c:v>112.49796458621645</c:v>
                </c:pt>
                <c:pt idx="16">
                  <c:v>112.61146974035296</c:v>
                </c:pt>
                <c:pt idx="17">
                  <c:v>112.72060885802455</c:v>
                </c:pt>
                <c:pt idx="18">
                  <c:v>112.8248680527462</c:v>
                </c:pt>
                <c:pt idx="19">
                  <c:v>112.92371927897641</c:v>
                </c:pt>
                <c:pt idx="20">
                  <c:v>113.01663933874951</c:v>
                </c:pt>
                <c:pt idx="21">
                  <c:v>113.10314126929154</c:v>
                </c:pt>
                <c:pt idx="22">
                  <c:v>113.1828247505203</c:v>
                </c:pt>
                <c:pt idx="23">
                  <c:v>113.25545519399492</c:v>
                </c:pt>
                <c:pt idx="24">
                  <c:v>113.32108515600994</c:v>
                </c:pt>
                <c:pt idx="25">
                  <c:v>113.38023669030788</c:v>
                </c:pt>
                <c:pt idx="26">
                  <c:v>113.43416906099301</c:v>
                </c:pt>
                <c:pt idx="27">
                  <c:v>113.48526239947616</c:v>
                </c:pt>
                <c:pt idx="28">
                  <c:v>113.53755348168907</c:v>
                </c:pt>
                <c:pt idx="29">
                  <c:v>113.5974633074767</c:v>
                </c:pt>
                <c:pt idx="30">
                  <c:v>113.67475539871566</c:v>
                </c:pt>
                <c:pt idx="31">
                  <c:v>113.78375587318781</c:v>
                </c:pt>
                <c:pt idx="32">
                  <c:v>113.94484814747737</c:v>
                </c:pt>
                <c:pt idx="33">
                  <c:v>114.18622335941237</c:v>
                </c:pt>
                <c:pt idx="34">
                  <c:v>114.54581985313463</c:v>
                </c:pt>
                <c:pt idx="35">
                  <c:v>115.07332072991895</c:v>
                </c:pt>
                <c:pt idx="36">
                  <c:v>115.83199994443231</c:v>
                </c:pt>
                <c:pt idx="37">
                  <c:v>116.90012129892517</c:v>
                </c:pt>
                <c:pt idx="38">
                  <c:v>118.37151249050446</c:v>
                </c:pt>
                <c:pt idx="39">
                  <c:v>120.35487460057131</c:v>
                </c:pt>
                <c:pt idx="40">
                  <c:v>122.97136640089424</c:v>
                </c:pt>
                <c:pt idx="41">
                  <c:v>126.35004414446549</c:v>
                </c:pt>
                <c:pt idx="42">
                  <c:v>130.62085988121521</c:v>
                </c:pt>
                <c:pt idx="43">
                  <c:v>135.90513568239811</c:v>
                </c:pt>
                <c:pt idx="44">
                  <c:v>142.30373515375052</c:v>
                </c:pt>
                <c:pt idx="45">
                  <c:v>149.88352736385289</c:v>
                </c:pt>
                <c:pt idx="46">
                  <c:v>158.66314233913582</c:v>
                </c:pt>
                <c:pt idx="47">
                  <c:v>168.59939424281922</c:v>
                </c:pt>
                <c:pt idx="48">
                  <c:v>179.57602923220682</c:v>
                </c:pt>
                <c:pt idx="49">
                  <c:v>191.39656948057248</c:v>
                </c:pt>
                <c:pt idx="50">
                  <c:v>203.7829106143945</c:v>
                </c:pt>
                <c:pt idx="51">
                  <c:v>216.38083335033923</c:v>
                </c:pt>
                <c:pt idx="52">
                  <c:v>228.77070740155312</c:v>
                </c:pt>
                <c:pt idx="53">
                  <c:v>240.45713996383256</c:v>
                </c:pt>
                <c:pt idx="54">
                  <c:v>250.67181812981227</c:v>
                </c:pt>
                <c:pt idx="55">
                  <c:v>257.47997747366895</c:v>
                </c:pt>
                <c:pt idx="56">
                  <c:v>256.05247104674095</c:v>
                </c:pt>
                <c:pt idx="57">
                  <c:v>239.21094150015679</c:v>
                </c:pt>
                <c:pt idx="58">
                  <c:v>204.9578446175596</c:v>
                </c:pt>
                <c:pt idx="59">
                  <c:v>164.09295021584865</c:v>
                </c:pt>
                <c:pt idx="60">
                  <c:v>132.72243600347369</c:v>
                </c:pt>
                <c:pt idx="61">
                  <c:v>117.15569712325915</c:v>
                </c:pt>
                <c:pt idx="62">
                  <c:v>112.66484464544415</c:v>
                </c:pt>
                <c:pt idx="63">
                  <c:v>112.9251203319623</c:v>
                </c:pt>
                <c:pt idx="64">
                  <c:v>114.89071655924317</c:v>
                </c:pt>
                <c:pt idx="65">
                  <c:v>117.84203036024947</c:v>
                </c:pt>
                <c:pt idx="66">
                  <c:v>121.79382076080346</c:v>
                </c:pt>
                <c:pt idx="67">
                  <c:v>126.8786333122093</c:v>
                </c:pt>
                <c:pt idx="68">
                  <c:v>133.20713982821201</c:v>
                </c:pt>
                <c:pt idx="69">
                  <c:v>140.82964498444713</c:v>
                </c:pt>
                <c:pt idx="70">
                  <c:v>149.71020820179459</c:v>
                </c:pt>
                <c:pt idx="71">
                  <c:v>159.70540607281842</c:v>
                </c:pt>
                <c:pt idx="72">
                  <c:v>170.55115193137397</c:v>
                </c:pt>
                <c:pt idx="73">
                  <c:v>181.86140244753625</c:v>
                </c:pt>
                <c:pt idx="74">
                  <c:v>193.137306552952</c:v>
                </c:pt>
                <c:pt idx="75">
                  <c:v>203.73609364216421</c:v>
                </c:pt>
                <c:pt idx="76">
                  <c:v>212.48401793388004</c:v>
                </c:pt>
                <c:pt idx="77">
                  <c:v>216.22048726642493</c:v>
                </c:pt>
                <c:pt idx="78">
                  <c:v>208.41874443792523</c:v>
                </c:pt>
                <c:pt idx="79">
                  <c:v>184.06506641446893</c:v>
                </c:pt>
                <c:pt idx="80">
                  <c:v>150.09521224246879</c:v>
                </c:pt>
                <c:pt idx="81">
                  <c:v>122.38023536906884</c:v>
                </c:pt>
                <c:pt idx="82">
                  <c:v>108.54839888454573</c:v>
                </c:pt>
                <c:pt idx="83">
                  <c:v>104.20808140324284</c:v>
                </c:pt>
                <c:pt idx="84">
                  <c:v>103.24633214814368</c:v>
                </c:pt>
                <c:pt idx="85">
                  <c:v>102.97574097430521</c:v>
                </c:pt>
                <c:pt idx="86">
                  <c:v>102.79022451836323</c:v>
                </c:pt>
                <c:pt idx="87">
                  <c:v>102.61215513782309</c:v>
                </c:pt>
                <c:pt idx="88">
                  <c:v>102.43560546885925</c:v>
                </c:pt>
                <c:pt idx="89">
                  <c:v>102.26023962006614</c:v>
                </c:pt>
                <c:pt idx="90">
                  <c:v>102.08599335695196</c:v>
                </c:pt>
                <c:pt idx="91">
                  <c:v>101.91283869274305</c:v>
                </c:pt>
                <c:pt idx="92">
                  <c:v>101.74080885905556</c:v>
                </c:pt>
                <c:pt idx="93">
                  <c:v>101.57006350603268</c:v>
                </c:pt>
                <c:pt idx="94">
                  <c:v>101.40101369348136</c:v>
                </c:pt>
                <c:pt idx="95">
                  <c:v>101.23454461595192</c:v>
                </c:pt>
                <c:pt idx="96">
                  <c:v>101.07238206522193</c:v>
                </c:pt>
                <c:pt idx="97">
                  <c:v>100.91764168182543</c:v>
                </c:pt>
                <c:pt idx="98">
                  <c:v>100.77556087951081</c:v>
                </c:pt>
                <c:pt idx="99">
                  <c:v>100.65432267668587</c:v>
                </c:pt>
                <c:pt idx="100">
                  <c:v>100.56572945834633</c:v>
                </c:pt>
                <c:pt idx="101">
                  <c:v>100.52529445776482</c:v>
                </c:pt>
                <c:pt idx="102">
                  <c:v>100.5511632390097</c:v>
                </c:pt>
                <c:pt idx="103">
                  <c:v>100.6612874991288</c:v>
                </c:pt>
                <c:pt idx="104">
                  <c:v>100.86860060354869</c:v>
                </c:pt>
                <c:pt idx="105">
                  <c:v>101.17466912762418</c:v>
                </c:pt>
                <c:pt idx="106">
                  <c:v>101.56330411443703</c:v>
                </c:pt>
                <c:pt idx="107">
                  <c:v>101.99652513605868</c:v>
                </c:pt>
                <c:pt idx="108">
                  <c:v>102.41549693235028</c:v>
                </c:pt>
                <c:pt idx="109">
                  <c:v>102.74810017813044</c:v>
                </c:pt>
                <c:pt idx="110">
                  <c:v>102.92262476448366</c:v>
                </c:pt>
                <c:pt idx="111">
                  <c:v>102.88438143692784</c:v>
                </c:pt>
                <c:pt idx="112">
                  <c:v>102.61007831153938</c:v>
                </c:pt>
                <c:pt idx="113">
                  <c:v>102.11480703885236</c:v>
                </c:pt>
                <c:pt idx="114">
                  <c:v>101.44879509096825</c:v>
                </c:pt>
                <c:pt idx="115">
                  <c:v>100.68483770486837</c:v>
                </c:pt>
                <c:pt idx="116">
                  <c:v>99.900783313689757</c:v>
                </c:pt>
                <c:pt idx="117">
                  <c:v>99.162962620620135</c:v>
                </c:pt>
                <c:pt idx="118">
                  <c:v>98.51542494613436</c:v>
                </c:pt>
                <c:pt idx="119">
                  <c:v>97.977016177979095</c:v>
                </c:pt>
                <c:pt idx="120">
                  <c:v>97.545239351529887</c:v>
                </c:pt>
                <c:pt idx="121">
                  <c:v>97.20387260963011</c:v>
                </c:pt>
                <c:pt idx="122">
                  <c:v>96.931024291615557</c:v>
                </c:pt>
                <c:pt idx="123">
                  <c:v>96.705308328627396</c:v>
                </c:pt>
                <c:pt idx="124">
                  <c:v>96.509285493356401</c:v>
                </c:pt>
                <c:pt idx="125">
                  <c:v>96.330492923387737</c:v>
                </c:pt>
                <c:pt idx="126">
                  <c:v>96.160943923917031</c:v>
                </c:pt>
                <c:pt idx="127">
                  <c:v>95.995989258825574</c:v>
                </c:pt>
                <c:pt idx="128">
                  <c:v>95.833149999779351</c:v>
                </c:pt>
                <c:pt idx="129">
                  <c:v>95.671208194830058</c:v>
                </c:pt>
                <c:pt idx="130">
                  <c:v>95.509611001745185</c:v>
                </c:pt>
                <c:pt idx="131">
                  <c:v>95.348135688549362</c:v>
                </c:pt>
                <c:pt idx="132">
                  <c:v>95.186755818798716</c:v>
                </c:pt>
                <c:pt idx="133">
                  <c:v>95.025731194150254</c:v>
                </c:pt>
                <c:pt idx="134">
                  <c:v>94.866146628844348</c:v>
                </c:pt>
                <c:pt idx="135">
                  <c:v>94.711477181104954</c:v>
                </c:pt>
                <c:pt idx="136">
                  <c:v>94.571069792931539</c:v>
                </c:pt>
                <c:pt idx="137">
                  <c:v>94.465913815741544</c:v>
                </c:pt>
                <c:pt idx="138">
                  <c:v>94.434380779634964</c:v>
                </c:pt>
                <c:pt idx="139">
                  <c:v>94.530543489746449</c:v>
                </c:pt>
                <c:pt idx="140">
                  <c:v>94.804462332859899</c:v>
                </c:pt>
                <c:pt idx="141">
                  <c:v>95.26131400413071</c:v>
                </c:pt>
                <c:pt idx="142">
                  <c:v>95.818291879157954</c:v>
                </c:pt>
                <c:pt idx="143">
                  <c:v>96.299204544294085</c:v>
                </c:pt>
                <c:pt idx="144">
                  <c:v>96.496066521116347</c:v>
                </c:pt>
                <c:pt idx="145">
                  <c:v>96.275581845959749</c:v>
                </c:pt>
                <c:pt idx="146">
                  <c:v>95.658105566718945</c:v>
                </c:pt>
                <c:pt idx="147">
                  <c:v>94.806315051607214</c:v>
                </c:pt>
                <c:pt idx="148">
                  <c:v>93.932032229488627</c:v>
                </c:pt>
                <c:pt idx="149">
                  <c:v>93.193112119072737</c:v>
                </c:pt>
                <c:pt idx="150">
                  <c:v>92.647043888609772</c:v>
                </c:pt>
                <c:pt idx="151">
                  <c:v>92.270319296444754</c:v>
                </c:pt>
                <c:pt idx="152">
                  <c:v>92.006252008825527</c:v>
                </c:pt>
                <c:pt idx="153">
                  <c:v>91.802597402549452</c:v>
                </c:pt>
                <c:pt idx="154">
                  <c:v>91.6257878696521</c:v>
                </c:pt>
                <c:pt idx="155">
                  <c:v>91.459015046378227</c:v>
                </c:pt>
                <c:pt idx="156">
                  <c:v>91.295435143522027</c:v>
                </c:pt>
                <c:pt idx="157">
                  <c:v>91.132734982243548</c:v>
                </c:pt>
                <c:pt idx="158">
                  <c:v>90.970259152897611</c:v>
                </c:pt>
                <c:pt idx="159">
                  <c:v>90.807852496983713</c:v>
                </c:pt>
                <c:pt idx="160">
                  <c:v>90.645485873060579</c:v>
                </c:pt>
                <c:pt idx="161">
                  <c:v>90.483156579810128</c:v>
                </c:pt>
                <c:pt idx="162">
                  <c:v>90.320866238994384</c:v>
                </c:pt>
                <c:pt idx="163">
                  <c:v>90.15861667366525</c:v>
                </c:pt>
                <c:pt idx="164">
                  <c:v>89.996409282541549</c:v>
                </c:pt>
                <c:pt idx="165">
                  <c:v>89.834244990591259</c:v>
                </c:pt>
                <c:pt idx="166">
                  <c:v>89.672124282732227</c:v>
                </c:pt>
                <c:pt idx="167">
                  <c:v>89.510047249144094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110.52640396102197</c:v>
                </c:pt>
                <c:pt idx="1">
                  <c:v>110.66463595507236</c:v>
                </c:pt>
                <c:pt idx="2">
                  <c:v>110.80261330507426</c:v>
                </c:pt>
                <c:pt idx="3">
                  <c:v>110.94023201370042</c:v>
                </c:pt>
                <c:pt idx="4">
                  <c:v>111.07737185938443</c:v>
                </c:pt>
                <c:pt idx="5">
                  <c:v>111.21389461647986</c:v>
                </c:pt>
                <c:pt idx="6">
                  <c:v>111.34964216956504</c:v>
                </c:pt>
                <c:pt idx="7">
                  <c:v>111.48443453476429</c:v>
                </c:pt>
                <c:pt idx="8">
                  <c:v>111.61806780686285</c:v>
                </c:pt>
                <c:pt idx="9">
                  <c:v>111.75031205802281</c:v>
                </c:pt>
                <c:pt idx="10">
                  <c:v>111.88090922211522</c:v>
                </c:pt>
                <c:pt idx="11">
                  <c:v>112.00957100809475</c:v>
                </c:pt>
                <c:pt idx="12">
                  <c:v>112.13597689641114</c:v>
                </c:pt>
                <c:pt idx="13">
                  <c:v>112.25977228404481</c:v>
                </c:pt>
                <c:pt idx="14">
                  <c:v>112.38056685613377</c:v>
                </c:pt>
                <c:pt idx="15">
                  <c:v>112.49793327493869</c:v>
                </c:pt>
                <c:pt idx="16">
                  <c:v>112.61140628952708</c:v>
                </c:pt>
                <c:pt idx="17">
                  <c:v>112.72048238130023</c:v>
                </c:pt>
                <c:pt idx="18">
                  <c:v>112.82462007039098</c:v>
                </c:pt>
                <c:pt idx="19">
                  <c:v>112.92324101486467</c:v>
                </c:pt>
                <c:pt idx="20">
                  <c:v>113.01573203721044</c:v>
                </c:pt>
                <c:pt idx="21">
                  <c:v>113.10144820931437</c:v>
                </c:pt>
                <c:pt idx="22">
                  <c:v>113.17971711640305</c:v>
                </c:pt>
                <c:pt idx="23">
                  <c:v>113.24984440082653</c:v>
                </c:pt>
                <c:pt idx="24">
                  <c:v>113.31112065673639</c:v>
                </c:pt>
                <c:pt idx="25">
                  <c:v>113.36282970584652</c:v>
                </c:pt>
                <c:pt idx="26">
                  <c:v>113.40425823234021</c:v>
                </c:pt>
                <c:pt idx="27">
                  <c:v>113.43470669229606</c:v>
                </c:pt>
                <c:pt idx="28">
                  <c:v>113.45350134153117</c:v>
                </c:pt>
                <c:pt idx="29">
                  <c:v>113.4600071485425</c:v>
                </c:pt>
                <c:pt idx="30">
                  <c:v>113.45364128057432</c:v>
                </c:pt>
                <c:pt idx="31">
                  <c:v>113.43388677623331</c:v>
                </c:pt>
                <c:pt idx="32">
                  <c:v>113.40030595385275</c:v>
                </c:pt>
                <c:pt idx="33">
                  <c:v>113.35255305767876</c:v>
                </c:pt>
                <c:pt idx="34">
                  <c:v>113.2903856203327</c:v>
                </c:pt>
                <c:pt idx="35">
                  <c:v>113.21367402522834</c:v>
                </c:pt>
                <c:pt idx="36">
                  <c:v>113.12240879016139</c:v>
                </c:pt>
                <c:pt idx="37">
                  <c:v>113.01670516404097</c:v>
                </c:pt>
                <c:pt idx="38">
                  <c:v>112.89680473057655</c:v>
                </c:pt>
                <c:pt idx="39">
                  <c:v>112.76307384038022</c:v>
                </c:pt>
                <c:pt idx="40">
                  <c:v>112.61599883824682</c:v>
                </c:pt>
                <c:pt idx="41">
                  <c:v>112.4561782049966</c:v>
                </c:pt>
                <c:pt idx="42">
                  <c:v>112.2843118817362</c:v>
                </c:pt>
                <c:pt idx="43">
                  <c:v>112.1011881773367</c:v>
                </c:pt>
                <c:pt idx="44">
                  <c:v>111.90766876732415</c:v>
                </c:pt>
                <c:pt idx="45">
                  <c:v>111.7046723666739</c:v>
                </c:pt>
                <c:pt idx="46">
                  <c:v>111.49315769585563</c:v>
                </c:pt>
                <c:pt idx="47">
                  <c:v>111.27410635811349</c:v>
                </c:pt>
                <c:pt idx="48">
                  <c:v>111.0485062090236</c:v>
                </c:pt>
                <c:pt idx="49">
                  <c:v>110.81733573236588</c:v>
                </c:pt>
                <c:pt idx="50">
                  <c:v>110.58154984683432</c:v>
                </c:pt>
                <c:pt idx="51">
                  <c:v>110.34206746468708</c:v>
                </c:pt>
                <c:pt idx="52">
                  <c:v>110.09976101476803</c:v>
                </c:pt>
                <c:pt idx="53">
                  <c:v>109.85544803629131</c:v>
                </c:pt>
                <c:pt idx="54">
                  <c:v>109.60988485284032</c:v>
                </c:pt>
                <c:pt idx="55">
                  <c:v>109.36376225289374</c:v>
                </c:pt>
                <c:pt idx="56">
                  <c:v>109.11770303668726</c:v>
                </c:pt>
                <c:pt idx="57">
                  <c:v>108.87226124043373</c:v>
                </c:pt>
                <c:pt idx="58">
                  <c:v>108.62792281744449</c:v>
                </c:pt>
                <c:pt idx="59">
                  <c:v>108.38510753999269</c:v>
                </c:pt>
                <c:pt idx="60">
                  <c:v>108.14417188354223</c:v>
                </c:pt>
                <c:pt idx="61">
                  <c:v>107.9054126635633</c:v>
                </c:pt>
                <c:pt idx="62">
                  <c:v>107.66907121179915</c:v>
                </c:pt>
                <c:pt idx="63">
                  <c:v>107.43533790091708</c:v>
                </c:pt>
                <c:pt idx="64">
                  <c:v>107.20435685164558</c:v>
                </c:pt>
                <c:pt idx="65">
                  <c:v>106.97623068283382</c:v>
                </c:pt>
                <c:pt idx="66">
                  <c:v>106.75102519084604</c:v>
                </c:pt>
                <c:pt idx="67">
                  <c:v>106.52877386921654</c:v>
                </c:pt>
                <c:pt idx="68">
                  <c:v>106.3094822017883</c:v>
                </c:pt>
                <c:pt idx="69">
                  <c:v>106.09313168221405</c:v>
                </c:pt>
                <c:pt idx="70">
                  <c:v>105.87968352952834</c:v>
                </c:pt>
                <c:pt idx="71">
                  <c:v>105.66908208350993</c:v>
                </c:pt>
                <c:pt idx="72">
                  <c:v>105.4612578748926</c:v>
                </c:pt>
                <c:pt idx="73">
                  <c:v>105.25613037437454</c:v>
                </c:pt>
                <c:pt idx="74">
                  <c:v>105.05361043110844</c:v>
                </c:pt>
                <c:pt idx="75">
                  <c:v>104.85360241621933</c:v>
                </c:pt>
                <c:pt idx="76">
                  <c:v>104.65600609019891</c:v>
                </c:pt>
                <c:pt idx="77">
                  <c:v>104.46071821504393</c:v>
                </c:pt>
                <c:pt idx="78">
                  <c:v>104.26763393299858</c:v>
                </c:pt>
                <c:pt idx="79">
                  <c:v>104.07664793395571</c:v>
                </c:pt>
                <c:pt idx="80">
                  <c:v>103.88765543316343</c:v>
                </c:pt>
                <c:pt idx="81">
                  <c:v>103.70055298003773</c:v>
                </c:pt>
                <c:pt idx="82">
                  <c:v>103.51523911773285</c:v>
                </c:pt>
                <c:pt idx="83">
                  <c:v>103.33161491177887</c:v>
                </c:pt>
                <c:pt idx="84">
                  <c:v>103.14958436464606</c:v>
                </c:pt>
                <c:pt idx="85">
                  <c:v>102.96905473160545</c:v>
                </c:pt>
                <c:pt idx="86">
                  <c:v>102.7899367517727</c:v>
                </c:pt>
                <c:pt idx="87">
                  <c:v>102.61214480678471</c:v>
                </c:pt>
                <c:pt idx="88">
                  <c:v>102.43559701819238</c:v>
                </c:pt>
                <c:pt idx="89">
                  <c:v>102.26021529336998</c:v>
                </c:pt>
                <c:pt idx="90">
                  <c:v>102.08592532855705</c:v>
                </c:pt>
                <c:pt idx="91">
                  <c:v>101.91265657656255</c:v>
                </c:pt>
                <c:pt idx="92">
                  <c:v>101.7403421856751</c:v>
                </c:pt>
                <c:pt idx="93">
                  <c:v>101.5689189154364</c:v>
                </c:pt>
                <c:pt idx="94">
                  <c:v>101.39832703413924</c:v>
                </c:pt>
                <c:pt idx="95">
                  <c:v>101.22851020220826</c:v>
                </c:pt>
                <c:pt idx="96">
                  <c:v>101.05941534499424</c:v>
                </c:pt>
                <c:pt idx="97">
                  <c:v>100.89099251796752</c:v>
                </c:pt>
                <c:pt idx="98">
                  <c:v>100.72319476681275</c:v>
                </c:pt>
                <c:pt idx="99">
                  <c:v>100.55597798451178</c:v>
                </c:pt>
                <c:pt idx="100">
                  <c:v>100.38930076713689</c:v>
                </c:pt>
                <c:pt idx="101">
                  <c:v>100.22312426976715</c:v>
                </c:pt>
                <c:pt idx="102">
                  <c:v>100.05741206367077</c:v>
                </c:pt>
                <c:pt idx="103">
                  <c:v>99.892129995670842</c:v>
                </c:pt>
                <c:pt idx="104">
                  <c:v>99.727246050419325</c:v>
                </c:pt>
                <c:pt idx="105">
                  <c:v>99.562730216143649</c:v>
                </c:pt>
                <c:pt idx="106">
                  <c:v>99.398554354299165</c:v>
                </c:pt>
                <c:pt idx="107">
                  <c:v>99.234692073453431</c:v>
                </c:pt>
                <c:pt idx="108">
                  <c:v>99.071118607645246</c:v>
                </c:pt>
                <c:pt idx="109">
                  <c:v>98.90781069939753</c:v>
                </c:pt>
                <c:pt idx="110">
                  <c:v>98.744746487518952</c:v>
                </c:pt>
                <c:pt idx="111">
                  <c:v>98.581905399802892</c:v>
                </c:pt>
                <c:pt idx="112">
                  <c:v>98.419268050719367</c:v>
                </c:pt>
                <c:pt idx="113">
                  <c:v>98.256816144200229</c:v>
                </c:pt>
                <c:pt idx="114">
                  <c:v>98.09453238163394</c:v>
                </c:pt>
                <c:pt idx="115">
                  <c:v>97.932400375214925</c:v>
                </c:pt>
                <c:pt idx="116">
                  <c:v>97.770404566832426</c:v>
                </c:pt>
                <c:pt idx="117">
                  <c:v>97.608530152731774</c:v>
                </c:pt>
                <c:pt idx="118">
                  <c:v>97.446763014236922</c:v>
                </c:pt>
                <c:pt idx="119">
                  <c:v>97.285089654881844</c:v>
                </c:pt>
                <c:pt idx="120">
                  <c:v>97.123497144359234</c:v>
                </c:pt>
                <c:pt idx="121">
                  <c:v>96.961973069750201</c:v>
                </c:pt>
                <c:pt idx="122">
                  <c:v>96.800505494546755</c:v>
                </c:pt>
                <c:pt idx="123">
                  <c:v>96.639082926008925</c:v>
                </c:pt>
                <c:pt idx="124">
                  <c:v>96.477694291407914</c:v>
                </c:pt>
                <c:pt idx="125">
                  <c:v>96.31632892368269</c:v>
                </c:pt>
                <c:pt idx="126">
                  <c:v>96.154976556974887</c:v>
                </c:pt>
                <c:pt idx="127">
                  <c:v>95.993627332394567</c:v>
                </c:pt>
                <c:pt idx="128">
                  <c:v>95.832271814201547</c:v>
                </c:pt>
                <c:pt idx="129">
                  <c:v>95.670901016355344</c:v>
                </c:pt>
                <c:pt idx="130">
                  <c:v>95.509506439090572</c:v>
                </c:pt>
                <c:pt idx="131">
                  <c:v>95.348080114813627</c:v>
                </c:pt>
                <c:pt idx="132">
                  <c:v>95.186614662199631</c:v>
                </c:pt>
                <c:pt idx="133">
                  <c:v>95.025103346907017</c:v>
                </c:pt>
                <c:pt idx="134">
                  <c:v>94.863540146847214</c:v>
                </c:pt>
                <c:pt idx="135">
                  <c:v>94.70191981947417</c:v>
                </c:pt>
                <c:pt idx="136">
                  <c:v>94.540237968130739</c:v>
                </c:pt>
                <c:pt idx="137">
                  <c:v>94.378491104149447</c:v>
                </c:pt>
                <c:pt idx="138">
                  <c:v>94.216676701194359</c:v>
                </c:pt>
                <c:pt idx="139">
                  <c:v>94.05479323829006</c:v>
                </c:pt>
                <c:pt idx="140">
                  <c:v>93.892840228147008</c:v>
                </c:pt>
                <c:pt idx="141">
                  <c:v>93.730818227776865</c:v>
                </c:pt>
                <c:pt idx="142">
                  <c:v>93.568728829001174</c:v>
                </c:pt>
                <c:pt idx="143">
                  <c:v>93.406574627271453</c:v>
                </c:pt>
                <c:pt idx="144">
                  <c:v>93.244359168198457</c:v>
                </c:pt>
                <c:pt idx="145">
                  <c:v>93.082086872271816</c:v>
                </c:pt>
                <c:pt idx="146">
                  <c:v>92.919762939362727</c:v>
                </c:pt>
                <c:pt idx="147">
                  <c:v>92.757393235658725</c:v>
                </c:pt>
                <c:pt idx="148">
                  <c:v>92.594984166595296</c:v>
                </c:pt>
                <c:pt idx="149">
                  <c:v>92.432542540056602</c:v>
                </c:pt>
                <c:pt idx="150">
                  <c:v>92.270075424555728</c:v>
                </c:pt>
                <c:pt idx="151">
                  <c:v>92.107590007252782</c:v>
                </c:pt>
                <c:pt idx="152">
                  <c:v>91.945093456517043</c:v>
                </c:pt>
                <c:pt idx="153">
                  <c:v>91.782592793318429</c:v>
                </c:pt>
                <c:pt idx="154">
                  <c:v>91.620094775086855</c:v>
                </c:pt>
                <c:pt idx="155">
                  <c:v>91.457605794872009</c:v>
                </c:pt>
                <c:pt idx="156">
                  <c:v>91.295131797739799</c:v>
                </c:pt>
                <c:pt idx="157">
                  <c:v>91.132678215428655</c:v>
                </c:pt>
                <c:pt idx="158">
                  <c:v>90.970249919421263</c:v>
                </c:pt>
                <c:pt idx="159">
                  <c:v>90.807851191818401</c:v>
                </c:pt>
                <c:pt idx="160">
                  <c:v>90.645485712766174</c:v>
                </c:pt>
                <c:pt idx="161">
                  <c:v>90.483156562707862</c:v>
                </c:pt>
                <c:pt idx="162">
                  <c:v>90.320866237409462</c:v>
                </c:pt>
                <c:pt idx="163">
                  <c:v>90.158616673537693</c:v>
                </c:pt>
                <c:pt idx="164">
                  <c:v>89.996409282532639</c:v>
                </c:pt>
                <c:pt idx="165">
                  <c:v>89.834244990590719</c:v>
                </c:pt>
                <c:pt idx="166">
                  <c:v>89.672124282732199</c:v>
                </c:pt>
                <c:pt idx="167">
                  <c:v>89.510047249144094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110.184</c:v>
                </c:pt>
                <c:pt idx="1">
                  <c:v>110.07899999999999</c:v>
                </c:pt>
                <c:pt idx="2">
                  <c:v>109.36799999999999</c:v>
                </c:pt>
                <c:pt idx="3">
                  <c:v>108.895</c:v>
                </c:pt>
                <c:pt idx="4">
                  <c:v>107.73699999999999</c:v>
                </c:pt>
                <c:pt idx="5">
                  <c:v>109.76300000000001</c:v>
                </c:pt>
                <c:pt idx="6">
                  <c:v>107.5</c:v>
                </c:pt>
                <c:pt idx="7">
                  <c:v>109.895</c:v>
                </c:pt>
                <c:pt idx="8">
                  <c:v>108.73699999999999</c:v>
                </c:pt>
                <c:pt idx="9">
                  <c:v>105.73699999999999</c:v>
                </c:pt>
                <c:pt idx="10">
                  <c:v>106.36799999999999</c:v>
                </c:pt>
                <c:pt idx="11">
                  <c:v>107.526</c:v>
                </c:pt>
                <c:pt idx="12">
                  <c:v>106.316</c:v>
                </c:pt>
                <c:pt idx="13">
                  <c:v>111.842</c:v>
                </c:pt>
                <c:pt idx="14">
                  <c:v>107.974</c:v>
                </c:pt>
                <c:pt idx="15">
                  <c:v>109.395</c:v>
                </c:pt>
                <c:pt idx="16">
                  <c:v>111.816</c:v>
                </c:pt>
                <c:pt idx="17">
                  <c:v>110.184</c:v>
                </c:pt>
                <c:pt idx="18">
                  <c:v>108.5</c:v>
                </c:pt>
                <c:pt idx="19">
                  <c:v>110.76300000000001</c:v>
                </c:pt>
                <c:pt idx="20">
                  <c:v>110.73699999999999</c:v>
                </c:pt>
                <c:pt idx="21">
                  <c:v>110.86799999999999</c:v>
                </c:pt>
                <c:pt idx="22">
                  <c:v>109.5</c:v>
                </c:pt>
                <c:pt idx="23">
                  <c:v>110.42100000000001</c:v>
                </c:pt>
                <c:pt idx="24">
                  <c:v>110.658</c:v>
                </c:pt>
                <c:pt idx="25">
                  <c:v>112.658</c:v>
                </c:pt>
                <c:pt idx="26">
                  <c:v>108.526</c:v>
                </c:pt>
                <c:pt idx="27">
                  <c:v>114.184</c:v>
                </c:pt>
                <c:pt idx="28">
                  <c:v>112.07899999999999</c:v>
                </c:pt>
                <c:pt idx="29">
                  <c:v>109.974</c:v>
                </c:pt>
                <c:pt idx="30">
                  <c:v>109.658</c:v>
                </c:pt>
                <c:pt idx="31">
                  <c:v>113.42100000000001</c:v>
                </c:pt>
                <c:pt idx="32">
                  <c:v>112.447</c:v>
                </c:pt>
                <c:pt idx="33">
                  <c:v>112.711</c:v>
                </c:pt>
                <c:pt idx="34">
                  <c:v>114.211</c:v>
                </c:pt>
                <c:pt idx="35">
                  <c:v>115.23699999999999</c:v>
                </c:pt>
                <c:pt idx="36">
                  <c:v>115.158</c:v>
                </c:pt>
                <c:pt idx="37">
                  <c:v>116.711</c:v>
                </c:pt>
                <c:pt idx="38">
                  <c:v>118.026</c:v>
                </c:pt>
                <c:pt idx="39">
                  <c:v>118.86799999999999</c:v>
                </c:pt>
                <c:pt idx="40">
                  <c:v>120</c:v>
                </c:pt>
                <c:pt idx="41">
                  <c:v>122.63200000000001</c:v>
                </c:pt>
                <c:pt idx="42">
                  <c:v>122.974</c:v>
                </c:pt>
                <c:pt idx="43">
                  <c:v>127.789</c:v>
                </c:pt>
                <c:pt idx="44">
                  <c:v>130.84200000000001</c:v>
                </c:pt>
                <c:pt idx="45">
                  <c:v>132.60499999999999</c:v>
                </c:pt>
                <c:pt idx="46">
                  <c:v>142.26300000000001</c:v>
                </c:pt>
                <c:pt idx="47">
                  <c:v>153.947</c:v>
                </c:pt>
                <c:pt idx="48">
                  <c:v>163.76300000000001</c:v>
                </c:pt>
                <c:pt idx="49">
                  <c:v>179.13200000000001</c:v>
                </c:pt>
                <c:pt idx="50">
                  <c:v>193.684</c:v>
                </c:pt>
                <c:pt idx="51">
                  <c:v>206.816</c:v>
                </c:pt>
                <c:pt idx="52">
                  <c:v>220.42099999999999</c:v>
                </c:pt>
                <c:pt idx="53">
                  <c:v>230.07900000000001</c:v>
                </c:pt>
                <c:pt idx="54">
                  <c:v>235.23699999999999</c:v>
                </c:pt>
                <c:pt idx="55">
                  <c:v>242.21100000000001</c:v>
                </c:pt>
                <c:pt idx="56">
                  <c:v>242.36799999999999</c:v>
                </c:pt>
                <c:pt idx="57">
                  <c:v>241.71100000000001</c:v>
                </c:pt>
                <c:pt idx="58">
                  <c:v>235.21100000000001</c:v>
                </c:pt>
                <c:pt idx="59">
                  <c:v>221.78899999999999</c:v>
                </c:pt>
                <c:pt idx="60">
                  <c:v>189.71100000000001</c:v>
                </c:pt>
                <c:pt idx="61">
                  <c:v>144.71100000000001</c:v>
                </c:pt>
                <c:pt idx="62">
                  <c:v>118.947</c:v>
                </c:pt>
                <c:pt idx="63">
                  <c:v>111.211</c:v>
                </c:pt>
                <c:pt idx="64">
                  <c:v>116.395</c:v>
                </c:pt>
                <c:pt idx="65">
                  <c:v>113.684</c:v>
                </c:pt>
                <c:pt idx="66">
                  <c:v>117.105</c:v>
                </c:pt>
                <c:pt idx="67">
                  <c:v>119.789</c:v>
                </c:pt>
                <c:pt idx="68">
                  <c:v>121.816</c:v>
                </c:pt>
                <c:pt idx="69">
                  <c:v>130.553</c:v>
                </c:pt>
                <c:pt idx="70">
                  <c:v>138.89500000000001</c:v>
                </c:pt>
                <c:pt idx="71">
                  <c:v>152.76300000000001</c:v>
                </c:pt>
                <c:pt idx="72">
                  <c:v>163.92099999999999</c:v>
                </c:pt>
                <c:pt idx="73">
                  <c:v>171.71100000000001</c:v>
                </c:pt>
                <c:pt idx="74">
                  <c:v>185.15799999999999</c:v>
                </c:pt>
                <c:pt idx="75">
                  <c:v>192.23699999999999</c:v>
                </c:pt>
                <c:pt idx="76">
                  <c:v>200.553</c:v>
                </c:pt>
                <c:pt idx="77">
                  <c:v>203.5</c:v>
                </c:pt>
                <c:pt idx="78">
                  <c:v>204.28899999999999</c:v>
                </c:pt>
                <c:pt idx="79">
                  <c:v>201.15799999999999</c:v>
                </c:pt>
                <c:pt idx="80">
                  <c:v>186.97399999999999</c:v>
                </c:pt>
                <c:pt idx="81">
                  <c:v>159.053</c:v>
                </c:pt>
                <c:pt idx="82">
                  <c:v>125.26300000000001</c:v>
                </c:pt>
                <c:pt idx="83">
                  <c:v>105.474</c:v>
                </c:pt>
                <c:pt idx="84">
                  <c:v>101.63200000000001</c:v>
                </c:pt>
                <c:pt idx="85">
                  <c:v>103.63200000000001</c:v>
                </c:pt>
                <c:pt idx="86">
                  <c:v>101.684</c:v>
                </c:pt>
                <c:pt idx="87">
                  <c:v>98.736999999999995</c:v>
                </c:pt>
                <c:pt idx="88">
                  <c:v>99.816000000000003</c:v>
                </c:pt>
                <c:pt idx="89">
                  <c:v>98.552999999999997</c:v>
                </c:pt>
                <c:pt idx="90">
                  <c:v>98.605000000000004</c:v>
                </c:pt>
                <c:pt idx="91">
                  <c:v>99.210999999999999</c:v>
                </c:pt>
                <c:pt idx="92">
                  <c:v>98.394999999999996</c:v>
                </c:pt>
                <c:pt idx="93">
                  <c:v>99.605000000000004</c:v>
                </c:pt>
                <c:pt idx="94">
                  <c:v>99.578999999999994</c:v>
                </c:pt>
                <c:pt idx="95">
                  <c:v>98.921000000000006</c:v>
                </c:pt>
                <c:pt idx="96">
                  <c:v>99.816000000000003</c:v>
                </c:pt>
                <c:pt idx="97">
                  <c:v>101.184</c:v>
                </c:pt>
                <c:pt idx="98">
                  <c:v>99.658000000000001</c:v>
                </c:pt>
                <c:pt idx="99">
                  <c:v>101.13200000000001</c:v>
                </c:pt>
                <c:pt idx="100">
                  <c:v>98.236999999999995</c:v>
                </c:pt>
                <c:pt idx="101">
                  <c:v>97.394999999999996</c:v>
                </c:pt>
                <c:pt idx="102">
                  <c:v>99.052999999999997</c:v>
                </c:pt>
                <c:pt idx="103">
                  <c:v>100.474</c:v>
                </c:pt>
                <c:pt idx="104">
                  <c:v>102.342</c:v>
                </c:pt>
                <c:pt idx="105">
                  <c:v>99.052999999999997</c:v>
                </c:pt>
                <c:pt idx="106">
                  <c:v>96.763000000000005</c:v>
                </c:pt>
                <c:pt idx="107">
                  <c:v>99.789000000000001</c:v>
                </c:pt>
                <c:pt idx="108">
                  <c:v>98.921000000000006</c:v>
                </c:pt>
                <c:pt idx="109">
                  <c:v>101.36799999999999</c:v>
                </c:pt>
                <c:pt idx="110">
                  <c:v>106.105</c:v>
                </c:pt>
                <c:pt idx="111">
                  <c:v>100.605</c:v>
                </c:pt>
                <c:pt idx="112">
                  <c:v>107.184</c:v>
                </c:pt>
                <c:pt idx="113">
                  <c:v>102.36799999999999</c:v>
                </c:pt>
                <c:pt idx="114">
                  <c:v>103.211</c:v>
                </c:pt>
                <c:pt idx="115">
                  <c:v>102.184</c:v>
                </c:pt>
                <c:pt idx="116">
                  <c:v>98.263000000000005</c:v>
                </c:pt>
                <c:pt idx="117">
                  <c:v>101</c:v>
                </c:pt>
                <c:pt idx="118">
                  <c:v>100.895</c:v>
                </c:pt>
                <c:pt idx="119">
                  <c:v>99.078999999999994</c:v>
                </c:pt>
                <c:pt idx="120">
                  <c:v>98.367999999999995</c:v>
                </c:pt>
                <c:pt idx="121">
                  <c:v>98.447000000000003</c:v>
                </c:pt>
                <c:pt idx="122">
                  <c:v>95.263000000000005</c:v>
                </c:pt>
                <c:pt idx="123">
                  <c:v>96</c:v>
                </c:pt>
                <c:pt idx="124">
                  <c:v>96.763000000000005</c:v>
                </c:pt>
                <c:pt idx="125">
                  <c:v>96.025999999999996</c:v>
                </c:pt>
                <c:pt idx="126">
                  <c:v>96.341999999999999</c:v>
                </c:pt>
                <c:pt idx="127">
                  <c:v>96.974000000000004</c:v>
                </c:pt>
                <c:pt idx="128">
                  <c:v>99.132000000000005</c:v>
                </c:pt>
                <c:pt idx="129">
                  <c:v>95.289000000000001</c:v>
                </c:pt>
                <c:pt idx="130">
                  <c:v>96.474000000000004</c:v>
                </c:pt>
                <c:pt idx="131">
                  <c:v>94.658000000000001</c:v>
                </c:pt>
                <c:pt idx="132">
                  <c:v>93.816000000000003</c:v>
                </c:pt>
                <c:pt idx="133">
                  <c:v>92.974000000000004</c:v>
                </c:pt>
                <c:pt idx="134">
                  <c:v>94.236999999999995</c:v>
                </c:pt>
                <c:pt idx="135">
                  <c:v>94.394999999999996</c:v>
                </c:pt>
                <c:pt idx="136">
                  <c:v>94.841999999999999</c:v>
                </c:pt>
                <c:pt idx="137">
                  <c:v>92.736999999999995</c:v>
                </c:pt>
                <c:pt idx="138">
                  <c:v>96.947000000000003</c:v>
                </c:pt>
                <c:pt idx="139">
                  <c:v>93.341999999999999</c:v>
                </c:pt>
                <c:pt idx="140">
                  <c:v>96.316000000000003</c:v>
                </c:pt>
                <c:pt idx="141">
                  <c:v>96.605000000000004</c:v>
                </c:pt>
                <c:pt idx="142">
                  <c:v>96.236999999999995</c:v>
                </c:pt>
                <c:pt idx="143">
                  <c:v>94.394999999999996</c:v>
                </c:pt>
                <c:pt idx="144">
                  <c:v>95.394999999999996</c:v>
                </c:pt>
                <c:pt idx="145">
                  <c:v>97.025999999999996</c:v>
                </c:pt>
                <c:pt idx="146">
                  <c:v>93.210999999999999</c:v>
                </c:pt>
                <c:pt idx="147">
                  <c:v>93.447000000000003</c:v>
                </c:pt>
                <c:pt idx="148">
                  <c:v>92.158000000000001</c:v>
                </c:pt>
                <c:pt idx="149">
                  <c:v>92.025999999999996</c:v>
                </c:pt>
                <c:pt idx="150">
                  <c:v>93.5</c:v>
                </c:pt>
                <c:pt idx="151">
                  <c:v>89.816000000000003</c:v>
                </c:pt>
                <c:pt idx="152">
                  <c:v>89.867999999999995</c:v>
                </c:pt>
                <c:pt idx="153">
                  <c:v>91.710999999999999</c:v>
                </c:pt>
                <c:pt idx="154">
                  <c:v>91.578999999999994</c:v>
                </c:pt>
                <c:pt idx="155">
                  <c:v>90.816000000000003</c:v>
                </c:pt>
                <c:pt idx="156">
                  <c:v>92.474000000000004</c:v>
                </c:pt>
                <c:pt idx="157">
                  <c:v>93.210999999999999</c:v>
                </c:pt>
                <c:pt idx="158">
                  <c:v>89.816000000000003</c:v>
                </c:pt>
                <c:pt idx="159">
                  <c:v>93.289000000000001</c:v>
                </c:pt>
                <c:pt idx="160">
                  <c:v>93.789000000000001</c:v>
                </c:pt>
                <c:pt idx="161">
                  <c:v>90.078999999999994</c:v>
                </c:pt>
                <c:pt idx="162">
                  <c:v>92.841999999999999</c:v>
                </c:pt>
                <c:pt idx="163">
                  <c:v>89.605000000000004</c:v>
                </c:pt>
                <c:pt idx="164">
                  <c:v>89.867999999999995</c:v>
                </c:pt>
                <c:pt idx="165">
                  <c:v>90.341999999999999</c:v>
                </c:pt>
                <c:pt idx="166">
                  <c:v>93.052999999999997</c:v>
                </c:pt>
                <c:pt idx="167">
                  <c:v>91.710999999999999</c:v>
                </c:pt>
                <c:pt idx="168">
                  <c:v>89.658000000000001</c:v>
                </c:pt>
                <c:pt idx="169">
                  <c:v>91.921000000000006</c:v>
                </c:pt>
                <c:pt idx="170">
                  <c:v>91.974000000000004</c:v>
                </c:pt>
                <c:pt idx="171">
                  <c:v>88.658000000000001</c:v>
                </c:pt>
                <c:pt idx="172">
                  <c:v>91.763000000000005</c:v>
                </c:pt>
                <c:pt idx="173">
                  <c:v>91.474000000000004</c:v>
                </c:pt>
                <c:pt idx="174">
                  <c:v>90.683999999999997</c:v>
                </c:pt>
                <c:pt idx="175">
                  <c:v>89.210999999999999</c:v>
                </c:pt>
                <c:pt idx="176">
                  <c:v>89.316000000000003</c:v>
                </c:pt>
                <c:pt idx="177">
                  <c:v>91.367999999999995</c:v>
                </c:pt>
                <c:pt idx="178">
                  <c:v>85.158000000000001</c:v>
                </c:pt>
                <c:pt idx="179">
                  <c:v>88.394999999999996</c:v>
                </c:pt>
                <c:pt idx="180">
                  <c:v>91.816000000000003</c:v>
                </c:pt>
                <c:pt idx="181">
                  <c:v>89.841999999999999</c:v>
                </c:pt>
                <c:pt idx="182">
                  <c:v>93.658000000000001</c:v>
                </c:pt>
                <c:pt idx="183">
                  <c:v>91.474000000000004</c:v>
                </c:pt>
                <c:pt idx="184">
                  <c:v>89.316000000000003</c:v>
                </c:pt>
                <c:pt idx="185">
                  <c:v>91.867999999999995</c:v>
                </c:pt>
                <c:pt idx="186">
                  <c:v>91.078999999999994</c:v>
                </c:pt>
                <c:pt idx="187">
                  <c:v>85.841999999999999</c:v>
                </c:pt>
                <c:pt idx="188">
                  <c:v>86.236999999999995</c:v>
                </c:pt>
                <c:pt idx="189">
                  <c:v>88.763000000000005</c:v>
                </c:pt>
                <c:pt idx="190">
                  <c:v>86.789000000000001</c:v>
                </c:pt>
                <c:pt idx="191">
                  <c:v>91.025999999999996</c:v>
                </c:pt>
                <c:pt idx="192">
                  <c:v>90.394999999999996</c:v>
                </c:pt>
                <c:pt idx="193">
                  <c:v>89.632000000000005</c:v>
                </c:pt>
                <c:pt idx="194">
                  <c:v>89.789000000000001</c:v>
                </c:pt>
                <c:pt idx="195">
                  <c:v>88.183999999999997</c:v>
                </c:pt>
                <c:pt idx="196">
                  <c:v>89.210999999999999</c:v>
                </c:pt>
                <c:pt idx="197">
                  <c:v>93.683999999999997</c:v>
                </c:pt>
                <c:pt idx="198">
                  <c:v>90.921000000000006</c:v>
                </c:pt>
                <c:pt idx="199">
                  <c:v>87.183999999999997</c:v>
                </c:pt>
                <c:pt idx="200">
                  <c:v>88.210999999999999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106.87961713622633</c:v>
                </c:pt>
                <c:pt idx="2">
                  <c:v>107.12404813886916</c:v>
                </c:pt>
                <c:pt idx="3">
                  <c:v>107.36866896870112</c:v>
                </c:pt>
                <c:pt idx="4">
                  <c:v>107.61339007002242</c:v>
                </c:pt>
                <c:pt idx="5">
                  <c:v>107.85810401122454</c:v>
                </c:pt>
                <c:pt idx="6">
                  <c:v>108.10268322568562</c:v>
                </c:pt>
                <c:pt idx="7">
                  <c:v>108.34697757249781</c:v>
                </c:pt>
                <c:pt idx="8">
                  <c:v>108.59081172247339</c:v>
                </c:pt>
                <c:pt idx="9">
                  <c:v>108.83398238103715</c:v>
                </c:pt>
                <c:pt idx="10">
                  <c:v>109.07625536744628</c:v>
                </c:pt>
                <c:pt idx="11">
                  <c:v>109.31736257971907</c:v>
                </c:pt>
                <c:pt idx="12">
                  <c:v>109.55699888740951</c:v>
                </c:pt>
                <c:pt idx="13">
                  <c:v>109.79481901115351</c:v>
                </c:pt>
                <c:pt idx="14">
                  <c:v>110.03043447090761</c:v>
                </c:pt>
                <c:pt idx="15">
                  <c:v>110.26341071793586</c:v>
                </c:pt>
                <c:pt idx="16">
                  <c:v>110.49326461591683</c:v>
                </c:pt>
                <c:pt idx="17">
                  <c:v>110.71946251636652</c:v>
                </c:pt>
                <c:pt idx="18">
                  <c:v>110.94141930390251</c:v>
                </c:pt>
                <c:pt idx="19">
                  <c:v>111.15849900228834</c:v>
                </c:pt>
                <c:pt idx="20">
                  <c:v>111.37001788761165</c:v>
                </c:pt>
                <c:pt idx="21">
                  <c:v>111.57525163403723</c:v>
                </c:pt>
                <c:pt idx="22">
                  <c:v>111.77344894207374</c:v>
                </c:pt>
                <c:pt idx="23">
                  <c:v>111.96385553692467</c:v>
                </c:pt>
                <c:pt idx="24">
                  <c:v>112.14575459139574</c:v>
                </c:pt>
                <c:pt idx="25">
                  <c:v>112.31853277860385</c:v>
                </c:pt>
                <c:pt idx="26">
                  <c:v>112.4817855554506</c:v>
                </c:pt>
                <c:pt idx="27">
                  <c:v>112.63548112010218</c:v>
                </c:pt>
                <c:pt idx="28">
                  <c:v>112.78020980590026</c:v>
                </c:pt>
                <c:pt idx="29">
                  <c:v>112.91755416412325</c:v>
                </c:pt>
                <c:pt idx="30">
                  <c:v>113.05062379159391</c:v>
                </c:pt>
                <c:pt idx="31">
                  <c:v>113.18480642760869</c:v>
                </c:pt>
                <c:pt idx="32">
                  <c:v>113.32879032515878</c:v>
                </c:pt>
                <c:pt idx="33">
                  <c:v>113.49590863939859</c:v>
                </c:pt>
                <c:pt idx="34">
                  <c:v>113.70583985312643</c:v>
                </c:pt>
                <c:pt idx="35">
                  <c:v>113.98666389864762</c:v>
                </c:pt>
                <c:pt idx="36">
                  <c:v>114.37721699390855</c:v>
                </c:pt>
                <c:pt idx="37">
                  <c:v>114.92960668790327</c:v>
                </c:pt>
                <c:pt idx="38">
                  <c:v>115.71164358284094</c:v>
                </c:pt>
                <c:pt idx="39">
                  <c:v>116.80882508227475</c:v>
                </c:pt>
                <c:pt idx="40">
                  <c:v>118.32538442623499</c:v>
                </c:pt>
                <c:pt idx="41">
                  <c:v>120.38381862575638</c:v>
                </c:pt>
                <c:pt idx="42">
                  <c:v>123.12226213397985</c:v>
                </c:pt>
                <c:pt idx="43">
                  <c:v>126.68911293691042</c:v>
                </c:pt>
                <c:pt idx="44">
                  <c:v>131.23447494376367</c:v>
                </c:pt>
                <c:pt idx="45">
                  <c:v>136.89827438311221</c:v>
                </c:pt>
                <c:pt idx="46">
                  <c:v>143.79533702777195</c:v>
                </c:pt>
                <c:pt idx="47">
                  <c:v>151.99824779002458</c:v>
                </c:pt>
                <c:pt idx="48">
                  <c:v>161.51939283714916</c:v>
                </c:pt>
                <c:pt idx="49">
                  <c:v>172.29411592495342</c:v>
                </c:pt>
                <c:pt idx="50">
                  <c:v>184.1672940510843</c:v>
                </c:pt>
                <c:pt idx="51">
                  <c:v>196.8857062955561</c:v>
                </c:pt>
                <c:pt idx="52">
                  <c:v>210.09773990607331</c:v>
                </c:pt>
                <c:pt idx="53">
                  <c:v>223.35571005715002</c:v>
                </c:pt>
                <c:pt idx="54">
                  <c:v>236.08051075071756</c:v>
                </c:pt>
                <c:pt idx="55">
                  <c:v>247.32646262741716</c:v>
                </c:pt>
                <c:pt idx="56">
                  <c:v>255.04723751518407</c:v>
                </c:pt>
                <c:pt idx="57">
                  <c:v>255.09408770045988</c:v>
                </c:pt>
                <c:pt idx="58">
                  <c:v>242.00027141197694</c:v>
                </c:pt>
                <c:pt idx="59">
                  <c:v>213.77980976697424</c:v>
                </c:pt>
                <c:pt idx="60">
                  <c:v>177.01344239111629</c:v>
                </c:pt>
                <c:pt idx="61">
                  <c:v>143.9549168335185</c:v>
                </c:pt>
                <c:pt idx="62">
                  <c:v>122.89111240172994</c:v>
                </c:pt>
                <c:pt idx="63">
                  <c:v>113.48543002437614</c:v>
                </c:pt>
                <c:pt idx="64">
                  <c:v>110.95399983520734</c:v>
                </c:pt>
                <c:pt idx="65">
                  <c:v>111.40375121146347</c:v>
                </c:pt>
                <c:pt idx="66">
                  <c:v>113.21373221174468</c:v>
                </c:pt>
                <c:pt idx="67">
                  <c:v>116.0933391001326</c:v>
                </c:pt>
                <c:pt idx="68">
                  <c:v>120.19247553825174</c:v>
                </c:pt>
                <c:pt idx="69">
                  <c:v>125.7412457118411</c:v>
                </c:pt>
                <c:pt idx="70">
                  <c:v>132.93586830438107</c:v>
                </c:pt>
                <c:pt idx="71">
                  <c:v>141.88035895709817</c:v>
                </c:pt>
                <c:pt idx="72">
                  <c:v>152.53578786408883</c:v>
                </c:pt>
                <c:pt idx="73">
                  <c:v>164.67712315382448</c:v>
                </c:pt>
                <c:pt idx="74">
                  <c:v>177.86526310903275</c:v>
                </c:pt>
                <c:pt idx="75">
                  <c:v>191.42079333434714</c:v>
                </c:pt>
                <c:pt idx="76">
                  <c:v>204.26535668759112</c:v>
                </c:pt>
                <c:pt idx="77">
                  <c:v>214.22660224964136</c:v>
                </c:pt>
                <c:pt idx="78">
                  <c:v>216.7729049379009</c:v>
                </c:pt>
                <c:pt idx="79">
                  <c:v>205.74860739420745</c:v>
                </c:pt>
                <c:pt idx="80">
                  <c:v>179.60775445836057</c:v>
                </c:pt>
                <c:pt idx="81">
                  <c:v>147.27076377853228</c:v>
                </c:pt>
                <c:pt idx="82">
                  <c:v>121.85408721089489</c:v>
                </c:pt>
                <c:pt idx="83">
                  <c:v>108.61667891195424</c:v>
                </c:pt>
                <c:pt idx="84">
                  <c:v>103.92155507969531</c:v>
                </c:pt>
                <c:pt idx="85">
                  <c:v>102.67847451138461</c:v>
                </c:pt>
                <c:pt idx="86">
                  <c:v>102.30898434008688</c:v>
                </c:pt>
                <c:pt idx="87">
                  <c:v>102.08348436319828</c:v>
                </c:pt>
                <c:pt idx="88">
                  <c:v>101.87496345148881</c:v>
                </c:pt>
                <c:pt idx="89">
                  <c:v>101.66922869218878</c:v>
                </c:pt>
                <c:pt idx="90">
                  <c:v>101.46516925021152</c:v>
                </c:pt>
                <c:pt idx="91">
                  <c:v>101.26264897054668</c:v>
                </c:pt>
                <c:pt idx="92">
                  <c:v>101.0615847245035</c:v>
                </c:pt>
                <c:pt idx="93">
                  <c:v>100.8619041884009</c:v>
                </c:pt>
                <c:pt idx="94">
                  <c:v>100.66355288553895</c:v>
                </c:pt>
                <c:pt idx="95">
                  <c:v>100.46651694865933</c:v>
                </c:pt>
                <c:pt idx="96">
                  <c:v>100.27088044260208</c:v>
                </c:pt>
                <c:pt idx="97">
                  <c:v>100.07695919679068</c:v>
                </c:pt>
                <c:pt idx="98">
                  <c:v>99.885589048930456</c:v>
                </c:pt>
                <c:pt idx="99">
                  <c:v>99.698694278921991</c:v>
                </c:pt>
                <c:pt idx="100">
                  <c:v>99.520302749997526</c:v>
                </c:pt>
                <c:pt idx="101">
                  <c:v>99.358157722068412</c:v>
                </c:pt>
                <c:pt idx="102">
                  <c:v>99.225914739580176</c:v>
                </c:pt>
                <c:pt idx="103">
                  <c:v>99.145504506735037</c:v>
                </c:pt>
                <c:pt idx="104">
                  <c:v>99.148557621450593</c:v>
                </c:pt>
                <c:pt idx="105">
                  <c:v>99.275003194530001</c:v>
                </c:pt>
                <c:pt idx="106">
                  <c:v>99.566584513837171</c:v>
                </c:pt>
                <c:pt idx="107">
                  <c:v>100.05386488293006</c:v>
                </c:pt>
                <c:pt idx="108">
                  <c:v>100.73793915515222</c:v>
                </c:pt>
                <c:pt idx="109">
                  <c:v>101.57218601094178</c:v>
                </c:pt>
                <c:pt idx="110">
                  <c:v>102.45309435100221</c:v>
                </c:pt>
                <c:pt idx="111">
                  <c:v>103.22941806015359</c:v>
                </c:pt>
                <c:pt idx="112">
                  <c:v>103.73333971042405</c:v>
                </c:pt>
                <c:pt idx="113">
                  <c:v>103.82690426800065</c:v>
                </c:pt>
                <c:pt idx="114">
                  <c:v>103.44687787341556</c:v>
                </c:pt>
                <c:pt idx="115">
                  <c:v>102.62828405874112</c:v>
                </c:pt>
                <c:pt idx="116">
                  <c:v>101.49476756542229</c:v>
                </c:pt>
                <c:pt idx="117">
                  <c:v>100.21926572869036</c:v>
                </c:pt>
                <c:pt idx="118">
                  <c:v>98.972332531213098</c:v>
                </c:pt>
                <c:pt idx="119">
                  <c:v>97.879594862010649</c:v>
                </c:pt>
                <c:pt idx="120">
                  <c:v>97.002555150438965</c:v>
                </c:pt>
                <c:pt idx="121">
                  <c:v>96.34396111461642</c:v>
                </c:pt>
                <c:pt idx="122">
                  <c:v>95.868455914799029</c:v>
                </c:pt>
                <c:pt idx="123">
                  <c:v>95.526082281561841</c:v>
                </c:pt>
                <c:pt idx="124">
                  <c:v>95.269730624517223</c:v>
                </c:pt>
                <c:pt idx="125">
                  <c:v>95.063635115784535</c:v>
                </c:pt>
                <c:pt idx="126">
                  <c:v>94.88463067057863</c:v>
                </c:pt>
                <c:pt idx="127">
                  <c:v>94.719588775183183</c:v>
                </c:pt>
                <c:pt idx="128">
                  <c:v>94.561920636895792</c:v>
                </c:pt>
                <c:pt idx="129">
                  <c:v>94.408692466078037</c:v>
                </c:pt>
                <c:pt idx="130">
                  <c:v>94.258778280401543</c:v>
                </c:pt>
                <c:pt idx="131">
                  <c:v>94.111951178384714</c:v>
                </c:pt>
                <c:pt idx="132">
                  <c:v>93.968887505619293</c:v>
                </c:pt>
                <c:pt idx="133">
                  <c:v>93.8327377056318</c:v>
                </c:pt>
                <c:pt idx="134">
                  <c:v>93.714104911506382</c:v>
                </c:pt>
                <c:pt idx="135">
                  <c:v>93.64158101403396</c:v>
                </c:pt>
                <c:pt idx="136">
                  <c:v>93.675264415709194</c:v>
                </c:pt>
                <c:pt idx="137">
                  <c:v>93.907235419763126</c:v>
                </c:pt>
                <c:pt idx="138">
                  <c:v>94.420582088023153</c:v>
                </c:pt>
                <c:pt idx="139">
                  <c:v>95.198076064912883</c:v>
                </c:pt>
                <c:pt idx="140">
                  <c:v>96.038963931082918</c:v>
                </c:pt>
                <c:pt idx="141">
                  <c:v>96.594468044956827</c:v>
                </c:pt>
                <c:pt idx="142">
                  <c:v>96.560824948236501</c:v>
                </c:pt>
                <c:pt idx="143">
                  <c:v>95.894613894194606</c:v>
                </c:pt>
                <c:pt idx="144">
                  <c:v>94.847619505202545</c:v>
                </c:pt>
                <c:pt idx="145">
                  <c:v>93.784155314413809</c:v>
                </c:pt>
                <c:pt idx="146">
                  <c:v>92.957356957054486</c:v>
                </c:pt>
                <c:pt idx="147">
                  <c:v>92.42549101282998</c:v>
                </c:pt>
                <c:pt idx="148">
                  <c:v>92.116752466475958</c:v>
                </c:pt>
                <c:pt idx="149">
                  <c:v>91.931687465893546</c:v>
                </c:pt>
                <c:pt idx="150">
                  <c:v>91.799931756650722</c:v>
                </c:pt>
                <c:pt idx="151">
                  <c:v>91.686538711533743</c:v>
                </c:pt>
                <c:pt idx="152">
                  <c:v>91.578225962545858</c:v>
                </c:pt>
                <c:pt idx="153">
                  <c:v>91.470924057819204</c:v>
                </c:pt>
                <c:pt idx="154">
                  <c:v>91.363533530310661</c:v>
                </c:pt>
                <c:pt idx="155">
                  <c:v>91.255715515225148</c:v>
                </c:pt>
                <c:pt idx="156">
                  <c:v>91.147298486772556</c:v>
                </c:pt>
                <c:pt idx="157">
                  <c:v>91.038153391219282</c:v>
                </c:pt>
                <c:pt idx="158">
                  <c:v>90.928172531830981</c:v>
                </c:pt>
                <c:pt idx="159">
                  <c:v>90.817266314892436</c:v>
                </c:pt>
                <c:pt idx="160">
                  <c:v>90.705362236171837</c:v>
                </c:pt>
                <c:pt idx="161">
                  <c:v>90.592403905054411</c:v>
                </c:pt>
                <c:pt idx="162">
                  <c:v>90.478349905875973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106.8796171362202</c:v>
                </c:pt>
                <c:pt idx="2">
                  <c:v>107.12404813885171</c:v>
                </c:pt>
                <c:pt idx="3">
                  <c:v>107.36866896865227</c:v>
                </c:pt>
                <c:pt idx="4">
                  <c:v>107.61339006988817</c:v>
                </c:pt>
                <c:pt idx="5">
                  <c:v>107.85810401086221</c:v>
                </c:pt>
                <c:pt idx="6">
                  <c:v>108.10268322472511</c:v>
                </c:pt>
                <c:pt idx="7">
                  <c:v>108.34697756999709</c:v>
                </c:pt>
                <c:pt idx="8">
                  <c:v>108.59081171607902</c:v>
                </c:pt>
                <c:pt idx="9">
                  <c:v>108.8339823649787</c:v>
                </c:pt>
                <c:pt idx="10">
                  <c:v>109.07625532783834</c:v>
                </c:pt>
                <c:pt idx="11">
                  <c:v>109.3173624837717</c:v>
                </c:pt>
                <c:pt idx="12">
                  <c:v>109.55699865913557</c:v>
                </c:pt>
                <c:pt idx="13">
                  <c:v>109.79481847775476</c:v>
                </c:pt>
                <c:pt idx="14">
                  <c:v>110.03043324679871</c:v>
                </c:pt>
                <c:pt idx="15">
                  <c:v>110.26340795887978</c:v>
                </c:pt>
                <c:pt idx="16">
                  <c:v>110.49325850827728</c:v>
                </c:pt>
                <c:pt idx="17">
                  <c:v>110.7194492375713</c:v>
                </c:pt>
                <c:pt idx="18">
                  <c:v>110.94139094977085</c:v>
                </c:pt>
                <c:pt idx="19">
                  <c:v>111.1584395393408</c:v>
                </c:pt>
                <c:pt idx="20">
                  <c:v>111.36989541219721</c:v>
                </c:pt>
                <c:pt idx="21">
                  <c:v>111.57500387825121</c:v>
                </c:pt>
                <c:pt idx="22">
                  <c:v>111.77295670865358</c:v>
                </c:pt>
                <c:pt idx="23">
                  <c:v>111.96289505147291</c:v>
                </c:pt>
                <c:pt idx="24">
                  <c:v>112.14391389191999</c:v>
                </c:pt>
                <c:pt idx="25">
                  <c:v>112.3150682241687</c:v>
                </c:pt>
                <c:pt idx="26">
                  <c:v>112.47538106926351</c:v>
                </c:pt>
                <c:pt idx="27">
                  <c:v>112.62385342593245</c:v>
                </c:pt>
                <c:pt idx="28">
                  <c:v>112.75947617748758</c:v>
                </c:pt>
                <c:pt idx="29">
                  <c:v>112.88124389862607</c:v>
                </c:pt>
                <c:pt idx="30">
                  <c:v>112.98817041249771</c:v>
                </c:pt>
                <c:pt idx="31">
                  <c:v>113.07930584420123</c:v>
                </c:pt>
                <c:pt idx="32">
                  <c:v>113.15375480703393</c:v>
                </c:pt>
                <c:pt idx="33">
                  <c:v>113.21069524921931</c:v>
                </c:pt>
                <c:pt idx="34">
                  <c:v>113.24939738977643</c:v>
                </c:pt>
                <c:pt idx="35">
                  <c:v>113.26924209186504</c:v>
                </c:pt>
                <c:pt idx="36">
                  <c:v>113.26973796955976</c:v>
                </c:pt>
                <c:pt idx="37">
                  <c:v>113.25053650783384</c:v>
                </c:pt>
                <c:pt idx="38">
                  <c:v>113.21144450172875</c:v>
                </c:pt>
                <c:pt idx="39">
                  <c:v>113.15243319229153</c:v>
                </c:pt>
                <c:pt idx="40">
                  <c:v>113.07364359299756</c:v>
                </c:pt>
                <c:pt idx="41">
                  <c:v>112.97538765586728</c:v>
                </c:pt>
                <c:pt idx="42">
                  <c:v>112.85814511199135</c:v>
                </c:pt>
                <c:pt idx="43">
                  <c:v>112.72255602393521</c:v>
                </c:pt>
                <c:pt idx="44">
                  <c:v>112.56940929251535</c:v>
                </c:pt>
                <c:pt idx="45">
                  <c:v>112.39962755212765</c:v>
                </c:pt>
                <c:pt idx="46">
                  <c:v>112.21424905265775</c:v>
                </c:pt>
                <c:pt idx="47">
                  <c:v>112.01440725020588</c:v>
                </c:pt>
                <c:pt idx="48">
                  <c:v>111.80130890552932</c:v>
                </c:pt>
                <c:pt idx="49">
                  <c:v>111.57621151497426</c:v>
                </c:pt>
                <c:pt idx="50">
                  <c:v>111.34040087515648</c:v>
                </c:pt>
                <c:pt idx="51">
                  <c:v>111.09516951536712</c:v>
                </c:pt>
                <c:pt idx="52">
                  <c:v>110.84179662944577</c:v>
                </c:pt>
                <c:pt idx="53">
                  <c:v>110.58153001247048</c:v>
                </c:pt>
                <c:pt idx="54">
                  <c:v>110.31557036850991</c:v>
                </c:pt>
                <c:pt idx="55">
                  <c:v>110.0450582147526</c:v>
                </c:pt>
                <c:pt idx="56">
                  <c:v>109.77106347397273</c:v>
                </c:pt>
                <c:pt idx="57">
                  <c:v>109.49457772877861</c:v>
                </c:pt>
                <c:pt idx="58">
                  <c:v>109.21650901230183</c:v>
                </c:pt>
                <c:pt idx="59">
                  <c:v>108.93767893344395</c:v>
                </c:pt>
                <c:pt idx="60">
                  <c:v>108.65882188092201</c:v>
                </c:pt>
                <c:pt idx="61">
                  <c:v>108.38058601789106</c:v>
                </c:pt>
                <c:pt idx="62">
                  <c:v>108.10353576541534</c:v>
                </c:pt>
                <c:pt idx="63">
                  <c:v>107.82815547532853</c:v>
                </c:pt>
                <c:pt idx="64">
                  <c:v>107.55485400758943</c:v>
                </c:pt>
                <c:pt idx="65">
                  <c:v>107.28396995066227</c:v>
                </c:pt>
                <c:pt idx="66">
                  <c:v>107.01577725256698</c:v>
                </c:pt>
                <c:pt idx="67">
                  <c:v>106.75049106233365</c:v>
                </c:pt>
                <c:pt idx="68">
                  <c:v>106.48827361443837</c:v>
                </c:pt>
                <c:pt idx="69">
                  <c:v>106.22924002070043</c:v>
                </c:pt>
                <c:pt idx="70">
                  <c:v>105.97346386387852</c:v>
                </c:pt>
                <c:pt idx="71">
                  <c:v>105.72098251403796</c:v>
                </c:pt>
                <c:pt idx="72">
                  <c:v>105.47180211225323</c:v>
                </c:pt>
                <c:pt idx="73">
                  <c:v>105.22590218621947</c:v>
                </c:pt>
                <c:pt idx="74">
                  <c:v>104.98323987894125</c:v>
                </c:pt>
                <c:pt idx="75">
                  <c:v>104.74375378505677</c:v>
                </c:pt>
                <c:pt idx="76">
                  <c:v>104.5073673998443</c:v>
                </c:pt>
                <c:pt idx="77">
                  <c:v>104.2739921938917</c:v>
                </c:pt>
                <c:pt idx="78">
                  <c:v>104.04353033215448</c:v>
                </c:pt>
                <c:pt idx="79">
                  <c:v>103.81587706004176</c:v>
                </c:pt>
                <c:pt idx="80">
                  <c:v>103.5909227815833</c:v>
                </c:pt>
                <c:pt idx="81">
                  <c:v>103.36855485594911</c:v>
                </c:pt>
                <c:pt idx="82">
                  <c:v>103.1486591388806</c:v>
                </c:pt>
                <c:pt idx="83">
                  <c:v>102.93112129517674</c:v>
                </c:pt>
                <c:pt idx="84">
                  <c:v>102.71582790744974</c:v>
                </c:pt>
                <c:pt idx="85">
                  <c:v>102.50266740508204</c:v>
                </c:pt>
                <c:pt idx="86">
                  <c:v>102.29153083580394</c:v>
                </c:pt>
                <c:pt idx="87">
                  <c:v>102.08231250066974</c:v>
                </c:pt>
                <c:pt idx="88">
                  <c:v>101.87491047151626</c:v>
                </c:pt>
                <c:pt idx="89">
                  <c:v>101.6692270082995</c:v>
                </c:pt>
                <c:pt idx="90">
                  <c:v>101.46516889206171</c:v>
                </c:pt>
                <c:pt idx="91">
                  <c:v>101.26264768771468</c:v>
                </c:pt>
                <c:pt idx="92">
                  <c:v>101.0615799493506</c:v>
                </c:pt>
                <c:pt idx="93">
                  <c:v>100.86188737941981</c:v>
                </c:pt>
                <c:pt idx="94">
                  <c:v>100.66349695185029</c:v>
                </c:pt>
                <c:pt idx="95">
                  <c:v>100.46634100802159</c:v>
                </c:pt>
                <c:pt idx="96">
                  <c:v>100.27035733344417</c:v>
                </c:pt>
                <c:pt idx="97">
                  <c:v>100.07548922202126</c:v>
                </c:pt>
                <c:pt idx="98">
                  <c:v>99.881685533876365</c:v>
                </c:pt>
                <c:pt idx="99">
                  <c:v>99.688900751899467</c:v>
                </c:pt>
                <c:pt idx="100">
                  <c:v>99.497095041387411</c:v>
                </c:pt>
                <c:pt idx="101">
                  <c:v>99.306234316407824</c:v>
                </c:pt>
                <c:pt idx="102">
                  <c:v>99.116290315790479</c:v>
                </c:pt>
                <c:pt idx="103">
                  <c:v>98.927240690921465</c:v>
                </c:pt>
                <c:pt idx="104">
                  <c:v>98.739069106767133</c:v>
                </c:pt>
                <c:pt idx="105">
                  <c:v>98.551765356767746</c:v>
                </c:pt>
                <c:pt idx="106">
                  <c:v>98.365325491392682</c:v>
                </c:pt>
                <c:pt idx="107">
                  <c:v>98.179751959221377</c:v>
                </c:pt>
                <c:pt idx="108">
                  <c:v>97.995053758387016</c:v>
                </c:pt>
                <c:pt idx="109">
                  <c:v>97.81124659507546</c:v>
                </c:pt>
                <c:pt idx="110">
                  <c:v>97.628353044495</c:v>
                </c:pt>
                <c:pt idx="111">
                  <c:v>97.446402708312647</c:v>
                </c:pt>
                <c:pt idx="112">
                  <c:v>97.265432360985372</c:v>
                </c:pt>
                <c:pt idx="113">
                  <c:v>97.085486075706655</c:v>
                </c:pt>
                <c:pt idx="114">
                  <c:v>96.906615318854037</c:v>
                </c:pt>
                <c:pt idx="115">
                  <c:v>96.728878999898868</c:v>
                </c:pt>
                <c:pt idx="116">
                  <c:v>96.552343461776431</c:v>
                </c:pt>
                <c:pt idx="117">
                  <c:v>96.377082394788303</c:v>
                </c:pt>
                <c:pt idx="118">
                  <c:v>96.203176655328065</c:v>
                </c:pt>
                <c:pt idx="119">
                  <c:v>96.030713969217274</c:v>
                </c:pt>
                <c:pt idx="120">
                  <c:v>95.859788498383494</c:v>
                </c:pt>
                <c:pt idx="121">
                  <c:v>95.690500249202245</c:v>
                </c:pt>
                <c:pt idx="122">
                  <c:v>95.522954301291662</c:v>
                </c:pt>
                <c:pt idx="123">
                  <c:v>95.357259837138031</c:v>
                </c:pt>
                <c:pt idx="124">
                  <c:v>95.193528955893584</c:v>
                </c:pt>
                <c:pt idx="125">
                  <c:v>95.031875259262719</c:v>
                </c:pt>
                <c:pt idx="126">
                  <c:v>94.872412203768931</c:v>
                </c:pt>
                <c:pt idx="127">
                  <c:v>94.715251221986463</c:v>
                </c:pt>
                <c:pt idx="128">
                  <c:v>94.560499625523619</c:v>
                </c:pt>
                <c:pt idx="129">
                  <c:v>94.408258314494688</c:v>
                </c:pt>
                <c:pt idx="130">
                  <c:v>94.258619331562585</c:v>
                </c:pt>
                <c:pt idx="131">
                  <c:v>94.111663312791123</c:v>
                </c:pt>
                <c:pt idx="132">
                  <c:v>93.967456901714158</c:v>
                </c:pt>
                <c:pt idx="133">
                  <c:v>93.826050206188285</c:v>
                </c:pt>
                <c:pt idx="134">
                  <c:v>93.687474388568077</c:v>
                </c:pt>
                <c:pt idx="135">
                  <c:v>93.551739487274929</c:v>
                </c:pt>
                <c:pt idx="136">
                  <c:v>93.41883257070981</c:v>
                </c:pt>
                <c:pt idx="137">
                  <c:v>93.288716321661411</c:v>
                </c:pt>
                <c:pt idx="138">
                  <c:v>93.161328141200556</c:v>
                </c:pt>
                <c:pt idx="139">
                  <c:v>93.036579845327466</c:v>
                </c:pt>
                <c:pt idx="140">
                  <c:v>92.914358005734385</c:v>
                </c:pt>
                <c:pt idx="141">
                  <c:v>92.794524958983772</c:v>
                </c:pt>
                <c:pt idx="142">
                  <c:v>92.676920477798248</c:v>
                </c:pt>
                <c:pt idx="143">
                  <c:v>92.561364066116354</c:v>
                </c:pt>
                <c:pt idx="144">
                  <c:v>92.447657808479136</c:v>
                </c:pt>
                <c:pt idx="145">
                  <c:v>92.335589676602751</c:v>
                </c:pt>
                <c:pt idx="146">
                  <c:v>92.224937173862173</c:v>
                </c:pt>
                <c:pt idx="147">
                  <c:v>92.115471183571515</c:v>
                </c:pt>
                <c:pt idx="148">
                  <c:v>92.006959880436483</c:v>
                </c:pt>
                <c:pt idx="149">
                  <c:v>91.899172566631705</c:v>
                </c:pt>
                <c:pt idx="150">
                  <c:v>91.791883304093943</c:v>
                </c:pt>
                <c:pt idx="151">
                  <c:v>91.684874231610138</c:v>
                </c:pt>
                <c:pt idx="152">
                  <c:v>91.577938477392294</c:v>
                </c:pt>
                <c:pt idx="153">
                  <c:v>91.4708826030583</c:v>
                </c:pt>
                <c:pt idx="154">
                  <c:v>91.363528541211167</c:v>
                </c:pt>
                <c:pt idx="155">
                  <c:v>91.255715014223853</c:v>
                </c:pt>
                <c:pt idx="156">
                  <c:v>91.147298444804704</c:v>
                </c:pt>
                <c:pt idx="157">
                  <c:v>91.038153388287313</c:v>
                </c:pt>
                <c:pt idx="158">
                  <c:v>90.928172531660181</c:v>
                </c:pt>
                <c:pt idx="159">
                  <c:v>90.817266314884137</c:v>
                </c:pt>
                <c:pt idx="160">
                  <c:v>90.705362236171496</c:v>
                </c:pt>
                <c:pt idx="161">
                  <c:v>90.592403905054397</c:v>
                </c:pt>
                <c:pt idx="162">
                  <c:v>90.478349905875973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107.342</c:v>
                </c:pt>
                <c:pt idx="1">
                  <c:v>107.73699999999999</c:v>
                </c:pt>
                <c:pt idx="2">
                  <c:v>107.658</c:v>
                </c:pt>
                <c:pt idx="3">
                  <c:v>107.658</c:v>
                </c:pt>
                <c:pt idx="4">
                  <c:v>108.711</c:v>
                </c:pt>
                <c:pt idx="5">
                  <c:v>105.76300000000001</c:v>
                </c:pt>
                <c:pt idx="6">
                  <c:v>107.447</c:v>
                </c:pt>
                <c:pt idx="7">
                  <c:v>107.13200000000001</c:v>
                </c:pt>
                <c:pt idx="8">
                  <c:v>107.526</c:v>
                </c:pt>
                <c:pt idx="9">
                  <c:v>108.842</c:v>
                </c:pt>
                <c:pt idx="10">
                  <c:v>106.474</c:v>
                </c:pt>
                <c:pt idx="11">
                  <c:v>106.974</c:v>
                </c:pt>
                <c:pt idx="12">
                  <c:v>107.86799999999999</c:v>
                </c:pt>
                <c:pt idx="13">
                  <c:v>107.684</c:v>
                </c:pt>
                <c:pt idx="14">
                  <c:v>108.789</c:v>
                </c:pt>
                <c:pt idx="15">
                  <c:v>110.553</c:v>
                </c:pt>
                <c:pt idx="16">
                  <c:v>110.13200000000001</c:v>
                </c:pt>
                <c:pt idx="17">
                  <c:v>105.105</c:v>
                </c:pt>
                <c:pt idx="18">
                  <c:v>108.605</c:v>
                </c:pt>
                <c:pt idx="19">
                  <c:v>109.289</c:v>
                </c:pt>
                <c:pt idx="20">
                  <c:v>108.07899999999999</c:v>
                </c:pt>
                <c:pt idx="21">
                  <c:v>107.92100000000001</c:v>
                </c:pt>
                <c:pt idx="22">
                  <c:v>109.395</c:v>
                </c:pt>
                <c:pt idx="23">
                  <c:v>108.73699999999999</c:v>
                </c:pt>
                <c:pt idx="24">
                  <c:v>108.07899999999999</c:v>
                </c:pt>
                <c:pt idx="25">
                  <c:v>108.947</c:v>
                </c:pt>
                <c:pt idx="26">
                  <c:v>109.895</c:v>
                </c:pt>
                <c:pt idx="27">
                  <c:v>109.789</c:v>
                </c:pt>
                <c:pt idx="28">
                  <c:v>111.974</c:v>
                </c:pt>
                <c:pt idx="29">
                  <c:v>111.474</c:v>
                </c:pt>
                <c:pt idx="30">
                  <c:v>112.947</c:v>
                </c:pt>
                <c:pt idx="31">
                  <c:v>112.5</c:v>
                </c:pt>
                <c:pt idx="32">
                  <c:v>113.842</c:v>
                </c:pt>
                <c:pt idx="33">
                  <c:v>114.105</c:v>
                </c:pt>
                <c:pt idx="34">
                  <c:v>110.211</c:v>
                </c:pt>
                <c:pt idx="35">
                  <c:v>113.86799999999999</c:v>
                </c:pt>
                <c:pt idx="36">
                  <c:v>114.789</c:v>
                </c:pt>
                <c:pt idx="37">
                  <c:v>114.184</c:v>
                </c:pt>
                <c:pt idx="38">
                  <c:v>117.86799999999999</c:v>
                </c:pt>
                <c:pt idx="39">
                  <c:v>116.76300000000001</c:v>
                </c:pt>
                <c:pt idx="40">
                  <c:v>118.13200000000001</c:v>
                </c:pt>
                <c:pt idx="41">
                  <c:v>121.026</c:v>
                </c:pt>
                <c:pt idx="42">
                  <c:v>121.289</c:v>
                </c:pt>
                <c:pt idx="43">
                  <c:v>126.289</c:v>
                </c:pt>
                <c:pt idx="44">
                  <c:v>128.947</c:v>
                </c:pt>
                <c:pt idx="45">
                  <c:v>135.84200000000001</c:v>
                </c:pt>
                <c:pt idx="46">
                  <c:v>140.89500000000001</c:v>
                </c:pt>
                <c:pt idx="47">
                  <c:v>152.76300000000001</c:v>
                </c:pt>
                <c:pt idx="48">
                  <c:v>164</c:v>
                </c:pt>
                <c:pt idx="49">
                  <c:v>177.184</c:v>
                </c:pt>
                <c:pt idx="50">
                  <c:v>193.816</c:v>
                </c:pt>
                <c:pt idx="51">
                  <c:v>207.15799999999999</c:v>
                </c:pt>
                <c:pt idx="52">
                  <c:v>219.60499999999999</c:v>
                </c:pt>
                <c:pt idx="53">
                  <c:v>229.553</c:v>
                </c:pt>
                <c:pt idx="54">
                  <c:v>236.184</c:v>
                </c:pt>
                <c:pt idx="55">
                  <c:v>240.78899999999999</c:v>
                </c:pt>
                <c:pt idx="56">
                  <c:v>243.34200000000001</c:v>
                </c:pt>
                <c:pt idx="57">
                  <c:v>242.39500000000001</c:v>
                </c:pt>
                <c:pt idx="58">
                  <c:v>235.28899999999999</c:v>
                </c:pt>
                <c:pt idx="59">
                  <c:v>218.15799999999999</c:v>
                </c:pt>
                <c:pt idx="60">
                  <c:v>187.26300000000001</c:v>
                </c:pt>
                <c:pt idx="61">
                  <c:v>136.47399999999999</c:v>
                </c:pt>
                <c:pt idx="62">
                  <c:v>115.316</c:v>
                </c:pt>
                <c:pt idx="63">
                  <c:v>111.23699999999999</c:v>
                </c:pt>
                <c:pt idx="64">
                  <c:v>111.42100000000001</c:v>
                </c:pt>
                <c:pt idx="65">
                  <c:v>111.053</c:v>
                </c:pt>
                <c:pt idx="66">
                  <c:v>113.395</c:v>
                </c:pt>
                <c:pt idx="67">
                  <c:v>115.526</c:v>
                </c:pt>
                <c:pt idx="68">
                  <c:v>122.86799999999999</c:v>
                </c:pt>
                <c:pt idx="69">
                  <c:v>128.84200000000001</c:v>
                </c:pt>
                <c:pt idx="70">
                  <c:v>139.42099999999999</c:v>
                </c:pt>
                <c:pt idx="71">
                  <c:v>153.02600000000001</c:v>
                </c:pt>
                <c:pt idx="72">
                  <c:v>165.47399999999999</c:v>
                </c:pt>
                <c:pt idx="73">
                  <c:v>175.63200000000001</c:v>
                </c:pt>
                <c:pt idx="74">
                  <c:v>187.36799999999999</c:v>
                </c:pt>
                <c:pt idx="75">
                  <c:v>194.15799999999999</c:v>
                </c:pt>
                <c:pt idx="76">
                  <c:v>200.42099999999999</c:v>
                </c:pt>
                <c:pt idx="77">
                  <c:v>203.47399999999999</c:v>
                </c:pt>
                <c:pt idx="78">
                  <c:v>202.15799999999999</c:v>
                </c:pt>
                <c:pt idx="79">
                  <c:v>193.73699999999999</c:v>
                </c:pt>
                <c:pt idx="80">
                  <c:v>177.39500000000001</c:v>
                </c:pt>
                <c:pt idx="81">
                  <c:v>147.86799999999999</c:v>
                </c:pt>
                <c:pt idx="82">
                  <c:v>109.842</c:v>
                </c:pt>
                <c:pt idx="83">
                  <c:v>101.789</c:v>
                </c:pt>
                <c:pt idx="84">
                  <c:v>101.105</c:v>
                </c:pt>
                <c:pt idx="85">
                  <c:v>100.526</c:v>
                </c:pt>
                <c:pt idx="86">
                  <c:v>96.394999999999996</c:v>
                </c:pt>
                <c:pt idx="87">
                  <c:v>98.474000000000004</c:v>
                </c:pt>
                <c:pt idx="88">
                  <c:v>98</c:v>
                </c:pt>
                <c:pt idx="89">
                  <c:v>99.605000000000004</c:v>
                </c:pt>
                <c:pt idx="90">
                  <c:v>97.947000000000003</c:v>
                </c:pt>
                <c:pt idx="91">
                  <c:v>94.289000000000001</c:v>
                </c:pt>
                <c:pt idx="92">
                  <c:v>98.158000000000001</c:v>
                </c:pt>
                <c:pt idx="93">
                  <c:v>97.183999999999997</c:v>
                </c:pt>
                <c:pt idx="94">
                  <c:v>99.789000000000001</c:v>
                </c:pt>
                <c:pt idx="95">
                  <c:v>96.367999999999995</c:v>
                </c:pt>
                <c:pt idx="96">
                  <c:v>97.210999999999999</c:v>
                </c:pt>
                <c:pt idx="97">
                  <c:v>97.289000000000001</c:v>
                </c:pt>
                <c:pt idx="98">
                  <c:v>97.736999999999995</c:v>
                </c:pt>
                <c:pt idx="99">
                  <c:v>98.367999999999995</c:v>
                </c:pt>
                <c:pt idx="100">
                  <c:v>100</c:v>
                </c:pt>
                <c:pt idx="101">
                  <c:v>96.341999999999999</c:v>
                </c:pt>
                <c:pt idx="102">
                  <c:v>98.474000000000004</c:v>
                </c:pt>
                <c:pt idx="103">
                  <c:v>101.684</c:v>
                </c:pt>
                <c:pt idx="104">
                  <c:v>96.236999999999995</c:v>
                </c:pt>
                <c:pt idx="105">
                  <c:v>96.474000000000004</c:v>
                </c:pt>
                <c:pt idx="106">
                  <c:v>101.974</c:v>
                </c:pt>
                <c:pt idx="107">
                  <c:v>101.158</c:v>
                </c:pt>
                <c:pt idx="108">
                  <c:v>100.658</c:v>
                </c:pt>
                <c:pt idx="109">
                  <c:v>101.895</c:v>
                </c:pt>
                <c:pt idx="110">
                  <c:v>102.789</c:v>
                </c:pt>
                <c:pt idx="111">
                  <c:v>103.07899999999999</c:v>
                </c:pt>
                <c:pt idx="112">
                  <c:v>101.42100000000001</c:v>
                </c:pt>
                <c:pt idx="113">
                  <c:v>105.57899999999999</c:v>
                </c:pt>
                <c:pt idx="114">
                  <c:v>104.13200000000001</c:v>
                </c:pt>
                <c:pt idx="115">
                  <c:v>104.053</c:v>
                </c:pt>
                <c:pt idx="116">
                  <c:v>100.053</c:v>
                </c:pt>
                <c:pt idx="117">
                  <c:v>101.974</c:v>
                </c:pt>
                <c:pt idx="118">
                  <c:v>98.789000000000001</c:v>
                </c:pt>
                <c:pt idx="119">
                  <c:v>97.789000000000001</c:v>
                </c:pt>
                <c:pt idx="120">
                  <c:v>96.025999999999996</c:v>
                </c:pt>
                <c:pt idx="121">
                  <c:v>93.605000000000004</c:v>
                </c:pt>
                <c:pt idx="122">
                  <c:v>93.632000000000005</c:v>
                </c:pt>
                <c:pt idx="123">
                  <c:v>94.867999999999995</c:v>
                </c:pt>
                <c:pt idx="124">
                  <c:v>94.578999999999994</c:v>
                </c:pt>
                <c:pt idx="125">
                  <c:v>95.525999999999996</c:v>
                </c:pt>
                <c:pt idx="126">
                  <c:v>93.894999999999996</c:v>
                </c:pt>
                <c:pt idx="127">
                  <c:v>91.816000000000003</c:v>
                </c:pt>
                <c:pt idx="128">
                  <c:v>96.736999999999995</c:v>
                </c:pt>
                <c:pt idx="129">
                  <c:v>93.974000000000004</c:v>
                </c:pt>
                <c:pt idx="130">
                  <c:v>91.867999999999995</c:v>
                </c:pt>
                <c:pt idx="131">
                  <c:v>95.947000000000003</c:v>
                </c:pt>
                <c:pt idx="132">
                  <c:v>95.078999999999994</c:v>
                </c:pt>
                <c:pt idx="133">
                  <c:v>93.763000000000005</c:v>
                </c:pt>
                <c:pt idx="134">
                  <c:v>92.683999999999997</c:v>
                </c:pt>
                <c:pt idx="135">
                  <c:v>94.078999999999994</c:v>
                </c:pt>
                <c:pt idx="136">
                  <c:v>93.710999999999999</c:v>
                </c:pt>
                <c:pt idx="137">
                  <c:v>93.894999999999996</c:v>
                </c:pt>
                <c:pt idx="138">
                  <c:v>94.867999999999995</c:v>
                </c:pt>
                <c:pt idx="139">
                  <c:v>96.552999999999997</c:v>
                </c:pt>
                <c:pt idx="140">
                  <c:v>95.525999999999996</c:v>
                </c:pt>
                <c:pt idx="141">
                  <c:v>94.474000000000004</c:v>
                </c:pt>
                <c:pt idx="142">
                  <c:v>96.105000000000004</c:v>
                </c:pt>
                <c:pt idx="143">
                  <c:v>96.158000000000001</c:v>
                </c:pt>
                <c:pt idx="144">
                  <c:v>95.367999999999995</c:v>
                </c:pt>
                <c:pt idx="145">
                  <c:v>94.867999999999995</c:v>
                </c:pt>
                <c:pt idx="146">
                  <c:v>93.316000000000003</c:v>
                </c:pt>
                <c:pt idx="147">
                  <c:v>94.552999999999997</c:v>
                </c:pt>
                <c:pt idx="148">
                  <c:v>92.867999999999995</c:v>
                </c:pt>
                <c:pt idx="149">
                  <c:v>89.867999999999995</c:v>
                </c:pt>
                <c:pt idx="150">
                  <c:v>89.474000000000004</c:v>
                </c:pt>
                <c:pt idx="151">
                  <c:v>88.183999999999997</c:v>
                </c:pt>
                <c:pt idx="152">
                  <c:v>91.816000000000003</c:v>
                </c:pt>
                <c:pt idx="153">
                  <c:v>89.816000000000003</c:v>
                </c:pt>
                <c:pt idx="154">
                  <c:v>91.921000000000006</c:v>
                </c:pt>
                <c:pt idx="155">
                  <c:v>90.183999999999997</c:v>
                </c:pt>
                <c:pt idx="156">
                  <c:v>89.394999999999996</c:v>
                </c:pt>
                <c:pt idx="157">
                  <c:v>88.367999999999995</c:v>
                </c:pt>
                <c:pt idx="158">
                  <c:v>87.025999999999996</c:v>
                </c:pt>
                <c:pt idx="159">
                  <c:v>89.158000000000001</c:v>
                </c:pt>
                <c:pt idx="160">
                  <c:v>89.263000000000005</c:v>
                </c:pt>
                <c:pt idx="161">
                  <c:v>89.578999999999994</c:v>
                </c:pt>
                <c:pt idx="162">
                  <c:v>90.132000000000005</c:v>
                </c:pt>
                <c:pt idx="163">
                  <c:v>85.763000000000005</c:v>
                </c:pt>
                <c:pt idx="164">
                  <c:v>86.421000000000006</c:v>
                </c:pt>
                <c:pt idx="165">
                  <c:v>88.763000000000005</c:v>
                </c:pt>
                <c:pt idx="166">
                  <c:v>87.341999999999999</c:v>
                </c:pt>
                <c:pt idx="167">
                  <c:v>87.394999999999996</c:v>
                </c:pt>
                <c:pt idx="168">
                  <c:v>88.052999999999997</c:v>
                </c:pt>
                <c:pt idx="169">
                  <c:v>87.605000000000004</c:v>
                </c:pt>
                <c:pt idx="170">
                  <c:v>84.552999999999997</c:v>
                </c:pt>
                <c:pt idx="171">
                  <c:v>90.474000000000004</c:v>
                </c:pt>
                <c:pt idx="172">
                  <c:v>87.632000000000005</c:v>
                </c:pt>
                <c:pt idx="173">
                  <c:v>87.658000000000001</c:v>
                </c:pt>
                <c:pt idx="174">
                  <c:v>87.789000000000001</c:v>
                </c:pt>
                <c:pt idx="175">
                  <c:v>85.894999999999996</c:v>
                </c:pt>
                <c:pt idx="176">
                  <c:v>84.447000000000003</c:v>
                </c:pt>
                <c:pt idx="177">
                  <c:v>89.367999999999995</c:v>
                </c:pt>
                <c:pt idx="178">
                  <c:v>89.158000000000001</c:v>
                </c:pt>
                <c:pt idx="179">
                  <c:v>88.841999999999999</c:v>
                </c:pt>
                <c:pt idx="180">
                  <c:v>90.474000000000004</c:v>
                </c:pt>
                <c:pt idx="181">
                  <c:v>88.341999999999999</c:v>
                </c:pt>
                <c:pt idx="182">
                  <c:v>85.867999999999995</c:v>
                </c:pt>
                <c:pt idx="183">
                  <c:v>87</c:v>
                </c:pt>
                <c:pt idx="184">
                  <c:v>88.341999999999999</c:v>
                </c:pt>
                <c:pt idx="185">
                  <c:v>89.341999999999999</c:v>
                </c:pt>
                <c:pt idx="186">
                  <c:v>86.894999999999996</c:v>
                </c:pt>
                <c:pt idx="187">
                  <c:v>87.078999999999994</c:v>
                </c:pt>
                <c:pt idx="188">
                  <c:v>89.025999999999996</c:v>
                </c:pt>
                <c:pt idx="189">
                  <c:v>86.5</c:v>
                </c:pt>
                <c:pt idx="190">
                  <c:v>87.474000000000004</c:v>
                </c:pt>
                <c:pt idx="191">
                  <c:v>88.052999999999997</c:v>
                </c:pt>
                <c:pt idx="192">
                  <c:v>88.816000000000003</c:v>
                </c:pt>
                <c:pt idx="193">
                  <c:v>89.367999999999995</c:v>
                </c:pt>
                <c:pt idx="194">
                  <c:v>89.632000000000005</c:v>
                </c:pt>
                <c:pt idx="195">
                  <c:v>90.052999999999997</c:v>
                </c:pt>
                <c:pt idx="196">
                  <c:v>86</c:v>
                </c:pt>
                <c:pt idx="197">
                  <c:v>89.052999999999997</c:v>
                </c:pt>
                <c:pt idx="198">
                  <c:v>87.447000000000003</c:v>
                </c:pt>
                <c:pt idx="199">
                  <c:v>89.5</c:v>
                </c:pt>
                <c:pt idx="200">
                  <c:v>88.183999999999997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105.85337564752298</c:v>
                </c:pt>
                <c:pt idx="1">
                  <c:v>106.05024122158621</c:v>
                </c:pt>
                <c:pt idx="2">
                  <c:v>106.2458567369128</c:v>
                </c:pt>
                <c:pt idx="3">
                  <c:v>106.44003449008007</c:v>
                </c:pt>
                <c:pt idx="4">
                  <c:v>106.63256472465439</c:v>
                </c:pt>
                <c:pt idx="5">
                  <c:v>106.82321368052411</c:v>
                </c:pt>
                <c:pt idx="6">
                  <c:v>107.01172158450592</c:v>
                </c:pt>
                <c:pt idx="7">
                  <c:v>107.19780060956873</c:v>
                </c:pt>
                <c:pt idx="8">
                  <c:v>107.38113283964525</c:v>
                </c:pt>
                <c:pt idx="9">
                  <c:v>107.56136828953517</c:v>
                </c:pt>
                <c:pt idx="10">
                  <c:v>107.73812304625774</c:v>
                </c:pt>
                <c:pt idx="11">
                  <c:v>107.91097762174229</c:v>
                </c:pt>
                <c:pt idx="12">
                  <c:v>108.07947564086363</c:v>
                </c:pt>
                <c:pt idx="13">
                  <c:v>108.24312303990702</c:v>
                </c:pt>
                <c:pt idx="14">
                  <c:v>108.40138802873129</c:v>
                </c:pt>
                <c:pt idx="15">
                  <c:v>108.5537021909128</c:v>
                </c:pt>
                <c:pt idx="16">
                  <c:v>108.69946328360967</c:v>
                </c:pt>
                <c:pt idx="17">
                  <c:v>108.83804058705692</c:v>
                </c:pt>
                <c:pt idx="18">
                  <c:v>108.96878409027947</c:v>
                </c:pt>
                <c:pt idx="19">
                  <c:v>109.09103944847077</c:v>
                </c:pt>
                <c:pt idx="20">
                  <c:v>109.20417158875635</c:v>
                </c:pt>
                <c:pt idx="21">
                  <c:v>109.30760116872396</c:v>
                </c:pt>
                <c:pt idx="22">
                  <c:v>109.40085990517098</c:v>
                </c:pt>
                <c:pt idx="23">
                  <c:v>109.48367317537848</c:v>
                </c:pt>
                <c:pt idx="24">
                  <c:v>109.55608129384409</c:v>
                </c:pt>
                <c:pt idx="25">
                  <c:v>109.61861444096768</c:v>
                </c:pt>
                <c:pt idx="26">
                  <c:v>109.67254017750487</c:v>
                </c:pt>
                <c:pt idx="27">
                  <c:v>109.72020641259587</c:v>
                </c:pt>
                <c:pt idx="28">
                  <c:v>109.76550590414732</c:v>
                </c:pt>
                <c:pt idx="29">
                  <c:v>109.81448980444688</c:v>
                </c:pt>
                <c:pt idx="30">
                  <c:v>109.87615598931471</c:v>
                </c:pt>
                <c:pt idx="31">
                  <c:v>109.96343116167003</c:v>
                </c:pt>
                <c:pt idx="32">
                  <c:v>110.09435205342716</c:v>
                </c:pt>
                <c:pt idx="33">
                  <c:v>110.29342861820106</c:v>
                </c:pt>
                <c:pt idx="34">
                  <c:v>110.59313960137378</c:v>
                </c:pt>
                <c:pt idx="35">
                  <c:v>111.03546808543116</c:v>
                </c:pt>
                <c:pt idx="36">
                  <c:v>111.67333307367051</c:v>
                </c:pt>
                <c:pt idx="37">
                  <c:v>112.57171678581632</c:v>
                </c:pt>
                <c:pt idx="38">
                  <c:v>113.80823275972708</c:v>
                </c:pt>
                <c:pt idx="39">
                  <c:v>115.47283655813625</c:v>
                </c:pt>
                <c:pt idx="40">
                  <c:v>117.66636061209195</c:v>
                </c:pt>
                <c:pt idx="41">
                  <c:v>120.49757025399573</c:v>
                </c:pt>
                <c:pt idx="42">
                  <c:v>124.07850108379782</c:v>
                </c:pt>
                <c:pt idx="43">
                  <c:v>128.51795667160383</c:v>
                </c:pt>
                <c:pt idx="44">
                  <c:v>133.91322197841254</c:v>
                </c:pt>
                <c:pt idx="45">
                  <c:v>140.34027447029581</c:v>
                </c:pt>
                <c:pt idx="46">
                  <c:v>147.84303367905201</c:v>
                </c:pt>
                <c:pt idx="47">
                  <c:v>156.42245209905064</c:v>
                </c:pt>
                <c:pt idx="48">
                  <c:v>166.02647825242161</c:v>
                </c:pt>
                <c:pt idx="49">
                  <c:v>176.5420745562794</c:v>
                </c:pt>
                <c:pt idx="50">
                  <c:v>187.79050664671263</c:v>
                </c:pt>
                <c:pt idx="51">
                  <c:v>199.52697149506031</c:v>
                </c:pt>
                <c:pt idx="52">
                  <c:v>211.44482699108448</c:v>
                </c:pt>
                <c:pt idx="53">
                  <c:v>223.17932177832273</c:v>
                </c:pt>
                <c:pt idx="54">
                  <c:v>234.27553824437754</c:v>
                </c:pt>
                <c:pt idx="55">
                  <c:v>243.98138904531959</c:v>
                </c:pt>
                <c:pt idx="56">
                  <c:v>250.59929520537273</c:v>
                </c:pt>
                <c:pt idx="57">
                  <c:v>250.53421468026036</c:v>
                </c:pt>
                <c:pt idx="58">
                  <c:v>238.72625261552932</c:v>
                </c:pt>
                <c:pt idx="59">
                  <c:v>212.64948317423645</c:v>
                </c:pt>
                <c:pt idx="60">
                  <c:v>177.33304239771655</c:v>
                </c:pt>
                <c:pt idx="61">
                  <c:v>143.97304521853019</c:v>
                </c:pt>
                <c:pt idx="62">
                  <c:v>121.47664150959345</c:v>
                </c:pt>
                <c:pt idx="63">
                  <c:v>110.86109127899836</c:v>
                </c:pt>
                <c:pt idx="64">
                  <c:v>107.9804277655477</c:v>
                </c:pt>
                <c:pt idx="65">
                  <c:v>108.78022829718168</c:v>
                </c:pt>
                <c:pt idx="66">
                  <c:v>111.31688883037559</c:v>
                </c:pt>
                <c:pt idx="67">
                  <c:v>115.11720212750011</c:v>
                </c:pt>
                <c:pt idx="68">
                  <c:v>120.24635338541719</c:v>
                </c:pt>
                <c:pt idx="69">
                  <c:v>126.8651851261054</c:v>
                </c:pt>
                <c:pt idx="70">
                  <c:v>135.08470922206345</c:v>
                </c:pt>
                <c:pt idx="71">
                  <c:v>144.90721747586878</c:v>
                </c:pt>
                <c:pt idx="72">
                  <c:v>156.18700639387754</c:v>
                </c:pt>
                <c:pt idx="73">
                  <c:v>168.60393707754275</c:v>
                </c:pt>
                <c:pt idx="74">
                  <c:v>181.65100442630904</c:v>
                </c:pt>
                <c:pt idx="75">
                  <c:v>194.59830289707165</c:v>
                </c:pt>
                <c:pt idx="76">
                  <c:v>206.22266400250436</c:v>
                </c:pt>
                <c:pt idx="77">
                  <c:v>213.86632257360228</c:v>
                </c:pt>
                <c:pt idx="78">
                  <c:v>212.3338595889052</c:v>
                </c:pt>
                <c:pt idx="79">
                  <c:v>196.09533219261627</c:v>
                </c:pt>
                <c:pt idx="80">
                  <c:v>166.57323551747086</c:v>
                </c:pt>
                <c:pt idx="81">
                  <c:v>135.13177130132922</c:v>
                </c:pt>
                <c:pt idx="82">
                  <c:v>113.39128106168324</c:v>
                </c:pt>
                <c:pt idx="83">
                  <c:v>103.36504959993117</c:v>
                </c:pt>
                <c:pt idx="84">
                  <c:v>100.20786643508607</c:v>
                </c:pt>
                <c:pt idx="85">
                  <c:v>99.460093786473593</c:v>
                </c:pt>
                <c:pt idx="86">
                  <c:v>99.249562568688475</c:v>
                </c:pt>
                <c:pt idx="87">
                  <c:v>99.118242120665016</c:v>
                </c:pt>
                <c:pt idx="88">
                  <c:v>98.99601573662801</c:v>
                </c:pt>
                <c:pt idx="89">
                  <c:v>98.875873935794544</c:v>
                </c:pt>
                <c:pt idx="90">
                  <c:v>98.757257475629871</c:v>
                </c:pt>
                <c:pt idx="91">
                  <c:v>98.640038763598781</c:v>
                </c:pt>
                <c:pt idx="92">
                  <c:v>98.524118926261337</c:v>
                </c:pt>
                <c:pt idx="93">
                  <c:v>98.409418425591426</c:v>
                </c:pt>
                <c:pt idx="94">
                  <c:v>98.295898700432332</c:v>
                </c:pt>
                <c:pt idx="95">
                  <c:v>98.183616407011087</c:v>
                </c:pt>
                <c:pt idx="96">
                  <c:v>98.072846593965778</c:v>
                </c:pt>
                <c:pt idx="97">
                  <c:v>97.964341744908367</c:v>
                </c:pt>
                <c:pt idx="98">
                  <c:v>97.859833991474744</c:v>
                </c:pt>
                <c:pt idx="99">
                  <c:v>97.762925014813078</c:v>
                </c:pt>
                <c:pt idx="100">
                  <c:v>97.680506450421774</c:v>
                </c:pt>
                <c:pt idx="101">
                  <c:v>97.624748467385984</c:v>
                </c:pt>
                <c:pt idx="102">
                  <c:v>97.615404498272198</c:v>
                </c:pt>
                <c:pt idx="103">
                  <c:v>97.68165784593954</c:v>
                </c:pt>
                <c:pt idx="104">
                  <c:v>97.862060620168748</c:v>
                </c:pt>
                <c:pt idx="105">
                  <c:v>98.200599420383554</c:v>
                </c:pt>
                <c:pt idx="106">
                  <c:v>98.737127699754453</c:v>
                </c:pt>
                <c:pt idx="107">
                  <c:v>99.491936973442861</c:v>
                </c:pt>
                <c:pt idx="108">
                  <c:v>100.44725685418319</c:v>
                </c:pt>
                <c:pt idx="109">
                  <c:v>101.53211415582942</c:v>
                </c:pt>
                <c:pt idx="110">
                  <c:v>102.61920272574612</c:v>
                </c:pt>
                <c:pt idx="111">
                  <c:v>103.54080284547362</c:v>
                </c:pt>
                <c:pt idx="112">
                  <c:v>104.12428856167666</c:v>
                </c:pt>
                <c:pt idx="113">
                  <c:v>104.23831364955767</c:v>
                </c:pt>
                <c:pt idx="114">
                  <c:v>103.83322297453583</c:v>
                </c:pt>
                <c:pt idx="115">
                  <c:v>102.9587776318722</c:v>
                </c:pt>
                <c:pt idx="116">
                  <c:v>101.75065506167955</c:v>
                </c:pt>
                <c:pt idx="117">
                  <c:v>100.39066858978437</c:v>
                </c:pt>
                <c:pt idx="118">
                  <c:v>99.056901186737733</c:v>
                </c:pt>
                <c:pt idx="119">
                  <c:v>97.882790587515572</c:v>
                </c:pt>
                <c:pt idx="120">
                  <c:v>96.937750750524643</c:v>
                </c:pt>
                <c:pt idx="121">
                  <c:v>96.230796423620603</c:v>
                </c:pt>
                <c:pt idx="122">
                  <c:v>95.729379958741035</c:v>
                </c:pt>
                <c:pt idx="123">
                  <c:v>95.382336397518898</c:v>
                </c:pt>
                <c:pt idx="124">
                  <c:v>95.138268361374983</c:v>
                </c:pt>
                <c:pt idx="125">
                  <c:v>94.955768550232051</c:v>
                </c:pt>
                <c:pt idx="126">
                  <c:v>94.806268204610276</c:v>
                </c:pt>
                <c:pt idx="127">
                  <c:v>94.672387949902571</c:v>
                </c:pt>
                <c:pt idx="128">
                  <c:v>94.544650547126366</c:v>
                </c:pt>
                <c:pt idx="129">
                  <c:v>94.418368358331932</c:v>
                </c:pt>
                <c:pt idx="130">
                  <c:v>94.291424429124049</c:v>
                </c:pt>
                <c:pt idx="131">
                  <c:v>94.163006351795815</c:v>
                </c:pt>
                <c:pt idx="132">
                  <c:v>94.033215321693831</c:v>
                </c:pt>
                <c:pt idx="133">
                  <c:v>93.903840995739344</c:v>
                </c:pt>
                <c:pt idx="134">
                  <c:v>93.781407889339079</c:v>
                </c:pt>
                <c:pt idx="135">
                  <c:v>93.684203611267776</c:v>
                </c:pt>
                <c:pt idx="136">
                  <c:v>93.653086931839795</c:v>
                </c:pt>
                <c:pt idx="137">
                  <c:v>93.758225531242871</c:v>
                </c:pt>
                <c:pt idx="138">
                  <c:v>94.082787260457209</c:v>
                </c:pt>
                <c:pt idx="139">
                  <c:v>94.666173061029752</c:v>
                </c:pt>
                <c:pt idx="140">
                  <c:v>95.423995142442166</c:v>
                </c:pt>
                <c:pt idx="141">
                  <c:v>96.114909966545326</c:v>
                </c:pt>
                <c:pt idx="142">
                  <c:v>96.426787486753767</c:v>
                </c:pt>
                <c:pt idx="143">
                  <c:v>96.158633165285224</c:v>
                </c:pt>
                <c:pt idx="144">
                  <c:v>95.358683984201477</c:v>
                </c:pt>
                <c:pt idx="145">
                  <c:v>94.292292701442491</c:v>
                </c:pt>
                <c:pt idx="146">
                  <c:v>93.26821529716922</c:v>
                </c:pt>
                <c:pt idx="147">
                  <c:v>92.475629523777272</c:v>
                </c:pt>
                <c:pt idx="148">
                  <c:v>91.943501531885119</c:v>
                </c:pt>
                <c:pt idx="149">
                  <c:v>91.603566059987173</c:v>
                </c:pt>
                <c:pt idx="150">
                  <c:v>91.370689209962904</c:v>
                </c:pt>
                <c:pt idx="151">
                  <c:v>91.18506711985772</c:v>
                </c:pt>
                <c:pt idx="152">
                  <c:v>91.016370258367601</c:v>
                </c:pt>
                <c:pt idx="153">
                  <c:v>90.852716266171257</c:v>
                </c:pt>
                <c:pt idx="154">
                  <c:v>90.690446419686779</c:v>
                </c:pt>
                <c:pt idx="155">
                  <c:v>90.528719285190149</c:v>
                </c:pt>
                <c:pt idx="156">
                  <c:v>90.367454580755918</c:v>
                </c:pt>
                <c:pt idx="157">
                  <c:v>90.206729688195608</c:v>
                </c:pt>
                <c:pt idx="158">
                  <c:v>90.04663850072788</c:v>
                </c:pt>
                <c:pt idx="159">
                  <c:v>89.887264795996359</c:v>
                </c:pt>
                <c:pt idx="160">
                  <c:v>89.728678460094898</c:v>
                </c:pt>
                <c:pt idx="161">
                  <c:v>89.570935577416549</c:v>
                </c:pt>
                <c:pt idx="162">
                  <c:v>89.414079192708016</c:v>
                </c:pt>
                <c:pt idx="163">
                  <c:v>89.25814026990281</c:v>
                </c:pt>
                <c:pt idx="164">
                  <c:v>89.10313875302549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105.85337564698987</c:v>
                </c:pt>
                <c:pt idx="1">
                  <c:v>106.05024122030308</c:v>
                </c:pt>
                <c:pt idx="2">
                  <c:v>106.24585673386991</c:v>
                </c:pt>
                <c:pt idx="3">
                  <c:v>106.44003448297015</c:v>
                </c:pt>
                <c:pt idx="4">
                  <c:v>106.63256470828605</c:v>
                </c:pt>
                <c:pt idx="5">
                  <c:v>106.82321364339573</c:v>
                </c:pt>
                <c:pt idx="6">
                  <c:v>107.01172150152685</c:v>
                </c:pt>
                <c:pt idx="7">
                  <c:v>107.1978004268461</c:v>
                </c:pt>
                <c:pt idx="8">
                  <c:v>107.38113244320536</c:v>
                </c:pt>
                <c:pt idx="9">
                  <c:v>107.56136744206667</c:v>
                </c:pt>
                <c:pt idx="10">
                  <c:v>107.73812126128745</c:v>
                </c:pt>
                <c:pt idx="11">
                  <c:v>107.91097391749786</c:v>
                </c:pt>
                <c:pt idx="12">
                  <c:v>108.07946806679053</c:v>
                </c:pt>
                <c:pt idx="13">
                  <c:v>108.24310778110068</c:v>
                </c:pt>
                <c:pt idx="14">
                  <c:v>108.40135774057471</c:v>
                </c:pt>
                <c:pt idx="15">
                  <c:v>108.55364295482954</c:v>
                </c:pt>
                <c:pt idx="16">
                  <c:v>108.69934913751945</c:v>
                </c:pt>
                <c:pt idx="17">
                  <c:v>108.83782386807175</c:v>
                </c:pt>
                <c:pt idx="18">
                  <c:v>108.96837868062329</c:v>
                </c:pt>
                <c:pt idx="19">
                  <c:v>109.09029222168547</c:v>
                </c:pt>
                <c:pt idx="20">
                  <c:v>109.20281461331949</c:v>
                </c:pt>
                <c:pt idx="21">
                  <c:v>109.30517314596175</c:v>
                </c:pt>
                <c:pt idx="22">
                  <c:v>109.39657940288147</c:v>
                </c:pt>
                <c:pt idx="23">
                  <c:v>109.4762378851416</c:v>
                </c:pt>
                <c:pt idx="24">
                  <c:v>109.54335616083469</c:v>
                </c:pt>
                <c:pt idx="25">
                  <c:v>109.59715650487679</c:v>
                </c:pt>
                <c:pt idx="26">
                  <c:v>109.63688892625622</c:v>
                </c:pt>
                <c:pt idx="27">
                  <c:v>109.66184539999112</c:v>
                </c:pt>
                <c:pt idx="28">
                  <c:v>109.67137503412802</c:v>
                </c:pt>
                <c:pt idx="29">
                  <c:v>109.6648998123394</c:v>
                </c:pt>
                <c:pt idx="30">
                  <c:v>109.64193046587394</c:v>
                </c:pt>
                <c:pt idx="31">
                  <c:v>109.60208195176435</c:v>
                </c:pt>
                <c:pt idx="32">
                  <c:v>109.54508795499657</c:v>
                </c:pt>
                <c:pt idx="33">
                  <c:v>109.47081379851447</c:v>
                </c:pt>
                <c:pt idx="34">
                  <c:v>109.37926714338856</c:v>
                </c:pt>
                <c:pt idx="35">
                  <c:v>109.27060589736855</c:v>
                </c:pt>
                <c:pt idx="36">
                  <c:v>109.14514282585559</c:v>
                </c:pt>
                <c:pt idx="37">
                  <c:v>109.00334647416079</c:v>
                </c:pt>
                <c:pt idx="38">
                  <c:v>108.84583815905246</c:v>
                </c:pt>
                <c:pt idx="39">
                  <c:v>108.67338496257341</c:v>
                </c:pt>
                <c:pt idx="40">
                  <c:v>108.48688885027666</c:v>
                </c:pt>
                <c:pt idx="41">
                  <c:v>108.28737222556994</c:v>
                </c:pt>
                <c:pt idx="42">
                  <c:v>108.07596040722963</c:v>
                </c:pt>
                <c:pt idx="43">
                  <c:v>107.85386166465108</c:v>
                </c:pt>
                <c:pt idx="44">
                  <c:v>107.62234555375782</c:v>
                </c:pt>
                <c:pt idx="45">
                  <c:v>107.38272035806554</c:v>
                </c:pt>
                <c:pt idx="46">
                  <c:v>107.13631045099258</c:v>
                </c:pt>
                <c:pt idx="47">
                  <c:v>106.88443435855129</c:v>
                </c:pt>
                <c:pt idx="48">
                  <c:v>106.62838422169135</c:v>
                </c:pt>
                <c:pt idx="49">
                  <c:v>106.36940724376966</c:v>
                </c:pt>
                <c:pt idx="50">
                  <c:v>106.10868957196288</c:v>
                </c:pt>
                <c:pt idx="51">
                  <c:v>105.84734291374647</c:v>
                </c:pt>
                <c:pt idx="52">
                  <c:v>105.5863940421502</c:v>
                </c:pt>
                <c:pt idx="53">
                  <c:v>105.32677720612996</c:v>
                </c:pt>
                <c:pt idx="54">
                  <c:v>105.06932934259324</c:v>
                </c:pt>
                <c:pt idx="55">
                  <c:v>104.81478788932806</c:v>
                </c:pt>
                <c:pt idx="56">
                  <c:v>104.56379092569894</c:v>
                </c:pt>
                <c:pt idx="57">
                  <c:v>104.31687932058711</c:v>
                </c:pt>
                <c:pt idx="58">
                  <c:v>104.07450054292964</c:v>
                </c:pt>
                <c:pt idx="59">
                  <c:v>103.83701378632671</c:v>
                </c:pt>
                <c:pt idx="60">
                  <c:v>103.60469607174892</c:v>
                </c:pt>
                <c:pt idx="61">
                  <c:v>103.37774901732757</c:v>
                </c:pt>
                <c:pt idx="62">
                  <c:v>103.15630599759422</c:v>
                </c:pt>
                <c:pt idx="63">
                  <c:v>102.94043945278079</c:v>
                </c:pt>
                <c:pt idx="64">
                  <c:v>102.7301681488814</c:v>
                </c:pt>
                <c:pt idx="65">
                  <c:v>102.52546422871433</c:v>
                </c:pt>
                <c:pt idx="66">
                  <c:v>102.32625993144586</c:v>
                </c:pt>
                <c:pt idx="67">
                  <c:v>102.13245389175805</c:v>
                </c:pt>
                <c:pt idx="68">
                  <c:v>101.94391695937273</c:v>
                </c:pt>
                <c:pt idx="69">
                  <c:v>101.7604975047002</c:v>
                </c:pt>
                <c:pt idx="70">
                  <c:v>101.58202619698548</c:v>
                </c:pt>
                <c:pt idx="71">
                  <c:v>101.40832025772325</c:v>
                </c:pt>
                <c:pt idx="72">
                  <c:v>101.23918720468529</c:v>
                </c:pt>
                <c:pt idx="73">
                  <c:v>101.07442811111716</c:v>
                </c:pt>
                <c:pt idx="74">
                  <c:v>100.91384041100585</c:v>
                </c:pt>
                <c:pt idx="75">
                  <c:v>100.75722028528459</c:v>
                </c:pt>
                <c:pt idx="76">
                  <c:v>100.60436466588392</c:v>
                </c:pt>
                <c:pt idx="77">
                  <c:v>100.45507289507252</c:v>
                </c:pt>
                <c:pt idx="78">
                  <c:v>100.30914807692112</c:v>
                </c:pt>
                <c:pt idx="79">
                  <c:v>100.16639815627593</c:v>
                </c:pt>
                <c:pt idx="80">
                  <c:v>100.02663675860067</c:v>
                </c:pt>
                <c:pt idx="81">
                  <c:v>99.889683821648347</c:v>
                </c:pt>
                <c:pt idx="82">
                  <c:v>99.755366047317111</c:v>
                </c:pt>
                <c:pt idx="83">
                  <c:v>99.623517199358787</c:v>
                </c:pt>
                <c:pt idx="84">
                  <c:v>99.493978269937401</c:v>
                </c:pt>
                <c:pt idx="85">
                  <c:v>99.366597535446957</c:v>
                </c:pt>
                <c:pt idx="86">
                  <c:v>99.241230519542711</c:v>
                </c:pt>
                <c:pt idx="87">
                  <c:v>99.117739879043683</c:v>
                </c:pt>
                <c:pt idx="88">
                  <c:v>98.995995226251054</c:v>
                </c:pt>
                <c:pt idx="89">
                  <c:v>98.875872899296638</c:v>
                </c:pt>
                <c:pt idx="90">
                  <c:v>98.75725569039605</c:v>
                </c:pt>
                <c:pt idx="91">
                  <c:v>98.640032540320405</c:v>
                </c:pt>
                <c:pt idx="92">
                  <c:v>98.524098206017669</c:v>
                </c:pt>
                <c:pt idx="93">
                  <c:v>98.409352907092824</c:v>
                </c:pt>
                <c:pt idx="94">
                  <c:v>98.295701955789895</c:v>
                </c:pt>
                <c:pt idx="95">
                  <c:v>98.183055374193373</c:v>
                </c:pt>
                <c:pt idx="96">
                  <c:v>98.071327501573293</c:v>
                </c:pt>
                <c:pt idx="97">
                  <c:v>97.960436594126065</c:v>
                </c:pt>
                <c:pt idx="98">
                  <c:v>97.850304418805592</c:v>
                </c:pt>
                <c:pt idx="99">
                  <c:v>97.740855842486567</c:v>
                </c:pt>
                <c:pt idx="100">
                  <c:v>97.632018417352583</c:v>
                </c:pt>
                <c:pt idx="101">
                  <c:v>97.523721963149498</c:v>
                </c:pt>
                <c:pt idx="102">
                  <c:v>97.415898146790042</c:v>
                </c:pt>
                <c:pt idx="103">
                  <c:v>97.308480059738528</c:v>
                </c:pt>
                <c:pt idx="104">
                  <c:v>97.201401793648415</c:v>
                </c:pt>
                <c:pt idx="105">
                  <c:v>97.094598014873682</c:v>
                </c:pt>
                <c:pt idx="106">
                  <c:v>96.988003538733935</c:v>
                </c:pt>
                <c:pt idx="107">
                  <c:v>96.881552904791079</c:v>
                </c:pt>
                <c:pt idx="108">
                  <c:v>96.775179954899386</c:v>
                </c:pt>
                <c:pt idx="109">
                  <c:v>96.668817416429405</c:v>
                </c:pt>
                <c:pt idx="110">
                  <c:v>96.562396493848581</c:v>
                </c:pt>
                <c:pt idx="111">
                  <c:v>96.455846472771768</c:v>
                </c:pt>
                <c:pt idx="112">
                  <c:v>96.349094341677329</c:v>
                </c:pt>
                <c:pt idx="113">
                  <c:v>96.242064437714603</c:v>
                </c:pt>
                <c:pt idx="114">
                  <c:v>96.134678124397738</c:v>
                </c:pt>
                <c:pt idx="115">
                  <c:v>96.026853510468143</c:v>
                </c:pt>
                <c:pt idx="116">
                  <c:v>95.918505220775316</c:v>
                </c:pt>
                <c:pt idx="117">
                  <c:v>95.809544231629403</c:v>
                </c:pt>
                <c:pt idx="118">
                  <c:v>95.699877784637707</c:v>
                </c:pt>
                <c:pt idx="119">
                  <c:v>95.589409394464255</c:v>
                </c:pt>
                <c:pt idx="120">
                  <c:v>95.478038967119119</c:v>
                </c:pt>
                <c:pt idx="121">
                  <c:v>95.365663046147191</c:v>
                </c:pt>
                <c:pt idx="122">
                  <c:v>95.252175204269079</c:v>
                </c:pt>
                <c:pt idx="123">
                  <c:v>95.137466597432947</c:v>
                </c:pt>
                <c:pt idx="124">
                  <c:v>95.021426696658352</c:v>
                </c:pt>
                <c:pt idx="125">
                  <c:v>94.903944210279064</c:v>
                </c:pt>
                <c:pt idx="126">
                  <c:v>94.784908205035578</c:v>
                </c:pt>
                <c:pt idx="127">
                  <c:v>94.664209428777554</c:v>
                </c:pt>
                <c:pt idx="128">
                  <c:v>94.541741830246934</c:v>
                </c:pt>
                <c:pt idx="129">
                  <c:v>94.417404262548956</c:v>
                </c:pt>
                <c:pt idx="130">
                  <c:v>94.291102346661688</c:v>
                </c:pt>
                <c:pt idx="131">
                  <c:v>94.162750460024313</c:v>
                </c:pt>
                <c:pt idx="132">
                  <c:v>94.032273803409268</c:v>
                </c:pt>
                <c:pt idx="133">
                  <c:v>93.899610487643571</c:v>
                </c:pt>
                <c:pt idx="134">
                  <c:v>93.764713571185609</c:v>
                </c:pt>
                <c:pt idx="135">
                  <c:v>93.627552971089003</c:v>
                </c:pt>
                <c:pt idx="136">
                  <c:v>93.48811716454118</c:v>
                </c:pt>
                <c:pt idx="137">
                  <c:v>93.346414596927801</c:v>
                </c:pt>
                <c:pt idx="138">
                  <c:v>93.202474716036392</c:v>
                </c:pt>
                <c:pt idx="139">
                  <c:v>93.056348561047798</c:v>
                </c:pt>
                <c:pt idx="140">
                  <c:v>92.908108849418483</c:v>
                </c:pt>
                <c:pt idx="141">
                  <c:v>92.757849524172912</c:v>
                </c:pt>
                <c:pt idx="142">
                  <c:v>92.605684747521451</c:v>
                </c:pt>
                <c:pt idx="143">
                  <c:v>92.451747352630889</c:v>
                </c:pt>
                <c:pt idx="144">
                  <c:v>92.296186791978286</c:v>
                </c:pt>
                <c:pt idx="145">
                  <c:v>92.139166645996994</c:v>
                </c:pt>
                <c:pt idx="146">
                  <c:v>91.980861777691473</c:v>
                </c:pt>
                <c:pt idx="147">
                  <c:v>91.821455235818931</c:v>
                </c:pt>
                <c:pt idx="148">
                  <c:v>91.661135019820676</c:v>
                </c:pt>
                <c:pt idx="149">
                  <c:v>91.500090823244363</c:v>
                </c:pt>
                <c:pt idx="150">
                  <c:v>91.338510868884669</c:v>
                </c:pt>
                <c:pt idx="151">
                  <c:v>91.176578938886408</c:v>
                </c:pt>
                <c:pt idx="152">
                  <c:v>91.014471687729383</c:v>
                </c:pt>
                <c:pt idx="153">
                  <c:v>90.852356306861637</c:v>
                </c:pt>
                <c:pt idx="154">
                  <c:v>90.69038858846406</c:v>
                </c:pt>
                <c:pt idx="155">
                  <c:v>90.528711414108372</c:v>
                </c:pt>
                <c:pt idx="156">
                  <c:v>90.367453673432806</c:v>
                </c:pt>
                <c:pt idx="157">
                  <c:v>90.206729599633519</c:v>
                </c:pt>
                <c:pt idx="158">
                  <c:v>90.046638493409674</c:v>
                </c:pt>
                <c:pt idx="159">
                  <c:v>89.887264795484498</c:v>
                </c:pt>
                <c:pt idx="160">
                  <c:v>89.7286784600646</c:v>
                </c:pt>
                <c:pt idx="161">
                  <c:v>89.570935577415028</c:v>
                </c:pt>
                <c:pt idx="162">
                  <c:v>89.414079192707945</c:v>
                </c:pt>
                <c:pt idx="163">
                  <c:v>89.25814026990281</c:v>
                </c:pt>
                <c:pt idx="164">
                  <c:v>89.10313875302549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110.105</c:v>
                </c:pt>
                <c:pt idx="1">
                  <c:v>107.73699999999999</c:v>
                </c:pt>
                <c:pt idx="2">
                  <c:v>108.342</c:v>
                </c:pt>
                <c:pt idx="3">
                  <c:v>106.658</c:v>
                </c:pt>
                <c:pt idx="4">
                  <c:v>105.36799999999999</c:v>
                </c:pt>
                <c:pt idx="5">
                  <c:v>106.526</c:v>
                </c:pt>
                <c:pt idx="6">
                  <c:v>107.816</c:v>
                </c:pt>
                <c:pt idx="7">
                  <c:v>106.789</c:v>
                </c:pt>
                <c:pt idx="8">
                  <c:v>106.605</c:v>
                </c:pt>
                <c:pt idx="9">
                  <c:v>104.026</c:v>
                </c:pt>
                <c:pt idx="10">
                  <c:v>104.92100000000001</c:v>
                </c:pt>
                <c:pt idx="11">
                  <c:v>107.63200000000001</c:v>
                </c:pt>
                <c:pt idx="12">
                  <c:v>106.342</c:v>
                </c:pt>
                <c:pt idx="13">
                  <c:v>106.342</c:v>
                </c:pt>
                <c:pt idx="14">
                  <c:v>104.42100000000001</c:v>
                </c:pt>
                <c:pt idx="15">
                  <c:v>103.053</c:v>
                </c:pt>
                <c:pt idx="16">
                  <c:v>105.76300000000001</c:v>
                </c:pt>
                <c:pt idx="17">
                  <c:v>104.658</c:v>
                </c:pt>
                <c:pt idx="18">
                  <c:v>105.342</c:v>
                </c:pt>
                <c:pt idx="19">
                  <c:v>106.526</c:v>
                </c:pt>
                <c:pt idx="20">
                  <c:v>103.158</c:v>
                </c:pt>
                <c:pt idx="21">
                  <c:v>106.36799999999999</c:v>
                </c:pt>
                <c:pt idx="22">
                  <c:v>105.23699999999999</c:v>
                </c:pt>
                <c:pt idx="23">
                  <c:v>105.26300000000001</c:v>
                </c:pt>
                <c:pt idx="24">
                  <c:v>107.158</c:v>
                </c:pt>
                <c:pt idx="25">
                  <c:v>107.789</c:v>
                </c:pt>
                <c:pt idx="26">
                  <c:v>108.474</c:v>
                </c:pt>
                <c:pt idx="27">
                  <c:v>107.42100000000001</c:v>
                </c:pt>
                <c:pt idx="28">
                  <c:v>106.92100000000001</c:v>
                </c:pt>
                <c:pt idx="29">
                  <c:v>110.395</c:v>
                </c:pt>
                <c:pt idx="30">
                  <c:v>110.053</c:v>
                </c:pt>
                <c:pt idx="31">
                  <c:v>109.026</c:v>
                </c:pt>
                <c:pt idx="32">
                  <c:v>110.73699999999999</c:v>
                </c:pt>
                <c:pt idx="33">
                  <c:v>108.184</c:v>
                </c:pt>
                <c:pt idx="34">
                  <c:v>109.711</c:v>
                </c:pt>
                <c:pt idx="35">
                  <c:v>111.316</c:v>
                </c:pt>
                <c:pt idx="36">
                  <c:v>112.895</c:v>
                </c:pt>
                <c:pt idx="37">
                  <c:v>113.76300000000001</c:v>
                </c:pt>
                <c:pt idx="38">
                  <c:v>114.526</c:v>
                </c:pt>
                <c:pt idx="39">
                  <c:v>115.842</c:v>
                </c:pt>
                <c:pt idx="40">
                  <c:v>117.5</c:v>
                </c:pt>
                <c:pt idx="41">
                  <c:v>116.526</c:v>
                </c:pt>
                <c:pt idx="42">
                  <c:v>118.23699999999999</c:v>
                </c:pt>
                <c:pt idx="43">
                  <c:v>120.211</c:v>
                </c:pt>
                <c:pt idx="44">
                  <c:v>126.342</c:v>
                </c:pt>
                <c:pt idx="45">
                  <c:v>132.02600000000001</c:v>
                </c:pt>
                <c:pt idx="46">
                  <c:v>137.76300000000001</c:v>
                </c:pt>
                <c:pt idx="47">
                  <c:v>151.553</c:v>
                </c:pt>
                <c:pt idx="48">
                  <c:v>166.13200000000001</c:v>
                </c:pt>
                <c:pt idx="49">
                  <c:v>183.28899999999999</c:v>
                </c:pt>
                <c:pt idx="50">
                  <c:v>199.07900000000001</c:v>
                </c:pt>
                <c:pt idx="51">
                  <c:v>212.71100000000001</c:v>
                </c:pt>
                <c:pt idx="52">
                  <c:v>223.57900000000001</c:v>
                </c:pt>
                <c:pt idx="53">
                  <c:v>231.39500000000001</c:v>
                </c:pt>
                <c:pt idx="54">
                  <c:v>238.60499999999999</c:v>
                </c:pt>
                <c:pt idx="55">
                  <c:v>243.684</c:v>
                </c:pt>
                <c:pt idx="56">
                  <c:v>243.947</c:v>
                </c:pt>
                <c:pt idx="57">
                  <c:v>239.34200000000001</c:v>
                </c:pt>
                <c:pt idx="58">
                  <c:v>223.13200000000001</c:v>
                </c:pt>
                <c:pt idx="59">
                  <c:v>185.316</c:v>
                </c:pt>
                <c:pt idx="60">
                  <c:v>136.23699999999999</c:v>
                </c:pt>
                <c:pt idx="61">
                  <c:v>111.553</c:v>
                </c:pt>
                <c:pt idx="62">
                  <c:v>107.711</c:v>
                </c:pt>
                <c:pt idx="63">
                  <c:v>109.76300000000001</c:v>
                </c:pt>
                <c:pt idx="64">
                  <c:v>111.92100000000001</c:v>
                </c:pt>
                <c:pt idx="65">
                  <c:v>111.395</c:v>
                </c:pt>
                <c:pt idx="66">
                  <c:v>116.447</c:v>
                </c:pt>
                <c:pt idx="67">
                  <c:v>117.395</c:v>
                </c:pt>
                <c:pt idx="68">
                  <c:v>121.26300000000001</c:v>
                </c:pt>
                <c:pt idx="69">
                  <c:v>129.816</c:v>
                </c:pt>
                <c:pt idx="70">
                  <c:v>143.39500000000001</c:v>
                </c:pt>
                <c:pt idx="71">
                  <c:v>153.42099999999999</c:v>
                </c:pt>
                <c:pt idx="72">
                  <c:v>170.52600000000001</c:v>
                </c:pt>
                <c:pt idx="73">
                  <c:v>180.52600000000001</c:v>
                </c:pt>
                <c:pt idx="74">
                  <c:v>190.553</c:v>
                </c:pt>
                <c:pt idx="75">
                  <c:v>201.42099999999999</c:v>
                </c:pt>
                <c:pt idx="76">
                  <c:v>206.07900000000001</c:v>
                </c:pt>
                <c:pt idx="77">
                  <c:v>204.447</c:v>
                </c:pt>
                <c:pt idx="78">
                  <c:v>201.13200000000001</c:v>
                </c:pt>
                <c:pt idx="79">
                  <c:v>184.42099999999999</c:v>
                </c:pt>
                <c:pt idx="80">
                  <c:v>148.02600000000001</c:v>
                </c:pt>
                <c:pt idx="81">
                  <c:v>112.816</c:v>
                </c:pt>
                <c:pt idx="82">
                  <c:v>104.07899999999999</c:v>
                </c:pt>
                <c:pt idx="83">
                  <c:v>101</c:v>
                </c:pt>
                <c:pt idx="84">
                  <c:v>99.921000000000006</c:v>
                </c:pt>
                <c:pt idx="85">
                  <c:v>101.474</c:v>
                </c:pt>
                <c:pt idx="86">
                  <c:v>100.842</c:v>
                </c:pt>
                <c:pt idx="87">
                  <c:v>99.816000000000003</c:v>
                </c:pt>
                <c:pt idx="88">
                  <c:v>99.841999999999999</c:v>
                </c:pt>
                <c:pt idx="89">
                  <c:v>99.210999999999999</c:v>
                </c:pt>
                <c:pt idx="90">
                  <c:v>99.658000000000001</c:v>
                </c:pt>
                <c:pt idx="91">
                  <c:v>101.105</c:v>
                </c:pt>
                <c:pt idx="92">
                  <c:v>100.105</c:v>
                </c:pt>
                <c:pt idx="93">
                  <c:v>99.078999999999994</c:v>
                </c:pt>
                <c:pt idx="94">
                  <c:v>97.841999999999999</c:v>
                </c:pt>
                <c:pt idx="95">
                  <c:v>100.053</c:v>
                </c:pt>
                <c:pt idx="96">
                  <c:v>100.447</c:v>
                </c:pt>
                <c:pt idx="97">
                  <c:v>99.974000000000004</c:v>
                </c:pt>
                <c:pt idx="98">
                  <c:v>102.5</c:v>
                </c:pt>
                <c:pt idx="99">
                  <c:v>101.974</c:v>
                </c:pt>
                <c:pt idx="100">
                  <c:v>95.105000000000004</c:v>
                </c:pt>
                <c:pt idx="101">
                  <c:v>98.474000000000004</c:v>
                </c:pt>
                <c:pt idx="102">
                  <c:v>101.842</c:v>
                </c:pt>
                <c:pt idx="103">
                  <c:v>97.710999999999999</c:v>
                </c:pt>
                <c:pt idx="104">
                  <c:v>100.026</c:v>
                </c:pt>
                <c:pt idx="105">
                  <c:v>97.474000000000004</c:v>
                </c:pt>
                <c:pt idx="106">
                  <c:v>98.736999999999995</c:v>
                </c:pt>
                <c:pt idx="107">
                  <c:v>101.63200000000001</c:v>
                </c:pt>
                <c:pt idx="108">
                  <c:v>102.526</c:v>
                </c:pt>
                <c:pt idx="109">
                  <c:v>101.842</c:v>
                </c:pt>
                <c:pt idx="110">
                  <c:v>103.947</c:v>
                </c:pt>
                <c:pt idx="111">
                  <c:v>104.76300000000001</c:v>
                </c:pt>
                <c:pt idx="112">
                  <c:v>105.42100000000001</c:v>
                </c:pt>
                <c:pt idx="113">
                  <c:v>104.13200000000001</c:v>
                </c:pt>
                <c:pt idx="114">
                  <c:v>105.92100000000001</c:v>
                </c:pt>
                <c:pt idx="115">
                  <c:v>104.026</c:v>
                </c:pt>
                <c:pt idx="116">
                  <c:v>103.447</c:v>
                </c:pt>
                <c:pt idx="117">
                  <c:v>98.947000000000003</c:v>
                </c:pt>
                <c:pt idx="118">
                  <c:v>98.5</c:v>
                </c:pt>
                <c:pt idx="119">
                  <c:v>98.474000000000004</c:v>
                </c:pt>
                <c:pt idx="120">
                  <c:v>96.525999999999996</c:v>
                </c:pt>
                <c:pt idx="121">
                  <c:v>94.894999999999996</c:v>
                </c:pt>
                <c:pt idx="122">
                  <c:v>94.052999999999997</c:v>
                </c:pt>
                <c:pt idx="123">
                  <c:v>96.605000000000004</c:v>
                </c:pt>
                <c:pt idx="124">
                  <c:v>91.605000000000004</c:v>
                </c:pt>
                <c:pt idx="125">
                  <c:v>94.5</c:v>
                </c:pt>
                <c:pt idx="126">
                  <c:v>93.052999999999997</c:v>
                </c:pt>
                <c:pt idx="127">
                  <c:v>95.605000000000004</c:v>
                </c:pt>
                <c:pt idx="128">
                  <c:v>90.841999999999999</c:v>
                </c:pt>
                <c:pt idx="129">
                  <c:v>92.552999999999997</c:v>
                </c:pt>
                <c:pt idx="130">
                  <c:v>94.316000000000003</c:v>
                </c:pt>
                <c:pt idx="131">
                  <c:v>94.658000000000001</c:v>
                </c:pt>
                <c:pt idx="132">
                  <c:v>92.841999999999999</c:v>
                </c:pt>
                <c:pt idx="133">
                  <c:v>93.316000000000003</c:v>
                </c:pt>
                <c:pt idx="134">
                  <c:v>91.210999999999999</c:v>
                </c:pt>
                <c:pt idx="135">
                  <c:v>92.289000000000001</c:v>
                </c:pt>
                <c:pt idx="136">
                  <c:v>95.763000000000005</c:v>
                </c:pt>
                <c:pt idx="137">
                  <c:v>97.605000000000004</c:v>
                </c:pt>
                <c:pt idx="138">
                  <c:v>94.316000000000003</c:v>
                </c:pt>
                <c:pt idx="139">
                  <c:v>96.921000000000006</c:v>
                </c:pt>
                <c:pt idx="140">
                  <c:v>92.894999999999996</c:v>
                </c:pt>
                <c:pt idx="141">
                  <c:v>98.736999999999995</c:v>
                </c:pt>
                <c:pt idx="142">
                  <c:v>97.105000000000004</c:v>
                </c:pt>
                <c:pt idx="143">
                  <c:v>96.447000000000003</c:v>
                </c:pt>
                <c:pt idx="144">
                  <c:v>93.183999999999997</c:v>
                </c:pt>
                <c:pt idx="145">
                  <c:v>95.736999999999995</c:v>
                </c:pt>
                <c:pt idx="146">
                  <c:v>94.341999999999999</c:v>
                </c:pt>
                <c:pt idx="147">
                  <c:v>92.841999999999999</c:v>
                </c:pt>
                <c:pt idx="148">
                  <c:v>93.316000000000003</c:v>
                </c:pt>
                <c:pt idx="149">
                  <c:v>90.525999999999996</c:v>
                </c:pt>
                <c:pt idx="150">
                  <c:v>86.789000000000001</c:v>
                </c:pt>
                <c:pt idx="151">
                  <c:v>90.236999999999995</c:v>
                </c:pt>
                <c:pt idx="152">
                  <c:v>92.474000000000004</c:v>
                </c:pt>
                <c:pt idx="153">
                  <c:v>89.525999999999996</c:v>
                </c:pt>
                <c:pt idx="154">
                  <c:v>89.078999999999994</c:v>
                </c:pt>
                <c:pt idx="155">
                  <c:v>89.658000000000001</c:v>
                </c:pt>
                <c:pt idx="156">
                  <c:v>91.341999999999999</c:v>
                </c:pt>
                <c:pt idx="157">
                  <c:v>88.183999999999997</c:v>
                </c:pt>
                <c:pt idx="158">
                  <c:v>91.367999999999995</c:v>
                </c:pt>
                <c:pt idx="159">
                  <c:v>88.421000000000006</c:v>
                </c:pt>
                <c:pt idx="160">
                  <c:v>89.525999999999996</c:v>
                </c:pt>
                <c:pt idx="161">
                  <c:v>90.316000000000003</c:v>
                </c:pt>
                <c:pt idx="162">
                  <c:v>88.894999999999996</c:v>
                </c:pt>
                <c:pt idx="163">
                  <c:v>90.078999999999994</c:v>
                </c:pt>
                <c:pt idx="164">
                  <c:v>89.525999999999996</c:v>
                </c:pt>
                <c:pt idx="165">
                  <c:v>90.078999999999994</c:v>
                </c:pt>
                <c:pt idx="166">
                  <c:v>88.947000000000003</c:v>
                </c:pt>
                <c:pt idx="167">
                  <c:v>89.894999999999996</c:v>
                </c:pt>
                <c:pt idx="168">
                  <c:v>91.105000000000004</c:v>
                </c:pt>
                <c:pt idx="169">
                  <c:v>91.974000000000004</c:v>
                </c:pt>
                <c:pt idx="170">
                  <c:v>90.5</c:v>
                </c:pt>
                <c:pt idx="171">
                  <c:v>90.867999999999995</c:v>
                </c:pt>
                <c:pt idx="172">
                  <c:v>89.5</c:v>
                </c:pt>
                <c:pt idx="173">
                  <c:v>90.578999999999994</c:v>
                </c:pt>
                <c:pt idx="174">
                  <c:v>89.658000000000001</c:v>
                </c:pt>
                <c:pt idx="175">
                  <c:v>88.158000000000001</c:v>
                </c:pt>
                <c:pt idx="176">
                  <c:v>90.894999999999996</c:v>
                </c:pt>
                <c:pt idx="177">
                  <c:v>88.683999999999997</c:v>
                </c:pt>
                <c:pt idx="178">
                  <c:v>88.183999999999997</c:v>
                </c:pt>
                <c:pt idx="179">
                  <c:v>89.710999999999999</c:v>
                </c:pt>
                <c:pt idx="180">
                  <c:v>86.132000000000005</c:v>
                </c:pt>
                <c:pt idx="181">
                  <c:v>90.474000000000004</c:v>
                </c:pt>
                <c:pt idx="182">
                  <c:v>89.289000000000001</c:v>
                </c:pt>
                <c:pt idx="183">
                  <c:v>87.816000000000003</c:v>
                </c:pt>
                <c:pt idx="184">
                  <c:v>89.105000000000004</c:v>
                </c:pt>
                <c:pt idx="185">
                  <c:v>86.078999999999994</c:v>
                </c:pt>
                <c:pt idx="186">
                  <c:v>86.263000000000005</c:v>
                </c:pt>
                <c:pt idx="187">
                  <c:v>89.710999999999999</c:v>
                </c:pt>
                <c:pt idx="188">
                  <c:v>88.816000000000003</c:v>
                </c:pt>
                <c:pt idx="189">
                  <c:v>87.263000000000005</c:v>
                </c:pt>
                <c:pt idx="190">
                  <c:v>85.394999999999996</c:v>
                </c:pt>
                <c:pt idx="191">
                  <c:v>85.763000000000005</c:v>
                </c:pt>
                <c:pt idx="192">
                  <c:v>89.421000000000006</c:v>
                </c:pt>
                <c:pt idx="193">
                  <c:v>89.394999999999996</c:v>
                </c:pt>
                <c:pt idx="194">
                  <c:v>93.025999999999996</c:v>
                </c:pt>
                <c:pt idx="195">
                  <c:v>92.578999999999994</c:v>
                </c:pt>
                <c:pt idx="196">
                  <c:v>89.525999999999996</c:v>
                </c:pt>
                <c:pt idx="197">
                  <c:v>88.789000000000001</c:v>
                </c:pt>
                <c:pt idx="198">
                  <c:v>86.158000000000001</c:v>
                </c:pt>
                <c:pt idx="199">
                  <c:v>89.683999999999997</c:v>
                </c:pt>
                <c:pt idx="200">
                  <c:v>92.289000000000001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104.90878613396858</c:v>
                </c:pt>
                <c:pt idx="1">
                  <c:v>105.07350665599289</c:v>
                </c:pt>
                <c:pt idx="2">
                  <c:v>105.23841029493138</c:v>
                </c:pt>
                <c:pt idx="3">
                  <c:v>105.40343870886204</c:v>
                </c:pt>
                <c:pt idx="4">
                  <c:v>105.56852135298351</c:v>
                </c:pt>
                <c:pt idx="5">
                  <c:v>105.73357390627952</c:v>
                </c:pt>
                <c:pt idx="6">
                  <c:v>105.89849656888292</c:v>
                </c:pt>
                <c:pt idx="7">
                  <c:v>106.06317223307097</c:v>
                </c:pt>
                <c:pt idx="8">
                  <c:v>106.2274645350475</c:v>
                </c:pt>
                <c:pt idx="9">
                  <c:v>106.39121580011249</c:v>
                </c:pt>
                <c:pt idx="10">
                  <c:v>106.55424490087439</c:v>
                </c:pt>
                <c:pt idx="11">
                  <c:v>106.71634505746469</c:v>
                </c:pt>
                <c:pt idx="12">
                  <c:v>106.87728162140397</c:v>
                </c:pt>
                <c:pt idx="13">
                  <c:v>107.03678990289788</c:v>
                </c:pt>
                <c:pt idx="14">
                  <c:v>107.19457312864633</c:v>
                </c:pt>
                <c:pt idx="15">
                  <c:v>107.35030066040594</c:v>
                </c:pt>
                <c:pt idx="16">
                  <c:v>107.50360667523789</c:v>
                </c:pt>
                <c:pt idx="17">
                  <c:v>107.65408962645016</c:v>
                </c:pt>
                <c:pt idx="18">
                  <c:v>107.80131300233734</c:v>
                </c:pt>
                <c:pt idx="19">
                  <c:v>107.94480822969096</c:v>
                </c:pt>
                <c:pt idx="20">
                  <c:v>108.08408110949813</c:v>
                </c:pt>
                <c:pt idx="21">
                  <c:v>108.21862403791265</c:v>
                </c:pt>
                <c:pt idx="22">
                  <c:v>108.3479376145756</c:v>
                </c:pt>
                <c:pt idx="23">
                  <c:v>108.47156727685537</c:v>
                </c:pt>
                <c:pt idx="24">
                  <c:v>108.58916356412088</c:v>
                </c:pt>
                <c:pt idx="25">
                  <c:v>108.70057876065617</c:v>
                </c:pt>
                <c:pt idx="26">
                  <c:v>108.80601818706155</c:v>
                </c:pt>
                <c:pt idx="27">
                  <c:v>108.90627135043472</c:v>
                </c:pt>
                <c:pt idx="28">
                  <c:v>109.00305625702991</c:v>
                </c:pt>
                <c:pt idx="29">
                  <c:v>109.09951866165886</c:v>
                </c:pt>
                <c:pt idx="30">
                  <c:v>109.20093536333249</c:v>
                </c:pt>
                <c:pt idx="31">
                  <c:v>109.31567440194007</c:v>
                </c:pt>
                <c:pt idx="32">
                  <c:v>109.45646166609571</c:v>
                </c:pt>
                <c:pt idx="33">
                  <c:v>109.64198855187185</c:v>
                </c:pt>
                <c:pt idx="34">
                  <c:v>109.89886399341999</c:v>
                </c:pt>
                <c:pt idx="35">
                  <c:v>110.26386190832875</c:v>
                </c:pt>
                <c:pt idx="36">
                  <c:v>110.78633915525452</c:v>
                </c:pt>
                <c:pt idx="37">
                  <c:v>111.53060038932568</c:v>
                </c:pt>
                <c:pt idx="38">
                  <c:v>112.57787118701135</c:v>
                </c:pt>
                <c:pt idx="39">
                  <c:v>114.02742316560345</c:v>
                </c:pt>
                <c:pt idx="40">
                  <c:v>115.99629609352858</c:v>
                </c:pt>
                <c:pt idx="41">
                  <c:v>118.61701060863513</c:v>
                </c:pt>
                <c:pt idx="42">
                  <c:v>122.03269317975253</c:v>
                </c:pt>
                <c:pt idx="43">
                  <c:v>126.3891722760995</c:v>
                </c:pt>
                <c:pt idx="44">
                  <c:v>131.82387131319484</c:v>
                </c:pt>
                <c:pt idx="45">
                  <c:v>138.45172115602608</c:v>
                </c:pt>
                <c:pt idx="46">
                  <c:v>146.34881790920474</c:v>
                </c:pt>
                <c:pt idx="47">
                  <c:v>155.53510531310897</c:v>
                </c:pt>
                <c:pt idx="48">
                  <c:v>165.95788186845223</c:v>
                </c:pt>
                <c:pt idx="49">
                  <c:v>177.47831841387222</c:v>
                </c:pt>
                <c:pt idx="50">
                  <c:v>189.86331713824131</c:v>
                </c:pt>
                <c:pt idx="51">
                  <c:v>202.78484368988782</c:v>
                </c:pt>
                <c:pt idx="52">
                  <c:v>215.8278259809897</c:v>
                </c:pt>
                <c:pt idx="53">
                  <c:v>228.49956861984307</c:v>
                </c:pt>
                <c:pt idx="54">
                  <c:v>240.17042891219484</c:v>
                </c:pt>
                <c:pt idx="55">
                  <c:v>249.60467331312975</c:v>
                </c:pt>
                <c:pt idx="56">
                  <c:v>253.46060018968203</c:v>
                </c:pt>
                <c:pt idx="57">
                  <c:v>244.92711733324222</c:v>
                </c:pt>
                <c:pt idx="58">
                  <c:v>217.9692347838004</c:v>
                </c:pt>
                <c:pt idx="59">
                  <c:v>177.60964918910929</c:v>
                </c:pt>
                <c:pt idx="60">
                  <c:v>140.33052413331936</c:v>
                </c:pt>
                <c:pt idx="61">
                  <c:v>118.3085327751126</c:v>
                </c:pt>
                <c:pt idx="62">
                  <c:v>110.24992164065519</c:v>
                </c:pt>
                <c:pt idx="63">
                  <c:v>109.12516543618071</c:v>
                </c:pt>
                <c:pt idx="64">
                  <c:v>110.437911852121</c:v>
                </c:pt>
                <c:pt idx="65">
                  <c:v>112.84196210431779</c:v>
                </c:pt>
                <c:pt idx="66">
                  <c:v>116.23761740822454</c:v>
                </c:pt>
                <c:pt idx="67">
                  <c:v>120.78250106905867</c:v>
                </c:pt>
                <c:pt idx="68">
                  <c:v>126.64095408559848</c:v>
                </c:pt>
                <c:pt idx="69">
                  <c:v>133.92365790812701</c:v>
                </c:pt>
                <c:pt idx="70">
                  <c:v>142.65153036324728</c:v>
                </c:pt>
                <c:pt idx="71">
                  <c:v>152.72363939180559</c:v>
                </c:pt>
                <c:pt idx="72">
                  <c:v>163.89319946639529</c:v>
                </c:pt>
                <c:pt idx="73">
                  <c:v>175.75777923730163</c:v>
                </c:pt>
                <c:pt idx="74">
                  <c:v>187.76360161192585</c:v>
                </c:pt>
                <c:pt idx="75">
                  <c:v>199.16478337025541</c:v>
                </c:pt>
                <c:pt idx="76">
                  <c:v>208.58247822439259</c:v>
                </c:pt>
                <c:pt idx="77">
                  <c:v>212.46048184477536</c:v>
                </c:pt>
                <c:pt idx="78">
                  <c:v>203.95859592385449</c:v>
                </c:pt>
                <c:pt idx="79">
                  <c:v>178.69349451837419</c:v>
                </c:pt>
                <c:pt idx="80">
                  <c:v>144.91883223107868</c:v>
                </c:pt>
                <c:pt idx="81">
                  <c:v>118.55260016459646</c:v>
                </c:pt>
                <c:pt idx="82">
                  <c:v>105.98439464278366</c:v>
                </c:pt>
                <c:pt idx="83">
                  <c:v>102.22079328496173</c:v>
                </c:pt>
                <c:pt idx="84">
                  <c:v>101.41850198872832</c:v>
                </c:pt>
                <c:pt idx="85">
                  <c:v>101.19041845906084</c:v>
                </c:pt>
                <c:pt idx="86">
                  <c:v>101.0295306530039</c:v>
                </c:pt>
                <c:pt idx="87">
                  <c:v>100.87445363571278</c:v>
                </c:pt>
                <c:pt idx="88">
                  <c:v>100.72074230396989</c:v>
                </c:pt>
                <c:pt idx="89">
                  <c:v>100.56814119893245</c:v>
                </c:pt>
                <c:pt idx="90">
                  <c:v>100.4165808169322</c:v>
                </c:pt>
                <c:pt idx="91">
                  <c:v>100.26600248925799</c:v>
                </c:pt>
                <c:pt idx="92">
                  <c:v>100.11635992395772</c:v>
                </c:pt>
                <c:pt idx="93">
                  <c:v>99.967635058276642</c:v>
                </c:pt>
                <c:pt idx="94">
                  <c:v>99.819876506873797</c:v>
                </c:pt>
                <c:pt idx="95">
                  <c:v>99.673286533937201</c:v>
                </c:pt>
                <c:pt idx="96">
                  <c:v>99.528404550642136</c:v>
                </c:pt>
                <c:pt idx="97">
                  <c:v>99.386466335552342</c:v>
                </c:pt>
                <c:pt idx="98">
                  <c:v>99.250051692958621</c:v>
                </c:pt>
                <c:pt idx="99">
                  <c:v>99.124147518986334</c:v>
                </c:pt>
                <c:pt idx="100">
                  <c:v>99.017705261771141</c:v>
                </c:pt>
                <c:pt idx="101">
                  <c:v>98.945599863518751</c:v>
                </c:pt>
                <c:pt idx="102">
                  <c:v>98.930546519373465</c:v>
                </c:pt>
                <c:pt idx="103">
                  <c:v>99.004012474571596</c:v>
                </c:pt>
                <c:pt idx="104">
                  <c:v>99.204631592305219</c:v>
                </c:pt>
                <c:pt idx="105">
                  <c:v>99.572449382502796</c:v>
                </c:pt>
                <c:pt idx="106">
                  <c:v>100.13799085368258</c:v>
                </c:pt>
                <c:pt idx="107">
                  <c:v>100.90701342431302</c:v>
                </c:pt>
                <c:pt idx="108">
                  <c:v>101.84467181454755</c:v>
                </c:pt>
                <c:pt idx="109">
                  <c:v>102.86555729442757</c:v>
                </c:pt>
                <c:pt idx="110">
                  <c:v>103.83681492292025</c:v>
                </c:pt>
                <c:pt idx="111">
                  <c:v>104.59863825241762</c:v>
                </c:pt>
                <c:pt idx="112">
                  <c:v>104.99987051062081</c:v>
                </c:pt>
                <c:pt idx="113">
                  <c:v>104.9386856652023</c:v>
                </c:pt>
                <c:pt idx="114">
                  <c:v>104.39361179647607</c:v>
                </c:pt>
                <c:pt idx="115">
                  <c:v>103.43201470811059</c:v>
                </c:pt>
                <c:pt idx="116">
                  <c:v>102.1917096972542</c:v>
                </c:pt>
                <c:pt idx="117">
                  <c:v>100.84260295406088</c:v>
                </c:pt>
                <c:pt idx="118">
                  <c:v>99.543229519460795</c:v>
                </c:pt>
                <c:pt idx="119">
                  <c:v>98.407653977724536</c:v>
                </c:pt>
                <c:pt idx="120">
                  <c:v>97.491767286952822</c:v>
                </c:pt>
                <c:pt idx="121">
                  <c:v>96.798764621511381</c:v>
                </c:pt>
                <c:pt idx="122">
                  <c:v>96.296558268968525</c:v>
                </c:pt>
                <c:pt idx="123">
                  <c:v>95.937816470900444</c:v>
                </c:pt>
                <c:pt idx="124">
                  <c:v>95.675680901948454</c:v>
                </c:pt>
                <c:pt idx="125">
                  <c:v>95.472427040477356</c:v>
                </c:pt>
                <c:pt idx="126">
                  <c:v>95.301855108136166</c:v>
                </c:pt>
                <c:pt idx="127">
                  <c:v>95.14784621330557</c:v>
                </c:pt>
                <c:pt idx="128">
                  <c:v>95.001486771966853</c:v>
                </c:pt>
                <c:pt idx="129">
                  <c:v>94.858306003033434</c:v>
                </c:pt>
                <c:pt idx="130">
                  <c:v>94.716261773060538</c:v>
                </c:pt>
                <c:pt idx="131">
                  <c:v>94.574534075262477</c:v>
                </c:pt>
                <c:pt idx="132">
                  <c:v>94.43300665293431</c:v>
                </c:pt>
                <c:pt idx="133">
                  <c:v>94.29249877092326</c:v>
                </c:pt>
                <c:pt idx="134">
                  <c:v>94.156343235559348</c:v>
                </c:pt>
                <c:pt idx="135">
                  <c:v>94.034598207379645</c:v>
                </c:pt>
                <c:pt idx="136">
                  <c:v>93.951928518340921</c:v>
                </c:pt>
                <c:pt idx="137">
                  <c:v>93.956567239457556</c:v>
                </c:pt>
                <c:pt idx="138">
                  <c:v>94.11947464935345</c:v>
                </c:pt>
                <c:pt idx="139">
                  <c:v>94.506301318355327</c:v>
                </c:pt>
                <c:pt idx="140">
                  <c:v>95.116480525460702</c:v>
                </c:pt>
                <c:pt idx="141">
                  <c:v>95.821924590535005</c:v>
                </c:pt>
                <c:pt idx="142">
                  <c:v>96.371931050877023</c:v>
                </c:pt>
                <c:pt idx="143">
                  <c:v>96.503155923821936</c:v>
                </c:pt>
                <c:pt idx="144">
                  <c:v>96.09773682999159</c:v>
                </c:pt>
                <c:pt idx="145">
                  <c:v>95.263177928227819</c:v>
                </c:pt>
                <c:pt idx="146">
                  <c:v>94.261737133643322</c:v>
                </c:pt>
                <c:pt idx="147">
                  <c:v>93.351423111820935</c:v>
                </c:pt>
                <c:pt idx="148">
                  <c:v>92.667831270520125</c:v>
                </c:pt>
                <c:pt idx="149">
                  <c:v>92.213738286617485</c:v>
                </c:pt>
                <c:pt idx="150">
                  <c:v>91.921464016548086</c:v>
                </c:pt>
                <c:pt idx="151">
                  <c:v>91.717416355946568</c:v>
                </c:pt>
                <c:pt idx="152">
                  <c:v>91.552081582923563</c:v>
                </c:pt>
                <c:pt idx="153">
                  <c:v>91.400697568783087</c:v>
                </c:pt>
                <c:pt idx="154">
                  <c:v>91.253503373220028</c:v>
                </c:pt>
                <c:pt idx="155">
                  <c:v>91.1073885507043</c:v>
                </c:pt>
                <c:pt idx="156">
                  <c:v>90.961546802796406</c:v>
                </c:pt>
                <c:pt idx="157">
                  <c:v>90.815814095998121</c:v>
                </c:pt>
                <c:pt idx="158">
                  <c:v>90.67017187985067</c:v>
                </c:pt>
                <c:pt idx="159">
                  <c:v>90.524627542074583</c:v>
                </c:pt>
                <c:pt idx="160">
                  <c:v>90.379190891983683</c:v>
                </c:pt>
                <c:pt idx="161">
                  <c:v>90.233870388323439</c:v>
                </c:pt>
                <c:pt idx="162">
                  <c:v>90.088672712993457</c:v>
                </c:pt>
                <c:pt idx="163">
                  <c:v>89.94360283049771</c:v>
                </c:pt>
                <c:pt idx="164">
                  <c:v>89.79866411857779</c:v>
                </c:pt>
                <c:pt idx="165">
                  <c:v>89.653858515442906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104.90878613396254</c:v>
                </c:pt>
                <c:pt idx="1">
                  <c:v>105.07350665597575</c:v>
                </c:pt>
                <c:pt idx="2">
                  <c:v>105.23841029488355</c:v>
                </c:pt>
                <c:pt idx="3">
                  <c:v>105.40343870873097</c:v>
                </c:pt>
                <c:pt idx="4">
                  <c:v>105.56852135263071</c:v>
                </c:pt>
                <c:pt idx="5">
                  <c:v>105.73357390534677</c:v>
                </c:pt>
                <c:pt idx="6">
                  <c:v>105.89849656646074</c:v>
                </c:pt>
                <c:pt idx="7">
                  <c:v>106.06317222689263</c:v>
                </c:pt>
                <c:pt idx="8">
                  <c:v>106.22746451956812</c:v>
                </c:pt>
                <c:pt idx="9">
                  <c:v>106.39121576201882</c:v>
                </c:pt>
                <c:pt idx="10">
                  <c:v>106.55424480879351</c:v>
                </c:pt>
                <c:pt idx="11">
                  <c:v>106.716344838838</c:v>
                </c:pt>
                <c:pt idx="12">
                  <c:v>106.87728111154016</c:v>
                </c:pt>
                <c:pt idx="13">
                  <c:v>107.03678873495285</c:v>
                </c:pt>
                <c:pt idx="14">
                  <c:v>107.19457050075236</c:v>
                </c:pt>
                <c:pt idx="15">
                  <c:v>107.35029485262132</c:v>
                </c:pt>
                <c:pt idx="16">
                  <c:v>107.50359406769682</c:v>
                </c:pt>
                <c:pt idx="17">
                  <c:v>107.65406274408312</c:v>
                </c:pt>
                <c:pt idx="18">
                  <c:v>107.80125670059338</c:v>
                </c:pt>
                <c:pt idx="19">
                  <c:v>107.94469240706317</c:v>
                </c:pt>
                <c:pt idx="20">
                  <c:v>108.08384707374626</c:v>
                </c:pt>
                <c:pt idx="21">
                  <c:v>108.2181595352322</c:v>
                </c:pt>
                <c:pt idx="22">
                  <c:v>108.34703206659108</c:v>
                </c:pt>
                <c:pt idx="23">
                  <c:v>108.46983326549721</c:v>
                </c:pt>
                <c:pt idx="24">
                  <c:v>108.58590212231947</c:v>
                </c:pt>
                <c:pt idx="25">
                  <c:v>108.69455337909299</c:v>
                </c:pt>
                <c:pt idx="26">
                  <c:v>108.79508424669238</c:v>
                </c:pt>
                <c:pt idx="27">
                  <c:v>108.88678250669089</c:v>
                </c:pt>
                <c:pt idx="28">
                  <c:v>108.96893597032077</c:v>
                </c:pt>
                <c:pt idx="29">
                  <c:v>109.04084320262913</c:v>
                </c:pt>
                <c:pt idx="30">
                  <c:v>109.10182534747777</c:v>
                </c:pt>
                <c:pt idx="31">
                  <c:v>109.15123881186571</c:v>
                </c:pt>
                <c:pt idx="32">
                  <c:v>109.18848849080624</c:v>
                </c:pt>
                <c:pt idx="33">
                  <c:v>109.21304114237985</c:v>
                </c:pt>
                <c:pt idx="34">
                  <c:v>109.22443846302083</c:v>
                </c:pt>
                <c:pt idx="35">
                  <c:v>109.22230937212855</c:v>
                </c:pt>
                <c:pt idx="36">
                  <c:v>109.20638099871087</c:v>
                </c:pt>
                <c:pt idx="37">
                  <c:v>109.17648787561097</c:v>
                </c:pt>
                <c:pt idx="38">
                  <c:v>109.13257889149061</c:v>
                </c:pt>
                <c:pt idx="39">
                  <c:v>109.07472162701937</c:v>
                </c:pt>
                <c:pt idx="40">
                  <c:v>109.00310380650302</c:v>
                </c:pt>
                <c:pt idx="41">
                  <c:v>108.91803172338362</c:v>
                </c:pt>
                <c:pt idx="42">
                  <c:v>108.8199256390275</c:v>
                </c:pt>
                <c:pt idx="43">
                  <c:v>108.70931229864919</c:v>
                </c:pt>
                <c:pt idx="44">
                  <c:v>108.58681484514187</c:v>
                </c:pt>
                <c:pt idx="45">
                  <c:v>108.45314053060613</c:v>
                </c:pt>
                <c:pt idx="46">
                  <c:v>108.30906671783755</c:v>
                </c:pt>
                <c:pt idx="47">
                  <c:v>108.15542572391624</c:v>
                </c:pt>
                <c:pt idx="48">
                  <c:v>107.993089082504</c:v>
                </c:pt>
                <c:pt idx="49">
                  <c:v>107.82295179095891</c:v>
                </c:pt>
                <c:pt idx="50">
                  <c:v>107.64591706640212</c:v>
                </c:pt>
                <c:pt idx="51">
                  <c:v>107.46288206727129</c:v>
                </c:pt>
                <c:pt idx="52">
                  <c:v>107.27472495104503</c:v>
                </c:pt>
                <c:pt idx="53">
                  <c:v>107.08229354270779</c:v>
                </c:pt>
                <c:pt idx="54">
                  <c:v>106.88639578986646</c:v>
                </c:pt>
                <c:pt idx="55">
                  <c:v>106.68779208599878</c:v>
                </c:pt>
                <c:pt idx="56">
                  <c:v>106.48718945845677</c:v>
                </c:pt>
                <c:pt idx="57">
                  <c:v>106.28523754625746</c:v>
                </c:pt>
                <c:pt idx="58">
                  <c:v>106.08252623640054</c:v>
                </c:pt>
                <c:pt idx="59">
                  <c:v>105.87958478698503</c:v>
                </c:pt>
                <c:pt idx="60">
                  <c:v>105.67688224006537</c:v>
                </c:pt>
                <c:pt idx="61">
                  <c:v>105.47482891540115</c:v>
                </c:pt>
                <c:pt idx="62">
                  <c:v>105.27377877587239</c:v>
                </c:pt>
                <c:pt idx="63">
                  <c:v>105.0740324639538</c:v>
                </c:pt>
                <c:pt idx="64">
                  <c:v>104.87584082385315</c:v>
                </c:pt>
                <c:pt idx="65">
                  <c:v>104.67940874348587</c:v>
                </c:pt>
                <c:pt idx="66">
                  <c:v>104.48489917242361</c:v>
                </c:pt>
                <c:pt idx="67">
                  <c:v>104.29243719471634</c:v>
                </c:pt>
                <c:pt idx="68">
                  <c:v>104.10211405780312</c:v>
                </c:pt>
                <c:pt idx="69">
                  <c:v>103.91399107969474</c:v>
                </c:pt>
                <c:pt idx="70">
                  <c:v>103.72810337564697</c:v>
                </c:pt>
                <c:pt idx="71">
                  <c:v>103.54446336230316</c:v>
                </c:pt>
                <c:pt idx="72">
                  <c:v>103.36306401164407</c:v>
                </c:pt>
                <c:pt idx="73">
                  <c:v>103.18388183906023</c:v>
                </c:pt>
                <c:pt idx="74">
                  <c:v>103.00687961958607</c:v>
                </c:pt>
                <c:pt idx="75">
                  <c:v>102.83200883400576</c:v>
                </c:pt>
                <c:pt idx="76">
                  <c:v>102.65921185239071</c:v>
                </c:pt>
                <c:pt idx="77">
                  <c:v>102.48842386691285</c:v>
                </c:pt>
                <c:pt idx="78">
                  <c:v>102.31957458873985</c:v>
                </c:pt>
                <c:pt idx="79">
                  <c:v>102.15258972569768</c:v>
                </c:pt>
                <c:pt idx="80">
                  <c:v>101.98739225838921</c:v>
                </c:pt>
                <c:pt idx="81">
                  <c:v>101.82390353278109</c:v>
                </c:pt>
                <c:pt idx="82">
                  <c:v>101.66204418707049</c:v>
                </c:pt>
                <c:pt idx="83">
                  <c:v>101.50173493006015</c:v>
                </c:pt>
                <c:pt idx="84">
                  <c:v>101.34289718741549</c:v>
                </c:pt>
                <c:pt idx="85">
                  <c:v>101.18545363114518</c:v>
                </c:pt>
                <c:pt idx="86">
                  <c:v>101.02932860650655</c:v>
                </c:pt>
                <c:pt idx="87">
                  <c:v>100.87444846934973</c:v>
                </c:pt>
                <c:pt idx="88">
                  <c:v>100.72074184571865</c:v>
                </c:pt>
                <c:pt idx="89">
                  <c:v>100.56813982435867</c:v>
                </c:pt>
                <c:pt idx="90">
                  <c:v>100.41657609165809</c:v>
                </c:pt>
                <c:pt idx="91">
                  <c:v>100.26598701749259</c:v>
                </c:pt>
                <c:pt idx="92">
                  <c:v>100.11631169945541</c:v>
                </c:pt>
                <c:pt idx="93">
                  <c:v>99.96749197204656</c:v>
                </c:pt>
                <c:pt idx="94">
                  <c:v>99.819472386565678</c:v>
                </c:pt>
                <c:pt idx="95">
                  <c:v>99.672200166700335</c:v>
                </c:pt>
                <c:pt idx="96">
                  <c:v>99.525625144127716</c:v>
                </c:pt>
                <c:pt idx="97">
                  <c:v>99.379699677843305</c:v>
                </c:pt>
                <c:pt idx="98">
                  <c:v>99.234378560397346</c:v>
                </c:pt>
                <c:pt idx="99">
                  <c:v>99.089618913747856</c:v>
                </c:pt>
                <c:pt idx="100">
                  <c:v>98.945380077029284</c:v>
                </c:pt>
                <c:pt idx="101">
                  <c:v>98.801623488178961</c:v>
                </c:pt>
                <c:pt idx="102">
                  <c:v>98.658312561058821</c:v>
                </c:pt>
                <c:pt idx="103">
                  <c:v>98.515412559452514</c:v>
                </c:pt>
                <c:pt idx="104">
                  <c:v>98.372890469103183</c:v>
                </c:pt>
                <c:pt idx="105">
                  <c:v>98.230714868785753</c:v>
                </c:pt>
                <c:pt idx="106">
                  <c:v>98.088855801272558</c:v>
                </c:pt>
                <c:pt idx="107">
                  <c:v>97.947284644955474</c:v>
                </c:pt>
                <c:pt idx="108">
                  <c:v>97.805973986825038</c:v>
                </c:pt>
                <c:pt idx="109">
                  <c:v>97.664897497480936</c:v>
                </c:pt>
                <c:pt idx="110">
                  <c:v>97.524029808854081</c:v>
                </c:pt>
                <c:pt idx="111">
                  <c:v>97.383346395359126</c:v>
                </c:pt>
                <c:pt idx="112">
                  <c:v>97.242823459267413</c:v>
                </c:pt>
                <c:pt idx="113">
                  <c:v>97.102437821189852</c:v>
                </c:pt>
                <c:pt idx="114">
                  <c:v>96.962166816689319</c:v>
                </c:pt>
                <c:pt idx="115">
                  <c:v>96.821988200195221</c:v>
                </c:pt>
                <c:pt idx="116">
                  <c:v>96.681880057568705</c:v>
                </c:pt>
                <c:pt idx="117">
                  <c:v>96.541820728856038</c:v>
                </c:pt>
                <c:pt idx="118">
                  <c:v>96.401788742963717</c:v>
                </c:pt>
                <c:pt idx="119">
                  <c:v>96.261762766178691</c:v>
                </c:pt>
                <c:pt idx="120">
                  <c:v>96.121721566627045</c:v>
                </c:pt>
                <c:pt idx="121">
                  <c:v>95.98164399689702</c:v>
                </c:pt>
                <c:pt idx="122">
                  <c:v>95.841508997122389</c:v>
                </c:pt>
                <c:pt idx="123">
                  <c:v>95.701295620810086</c:v>
                </c:pt>
                <c:pt idx="124">
                  <c:v>95.560983085568935</c:v>
                </c:pt>
                <c:pt idx="125">
                  <c:v>95.420550850627777</c:v>
                </c:pt>
                <c:pt idx="126">
                  <c:v>95.279978722593825</c:v>
                </c:pt>
                <c:pt idx="127">
                  <c:v>95.139246990269498</c:v>
                </c:pt>
                <c:pt idx="128">
                  <c:v>94.998336588501388</c:v>
                </c:pt>
                <c:pt idx="129">
                  <c:v>94.85722928997366</c:v>
                </c:pt>
                <c:pt idx="130">
                  <c:v>94.715907922589167</c:v>
                </c:pt>
                <c:pt idx="131">
                  <c:v>94.574356608635441</c:v>
                </c:pt>
                <c:pt idx="132">
                  <c:v>94.432561020363977</c:v>
                </c:pt>
                <c:pt idx="133">
                  <c:v>94.290508645000187</c:v>
                </c:pt>
                <c:pt idx="134">
                  <c:v>94.148189050654906</c:v>
                </c:pt>
                <c:pt idx="135">
                  <c:v>94.005594143248103</c:v>
                </c:pt>
                <c:pt idx="136">
                  <c:v>93.862718403529399</c:v>
                </c:pt>
                <c:pt idx="137">
                  <c:v>93.719559092720203</c:v>
                </c:pt>
                <c:pt idx="138">
                  <c:v>93.576116415343165</c:v>
                </c:pt>
                <c:pt idx="139">
                  <c:v>93.432393628537852</c:v>
                </c:pt>
                <c:pt idx="140">
                  <c:v>93.288397088636344</c:v>
                </c:pt>
                <c:pt idx="141">
                  <c:v>93.144136227975423</c:v>
                </c:pt>
                <c:pt idx="142">
                  <c:v>92.999623457765338</c:v>
                </c:pt>
                <c:pt idx="143">
                  <c:v>92.854873996167186</c:v>
                </c:pt>
                <c:pt idx="144">
                  <c:v>92.709905624330517</c:v>
                </c:pt>
                <c:pt idx="145">
                  <c:v>92.564738376752288</c:v>
                </c:pt>
                <c:pt idx="146">
                  <c:v>92.419394175658695</c:v>
                </c:pt>
                <c:pt idx="147">
                  <c:v>92.273896421920625</c:v>
                </c:pt>
                <c:pt idx="148">
                  <c:v>92.128269557067739</c:v>
                </c:pt>
                <c:pt idx="149">
                  <c:v>91.9825386121164</c:v>
                </c:pt>
                <c:pt idx="150">
                  <c:v>91.836728759103281</c:v>
                </c:pt>
                <c:pt idx="151">
                  <c:v>91.690864880441097</c:v>
                </c:pt>
                <c:pt idx="152">
                  <c:v>91.544971169595954</c:v>
                </c:pt>
                <c:pt idx="153">
                  <c:v>91.399070774295708</c:v>
                </c:pt>
                <c:pt idx="154">
                  <c:v>91.25318549073819</c:v>
                </c:pt>
                <c:pt idx="155">
                  <c:v>91.107335514308829</c:v>
                </c:pt>
                <c:pt idx="156">
                  <c:v>90.96153924936803</c:v>
                </c:pt>
                <c:pt idx="157">
                  <c:v>90.815813177926145</c:v>
                </c:pt>
                <c:pt idx="158">
                  <c:v>90.670171784640985</c:v>
                </c:pt>
                <c:pt idx="159">
                  <c:v>90.524627533651426</c:v>
                </c:pt>
                <c:pt idx="160">
                  <c:v>90.379190891348088</c:v>
                </c:pt>
                <c:pt idx="161">
                  <c:v>90.23387038828254</c:v>
                </c:pt>
                <c:pt idx="162">
                  <c:v>90.088672712991212</c:v>
                </c:pt>
                <c:pt idx="163">
                  <c:v>89.943602830497611</c:v>
                </c:pt>
                <c:pt idx="164">
                  <c:v>89.79866411857779</c:v>
                </c:pt>
                <c:pt idx="165">
                  <c:v>89.653858515442906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113.974</c:v>
                </c:pt>
                <c:pt idx="1">
                  <c:v>112.895</c:v>
                </c:pt>
                <c:pt idx="2">
                  <c:v>111.526</c:v>
                </c:pt>
                <c:pt idx="3">
                  <c:v>110.63200000000001</c:v>
                </c:pt>
                <c:pt idx="4">
                  <c:v>110.158</c:v>
                </c:pt>
                <c:pt idx="5">
                  <c:v>110.73699999999999</c:v>
                </c:pt>
                <c:pt idx="6">
                  <c:v>111.73699999999999</c:v>
                </c:pt>
                <c:pt idx="7">
                  <c:v>110.42100000000001</c:v>
                </c:pt>
                <c:pt idx="8">
                  <c:v>108.947</c:v>
                </c:pt>
                <c:pt idx="9">
                  <c:v>110.526</c:v>
                </c:pt>
                <c:pt idx="10">
                  <c:v>109.026</c:v>
                </c:pt>
                <c:pt idx="11">
                  <c:v>108.895</c:v>
                </c:pt>
                <c:pt idx="12">
                  <c:v>112.711</c:v>
                </c:pt>
                <c:pt idx="13">
                  <c:v>109.36799999999999</c:v>
                </c:pt>
                <c:pt idx="14">
                  <c:v>111.26300000000001</c:v>
                </c:pt>
                <c:pt idx="15">
                  <c:v>112.447</c:v>
                </c:pt>
                <c:pt idx="16">
                  <c:v>108.947</c:v>
                </c:pt>
                <c:pt idx="17">
                  <c:v>112.316</c:v>
                </c:pt>
                <c:pt idx="18">
                  <c:v>110.816</c:v>
                </c:pt>
                <c:pt idx="19">
                  <c:v>108.86799999999999</c:v>
                </c:pt>
                <c:pt idx="20">
                  <c:v>111.13200000000001</c:v>
                </c:pt>
                <c:pt idx="21">
                  <c:v>109.92100000000001</c:v>
                </c:pt>
                <c:pt idx="22">
                  <c:v>109.76300000000001</c:v>
                </c:pt>
                <c:pt idx="23">
                  <c:v>109.86799999999999</c:v>
                </c:pt>
                <c:pt idx="24">
                  <c:v>113.92100000000001</c:v>
                </c:pt>
                <c:pt idx="25">
                  <c:v>109.711</c:v>
                </c:pt>
                <c:pt idx="26">
                  <c:v>111.842</c:v>
                </c:pt>
                <c:pt idx="27">
                  <c:v>112.73699999999999</c:v>
                </c:pt>
                <c:pt idx="28">
                  <c:v>112.474</c:v>
                </c:pt>
                <c:pt idx="29">
                  <c:v>112.316</c:v>
                </c:pt>
                <c:pt idx="30">
                  <c:v>112.63200000000001</c:v>
                </c:pt>
                <c:pt idx="31">
                  <c:v>113.684</c:v>
                </c:pt>
                <c:pt idx="32">
                  <c:v>113.053</c:v>
                </c:pt>
                <c:pt idx="33">
                  <c:v>114.5</c:v>
                </c:pt>
                <c:pt idx="34">
                  <c:v>112.895</c:v>
                </c:pt>
                <c:pt idx="35">
                  <c:v>114.184</c:v>
                </c:pt>
                <c:pt idx="36">
                  <c:v>113.684</c:v>
                </c:pt>
                <c:pt idx="37">
                  <c:v>118.789</c:v>
                </c:pt>
                <c:pt idx="38">
                  <c:v>116.5</c:v>
                </c:pt>
                <c:pt idx="39">
                  <c:v>117.07899999999999</c:v>
                </c:pt>
                <c:pt idx="40">
                  <c:v>119.211</c:v>
                </c:pt>
                <c:pt idx="41">
                  <c:v>118.158</c:v>
                </c:pt>
                <c:pt idx="42">
                  <c:v>118.947</c:v>
                </c:pt>
                <c:pt idx="43">
                  <c:v>123.895</c:v>
                </c:pt>
                <c:pt idx="44">
                  <c:v>124.211</c:v>
                </c:pt>
                <c:pt idx="45">
                  <c:v>127.658</c:v>
                </c:pt>
                <c:pt idx="46">
                  <c:v>135.10499999999999</c:v>
                </c:pt>
                <c:pt idx="47">
                  <c:v>141.86799999999999</c:v>
                </c:pt>
                <c:pt idx="48">
                  <c:v>156.71100000000001</c:v>
                </c:pt>
                <c:pt idx="49">
                  <c:v>170.26300000000001</c:v>
                </c:pt>
                <c:pt idx="50">
                  <c:v>186.97399999999999</c:v>
                </c:pt>
                <c:pt idx="51">
                  <c:v>201.73699999999999</c:v>
                </c:pt>
                <c:pt idx="52">
                  <c:v>217.02600000000001</c:v>
                </c:pt>
                <c:pt idx="53">
                  <c:v>229.553</c:v>
                </c:pt>
                <c:pt idx="54">
                  <c:v>236.07900000000001</c:v>
                </c:pt>
                <c:pt idx="55">
                  <c:v>241.76300000000001</c:v>
                </c:pt>
                <c:pt idx="56">
                  <c:v>243.89500000000001</c:v>
                </c:pt>
                <c:pt idx="57">
                  <c:v>244.184</c:v>
                </c:pt>
                <c:pt idx="58">
                  <c:v>233.34200000000001</c:v>
                </c:pt>
                <c:pt idx="59">
                  <c:v>199.34200000000001</c:v>
                </c:pt>
                <c:pt idx="60">
                  <c:v>150.78899999999999</c:v>
                </c:pt>
                <c:pt idx="61">
                  <c:v>117.395</c:v>
                </c:pt>
                <c:pt idx="62">
                  <c:v>110.26300000000001</c:v>
                </c:pt>
                <c:pt idx="63">
                  <c:v>111.947</c:v>
                </c:pt>
                <c:pt idx="64">
                  <c:v>112.76300000000001</c:v>
                </c:pt>
                <c:pt idx="65">
                  <c:v>110.395</c:v>
                </c:pt>
                <c:pt idx="66">
                  <c:v>113.053</c:v>
                </c:pt>
                <c:pt idx="67">
                  <c:v>117.92100000000001</c:v>
                </c:pt>
                <c:pt idx="68">
                  <c:v>119.63200000000001</c:v>
                </c:pt>
                <c:pt idx="69">
                  <c:v>123.658</c:v>
                </c:pt>
                <c:pt idx="70">
                  <c:v>137.97399999999999</c:v>
                </c:pt>
                <c:pt idx="71">
                  <c:v>152.184</c:v>
                </c:pt>
                <c:pt idx="72">
                  <c:v>160.89500000000001</c:v>
                </c:pt>
                <c:pt idx="73">
                  <c:v>175.816</c:v>
                </c:pt>
                <c:pt idx="74">
                  <c:v>184.76300000000001</c:v>
                </c:pt>
                <c:pt idx="75">
                  <c:v>194.21100000000001</c:v>
                </c:pt>
                <c:pt idx="76">
                  <c:v>201.816</c:v>
                </c:pt>
                <c:pt idx="77">
                  <c:v>203.97399999999999</c:v>
                </c:pt>
                <c:pt idx="78">
                  <c:v>202.5</c:v>
                </c:pt>
                <c:pt idx="79">
                  <c:v>188.36799999999999</c:v>
                </c:pt>
                <c:pt idx="80">
                  <c:v>152.63200000000001</c:v>
                </c:pt>
                <c:pt idx="81">
                  <c:v>117.184</c:v>
                </c:pt>
                <c:pt idx="82">
                  <c:v>107.105</c:v>
                </c:pt>
                <c:pt idx="83">
                  <c:v>101.789</c:v>
                </c:pt>
                <c:pt idx="84">
                  <c:v>101.684</c:v>
                </c:pt>
                <c:pt idx="85">
                  <c:v>100.789</c:v>
                </c:pt>
                <c:pt idx="86">
                  <c:v>96.658000000000001</c:v>
                </c:pt>
                <c:pt idx="87">
                  <c:v>101.92100000000001</c:v>
                </c:pt>
                <c:pt idx="88">
                  <c:v>100.13200000000001</c:v>
                </c:pt>
                <c:pt idx="89">
                  <c:v>100.842</c:v>
                </c:pt>
                <c:pt idx="90">
                  <c:v>100.158</c:v>
                </c:pt>
                <c:pt idx="91">
                  <c:v>97.632000000000005</c:v>
                </c:pt>
                <c:pt idx="92">
                  <c:v>99.525999999999996</c:v>
                </c:pt>
                <c:pt idx="93">
                  <c:v>100.57899999999999</c:v>
                </c:pt>
                <c:pt idx="94">
                  <c:v>98.710999999999999</c:v>
                </c:pt>
                <c:pt idx="95">
                  <c:v>101.526</c:v>
                </c:pt>
                <c:pt idx="96">
                  <c:v>102.07899999999999</c:v>
                </c:pt>
                <c:pt idx="97">
                  <c:v>99.289000000000001</c:v>
                </c:pt>
                <c:pt idx="98">
                  <c:v>97.921000000000006</c:v>
                </c:pt>
                <c:pt idx="99">
                  <c:v>99.052999999999997</c:v>
                </c:pt>
                <c:pt idx="100">
                  <c:v>98.974000000000004</c:v>
                </c:pt>
                <c:pt idx="101">
                  <c:v>101.57899999999999</c:v>
                </c:pt>
                <c:pt idx="102">
                  <c:v>101.789</c:v>
                </c:pt>
                <c:pt idx="103">
                  <c:v>100.658</c:v>
                </c:pt>
                <c:pt idx="104">
                  <c:v>99.132000000000005</c:v>
                </c:pt>
                <c:pt idx="105">
                  <c:v>97.816000000000003</c:v>
                </c:pt>
                <c:pt idx="106">
                  <c:v>99.236999999999995</c:v>
                </c:pt>
                <c:pt idx="107">
                  <c:v>100.63200000000001</c:v>
                </c:pt>
                <c:pt idx="108">
                  <c:v>104.816</c:v>
                </c:pt>
                <c:pt idx="109">
                  <c:v>101.105</c:v>
                </c:pt>
                <c:pt idx="110">
                  <c:v>102.895</c:v>
                </c:pt>
                <c:pt idx="111">
                  <c:v>102.36799999999999</c:v>
                </c:pt>
                <c:pt idx="112">
                  <c:v>105.026</c:v>
                </c:pt>
                <c:pt idx="113">
                  <c:v>106.92100000000001</c:v>
                </c:pt>
                <c:pt idx="114">
                  <c:v>109.053</c:v>
                </c:pt>
                <c:pt idx="115">
                  <c:v>103.816</c:v>
                </c:pt>
                <c:pt idx="116">
                  <c:v>103.105</c:v>
                </c:pt>
                <c:pt idx="117">
                  <c:v>103.86799999999999</c:v>
                </c:pt>
                <c:pt idx="118">
                  <c:v>101.92100000000001</c:v>
                </c:pt>
                <c:pt idx="119">
                  <c:v>101.63200000000001</c:v>
                </c:pt>
                <c:pt idx="120">
                  <c:v>97.974000000000004</c:v>
                </c:pt>
                <c:pt idx="121">
                  <c:v>97.525999999999996</c:v>
                </c:pt>
                <c:pt idx="122">
                  <c:v>97.763000000000005</c:v>
                </c:pt>
                <c:pt idx="123">
                  <c:v>95.052999999999997</c:v>
                </c:pt>
                <c:pt idx="124">
                  <c:v>96.683999999999997</c:v>
                </c:pt>
                <c:pt idx="125">
                  <c:v>95.025999999999996</c:v>
                </c:pt>
                <c:pt idx="126">
                  <c:v>96.236999999999995</c:v>
                </c:pt>
                <c:pt idx="127">
                  <c:v>96.367999999999995</c:v>
                </c:pt>
                <c:pt idx="128">
                  <c:v>98.316000000000003</c:v>
                </c:pt>
                <c:pt idx="129">
                  <c:v>95.316000000000003</c:v>
                </c:pt>
                <c:pt idx="130">
                  <c:v>95.816000000000003</c:v>
                </c:pt>
                <c:pt idx="131">
                  <c:v>93.632000000000005</c:v>
                </c:pt>
                <c:pt idx="132">
                  <c:v>96.394999999999996</c:v>
                </c:pt>
                <c:pt idx="133">
                  <c:v>94.132000000000005</c:v>
                </c:pt>
                <c:pt idx="134">
                  <c:v>92.683999999999997</c:v>
                </c:pt>
                <c:pt idx="135">
                  <c:v>94.316000000000003</c:v>
                </c:pt>
                <c:pt idx="136">
                  <c:v>94.236999999999995</c:v>
                </c:pt>
                <c:pt idx="137">
                  <c:v>96.341999999999999</c:v>
                </c:pt>
                <c:pt idx="138">
                  <c:v>95.210999999999999</c:v>
                </c:pt>
                <c:pt idx="139">
                  <c:v>94.736999999999995</c:v>
                </c:pt>
                <c:pt idx="140">
                  <c:v>100.684</c:v>
                </c:pt>
                <c:pt idx="141">
                  <c:v>96.025999999999996</c:v>
                </c:pt>
                <c:pt idx="142">
                  <c:v>97.025999999999996</c:v>
                </c:pt>
                <c:pt idx="143">
                  <c:v>98.341999999999999</c:v>
                </c:pt>
                <c:pt idx="144">
                  <c:v>97.894999999999996</c:v>
                </c:pt>
                <c:pt idx="145">
                  <c:v>93.578999999999994</c:v>
                </c:pt>
                <c:pt idx="146">
                  <c:v>94.921000000000006</c:v>
                </c:pt>
                <c:pt idx="147">
                  <c:v>95.158000000000001</c:v>
                </c:pt>
                <c:pt idx="148">
                  <c:v>94.474000000000004</c:v>
                </c:pt>
                <c:pt idx="149">
                  <c:v>95.183999999999997</c:v>
                </c:pt>
                <c:pt idx="150">
                  <c:v>93.947000000000003</c:v>
                </c:pt>
                <c:pt idx="151">
                  <c:v>93.474000000000004</c:v>
                </c:pt>
                <c:pt idx="152">
                  <c:v>92.736999999999995</c:v>
                </c:pt>
                <c:pt idx="153">
                  <c:v>93.263000000000005</c:v>
                </c:pt>
                <c:pt idx="154">
                  <c:v>90.474000000000004</c:v>
                </c:pt>
                <c:pt idx="155">
                  <c:v>92.367999999999995</c:v>
                </c:pt>
                <c:pt idx="156">
                  <c:v>91.236999999999995</c:v>
                </c:pt>
                <c:pt idx="157">
                  <c:v>92.289000000000001</c:v>
                </c:pt>
                <c:pt idx="158">
                  <c:v>93.367999999999995</c:v>
                </c:pt>
                <c:pt idx="159">
                  <c:v>91.816000000000003</c:v>
                </c:pt>
                <c:pt idx="160">
                  <c:v>92.341999999999999</c:v>
                </c:pt>
                <c:pt idx="161">
                  <c:v>91.341999999999999</c:v>
                </c:pt>
                <c:pt idx="162">
                  <c:v>92.578999999999994</c:v>
                </c:pt>
                <c:pt idx="163">
                  <c:v>91.921000000000006</c:v>
                </c:pt>
                <c:pt idx="164">
                  <c:v>90.474000000000004</c:v>
                </c:pt>
                <c:pt idx="165">
                  <c:v>92</c:v>
                </c:pt>
                <c:pt idx="166">
                  <c:v>90.525999999999996</c:v>
                </c:pt>
                <c:pt idx="167">
                  <c:v>92.367999999999995</c:v>
                </c:pt>
                <c:pt idx="168">
                  <c:v>91.236999999999995</c:v>
                </c:pt>
                <c:pt idx="169">
                  <c:v>94.025999999999996</c:v>
                </c:pt>
                <c:pt idx="170">
                  <c:v>92.683999999999997</c:v>
                </c:pt>
                <c:pt idx="171">
                  <c:v>92.210999999999999</c:v>
                </c:pt>
                <c:pt idx="172">
                  <c:v>90.394999999999996</c:v>
                </c:pt>
                <c:pt idx="173">
                  <c:v>92.447000000000003</c:v>
                </c:pt>
                <c:pt idx="174">
                  <c:v>89.447000000000003</c:v>
                </c:pt>
                <c:pt idx="175">
                  <c:v>93.158000000000001</c:v>
                </c:pt>
                <c:pt idx="176">
                  <c:v>88.658000000000001</c:v>
                </c:pt>
                <c:pt idx="177">
                  <c:v>92.105000000000004</c:v>
                </c:pt>
                <c:pt idx="178">
                  <c:v>90.474000000000004</c:v>
                </c:pt>
                <c:pt idx="179">
                  <c:v>89.210999999999999</c:v>
                </c:pt>
                <c:pt idx="180">
                  <c:v>92.552999999999997</c:v>
                </c:pt>
                <c:pt idx="181">
                  <c:v>92.632000000000005</c:v>
                </c:pt>
                <c:pt idx="182">
                  <c:v>89.263000000000005</c:v>
                </c:pt>
                <c:pt idx="183">
                  <c:v>90.710999999999999</c:v>
                </c:pt>
                <c:pt idx="184">
                  <c:v>94.894999999999996</c:v>
                </c:pt>
                <c:pt idx="185">
                  <c:v>91.816000000000003</c:v>
                </c:pt>
                <c:pt idx="186">
                  <c:v>91.867999999999995</c:v>
                </c:pt>
                <c:pt idx="187">
                  <c:v>91.236999999999995</c:v>
                </c:pt>
                <c:pt idx="188">
                  <c:v>90.236999999999995</c:v>
                </c:pt>
                <c:pt idx="189">
                  <c:v>89.210999999999999</c:v>
                </c:pt>
                <c:pt idx="190">
                  <c:v>90.947000000000003</c:v>
                </c:pt>
                <c:pt idx="191">
                  <c:v>92.789000000000001</c:v>
                </c:pt>
                <c:pt idx="192">
                  <c:v>91.210999999999999</c:v>
                </c:pt>
                <c:pt idx="193">
                  <c:v>90.105000000000004</c:v>
                </c:pt>
                <c:pt idx="194">
                  <c:v>89.421000000000006</c:v>
                </c:pt>
                <c:pt idx="195">
                  <c:v>90.816000000000003</c:v>
                </c:pt>
                <c:pt idx="196">
                  <c:v>89.632000000000005</c:v>
                </c:pt>
                <c:pt idx="197">
                  <c:v>90.025999999999996</c:v>
                </c:pt>
                <c:pt idx="198">
                  <c:v>89.763000000000005</c:v>
                </c:pt>
                <c:pt idx="199">
                  <c:v>90.394999999999996</c:v>
                </c:pt>
                <c:pt idx="200">
                  <c:v>89.841999999999999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108.95040945095525</c:v>
                </c:pt>
                <c:pt idx="3">
                  <c:v>109.11409654780834</c:v>
                </c:pt>
                <c:pt idx="4">
                  <c:v>109.27678026617821</c:v>
                </c:pt>
                <c:pt idx="5">
                  <c:v>109.43829548341495</c:v>
                </c:pt>
                <c:pt idx="6">
                  <c:v>109.59845681159365</c:v>
                </c:pt>
                <c:pt idx="7">
                  <c:v>109.75705673274688</c:v>
                </c:pt>
                <c:pt idx="8">
                  <c:v>109.91386366639789</c:v>
                </c:pt>
                <c:pt idx="9">
                  <c:v>110.06861999179867</c:v>
                </c:pt>
                <c:pt idx="10">
                  <c:v>110.22104005461431</c:v>
                </c:pt>
                <c:pt idx="11">
                  <c:v>110.37080819653313</c:v>
                </c:pt>
                <c:pt idx="12">
                  <c:v>110.51757685676625</c:v>
                </c:pt>
                <c:pt idx="13">
                  <c:v>110.6609648072661</c:v>
                </c:pt>
                <c:pt idx="14">
                  <c:v>110.80055560000274</c:v>
                </c:pt>
                <c:pt idx="15">
                  <c:v>110.93589632726729</c:v>
                </c:pt>
                <c:pt idx="16">
                  <c:v>111.06649682952236</c:v>
                </c:pt>
                <c:pt idx="17">
                  <c:v>111.19182953878803</c:v>
                </c:pt>
                <c:pt idx="18">
                  <c:v>111.31133023522901</c:v>
                </c:pt>
                <c:pt idx="19">
                  <c:v>111.42440014892773</c:v>
                </c:pt>
                <c:pt idx="20">
                  <c:v>111.53041010549234</c:v>
                </c:pt>
                <c:pt idx="21">
                  <c:v>111.62870786995424</c:v>
                </c:pt>
                <c:pt idx="22">
                  <c:v>111.71863060648772</c:v>
                </c:pt>
                <c:pt idx="23">
                  <c:v>111.79952561455784</c:v>
                </c:pt>
                <c:pt idx="24">
                  <c:v>111.8707844630179</c:v>
                </c:pt>
                <c:pt idx="25">
                  <c:v>111.93189862634829</c:v>
                </c:pt>
                <c:pt idx="26">
                  <c:v>111.98254908170361</c:v>
                </c:pt>
                <c:pt idx="27">
                  <c:v>112.02274839157567</c:v>
                </c:pt>
                <c:pt idx="28">
                  <c:v>112.05306179310219</c:v>
                </c:pt>
                <c:pt idx="29">
                  <c:v>112.07494365527373</c:v>
                </c:pt>
                <c:pt idx="30">
                  <c:v>112.09123669694905</c:v>
                </c:pt>
                <c:pt idx="31">
                  <c:v>112.10689203682998</c:v>
                </c:pt>
                <c:pt idx="32">
                  <c:v>112.12997569651419</c:v>
                </c:pt>
                <c:pt idx="33">
                  <c:v>112.17302734707015</c:v>
                </c:pt>
                <c:pt idx="34">
                  <c:v>112.25482414734689</c:v>
                </c:pt>
                <c:pt idx="35">
                  <c:v>112.40256970111351</c:v>
                </c:pt>
                <c:pt idx="36">
                  <c:v>112.65446873716398</c:v>
                </c:pt>
                <c:pt idx="37">
                  <c:v>113.06255725405437</c:v>
                </c:pt>
                <c:pt idx="38">
                  <c:v>113.69553516687517</c:v>
                </c:pt>
                <c:pt idx="39">
                  <c:v>114.641200915261</c:v>
                </c:pt>
                <c:pt idx="40">
                  <c:v>116.00793203369197</c:v>
                </c:pt>
                <c:pt idx="41">
                  <c:v>117.92452076293178</c:v>
                </c:pt>
                <c:pt idx="42">
                  <c:v>120.53759822195902</c:v>
                </c:pt>
                <c:pt idx="43">
                  <c:v>124.00590927514342</c:v>
                </c:pt>
                <c:pt idx="44">
                  <c:v>128.49087553029659</c:v>
                </c:pt>
                <c:pt idx="45">
                  <c:v>134.14323450502079</c:v>
                </c:pt>
                <c:pt idx="46">
                  <c:v>141.08607057843756</c:v>
                </c:pt>
                <c:pt idx="47">
                  <c:v>149.39522128509387</c:v>
                </c:pt>
                <c:pt idx="48">
                  <c:v>159.07877015800827</c:v>
                </c:pt>
                <c:pt idx="49">
                  <c:v>170.05800365033838</c:v>
                </c:pt>
                <c:pt idx="50">
                  <c:v>182.15266853139934</c:v>
                </c:pt>
                <c:pt idx="51">
                  <c:v>195.07347116605715</c:v>
                </c:pt>
                <c:pt idx="52">
                  <c:v>208.42433449438678</c:v>
                </c:pt>
                <c:pt idx="53">
                  <c:v>221.71444755774596</c:v>
                </c:pt>
                <c:pt idx="54">
                  <c:v>234.3572437342238</c:v>
                </c:pt>
                <c:pt idx="55">
                  <c:v>245.47687366459894</c:v>
                </c:pt>
                <c:pt idx="56">
                  <c:v>252.8729869394264</c:v>
                </c:pt>
                <c:pt idx="57">
                  <c:v>250.85846764586503</c:v>
                </c:pt>
                <c:pt idx="58">
                  <c:v>231.17692868214237</c:v>
                </c:pt>
                <c:pt idx="59">
                  <c:v>193.11511501507795</c:v>
                </c:pt>
                <c:pt idx="60">
                  <c:v>151.42976697053024</c:v>
                </c:pt>
                <c:pt idx="61">
                  <c:v>123.32462760926276</c:v>
                </c:pt>
                <c:pt idx="62">
                  <c:v>111.70848963228261</c:v>
                </c:pt>
                <c:pt idx="63">
                  <c:v>109.31373587658165</c:v>
                </c:pt>
                <c:pt idx="64">
                  <c:v>110.1579946264342</c:v>
                </c:pt>
                <c:pt idx="65">
                  <c:v>112.18948672240278</c:v>
                </c:pt>
                <c:pt idx="66">
                  <c:v>115.14714021050884</c:v>
                </c:pt>
                <c:pt idx="67">
                  <c:v>119.16568777183912</c:v>
                </c:pt>
                <c:pt idx="68">
                  <c:v>124.41127331261617</c:v>
                </c:pt>
                <c:pt idx="69">
                  <c:v>131.00795068890011</c:v>
                </c:pt>
                <c:pt idx="70">
                  <c:v>139.00206070350947</c:v>
                </c:pt>
                <c:pt idx="71">
                  <c:v>148.33021765811031</c:v>
                </c:pt>
                <c:pt idx="72">
                  <c:v>158.79347827346069</c:v>
                </c:pt>
                <c:pt idx="73">
                  <c:v>170.04386963348006</c:v>
                </c:pt>
                <c:pt idx="74">
                  <c:v>181.5882310195704</c:v>
                </c:pt>
                <c:pt idx="75">
                  <c:v>192.79779258335554</c:v>
                </c:pt>
                <c:pt idx="76">
                  <c:v>202.75773700080657</c:v>
                </c:pt>
                <c:pt idx="77">
                  <c:v>209.16623423921328</c:v>
                </c:pt>
                <c:pt idx="78">
                  <c:v>205.84579043611734</c:v>
                </c:pt>
                <c:pt idx="79">
                  <c:v>185.01988105781032</c:v>
                </c:pt>
                <c:pt idx="80">
                  <c:v>150.66152513106502</c:v>
                </c:pt>
                <c:pt idx="81">
                  <c:v>120.93916280757519</c:v>
                </c:pt>
                <c:pt idx="82">
                  <c:v>106.48197976213662</c:v>
                </c:pt>
                <c:pt idx="83">
                  <c:v>102.40258694294904</c:v>
                </c:pt>
                <c:pt idx="84">
                  <c:v>101.63464454365877</c:v>
                </c:pt>
                <c:pt idx="85">
                  <c:v>101.42569923898847</c:v>
                </c:pt>
                <c:pt idx="86">
                  <c:v>101.27016869896171</c:v>
                </c:pt>
                <c:pt idx="87">
                  <c:v>101.11922458683807</c:v>
                </c:pt>
                <c:pt idx="88">
                  <c:v>100.97018515600786</c:v>
                </c:pt>
                <c:pt idx="89">
                  <c:v>100.82285751333508</c:v>
                </c:pt>
                <c:pt idx="90">
                  <c:v>100.67712871644643</c:v>
                </c:pt>
                <c:pt idx="91">
                  <c:v>100.53289461844557</c:v>
                </c:pt>
                <c:pt idx="92">
                  <c:v>100.39006111133959</c:v>
                </c:pt>
                <c:pt idx="93">
                  <c:v>100.24855098066412</c:v>
                </c:pt>
                <c:pt idx="94">
                  <c:v>100.10832180717416</c:v>
                </c:pt>
                <c:pt idx="95">
                  <c:v>99.969409398342648</c:v>
                </c:pt>
                <c:pt idx="96">
                  <c:v>99.832026039545553</c:v>
                </c:pt>
                <c:pt idx="97">
                  <c:v>99.696767399336835</c:v>
                </c:pt>
                <c:pt idx="98">
                  <c:v>99.56501638230813</c:v>
                </c:pt>
                <c:pt idx="99">
                  <c:v>99.4396684676272</c:v>
                </c:pt>
                <c:pt idx="100">
                  <c:v>99.326316409697739</c:v>
                </c:pt>
                <c:pt idx="101">
                  <c:v>99.234974284392422</c:v>
                </c:pt>
                <c:pt idx="102">
                  <c:v>99.182223671573837</c:v>
                </c:pt>
                <c:pt idx="103">
                  <c:v>99.193270139316624</c:v>
                </c:pt>
                <c:pt idx="104">
                  <c:v>99.302824309460433</c:v>
                </c:pt>
                <c:pt idx="105">
                  <c:v>99.553153318837587</c:v>
                </c:pt>
                <c:pt idx="106">
                  <c:v>99.98749159200699</c:v>
                </c:pt>
                <c:pt idx="107">
                  <c:v>100.63779804926612</c:v>
                </c:pt>
                <c:pt idx="108">
                  <c:v>101.50797081371772</c:v>
                </c:pt>
                <c:pt idx="109">
                  <c:v>102.55679541441461</c:v>
                </c:pt>
                <c:pt idx="110">
                  <c:v>103.6878138604722</c:v>
                </c:pt>
                <c:pt idx="111">
                  <c:v>104.75389490623658</c:v>
                </c:pt>
                <c:pt idx="112">
                  <c:v>105.58082335888895</c:v>
                </c:pt>
                <c:pt idx="113">
                  <c:v>106.00685241777214</c:v>
                </c:pt>
                <c:pt idx="114">
                  <c:v>105.92677043080873</c:v>
                </c:pt>
                <c:pt idx="115">
                  <c:v>105.32429561086465</c:v>
                </c:pt>
                <c:pt idx="116">
                  <c:v>104.27920519863085</c:v>
                </c:pt>
                <c:pt idx="117">
                  <c:v>102.94533868676189</c:v>
                </c:pt>
                <c:pt idx="118">
                  <c:v>101.50783394344352</c:v>
                </c:pt>
                <c:pt idx="119">
                  <c:v>100.13615688330508</c:v>
                </c:pt>
                <c:pt idx="120">
                  <c:v>98.949485552002628</c:v>
                </c:pt>
                <c:pt idx="121">
                  <c:v>98.003558383215477</c:v>
                </c:pt>
                <c:pt idx="122">
                  <c:v>97.298009438948995</c:v>
                </c:pt>
                <c:pt idx="123">
                  <c:v>96.795903662359976</c:v>
                </c:pt>
                <c:pt idx="124">
                  <c:v>96.445380824967287</c:v>
                </c:pt>
                <c:pt idx="125">
                  <c:v>96.196173783611684</c:v>
                </c:pt>
                <c:pt idx="126">
                  <c:v>96.008390779382751</c:v>
                </c:pt>
                <c:pt idx="127">
                  <c:v>95.854652958593221</c:v>
                </c:pt>
                <c:pt idx="128">
                  <c:v>95.718298193553366</c:v>
                </c:pt>
                <c:pt idx="129">
                  <c:v>95.590212746954151</c:v>
                </c:pt>
                <c:pt idx="130">
                  <c:v>95.465885450291225</c:v>
                </c:pt>
                <c:pt idx="131">
                  <c:v>95.34331983579122</c:v>
                </c:pt>
                <c:pt idx="132">
                  <c:v>95.221894830979082</c:v>
                </c:pt>
                <c:pt idx="133">
                  <c:v>95.102234275236242</c:v>
                </c:pt>
                <c:pt idx="134">
                  <c:v>94.987617847845002</c:v>
                </c:pt>
                <c:pt idx="135">
                  <c:v>94.888198980558386</c:v>
                </c:pt>
                <c:pt idx="136">
                  <c:v>94.829131649458333</c:v>
                </c:pt>
                <c:pt idx="137">
                  <c:v>94.860089435118752</c:v>
                </c:pt>
                <c:pt idx="138">
                  <c:v>95.055055021073755</c:v>
                </c:pt>
                <c:pt idx="139">
                  <c:v>95.48406318417679</c:v>
                </c:pt>
                <c:pt idx="140">
                  <c:v>96.149979781539486</c:v>
                </c:pt>
                <c:pt idx="141">
                  <c:v>96.922959674107446</c:v>
                </c:pt>
                <c:pt idx="142">
                  <c:v>97.542382020674864</c:v>
                </c:pt>
                <c:pt idx="143">
                  <c:v>97.729519524996931</c:v>
                </c:pt>
                <c:pt idx="144">
                  <c:v>97.354294223456023</c:v>
                </c:pt>
                <c:pt idx="145">
                  <c:v>96.523369781305789</c:v>
                </c:pt>
                <c:pt idx="146">
                  <c:v>95.509937828765842</c:v>
                </c:pt>
                <c:pt idx="147">
                  <c:v>94.587054253519824</c:v>
                </c:pt>
                <c:pt idx="148">
                  <c:v>93.900809887076434</c:v>
                </c:pt>
                <c:pt idx="149">
                  <c:v>93.456704354805638</c:v>
                </c:pt>
                <c:pt idx="150">
                  <c:v>93.184385580831403</c:v>
                </c:pt>
                <c:pt idx="151">
                  <c:v>93.00615651039341</c:v>
                </c:pt>
                <c:pt idx="152">
                  <c:v>92.869368682118633</c:v>
                </c:pt>
                <c:pt idx="153">
                  <c:v>92.747554319522635</c:v>
                </c:pt>
                <c:pt idx="154">
                  <c:v>92.630219818505068</c:v>
                </c:pt>
                <c:pt idx="155">
                  <c:v>92.513983981545294</c:v>
                </c:pt>
                <c:pt idx="156">
                  <c:v>92.397939269944544</c:v>
                </c:pt>
                <c:pt idx="157">
                  <c:v>92.281872146573093</c:v>
                </c:pt>
                <c:pt idx="158">
                  <c:v>92.165729957350862</c:v>
                </c:pt>
                <c:pt idx="159">
                  <c:v>92.049492457963041</c:v>
                </c:pt>
                <c:pt idx="160">
                  <c:v>91.933146453286852</c:v>
                </c:pt>
                <c:pt idx="161">
                  <c:v>91.816681595079771</c:v>
                </c:pt>
                <c:pt idx="162">
                  <c:v>91.700089712011433</c:v>
                </c:pt>
                <c:pt idx="163">
                  <c:v>91.583364609159972</c:v>
                </c:pt>
                <c:pt idx="164">
                  <c:v>91.466501905815178</c:v>
                </c:pt>
                <c:pt idx="165">
                  <c:v>91.349498866671851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108.95040945095128</c:v>
                </c:pt>
                <c:pt idx="3">
                  <c:v>109.11409654779655</c:v>
                </c:pt>
                <c:pt idx="4">
                  <c:v>109.27678026614387</c:v>
                </c:pt>
                <c:pt idx="5">
                  <c:v>109.43829548331689</c:v>
                </c:pt>
                <c:pt idx="6">
                  <c:v>109.59845681131888</c:v>
                </c:pt>
                <c:pt idx="7">
                  <c:v>109.75705673199163</c:v>
                </c:pt>
                <c:pt idx="8">
                  <c:v>109.91386366436141</c:v>
                </c:pt>
                <c:pt idx="9">
                  <c:v>110.06861998641203</c:v>
                </c:pt>
                <c:pt idx="10">
                  <c:v>110.2210400406374</c:v>
                </c:pt>
                <c:pt idx="11">
                  <c:v>110.37080816095715</c:v>
                </c:pt>
                <c:pt idx="12">
                  <c:v>110.517576767937</c:v>
                </c:pt>
                <c:pt idx="13">
                  <c:v>110.6609645896914</c:v>
                </c:pt>
                <c:pt idx="14">
                  <c:v>110.80055507722884</c:v>
                </c:pt>
                <c:pt idx="15">
                  <c:v>110.93589509509179</c:v>
                </c:pt>
                <c:pt idx="16">
                  <c:v>111.06649398057523</c:v>
                </c:pt>
                <c:pt idx="17">
                  <c:v>111.19182307704972</c:v>
                </c:pt>
                <c:pt idx="18">
                  <c:v>111.31131585825474</c:v>
                </c:pt>
                <c:pt idx="19">
                  <c:v>111.42436876995085</c:v>
                </c:pt>
                <c:pt idx="20">
                  <c:v>111.53034292190077</c:v>
                </c:pt>
                <c:pt idx="21">
                  <c:v>111.62856676547213</c:v>
                </c:pt>
                <c:pt idx="22">
                  <c:v>111.7183398887334</c:v>
                </c:pt>
                <c:pt idx="23">
                  <c:v>111.79893805018345</c:v>
                </c:pt>
                <c:pt idx="24">
                  <c:v>111.86961955265205</c:v>
                </c:pt>
                <c:pt idx="25">
                  <c:v>111.92963302904921</c:v>
                </c:pt>
                <c:pt idx="26">
                  <c:v>111.97822667049388</c:v>
                </c:pt>
                <c:pt idx="27">
                  <c:v>112.01465887447326</c:v>
                </c:pt>
                <c:pt idx="28">
                  <c:v>112.03821022646176</c:v>
                </c:pt>
                <c:pt idx="29">
                  <c:v>112.04819665431981</c:v>
                </c:pt>
                <c:pt idx="30">
                  <c:v>112.04398351350731</c:v>
                </c:pt>
                <c:pt idx="31">
                  <c:v>112.02500027676378</c:v>
                </c:pt>
                <c:pt idx="32">
                  <c:v>111.99075541981738</c:v>
                </c:pt>
                <c:pt idx="33">
                  <c:v>111.94085102139368</c:v>
                </c:pt>
                <c:pt idx="34">
                  <c:v>111.87499653848708</c:v>
                </c:pt>
                <c:pt idx="35">
                  <c:v>111.79302118378288</c:v>
                </c:pt>
                <c:pt idx="36">
                  <c:v>111.69488432779283</c:v>
                </c:pt>
                <c:pt idx="37">
                  <c:v>111.5806833785981</c:v>
                </c:pt>
                <c:pt idx="38">
                  <c:v>111.45065865953012</c:v>
                </c:pt>
                <c:pt idx="39">
                  <c:v>111.30519490896296</c:v>
                </c:pt>
                <c:pt idx="40">
                  <c:v>111.14481916241606</c:v>
                </c:pt>
                <c:pt idx="41">
                  <c:v>110.97019493766227</c:v>
                </c:pt>
                <c:pt idx="42">
                  <c:v>110.78211281781363</c:v>
                </c:pt>
                <c:pt idx="43">
                  <c:v>110.5814777027022</c:v>
                </c:pt>
                <c:pt idx="44">
                  <c:v>110.36929316186466</c:v>
                </c:pt>
                <c:pt idx="45">
                  <c:v>110.14664346040459</c:v>
                </c:pt>
                <c:pt idx="46">
                  <c:v>109.91467393146262</c:v>
                </c:pt>
                <c:pt idx="47">
                  <c:v>109.67457042882423</c:v>
                </c:pt>
                <c:pt idx="48">
                  <c:v>109.42753860725213</c:v>
                </c:pt>
                <c:pt idx="49">
                  <c:v>109.1747837475922</c:v>
                </c:pt>
                <c:pt idx="50">
                  <c:v>108.91749177359787</c:v>
                </c:pt>
                <c:pt idx="51">
                  <c:v>108.65681200583454</c:v>
                </c:pt>
                <c:pt idx="52">
                  <c:v>108.39384207499498</c:v>
                </c:pt>
                <c:pt idx="53">
                  <c:v>108.12961528324189</c:v>
                </c:pt>
                <c:pt idx="54">
                  <c:v>107.86509056810353</c:v>
                </c:pt>
                <c:pt idx="55">
                  <c:v>107.60114509793296</c:v>
                </c:pt>
                <c:pt idx="56">
                  <c:v>107.33856941791736</c:v>
                </c:pt>
                <c:pt idx="57">
                  <c:v>107.07806497569291</c:v>
                </c:pt>
                <c:pt idx="58">
                  <c:v>106.82024378806196</c:v>
                </c:pt>
                <c:pt idx="59">
                  <c:v>106.56562996532189</c:v>
                </c:pt>
                <c:pt idx="60">
                  <c:v>106.31466278583017</c:v>
                </c:pt>
                <c:pt idx="61">
                  <c:v>106.06770100798863</c:v>
                </c:pt>
                <c:pt idx="62">
                  <c:v>105.82502811646943</c:v>
                </c:pt>
                <c:pt idx="63">
                  <c:v>105.58685822059256</c:v>
                </c:pt>
                <c:pt idx="64">
                  <c:v>105.35334235174642</c:v>
                </c:pt>
                <c:pt idx="65">
                  <c:v>105.12457494039528</c:v>
                </c:pt>
                <c:pt idx="66">
                  <c:v>104.90060028879685</c:v>
                </c:pt>
                <c:pt idx="67">
                  <c:v>104.68141889088062</c:v>
                </c:pt>
                <c:pt idx="68">
                  <c:v>104.46699348418028</c:v>
                </c:pt>
                <c:pt idx="69">
                  <c:v>104.25725474917348</c:v>
                </c:pt>
                <c:pt idx="70">
                  <c:v>104.05210659819616</c:v>
                </c:pt>
                <c:pt idx="71">
                  <c:v>103.85143101898009</c:v>
                </c:pt>
                <c:pt idx="72">
                  <c:v>103.65509245679993</c:v>
                </c:pt>
                <c:pt idx="73">
                  <c:v>103.46294173440059</c:v>
                </c:pt>
                <c:pt idx="74">
                  <c:v>103.27481952063344</c:v>
                </c:pt>
                <c:pt idx="75">
                  <c:v>103.0905593674569</c:v>
                </c:pt>
                <c:pt idx="76">
                  <c:v>102.90999034108738</c:v>
                </c:pt>
                <c:pt idx="77">
                  <c:v>102.73293927704695</c:v>
                </c:pt>
                <c:pt idx="78">
                  <c:v>102.55923269105377</c:v>
                </c:pt>
                <c:pt idx="79">
                  <c:v>102.3886983785077</c:v>
                </c:pt>
                <c:pt idx="80">
                  <c:v>102.22116673506433</c:v>
                </c:pt>
                <c:pt idx="81">
                  <c:v>102.05647182974151</c:v>
                </c:pt>
                <c:pt idx="82">
                  <c:v>101.89445226039986</c:v>
                </c:pt>
                <c:pt idx="83">
                  <c:v>101.73495181946866</c:v>
                </c:pt>
                <c:pt idx="84">
                  <c:v>101.57781999560548</c:v>
                </c:pt>
                <c:pt idx="85">
                  <c:v>101.4229123346966</c:v>
                </c:pt>
                <c:pt idx="86">
                  <c:v>101.27009068131792</c:v>
                </c:pt>
                <c:pt idx="87">
                  <c:v>101.11922331954341</c:v>
                </c:pt>
                <c:pt idx="88">
                  <c:v>100.9701850298606</c:v>
                </c:pt>
                <c:pt idx="89">
                  <c:v>100.82285707695559</c:v>
                </c:pt>
                <c:pt idx="90">
                  <c:v>100.67712714128514</c:v>
                </c:pt>
                <c:pt idx="91">
                  <c:v>100.53288920566597</c:v>
                </c:pt>
                <c:pt idx="92">
                  <c:v>100.39004340658633</c:v>
                </c:pt>
                <c:pt idx="93">
                  <c:v>100.24849585857453</c:v>
                </c:pt>
                <c:pt idx="94">
                  <c:v>100.10815845874117</c:v>
                </c:pt>
                <c:pt idx="95">
                  <c:v>99.968948677532609</c:v>
                </c:pt>
                <c:pt idx="96">
                  <c:v>99.830789340784406</c:v>
                </c:pt>
                <c:pt idx="97">
                  <c:v>99.69360840733431</c:v>
                </c:pt>
                <c:pt idx="98">
                  <c:v>99.557338745729183</c:v>
                </c:pt>
                <c:pt idx="99">
                  <c:v>99.421917912932557</c:v>
                </c:pt>
                <c:pt idx="100">
                  <c:v>99.287287937394566</c:v>
                </c:pt>
                <c:pt idx="101">
                  <c:v>99.153395108373388</c:v>
                </c:pt>
                <c:pt idx="102">
                  <c:v>99.020189772989426</c:v>
                </c:pt>
                <c:pt idx="103">
                  <c:v>98.887626142136298</c:v>
                </c:pt>
                <c:pt idx="104">
                  <c:v>98.755662106062573</c:v>
                </c:pt>
                <c:pt idx="105">
                  <c:v>98.62425906016307</c:v>
                </c:pt>
                <c:pt idx="106">
                  <c:v>98.493381741270369</c:v>
                </c:pt>
                <c:pt idx="107">
                  <c:v>98.362998074514053</c:v>
                </c:pt>
                <c:pt idx="108">
                  <c:v>98.233079030602397</c:v>
                </c:pt>
                <c:pt idx="109">
                  <c:v>98.103598493181124</c:v>
                </c:pt>
                <c:pt idx="110">
                  <c:v>97.97453313572349</c:v>
                </c:pt>
                <c:pt idx="111">
                  <c:v>97.845862307207753</c:v>
                </c:pt>
                <c:pt idx="112">
                  <c:v>97.717567925631371</c:v>
                </c:pt>
                <c:pt idx="113">
                  <c:v>97.589634378198852</c:v>
                </c:pt>
                <c:pt idx="114">
                  <c:v>97.462048426796571</c:v>
                </c:pt>
                <c:pt idx="115">
                  <c:v>97.334799117135688</c:v>
                </c:pt>
                <c:pt idx="116">
                  <c:v>97.207877689703238</c:v>
                </c:pt>
                <c:pt idx="117">
                  <c:v>97.081277490418998</c:v>
                </c:pt>
                <c:pt idx="118">
                  <c:v>96.954993878654818</c:v>
                </c:pt>
                <c:pt idx="119">
                  <c:v>96.829024130050215</c:v>
                </c:pt>
                <c:pt idx="120">
                  <c:v>96.703367331361704</c:v>
                </c:pt>
                <c:pt idx="121">
                  <c:v>96.578024264437531</c:v>
                </c:pt>
                <c:pt idx="122">
                  <c:v>96.452997276332624</c:v>
                </c:pt>
                <c:pt idx="123">
                  <c:v>96.328290132601069</c:v>
                </c:pt>
                <c:pt idx="124">
                  <c:v>96.203907850951538</c:v>
                </c:pt>
                <c:pt idx="125">
                  <c:v>96.079856512758397</c:v>
                </c:pt>
                <c:pt idx="126">
                  <c:v>95.956143050416898</c:v>
                </c:pt>
                <c:pt idx="127">
                  <c:v>95.832775009240933</c:v>
                </c:pt>
                <c:pt idx="128">
                  <c:v>95.709760283546501</c:v>
                </c:pt>
                <c:pt idx="129">
                  <c:v>95.587106827747732</c:v>
                </c:pt>
                <c:pt idx="130">
                  <c:v>95.464822344705169</c:v>
                </c:pt>
                <c:pt idx="131">
                  <c:v>95.342913955172961</c:v>
                </c:pt>
                <c:pt idx="132">
                  <c:v>95.221387853934814</c:v>
                </c:pt>
                <c:pt idx="133">
                  <c:v>95.100248960007107</c:v>
                </c:pt>
                <c:pt idx="134">
                  <c:v>94.979500570008554</c:v>
                </c:pt>
                <c:pt idx="135">
                  <c:v>94.859144025306762</c:v>
                </c:pt>
                <c:pt idx="136">
                  <c:v>94.739178404702287</c:v>
                </c:pt>
                <c:pt idx="137">
                  <c:v>94.619600255041888</c:v>
                </c:pt>
                <c:pt idx="138">
                  <c:v>94.500403372127394</c:v>
                </c:pt>
                <c:pt idx="139">
                  <c:v>94.381578643495871</c:v>
                </c:pt>
                <c:pt idx="140">
                  <c:v>94.26311396303953</c:v>
                </c:pt>
                <c:pt idx="141">
                  <c:v>94.144994225024803</c:v>
                </c:pt>
                <c:pt idx="142">
                  <c:v>94.027201401950606</c:v>
                </c:pt>
                <c:pt idx="143">
                  <c:v>93.909714707029366</c:v>
                </c:pt>
                <c:pt idx="144">
                  <c:v>93.79251083811684</c:v>
                </c:pt>
                <c:pt idx="145">
                  <c:v>93.675564295947879</c:v>
                </c:pt>
                <c:pt idx="146">
                  <c:v>93.558847765857848</c:v>
                </c:pt>
                <c:pt idx="147">
                  <c:v>93.44233254907688</c:v>
                </c:pt>
                <c:pt idx="148">
                  <c:v>93.325989027420235</c:v>
                </c:pt>
                <c:pt idx="149">
                  <c:v>93.209787143930598</c:v>
                </c:pt>
                <c:pt idx="150">
                  <c:v>93.093696881835001</c:v>
                </c:pt>
                <c:pt idx="151">
                  <c:v>92.977688725033516</c:v>
                </c:pt>
                <c:pt idx="152">
                  <c:v>92.861734085125434</c:v>
                </c:pt>
                <c:pt idx="153">
                  <c:v>92.745805682506727</c:v>
                </c:pt>
                <c:pt idx="154">
                  <c:v>92.629877872103663</c:v>
                </c:pt>
                <c:pt idx="155">
                  <c:v>92.513926907578679</c:v>
                </c:pt>
                <c:pt idx="156">
                  <c:v>92.397931141108018</c:v>
                </c:pt>
                <c:pt idx="157">
                  <c:v>92.281871158865599</c:v>
                </c:pt>
                <c:pt idx="158">
                  <c:v>92.165729854986964</c:v>
                </c:pt>
                <c:pt idx="159">
                  <c:v>92.049492448916112</c:v>
                </c:pt>
                <c:pt idx="160">
                  <c:v>91.933146452605115</c:v>
                </c:pt>
                <c:pt idx="161">
                  <c:v>91.816681595035973</c:v>
                </c:pt>
                <c:pt idx="162">
                  <c:v>91.700089712009031</c:v>
                </c:pt>
                <c:pt idx="163">
                  <c:v>91.583364609159858</c:v>
                </c:pt>
                <c:pt idx="164">
                  <c:v>91.466501905815178</c:v>
                </c:pt>
                <c:pt idx="165">
                  <c:v>91.349498866671851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110.342</c:v>
                </c:pt>
                <c:pt idx="1">
                  <c:v>107.158</c:v>
                </c:pt>
                <c:pt idx="2">
                  <c:v>106</c:v>
                </c:pt>
                <c:pt idx="3">
                  <c:v>107.342</c:v>
                </c:pt>
                <c:pt idx="4">
                  <c:v>109.026</c:v>
                </c:pt>
                <c:pt idx="5">
                  <c:v>107.289</c:v>
                </c:pt>
                <c:pt idx="6">
                  <c:v>110.895</c:v>
                </c:pt>
                <c:pt idx="7">
                  <c:v>108.684</c:v>
                </c:pt>
                <c:pt idx="8">
                  <c:v>106.658</c:v>
                </c:pt>
                <c:pt idx="9">
                  <c:v>107.73699999999999</c:v>
                </c:pt>
                <c:pt idx="10">
                  <c:v>109.26300000000001</c:v>
                </c:pt>
                <c:pt idx="11">
                  <c:v>105.316</c:v>
                </c:pt>
                <c:pt idx="12">
                  <c:v>108.684</c:v>
                </c:pt>
                <c:pt idx="13">
                  <c:v>107.92100000000001</c:v>
                </c:pt>
                <c:pt idx="14">
                  <c:v>109.395</c:v>
                </c:pt>
                <c:pt idx="15">
                  <c:v>112.026</c:v>
                </c:pt>
                <c:pt idx="16">
                  <c:v>109.316</c:v>
                </c:pt>
                <c:pt idx="17">
                  <c:v>112.658</c:v>
                </c:pt>
                <c:pt idx="18">
                  <c:v>108.974</c:v>
                </c:pt>
                <c:pt idx="19">
                  <c:v>109.474</c:v>
                </c:pt>
                <c:pt idx="20">
                  <c:v>110.23699999999999</c:v>
                </c:pt>
                <c:pt idx="21">
                  <c:v>110.553</c:v>
                </c:pt>
                <c:pt idx="22">
                  <c:v>111.684</c:v>
                </c:pt>
                <c:pt idx="23">
                  <c:v>113.105</c:v>
                </c:pt>
                <c:pt idx="24">
                  <c:v>111.42100000000001</c:v>
                </c:pt>
                <c:pt idx="25">
                  <c:v>110.605</c:v>
                </c:pt>
                <c:pt idx="26">
                  <c:v>111.842</c:v>
                </c:pt>
                <c:pt idx="27">
                  <c:v>111.158</c:v>
                </c:pt>
                <c:pt idx="28">
                  <c:v>113.63200000000001</c:v>
                </c:pt>
                <c:pt idx="29">
                  <c:v>112.23699999999999</c:v>
                </c:pt>
                <c:pt idx="30">
                  <c:v>112.86799999999999</c:v>
                </c:pt>
                <c:pt idx="31">
                  <c:v>113.5</c:v>
                </c:pt>
                <c:pt idx="32">
                  <c:v>112.36799999999999</c:v>
                </c:pt>
                <c:pt idx="33">
                  <c:v>114.553</c:v>
                </c:pt>
                <c:pt idx="34">
                  <c:v>113.316</c:v>
                </c:pt>
                <c:pt idx="35">
                  <c:v>117.289</c:v>
                </c:pt>
                <c:pt idx="36">
                  <c:v>115.895</c:v>
                </c:pt>
                <c:pt idx="37">
                  <c:v>114.289</c:v>
                </c:pt>
                <c:pt idx="38">
                  <c:v>116.395</c:v>
                </c:pt>
                <c:pt idx="39">
                  <c:v>117.92100000000001</c:v>
                </c:pt>
                <c:pt idx="40">
                  <c:v>119.76300000000001</c:v>
                </c:pt>
                <c:pt idx="41">
                  <c:v>118</c:v>
                </c:pt>
                <c:pt idx="42">
                  <c:v>122.42100000000001</c:v>
                </c:pt>
                <c:pt idx="43">
                  <c:v>125.553</c:v>
                </c:pt>
                <c:pt idx="44">
                  <c:v>126.895</c:v>
                </c:pt>
                <c:pt idx="45">
                  <c:v>131.57900000000001</c:v>
                </c:pt>
                <c:pt idx="46">
                  <c:v>137.13200000000001</c:v>
                </c:pt>
                <c:pt idx="47">
                  <c:v>147.26300000000001</c:v>
                </c:pt>
                <c:pt idx="48">
                  <c:v>162</c:v>
                </c:pt>
                <c:pt idx="49">
                  <c:v>177.21100000000001</c:v>
                </c:pt>
                <c:pt idx="50">
                  <c:v>194.07900000000001</c:v>
                </c:pt>
                <c:pt idx="51">
                  <c:v>207.86799999999999</c:v>
                </c:pt>
                <c:pt idx="52">
                  <c:v>220.76300000000001</c:v>
                </c:pt>
                <c:pt idx="53">
                  <c:v>228.816</c:v>
                </c:pt>
                <c:pt idx="54">
                  <c:v>237.39500000000001</c:v>
                </c:pt>
                <c:pt idx="55">
                  <c:v>240.184</c:v>
                </c:pt>
                <c:pt idx="56">
                  <c:v>241.36799999999999</c:v>
                </c:pt>
                <c:pt idx="57">
                  <c:v>239.84200000000001</c:v>
                </c:pt>
                <c:pt idx="58">
                  <c:v>226.65799999999999</c:v>
                </c:pt>
                <c:pt idx="59">
                  <c:v>192.73699999999999</c:v>
                </c:pt>
                <c:pt idx="60">
                  <c:v>145.684</c:v>
                </c:pt>
                <c:pt idx="61">
                  <c:v>116.658</c:v>
                </c:pt>
                <c:pt idx="62">
                  <c:v>110.73699999999999</c:v>
                </c:pt>
                <c:pt idx="63">
                  <c:v>112.73699999999999</c:v>
                </c:pt>
                <c:pt idx="64">
                  <c:v>114.526</c:v>
                </c:pt>
                <c:pt idx="65">
                  <c:v>115.5</c:v>
                </c:pt>
                <c:pt idx="66">
                  <c:v>117.92100000000001</c:v>
                </c:pt>
                <c:pt idx="67">
                  <c:v>119.684</c:v>
                </c:pt>
                <c:pt idx="68">
                  <c:v>120.5</c:v>
                </c:pt>
                <c:pt idx="69">
                  <c:v>130.23699999999999</c:v>
                </c:pt>
                <c:pt idx="70">
                  <c:v>140.89500000000001</c:v>
                </c:pt>
                <c:pt idx="71">
                  <c:v>152.947</c:v>
                </c:pt>
                <c:pt idx="72">
                  <c:v>164.684</c:v>
                </c:pt>
                <c:pt idx="73">
                  <c:v>177.316</c:v>
                </c:pt>
                <c:pt idx="74">
                  <c:v>187.60499999999999</c:v>
                </c:pt>
                <c:pt idx="75">
                  <c:v>195.84200000000001</c:v>
                </c:pt>
                <c:pt idx="76">
                  <c:v>201.92099999999999</c:v>
                </c:pt>
                <c:pt idx="77">
                  <c:v>202.684</c:v>
                </c:pt>
                <c:pt idx="78">
                  <c:v>196.13200000000001</c:v>
                </c:pt>
                <c:pt idx="79">
                  <c:v>180.947</c:v>
                </c:pt>
                <c:pt idx="80">
                  <c:v>145.89500000000001</c:v>
                </c:pt>
                <c:pt idx="81">
                  <c:v>114.211</c:v>
                </c:pt>
                <c:pt idx="82">
                  <c:v>104.211</c:v>
                </c:pt>
                <c:pt idx="83">
                  <c:v>102.5</c:v>
                </c:pt>
                <c:pt idx="84">
                  <c:v>101.57899999999999</c:v>
                </c:pt>
                <c:pt idx="85">
                  <c:v>100.684</c:v>
                </c:pt>
                <c:pt idx="86">
                  <c:v>100.026</c:v>
                </c:pt>
                <c:pt idx="87">
                  <c:v>102.23699999999999</c:v>
                </c:pt>
                <c:pt idx="88">
                  <c:v>97.841999999999999</c:v>
                </c:pt>
                <c:pt idx="89">
                  <c:v>100.447</c:v>
                </c:pt>
                <c:pt idx="90">
                  <c:v>102.053</c:v>
                </c:pt>
                <c:pt idx="91">
                  <c:v>98.763000000000005</c:v>
                </c:pt>
                <c:pt idx="92">
                  <c:v>100.5</c:v>
                </c:pt>
                <c:pt idx="93">
                  <c:v>103.816</c:v>
                </c:pt>
                <c:pt idx="94">
                  <c:v>101.13200000000001</c:v>
                </c:pt>
                <c:pt idx="95">
                  <c:v>100.73699999999999</c:v>
                </c:pt>
                <c:pt idx="96">
                  <c:v>97.763000000000005</c:v>
                </c:pt>
                <c:pt idx="97">
                  <c:v>99.5</c:v>
                </c:pt>
                <c:pt idx="98">
                  <c:v>102.26300000000001</c:v>
                </c:pt>
                <c:pt idx="99">
                  <c:v>103.553</c:v>
                </c:pt>
                <c:pt idx="100">
                  <c:v>101.658</c:v>
                </c:pt>
                <c:pt idx="101">
                  <c:v>102.316</c:v>
                </c:pt>
                <c:pt idx="102">
                  <c:v>100.316</c:v>
                </c:pt>
                <c:pt idx="103">
                  <c:v>102.816</c:v>
                </c:pt>
                <c:pt idx="104">
                  <c:v>99.947000000000003</c:v>
                </c:pt>
                <c:pt idx="105">
                  <c:v>102.86799999999999</c:v>
                </c:pt>
                <c:pt idx="106">
                  <c:v>104.316</c:v>
                </c:pt>
                <c:pt idx="107">
                  <c:v>102.13200000000001</c:v>
                </c:pt>
                <c:pt idx="108">
                  <c:v>101.789</c:v>
                </c:pt>
                <c:pt idx="109">
                  <c:v>105.026</c:v>
                </c:pt>
                <c:pt idx="110">
                  <c:v>106.86799999999999</c:v>
                </c:pt>
                <c:pt idx="111">
                  <c:v>106.395</c:v>
                </c:pt>
                <c:pt idx="112">
                  <c:v>108.73699999999999</c:v>
                </c:pt>
                <c:pt idx="113">
                  <c:v>109.289</c:v>
                </c:pt>
                <c:pt idx="114">
                  <c:v>107.053</c:v>
                </c:pt>
                <c:pt idx="115">
                  <c:v>108.5</c:v>
                </c:pt>
                <c:pt idx="116">
                  <c:v>106.026</c:v>
                </c:pt>
                <c:pt idx="117">
                  <c:v>103.86799999999999</c:v>
                </c:pt>
                <c:pt idx="118">
                  <c:v>102.211</c:v>
                </c:pt>
                <c:pt idx="119">
                  <c:v>100.5</c:v>
                </c:pt>
                <c:pt idx="120">
                  <c:v>96.394999999999996</c:v>
                </c:pt>
                <c:pt idx="121">
                  <c:v>97.683999999999997</c:v>
                </c:pt>
                <c:pt idx="122">
                  <c:v>97.210999999999999</c:v>
                </c:pt>
                <c:pt idx="123">
                  <c:v>96.632000000000005</c:v>
                </c:pt>
                <c:pt idx="124">
                  <c:v>97.341999999999999</c:v>
                </c:pt>
                <c:pt idx="125">
                  <c:v>96.052999999999997</c:v>
                </c:pt>
                <c:pt idx="126">
                  <c:v>97.052999999999997</c:v>
                </c:pt>
                <c:pt idx="127">
                  <c:v>93.947000000000003</c:v>
                </c:pt>
                <c:pt idx="128">
                  <c:v>94.710999999999999</c:v>
                </c:pt>
                <c:pt idx="129">
                  <c:v>97.816000000000003</c:v>
                </c:pt>
                <c:pt idx="130">
                  <c:v>93.341999999999999</c:v>
                </c:pt>
                <c:pt idx="131">
                  <c:v>95.263000000000005</c:v>
                </c:pt>
                <c:pt idx="132">
                  <c:v>95.052999999999997</c:v>
                </c:pt>
                <c:pt idx="133">
                  <c:v>95.316000000000003</c:v>
                </c:pt>
                <c:pt idx="134">
                  <c:v>95.605000000000004</c:v>
                </c:pt>
                <c:pt idx="135">
                  <c:v>94.316000000000003</c:v>
                </c:pt>
                <c:pt idx="136">
                  <c:v>96.158000000000001</c:v>
                </c:pt>
                <c:pt idx="137">
                  <c:v>95.974000000000004</c:v>
                </c:pt>
                <c:pt idx="138">
                  <c:v>99.367999999999995</c:v>
                </c:pt>
                <c:pt idx="139">
                  <c:v>100.184</c:v>
                </c:pt>
                <c:pt idx="140">
                  <c:v>99.367999999999995</c:v>
                </c:pt>
                <c:pt idx="141">
                  <c:v>99.5</c:v>
                </c:pt>
                <c:pt idx="142">
                  <c:v>101.553</c:v>
                </c:pt>
                <c:pt idx="143">
                  <c:v>101.26300000000001</c:v>
                </c:pt>
                <c:pt idx="144">
                  <c:v>98.710999999999999</c:v>
                </c:pt>
                <c:pt idx="145">
                  <c:v>96.078999999999994</c:v>
                </c:pt>
                <c:pt idx="146">
                  <c:v>94.421000000000006</c:v>
                </c:pt>
                <c:pt idx="147">
                  <c:v>95.052999999999997</c:v>
                </c:pt>
                <c:pt idx="148">
                  <c:v>92.894999999999996</c:v>
                </c:pt>
                <c:pt idx="149">
                  <c:v>92.525999999999996</c:v>
                </c:pt>
                <c:pt idx="150">
                  <c:v>95.683999999999997</c:v>
                </c:pt>
                <c:pt idx="151">
                  <c:v>92.552999999999997</c:v>
                </c:pt>
                <c:pt idx="152">
                  <c:v>94.158000000000001</c:v>
                </c:pt>
                <c:pt idx="153">
                  <c:v>91.105000000000004</c:v>
                </c:pt>
                <c:pt idx="154">
                  <c:v>92.525999999999996</c:v>
                </c:pt>
                <c:pt idx="155">
                  <c:v>93.525999999999996</c:v>
                </c:pt>
                <c:pt idx="156">
                  <c:v>92.263000000000005</c:v>
                </c:pt>
                <c:pt idx="157">
                  <c:v>91.974000000000004</c:v>
                </c:pt>
                <c:pt idx="158">
                  <c:v>88.394999999999996</c:v>
                </c:pt>
                <c:pt idx="159">
                  <c:v>92.947000000000003</c:v>
                </c:pt>
                <c:pt idx="160">
                  <c:v>92.474000000000004</c:v>
                </c:pt>
                <c:pt idx="161">
                  <c:v>88.736999999999995</c:v>
                </c:pt>
                <c:pt idx="162">
                  <c:v>93.316000000000003</c:v>
                </c:pt>
                <c:pt idx="163">
                  <c:v>93.474000000000004</c:v>
                </c:pt>
                <c:pt idx="164">
                  <c:v>92.763000000000005</c:v>
                </c:pt>
                <c:pt idx="165">
                  <c:v>92.763000000000005</c:v>
                </c:pt>
                <c:pt idx="166">
                  <c:v>94.658000000000001</c:v>
                </c:pt>
                <c:pt idx="167">
                  <c:v>90.263000000000005</c:v>
                </c:pt>
                <c:pt idx="168">
                  <c:v>92.683999999999997</c:v>
                </c:pt>
                <c:pt idx="169">
                  <c:v>93.841999999999999</c:v>
                </c:pt>
                <c:pt idx="170">
                  <c:v>92.525999999999996</c:v>
                </c:pt>
                <c:pt idx="171">
                  <c:v>91.289000000000001</c:v>
                </c:pt>
                <c:pt idx="172">
                  <c:v>95.921000000000006</c:v>
                </c:pt>
                <c:pt idx="173">
                  <c:v>93.210999999999999</c:v>
                </c:pt>
                <c:pt idx="174">
                  <c:v>92.263000000000005</c:v>
                </c:pt>
                <c:pt idx="175">
                  <c:v>89.474000000000004</c:v>
                </c:pt>
                <c:pt idx="176">
                  <c:v>90.105000000000004</c:v>
                </c:pt>
                <c:pt idx="177">
                  <c:v>88.525999999999996</c:v>
                </c:pt>
                <c:pt idx="178">
                  <c:v>89.841999999999999</c:v>
                </c:pt>
                <c:pt idx="179">
                  <c:v>90.632000000000005</c:v>
                </c:pt>
                <c:pt idx="180">
                  <c:v>92.974000000000004</c:v>
                </c:pt>
                <c:pt idx="181">
                  <c:v>87.816000000000003</c:v>
                </c:pt>
                <c:pt idx="182">
                  <c:v>90.683999999999997</c:v>
                </c:pt>
                <c:pt idx="183">
                  <c:v>89.5</c:v>
                </c:pt>
                <c:pt idx="184">
                  <c:v>92.683999999999997</c:v>
                </c:pt>
                <c:pt idx="185">
                  <c:v>92.658000000000001</c:v>
                </c:pt>
                <c:pt idx="186">
                  <c:v>91.789000000000001</c:v>
                </c:pt>
                <c:pt idx="187">
                  <c:v>92.105000000000004</c:v>
                </c:pt>
                <c:pt idx="188">
                  <c:v>90.763000000000005</c:v>
                </c:pt>
                <c:pt idx="189">
                  <c:v>90.447000000000003</c:v>
                </c:pt>
                <c:pt idx="190">
                  <c:v>90</c:v>
                </c:pt>
                <c:pt idx="191">
                  <c:v>92.552999999999997</c:v>
                </c:pt>
                <c:pt idx="192">
                  <c:v>90.105000000000004</c:v>
                </c:pt>
                <c:pt idx="193">
                  <c:v>88.789000000000001</c:v>
                </c:pt>
                <c:pt idx="194">
                  <c:v>89.078999999999994</c:v>
                </c:pt>
                <c:pt idx="195">
                  <c:v>92.894999999999996</c:v>
                </c:pt>
                <c:pt idx="196">
                  <c:v>91.183999999999997</c:v>
                </c:pt>
                <c:pt idx="197">
                  <c:v>91.605000000000004</c:v>
                </c:pt>
                <c:pt idx="198">
                  <c:v>89.367999999999995</c:v>
                </c:pt>
                <c:pt idx="199">
                  <c:v>89.789000000000001</c:v>
                </c:pt>
                <c:pt idx="200">
                  <c:v>88.236999999999995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106.54461780415363</c:v>
                </c:pt>
                <c:pt idx="2">
                  <c:v>106.79085645962726</c:v>
                </c:pt>
                <c:pt idx="3">
                  <c:v>107.03648059703568</c:v>
                </c:pt>
                <c:pt idx="4">
                  <c:v>107.28134047360116</c:v>
                </c:pt>
                <c:pt idx="5">
                  <c:v>107.52526515782976</c:v>
                </c:pt>
                <c:pt idx="6">
                  <c:v>107.76806032175152</c:v>
                </c:pt>
                <c:pt idx="7">
                  <c:v>108.00950591076945</c:v>
                </c:pt>
                <c:pt idx="8">
                  <c:v>108.24935370824161</c:v>
                </c:pt>
                <c:pt idx="9">
                  <c:v>108.48732481942761</c:v>
                </c:pt>
                <c:pt idx="10">
                  <c:v>108.72310710858177</c:v>
                </c:pt>
                <c:pt idx="11">
                  <c:v>108.95635263417005</c:v>
                </c:pt>
                <c:pt idx="12">
                  <c:v>109.18667514110511</c:v>
                </c:pt>
                <c:pt idx="13">
                  <c:v>109.41364768678407</c:v>
                </c:pt>
                <c:pt idx="14">
                  <c:v>109.63680050190337</c:v>
                </c:pt>
                <c:pt idx="15">
                  <c:v>109.85561922186197</c:v>
                </c:pt>
                <c:pt idx="16">
                  <c:v>110.06954367797563</c:v>
                </c:pt>
                <c:pt idx="17">
                  <c:v>110.27796752376395</c:v>
                </c:pt>
                <c:pt idx="18">
                  <c:v>110.48023911433344</c:v>
                </c:pt>
                <c:pt idx="19">
                  <c:v>110.67566429618498</c:v>
                </c:pt>
                <c:pt idx="20">
                  <c:v>110.86351216387931</c:v>
                </c:pt>
                <c:pt idx="21">
                  <c:v>111.04302549510048</c:v>
                </c:pt>
                <c:pt idx="22">
                  <c:v>111.21343862602797</c:v>
                </c:pt>
                <c:pt idx="23">
                  <c:v>111.37400716486565</c:v>
                </c:pt>
                <c:pt idx="24">
                  <c:v>111.52405640477154</c:v>
                </c:pt>
                <c:pt idx="25">
                  <c:v>111.66305886668842</c:v>
                </c:pt>
                <c:pt idx="26">
                  <c:v>111.7907563503735</c:v>
                </c:pt>
                <c:pt idx="27">
                  <c:v>111.90734838226041</c:v>
                </c:pt>
                <c:pt idx="28">
                  <c:v>112.01377698067047</c:v>
                </c:pt>
                <c:pt idx="29">
                  <c:v>112.1121467506325</c:v>
                </c:pt>
                <c:pt idx="30">
                  <c:v>112.20632834389011</c:v>
                </c:pt>
                <c:pt idx="31">
                  <c:v>112.30280021828818</c:v>
                </c:pt>
                <c:pt idx="32">
                  <c:v>112.41178521343332</c:v>
                </c:pt>
                <c:pt idx="33">
                  <c:v>112.54873035706554</c:v>
                </c:pt>
                <c:pt idx="34">
                  <c:v>112.73615524373267</c:v>
                </c:pt>
                <c:pt idx="35">
                  <c:v>113.00585079785132</c:v>
                </c:pt>
                <c:pt idx="36">
                  <c:v>113.40134183437679</c:v>
                </c:pt>
                <c:pt idx="37">
                  <c:v>113.98043205636542</c:v>
                </c:pt>
                <c:pt idx="38">
                  <c:v>114.81753259150568</c:v>
                </c:pt>
                <c:pt idx="39">
                  <c:v>116.00534576763427</c:v>
                </c:pt>
                <c:pt idx="40">
                  <c:v>117.65535421203862</c:v>
                </c:pt>
                <c:pt idx="41">
                  <c:v>119.89647987454657</c:v>
                </c:pt>
                <c:pt idx="42">
                  <c:v>122.87126285757081</c:v>
                </c:pt>
                <c:pt idx="43">
                  <c:v>126.72900166951126</c:v>
                </c:pt>
                <c:pt idx="44">
                  <c:v>131.61552342342227</c:v>
                </c:pt>
                <c:pt idx="45">
                  <c:v>137.65962655749053</c:v>
                </c:pt>
                <c:pt idx="46">
                  <c:v>144.9567454637961</c:v>
                </c:pt>
                <c:pt idx="47">
                  <c:v>153.55097845717052</c:v>
                </c:pt>
                <c:pt idx="48">
                  <c:v>163.4172162037782</c:v>
                </c:pt>
                <c:pt idx="49">
                  <c:v>174.44559857991828</c:v>
                </c:pt>
                <c:pt idx="50">
                  <c:v>186.43079416485506</c:v>
                </c:pt>
                <c:pt idx="51">
                  <c:v>199.06851256437028</c:v>
                </c:pt>
                <c:pt idx="52">
                  <c:v>211.96074883934591</c:v>
                </c:pt>
                <c:pt idx="53">
                  <c:v>224.62418874286129</c:v>
                </c:pt>
                <c:pt idx="54">
                  <c:v>236.44408545501165</c:v>
                </c:pt>
                <c:pt idx="55">
                  <c:v>246.29572597278369</c:v>
                </c:pt>
                <c:pt idx="56">
                  <c:v>251.29598597163633</c:v>
                </c:pt>
                <c:pt idx="57">
                  <c:v>245.44509602905867</c:v>
                </c:pt>
                <c:pt idx="58">
                  <c:v>222.58502124062807</c:v>
                </c:pt>
                <c:pt idx="59">
                  <c:v>185.33996571270183</c:v>
                </c:pt>
                <c:pt idx="60">
                  <c:v>147.84090896344151</c:v>
                </c:pt>
                <c:pt idx="61">
                  <c:v>123.27655981652943</c:v>
                </c:pt>
                <c:pt idx="62">
                  <c:v>112.95609238280728</c:v>
                </c:pt>
                <c:pt idx="63">
                  <c:v>110.77251951472952</c:v>
                </c:pt>
                <c:pt idx="64">
                  <c:v>111.71780422265719</c:v>
                </c:pt>
                <c:pt idx="65">
                  <c:v>113.92848238763274</c:v>
                </c:pt>
                <c:pt idx="66">
                  <c:v>117.11536953107013</c:v>
                </c:pt>
                <c:pt idx="67">
                  <c:v>121.38829609236355</c:v>
                </c:pt>
                <c:pt idx="68">
                  <c:v>126.89354921247808</c:v>
                </c:pt>
                <c:pt idx="69">
                  <c:v>133.73006582507455</c:v>
                </c:pt>
                <c:pt idx="70">
                  <c:v>141.91295326403147</c:v>
                </c:pt>
                <c:pt idx="71">
                  <c:v>151.34403009617782</c:v>
                </c:pt>
                <c:pt idx="72">
                  <c:v>161.79020278677001</c:v>
                </c:pt>
                <c:pt idx="73">
                  <c:v>172.87507458977143</c:v>
                </c:pt>
                <c:pt idx="74">
                  <c:v>184.08461204806216</c:v>
                </c:pt>
                <c:pt idx="75">
                  <c:v>194.73943008710182</c:v>
                </c:pt>
                <c:pt idx="76">
                  <c:v>203.61683357657208</c:v>
                </c:pt>
                <c:pt idx="77">
                  <c:v>207.49091353563026</c:v>
                </c:pt>
                <c:pt idx="78">
                  <c:v>199.82180092772373</c:v>
                </c:pt>
                <c:pt idx="79">
                  <c:v>176.00532686152835</c:v>
                </c:pt>
                <c:pt idx="80">
                  <c:v>143.71899417719484</c:v>
                </c:pt>
                <c:pt idx="81">
                  <c:v>118.53784106091126</c:v>
                </c:pt>
                <c:pt idx="82">
                  <c:v>106.71009462614175</c:v>
                </c:pt>
                <c:pt idx="83">
                  <c:v>103.2603689890434</c:v>
                </c:pt>
                <c:pt idx="84">
                  <c:v>102.53980062371555</c:v>
                </c:pt>
                <c:pt idx="85">
                  <c:v>102.32520811712006</c:v>
                </c:pt>
                <c:pt idx="86">
                  <c:v>102.16729817665093</c:v>
                </c:pt>
                <c:pt idx="87">
                  <c:v>102.01494348523677</c:v>
                </c:pt>
                <c:pt idx="88">
                  <c:v>101.86464835230866</c:v>
                </c:pt>
                <c:pt idx="89">
                  <c:v>101.71615973217253</c:v>
                </c:pt>
                <c:pt idx="90">
                  <c:v>101.56936027641487</c:v>
                </c:pt>
                <c:pt idx="91">
                  <c:v>101.42414563220598</c:v>
                </c:pt>
                <c:pt idx="92">
                  <c:v>101.28042880805808</c:v>
                </c:pt>
                <c:pt idx="93">
                  <c:v>101.13815909160307</c:v>
                </c:pt>
                <c:pt idx="94">
                  <c:v>100.99736793584557</c:v>
                </c:pt>
                <c:pt idx="95">
                  <c:v>100.85827279791751</c:v>
                </c:pt>
                <c:pt idx="96">
                  <c:v>100.72149627309958</c:v>
                </c:pt>
                <c:pt idx="97">
                  <c:v>100.58849545635906</c:v>
                </c:pt>
                <c:pt idx="98">
                  <c:v>100.4623376525937</c:v>
                </c:pt>
                <c:pt idx="99">
                  <c:v>100.34897849972708</c:v>
                </c:pt>
                <c:pt idx="100">
                  <c:v>100.25914700119114</c:v>
                </c:pt>
                <c:pt idx="101">
                  <c:v>100.21074531952591</c:v>
                </c:pt>
                <c:pt idx="102">
                  <c:v>100.23126071723964</c:v>
                </c:pt>
                <c:pt idx="103">
                  <c:v>100.35906616304977</c:v>
                </c:pt>
                <c:pt idx="104">
                  <c:v>100.64182788093161</c:v>
                </c:pt>
                <c:pt idx="105">
                  <c:v>101.12995651662339</c:v>
                </c:pt>
                <c:pt idx="106">
                  <c:v>101.86372648446074</c:v>
                </c:pt>
                <c:pt idx="107">
                  <c:v>102.85481749771762</c:v>
                </c:pt>
                <c:pt idx="108">
                  <c:v>104.06644292362657</c:v>
                </c:pt>
                <c:pt idx="109">
                  <c:v>105.3996854390483</c:v>
                </c:pt>
                <c:pt idx="110">
                  <c:v>106.69496798343073</c:v>
                </c:pt>
                <c:pt idx="111">
                  <c:v>107.754636970394</c:v>
                </c:pt>
                <c:pt idx="112">
                  <c:v>108.38507855201053</c:v>
                </c:pt>
                <c:pt idx="113">
                  <c:v>108.44724577280307</c:v>
                </c:pt>
                <c:pt idx="114">
                  <c:v>107.89791374199653</c:v>
                </c:pt>
                <c:pt idx="115">
                  <c:v>106.80498556576552</c:v>
                </c:pt>
                <c:pt idx="116">
                  <c:v>105.32960957613345</c:v>
                </c:pt>
                <c:pt idx="117">
                  <c:v>103.68153686219172</c:v>
                </c:pt>
                <c:pt idx="118">
                  <c:v>102.06492713267687</c:v>
                </c:pt>
                <c:pt idx="119">
                  <c:v>100.63411676177427</c:v>
                </c:pt>
                <c:pt idx="120">
                  <c:v>99.472174717366343</c:v>
                </c:pt>
                <c:pt idx="121">
                  <c:v>98.5939117675494</c:v>
                </c:pt>
                <c:pt idx="122">
                  <c:v>97.965596372957833</c:v>
                </c:pt>
                <c:pt idx="123">
                  <c:v>97.52995423149153</c:v>
                </c:pt>
                <c:pt idx="124">
                  <c:v>97.227102764439508</c:v>
                </c:pt>
                <c:pt idx="125">
                  <c:v>97.007051139422956</c:v>
                </c:pt>
                <c:pt idx="126">
                  <c:v>96.834036330535412</c:v>
                </c:pt>
                <c:pt idx="127">
                  <c:v>96.685462057034258</c:v>
                </c:pt>
                <c:pt idx="128">
                  <c:v>96.54852043306829</c:v>
                </c:pt>
                <c:pt idx="129">
                  <c:v>96.416665977389073</c:v>
                </c:pt>
                <c:pt idx="130">
                  <c:v>96.287023014164646</c:v>
                </c:pt>
                <c:pt idx="131">
                  <c:v>96.159216223050279</c:v>
                </c:pt>
                <c:pt idx="132">
                  <c:v>96.036335216150121</c:v>
                </c:pt>
                <c:pt idx="133">
                  <c:v>95.929705052347913</c:v>
                </c:pt>
                <c:pt idx="134">
                  <c:v>95.8696628617014</c:v>
                </c:pt>
                <c:pt idx="135">
                  <c:v>95.921260025425667</c:v>
                </c:pt>
                <c:pt idx="136">
                  <c:v>96.192772711819813</c:v>
                </c:pt>
                <c:pt idx="137">
                  <c:v>96.810250728610754</c:v>
                </c:pt>
                <c:pt idx="138">
                  <c:v>97.83494392679043</c:v>
                </c:pt>
                <c:pt idx="139">
                  <c:v>99.147768162450475</c:v>
                </c:pt>
                <c:pt idx="140">
                  <c:v>100.39606897374151</c:v>
                </c:pt>
                <c:pt idx="141">
                  <c:v>101.10502775593839</c:v>
                </c:pt>
                <c:pt idx="142">
                  <c:v>100.93388476051707</c:v>
                </c:pt>
                <c:pt idx="143">
                  <c:v>99.895542379766312</c:v>
                </c:pt>
                <c:pt idx="144">
                  <c:v>98.350455068682862</c:v>
                </c:pt>
                <c:pt idx="145">
                  <c:v>96.778132914864926</c:v>
                </c:pt>
                <c:pt idx="146">
                  <c:v>95.520586064644988</c:v>
                </c:pt>
                <c:pt idx="147">
                  <c:v>94.679203164285866</c:v>
                </c:pt>
                <c:pt idx="148">
                  <c:v>94.178412420586398</c:v>
                </c:pt>
                <c:pt idx="149">
                  <c:v>93.886391490371921</c:v>
                </c:pt>
                <c:pt idx="150">
                  <c:v>93.696058571800194</c:v>
                </c:pt>
                <c:pt idx="151">
                  <c:v>93.546151659502357</c:v>
                </c:pt>
                <c:pt idx="152">
                  <c:v>93.409563100407212</c:v>
                </c:pt>
                <c:pt idx="153">
                  <c:v>93.276660741826859</c:v>
                </c:pt>
                <c:pt idx="154">
                  <c:v>93.14464722667941</c:v>
                </c:pt>
                <c:pt idx="155">
                  <c:v>93.012856740681443</c:v>
                </c:pt>
                <c:pt idx="156">
                  <c:v>92.881164473951046</c:v>
                </c:pt>
                <c:pt idx="157">
                  <c:v>92.749557949000433</c:v>
                </c:pt>
                <c:pt idx="158">
                  <c:v>92.618042969715006</c:v>
                </c:pt>
                <c:pt idx="159">
                  <c:v>92.486626638249902</c:v>
                </c:pt>
                <c:pt idx="160">
                  <c:v>92.355314859675588</c:v>
                </c:pt>
                <c:pt idx="161">
                  <c:v>92.224112108997701</c:v>
                </c:pt>
                <c:pt idx="162">
                  <c:v>92.093021504023824</c:v>
                </c:pt>
                <c:pt idx="163">
                  <c:v>91.962044921217185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106.54461780414769</c:v>
                </c:pt>
                <c:pt idx="2">
                  <c:v>106.79085645961014</c:v>
                </c:pt>
                <c:pt idx="3">
                  <c:v>107.03648059698723</c:v>
                </c:pt>
                <c:pt idx="4">
                  <c:v>107.28134047346663</c:v>
                </c:pt>
                <c:pt idx="5">
                  <c:v>107.52526515746297</c:v>
                </c:pt>
                <c:pt idx="6">
                  <c:v>107.76806032076969</c:v>
                </c:pt>
                <c:pt idx="7">
                  <c:v>108.00950590818933</c:v>
                </c:pt>
                <c:pt idx="8">
                  <c:v>108.24935370158516</c:v>
                </c:pt>
                <c:pt idx="9">
                  <c:v>108.48732480256815</c:v>
                </c:pt>
                <c:pt idx="10">
                  <c:v>108.72310706665978</c:v>
                </c:pt>
                <c:pt idx="11">
                  <c:v>108.95635253183183</c:v>
                </c:pt>
                <c:pt idx="12">
                  <c:v>109.1866748958425</c:v>
                </c:pt>
                <c:pt idx="13">
                  <c:v>109.41364710972218</c:v>
                </c:pt>
                <c:pt idx="14">
                  <c:v>109.63679916896217</c:v>
                </c:pt>
                <c:pt idx="15">
                  <c:v>109.85561619914745</c:v>
                </c:pt>
                <c:pt idx="16">
                  <c:v>110.06953694850614</c:v>
                </c:pt>
                <c:pt idx="17">
                  <c:v>110.27795281547766</c:v>
                </c:pt>
                <c:pt idx="18">
                  <c:v>110.48020755405174</c:v>
                </c:pt>
                <c:pt idx="19">
                  <c:v>110.67559781217309</c:v>
                </c:pt>
                <c:pt idx="20">
                  <c:v>110.86337466754601</c:v>
                </c:pt>
                <c:pt idx="21">
                  <c:v>111.04274632907355</c:v>
                </c:pt>
                <c:pt idx="22">
                  <c:v>111.21288216908485</c:v>
                </c:pt>
                <c:pt idx="23">
                  <c:v>111.37291823949542</c:v>
                </c:pt>
                <c:pt idx="24">
                  <c:v>111.52196440218206</c:v>
                </c:pt>
                <c:pt idx="25">
                  <c:v>111.65911316843092</c:v>
                </c:pt>
                <c:pt idx="26">
                  <c:v>111.78345029308785</c:v>
                </c:pt>
                <c:pt idx="27">
                  <c:v>111.89406710549324</c:v>
                </c:pt>
                <c:pt idx="28">
                  <c:v>111.99007448195539</c:v>
                </c:pt>
                <c:pt idx="29">
                  <c:v>112.07061827526198</c:v>
                </c:pt>
                <c:pt idx="30">
                  <c:v>112.13489591894948</c:v>
                </c:pt>
                <c:pt idx="31">
                  <c:v>112.18217382278789</c:v>
                </c:pt>
                <c:pt idx="32">
                  <c:v>112.2118050778076</c:v>
                </c:pt>
                <c:pt idx="33">
                  <c:v>112.22324690207732</c:v>
                </c:pt>
                <c:pt idx="34">
                  <c:v>112.21607719094358</c:v>
                </c:pt>
                <c:pt idx="35">
                  <c:v>112.19000949610921</c:v>
                </c:pt>
                <c:pt idx="36">
                  <c:v>112.14490575428314</c:v>
                </c:pt>
                <c:pt idx="37">
                  <c:v>112.08078612362164</c:v>
                </c:pt>
                <c:pt idx="38">
                  <c:v>111.99783536721338</c:v>
                </c:pt>
                <c:pt idx="39">
                  <c:v>111.89640534604658</c:v>
                </c:pt>
                <c:pt idx="40">
                  <c:v>111.77701334370929</c:v>
                </c:pt>
                <c:pt idx="41">
                  <c:v>111.64033613200266</c:v>
                </c:pt>
                <c:pt idx="42">
                  <c:v>111.48719988789097</c:v>
                </c:pt>
                <c:pt idx="43">
                  <c:v>111.31856627291059</c:v>
                </c:pt>
                <c:pt idx="44">
                  <c:v>111.13551517093198</c:v>
                </c:pt>
                <c:pt idx="45">
                  <c:v>110.93922473482544</c:v>
                </c:pt>
                <c:pt idx="46">
                  <c:v>110.73094950571021</c:v>
                </c:pt>
                <c:pt idx="47">
                  <c:v>110.5119974326378</c:v>
                </c:pt>
                <c:pt idx="48">
                  <c:v>110.28370663304017</c:v>
                </c:pt>
                <c:pt idx="49">
                  <c:v>110.04742269706131</c:v>
                </c:pt>
                <c:pt idx="50">
                  <c:v>109.80447725822027</c:v>
                </c:pt>
                <c:pt idx="51">
                  <c:v>109.55616843816516</c:v>
                </c:pt>
                <c:pt idx="52">
                  <c:v>109.30374363595064</c:v>
                </c:pt>
                <c:pt idx="53">
                  <c:v>109.04838498423773</c:v>
                </c:pt>
                <c:pt idx="54">
                  <c:v>108.79119764733542</c:v>
                </c:pt>
                <c:pt idx="55">
                  <c:v>108.53320099866217</c:v>
                </c:pt>
                <c:pt idx="56">
                  <c:v>108.27532259530155</c:v>
                </c:pt>
                <c:pt idx="57">
                  <c:v>108.01839476958735</c:v>
                </c:pt>
                <c:pt idx="58">
                  <c:v>107.76315358429962</c:v>
                </c:pt>
                <c:pt idx="59">
                  <c:v>107.51023984910439</c:v>
                </c:pt>
                <c:pt idx="60">
                  <c:v>107.2602018695971</c:v>
                </c:pt>
                <c:pt idx="61">
                  <c:v>107.01349959377268</c:v>
                </c:pt>
                <c:pt idx="62">
                  <c:v>106.77050983030048</c:v>
                </c:pt>
                <c:pt idx="63">
                  <c:v>106.53153223474327</c:v>
                </c:pt>
                <c:pt idx="64">
                  <c:v>106.29679579005162</c:v>
                </c:pt>
                <c:pt idx="65">
                  <c:v>106.06646554288432</c:v>
                </c:pt>
                <c:pt idx="66">
                  <c:v>105.84064939466393</c:v>
                </c:pt>
                <c:pt idx="67">
                  <c:v>105.61940478348028</c:v>
                </c:pt>
                <c:pt idx="68">
                  <c:v>105.40274512829245</c:v>
                </c:pt>
                <c:pt idx="69">
                  <c:v>105.19064593918409</c:v>
                </c:pt>
                <c:pt idx="70">
                  <c:v>104.98305052599763</c:v>
                </c:pt>
                <c:pt idx="71">
                  <c:v>104.77987526219023</c:v>
                </c:pt>
                <c:pt idx="72">
                  <c:v>104.58101438118857</c:v>
                </c:pt>
                <c:pt idx="73">
                  <c:v>104.38634429905346</c:v>
                </c:pt>
                <c:pt idx="74">
                  <c:v>104.19572747021935</c:v>
                </c:pt>
                <c:pt idx="75">
                  <c:v>104.00901579284873</c:v>
                </c:pt>
                <c:pt idx="76">
                  <c:v>103.82605358737285</c:v>
                </c:pt>
                <c:pt idx="77">
                  <c:v>103.64668017651809</c:v>
                </c:pt>
                <c:pt idx="78">
                  <c:v>103.47073209795633</c:v>
                </c:pt>
                <c:pt idx="79">
                  <c:v>103.29804498204938</c:v>
                </c:pt>
                <c:pt idx="80">
                  <c:v>103.12845512732049</c:v>
                </c:pt>
                <c:pt idx="81">
                  <c:v>102.96180080556836</c:v>
                </c:pt>
                <c:pt idx="82">
                  <c:v>102.79792332718783</c:v>
                </c:pt>
                <c:pt idx="83">
                  <c:v>102.63666789547548</c:v>
                </c:pt>
                <c:pt idx="84">
                  <c:v>102.4778842766404</c:v>
                </c:pt>
                <c:pt idx="85">
                  <c:v>102.32142731003746</c:v>
                </c:pt>
                <c:pt idx="86">
                  <c:v>102.16715728088987</c:v>
                </c:pt>
                <c:pt idx="87">
                  <c:v>102.01494017554153</c:v>
                </c:pt>
                <c:pt idx="88">
                  <c:v>101.8646478371318</c:v>
                </c:pt>
                <c:pt idx="89">
                  <c:v>101.71615803754926</c:v>
                </c:pt>
                <c:pt idx="90">
                  <c:v>101.56935447962235</c:v>
                </c:pt>
                <c:pt idx="91">
                  <c:v>101.42412674175303</c:v>
                </c:pt>
                <c:pt idx="92">
                  <c:v>101.28037017560395</c:v>
                </c:pt>
                <c:pt idx="93">
                  <c:v>101.13798576600551</c:v>
                </c:pt>
                <c:pt idx="94">
                  <c:v>100.99687996095565</c:v>
                </c:pt>
                <c:pt idx="95">
                  <c:v>100.85696447843307</c:v>
                </c:pt>
                <c:pt idx="96">
                  <c:v>100.7181560957267</c:v>
                </c:pt>
                <c:pt idx="97">
                  <c:v>100.58037642608852</c:v>
                </c:pt>
                <c:pt idx="98">
                  <c:v>100.44355168673724</c:v>
                </c:pt>
                <c:pt idx="99">
                  <c:v>100.30761246156207</c:v>
                </c:pt>
                <c:pt idx="100">
                  <c:v>100.17249346129438</c:v>
                </c:pt>
                <c:pt idx="101">
                  <c:v>100.03813328341664</c:v>
                </c:pt>
                <c:pt idx="102">
                  <c:v>99.904474173659594</c:v>
                </c:pt>
                <c:pt idx="103">
                  <c:v>99.771461790587836</c:v>
                </c:pt>
                <c:pt idx="104">
                  <c:v>99.639044974488115</c:v>
                </c:pt>
                <c:pt idx="105">
                  <c:v>99.507175521545562</c:v>
                </c:pt>
                <c:pt idx="106">
                  <c:v>99.375807964118678</c:v>
                </c:pt>
                <c:pt idx="107">
                  <c:v>99.244899357795006</c:v>
                </c:pt>
                <c:pt idx="108">
                  <c:v>99.114409075828846</c:v>
                </c:pt>
                <c:pt idx="109">
                  <c:v>98.984298611521652</c:v>
                </c:pt>
                <c:pt idx="110">
                  <c:v>98.854531389104451</c:v>
                </c:pt>
                <c:pt idx="111">
                  <c:v>98.725072583716411</c:v>
                </c:pt>
                <c:pt idx="112">
                  <c:v>98.595888951142115</c:v>
                </c:pt>
                <c:pt idx="113">
                  <c:v>98.466948668067431</c:v>
                </c:pt>
                <c:pt idx="114">
                  <c:v>98.338221183736451</c:v>
                </c:pt>
                <c:pt idx="115">
                  <c:v>98.209677084035533</c:v>
                </c:pt>
                <c:pt idx="116">
                  <c:v>98.081287969184615</c:v>
                </c:pt>
                <c:pt idx="117">
                  <c:v>97.953026346374784</c:v>
                </c:pt>
                <c:pt idx="118">
                  <c:v>97.824865538841649</c:v>
                </c:pt>
                <c:pt idx="119">
                  <c:v>97.696779612989985</c:v>
                </c:pt>
                <c:pt idx="120">
                  <c:v>97.568743325272692</c:v>
                </c:pt>
                <c:pt idx="121">
                  <c:v>97.440732090553439</c:v>
                </c:pt>
                <c:pt idx="122">
                  <c:v>97.312721973624548</c:v>
                </c:pt>
                <c:pt idx="123">
                  <c:v>97.18468970538828</c:v>
                </c:pt>
                <c:pt idx="124">
                  <c:v>97.056612724913222</c:v>
                </c:pt>
                <c:pt idx="125">
                  <c:v>96.928469248127982</c:v>
                </c:pt>
                <c:pt idx="126">
                  <c:v>96.800238363292465</c:v>
                </c:pt>
                <c:pt idx="127">
                  <c:v>96.671900152585181</c:v>
                </c:pt>
                <c:pt idx="128">
                  <c:v>96.543435838162765</c:v>
                </c:pt>
                <c:pt idx="129">
                  <c:v>96.414827949905373</c:v>
                </c:pt>
                <c:pt idx="130">
                  <c:v>96.286060510793433</c:v>
                </c:pt>
                <c:pt idx="131">
                  <c:v>96.157119234526419</c:v>
                </c:pt>
                <c:pt idx="132">
                  <c:v>96.027991728670997</c:v>
                </c:pt>
                <c:pt idx="133">
                  <c:v>95.898667695413891</c:v>
                </c:pt>
                <c:pt idx="134">
                  <c:v>95.769139121006916</c:v>
                </c:pt>
                <c:pt idx="135">
                  <c:v>95.639400444347004</c:v>
                </c:pt>
                <c:pt idx="136">
                  <c:v>95.509448694945277</c:v>
                </c:pt>
                <c:pt idx="137">
                  <c:v>95.379283590901451</c:v>
                </c:pt>
                <c:pt idx="138">
                  <c:v>95.248907588469905</c:v>
                </c:pt>
                <c:pt idx="139">
                  <c:v>95.118325876395559</c:v>
                </c:pt>
                <c:pt idx="140">
                  <c:v>94.987546310365715</c:v>
                </c:pt>
                <c:pt idx="141">
                  <c:v>94.856579285560983</c:v>
                </c:pt>
                <c:pt idx="142">
                  <c:v>94.725437548238233</c:v>
                </c:pt>
                <c:pt idx="143">
                  <c:v>94.594135950329985</c:v>
                </c:pt>
                <c:pt idx="144">
                  <c:v>94.462691153975058</c:v>
                </c:pt>
                <c:pt idx="145">
                  <c:v>94.331121295469657</c:v>
                </c:pt>
                <c:pt idx="146">
                  <c:v>94.199445620147742</c:v>
                </c:pt>
                <c:pt idx="147">
                  <c:v>94.06768410100517</c:v>
                </c:pt>
                <c:pt idx="148">
                  <c:v>93.935857054388876</c:v>
                </c:pt>
                <c:pt idx="149">
                  <c:v>93.803984765762749</c:v>
                </c:pt>
                <c:pt idx="150">
                  <c:v>93.672087137499759</c:v>
                </c:pt>
                <c:pt idx="151">
                  <c:v>93.540183368954303</c:v>
                </c:pt>
                <c:pt idx="152">
                  <c:v>93.408291676913223</c:v>
                </c:pt>
                <c:pt idx="153">
                  <c:v>93.276429062097861</c:v>
                </c:pt>
                <c:pt idx="154">
                  <c:v>93.144611124893245</c:v>
                </c:pt>
                <c:pt idx="155">
                  <c:v>93.012851931087198</c:v>
                </c:pt>
                <c:pt idx="156">
                  <c:v>92.881163926262872</c:v>
                </c:pt>
                <c:pt idx="157">
                  <c:v>92.749557895701514</c:v>
                </c:pt>
                <c:pt idx="158">
                  <c:v>92.618042965283138</c:v>
                </c:pt>
                <c:pt idx="159">
                  <c:v>92.486626637935075</c:v>
                </c:pt>
                <c:pt idx="160">
                  <c:v>92.355314859656488</c:v>
                </c:pt>
                <c:pt idx="161">
                  <c:v>92.224112108996707</c:v>
                </c:pt>
                <c:pt idx="162">
                  <c:v>92.093021504023781</c:v>
                </c:pt>
                <c:pt idx="163">
                  <c:v>91.962044921217185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108.158</c:v>
                </c:pt>
                <c:pt idx="1">
                  <c:v>111.07899999999999</c:v>
                </c:pt>
                <c:pt idx="2">
                  <c:v>109.053</c:v>
                </c:pt>
                <c:pt idx="3">
                  <c:v>110.447</c:v>
                </c:pt>
                <c:pt idx="4">
                  <c:v>107.76300000000001</c:v>
                </c:pt>
                <c:pt idx="5">
                  <c:v>108.895</c:v>
                </c:pt>
                <c:pt idx="6">
                  <c:v>109.895</c:v>
                </c:pt>
                <c:pt idx="7">
                  <c:v>107.553</c:v>
                </c:pt>
                <c:pt idx="8">
                  <c:v>107.92100000000001</c:v>
                </c:pt>
                <c:pt idx="9">
                  <c:v>109.026</c:v>
                </c:pt>
                <c:pt idx="10">
                  <c:v>107.395</c:v>
                </c:pt>
                <c:pt idx="11">
                  <c:v>106.158</c:v>
                </c:pt>
                <c:pt idx="12">
                  <c:v>106.158</c:v>
                </c:pt>
                <c:pt idx="13">
                  <c:v>109.711</c:v>
                </c:pt>
                <c:pt idx="14">
                  <c:v>107.105</c:v>
                </c:pt>
                <c:pt idx="15">
                  <c:v>107.474</c:v>
                </c:pt>
                <c:pt idx="16">
                  <c:v>106.289</c:v>
                </c:pt>
                <c:pt idx="17">
                  <c:v>109.13200000000001</c:v>
                </c:pt>
                <c:pt idx="18">
                  <c:v>110.86799999999999</c:v>
                </c:pt>
                <c:pt idx="19">
                  <c:v>109.42100000000001</c:v>
                </c:pt>
                <c:pt idx="20">
                  <c:v>111.895</c:v>
                </c:pt>
                <c:pt idx="21">
                  <c:v>108.76300000000001</c:v>
                </c:pt>
                <c:pt idx="22">
                  <c:v>105.76300000000001</c:v>
                </c:pt>
                <c:pt idx="23">
                  <c:v>109.42100000000001</c:v>
                </c:pt>
                <c:pt idx="24">
                  <c:v>112.13200000000001</c:v>
                </c:pt>
                <c:pt idx="25">
                  <c:v>109.605</c:v>
                </c:pt>
                <c:pt idx="26">
                  <c:v>111.36799999999999</c:v>
                </c:pt>
                <c:pt idx="27">
                  <c:v>111.184</c:v>
                </c:pt>
                <c:pt idx="28">
                  <c:v>111.711</c:v>
                </c:pt>
                <c:pt idx="29">
                  <c:v>110.42100000000001</c:v>
                </c:pt>
                <c:pt idx="30">
                  <c:v>109.76300000000001</c:v>
                </c:pt>
                <c:pt idx="31">
                  <c:v>113.184</c:v>
                </c:pt>
                <c:pt idx="32">
                  <c:v>113.789</c:v>
                </c:pt>
                <c:pt idx="33">
                  <c:v>114.895</c:v>
                </c:pt>
                <c:pt idx="34">
                  <c:v>113.36799999999999</c:v>
                </c:pt>
                <c:pt idx="35">
                  <c:v>113.895</c:v>
                </c:pt>
                <c:pt idx="36">
                  <c:v>116.26300000000001</c:v>
                </c:pt>
                <c:pt idx="37">
                  <c:v>114.42100000000001</c:v>
                </c:pt>
                <c:pt idx="38">
                  <c:v>116.711</c:v>
                </c:pt>
                <c:pt idx="39">
                  <c:v>116.289</c:v>
                </c:pt>
                <c:pt idx="40">
                  <c:v>118.053</c:v>
                </c:pt>
                <c:pt idx="41">
                  <c:v>118.474</c:v>
                </c:pt>
                <c:pt idx="42">
                  <c:v>121</c:v>
                </c:pt>
                <c:pt idx="43">
                  <c:v>120.553</c:v>
                </c:pt>
                <c:pt idx="44">
                  <c:v>126.76300000000001</c:v>
                </c:pt>
                <c:pt idx="45">
                  <c:v>130</c:v>
                </c:pt>
                <c:pt idx="46">
                  <c:v>137.316</c:v>
                </c:pt>
                <c:pt idx="47">
                  <c:v>145.184</c:v>
                </c:pt>
                <c:pt idx="48">
                  <c:v>161.15799999999999</c:v>
                </c:pt>
                <c:pt idx="49">
                  <c:v>177.36799999999999</c:v>
                </c:pt>
                <c:pt idx="50">
                  <c:v>192.71100000000001</c:v>
                </c:pt>
                <c:pt idx="51">
                  <c:v>207</c:v>
                </c:pt>
                <c:pt idx="52">
                  <c:v>218.84200000000001</c:v>
                </c:pt>
                <c:pt idx="53">
                  <c:v>228.447</c:v>
                </c:pt>
                <c:pt idx="54">
                  <c:v>233.26300000000001</c:v>
                </c:pt>
                <c:pt idx="55">
                  <c:v>237.63200000000001</c:v>
                </c:pt>
                <c:pt idx="56">
                  <c:v>239.73699999999999</c:v>
                </c:pt>
                <c:pt idx="57">
                  <c:v>237</c:v>
                </c:pt>
                <c:pt idx="58">
                  <c:v>223.816</c:v>
                </c:pt>
                <c:pt idx="59">
                  <c:v>197.42099999999999</c:v>
                </c:pt>
                <c:pt idx="60">
                  <c:v>152.553</c:v>
                </c:pt>
                <c:pt idx="61">
                  <c:v>119.816</c:v>
                </c:pt>
                <c:pt idx="62">
                  <c:v>111.395</c:v>
                </c:pt>
                <c:pt idx="63">
                  <c:v>110.684</c:v>
                </c:pt>
                <c:pt idx="64">
                  <c:v>109.605</c:v>
                </c:pt>
                <c:pt idx="65">
                  <c:v>111.92100000000001</c:v>
                </c:pt>
                <c:pt idx="66">
                  <c:v>114.026</c:v>
                </c:pt>
                <c:pt idx="67">
                  <c:v>116.026</c:v>
                </c:pt>
                <c:pt idx="68">
                  <c:v>122.158</c:v>
                </c:pt>
                <c:pt idx="69">
                  <c:v>127.86799999999999</c:v>
                </c:pt>
                <c:pt idx="70">
                  <c:v>138.10499999999999</c:v>
                </c:pt>
                <c:pt idx="71">
                  <c:v>150.447</c:v>
                </c:pt>
                <c:pt idx="72">
                  <c:v>163.5</c:v>
                </c:pt>
                <c:pt idx="73">
                  <c:v>176.10499999999999</c:v>
                </c:pt>
                <c:pt idx="74">
                  <c:v>185</c:v>
                </c:pt>
                <c:pt idx="75">
                  <c:v>192.71100000000001</c:v>
                </c:pt>
                <c:pt idx="76">
                  <c:v>199.78899999999999</c:v>
                </c:pt>
                <c:pt idx="77">
                  <c:v>199.86799999999999</c:v>
                </c:pt>
                <c:pt idx="78">
                  <c:v>195.92099999999999</c:v>
                </c:pt>
                <c:pt idx="79">
                  <c:v>182.57900000000001</c:v>
                </c:pt>
                <c:pt idx="80">
                  <c:v>148.553</c:v>
                </c:pt>
                <c:pt idx="81">
                  <c:v>114.26300000000001</c:v>
                </c:pt>
                <c:pt idx="82">
                  <c:v>102.76300000000001</c:v>
                </c:pt>
                <c:pt idx="83">
                  <c:v>101.342</c:v>
                </c:pt>
                <c:pt idx="84">
                  <c:v>101.13200000000001</c:v>
                </c:pt>
                <c:pt idx="85">
                  <c:v>101.57899999999999</c:v>
                </c:pt>
                <c:pt idx="86">
                  <c:v>98.078999999999994</c:v>
                </c:pt>
                <c:pt idx="87">
                  <c:v>101.316</c:v>
                </c:pt>
                <c:pt idx="88">
                  <c:v>102.816</c:v>
                </c:pt>
                <c:pt idx="89">
                  <c:v>99.841999999999999</c:v>
                </c:pt>
                <c:pt idx="90">
                  <c:v>99.367999999999995</c:v>
                </c:pt>
                <c:pt idx="91">
                  <c:v>100.474</c:v>
                </c:pt>
                <c:pt idx="92">
                  <c:v>99.289000000000001</c:v>
                </c:pt>
                <c:pt idx="93">
                  <c:v>100.026</c:v>
                </c:pt>
                <c:pt idx="94">
                  <c:v>99.5</c:v>
                </c:pt>
                <c:pt idx="95">
                  <c:v>101</c:v>
                </c:pt>
                <c:pt idx="96">
                  <c:v>99.316000000000003</c:v>
                </c:pt>
                <c:pt idx="97">
                  <c:v>101.447</c:v>
                </c:pt>
                <c:pt idx="98">
                  <c:v>96.078999999999994</c:v>
                </c:pt>
                <c:pt idx="99">
                  <c:v>98.447000000000003</c:v>
                </c:pt>
                <c:pt idx="100">
                  <c:v>100</c:v>
                </c:pt>
                <c:pt idx="101">
                  <c:v>99.947000000000003</c:v>
                </c:pt>
                <c:pt idx="102">
                  <c:v>101.86799999999999</c:v>
                </c:pt>
                <c:pt idx="103">
                  <c:v>101</c:v>
                </c:pt>
                <c:pt idx="104">
                  <c:v>98.341999999999999</c:v>
                </c:pt>
                <c:pt idx="105">
                  <c:v>103.895</c:v>
                </c:pt>
                <c:pt idx="106">
                  <c:v>100.684</c:v>
                </c:pt>
                <c:pt idx="107">
                  <c:v>101.158</c:v>
                </c:pt>
                <c:pt idx="108">
                  <c:v>105.184</c:v>
                </c:pt>
                <c:pt idx="109">
                  <c:v>107.684</c:v>
                </c:pt>
                <c:pt idx="110">
                  <c:v>110.895</c:v>
                </c:pt>
                <c:pt idx="111">
                  <c:v>107.316</c:v>
                </c:pt>
                <c:pt idx="112">
                  <c:v>108</c:v>
                </c:pt>
                <c:pt idx="113">
                  <c:v>110</c:v>
                </c:pt>
                <c:pt idx="114">
                  <c:v>109.658</c:v>
                </c:pt>
                <c:pt idx="115">
                  <c:v>105.895</c:v>
                </c:pt>
                <c:pt idx="116">
                  <c:v>103.73699999999999</c:v>
                </c:pt>
                <c:pt idx="117">
                  <c:v>103.526</c:v>
                </c:pt>
                <c:pt idx="118">
                  <c:v>99.341999999999999</c:v>
                </c:pt>
                <c:pt idx="119">
                  <c:v>99.105000000000004</c:v>
                </c:pt>
                <c:pt idx="120">
                  <c:v>97.947000000000003</c:v>
                </c:pt>
                <c:pt idx="121">
                  <c:v>97.789000000000001</c:v>
                </c:pt>
                <c:pt idx="122">
                  <c:v>97.921000000000006</c:v>
                </c:pt>
                <c:pt idx="123">
                  <c:v>96.525999999999996</c:v>
                </c:pt>
                <c:pt idx="124">
                  <c:v>94.183999999999997</c:v>
                </c:pt>
                <c:pt idx="125">
                  <c:v>95.974000000000004</c:v>
                </c:pt>
                <c:pt idx="126">
                  <c:v>95.867999999999995</c:v>
                </c:pt>
                <c:pt idx="127">
                  <c:v>95.763000000000005</c:v>
                </c:pt>
                <c:pt idx="128">
                  <c:v>93.289000000000001</c:v>
                </c:pt>
                <c:pt idx="129">
                  <c:v>93.974000000000004</c:v>
                </c:pt>
                <c:pt idx="130">
                  <c:v>93.578999999999994</c:v>
                </c:pt>
                <c:pt idx="131">
                  <c:v>94.210999999999999</c:v>
                </c:pt>
                <c:pt idx="132">
                  <c:v>94.052999999999997</c:v>
                </c:pt>
                <c:pt idx="133">
                  <c:v>95.289000000000001</c:v>
                </c:pt>
                <c:pt idx="134">
                  <c:v>98.316000000000003</c:v>
                </c:pt>
                <c:pt idx="135">
                  <c:v>97.683999999999997</c:v>
                </c:pt>
                <c:pt idx="136">
                  <c:v>100.184</c:v>
                </c:pt>
                <c:pt idx="137">
                  <c:v>97.316000000000003</c:v>
                </c:pt>
                <c:pt idx="138">
                  <c:v>101.658</c:v>
                </c:pt>
                <c:pt idx="139">
                  <c:v>101.053</c:v>
                </c:pt>
                <c:pt idx="140">
                  <c:v>98.474000000000004</c:v>
                </c:pt>
                <c:pt idx="141">
                  <c:v>101.5</c:v>
                </c:pt>
                <c:pt idx="142">
                  <c:v>101.526</c:v>
                </c:pt>
                <c:pt idx="143">
                  <c:v>100.053</c:v>
                </c:pt>
                <c:pt idx="144">
                  <c:v>99.210999999999999</c:v>
                </c:pt>
                <c:pt idx="145">
                  <c:v>95.289000000000001</c:v>
                </c:pt>
                <c:pt idx="146">
                  <c:v>93.158000000000001</c:v>
                </c:pt>
                <c:pt idx="147">
                  <c:v>90.736999999999995</c:v>
                </c:pt>
                <c:pt idx="148">
                  <c:v>92.025999999999996</c:v>
                </c:pt>
                <c:pt idx="149">
                  <c:v>90.525999999999996</c:v>
                </c:pt>
                <c:pt idx="150">
                  <c:v>92.632000000000005</c:v>
                </c:pt>
                <c:pt idx="151">
                  <c:v>91.447000000000003</c:v>
                </c:pt>
                <c:pt idx="152">
                  <c:v>92.894999999999996</c:v>
                </c:pt>
                <c:pt idx="153">
                  <c:v>91.5</c:v>
                </c:pt>
                <c:pt idx="154">
                  <c:v>91.316000000000003</c:v>
                </c:pt>
                <c:pt idx="155">
                  <c:v>94.5</c:v>
                </c:pt>
                <c:pt idx="156">
                  <c:v>91.658000000000001</c:v>
                </c:pt>
                <c:pt idx="157">
                  <c:v>91.632000000000005</c:v>
                </c:pt>
                <c:pt idx="158">
                  <c:v>89.867999999999995</c:v>
                </c:pt>
                <c:pt idx="159">
                  <c:v>92.867999999999995</c:v>
                </c:pt>
                <c:pt idx="160">
                  <c:v>90.736999999999995</c:v>
                </c:pt>
                <c:pt idx="161">
                  <c:v>94.867999999999995</c:v>
                </c:pt>
                <c:pt idx="162">
                  <c:v>89.710999999999999</c:v>
                </c:pt>
                <c:pt idx="163">
                  <c:v>90.183999999999997</c:v>
                </c:pt>
                <c:pt idx="164">
                  <c:v>91.710999999999999</c:v>
                </c:pt>
                <c:pt idx="165">
                  <c:v>92.658000000000001</c:v>
                </c:pt>
                <c:pt idx="166">
                  <c:v>92.289000000000001</c:v>
                </c:pt>
                <c:pt idx="167">
                  <c:v>93.867999999999995</c:v>
                </c:pt>
                <c:pt idx="168">
                  <c:v>92.816000000000003</c:v>
                </c:pt>
                <c:pt idx="169">
                  <c:v>91.158000000000001</c:v>
                </c:pt>
                <c:pt idx="170">
                  <c:v>92.605000000000004</c:v>
                </c:pt>
                <c:pt idx="171">
                  <c:v>91.025999999999996</c:v>
                </c:pt>
                <c:pt idx="172">
                  <c:v>90.025999999999996</c:v>
                </c:pt>
                <c:pt idx="173">
                  <c:v>91.236999999999995</c:v>
                </c:pt>
                <c:pt idx="174">
                  <c:v>91.605000000000004</c:v>
                </c:pt>
                <c:pt idx="175">
                  <c:v>90.210999999999999</c:v>
                </c:pt>
                <c:pt idx="176">
                  <c:v>90.632000000000005</c:v>
                </c:pt>
                <c:pt idx="177">
                  <c:v>90.105000000000004</c:v>
                </c:pt>
                <c:pt idx="178">
                  <c:v>91.710999999999999</c:v>
                </c:pt>
                <c:pt idx="179">
                  <c:v>89.5</c:v>
                </c:pt>
                <c:pt idx="180">
                  <c:v>90.289000000000001</c:v>
                </c:pt>
                <c:pt idx="181">
                  <c:v>90.421000000000006</c:v>
                </c:pt>
                <c:pt idx="182">
                  <c:v>90.605000000000004</c:v>
                </c:pt>
                <c:pt idx="183">
                  <c:v>89.025999999999996</c:v>
                </c:pt>
                <c:pt idx="184">
                  <c:v>90.763000000000005</c:v>
                </c:pt>
                <c:pt idx="185">
                  <c:v>90.632000000000005</c:v>
                </c:pt>
                <c:pt idx="186">
                  <c:v>91.632000000000005</c:v>
                </c:pt>
                <c:pt idx="187">
                  <c:v>89.632000000000005</c:v>
                </c:pt>
                <c:pt idx="188">
                  <c:v>91.605000000000004</c:v>
                </c:pt>
                <c:pt idx="189">
                  <c:v>92.025999999999996</c:v>
                </c:pt>
                <c:pt idx="190">
                  <c:v>89.552999999999997</c:v>
                </c:pt>
                <c:pt idx="191">
                  <c:v>88.632000000000005</c:v>
                </c:pt>
                <c:pt idx="192">
                  <c:v>91.921000000000006</c:v>
                </c:pt>
                <c:pt idx="193">
                  <c:v>89.867999999999995</c:v>
                </c:pt>
                <c:pt idx="194">
                  <c:v>90.132000000000005</c:v>
                </c:pt>
                <c:pt idx="195">
                  <c:v>94.5</c:v>
                </c:pt>
                <c:pt idx="196">
                  <c:v>92.236999999999995</c:v>
                </c:pt>
                <c:pt idx="197">
                  <c:v>89.474000000000004</c:v>
                </c:pt>
                <c:pt idx="198">
                  <c:v>91.552999999999997</c:v>
                </c:pt>
                <c:pt idx="199">
                  <c:v>90.658000000000001</c:v>
                </c:pt>
                <c:pt idx="200">
                  <c:v>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106.28685682983998</c:v>
                </c:pt>
                <c:pt idx="5">
                  <c:v>106.54511102612091</c:v>
                </c:pt>
                <c:pt idx="6">
                  <c:v>106.80256502243826</c:v>
                </c:pt>
                <c:pt idx="7">
                  <c:v>107.05902579130303</c:v>
                </c:pt>
                <c:pt idx="8">
                  <c:v>107.31427358873802</c:v>
                </c:pt>
                <c:pt idx="9">
                  <c:v>107.56805933836559</c:v>
                </c:pt>
                <c:pt idx="10">
                  <c:v>107.82010191662752</c:v>
                </c:pt>
                <c:pt idx="11">
                  <c:v>108.07008537247437</c:v>
                </c:pt>
                <c:pt idx="12">
                  <c:v>108.31765612593178</c:v>
                </c:pt>
                <c:pt idx="13">
                  <c:v>108.562420203231</c:v>
                </c:pt>
                <c:pt idx="14">
                  <c:v>108.80394058237535</c:v>
                </c:pt>
                <c:pt idx="15">
                  <c:v>109.04173474349919</c:v>
                </c:pt>
                <c:pt idx="16">
                  <c:v>109.27527254596697</c:v>
                </c:pt>
                <c:pt idx="17">
                  <c:v>109.50397459445774</c:v>
                </c:pt>
                <c:pt idx="18">
                  <c:v>109.72721132008971</c:v>
                </c:pt>
                <c:pt idx="19">
                  <c:v>109.94430311007403</c:v>
                </c:pt>
                <c:pt idx="20">
                  <c:v>110.15452200644853</c:v>
                </c:pt>
                <c:pt idx="21">
                  <c:v>110.35709582296248</c:v>
                </c:pt>
                <c:pt idx="22">
                  <c:v>110.55121610079443</c:v>
                </c:pt>
                <c:pt idx="23">
                  <c:v>110.73605229776236</c:v>
                </c:pt>
                <c:pt idx="24">
                  <c:v>110.91077621859053</c:v>
                </c:pt>
                <c:pt idx="25">
                  <c:v>111.07460327548083</c:v>
                </c:pt>
                <c:pt idx="26">
                  <c:v>111.22686114346558</c:v>
                </c:pt>
                <c:pt idx="27">
                  <c:v>111.36710223315207</c:v>
                </c:pt>
                <c:pt idx="28">
                  <c:v>111.49528461143883</c:v>
                </c:pt>
                <c:pt idx="29">
                  <c:v>111.61205683013821</c:v>
                </c:pt>
                <c:pt idx="30">
                  <c:v>111.71919536456373</c:v>
                </c:pt>
                <c:pt idx="31">
                  <c:v>111.82025792542298</c:v>
                </c:pt>
                <c:pt idx="32">
                  <c:v>111.92152931539945</c:v>
                </c:pt>
                <c:pt idx="33">
                  <c:v>112.03334441765953</c:v>
                </c:pt>
                <c:pt idx="34">
                  <c:v>112.17186881952131</c:v>
                </c:pt>
                <c:pt idx="35">
                  <c:v>112.36139296333063</c:v>
                </c:pt>
                <c:pt idx="36">
                  <c:v>112.63714094975899</c:v>
                </c:pt>
                <c:pt idx="37">
                  <c:v>113.04850144136461</c:v>
                </c:pt>
                <c:pt idx="38">
                  <c:v>113.66245079268862</c:v>
                </c:pt>
                <c:pt idx="39">
                  <c:v>114.56676095107929</c:v>
                </c:pt>
                <c:pt idx="40">
                  <c:v>115.8723826526904</c:v>
                </c:pt>
                <c:pt idx="41">
                  <c:v>117.71419950903912</c:v>
                </c:pt>
                <c:pt idx="42">
                  <c:v>120.24920847078332</c:v>
                </c:pt>
                <c:pt idx="43">
                  <c:v>123.65115675067015</c:v>
                </c:pt>
                <c:pt idx="44">
                  <c:v>128.10081682749706</c:v>
                </c:pt>
                <c:pt idx="45">
                  <c:v>133.77145879892814</c:v>
                </c:pt>
                <c:pt idx="46">
                  <c:v>140.80970018262133</c:v>
                </c:pt>
                <c:pt idx="47">
                  <c:v>149.31274395496101</c:v>
                </c:pt>
                <c:pt idx="48">
                  <c:v>159.30396062767531</c:v>
                </c:pt>
                <c:pt idx="49">
                  <c:v>170.70967099871783</c:v>
                </c:pt>
                <c:pt idx="50">
                  <c:v>183.34060826980988</c:v>
                </c:pt>
                <c:pt idx="51">
                  <c:v>196.88123971390732</c:v>
                </c:pt>
                <c:pt idx="52">
                  <c:v>210.88516560342046</c:v>
                </c:pt>
                <c:pt idx="53">
                  <c:v>224.7470287274555</c:v>
                </c:pt>
                <c:pt idx="54">
                  <c:v>237.52751797434627</c:v>
                </c:pt>
                <c:pt idx="55">
                  <c:v>247.38799321172189</c:v>
                </c:pt>
                <c:pt idx="56">
                  <c:v>250.71992089077176</c:v>
                </c:pt>
                <c:pt idx="57">
                  <c:v>242.42181282504677</c:v>
                </c:pt>
                <c:pt idx="58">
                  <c:v>219.43096252977111</c:v>
                </c:pt>
                <c:pt idx="59">
                  <c:v>185.69735513119281</c:v>
                </c:pt>
                <c:pt idx="60">
                  <c:v>151.80189922272351</c:v>
                </c:pt>
                <c:pt idx="61">
                  <c:v>127.34801449107479</c:v>
                </c:pt>
                <c:pt idx="62">
                  <c:v>114.63974689700498</c:v>
                </c:pt>
                <c:pt idx="63">
                  <c:v>110.18184028293992</c:v>
                </c:pt>
                <c:pt idx="64">
                  <c:v>109.78711080970405</c:v>
                </c:pt>
                <c:pt idx="65">
                  <c:v>111.17332390862171</c:v>
                </c:pt>
                <c:pt idx="66">
                  <c:v>113.67186841216035</c:v>
                </c:pt>
                <c:pt idx="67">
                  <c:v>117.30163743147683</c:v>
                </c:pt>
                <c:pt idx="68">
                  <c:v>122.25615105679705</c:v>
                </c:pt>
                <c:pt idx="69">
                  <c:v>128.7228228681013</c:v>
                </c:pt>
                <c:pt idx="70">
                  <c:v>136.81116290037895</c:v>
                </c:pt>
                <c:pt idx="71">
                  <c:v>146.50218737106479</c:v>
                </c:pt>
                <c:pt idx="72">
                  <c:v>157.60636957745533</c:v>
                </c:pt>
                <c:pt idx="73">
                  <c:v>169.73646762307837</c:v>
                </c:pt>
                <c:pt idx="74">
                  <c:v>182.29284361520001</c:v>
                </c:pt>
                <c:pt idx="75">
                  <c:v>194.37287156114391</c:v>
                </c:pt>
                <c:pt idx="76">
                  <c:v>204.22565728329937</c:v>
                </c:pt>
                <c:pt idx="77">
                  <c:v>207.88786931461701</c:v>
                </c:pt>
                <c:pt idx="78">
                  <c:v>199.08447810645902</c:v>
                </c:pt>
                <c:pt idx="79">
                  <c:v>175.05584787863137</c:v>
                </c:pt>
                <c:pt idx="80">
                  <c:v>143.947294932126</c:v>
                </c:pt>
                <c:pt idx="81">
                  <c:v>119.38745462541205</c:v>
                </c:pt>
                <c:pt idx="82">
                  <c:v>106.99556273886049</c:v>
                </c:pt>
                <c:pt idx="83">
                  <c:v>102.88390929139904</c:v>
                </c:pt>
                <c:pt idx="84">
                  <c:v>101.8892943925616</c:v>
                </c:pt>
                <c:pt idx="85">
                  <c:v>101.60396610980082</c:v>
                </c:pt>
                <c:pt idx="86">
                  <c:v>101.42090935130172</c:v>
                </c:pt>
                <c:pt idx="87">
                  <c:v>101.24900505083805</c:v>
                </c:pt>
                <c:pt idx="88">
                  <c:v>101.07970212517637</c:v>
                </c:pt>
                <c:pt idx="89">
                  <c:v>100.91238461488491</c:v>
                </c:pt>
                <c:pt idx="90">
                  <c:v>100.74691462847348</c:v>
                </c:pt>
                <c:pt idx="91">
                  <c:v>100.58318095960624</c:v>
                </c:pt>
                <c:pt idx="92">
                  <c:v>100.4210887645233</c:v>
                </c:pt>
                <c:pt idx="93">
                  <c:v>100.26057889694899</c:v>
                </c:pt>
                <c:pt idx="94">
                  <c:v>100.10168096170771</c:v>
                </c:pt>
                <c:pt idx="95">
                  <c:v>99.944645695729875</c:v>
                </c:pt>
                <c:pt idx="96">
                  <c:v>99.790250363942278</c:v>
                </c:pt>
                <c:pt idx="97">
                  <c:v>99.640446814798878</c:v>
                </c:pt>
                <c:pt idx="98">
                  <c:v>99.49961665382861</c:v>
                </c:pt>
                <c:pt idx="99">
                  <c:v>99.37676300494357</c:v>
                </c:pt>
                <c:pt idx="100">
                  <c:v>99.288888265234149</c:v>
                </c:pt>
                <c:pt idx="101">
                  <c:v>99.265396518136257</c:v>
                </c:pt>
                <c:pt idx="102">
                  <c:v>99.352432758645591</c:v>
                </c:pt>
                <c:pt idx="103">
                  <c:v>99.614638738876536</c:v>
                </c:pt>
                <c:pt idx="104">
                  <c:v>100.13036420809473</c:v>
                </c:pt>
                <c:pt idx="105">
                  <c:v>100.97609838773691</c:v>
                </c:pt>
                <c:pt idx="106">
                  <c:v>102.1983455911511</c:v>
                </c:pt>
                <c:pt idx="107">
                  <c:v>103.7772371409536</c:v>
                </c:pt>
                <c:pt idx="108">
                  <c:v>105.59444512377358</c:v>
                </c:pt>
                <c:pt idx="109">
                  <c:v>107.42391163661054</c:v>
                </c:pt>
                <c:pt idx="110">
                  <c:v>108.9614611319891</c:v>
                </c:pt>
                <c:pt idx="111">
                  <c:v>109.8953148816512</c:v>
                </c:pt>
                <c:pt idx="112">
                  <c:v>109.99814225096011</c:v>
                </c:pt>
                <c:pt idx="113">
                  <c:v>109.20445741571248</c:v>
                </c:pt>
                <c:pt idx="114">
                  <c:v>107.63758391868339</c:v>
                </c:pt>
                <c:pt idx="115">
                  <c:v>105.5714415574834</c:v>
                </c:pt>
                <c:pt idx="116">
                  <c:v>103.3433613704067</c:v>
                </c:pt>
                <c:pt idx="117">
                  <c:v>101.25645923140611</c:v>
                </c:pt>
                <c:pt idx="118">
                  <c:v>99.51072023435178</c:v>
                </c:pt>
                <c:pt idx="119">
                  <c:v>98.182588927268142</c:v>
                </c:pt>
                <c:pt idx="120">
                  <c:v>97.247574515357726</c:v>
                </c:pt>
                <c:pt idx="121">
                  <c:v>96.624182661966202</c:v>
                </c:pt>
                <c:pt idx="122">
                  <c:v>96.216338260876569</c:v>
                </c:pt>
                <c:pt idx="123">
                  <c:v>95.940950633205176</c:v>
                </c:pt>
                <c:pt idx="124">
                  <c:v>95.738668129812254</c:v>
                </c:pt>
                <c:pt idx="125">
                  <c:v>95.572924655975399</c:v>
                </c:pt>
                <c:pt idx="126">
                  <c:v>95.423876705233837</c:v>
                </c:pt>
                <c:pt idx="127">
                  <c:v>95.281931601199517</c:v>
                </c:pt>
                <c:pt idx="128">
                  <c:v>95.142973456927336</c:v>
                </c:pt>
                <c:pt idx="129">
                  <c:v>95.005700923138107</c:v>
                </c:pt>
                <c:pt idx="130">
                  <c:v>94.871221627759283</c:v>
                </c:pt>
                <c:pt idx="131">
                  <c:v>94.746395782096243</c:v>
                </c:pt>
                <c:pt idx="132">
                  <c:v>94.655182101284893</c:v>
                </c:pt>
                <c:pt idx="133">
                  <c:v>94.663197455970533</c:v>
                </c:pt>
                <c:pt idx="134">
                  <c:v>94.909968597643442</c:v>
                </c:pt>
                <c:pt idx="135">
                  <c:v>95.611555948611738</c:v>
                </c:pt>
                <c:pt idx="136">
                  <c:v>96.96564736723839</c:v>
                </c:pt>
                <c:pt idx="137">
                  <c:v>98.935775284702942</c:v>
                </c:pt>
                <c:pt idx="138">
                  <c:v>101.05203895641166</c:v>
                </c:pt>
                <c:pt idx="139">
                  <c:v>102.49315704408669</c:v>
                </c:pt>
                <c:pt idx="140">
                  <c:v>102.54479993140673</c:v>
                </c:pt>
                <c:pt idx="141">
                  <c:v>101.11067144869033</c:v>
                </c:pt>
                <c:pt idx="142">
                  <c:v>98.791049025960405</c:v>
                </c:pt>
                <c:pt idx="143">
                  <c:v>96.444346326495534</c:v>
                </c:pt>
                <c:pt idx="144">
                  <c:v>94.658299821370377</c:v>
                </c:pt>
                <c:pt idx="145">
                  <c:v>93.559828110313148</c:v>
                </c:pt>
                <c:pt idx="146">
                  <c:v>92.974929801363913</c:v>
                </c:pt>
                <c:pt idx="147">
                  <c:v>92.670743328379459</c:v>
                </c:pt>
                <c:pt idx="148">
                  <c:v>92.485553302580271</c:v>
                </c:pt>
                <c:pt idx="149">
                  <c:v>92.340537559358083</c:v>
                </c:pt>
                <c:pt idx="150">
                  <c:v>92.206482299198953</c:v>
                </c:pt>
                <c:pt idx="151">
                  <c:v>92.074858193467662</c:v>
                </c:pt>
                <c:pt idx="152">
                  <c:v>91.943656614964667</c:v>
                </c:pt>
                <c:pt idx="153">
                  <c:v>91.81248020504475</c:v>
                </c:pt>
                <c:pt idx="154">
                  <c:v>91.681250986155177</c:v>
                </c:pt>
                <c:pt idx="155">
                  <c:v>91.549943848996193</c:v>
                </c:pt>
                <c:pt idx="156">
                  <c:v>91.418542654823923</c:v>
                </c:pt>
                <c:pt idx="157">
                  <c:v>91.287034352252789</c:v>
                </c:pt>
                <c:pt idx="158">
                  <c:v>91.155408256213676</c:v>
                </c:pt>
                <c:pt idx="159">
                  <c:v>91.023655868166259</c:v>
                </c:pt>
                <c:pt idx="160">
                  <c:v>90.891770722593833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106.28685682983347</c:v>
                </c:pt>
                <c:pt idx="5">
                  <c:v>106.54511102610107</c:v>
                </c:pt>
                <c:pt idx="6">
                  <c:v>106.80256502237903</c:v>
                </c:pt>
                <c:pt idx="7">
                  <c:v>107.0590257911297</c:v>
                </c:pt>
                <c:pt idx="8">
                  <c:v>107.31427358824115</c:v>
                </c:pt>
                <c:pt idx="9">
                  <c:v>107.56805933697015</c:v>
                </c:pt>
                <c:pt idx="10">
                  <c:v>107.82010191278798</c:v>
                </c:pt>
                <c:pt idx="11">
                  <c:v>108.07008536212422</c:v>
                </c:pt>
                <c:pt idx="12">
                  <c:v>108.31765609859733</c:v>
                </c:pt>
                <c:pt idx="13">
                  <c:v>108.56242013250616</c:v>
                </c:pt>
                <c:pt idx="14">
                  <c:v>108.80394040309565</c:v>
                </c:pt>
                <c:pt idx="15">
                  <c:v>109.04173429826568</c:v>
                </c:pt>
                <c:pt idx="16">
                  <c:v>109.27527146268335</c:v>
                </c:pt>
                <c:pt idx="17">
                  <c:v>109.50397201223265</c:v>
                </c:pt>
                <c:pt idx="18">
                  <c:v>109.72720528972452</c:v>
                </c:pt>
                <c:pt idx="19">
                  <c:v>109.94428931288147</c:v>
                </c:pt>
                <c:pt idx="20">
                  <c:v>110.15449107961656</c:v>
                </c:pt>
                <c:pt idx="21">
                  <c:v>110.35702790608053</c:v>
                </c:pt>
                <c:pt idx="22">
                  <c:v>110.55106997811076</c:v>
                </c:pt>
                <c:pt idx="23">
                  <c:v>110.73574429462788</c:v>
                </c:pt>
                <c:pt idx="24">
                  <c:v>110.91014017009668</c:v>
                </c:pt>
                <c:pt idx="25">
                  <c:v>111.07331644032617</c:v>
                </c:pt>
                <c:pt idx="26">
                  <c:v>111.22431047976953</c:v>
                </c:pt>
                <c:pt idx="27">
                  <c:v>111.36214908770765</c:v>
                </c:pt>
                <c:pt idx="28">
                  <c:v>111.48586123464614</c:v>
                </c:pt>
                <c:pt idx="29">
                  <c:v>111.59449257939195</c:v>
                </c:pt>
                <c:pt idx="30">
                  <c:v>111.68712157347719</c:v>
                </c:pt>
                <c:pt idx="31">
                  <c:v>111.76287686635793</c:v>
                </c:pt>
                <c:pt idx="32">
                  <c:v>111.82095561739105</c:v>
                </c:pt>
                <c:pt idx="33">
                  <c:v>111.86064221589746</c:v>
                </c:pt>
                <c:pt idx="34">
                  <c:v>111.88132681695349</c:v>
                </c:pt>
                <c:pt idx="35">
                  <c:v>111.88252302699885</c:v>
                </c:pt>
                <c:pt idx="36">
                  <c:v>111.86388402897302</c:v>
                </c:pt>
                <c:pt idx="37">
                  <c:v>111.82521642951669</c:v>
                </c:pt>
                <c:pt idx="38">
                  <c:v>111.76649114667703</c:v>
                </c:pt>
                <c:pt idx="39">
                  <c:v>111.68785073823854</c:v>
                </c:pt>
                <c:pt idx="40">
                  <c:v>111.58961269699904</c:v>
                </c:pt>
                <c:pt idx="41">
                  <c:v>111.47226840440553</c:v>
                </c:pt>
                <c:pt idx="42">
                  <c:v>111.33647762814547</c:v>
                </c:pt>
                <c:pt idx="43">
                  <c:v>111.18305865927027</c:v>
                </c:pt>
                <c:pt idx="44">
                  <c:v>111.0129743947145</c:v>
                </c:pt>
                <c:pt idx="45">
                  <c:v>110.82731486558698</c:v>
                </c:pt>
                <c:pt idx="46">
                  <c:v>110.6272768754587</c:v>
                </c:pt>
                <c:pt idx="47">
                  <c:v>110.41414153401715</c:v>
                </c:pt>
                <c:pt idx="48">
                  <c:v>110.18925054198624</c:v>
                </c:pt>
                <c:pt idx="49">
                  <c:v>109.95398210007114</c:v>
                </c:pt>
                <c:pt idx="50">
                  <c:v>109.7097272797627</c:v>
                </c:pt>
                <c:pt idx="51">
                  <c:v>109.45786761341718</c:v>
                </c:pt>
                <c:pt idx="52">
                  <c:v>109.19975454477141</c:v>
                </c:pt>
                <c:pt idx="53">
                  <c:v>108.93669124066308</c:v>
                </c:pt>
                <c:pt idx="54">
                  <c:v>108.66991711253051</c:v>
                </c:pt>
                <c:pt idx="55">
                  <c:v>108.40059524393202</c:v>
                </c:pt>
                <c:pt idx="56">
                  <c:v>108.12980277783247</c:v>
                </c:pt>
                <c:pt idx="57">
                  <c:v>107.85852419239464</c:v>
                </c:pt>
                <c:pt idx="58">
                  <c:v>107.58764729148825</c:v>
                </c:pt>
                <c:pt idx="59">
                  <c:v>107.31796165851459</c:v>
                </c:pt>
                <c:pt idx="60">
                  <c:v>107.05015926958232</c:v>
                </c:pt>
                <c:pt idx="61">
                  <c:v>106.78483693289573</c:v>
                </c:pt>
                <c:pt idx="62">
                  <c:v>106.52250021248901</c:v>
                </c:pt>
                <c:pt idx="63">
                  <c:v>106.26356850248114</c:v>
                </c:pt>
                <c:pt idx="64">
                  <c:v>106.00838093887627</c:v>
                </c:pt>
                <c:pt idx="65">
                  <c:v>105.75720286573504</c:v>
                </c:pt>
                <c:pt idx="66">
                  <c:v>105.51023260779223</c:v>
                </c:pt>
                <c:pt idx="67">
                  <c:v>105.26760833931522</c:v>
                </c:pt>
                <c:pt idx="68">
                  <c:v>105.02941487680062</c:v>
                </c:pt>
                <c:pt idx="69">
                  <c:v>104.79569025920493</c:v>
                </c:pt>
                <c:pt idx="70">
                  <c:v>104.56643201256315</c:v>
                </c:pt>
                <c:pt idx="71">
                  <c:v>104.34160302531339</c:v>
                </c:pt>
                <c:pt idx="72">
                  <c:v>104.12113698604966</c:v>
                </c:pt>
                <c:pt idx="73">
                  <c:v>103.90494335671266</c:v>
                </c:pt>
                <c:pt idx="74">
                  <c:v>103.69291187155537</c:v>
                </c:pt>
                <c:pt idx="75">
                  <c:v>103.4849165658958</c:v>
                </c:pt>
                <c:pt idx="76">
                  <c:v>103.28081934908698</c:v>
                </c:pt>
                <c:pt idx="77">
                  <c:v>103.08047314372621</c:v>
                </c:pt>
                <c:pt idx="78">
                  <c:v>102.8837246183335</c:v>
                </c:pt>
                <c:pt idx="79">
                  <c:v>102.69041654397428</c:v>
                </c:pt>
                <c:pt idx="80">
                  <c:v>102.5003898069678</c:v>
                </c:pt>
                <c:pt idx="81">
                  <c:v>102.31348511025907</c:v>
                </c:pt>
                <c:pt idx="82">
                  <c:v>102.12954439553152</c:v>
                </c:pt>
                <c:pt idx="83">
                  <c:v>101.94841201695728</c:v>
                </c:pt>
                <c:pt idx="84">
                  <c:v>101.76993569582461</c:v>
                </c:pt>
                <c:pt idx="85">
                  <c:v>101.59396728331909</c:v>
                </c:pt>
                <c:pt idx="86">
                  <c:v>101.42036335660001</c:v>
                </c:pt>
                <c:pt idx="87">
                  <c:v>101.24898567110581</c:v>
                </c:pt>
                <c:pt idx="88">
                  <c:v>101.07970148982217</c:v>
                </c:pt>
                <c:pt idx="89">
                  <c:v>100.91238380810915</c:v>
                </c:pt>
                <c:pt idx="90">
                  <c:v>100.74691149064732</c:v>
                </c:pt>
                <c:pt idx="91">
                  <c:v>100.58316933515339</c:v>
                </c:pt>
                <c:pt idx="92">
                  <c:v>100.4210480757487</c:v>
                </c:pt>
                <c:pt idx="93">
                  <c:v>100.26044433724437</c:v>
                </c:pt>
                <c:pt idx="94">
                  <c:v>100.10126055013602</c:v>
                </c:pt>
                <c:pt idx="95">
                  <c:v>99.943404834775535</c:v>
                </c:pt>
                <c:pt idx="96">
                  <c:v>99.786790861998767</c:v>
                </c:pt>
                <c:pt idx="97">
                  <c:v>99.631337696428474</c:v>
                </c:pt>
                <c:pt idx="98">
                  <c:v>99.476969627730114</c:v>
                </c:pt>
                <c:pt idx="99">
                  <c:v>99.323615994262937</c:v>
                </c:pt>
                <c:pt idx="100">
                  <c:v>99.171211002829281</c:v>
                </c:pt>
                <c:pt idx="101">
                  <c:v>99.019693547569062</c:v>
                </c:pt>
                <c:pt idx="102">
                  <c:v>98.869007030462157</c:v>
                </c:pt>
                <c:pt idx="103">
                  <c:v>98.719099185380813</c:v>
                </c:pt>
                <c:pt idx="104">
                  <c:v>98.569921907162126</c:v>
                </c:pt>
                <c:pt idx="105">
                  <c:v>98.42143108674243</c:v>
                </c:pt>
                <c:pt idx="106">
                  <c:v>98.273586452998842</c:v>
                </c:pt>
                <c:pt idx="107">
                  <c:v>98.126351421570533</c:v>
                </c:pt>
                <c:pt idx="108">
                  <c:v>97.979692950577672</c:v>
                </c:pt>
                <c:pt idx="109">
                  <c:v>97.833581402811518</c:v>
                </c:pt>
                <c:pt idx="110">
                  <c:v>97.687990413631582</c:v>
                </c:pt>
                <c:pt idx="111">
                  <c:v>97.542896763469855</c:v>
                </c:pt>
                <c:pt idx="112">
                  <c:v>97.398280253511018</c:v>
                </c:pt>
                <c:pt idx="113">
                  <c:v>97.254123582786079</c:v>
                </c:pt>
                <c:pt idx="114">
                  <c:v>97.110412224597312</c:v>
                </c:pt>
                <c:pt idx="115">
                  <c:v>96.967134299884563</c:v>
                </c:pt>
                <c:pt idx="116">
                  <c:v>96.824280444866048</c:v>
                </c:pt>
                <c:pt idx="117">
                  <c:v>96.681843670050995</c:v>
                </c:pt>
                <c:pt idx="118">
                  <c:v>96.539819207551773</c:v>
                </c:pt>
                <c:pt idx="119">
                  <c:v>96.39820434354202</c:v>
                </c:pt>
                <c:pt idx="120">
                  <c:v>96.256998232745715</c:v>
                </c:pt>
                <c:pt idx="121">
                  <c:v>96.116201692032021</c:v>
                </c:pt>
                <c:pt idx="122">
                  <c:v>95.97581697056377</c:v>
                </c:pt>
                <c:pt idx="123">
                  <c:v>95.835847494536608</c:v>
                </c:pt>
                <c:pt idx="124">
                  <c:v>95.696297585376243</c:v>
                </c:pt>
                <c:pt idx="125">
                  <c:v>95.557172151348126</c:v>
                </c:pt>
                <c:pt idx="126">
                  <c:v>95.418476353878148</c:v>
                </c:pt>
                <c:pt idx="127">
                  <c:v>95.280215251465592</c:v>
                </c:pt>
                <c:pt idx="128">
                  <c:v>95.142393425841604</c:v>
                </c:pt>
                <c:pt idx="129">
                  <c:v>95.005014596917619</c:v>
                </c:pt>
                <c:pt idx="130">
                  <c:v>94.868081234968685</c:v>
                </c:pt>
                <c:pt idx="131">
                  <c:v>94.731594180275337</c:v>
                </c:pt>
                <c:pt idx="132">
                  <c:v>94.595552281947917</c:v>
                </c:pt>
                <c:pt idx="133">
                  <c:v>94.459952068712596</c:v>
                </c:pt>
                <c:pt idx="134">
                  <c:v>94.324787464885944</c:v>
                </c:pt>
                <c:pt idx="135">
                  <c:v>94.190049564467841</c:v>
                </c:pt>
                <c:pt idx="136">
                  <c:v>94.055726475144553</c:v>
                </c:pt>
                <c:pt idx="137">
                  <c:v>93.921803241985344</c:v>
                </c:pt>
                <c:pt idx="138">
                  <c:v>93.788261857781805</c:v>
                </c:pt>
                <c:pt idx="139">
                  <c:v>93.655081363449227</c:v>
                </c:pt>
                <c:pt idx="140">
                  <c:v>93.522238037894894</c:v>
                </c:pt>
                <c:pt idx="141">
                  <c:v>93.389705672531974</c:v>
                </c:pt>
                <c:pt idx="142">
                  <c:v>93.257455921495861</c:v>
                </c:pt>
                <c:pt idx="143">
                  <c:v>93.125458714924576</c:v>
                </c:pt>
                <c:pt idx="144">
                  <c:v>92.993682719686745</c:v>
                </c:pt>
                <c:pt idx="145">
                  <c:v>92.86209582991313</c:v>
                </c:pt>
                <c:pt idx="146">
                  <c:v>92.730665668750873</c:v>
                </c:pt>
                <c:pt idx="147">
                  <c:v>92.59936008295621</c:v>
                </c:pt>
                <c:pt idx="148">
                  <c:v>92.468147613205232</c:v>
                </c:pt>
                <c:pt idx="149">
                  <c:v>92.33699792518135</c:v>
                </c:pt>
                <c:pt idx="150">
                  <c:v>92.20588218936652</c:v>
                </c:pt>
                <c:pt idx="151">
                  <c:v>92.074773400760321</c:v>
                </c:pt>
                <c:pt idx="152">
                  <c:v>91.943646633202519</c:v>
                </c:pt>
                <c:pt idx="153">
                  <c:v>91.812479226329941</c:v>
                </c:pt>
                <c:pt idx="154">
                  <c:v>91.681250906245964</c:v>
                </c:pt>
                <c:pt idx="155">
                  <c:v>91.549943843564549</c:v>
                </c:pt>
                <c:pt idx="156">
                  <c:v>91.418542654516614</c:v>
                </c:pt>
                <c:pt idx="157">
                  <c:v>91.287034352238322</c:v>
                </c:pt>
                <c:pt idx="158">
                  <c:v>91.155408256213107</c:v>
                </c:pt>
                <c:pt idx="159">
                  <c:v>91.023655868166244</c:v>
                </c:pt>
                <c:pt idx="160">
                  <c:v>90.891770722593833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110.42100000000001</c:v>
                </c:pt>
                <c:pt idx="1">
                  <c:v>114.026</c:v>
                </c:pt>
                <c:pt idx="2">
                  <c:v>110.13200000000001</c:v>
                </c:pt>
                <c:pt idx="3">
                  <c:v>113.974</c:v>
                </c:pt>
                <c:pt idx="4">
                  <c:v>112.447</c:v>
                </c:pt>
                <c:pt idx="5">
                  <c:v>112.526</c:v>
                </c:pt>
                <c:pt idx="6">
                  <c:v>112.026</c:v>
                </c:pt>
                <c:pt idx="7">
                  <c:v>112.474</c:v>
                </c:pt>
                <c:pt idx="8">
                  <c:v>113.23699999999999</c:v>
                </c:pt>
                <c:pt idx="9">
                  <c:v>114.526</c:v>
                </c:pt>
                <c:pt idx="10">
                  <c:v>112.42100000000001</c:v>
                </c:pt>
                <c:pt idx="11">
                  <c:v>114.211</c:v>
                </c:pt>
                <c:pt idx="12">
                  <c:v>113.026</c:v>
                </c:pt>
                <c:pt idx="13">
                  <c:v>110.26300000000001</c:v>
                </c:pt>
                <c:pt idx="14">
                  <c:v>114.395</c:v>
                </c:pt>
                <c:pt idx="15">
                  <c:v>112.105</c:v>
                </c:pt>
                <c:pt idx="16">
                  <c:v>112.053</c:v>
                </c:pt>
                <c:pt idx="17">
                  <c:v>114.158</c:v>
                </c:pt>
                <c:pt idx="18">
                  <c:v>114.658</c:v>
                </c:pt>
                <c:pt idx="19">
                  <c:v>113.26300000000001</c:v>
                </c:pt>
                <c:pt idx="20">
                  <c:v>111.36799999999999</c:v>
                </c:pt>
                <c:pt idx="21">
                  <c:v>113</c:v>
                </c:pt>
                <c:pt idx="22">
                  <c:v>112.053</c:v>
                </c:pt>
                <c:pt idx="23">
                  <c:v>113</c:v>
                </c:pt>
                <c:pt idx="24">
                  <c:v>112.342</c:v>
                </c:pt>
                <c:pt idx="25">
                  <c:v>113.158</c:v>
                </c:pt>
                <c:pt idx="26">
                  <c:v>111.658</c:v>
                </c:pt>
                <c:pt idx="27">
                  <c:v>117.316</c:v>
                </c:pt>
                <c:pt idx="28">
                  <c:v>117.13200000000001</c:v>
                </c:pt>
                <c:pt idx="29">
                  <c:v>115.73699999999999</c:v>
                </c:pt>
                <c:pt idx="30">
                  <c:v>113.816</c:v>
                </c:pt>
                <c:pt idx="31">
                  <c:v>116.23699999999999</c:v>
                </c:pt>
                <c:pt idx="32">
                  <c:v>119.711</c:v>
                </c:pt>
                <c:pt idx="33">
                  <c:v>115.842</c:v>
                </c:pt>
                <c:pt idx="34">
                  <c:v>116.184</c:v>
                </c:pt>
                <c:pt idx="35">
                  <c:v>116.5</c:v>
                </c:pt>
                <c:pt idx="36">
                  <c:v>122.842</c:v>
                </c:pt>
                <c:pt idx="37">
                  <c:v>117.658</c:v>
                </c:pt>
                <c:pt idx="38">
                  <c:v>118.711</c:v>
                </c:pt>
                <c:pt idx="39">
                  <c:v>121.23699999999999</c:v>
                </c:pt>
                <c:pt idx="40">
                  <c:v>121.23699999999999</c:v>
                </c:pt>
                <c:pt idx="41">
                  <c:v>121.42100000000001</c:v>
                </c:pt>
                <c:pt idx="42">
                  <c:v>123.211</c:v>
                </c:pt>
                <c:pt idx="43">
                  <c:v>125.947</c:v>
                </c:pt>
                <c:pt idx="44">
                  <c:v>131.02600000000001</c:v>
                </c:pt>
                <c:pt idx="45">
                  <c:v>135.52600000000001</c:v>
                </c:pt>
                <c:pt idx="46">
                  <c:v>140.52600000000001</c:v>
                </c:pt>
                <c:pt idx="47">
                  <c:v>150.21100000000001</c:v>
                </c:pt>
                <c:pt idx="48">
                  <c:v>165.71100000000001</c:v>
                </c:pt>
                <c:pt idx="49">
                  <c:v>179.553</c:v>
                </c:pt>
                <c:pt idx="50">
                  <c:v>194.92099999999999</c:v>
                </c:pt>
                <c:pt idx="51">
                  <c:v>209.71100000000001</c:v>
                </c:pt>
                <c:pt idx="52">
                  <c:v>219.57900000000001</c:v>
                </c:pt>
                <c:pt idx="53">
                  <c:v>227.39500000000001</c:v>
                </c:pt>
                <c:pt idx="54">
                  <c:v>234.71100000000001</c:v>
                </c:pt>
                <c:pt idx="55">
                  <c:v>238.86799999999999</c:v>
                </c:pt>
                <c:pt idx="56">
                  <c:v>236.73699999999999</c:v>
                </c:pt>
                <c:pt idx="57">
                  <c:v>233.65799999999999</c:v>
                </c:pt>
                <c:pt idx="58">
                  <c:v>220</c:v>
                </c:pt>
                <c:pt idx="59">
                  <c:v>187.89500000000001</c:v>
                </c:pt>
                <c:pt idx="60">
                  <c:v>141.13200000000001</c:v>
                </c:pt>
                <c:pt idx="61">
                  <c:v>119.395</c:v>
                </c:pt>
                <c:pt idx="62">
                  <c:v>112.23699999999999</c:v>
                </c:pt>
                <c:pt idx="63">
                  <c:v>113.42100000000001</c:v>
                </c:pt>
                <c:pt idx="64">
                  <c:v>114.26300000000001</c:v>
                </c:pt>
                <c:pt idx="65">
                  <c:v>115.026</c:v>
                </c:pt>
                <c:pt idx="66">
                  <c:v>118.57899999999999</c:v>
                </c:pt>
                <c:pt idx="67">
                  <c:v>120.447</c:v>
                </c:pt>
                <c:pt idx="68">
                  <c:v>126.42100000000001</c:v>
                </c:pt>
                <c:pt idx="69">
                  <c:v>133.92099999999999</c:v>
                </c:pt>
                <c:pt idx="70">
                  <c:v>145.97399999999999</c:v>
                </c:pt>
                <c:pt idx="71">
                  <c:v>158.84200000000001</c:v>
                </c:pt>
                <c:pt idx="72">
                  <c:v>172.447</c:v>
                </c:pt>
                <c:pt idx="73">
                  <c:v>181.5</c:v>
                </c:pt>
                <c:pt idx="74">
                  <c:v>190.65799999999999</c:v>
                </c:pt>
                <c:pt idx="75">
                  <c:v>196.78899999999999</c:v>
                </c:pt>
                <c:pt idx="76">
                  <c:v>200.73699999999999</c:v>
                </c:pt>
                <c:pt idx="77">
                  <c:v>198.57900000000001</c:v>
                </c:pt>
                <c:pt idx="78">
                  <c:v>190.39500000000001</c:v>
                </c:pt>
                <c:pt idx="79">
                  <c:v>166.39500000000001</c:v>
                </c:pt>
                <c:pt idx="80">
                  <c:v>130.76300000000001</c:v>
                </c:pt>
                <c:pt idx="81">
                  <c:v>110.289</c:v>
                </c:pt>
                <c:pt idx="82">
                  <c:v>103.158</c:v>
                </c:pt>
                <c:pt idx="83">
                  <c:v>103.07899999999999</c:v>
                </c:pt>
                <c:pt idx="84">
                  <c:v>104.026</c:v>
                </c:pt>
                <c:pt idx="85">
                  <c:v>102.36799999999999</c:v>
                </c:pt>
                <c:pt idx="86">
                  <c:v>105.553</c:v>
                </c:pt>
                <c:pt idx="87">
                  <c:v>103</c:v>
                </c:pt>
                <c:pt idx="88">
                  <c:v>103.5</c:v>
                </c:pt>
                <c:pt idx="89">
                  <c:v>105.026</c:v>
                </c:pt>
                <c:pt idx="90">
                  <c:v>101.947</c:v>
                </c:pt>
                <c:pt idx="91">
                  <c:v>101.73699999999999</c:v>
                </c:pt>
                <c:pt idx="92">
                  <c:v>102.73699999999999</c:v>
                </c:pt>
                <c:pt idx="93">
                  <c:v>103.895</c:v>
                </c:pt>
                <c:pt idx="94">
                  <c:v>103.211</c:v>
                </c:pt>
                <c:pt idx="95">
                  <c:v>104.13200000000001</c:v>
                </c:pt>
                <c:pt idx="96">
                  <c:v>102.474</c:v>
                </c:pt>
                <c:pt idx="97">
                  <c:v>104.605</c:v>
                </c:pt>
                <c:pt idx="98">
                  <c:v>105.789</c:v>
                </c:pt>
                <c:pt idx="99">
                  <c:v>102.789</c:v>
                </c:pt>
                <c:pt idx="100">
                  <c:v>105.158</c:v>
                </c:pt>
                <c:pt idx="101">
                  <c:v>103.73699999999999</c:v>
                </c:pt>
                <c:pt idx="102">
                  <c:v>104</c:v>
                </c:pt>
                <c:pt idx="103">
                  <c:v>102.5</c:v>
                </c:pt>
                <c:pt idx="104">
                  <c:v>105.342</c:v>
                </c:pt>
                <c:pt idx="105">
                  <c:v>104.76300000000001</c:v>
                </c:pt>
                <c:pt idx="106">
                  <c:v>106.76300000000001</c:v>
                </c:pt>
                <c:pt idx="107">
                  <c:v>109.842</c:v>
                </c:pt>
                <c:pt idx="108">
                  <c:v>111.816</c:v>
                </c:pt>
                <c:pt idx="109">
                  <c:v>111.684</c:v>
                </c:pt>
                <c:pt idx="110">
                  <c:v>113.86799999999999</c:v>
                </c:pt>
                <c:pt idx="111">
                  <c:v>115.842</c:v>
                </c:pt>
                <c:pt idx="112">
                  <c:v>113.07899999999999</c:v>
                </c:pt>
                <c:pt idx="113">
                  <c:v>112.395</c:v>
                </c:pt>
                <c:pt idx="114">
                  <c:v>109.816</c:v>
                </c:pt>
                <c:pt idx="115">
                  <c:v>109.526</c:v>
                </c:pt>
                <c:pt idx="116">
                  <c:v>105.947</c:v>
                </c:pt>
                <c:pt idx="117">
                  <c:v>102.658</c:v>
                </c:pt>
                <c:pt idx="118">
                  <c:v>102</c:v>
                </c:pt>
                <c:pt idx="119">
                  <c:v>99.078999999999994</c:v>
                </c:pt>
                <c:pt idx="120">
                  <c:v>101.342</c:v>
                </c:pt>
                <c:pt idx="121">
                  <c:v>99.605000000000004</c:v>
                </c:pt>
                <c:pt idx="122">
                  <c:v>100.5</c:v>
                </c:pt>
                <c:pt idx="123">
                  <c:v>98.105000000000004</c:v>
                </c:pt>
                <c:pt idx="124">
                  <c:v>97.816000000000003</c:v>
                </c:pt>
                <c:pt idx="125">
                  <c:v>98.605000000000004</c:v>
                </c:pt>
                <c:pt idx="126">
                  <c:v>96.394999999999996</c:v>
                </c:pt>
                <c:pt idx="127">
                  <c:v>99.974000000000004</c:v>
                </c:pt>
                <c:pt idx="128">
                  <c:v>97.078999999999994</c:v>
                </c:pt>
                <c:pt idx="129">
                  <c:v>98.605000000000004</c:v>
                </c:pt>
                <c:pt idx="130">
                  <c:v>100.711</c:v>
                </c:pt>
                <c:pt idx="131">
                  <c:v>98.894999999999996</c:v>
                </c:pt>
                <c:pt idx="132">
                  <c:v>99.947000000000003</c:v>
                </c:pt>
                <c:pt idx="133">
                  <c:v>98.921000000000006</c:v>
                </c:pt>
                <c:pt idx="134">
                  <c:v>99.525999999999996</c:v>
                </c:pt>
                <c:pt idx="135">
                  <c:v>99.605000000000004</c:v>
                </c:pt>
                <c:pt idx="136">
                  <c:v>100.105</c:v>
                </c:pt>
                <c:pt idx="137">
                  <c:v>102.158</c:v>
                </c:pt>
                <c:pt idx="138">
                  <c:v>101.789</c:v>
                </c:pt>
                <c:pt idx="139">
                  <c:v>102.395</c:v>
                </c:pt>
                <c:pt idx="140">
                  <c:v>102.63200000000001</c:v>
                </c:pt>
                <c:pt idx="141">
                  <c:v>102.474</c:v>
                </c:pt>
                <c:pt idx="142">
                  <c:v>103.026</c:v>
                </c:pt>
                <c:pt idx="143">
                  <c:v>99.289000000000001</c:v>
                </c:pt>
                <c:pt idx="144">
                  <c:v>99.921000000000006</c:v>
                </c:pt>
                <c:pt idx="145">
                  <c:v>98.421000000000006</c:v>
                </c:pt>
                <c:pt idx="146">
                  <c:v>96.183999999999997</c:v>
                </c:pt>
                <c:pt idx="147">
                  <c:v>95.867999999999995</c:v>
                </c:pt>
                <c:pt idx="148">
                  <c:v>97.341999999999999</c:v>
                </c:pt>
                <c:pt idx="149">
                  <c:v>95.105000000000004</c:v>
                </c:pt>
                <c:pt idx="150">
                  <c:v>97.158000000000001</c:v>
                </c:pt>
                <c:pt idx="151">
                  <c:v>94.632000000000005</c:v>
                </c:pt>
                <c:pt idx="152">
                  <c:v>95.632000000000005</c:v>
                </c:pt>
                <c:pt idx="153">
                  <c:v>92.921000000000006</c:v>
                </c:pt>
                <c:pt idx="154">
                  <c:v>94.263000000000005</c:v>
                </c:pt>
                <c:pt idx="155">
                  <c:v>95.105000000000004</c:v>
                </c:pt>
                <c:pt idx="156">
                  <c:v>95.947000000000003</c:v>
                </c:pt>
                <c:pt idx="157">
                  <c:v>94.921000000000006</c:v>
                </c:pt>
                <c:pt idx="158">
                  <c:v>93.578999999999994</c:v>
                </c:pt>
                <c:pt idx="159">
                  <c:v>94.763000000000005</c:v>
                </c:pt>
                <c:pt idx="160">
                  <c:v>94.658000000000001</c:v>
                </c:pt>
                <c:pt idx="161">
                  <c:v>93.210999999999999</c:v>
                </c:pt>
                <c:pt idx="162">
                  <c:v>92.894999999999996</c:v>
                </c:pt>
                <c:pt idx="163">
                  <c:v>93.789000000000001</c:v>
                </c:pt>
                <c:pt idx="164">
                  <c:v>93.974000000000004</c:v>
                </c:pt>
                <c:pt idx="165">
                  <c:v>94.5</c:v>
                </c:pt>
                <c:pt idx="166">
                  <c:v>96.025999999999996</c:v>
                </c:pt>
                <c:pt idx="167">
                  <c:v>93.289000000000001</c:v>
                </c:pt>
                <c:pt idx="168">
                  <c:v>95.5</c:v>
                </c:pt>
                <c:pt idx="169">
                  <c:v>93.474000000000004</c:v>
                </c:pt>
                <c:pt idx="170">
                  <c:v>93.421000000000006</c:v>
                </c:pt>
                <c:pt idx="171">
                  <c:v>92.736999999999995</c:v>
                </c:pt>
                <c:pt idx="172">
                  <c:v>95.132000000000005</c:v>
                </c:pt>
                <c:pt idx="173">
                  <c:v>94.710999999999999</c:v>
                </c:pt>
                <c:pt idx="174">
                  <c:v>94.210999999999999</c:v>
                </c:pt>
                <c:pt idx="175">
                  <c:v>94.132000000000005</c:v>
                </c:pt>
                <c:pt idx="176">
                  <c:v>92.474000000000004</c:v>
                </c:pt>
                <c:pt idx="177">
                  <c:v>93.078999999999994</c:v>
                </c:pt>
                <c:pt idx="178">
                  <c:v>91.974000000000004</c:v>
                </c:pt>
                <c:pt idx="179">
                  <c:v>92</c:v>
                </c:pt>
                <c:pt idx="180">
                  <c:v>91.474000000000004</c:v>
                </c:pt>
                <c:pt idx="181">
                  <c:v>90.763000000000005</c:v>
                </c:pt>
                <c:pt idx="182">
                  <c:v>91.078999999999994</c:v>
                </c:pt>
                <c:pt idx="183">
                  <c:v>94.341999999999999</c:v>
                </c:pt>
                <c:pt idx="184">
                  <c:v>90</c:v>
                </c:pt>
                <c:pt idx="185">
                  <c:v>92.658000000000001</c:v>
                </c:pt>
                <c:pt idx="186">
                  <c:v>95.578999999999994</c:v>
                </c:pt>
                <c:pt idx="187">
                  <c:v>93.632000000000005</c:v>
                </c:pt>
                <c:pt idx="188">
                  <c:v>94.210999999999999</c:v>
                </c:pt>
                <c:pt idx="189">
                  <c:v>93.316000000000003</c:v>
                </c:pt>
                <c:pt idx="190">
                  <c:v>94.710999999999999</c:v>
                </c:pt>
                <c:pt idx="191">
                  <c:v>93.078999999999994</c:v>
                </c:pt>
                <c:pt idx="192">
                  <c:v>90.683999999999997</c:v>
                </c:pt>
                <c:pt idx="193">
                  <c:v>94.078999999999994</c:v>
                </c:pt>
                <c:pt idx="194">
                  <c:v>92.552999999999997</c:v>
                </c:pt>
                <c:pt idx="195">
                  <c:v>94.183999999999997</c:v>
                </c:pt>
                <c:pt idx="196">
                  <c:v>89.658000000000001</c:v>
                </c:pt>
                <c:pt idx="197">
                  <c:v>93.367999999999995</c:v>
                </c:pt>
                <c:pt idx="198">
                  <c:v>92.341999999999999</c:v>
                </c:pt>
                <c:pt idx="199">
                  <c:v>93.394999999999996</c:v>
                </c:pt>
                <c:pt idx="200">
                  <c:v>92.341999999999999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110.86539716784637</c:v>
                </c:pt>
                <c:pt idx="1">
                  <c:v>111.03894766202669</c:v>
                </c:pt>
                <c:pt idx="2">
                  <c:v>111.21142261427489</c:v>
                </c:pt>
                <c:pt idx="3">
                  <c:v>111.38266122587953</c:v>
                </c:pt>
                <c:pt idx="4">
                  <c:v>111.55248369793354</c:v>
                </c:pt>
                <c:pt idx="5">
                  <c:v>111.72068950723087</c:v>
                </c:pt>
                <c:pt idx="6">
                  <c:v>111.88705561613226</c:v>
                </c:pt>
                <c:pt idx="7">
                  <c:v>112.05133463548786</c:v>
                </c:pt>
                <c:pt idx="8">
                  <c:v>112.21325296616992</c:v>
                </c:pt>
                <c:pt idx="9">
                  <c:v>112.37250895252889</c:v>
                </c:pt>
                <c:pt idx="10">
                  <c:v>112.52877109046597</c:v>
                </c:pt>
                <c:pt idx="11">
                  <c:v>112.68167634437738</c:v>
                </c:pt>
                <c:pt idx="12">
                  <c:v>112.83082864202055</c:v>
                </c:pt>
                <c:pt idx="13">
                  <c:v>112.97579763634408</c:v>
                </c:pt>
                <c:pt idx="14">
                  <c:v>113.11611785213509</c:v>
                </c:pt>
                <c:pt idx="15">
                  <c:v>113.25128837952796</c:v>
                </c:pt>
                <c:pt idx="16">
                  <c:v>113.38077334746387</c:v>
                </c:pt>
                <c:pt idx="17">
                  <c:v>113.5040035275408</c:v>
                </c:pt>
                <c:pt idx="18">
                  <c:v>113.62037961414531</c:v>
                </c:pt>
                <c:pt idx="19">
                  <c:v>113.72927805030817</c:v>
                </c:pt>
                <c:pt idx="20">
                  <c:v>113.83006079576654</c:v>
                </c:pt>
                <c:pt idx="21">
                  <c:v>113.92209127266077</c:v>
                </c:pt>
                <c:pt idx="22">
                  <c:v>114.00476002264146</c:v>
                </c:pt>
                <c:pt idx="23">
                  <c:v>114.07752555430906</c:v>
                </c:pt>
                <c:pt idx="24">
                  <c:v>114.13997866872923</c:v>
                </c:pt>
                <c:pt idx="25">
                  <c:v>114.19194243996769</c:v>
                </c:pt>
                <c:pt idx="26">
                  <c:v>114.23362515488375</c:v>
                </c:pt>
                <c:pt idx="27">
                  <c:v>114.26584988333758</c:v>
                </c:pt>
                <c:pt idx="28">
                  <c:v>114.29039166089439</c:v>
                </c:pt>
                <c:pt idx="29">
                  <c:v>114.31046074823055</c:v>
                </c:pt>
                <c:pt idx="30">
                  <c:v>114.33137663702448</c:v>
                </c:pt>
                <c:pt idx="31">
                  <c:v>114.36148010853307</c:v>
                </c:pt>
                <c:pt idx="32">
                  <c:v>114.41332651189538</c:v>
                </c:pt>
                <c:pt idx="33">
                  <c:v>114.50518852436743</c:v>
                </c:pt>
                <c:pt idx="34">
                  <c:v>114.66286664882414</c:v>
                </c:pt>
                <c:pt idx="35">
                  <c:v>114.92175674643036</c:v>
                </c:pt>
                <c:pt idx="36">
                  <c:v>115.32905389175929</c:v>
                </c:pt>
                <c:pt idx="37">
                  <c:v>115.94588201341263</c:v>
                </c:pt>
                <c:pt idx="38">
                  <c:v>116.84903541822901</c:v>
                </c:pt>
                <c:pt idx="39">
                  <c:v>118.13191406369678</c:v>
                </c:pt>
                <c:pt idx="40">
                  <c:v>119.90414888980993</c:v>
                </c:pt>
                <c:pt idx="41">
                  <c:v>122.28937205128454</c:v>
                </c:pt>
                <c:pt idx="42">
                  <c:v>125.42061775332462</c:v>
                </c:pt>
                <c:pt idx="43">
                  <c:v>129.4329685435649</c:v>
                </c:pt>
                <c:pt idx="44">
                  <c:v>134.45330613464148</c:v>
                </c:pt>
                <c:pt idx="45">
                  <c:v>140.58738521335084</c:v>
                </c:pt>
                <c:pt idx="46">
                  <c:v>147.90490016166837</c:v>
                </c:pt>
                <c:pt idx="47">
                  <c:v>156.42370865373587</c:v>
                </c:pt>
                <c:pt idx="48">
                  <c:v>166.09483862986309</c:v>
                </c:pt>
                <c:pt idx="49">
                  <c:v>176.79024581004083</c:v>
                </c:pt>
                <c:pt idx="50">
                  <c:v>188.2954123669694</c:v>
                </c:pt>
                <c:pt idx="51">
                  <c:v>200.30862915735108</c:v>
                </c:pt>
                <c:pt idx="52">
                  <c:v>212.44698002399875</c:v>
                </c:pt>
                <c:pt idx="53">
                  <c:v>224.24524293679252</c:v>
                </c:pt>
                <c:pt idx="54">
                  <c:v>235.05759633042129</c:v>
                </c:pt>
                <c:pt idx="55">
                  <c:v>243.55834112698835</c:v>
                </c:pt>
                <c:pt idx="56">
                  <c:v>246.55689602845675</c:v>
                </c:pt>
                <c:pt idx="57">
                  <c:v>238.45191058770018</c:v>
                </c:pt>
                <c:pt idx="58">
                  <c:v>214.90886511438484</c:v>
                </c:pt>
                <c:pt idx="59">
                  <c:v>179.945985113023</c:v>
                </c:pt>
                <c:pt idx="60">
                  <c:v>146.14607657944626</c:v>
                </c:pt>
                <c:pt idx="61">
                  <c:v>124.06525672406958</c:v>
                </c:pt>
                <c:pt idx="62">
                  <c:v>114.51157766451163</c:v>
                </c:pt>
                <c:pt idx="63">
                  <c:v>112.39596898700924</c:v>
                </c:pt>
                <c:pt idx="64">
                  <c:v>113.39232773478631</c:v>
                </c:pt>
                <c:pt idx="65">
                  <c:v>115.75953282118805</c:v>
                </c:pt>
                <c:pt idx="66">
                  <c:v>119.18887808964143</c:v>
                </c:pt>
                <c:pt idx="67">
                  <c:v>123.78213222400166</c:v>
                </c:pt>
                <c:pt idx="68">
                  <c:v>129.68344474326989</c:v>
                </c:pt>
                <c:pt idx="69">
                  <c:v>136.98021886438141</c:v>
                </c:pt>
                <c:pt idx="70">
                  <c:v>145.66014143611969</c:v>
                </c:pt>
                <c:pt idx="71">
                  <c:v>155.57931717172508</c:v>
                </c:pt>
                <c:pt idx="72">
                  <c:v>166.44142670926175</c:v>
                </c:pt>
                <c:pt idx="73">
                  <c:v>177.79137032767363</c:v>
                </c:pt>
                <c:pt idx="74">
                  <c:v>188.99760853291173</c:v>
                </c:pt>
                <c:pt idx="75">
                  <c:v>199.03621699390379</c:v>
                </c:pt>
                <c:pt idx="76">
                  <c:v>205.57569624489312</c:v>
                </c:pt>
                <c:pt idx="77">
                  <c:v>203.66499448428829</c:v>
                </c:pt>
                <c:pt idx="78">
                  <c:v>187.82171097225074</c:v>
                </c:pt>
                <c:pt idx="79">
                  <c:v>159.91089877849157</c:v>
                </c:pt>
                <c:pt idx="80">
                  <c:v>131.82999466958043</c:v>
                </c:pt>
                <c:pt idx="81">
                  <c:v>114.15446992076706</c:v>
                </c:pt>
                <c:pt idx="82">
                  <c:v>107.01197901850189</c:v>
                </c:pt>
                <c:pt idx="83">
                  <c:v>105.08986623535718</c:v>
                </c:pt>
                <c:pt idx="84">
                  <c:v>104.67080264108282</c:v>
                </c:pt>
                <c:pt idx="85">
                  <c:v>104.51761550884932</c:v>
                </c:pt>
                <c:pt idx="86">
                  <c:v>104.39533449174269</c:v>
                </c:pt>
                <c:pt idx="87">
                  <c:v>104.27688661640798</c:v>
                </c:pt>
                <c:pt idx="88">
                  <c:v>104.16023044551967</c:v>
                </c:pt>
                <c:pt idx="89">
                  <c:v>104.04516312062323</c:v>
                </c:pt>
                <c:pt idx="90">
                  <c:v>103.93157849168152</c:v>
                </c:pt>
                <c:pt idx="91">
                  <c:v>103.8194000849961</c:v>
                </c:pt>
                <c:pt idx="92">
                  <c:v>103.70861437362645</c:v>
                </c:pt>
                <c:pt idx="93">
                  <c:v>103.59935703252691</c:v>
                </c:pt>
                <c:pt idx="94">
                  <c:v>103.49210744134922</c:v>
                </c:pt>
                <c:pt idx="95">
                  <c:v>103.38809513260772</c:v>
                </c:pt>
                <c:pt idx="96">
                  <c:v>103.29008295141453</c:v>
                </c:pt>
                <c:pt idx="97">
                  <c:v>103.20374599238686</c:v>
                </c:pt>
                <c:pt idx="98">
                  <c:v>103.13985716608408</c:v>
                </c:pt>
                <c:pt idx="99">
                  <c:v>103.11732085179321</c:v>
                </c:pt>
                <c:pt idx="100">
                  <c:v>103.16664442854281</c:v>
                </c:pt>
                <c:pt idx="101">
                  <c:v>103.33263771728103</c:v>
                </c:pt>
                <c:pt idx="102">
                  <c:v>103.67411552359422</c:v>
                </c:pt>
                <c:pt idx="103">
                  <c:v>104.25763494381761</c:v>
                </c:pt>
                <c:pt idx="104">
                  <c:v>105.14268089953111</c:v>
                </c:pt>
                <c:pt idx="105">
                  <c:v>106.35811331610873</c:v>
                </c:pt>
                <c:pt idx="106">
                  <c:v>107.87429396651088</c:v>
                </c:pt>
                <c:pt idx="107">
                  <c:v>109.58075107430999</c:v>
                </c:pt>
                <c:pt idx="108">
                  <c:v>111.28240501314599</c:v>
                </c:pt>
                <c:pt idx="109">
                  <c:v>112.7246835344878</c:v>
                </c:pt>
                <c:pt idx="110">
                  <c:v>113.64786126401974</c:v>
                </c:pt>
                <c:pt idx="111">
                  <c:v>113.85675275254377</c:v>
                </c:pt>
                <c:pt idx="112">
                  <c:v>113.28082729008294</c:v>
                </c:pt>
                <c:pt idx="113">
                  <c:v>111.99955993224469</c:v>
                </c:pt>
                <c:pt idx="114">
                  <c:v>110.22075104601373</c:v>
                </c:pt>
                <c:pt idx="115">
                  <c:v>108.21983117266575</c:v>
                </c:pt>
                <c:pt idx="116">
                  <c:v>106.26477895244315</c:v>
                </c:pt>
                <c:pt idx="117">
                  <c:v>104.55514344392925</c:v>
                </c:pt>
                <c:pt idx="118">
                  <c:v>103.19370023673444</c:v>
                </c:pt>
                <c:pt idx="119">
                  <c:v>102.19255803258827</c:v>
                </c:pt>
                <c:pt idx="120">
                  <c:v>101.5018075606732</c:v>
                </c:pt>
                <c:pt idx="121">
                  <c:v>101.04404109990595</c:v>
                </c:pt>
                <c:pt idx="122">
                  <c:v>100.74185017906936</c:v>
                </c:pt>
                <c:pt idx="123">
                  <c:v>100.53302506251546</c:v>
                </c:pt>
                <c:pt idx="124">
                  <c:v>100.37471688964744</c:v>
                </c:pt>
                <c:pt idx="125">
                  <c:v>100.24089951675433</c:v>
                </c:pt>
                <c:pt idx="126">
                  <c:v>100.11741074042858</c:v>
                </c:pt>
                <c:pt idx="127">
                  <c:v>99.997276281991944</c:v>
                </c:pt>
                <c:pt idx="128">
                  <c:v>99.877389899286911</c:v>
                </c:pt>
                <c:pt idx="129">
                  <c:v>99.756661187081519</c:v>
                </c:pt>
                <c:pt idx="130">
                  <c:v>99.635594970799531</c:v>
                </c:pt>
                <c:pt idx="131">
                  <c:v>99.517886121552209</c:v>
                </c:pt>
                <c:pt idx="132">
                  <c:v>99.41571519461661</c:v>
                </c:pt>
                <c:pt idx="133">
                  <c:v>99.360525995890043</c:v>
                </c:pt>
                <c:pt idx="134">
                  <c:v>99.416477947711414</c:v>
                </c:pt>
                <c:pt idx="135">
                  <c:v>99.681650993285217</c:v>
                </c:pt>
                <c:pt idx="136">
                  <c:v>100.25077862157617</c:v>
                </c:pt>
                <c:pt idx="137">
                  <c:v>101.128189627274</c:v>
                </c:pt>
                <c:pt idx="138">
                  <c:v>102.13672892771483</c:v>
                </c:pt>
                <c:pt idx="139">
                  <c:v>102.92313049528941</c:v>
                </c:pt>
                <c:pt idx="140">
                  <c:v>103.11993133452464</c:v>
                </c:pt>
                <c:pt idx="141">
                  <c:v>102.57606369955462</c:v>
                </c:pt>
                <c:pt idx="142">
                  <c:v>101.46377263216688</c:v>
                </c:pt>
                <c:pt idx="143">
                  <c:v>100.16114444128027</c:v>
                </c:pt>
                <c:pt idx="144">
                  <c:v>99.017404809010259</c:v>
                </c:pt>
                <c:pt idx="145">
                  <c:v>98.195878727153755</c:v>
                </c:pt>
                <c:pt idx="146">
                  <c:v>97.678282033882937</c:v>
                </c:pt>
                <c:pt idx="147">
                  <c:v>97.362621518016226</c:v>
                </c:pt>
                <c:pt idx="148">
                  <c:v>97.150562154943472</c:v>
                </c:pt>
                <c:pt idx="149">
                  <c:v>96.981059189603286</c:v>
                </c:pt>
                <c:pt idx="150">
                  <c:v>96.825827110091709</c:v>
                </c:pt>
                <c:pt idx="151">
                  <c:v>96.674602555691251</c:v>
                </c:pt>
                <c:pt idx="152">
                  <c:v>96.524443872102168</c:v>
                </c:pt>
                <c:pt idx="153">
                  <c:v>96.37472912988666</c:v>
                </c:pt>
                <c:pt idx="154">
                  <c:v>96.225419480850377</c:v>
                </c:pt>
                <c:pt idx="155">
                  <c:v>96.076587280718783</c:v>
                </c:pt>
                <c:pt idx="156">
                  <c:v>95.928313153276505</c:v>
                </c:pt>
                <c:pt idx="157">
                  <c:v>95.780667860256273</c:v>
                </c:pt>
                <c:pt idx="158">
                  <c:v>95.63371001289525</c:v>
                </c:pt>
                <c:pt idx="159">
                  <c:v>95.487486335056261</c:v>
                </c:pt>
                <c:pt idx="160">
                  <c:v>95.342032376473242</c:v>
                </c:pt>
                <c:pt idx="161">
                  <c:v>95.197373371380579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110.86539716783828</c:v>
                </c:pt>
                <c:pt idx="1">
                  <c:v>111.03894766200402</c:v>
                </c:pt>
                <c:pt idx="2">
                  <c:v>111.21142261421247</c:v>
                </c:pt>
                <c:pt idx="3">
                  <c:v>111.38266122571061</c:v>
                </c:pt>
                <c:pt idx="4">
                  <c:v>111.55248369748448</c:v>
                </c:pt>
                <c:pt idx="5">
                  <c:v>111.72068950605802</c:v>
                </c:pt>
                <c:pt idx="6">
                  <c:v>111.88705561312267</c:v>
                </c:pt>
                <c:pt idx="7">
                  <c:v>112.05133462790045</c:v>
                </c:pt>
                <c:pt idx="8">
                  <c:v>112.21325294737647</c:v>
                </c:pt>
                <c:pt idx="9">
                  <c:v>112.37250890679431</c:v>
                </c:pt>
                <c:pt idx="10">
                  <c:v>112.52877098111858</c:v>
                </c:pt>
                <c:pt idx="11">
                  <c:v>112.68167608751665</c:v>
                </c:pt>
                <c:pt idx="12">
                  <c:v>112.8308280492146</c:v>
                </c:pt>
                <c:pt idx="13">
                  <c:v>112.97579629217799</c:v>
                </c:pt>
                <c:pt idx="14">
                  <c:v>113.11611485767261</c:v>
                </c:pt>
                <c:pt idx="15">
                  <c:v>113.25128182546872</c:v>
                </c:pt>
                <c:pt idx="16">
                  <c:v>113.38075925368679</c:v>
                </c:pt>
                <c:pt idx="17">
                  <c:v>113.50397375129214</c:v>
                </c:pt>
                <c:pt idx="18">
                  <c:v>113.62031780708104</c:v>
                </c:pt>
                <c:pt idx="19">
                  <c:v>113.72915200351586</c:v>
                </c:pt>
                <c:pt idx="20">
                  <c:v>113.82980824364039</c:v>
                </c:pt>
                <c:pt idx="21">
                  <c:v>113.92159411308479</c:v>
                </c:pt>
                <c:pt idx="22">
                  <c:v>114.00379848533788</c:v>
                </c:pt>
                <c:pt idx="23">
                  <c:v>114.07569845558089</c:v>
                </c:pt>
                <c:pt idx="24">
                  <c:v>114.1365676552015</c:v>
                </c:pt>
                <c:pt idx="25">
                  <c:v>114.18568595483171</c:v>
                </c:pt>
                <c:pt idx="26">
                  <c:v>114.22235050819633</c:v>
                </c:pt>
                <c:pt idx="27">
                  <c:v>114.24588802292442</c:v>
                </c:pt>
                <c:pt idx="28">
                  <c:v>114.25566806956088</c:v>
                </c:pt>
                <c:pt idx="29">
                  <c:v>114.25111715937666</c:v>
                </c:pt>
                <c:pt idx="30">
                  <c:v>114.23173323959766</c:v>
                </c:pt>
                <c:pt idx="31">
                  <c:v>114.19710017697759</c:v>
                </c:pt>
                <c:pt idx="32">
                  <c:v>114.14690173383515</c:v>
                </c:pt>
                <c:pt idx="33">
                  <c:v>114.08093449187723</c:v>
                </c:pt>
                <c:pt idx="34">
                  <c:v>113.99911915530841</c:v>
                </c:pt>
                <c:pt idx="35">
                  <c:v>113.90150967189706</c:v>
                </c:pt>
                <c:pt idx="36">
                  <c:v>113.78829965302674</c:v>
                </c:pt>
                <c:pt idx="37">
                  <c:v>113.65982565287018</c:v>
                </c:pt>
                <c:pt idx="38">
                  <c:v>113.51656698100663</c:v>
                </c:pt>
                <c:pt idx="39">
                  <c:v>113.35914186686614</c:v>
                </c:pt>
                <c:pt idx="40">
                  <c:v>113.18829995975922</c:v>
                </c:pt>
                <c:pt idx="41">
                  <c:v>113.00491132363412</c:v>
                </c:pt>
                <c:pt idx="42">
                  <c:v>112.80995225808931</c:v>
                </c:pt>
                <c:pt idx="43">
                  <c:v>112.60448843322315</c:v>
                </c:pt>
                <c:pt idx="44">
                  <c:v>112.38965595343281</c:v>
                </c:pt>
                <c:pt idx="45">
                  <c:v>112.16664105461383</c:v>
                </c:pt>
                <c:pt idx="46">
                  <c:v>111.93665918427773</c:v>
                </c:pt>
                <c:pt idx="47">
                  <c:v>111.70093421300106</c:v>
                </c:pt>
                <c:pt idx="48">
                  <c:v>111.46067848066527</c:v>
                </c:pt>
                <c:pt idx="49">
                  <c:v>111.21707429820513</c:v>
                </c:pt>
                <c:pt idx="50">
                  <c:v>110.97125741392455</c:v>
                </c:pt>
                <c:pt idx="51">
                  <c:v>110.72430282338793</c:v>
                </c:pt>
                <c:pt idx="52">
                  <c:v>110.47721316436957</c:v>
                </c:pt>
                <c:pt idx="53">
                  <c:v>110.23090980353379</c:v>
                </c:pt>
                <c:pt idx="54">
                  <c:v>109.986226597993</c:v>
                </c:pt>
                <c:pt idx="55">
                  <c:v>109.74390620903974</c:v>
                </c:pt>
                <c:pt idx="56">
                  <c:v>109.5045987611493</c:v>
                </c:pt>
                <c:pt idx="57">
                  <c:v>109.26886257844902</c:v>
                </c:pt>
                <c:pt idx="58">
                  <c:v>109.0371666928682</c:v>
                </c:pt>
                <c:pt idx="59">
                  <c:v>108.80989480115447</c:v>
                </c:pt>
                <c:pt idx="60">
                  <c:v>108.58735034883421</c:v>
                </c:pt>
                <c:pt idx="61">
                  <c:v>108.36976243438063</c:v>
                </c:pt>
                <c:pt idx="62">
                  <c:v>108.15729225255863</c:v>
                </c:pt>
                <c:pt idx="63">
                  <c:v>107.95003982853189</c:v>
                </c:pt>
                <c:pt idx="64">
                  <c:v>107.74805083064953</c:v>
                </c:pt>
                <c:pt idx="65">
                  <c:v>107.55132328721362</c:v>
                </c:pt>
                <c:pt idx="66">
                  <c:v>107.35981406889464</c:v>
                </c:pt>
                <c:pt idx="67">
                  <c:v>107.17344503231591</c:v>
                </c:pt>
                <c:pt idx="68">
                  <c:v>106.99210875069295</c:v>
                </c:pt>
                <c:pt idx="69">
                  <c:v>106.81567378376393</c:v>
                </c:pt>
                <c:pt idx="70">
                  <c:v>106.64398946140103</c:v>
                </c:pt>
                <c:pt idx="71">
                  <c:v>106.47689017333738</c:v>
                </c:pt>
                <c:pt idx="72">
                  <c:v>106.31419917165087</c:v>
                </c:pt>
                <c:pt idx="73">
                  <c:v>106.15573190339849</c:v>
                </c:pt>
                <c:pt idx="74">
                  <c:v>106.00129889853766</c:v>
                </c:pt>
                <c:pt idx="75">
                  <c:v>105.8507082434686</c:v>
                </c:pt>
                <c:pt idx="76">
                  <c:v>105.70376767363182</c:v>
                </c:pt>
                <c:pt idx="77">
                  <c:v>105.56028632001758</c:v>
                </c:pt>
                <c:pt idx="78">
                  <c:v>105.42007614456307</c:v>
                </c:pt>
                <c:pt idx="79">
                  <c:v>105.28295309855271</c:v>
                </c:pt>
                <c:pt idx="80">
                  <c:v>105.14873803657271</c:v>
                </c:pt>
                <c:pt idx="81">
                  <c:v>105.01725741652926</c:v>
                </c:pt>
                <c:pt idx="82">
                  <c:v>104.88834381390159</c:v>
                </c:pt>
                <c:pt idx="83">
                  <c:v>104.76183627591247</c:v>
                </c:pt>
                <c:pt idx="84">
                  <c:v>104.63758053876477</c:v>
                </c:pt>
                <c:pt idx="85">
                  <c:v>104.51542912860052</c:v>
                </c:pt>
                <c:pt idx="86">
                  <c:v>104.3952413644402</c:v>
                </c:pt>
                <c:pt idx="87">
                  <c:v>104.2768832790987</c:v>
                </c:pt>
                <c:pt idx="88">
                  <c:v>104.16022747197405</c:v>
                </c:pt>
                <c:pt idx="89">
                  <c:v>104.04515290567697</c:v>
                </c:pt>
                <c:pt idx="90">
                  <c:v>103.93154465672198</c:v>
                </c:pt>
                <c:pt idx="91">
                  <c:v>103.81929362893104</c:v>
                </c:pt>
                <c:pt idx="92">
                  <c:v>103.70829623680343</c:v>
                </c:pt>
                <c:pt idx="93">
                  <c:v>103.59845406487568</c:v>
                </c:pt>
                <c:pt idx="94">
                  <c:v>103.4896735080202</c:v>
                </c:pt>
                <c:pt idx="95">
                  <c:v>103.38186539670492</c:v>
                </c:pt>
                <c:pt idx="96">
                  <c:v>103.27494461044827</c:v>
                </c:pt>
                <c:pt idx="97">
                  <c:v>103.16882968204516</c:v>
                </c:pt>
                <c:pt idx="98">
                  <c:v>103.06344239460564</c:v>
                </c:pt>
                <c:pt idx="99">
                  <c:v>102.95870737303065</c:v>
                </c:pt>
                <c:pt idx="100">
                  <c:v>102.85455167124739</c:v>
                </c:pt>
                <c:pt idx="101">
                  <c:v>102.75090435633705</c:v>
                </c:pt>
                <c:pt idx="102">
                  <c:v>102.64769609060924</c:v>
                </c:pt>
                <c:pt idx="103">
                  <c:v>102.54485871271602</c:v>
                </c:pt>
                <c:pt idx="104">
                  <c:v>102.44232481905131</c:v>
                </c:pt>
                <c:pt idx="105">
                  <c:v>102.340027346959</c:v>
                </c:pt>
                <c:pt idx="106">
                  <c:v>102.2378991616782</c:v>
                </c:pt>
                <c:pt idx="107">
                  <c:v>102.13587264949123</c:v>
                </c:pt>
                <c:pt idx="108">
                  <c:v>102.03387932021933</c:v>
                </c:pt>
                <c:pt idx="109">
                  <c:v>101.93184942302787</c:v>
                </c:pt>
                <c:pt idx="110">
                  <c:v>101.82971158046733</c:v>
                </c:pt>
                <c:pt idx="111">
                  <c:v>101.72739244677382</c:v>
                </c:pt>
                <c:pt idx="112">
                  <c:v>101.62481639767789</c:v>
                </c:pt>
                <c:pt idx="113">
                  <c:v>101.52190526029703</c:v>
                </c:pt>
                <c:pt idx="114">
                  <c:v>101.41857809308368</c:v>
                </c:pt>
                <c:pt idx="115">
                  <c:v>101.31475102721066</c:v>
                </c:pt>
                <c:pt idx="116">
                  <c:v>101.21033718213815</c:v>
                </c:pt>
                <c:pt idx="117">
                  <c:v>101.10524666931938</c:v>
                </c:pt>
                <c:pt idx="118">
                  <c:v>100.99938669896147</c:v>
                </c:pt>
                <c:pt idx="119">
                  <c:v>100.89266180531463</c:v>
                </c:pt>
                <c:pt idx="120">
                  <c:v>100.78497420596486</c:v>
                </c:pt>
                <c:pt idx="121">
                  <c:v>100.67622430986712</c:v>
                </c:pt>
                <c:pt idx="122">
                  <c:v>100.56631138719492</c:v>
                </c:pt>
                <c:pt idx="123">
                  <c:v>100.45513441131217</c:v>
                </c:pt>
                <c:pt idx="124">
                  <c:v>100.34259307913591</c:v>
                </c:pt>
                <c:pt idx="125">
                  <c:v>100.22858901073815</c:v>
                </c:pt>
                <c:pt idx="126">
                  <c:v>100.11302712219336</c:v>
                </c:pt>
                <c:pt idx="127">
                  <c:v>99.995817157473169</c:v>
                </c:pt>
                <c:pt idx="128">
                  <c:v>99.876875355821852</c:v>
                </c:pt>
                <c:pt idx="129">
                  <c:v>99.756126220858974</c:v>
                </c:pt>
                <c:pt idx="130">
                  <c:v>99.633504347172234</c:v>
                </c:pt>
                <c:pt idx="131">
                  <c:v>99.508956250059327</c:v>
                </c:pt>
                <c:pt idx="132">
                  <c:v>99.382442135179247</c:v>
                </c:pt>
                <c:pt idx="133">
                  <c:v>99.253937538078929</c:v>
                </c:pt>
                <c:pt idx="134">
                  <c:v>99.123434759793497</c:v>
                </c:pt>
                <c:pt idx="135">
                  <c:v>98.990944024798111</c:v>
                </c:pt>
                <c:pt idx="136">
                  <c:v>98.856494292145186</c:v>
                </c:pt>
                <c:pt idx="137">
                  <c:v>98.72013365996807</c:v>
                </c:pt>
                <c:pt idx="138">
                  <c:v>98.581929317581682</c:v>
                </c:pt>
                <c:pt idx="139">
                  <c:v>98.441967017625188</c:v>
                </c:pt>
                <c:pt idx="140">
                  <c:v>98.300350062067253</c:v>
                </c:pt>
                <c:pt idx="141">
                  <c:v>98.157197819040221</c:v>
                </c:pt>
                <c:pt idx="142">
                  <c:v>98.0126438107051</c:v>
                </c:pt>
                <c:pt idx="143">
                  <c:v>97.866833433896886</c:v>
                </c:pt>
                <c:pt idx="144">
                  <c:v>97.719921393453077</c:v>
                </c:pt>
                <c:pt idx="145">
                  <c:v>97.572068941469325</c:v>
                </c:pt>
                <c:pt idx="146">
                  <c:v>97.423441023268495</c:v>
                </c:pt>
                <c:pt idx="147">
                  <c:v>97.27420343217463</c:v>
                </c:pt>
                <c:pt idx="148">
                  <c:v>97.124520070388854</c:v>
                </c:pt>
                <c:pt idx="149">
                  <c:v>96.974550403047601</c:v>
                </c:pt>
                <c:pt idx="150">
                  <c:v>96.824447178011923</c:v>
                </c:pt>
                <c:pt idx="151">
                  <c:v>96.674354466480551</c:v>
                </c:pt>
                <c:pt idx="152">
                  <c:v>96.524406060641539</c:v>
                </c:pt>
                <c:pt idx="153">
                  <c:v>96.374724245727549</c:v>
                </c:pt>
                <c:pt idx="154">
                  <c:v>96.225418946281778</c:v>
                </c:pt>
                <c:pt idx="155">
                  <c:v>96.076587231154264</c:v>
                </c:pt>
                <c:pt idx="156">
                  <c:v>95.928313149384195</c:v>
                </c:pt>
                <c:pt idx="157">
                  <c:v>95.780667859997436</c:v>
                </c:pt>
                <c:pt idx="158">
                  <c:v>95.63371001288067</c:v>
                </c:pt>
                <c:pt idx="159">
                  <c:v>95.487486335055564</c:v>
                </c:pt>
                <c:pt idx="160">
                  <c:v>95.342032376473213</c:v>
                </c:pt>
                <c:pt idx="161">
                  <c:v>95.197373371380579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117.73699999999999</c:v>
                </c:pt>
                <c:pt idx="1">
                  <c:v>118.553</c:v>
                </c:pt>
                <c:pt idx="2">
                  <c:v>117.474</c:v>
                </c:pt>
                <c:pt idx="3">
                  <c:v>114.895</c:v>
                </c:pt>
                <c:pt idx="4">
                  <c:v>118.053</c:v>
                </c:pt>
                <c:pt idx="5">
                  <c:v>116.553</c:v>
                </c:pt>
                <c:pt idx="6">
                  <c:v>116.053</c:v>
                </c:pt>
                <c:pt idx="7">
                  <c:v>115.316</c:v>
                </c:pt>
                <c:pt idx="8">
                  <c:v>115.816</c:v>
                </c:pt>
                <c:pt idx="9">
                  <c:v>112.73699999999999</c:v>
                </c:pt>
                <c:pt idx="10">
                  <c:v>115</c:v>
                </c:pt>
                <c:pt idx="11">
                  <c:v>115.289</c:v>
                </c:pt>
                <c:pt idx="12">
                  <c:v>116.447</c:v>
                </c:pt>
                <c:pt idx="13">
                  <c:v>116.105</c:v>
                </c:pt>
                <c:pt idx="14">
                  <c:v>116.13200000000001</c:v>
                </c:pt>
                <c:pt idx="15">
                  <c:v>113.711</c:v>
                </c:pt>
                <c:pt idx="16">
                  <c:v>112.684</c:v>
                </c:pt>
                <c:pt idx="17">
                  <c:v>114.447</c:v>
                </c:pt>
                <c:pt idx="18">
                  <c:v>113.5</c:v>
                </c:pt>
                <c:pt idx="19">
                  <c:v>114.211</c:v>
                </c:pt>
                <c:pt idx="20">
                  <c:v>112.158</c:v>
                </c:pt>
                <c:pt idx="21">
                  <c:v>112.73699999999999</c:v>
                </c:pt>
                <c:pt idx="22">
                  <c:v>113.92100000000001</c:v>
                </c:pt>
                <c:pt idx="23">
                  <c:v>116.105</c:v>
                </c:pt>
                <c:pt idx="24">
                  <c:v>114.342</c:v>
                </c:pt>
                <c:pt idx="25">
                  <c:v>116.395</c:v>
                </c:pt>
                <c:pt idx="26">
                  <c:v>111.895</c:v>
                </c:pt>
                <c:pt idx="27">
                  <c:v>112.63200000000001</c:v>
                </c:pt>
                <c:pt idx="28">
                  <c:v>113.895</c:v>
                </c:pt>
                <c:pt idx="29">
                  <c:v>114.842</c:v>
                </c:pt>
                <c:pt idx="30">
                  <c:v>114.42100000000001</c:v>
                </c:pt>
                <c:pt idx="31">
                  <c:v>118.342</c:v>
                </c:pt>
                <c:pt idx="32">
                  <c:v>118.211</c:v>
                </c:pt>
                <c:pt idx="33">
                  <c:v>117.711</c:v>
                </c:pt>
                <c:pt idx="34">
                  <c:v>121.07899999999999</c:v>
                </c:pt>
                <c:pt idx="35">
                  <c:v>118.316</c:v>
                </c:pt>
                <c:pt idx="36">
                  <c:v>118.26300000000001</c:v>
                </c:pt>
                <c:pt idx="37">
                  <c:v>117.92100000000001</c:v>
                </c:pt>
                <c:pt idx="38">
                  <c:v>116.57899999999999</c:v>
                </c:pt>
                <c:pt idx="39">
                  <c:v>119.684</c:v>
                </c:pt>
                <c:pt idx="40">
                  <c:v>121.684</c:v>
                </c:pt>
                <c:pt idx="41">
                  <c:v>122.211</c:v>
                </c:pt>
                <c:pt idx="42">
                  <c:v>124.789</c:v>
                </c:pt>
                <c:pt idx="43">
                  <c:v>126.605</c:v>
                </c:pt>
                <c:pt idx="44">
                  <c:v>130.10499999999999</c:v>
                </c:pt>
                <c:pt idx="45">
                  <c:v>137.07900000000001</c:v>
                </c:pt>
                <c:pt idx="46">
                  <c:v>145.316</c:v>
                </c:pt>
                <c:pt idx="47">
                  <c:v>157.15799999999999</c:v>
                </c:pt>
                <c:pt idx="48">
                  <c:v>172.34200000000001</c:v>
                </c:pt>
                <c:pt idx="49">
                  <c:v>186.78899999999999</c:v>
                </c:pt>
                <c:pt idx="50">
                  <c:v>202.76300000000001</c:v>
                </c:pt>
                <c:pt idx="51">
                  <c:v>215.26300000000001</c:v>
                </c:pt>
                <c:pt idx="52">
                  <c:v>225.47399999999999</c:v>
                </c:pt>
                <c:pt idx="53">
                  <c:v>233.60499999999999</c:v>
                </c:pt>
                <c:pt idx="54">
                  <c:v>237.36799999999999</c:v>
                </c:pt>
                <c:pt idx="55">
                  <c:v>238.71100000000001</c:v>
                </c:pt>
                <c:pt idx="56">
                  <c:v>239.07900000000001</c:v>
                </c:pt>
                <c:pt idx="57">
                  <c:v>232.10499999999999</c:v>
                </c:pt>
                <c:pt idx="58">
                  <c:v>212.15799999999999</c:v>
                </c:pt>
                <c:pt idx="59">
                  <c:v>171</c:v>
                </c:pt>
                <c:pt idx="60">
                  <c:v>127.658</c:v>
                </c:pt>
                <c:pt idx="61">
                  <c:v>115.684</c:v>
                </c:pt>
                <c:pt idx="62">
                  <c:v>113.658</c:v>
                </c:pt>
                <c:pt idx="63">
                  <c:v>115</c:v>
                </c:pt>
                <c:pt idx="64">
                  <c:v>115.23699999999999</c:v>
                </c:pt>
                <c:pt idx="65">
                  <c:v>115.605</c:v>
                </c:pt>
                <c:pt idx="66">
                  <c:v>120.158</c:v>
                </c:pt>
                <c:pt idx="67">
                  <c:v>122.211</c:v>
                </c:pt>
                <c:pt idx="68">
                  <c:v>130.89500000000001</c:v>
                </c:pt>
                <c:pt idx="69">
                  <c:v>138.63200000000001</c:v>
                </c:pt>
                <c:pt idx="70">
                  <c:v>154.28899999999999</c:v>
                </c:pt>
                <c:pt idx="71">
                  <c:v>164.57900000000001</c:v>
                </c:pt>
                <c:pt idx="72">
                  <c:v>176.65799999999999</c:v>
                </c:pt>
                <c:pt idx="73">
                  <c:v>188.10499999999999</c:v>
                </c:pt>
                <c:pt idx="74">
                  <c:v>192.84200000000001</c:v>
                </c:pt>
                <c:pt idx="75">
                  <c:v>199.71100000000001</c:v>
                </c:pt>
                <c:pt idx="76">
                  <c:v>201.60499999999999</c:v>
                </c:pt>
                <c:pt idx="77">
                  <c:v>198.42099999999999</c:v>
                </c:pt>
                <c:pt idx="78">
                  <c:v>188.86799999999999</c:v>
                </c:pt>
                <c:pt idx="79">
                  <c:v>164.947</c:v>
                </c:pt>
                <c:pt idx="80">
                  <c:v>126.13200000000001</c:v>
                </c:pt>
                <c:pt idx="81">
                  <c:v>110.816</c:v>
                </c:pt>
                <c:pt idx="82">
                  <c:v>106.842</c:v>
                </c:pt>
                <c:pt idx="83">
                  <c:v>104.895</c:v>
                </c:pt>
                <c:pt idx="84">
                  <c:v>107.26300000000001</c:v>
                </c:pt>
                <c:pt idx="85">
                  <c:v>105.63200000000001</c:v>
                </c:pt>
                <c:pt idx="86">
                  <c:v>107.23699999999999</c:v>
                </c:pt>
                <c:pt idx="87">
                  <c:v>106.184</c:v>
                </c:pt>
                <c:pt idx="88">
                  <c:v>105.23699999999999</c:v>
                </c:pt>
                <c:pt idx="89">
                  <c:v>108.26300000000001</c:v>
                </c:pt>
                <c:pt idx="90">
                  <c:v>105.895</c:v>
                </c:pt>
                <c:pt idx="91">
                  <c:v>101.816</c:v>
                </c:pt>
                <c:pt idx="92">
                  <c:v>104.342</c:v>
                </c:pt>
                <c:pt idx="93">
                  <c:v>103.658</c:v>
                </c:pt>
                <c:pt idx="94">
                  <c:v>103.13200000000001</c:v>
                </c:pt>
                <c:pt idx="95">
                  <c:v>106.57899999999999</c:v>
                </c:pt>
                <c:pt idx="96">
                  <c:v>105.947</c:v>
                </c:pt>
                <c:pt idx="97">
                  <c:v>104.63200000000001</c:v>
                </c:pt>
                <c:pt idx="98">
                  <c:v>104.211</c:v>
                </c:pt>
                <c:pt idx="99">
                  <c:v>104.86799999999999</c:v>
                </c:pt>
                <c:pt idx="100">
                  <c:v>104.605</c:v>
                </c:pt>
                <c:pt idx="101">
                  <c:v>103.26300000000001</c:v>
                </c:pt>
                <c:pt idx="102">
                  <c:v>105.658</c:v>
                </c:pt>
                <c:pt idx="103">
                  <c:v>104.07899999999999</c:v>
                </c:pt>
                <c:pt idx="104">
                  <c:v>106.711</c:v>
                </c:pt>
                <c:pt idx="105">
                  <c:v>106.92100000000001</c:v>
                </c:pt>
                <c:pt idx="106">
                  <c:v>107.816</c:v>
                </c:pt>
                <c:pt idx="107">
                  <c:v>110.842</c:v>
                </c:pt>
                <c:pt idx="108">
                  <c:v>112.73699999999999</c:v>
                </c:pt>
                <c:pt idx="109">
                  <c:v>114.842</c:v>
                </c:pt>
                <c:pt idx="110">
                  <c:v>116.63200000000001</c:v>
                </c:pt>
                <c:pt idx="111">
                  <c:v>116.711</c:v>
                </c:pt>
                <c:pt idx="112">
                  <c:v>118.158</c:v>
                </c:pt>
                <c:pt idx="113">
                  <c:v>116.342</c:v>
                </c:pt>
                <c:pt idx="114">
                  <c:v>113.63200000000001</c:v>
                </c:pt>
                <c:pt idx="115">
                  <c:v>114.158</c:v>
                </c:pt>
                <c:pt idx="116">
                  <c:v>109.36799999999999</c:v>
                </c:pt>
                <c:pt idx="117">
                  <c:v>107.73699999999999</c:v>
                </c:pt>
                <c:pt idx="118">
                  <c:v>107.211</c:v>
                </c:pt>
                <c:pt idx="119">
                  <c:v>105.605</c:v>
                </c:pt>
                <c:pt idx="120">
                  <c:v>102.526</c:v>
                </c:pt>
                <c:pt idx="121">
                  <c:v>101.026</c:v>
                </c:pt>
                <c:pt idx="122">
                  <c:v>99.552999999999997</c:v>
                </c:pt>
                <c:pt idx="123">
                  <c:v>98.921000000000006</c:v>
                </c:pt>
                <c:pt idx="124">
                  <c:v>100.053</c:v>
                </c:pt>
                <c:pt idx="125">
                  <c:v>100.342</c:v>
                </c:pt>
                <c:pt idx="126">
                  <c:v>98.578999999999994</c:v>
                </c:pt>
                <c:pt idx="127">
                  <c:v>99.605000000000004</c:v>
                </c:pt>
                <c:pt idx="128">
                  <c:v>99.947000000000003</c:v>
                </c:pt>
                <c:pt idx="129">
                  <c:v>100.947</c:v>
                </c:pt>
                <c:pt idx="130">
                  <c:v>98.525999999999996</c:v>
                </c:pt>
                <c:pt idx="131">
                  <c:v>99.683999999999997</c:v>
                </c:pt>
                <c:pt idx="132">
                  <c:v>97.367999999999995</c:v>
                </c:pt>
                <c:pt idx="133">
                  <c:v>98.132000000000005</c:v>
                </c:pt>
                <c:pt idx="134">
                  <c:v>99.474000000000004</c:v>
                </c:pt>
                <c:pt idx="135">
                  <c:v>104</c:v>
                </c:pt>
                <c:pt idx="136">
                  <c:v>101.92100000000001</c:v>
                </c:pt>
                <c:pt idx="137">
                  <c:v>105.105</c:v>
                </c:pt>
                <c:pt idx="138">
                  <c:v>103.158</c:v>
                </c:pt>
                <c:pt idx="139">
                  <c:v>106.658</c:v>
                </c:pt>
                <c:pt idx="140">
                  <c:v>104.789</c:v>
                </c:pt>
                <c:pt idx="141">
                  <c:v>106.13200000000001</c:v>
                </c:pt>
                <c:pt idx="142">
                  <c:v>105.447</c:v>
                </c:pt>
                <c:pt idx="143">
                  <c:v>100.947</c:v>
                </c:pt>
                <c:pt idx="144">
                  <c:v>104.474</c:v>
                </c:pt>
                <c:pt idx="145">
                  <c:v>97.921000000000006</c:v>
                </c:pt>
                <c:pt idx="146">
                  <c:v>100.316</c:v>
                </c:pt>
                <c:pt idx="147">
                  <c:v>97.789000000000001</c:v>
                </c:pt>
                <c:pt idx="148">
                  <c:v>98.474000000000004</c:v>
                </c:pt>
                <c:pt idx="149">
                  <c:v>96.210999999999999</c:v>
                </c:pt>
                <c:pt idx="150">
                  <c:v>96.632000000000005</c:v>
                </c:pt>
                <c:pt idx="151">
                  <c:v>96.605000000000004</c:v>
                </c:pt>
                <c:pt idx="152">
                  <c:v>95.841999999999999</c:v>
                </c:pt>
                <c:pt idx="153">
                  <c:v>96.578999999999994</c:v>
                </c:pt>
                <c:pt idx="154">
                  <c:v>97.263000000000005</c:v>
                </c:pt>
                <c:pt idx="155">
                  <c:v>96.789000000000001</c:v>
                </c:pt>
                <c:pt idx="156">
                  <c:v>95.789000000000001</c:v>
                </c:pt>
                <c:pt idx="157">
                  <c:v>96.289000000000001</c:v>
                </c:pt>
                <c:pt idx="158">
                  <c:v>95.025999999999996</c:v>
                </c:pt>
                <c:pt idx="159">
                  <c:v>93.763000000000005</c:v>
                </c:pt>
                <c:pt idx="160">
                  <c:v>93.658000000000001</c:v>
                </c:pt>
                <c:pt idx="161">
                  <c:v>95.341999999999999</c:v>
                </c:pt>
                <c:pt idx="162">
                  <c:v>95.341999999999999</c:v>
                </c:pt>
                <c:pt idx="163">
                  <c:v>95.210999999999999</c:v>
                </c:pt>
                <c:pt idx="164">
                  <c:v>90.078999999999994</c:v>
                </c:pt>
                <c:pt idx="165">
                  <c:v>93.632000000000005</c:v>
                </c:pt>
                <c:pt idx="166">
                  <c:v>94.132000000000005</c:v>
                </c:pt>
                <c:pt idx="167">
                  <c:v>93.052999999999997</c:v>
                </c:pt>
                <c:pt idx="168">
                  <c:v>93.816000000000003</c:v>
                </c:pt>
                <c:pt idx="169">
                  <c:v>93.605000000000004</c:v>
                </c:pt>
                <c:pt idx="170">
                  <c:v>94.341999999999999</c:v>
                </c:pt>
                <c:pt idx="171">
                  <c:v>94.447000000000003</c:v>
                </c:pt>
                <c:pt idx="172">
                  <c:v>95.263000000000005</c:v>
                </c:pt>
                <c:pt idx="173">
                  <c:v>95.341999999999999</c:v>
                </c:pt>
                <c:pt idx="174">
                  <c:v>92.132000000000005</c:v>
                </c:pt>
                <c:pt idx="175">
                  <c:v>92.210999999999999</c:v>
                </c:pt>
                <c:pt idx="176">
                  <c:v>91.658000000000001</c:v>
                </c:pt>
                <c:pt idx="177">
                  <c:v>90.367999999999995</c:v>
                </c:pt>
                <c:pt idx="178">
                  <c:v>91.816000000000003</c:v>
                </c:pt>
                <c:pt idx="179">
                  <c:v>93.841999999999999</c:v>
                </c:pt>
                <c:pt idx="180">
                  <c:v>91.341999999999999</c:v>
                </c:pt>
                <c:pt idx="181">
                  <c:v>93.894999999999996</c:v>
                </c:pt>
                <c:pt idx="182">
                  <c:v>91.236999999999995</c:v>
                </c:pt>
                <c:pt idx="183">
                  <c:v>94.816000000000003</c:v>
                </c:pt>
                <c:pt idx="184">
                  <c:v>91.078999999999994</c:v>
                </c:pt>
                <c:pt idx="185">
                  <c:v>91.525999999999996</c:v>
                </c:pt>
                <c:pt idx="186">
                  <c:v>95.736999999999995</c:v>
                </c:pt>
                <c:pt idx="187">
                  <c:v>93.183999999999997</c:v>
                </c:pt>
                <c:pt idx="188">
                  <c:v>92.947000000000003</c:v>
                </c:pt>
                <c:pt idx="189">
                  <c:v>93.341999999999999</c:v>
                </c:pt>
                <c:pt idx="190">
                  <c:v>92.447000000000003</c:v>
                </c:pt>
                <c:pt idx="191">
                  <c:v>93.158000000000001</c:v>
                </c:pt>
                <c:pt idx="192">
                  <c:v>93.867999999999995</c:v>
                </c:pt>
                <c:pt idx="193">
                  <c:v>92.658000000000001</c:v>
                </c:pt>
                <c:pt idx="194">
                  <c:v>91.658000000000001</c:v>
                </c:pt>
                <c:pt idx="195">
                  <c:v>90.816000000000003</c:v>
                </c:pt>
                <c:pt idx="196">
                  <c:v>91.025999999999996</c:v>
                </c:pt>
                <c:pt idx="197">
                  <c:v>89.5</c:v>
                </c:pt>
                <c:pt idx="198">
                  <c:v>92.5</c:v>
                </c:pt>
                <c:pt idx="199">
                  <c:v>94.052999999999997</c:v>
                </c:pt>
                <c:pt idx="200">
                  <c:v>92.789000000000001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114.63390356627262</c:v>
                </c:pt>
                <c:pt idx="3">
                  <c:v>114.70062019346879</c:v>
                </c:pt>
                <c:pt idx="4">
                  <c:v>114.76721245772549</c:v>
                </c:pt>
                <c:pt idx="5">
                  <c:v>114.83360598375445</c:v>
                </c:pt>
                <c:pt idx="6">
                  <c:v>114.89971430244668</c:v>
                </c:pt>
                <c:pt idx="7">
                  <c:v>114.96543750267672</c:v>
                </c:pt>
                <c:pt idx="8">
                  <c:v>115.03066080278576</c:v>
                </c:pt>
                <c:pt idx="9">
                  <c:v>115.09525305204066</c:v>
                </c:pt>
                <c:pt idx="10">
                  <c:v>115.15906517727515</c:v>
                </c:pt>
                <c:pt idx="11">
                  <c:v>115.22192859609997</c:v>
                </c:pt>
                <c:pt idx="12">
                  <c:v>115.28365362604016</c:v>
                </c:pt>
                <c:pt idx="13">
                  <c:v>115.34402792970978</c:v>
                </c:pt>
                <c:pt idx="14">
                  <c:v>115.40281505158362</c:v>
                </c:pt>
                <c:pt idx="15">
                  <c:v>115.45975312576716</c:v>
                </c:pt>
                <c:pt idx="16">
                  <c:v>115.51455387335635</c:v>
                </c:pt>
                <c:pt idx="17">
                  <c:v>115.56690207526664</c:v>
                </c:pt>
                <c:pt idx="18">
                  <c:v>115.61645582436809</c:v>
                </c:pt>
                <c:pt idx="19">
                  <c:v>115.6628480679688</c:v>
                </c:pt>
                <c:pt idx="20">
                  <c:v>115.70569031152978</c:v>
                </c:pt>
                <c:pt idx="21">
                  <c:v>115.74457996677992</c:v>
                </c:pt>
                <c:pt idx="22">
                  <c:v>115.77911384195836</c:v>
                </c:pt>
                <c:pt idx="23">
                  <c:v>115.808911901572</c:v>
                </c:pt>
                <c:pt idx="24">
                  <c:v>115.8336579504776</c:v>
                </c:pt>
                <c:pt idx="25">
                  <c:v>115.85316766580239</c:v>
                </c:pt>
                <c:pt idx="26">
                  <c:v>115.86749977545117</c:v>
                </c:pt>
                <c:pt idx="27">
                  <c:v>115.87713346284848</c:v>
                </c:pt>
                <c:pt idx="28">
                  <c:v>115.88324434117997</c:v>
                </c:pt>
                <c:pt idx="29">
                  <c:v>115.8881222040863</c:v>
                </c:pt>
                <c:pt idx="30">
                  <c:v>115.89578506579711</c:v>
                </c:pt>
                <c:pt idx="31">
                  <c:v>115.91285346220768</c:v>
                </c:pt>
                <c:pt idx="32">
                  <c:v>115.94975285889301</c:v>
                </c:pt>
                <c:pt idx="33">
                  <c:v>116.02230498912523</c:v>
                </c:pt>
                <c:pt idx="34">
                  <c:v>116.153744382328</c:v>
                </c:pt>
                <c:pt idx="35">
                  <c:v>116.37714711084925</c:v>
                </c:pt>
                <c:pt idx="36">
                  <c:v>116.73817886722148</c:v>
                </c:pt>
                <c:pt idx="37">
                  <c:v>117.29795638871687</c:v>
                </c:pt>
                <c:pt idx="38">
                  <c:v>118.13567396536473</c:v>
                </c:pt>
                <c:pt idx="39">
                  <c:v>119.35048877275327</c:v>
                </c:pt>
                <c:pt idx="40">
                  <c:v>121.06201008334384</c:v>
                </c:pt>
                <c:pt idx="41">
                  <c:v>123.40863458495878</c:v>
                </c:pt>
                <c:pt idx="42">
                  <c:v>126.54295788962847</c:v>
                </c:pt>
                <c:pt idx="43">
                  <c:v>130.62361666482528</c:v>
                </c:pt>
                <c:pt idx="44">
                  <c:v>135.80321239208664</c:v>
                </c:pt>
                <c:pt idx="45">
                  <c:v>142.21244877926361</c:v>
                </c:pt>
                <c:pt idx="46">
                  <c:v>149.94125618165111</c:v>
                </c:pt>
                <c:pt idx="47">
                  <c:v>159.0184091967206</c:v>
                </c:pt>
                <c:pt idx="48">
                  <c:v>169.39185472829976</c:v>
                </c:pt>
                <c:pt idx="49">
                  <c:v>180.91251076111911</c:v>
                </c:pt>
                <c:pt idx="50">
                  <c:v>193.32448780521142</c:v>
                </c:pt>
                <c:pt idx="51">
                  <c:v>206.26392047783457</c:v>
                </c:pt>
                <c:pt idx="52">
                  <c:v>219.261984675316</c:v>
                </c:pt>
                <c:pt idx="53">
                  <c:v>231.70675025394837</c:v>
                </c:pt>
                <c:pt idx="54">
                  <c:v>242.56938458140868</c:v>
                </c:pt>
                <c:pt idx="55">
                  <c:v>249.53713021466336</c:v>
                </c:pt>
                <c:pt idx="56">
                  <c:v>247.94107836521493</c:v>
                </c:pt>
                <c:pt idx="57">
                  <c:v>232.17776098794261</c:v>
                </c:pt>
                <c:pt idx="58">
                  <c:v>201.74222407443463</c:v>
                </c:pt>
                <c:pt idx="59">
                  <c:v>165.74894763581088</c:v>
                </c:pt>
                <c:pt idx="60">
                  <c:v>136.97892442340671</c:v>
                </c:pt>
                <c:pt idx="61">
                  <c:v>121.24729568100679</c:v>
                </c:pt>
                <c:pt idx="62">
                  <c:v>115.71894396369512</c:v>
                </c:pt>
                <c:pt idx="63">
                  <c:v>115.25193506261074</c:v>
                </c:pt>
                <c:pt idx="64">
                  <c:v>116.81082721295606</c:v>
                </c:pt>
                <c:pt idx="65">
                  <c:v>119.45959527931669</c:v>
                </c:pt>
                <c:pt idx="66">
                  <c:v>123.13217312981098</c:v>
                </c:pt>
                <c:pt idx="67">
                  <c:v>127.95978180728531</c:v>
                </c:pt>
                <c:pt idx="68">
                  <c:v>134.06683299776893</c:v>
                </c:pt>
                <c:pt idx="69">
                  <c:v>141.51054123898695</c:v>
                </c:pt>
                <c:pt idx="70">
                  <c:v>150.24645110751175</c:v>
                </c:pt>
                <c:pt idx="71">
                  <c:v>160.1019459942429</c:v>
                </c:pt>
                <c:pt idx="72">
                  <c:v>170.76100010023984</c:v>
                </c:pt>
                <c:pt idx="73">
                  <c:v>181.76221781820439</c:v>
                </c:pt>
                <c:pt idx="74">
                  <c:v>192.47661941441385</c:v>
                </c:pt>
                <c:pt idx="75">
                  <c:v>201.8480792805814</c:v>
                </c:pt>
                <c:pt idx="76">
                  <c:v>207.37576749658808</c:v>
                </c:pt>
                <c:pt idx="77">
                  <c:v>203.88575157364505</c:v>
                </c:pt>
                <c:pt idx="78">
                  <c:v>186.28889041063559</c:v>
                </c:pt>
                <c:pt idx="79">
                  <c:v>157.74189084997738</c:v>
                </c:pt>
                <c:pt idx="80">
                  <c:v>130.75362319842779</c:v>
                </c:pt>
                <c:pt idx="81">
                  <c:v>114.76537150357473</c:v>
                </c:pt>
                <c:pt idx="82">
                  <c:v>108.67239417671428</c:v>
                </c:pt>
                <c:pt idx="83">
                  <c:v>107.08613017223885</c:v>
                </c:pt>
                <c:pt idx="84">
                  <c:v>106.69782072252639</c:v>
                </c:pt>
                <c:pt idx="85">
                  <c:v>106.50469818522404</c:v>
                </c:pt>
                <c:pt idx="86">
                  <c:v>106.33225009481799</c:v>
                </c:pt>
                <c:pt idx="87">
                  <c:v>106.162078491138</c:v>
                </c:pt>
                <c:pt idx="88">
                  <c:v>105.99293222593306</c:v>
                </c:pt>
                <c:pt idx="89">
                  <c:v>105.82470676998122</c:v>
                </c:pt>
                <c:pt idx="90">
                  <c:v>105.6573521441678</c:v>
                </c:pt>
                <c:pt idx="91">
                  <c:v>105.49083633733005</c:v>
                </c:pt>
                <c:pt idx="92">
                  <c:v>105.32516859219145</c:v>
                </c:pt>
                <c:pt idx="93">
                  <c:v>105.16045991380493</c:v>
                </c:pt>
                <c:pt idx="94">
                  <c:v>104.99706325540089</c:v>
                </c:pt>
                <c:pt idx="95">
                  <c:v>104.83587646693283</c:v>
                </c:pt>
                <c:pt idx="96">
                  <c:v>104.67895026348212</c:v>
                </c:pt>
                <c:pt idx="97">
                  <c:v>104.53061362986111</c:v>
                </c:pt>
                <c:pt idx="98">
                  <c:v>104.39937558794502</c:v>
                </c:pt>
                <c:pt idx="99">
                  <c:v>104.30080880988348</c:v>
                </c:pt>
                <c:pt idx="100">
                  <c:v>104.26134714340017</c:v>
                </c:pt>
                <c:pt idx="101">
                  <c:v>104.32230979501941</c:v>
                </c:pt>
                <c:pt idx="102">
                  <c:v>104.54247200484805</c:v>
                </c:pt>
                <c:pt idx="103">
                  <c:v>104.99637120113583</c:v>
                </c:pt>
                <c:pt idx="104">
                  <c:v>105.76491104511904</c:v>
                </c:pt>
                <c:pt idx="105">
                  <c:v>106.91569437271626</c:v>
                </c:pt>
                <c:pt idx="106">
                  <c:v>108.47376280264452</c:v>
                </c:pt>
                <c:pt idx="107">
                  <c:v>110.38896103484694</c:v>
                </c:pt>
                <c:pt idx="108">
                  <c:v>112.51209404006073</c:v>
                </c:pt>
                <c:pt idx="109">
                  <c:v>114.59477103783171</c:v>
                </c:pt>
                <c:pt idx="110">
                  <c:v>116.32358820103501</c:v>
                </c:pt>
                <c:pt idx="111">
                  <c:v>117.38712801457476</c:v>
                </c:pt>
                <c:pt idx="112">
                  <c:v>117.55822652207226</c:v>
                </c:pt>
                <c:pt idx="113">
                  <c:v>116.76242633227363</c:v>
                </c:pt>
                <c:pt idx="114">
                  <c:v>115.10453308582352</c:v>
                </c:pt>
                <c:pt idx="115">
                  <c:v>112.84059239124862</c:v>
                </c:pt>
                <c:pt idx="116">
                  <c:v>110.30550020114195</c:v>
                </c:pt>
                <c:pt idx="117">
                  <c:v>107.8247134287037</c:v>
                </c:pt>
                <c:pt idx="118">
                  <c:v>105.64248868000789</c:v>
                </c:pt>
                <c:pt idx="119">
                  <c:v>103.8877986652391</c:v>
                </c:pt>
                <c:pt idx="120">
                  <c:v>102.58031975223447</c:v>
                </c:pt>
                <c:pt idx="121">
                  <c:v>101.66327695205912</c:v>
                </c:pt>
                <c:pt idx="122">
                  <c:v>101.0441409979814</c:v>
                </c:pt>
                <c:pt idx="123">
                  <c:v>100.6279976274855</c:v>
                </c:pt>
                <c:pt idx="124">
                  <c:v>100.33686173101218</c:v>
                </c:pt>
                <c:pt idx="125">
                  <c:v>100.11581538421797</c:v>
                </c:pt>
                <c:pt idx="126">
                  <c:v>99.930729956674767</c:v>
                </c:pt>
                <c:pt idx="127">
                  <c:v>99.762606684186551</c:v>
                </c:pt>
                <c:pt idx="128">
                  <c:v>99.601946140491066</c:v>
                </c:pt>
                <c:pt idx="129">
                  <c:v>99.444780659503763</c:v>
                </c:pt>
                <c:pt idx="130">
                  <c:v>99.29115621833536</c:v>
                </c:pt>
                <c:pt idx="131">
                  <c:v>99.14739408710723</c:v>
                </c:pt>
                <c:pt idx="132">
                  <c:v>99.035082579845437</c:v>
                </c:pt>
                <c:pt idx="133">
                  <c:v>99.009946639111149</c:v>
                </c:pt>
                <c:pt idx="134">
                  <c:v>99.186316194662396</c:v>
                </c:pt>
                <c:pt idx="135">
                  <c:v>99.74260373541793</c:v>
                </c:pt>
                <c:pt idx="136">
                  <c:v>100.86226751582011</c:v>
                </c:pt>
                <c:pt idx="137">
                  <c:v>102.58448937722216</c:v>
                </c:pt>
                <c:pt idx="138">
                  <c:v>104.6314400566752</c:v>
                </c:pt>
                <c:pt idx="139">
                  <c:v>106.38271050359006</c:v>
                </c:pt>
                <c:pt idx="140">
                  <c:v>107.12685334728339</c:v>
                </c:pt>
                <c:pt idx="141">
                  <c:v>106.48050698808467</c:v>
                </c:pt>
                <c:pt idx="142">
                  <c:v>104.647462731003</c:v>
                </c:pt>
                <c:pt idx="143">
                  <c:v>102.28401954527195</c:v>
                </c:pt>
                <c:pt idx="144">
                  <c:v>100.08963131599815</c:v>
                </c:pt>
                <c:pt idx="145">
                  <c:v>98.465130558703052</c:v>
                </c:pt>
                <c:pt idx="146">
                  <c:v>97.451333356725769</c:v>
                </c:pt>
                <c:pt idx="147">
                  <c:v>96.881647652744292</c:v>
                </c:pt>
                <c:pt idx="148">
                  <c:v>96.559381274641751</c:v>
                </c:pt>
                <c:pt idx="149">
                  <c:v>96.347487659987664</c:v>
                </c:pt>
                <c:pt idx="150">
                  <c:v>96.175874885759953</c:v>
                </c:pt>
                <c:pt idx="151">
                  <c:v>96.016437843822558</c:v>
                </c:pt>
                <c:pt idx="152">
                  <c:v>95.860075310804461</c:v>
                </c:pt>
                <c:pt idx="153">
                  <c:v>95.704367919777326</c:v>
                </c:pt>
                <c:pt idx="154">
                  <c:v>95.548781994405715</c:v>
                </c:pt>
                <c:pt idx="155">
                  <c:v>95.393218691503179</c:v>
                </c:pt>
                <c:pt idx="156">
                  <c:v>95.237662044339373</c:v>
                </c:pt>
                <c:pt idx="157">
                  <c:v>95.082109288028803</c:v>
                </c:pt>
                <c:pt idx="158">
                  <c:v>94.926559478717323</c:v>
                </c:pt>
                <c:pt idx="159">
                  <c:v>94.771011945981243</c:v>
                </c:pt>
                <c:pt idx="160">
                  <c:v>94.615466113619391</c:v>
                </c:pt>
                <c:pt idx="161">
                  <c:v>94.459921478328283</c:v>
                </c:pt>
                <c:pt idx="162">
                  <c:v>94.304377603332995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114.63390356626662</c:v>
                </c:pt>
                <c:pt idx="3">
                  <c:v>114.70062019345099</c:v>
                </c:pt>
                <c:pt idx="4">
                  <c:v>114.76721245767368</c:v>
                </c:pt>
                <c:pt idx="5">
                  <c:v>114.83360598360662</c:v>
                </c:pt>
                <c:pt idx="6">
                  <c:v>114.899714302033</c:v>
                </c:pt>
                <c:pt idx="7">
                  <c:v>114.96543750154146</c:v>
                </c:pt>
                <c:pt idx="8">
                  <c:v>115.03066079973041</c:v>
                </c:pt>
                <c:pt idx="9">
                  <c:v>115.09525304397643</c:v>
                </c:pt>
                <c:pt idx="10">
                  <c:v>115.15906515640117</c:v>
                </c:pt>
                <c:pt idx="11">
                  <c:v>115.22192854311102</c:v>
                </c:pt>
                <c:pt idx="12">
                  <c:v>115.28365349412225</c:v>
                </c:pt>
                <c:pt idx="13">
                  <c:v>115.34402760763223</c:v>
                </c:pt>
                <c:pt idx="14">
                  <c:v>115.40281428040424</c:v>
                </c:pt>
                <c:pt idx="15">
                  <c:v>115.45975131489158</c:v>
                </c:pt>
                <c:pt idx="16">
                  <c:v>115.51454970312561</c:v>
                </c:pt>
                <c:pt idx="17">
                  <c:v>115.56689265702514</c:v>
                </c:pt>
                <c:pt idx="18">
                  <c:v>115.616434964199</c:v>
                </c:pt>
                <c:pt idx="19">
                  <c:v>115.66280275692246</c:v>
                </c:pt>
                <c:pt idx="20">
                  <c:v>115.70559378901628</c:v>
                </c:pt>
                <c:pt idx="21">
                  <c:v>115.74437831994074</c:v>
                </c:pt>
                <c:pt idx="22">
                  <c:v>115.77870070649165</c:v>
                </c:pt>
                <c:pt idx="23">
                  <c:v>115.8080817989122</c:v>
                </c:pt>
                <c:pt idx="24">
                  <c:v>115.83202222885049</c:v>
                </c:pt>
                <c:pt idx="25">
                  <c:v>115.85000666030575</c:v>
                </c:pt>
                <c:pt idx="26">
                  <c:v>115.86150905063201</c:v>
                </c:pt>
                <c:pt idx="27">
                  <c:v>115.86599893628676</c:v>
                </c:pt>
                <c:pt idx="28">
                  <c:v>115.86294871733993</c:v>
                </c:pt>
                <c:pt idx="29">
                  <c:v>115.8518418665216</c:v>
                </c:pt>
                <c:pt idx="30">
                  <c:v>115.83218193437054</c:v>
                </c:pt>
                <c:pt idx="31">
                  <c:v>115.80350216436671</c:v>
                </c:pt>
                <c:pt idx="32">
                  <c:v>115.76537547424921</c:v>
                </c:pt>
                <c:pt idx="33">
                  <c:v>115.71742450629387</c:v>
                </c:pt>
                <c:pt idx="34">
                  <c:v>115.65933140495201</c:v>
                </c:pt>
                <c:pt idx="35">
                  <c:v>115.5908469498636</c:v>
                </c:pt>
                <c:pt idx="36">
                  <c:v>115.51179866038622</c:v>
                </c:pt>
                <c:pt idx="37">
                  <c:v>115.4220974979898</c:v>
                </c:pt>
                <c:pt idx="38">
                  <c:v>115.32174282716186</c:v>
                </c:pt>
                <c:pt idx="39">
                  <c:v>115.21082535385172</c:v>
                </c:pt>
                <c:pt idx="40">
                  <c:v>115.08952784067436</c:v>
                </c:pt>
                <c:pt idx="41">
                  <c:v>114.95812349554755</c:v>
                </c:pt>
                <c:pt idx="42">
                  <c:v>114.81697203863304</c:v>
                </c:pt>
                <c:pt idx="43">
                  <c:v>114.66651356351741</c:v>
                </c:pt>
                <c:pt idx="44">
                  <c:v>114.5072604140712</c:v>
                </c:pt>
                <c:pt idx="45">
                  <c:v>114.33978739031548</c:v>
                </c:pt>
                <c:pt idx="46">
                  <c:v>114.1647206681165</c:v>
                </c:pt>
                <c:pt idx="47">
                  <c:v>113.98272586383352</c:v>
                </c:pt>
                <c:pt idx="48">
                  <c:v>113.79449569381961</c:v>
                </c:pt>
                <c:pt idx="49">
                  <c:v>113.60073767016061</c:v>
                </c:pt>
                <c:pt idx="50">
                  <c:v>113.40216224083609</c:v>
                </c:pt>
                <c:pt idx="51">
                  <c:v>113.19947172911601</c:v>
                </c:pt>
                <c:pt idx="52">
                  <c:v>112.99335035921096</c:v>
                </c:pt>
                <c:pt idx="53">
                  <c:v>112.78445557925266</c:v>
                </c:pt>
                <c:pt idx="54">
                  <c:v>112.57341081469805</c:v>
                </c:pt>
                <c:pt idx="55">
                  <c:v>112.36079971061174</c:v>
                </c:pt>
                <c:pt idx="56">
                  <c:v>112.14716185425749</c:v>
                </c:pt>
                <c:pt idx="57">
                  <c:v>111.93298991298559</c:v>
                </c:pt>
                <c:pt idx="58">
                  <c:v>111.71872807817823</c:v>
                </c:pt>
                <c:pt idx="59">
                  <c:v>111.50477167444379</c:v>
                </c:pt>
                <c:pt idx="60">
                  <c:v>111.29146777378497</c:v>
                </c:pt>
                <c:pt idx="61">
                  <c:v>111.07911664582498</c:v>
                </c:pt>
                <c:pt idx="62">
                  <c:v>110.86797387563836</c:v>
                </c:pt>
                <c:pt idx="63">
                  <c:v>110.65825298835517</c:v>
                </c:pt>
                <c:pt idx="64">
                  <c:v>110.45012843254408</c:v>
                </c:pt>
                <c:pt idx="65">
                  <c:v>110.24373879062193</c:v>
                </c:pt>
                <c:pt idx="66">
                  <c:v>110.03919010260883</c:v>
                </c:pt>
                <c:pt idx="67">
                  <c:v>109.83655920815586</c:v>
                </c:pt>
                <c:pt idx="68">
                  <c:v>109.63589702992314</c:v>
                </c:pt>
                <c:pt idx="69">
                  <c:v>109.43723173835986</c:v>
                </c:pt>
                <c:pt idx="70">
                  <c:v>109.24057175327204</c:v>
                </c:pt>
                <c:pt idx="71">
                  <c:v>109.04590855100027</c:v>
                </c:pt>
                <c:pt idx="72">
                  <c:v>108.85321925747256</c:v>
                </c:pt>
                <c:pt idx="73">
                  <c:v>108.66246901688312</c:v>
                </c:pt>
                <c:pt idx="74">
                  <c:v>108.47361313338649</c:v>
                </c:pt>
                <c:pt idx="75">
                  <c:v>108.28659898916413</c:v>
                </c:pt>
                <c:pt idx="76">
                  <c:v>108.10136774671341</c:v>
                </c:pt>
                <c:pt idx="77">
                  <c:v>107.91785584643999</c:v>
                </c:pt>
                <c:pt idx="78">
                  <c:v>107.73599631280757</c:v>
                </c:pt>
                <c:pt idx="79">
                  <c:v>107.55571988361031</c:v>
                </c:pt>
                <c:pt idx="80">
                  <c:v>107.37695597755585</c:v>
                </c:pt>
                <c:pt idx="81">
                  <c:v>107.19963351543606</c:v>
                </c:pt>
                <c:pt idx="82">
                  <c:v>107.02368160985016</c:v>
                </c:pt>
                <c:pt idx="83">
                  <c:v>106.84903013784121</c:v>
                </c:pt>
                <c:pt idx="84">
                  <c:v>106.67561021000429</c:v>
                </c:pt>
                <c:pt idx="85">
                  <c:v>106.5033545486925</c:v>
                </c:pt>
                <c:pt idx="86">
                  <c:v>106.33219778694958</c:v>
                </c:pt>
                <c:pt idx="87">
                  <c:v>106.16207669877069</c:v>
                </c:pt>
                <c:pt idx="88">
                  <c:v>105.99293037027728</c:v>
                </c:pt>
                <c:pt idx="89">
                  <c:v>105.82470032040676</c:v>
                </c:pt>
                <c:pt idx="90">
                  <c:v>105.6573305787807</c:v>
                </c:pt>
                <c:pt idx="91">
                  <c:v>105.4907677275387</c:v>
                </c:pt>
                <c:pt idx="92">
                  <c:v>105.32496091311296</c:v>
                </c:pt>
                <c:pt idx="93">
                  <c:v>105.15986183317547</c:v>
                </c:pt>
                <c:pt idx="94">
                  <c:v>104.99542470331441</c:v>
                </c:pt>
                <c:pt idx="95">
                  <c:v>104.83160620738803</c:v>
                </c:pt>
                <c:pt idx="96">
                  <c:v>104.66836543496011</c:v>
                </c:pt>
                <c:pt idx="97">
                  <c:v>104.50566380873566</c:v>
                </c:pt>
                <c:pt idx="98">
                  <c:v>104.34346500448731</c:v>
                </c:pt>
                <c:pt idx="99">
                  <c:v>104.18173486558395</c:v>
                </c:pt>
                <c:pt idx="100">
                  <c:v>104.02044131390204</c:v>
                </c:pt>
                <c:pt idx="101">
                  <c:v>103.85955425861046</c:v>
                </c:pt>
                <c:pt idx="102">
                  <c:v>103.69904550406679</c:v>
                </c:pt>
                <c:pt idx="103">
                  <c:v>103.53888865784516</c:v>
                </c:pt>
                <c:pt idx="104">
                  <c:v>103.37905903972603</c:v>
                </c:pt>
                <c:pt idx="105">
                  <c:v>103.21953359231557</c:v>
                </c:pt>
                <c:pt idx="106">
                  <c:v>103.06029079382208</c:v>
                </c:pt>
                <c:pt idx="107">
                  <c:v>102.90131057339698</c:v>
                </c:pt>
                <c:pt idx="108">
                  <c:v>102.74257422934481</c:v>
                </c:pt>
                <c:pt idx="109">
                  <c:v>102.58406435041874</c:v>
                </c:pt>
                <c:pt idx="110">
                  <c:v>102.42576474034388</c:v>
                </c:pt>
                <c:pt idx="111">
                  <c:v>102.26766034564554</c:v>
                </c:pt>
                <c:pt idx="112">
                  <c:v>102.10973718680607</c:v>
                </c:pt>
                <c:pt idx="113">
                  <c:v>101.95198229272737</c:v>
                </c:pt>
                <c:pt idx="114">
                  <c:v>101.79438363843562</c:v>
                </c:pt>
                <c:pt idx="115">
                  <c:v>101.63693008593306</c:v>
                </c:pt>
                <c:pt idx="116">
                  <c:v>101.47961132807123</c:v>
                </c:pt>
                <c:pt idx="117">
                  <c:v>101.32241783529825</c:v>
                </c:pt>
                <c:pt idx="118">
                  <c:v>101.16534080511254</c:v>
                </c:pt>
                <c:pt idx="119">
                  <c:v>101.00837211404122</c:v>
                </c:pt>
                <c:pt idx="120">
                  <c:v>100.85150427195109</c:v>
                </c:pt>
                <c:pt idx="121">
                  <c:v>100.69473037849443</c:v>
                </c:pt>
                <c:pt idx="122">
                  <c:v>100.53804408149276</c:v>
                </c:pt>
                <c:pt idx="123">
                  <c:v>100.3814395370662</c:v>
                </c:pt>
                <c:pt idx="124">
                  <c:v>100.2249113713294</c:v>
                </c:pt>
                <c:pt idx="125">
                  <c:v>100.06845464349428</c:v>
                </c:pt>
                <c:pt idx="126">
                  <c:v>99.912064810245909</c:v>
                </c:pt>
                <c:pt idx="127">
                  <c:v>99.755737691292524</c:v>
                </c:pt>
                <c:pt idx="128">
                  <c:v>99.599469436031683</c:v>
                </c:pt>
                <c:pt idx="129">
                  <c:v>99.443256491320994</c:v>
                </c:pt>
                <c:pt idx="130">
                  <c:v>99.287095570394229</c:v>
                </c:pt>
                <c:pt idx="131">
                  <c:v>99.130983623014771</c:v>
                </c:pt>
                <c:pt idx="132">
                  <c:v>98.974917807010797</c:v>
                </c:pt>
                <c:pt idx="133">
                  <c:v>98.8188954613818</c:v>
                </c:pt>
                <c:pt idx="134">
                  <c:v>98.662914081201819</c:v>
                </c:pt>
                <c:pt idx="135">
                  <c:v>98.506971294567421</c:v>
                </c:pt>
                <c:pt idx="136">
                  <c:v>98.351064841842515</c:v>
                </c:pt>
                <c:pt idx="137">
                  <c:v>98.195192557436656</c:v>
                </c:pt>
                <c:pt idx="138">
                  <c:v>98.039352354316776</c:v>
                </c:pt>
                <c:pt idx="139">
                  <c:v>97.883542211393618</c:v>
                </c:pt>
                <c:pt idx="140">
                  <c:v>97.727760163848757</c:v>
                </c:pt>
                <c:pt idx="141">
                  <c:v>97.572004296378182</c:v>
                </c:pt>
                <c:pt idx="142">
                  <c:v>97.416272739231914</c:v>
                </c:pt>
                <c:pt idx="143">
                  <c:v>97.260563666832155</c:v>
                </c:pt>
                <c:pt idx="144">
                  <c:v>97.10487529866424</c:v>
                </c:pt>
                <c:pt idx="145">
                  <c:v>96.949205902060555</c:v>
                </c:pt>
                <c:pt idx="146">
                  <c:v>96.793553796444556</c:v>
                </c:pt>
                <c:pt idx="147">
                  <c:v>96.637917358574157</c:v>
                </c:pt>
                <c:pt idx="148">
                  <c:v>96.482295028320593</c:v>
                </c:pt>
                <c:pt idx="149">
                  <c:v>96.326685314542686</c:v>
                </c:pt>
                <c:pt idx="150">
                  <c:v>96.171086800660234</c:v>
                </c:pt>
                <c:pt idx="151">
                  <c:v>96.01549814959256</c:v>
                </c:pt>
                <c:pt idx="152">
                  <c:v>95.85991810780223</c:v>
                </c:pt>
                <c:pt idx="153">
                  <c:v>95.704345508261184</c:v>
                </c:pt>
                <c:pt idx="154">
                  <c:v>95.548779272235919</c:v>
                </c:pt>
                <c:pt idx="155">
                  <c:v>95.393218409859514</c:v>
                </c:pt>
                <c:pt idx="156">
                  <c:v>95.237662019522816</c:v>
                </c:pt>
                <c:pt idx="157">
                  <c:v>95.082109286166869</c:v>
                </c:pt>
                <c:pt idx="158">
                  <c:v>94.926559478598392</c:v>
                </c:pt>
                <c:pt idx="159">
                  <c:v>94.771011945974777</c:v>
                </c:pt>
                <c:pt idx="160">
                  <c:v>94.615466113619092</c:v>
                </c:pt>
                <c:pt idx="161">
                  <c:v>94.459921478328269</c:v>
                </c:pt>
                <c:pt idx="162">
                  <c:v>94.304377603332995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114.73699999999999</c:v>
                </c:pt>
                <c:pt idx="1">
                  <c:v>115.184</c:v>
                </c:pt>
                <c:pt idx="2">
                  <c:v>117.605</c:v>
                </c:pt>
                <c:pt idx="3">
                  <c:v>113.211</c:v>
                </c:pt>
                <c:pt idx="4">
                  <c:v>115.42100000000001</c:v>
                </c:pt>
                <c:pt idx="5">
                  <c:v>117.395</c:v>
                </c:pt>
                <c:pt idx="6">
                  <c:v>115.23699999999999</c:v>
                </c:pt>
                <c:pt idx="7">
                  <c:v>113.36799999999999</c:v>
                </c:pt>
                <c:pt idx="8">
                  <c:v>114.553</c:v>
                </c:pt>
                <c:pt idx="9">
                  <c:v>114.5</c:v>
                </c:pt>
                <c:pt idx="10">
                  <c:v>114.526</c:v>
                </c:pt>
                <c:pt idx="11">
                  <c:v>114.842</c:v>
                </c:pt>
                <c:pt idx="12">
                  <c:v>113.26300000000001</c:v>
                </c:pt>
                <c:pt idx="13">
                  <c:v>112.605</c:v>
                </c:pt>
                <c:pt idx="14">
                  <c:v>112.26300000000001</c:v>
                </c:pt>
                <c:pt idx="15">
                  <c:v>113.5</c:v>
                </c:pt>
                <c:pt idx="16">
                  <c:v>116.26300000000001</c:v>
                </c:pt>
                <c:pt idx="17">
                  <c:v>114.76300000000001</c:v>
                </c:pt>
                <c:pt idx="18">
                  <c:v>116.23699999999999</c:v>
                </c:pt>
                <c:pt idx="19">
                  <c:v>115.289</c:v>
                </c:pt>
                <c:pt idx="20">
                  <c:v>116</c:v>
                </c:pt>
                <c:pt idx="21">
                  <c:v>113.789</c:v>
                </c:pt>
                <c:pt idx="22">
                  <c:v>113.526</c:v>
                </c:pt>
                <c:pt idx="23">
                  <c:v>112.842</c:v>
                </c:pt>
                <c:pt idx="24">
                  <c:v>115.211</c:v>
                </c:pt>
                <c:pt idx="25">
                  <c:v>113.158</c:v>
                </c:pt>
                <c:pt idx="26">
                  <c:v>115.553</c:v>
                </c:pt>
                <c:pt idx="27">
                  <c:v>115.36799999999999</c:v>
                </c:pt>
                <c:pt idx="28">
                  <c:v>115.13200000000001</c:v>
                </c:pt>
                <c:pt idx="29">
                  <c:v>114.526</c:v>
                </c:pt>
                <c:pt idx="30">
                  <c:v>117</c:v>
                </c:pt>
                <c:pt idx="31">
                  <c:v>116.026</c:v>
                </c:pt>
                <c:pt idx="32">
                  <c:v>117.42100000000001</c:v>
                </c:pt>
                <c:pt idx="33">
                  <c:v>116.26300000000001</c:v>
                </c:pt>
                <c:pt idx="34">
                  <c:v>117.789</c:v>
                </c:pt>
                <c:pt idx="35">
                  <c:v>115.92100000000001</c:v>
                </c:pt>
                <c:pt idx="36">
                  <c:v>115.23699999999999</c:v>
                </c:pt>
                <c:pt idx="37">
                  <c:v>118.23699999999999</c:v>
                </c:pt>
                <c:pt idx="38">
                  <c:v>120.76300000000001</c:v>
                </c:pt>
                <c:pt idx="39">
                  <c:v>119.92100000000001</c:v>
                </c:pt>
                <c:pt idx="40">
                  <c:v>116.789</c:v>
                </c:pt>
                <c:pt idx="41">
                  <c:v>121.789</c:v>
                </c:pt>
                <c:pt idx="42">
                  <c:v>123.711</c:v>
                </c:pt>
                <c:pt idx="43">
                  <c:v>127.07899999999999</c:v>
                </c:pt>
                <c:pt idx="44">
                  <c:v>128.47399999999999</c:v>
                </c:pt>
                <c:pt idx="45">
                  <c:v>132.97399999999999</c:v>
                </c:pt>
                <c:pt idx="46">
                  <c:v>141.26300000000001</c:v>
                </c:pt>
                <c:pt idx="47">
                  <c:v>148.184</c:v>
                </c:pt>
                <c:pt idx="48">
                  <c:v>160.553</c:v>
                </c:pt>
                <c:pt idx="49">
                  <c:v>177.78899999999999</c:v>
                </c:pt>
                <c:pt idx="50">
                  <c:v>192.34200000000001</c:v>
                </c:pt>
                <c:pt idx="51">
                  <c:v>207.63200000000001</c:v>
                </c:pt>
                <c:pt idx="52">
                  <c:v>221.39500000000001</c:v>
                </c:pt>
                <c:pt idx="53">
                  <c:v>229.52600000000001</c:v>
                </c:pt>
                <c:pt idx="54">
                  <c:v>237.36799999999999</c:v>
                </c:pt>
                <c:pt idx="55">
                  <c:v>238.71100000000001</c:v>
                </c:pt>
                <c:pt idx="56">
                  <c:v>240.816</c:v>
                </c:pt>
                <c:pt idx="57">
                  <c:v>238.26300000000001</c:v>
                </c:pt>
                <c:pt idx="58">
                  <c:v>224.28899999999999</c:v>
                </c:pt>
                <c:pt idx="59">
                  <c:v>197.02600000000001</c:v>
                </c:pt>
                <c:pt idx="60">
                  <c:v>154.15799999999999</c:v>
                </c:pt>
                <c:pt idx="61">
                  <c:v>120.316</c:v>
                </c:pt>
                <c:pt idx="62">
                  <c:v>114.158</c:v>
                </c:pt>
                <c:pt idx="63">
                  <c:v>112.947</c:v>
                </c:pt>
                <c:pt idx="64">
                  <c:v>114.63200000000001</c:v>
                </c:pt>
                <c:pt idx="65">
                  <c:v>114.342</c:v>
                </c:pt>
                <c:pt idx="66">
                  <c:v>118.947</c:v>
                </c:pt>
                <c:pt idx="67">
                  <c:v>118.42100000000001</c:v>
                </c:pt>
                <c:pt idx="68">
                  <c:v>123.974</c:v>
                </c:pt>
                <c:pt idx="69">
                  <c:v>129.47399999999999</c:v>
                </c:pt>
                <c:pt idx="70">
                  <c:v>140.10499999999999</c:v>
                </c:pt>
                <c:pt idx="71">
                  <c:v>150.47399999999999</c:v>
                </c:pt>
                <c:pt idx="72">
                  <c:v>161.84200000000001</c:v>
                </c:pt>
                <c:pt idx="73">
                  <c:v>176.23699999999999</c:v>
                </c:pt>
                <c:pt idx="74">
                  <c:v>186</c:v>
                </c:pt>
                <c:pt idx="75">
                  <c:v>193.92099999999999</c:v>
                </c:pt>
                <c:pt idx="76">
                  <c:v>203.447</c:v>
                </c:pt>
                <c:pt idx="77">
                  <c:v>202.65799999999999</c:v>
                </c:pt>
                <c:pt idx="78">
                  <c:v>202.21100000000001</c:v>
                </c:pt>
                <c:pt idx="79">
                  <c:v>192.553</c:v>
                </c:pt>
                <c:pt idx="80">
                  <c:v>169.36799999999999</c:v>
                </c:pt>
                <c:pt idx="81">
                  <c:v>133.184</c:v>
                </c:pt>
                <c:pt idx="82">
                  <c:v>112.158</c:v>
                </c:pt>
                <c:pt idx="83">
                  <c:v>103.211</c:v>
                </c:pt>
                <c:pt idx="84">
                  <c:v>103.395</c:v>
                </c:pt>
                <c:pt idx="85">
                  <c:v>105.711</c:v>
                </c:pt>
                <c:pt idx="86">
                  <c:v>107.5</c:v>
                </c:pt>
                <c:pt idx="87">
                  <c:v>103.36799999999999</c:v>
                </c:pt>
                <c:pt idx="88">
                  <c:v>104.211</c:v>
                </c:pt>
                <c:pt idx="89">
                  <c:v>104.76300000000001</c:v>
                </c:pt>
                <c:pt idx="90">
                  <c:v>104.947</c:v>
                </c:pt>
                <c:pt idx="91">
                  <c:v>103.26300000000001</c:v>
                </c:pt>
                <c:pt idx="92">
                  <c:v>101.395</c:v>
                </c:pt>
                <c:pt idx="93">
                  <c:v>104.447</c:v>
                </c:pt>
                <c:pt idx="94">
                  <c:v>105.789</c:v>
                </c:pt>
                <c:pt idx="95">
                  <c:v>103.895</c:v>
                </c:pt>
                <c:pt idx="96">
                  <c:v>106.553</c:v>
                </c:pt>
                <c:pt idx="97">
                  <c:v>102.053</c:v>
                </c:pt>
                <c:pt idx="98">
                  <c:v>102.76300000000001</c:v>
                </c:pt>
                <c:pt idx="99">
                  <c:v>104.553</c:v>
                </c:pt>
                <c:pt idx="100">
                  <c:v>104.63200000000001</c:v>
                </c:pt>
                <c:pt idx="101">
                  <c:v>100.816</c:v>
                </c:pt>
                <c:pt idx="102">
                  <c:v>104.105</c:v>
                </c:pt>
                <c:pt idx="103">
                  <c:v>104.57899999999999</c:v>
                </c:pt>
                <c:pt idx="104">
                  <c:v>101.23699999999999</c:v>
                </c:pt>
                <c:pt idx="105">
                  <c:v>103.184</c:v>
                </c:pt>
                <c:pt idx="106">
                  <c:v>103.526</c:v>
                </c:pt>
                <c:pt idx="107">
                  <c:v>105.289</c:v>
                </c:pt>
                <c:pt idx="108">
                  <c:v>108.13200000000001</c:v>
                </c:pt>
                <c:pt idx="109">
                  <c:v>108.36799999999999</c:v>
                </c:pt>
                <c:pt idx="110">
                  <c:v>111.73699999999999</c:v>
                </c:pt>
                <c:pt idx="111">
                  <c:v>112</c:v>
                </c:pt>
                <c:pt idx="112">
                  <c:v>112.92100000000001</c:v>
                </c:pt>
                <c:pt idx="113">
                  <c:v>116.974</c:v>
                </c:pt>
                <c:pt idx="114">
                  <c:v>113.895</c:v>
                </c:pt>
                <c:pt idx="115">
                  <c:v>114.789</c:v>
                </c:pt>
                <c:pt idx="116">
                  <c:v>114.526</c:v>
                </c:pt>
                <c:pt idx="117">
                  <c:v>111</c:v>
                </c:pt>
                <c:pt idx="118">
                  <c:v>108.553</c:v>
                </c:pt>
                <c:pt idx="119">
                  <c:v>109.105</c:v>
                </c:pt>
                <c:pt idx="120">
                  <c:v>104.76300000000001</c:v>
                </c:pt>
                <c:pt idx="121">
                  <c:v>103.026</c:v>
                </c:pt>
                <c:pt idx="122">
                  <c:v>100.447</c:v>
                </c:pt>
                <c:pt idx="123">
                  <c:v>98.289000000000001</c:v>
                </c:pt>
                <c:pt idx="124">
                  <c:v>97.867999999999995</c:v>
                </c:pt>
                <c:pt idx="125">
                  <c:v>100.553</c:v>
                </c:pt>
                <c:pt idx="126">
                  <c:v>99.236999999999995</c:v>
                </c:pt>
                <c:pt idx="127">
                  <c:v>98.816000000000003</c:v>
                </c:pt>
                <c:pt idx="128">
                  <c:v>97.763000000000005</c:v>
                </c:pt>
                <c:pt idx="129">
                  <c:v>95.710999999999999</c:v>
                </c:pt>
                <c:pt idx="130">
                  <c:v>100</c:v>
                </c:pt>
                <c:pt idx="131">
                  <c:v>99.316000000000003</c:v>
                </c:pt>
                <c:pt idx="132">
                  <c:v>96.132000000000005</c:v>
                </c:pt>
                <c:pt idx="133">
                  <c:v>98.394999999999996</c:v>
                </c:pt>
                <c:pt idx="134">
                  <c:v>99</c:v>
                </c:pt>
                <c:pt idx="135">
                  <c:v>99.263000000000005</c:v>
                </c:pt>
                <c:pt idx="136">
                  <c:v>97.578999999999994</c:v>
                </c:pt>
                <c:pt idx="137">
                  <c:v>99.921000000000006</c:v>
                </c:pt>
                <c:pt idx="138">
                  <c:v>99.132000000000005</c:v>
                </c:pt>
                <c:pt idx="139">
                  <c:v>100.947</c:v>
                </c:pt>
                <c:pt idx="140">
                  <c:v>104.23699999999999</c:v>
                </c:pt>
                <c:pt idx="141">
                  <c:v>102.76300000000001</c:v>
                </c:pt>
                <c:pt idx="142">
                  <c:v>103.42100000000001</c:v>
                </c:pt>
                <c:pt idx="143">
                  <c:v>105.447</c:v>
                </c:pt>
                <c:pt idx="144">
                  <c:v>102.342</c:v>
                </c:pt>
                <c:pt idx="145">
                  <c:v>101.184</c:v>
                </c:pt>
                <c:pt idx="146">
                  <c:v>101.73699999999999</c:v>
                </c:pt>
                <c:pt idx="147">
                  <c:v>102.842</c:v>
                </c:pt>
                <c:pt idx="148">
                  <c:v>99.789000000000001</c:v>
                </c:pt>
                <c:pt idx="149">
                  <c:v>98</c:v>
                </c:pt>
                <c:pt idx="150">
                  <c:v>98.552999999999997</c:v>
                </c:pt>
                <c:pt idx="151">
                  <c:v>95.447000000000003</c:v>
                </c:pt>
                <c:pt idx="152">
                  <c:v>92.789000000000001</c:v>
                </c:pt>
                <c:pt idx="153">
                  <c:v>96.474000000000004</c:v>
                </c:pt>
                <c:pt idx="154">
                  <c:v>94.447000000000003</c:v>
                </c:pt>
                <c:pt idx="155">
                  <c:v>93.236999999999995</c:v>
                </c:pt>
                <c:pt idx="156">
                  <c:v>93</c:v>
                </c:pt>
                <c:pt idx="157">
                  <c:v>93.105000000000004</c:v>
                </c:pt>
                <c:pt idx="158">
                  <c:v>94.5</c:v>
                </c:pt>
                <c:pt idx="159">
                  <c:v>95.736999999999995</c:v>
                </c:pt>
                <c:pt idx="160">
                  <c:v>94.341999999999999</c:v>
                </c:pt>
                <c:pt idx="161">
                  <c:v>92.367999999999995</c:v>
                </c:pt>
                <c:pt idx="162">
                  <c:v>94.236999999999995</c:v>
                </c:pt>
                <c:pt idx="163">
                  <c:v>94.921000000000006</c:v>
                </c:pt>
                <c:pt idx="164">
                  <c:v>95</c:v>
                </c:pt>
                <c:pt idx="165">
                  <c:v>91.683999999999997</c:v>
                </c:pt>
                <c:pt idx="166">
                  <c:v>94.841999999999999</c:v>
                </c:pt>
                <c:pt idx="167">
                  <c:v>94.789000000000001</c:v>
                </c:pt>
                <c:pt idx="168">
                  <c:v>91.947000000000003</c:v>
                </c:pt>
                <c:pt idx="169">
                  <c:v>90.789000000000001</c:v>
                </c:pt>
                <c:pt idx="170">
                  <c:v>93.5</c:v>
                </c:pt>
                <c:pt idx="171">
                  <c:v>95.552999999999997</c:v>
                </c:pt>
                <c:pt idx="172">
                  <c:v>92.921000000000006</c:v>
                </c:pt>
                <c:pt idx="173">
                  <c:v>95.236999999999995</c:v>
                </c:pt>
                <c:pt idx="174">
                  <c:v>92.763000000000005</c:v>
                </c:pt>
                <c:pt idx="175">
                  <c:v>93.289000000000001</c:v>
                </c:pt>
                <c:pt idx="176">
                  <c:v>91.367999999999995</c:v>
                </c:pt>
                <c:pt idx="177">
                  <c:v>94.394999999999996</c:v>
                </c:pt>
                <c:pt idx="178">
                  <c:v>95.710999999999999</c:v>
                </c:pt>
                <c:pt idx="179">
                  <c:v>91.789000000000001</c:v>
                </c:pt>
                <c:pt idx="180">
                  <c:v>92.132000000000005</c:v>
                </c:pt>
                <c:pt idx="181">
                  <c:v>93.552999999999997</c:v>
                </c:pt>
                <c:pt idx="182">
                  <c:v>94.658000000000001</c:v>
                </c:pt>
                <c:pt idx="183">
                  <c:v>93.5</c:v>
                </c:pt>
                <c:pt idx="184">
                  <c:v>92.763000000000005</c:v>
                </c:pt>
                <c:pt idx="185">
                  <c:v>91.025999999999996</c:v>
                </c:pt>
                <c:pt idx="186">
                  <c:v>91.316000000000003</c:v>
                </c:pt>
                <c:pt idx="187">
                  <c:v>92.183999999999997</c:v>
                </c:pt>
                <c:pt idx="188">
                  <c:v>92.474000000000004</c:v>
                </c:pt>
                <c:pt idx="189">
                  <c:v>92.683999999999997</c:v>
                </c:pt>
                <c:pt idx="190">
                  <c:v>93.210999999999999</c:v>
                </c:pt>
                <c:pt idx="191">
                  <c:v>91.132000000000005</c:v>
                </c:pt>
                <c:pt idx="192">
                  <c:v>91.525999999999996</c:v>
                </c:pt>
                <c:pt idx="193">
                  <c:v>94.183999999999997</c:v>
                </c:pt>
                <c:pt idx="194">
                  <c:v>91.658000000000001</c:v>
                </c:pt>
                <c:pt idx="195">
                  <c:v>90.894999999999996</c:v>
                </c:pt>
                <c:pt idx="196">
                  <c:v>88.736999999999995</c:v>
                </c:pt>
                <c:pt idx="197">
                  <c:v>91.789000000000001</c:v>
                </c:pt>
                <c:pt idx="198">
                  <c:v>89.710999999999999</c:v>
                </c:pt>
                <c:pt idx="199">
                  <c:v>92.683999999999997</c:v>
                </c:pt>
                <c:pt idx="200">
                  <c:v>91.263000000000005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113.68358441089977</c:v>
                </c:pt>
                <c:pt idx="4">
                  <c:v>113.79014563225358</c:v>
                </c:pt>
                <c:pt idx="5">
                  <c:v>113.89654715256449</c:v>
                </c:pt>
                <c:pt idx="6">
                  <c:v>114.0026967494103</c:v>
                </c:pt>
                <c:pt idx="7">
                  <c:v>114.10848729065737</c:v>
                </c:pt>
                <c:pt idx="8">
                  <c:v>114.2137950871292</c:v>
                </c:pt>
                <c:pt idx="9">
                  <c:v>114.31847815089959</c:v>
                </c:pt>
                <c:pt idx="10">
                  <c:v>114.42237437284147</c:v>
                </c:pt>
                <c:pt idx="11">
                  <c:v>114.5252996391946</c:v>
                </c:pt>
                <c:pt idx="12">
                  <c:v>114.62704591455419</c:v>
                </c:pt>
                <c:pt idx="13">
                  <c:v>114.72737932841099</c:v>
                </c:pt>
                <c:pt idx="14">
                  <c:v>114.82603831528976</c:v>
                </c:pt>
                <c:pt idx="15">
                  <c:v>114.92273187679339</c:v>
                </c:pt>
                <c:pt idx="16">
                  <c:v>115.01713806163016</c:v>
                </c:pt>
                <c:pt idx="17">
                  <c:v>115.10890280488817</c:v>
                </c:pt>
                <c:pt idx="18">
                  <c:v>115.19763934495437</c:v>
                </c:pt>
                <c:pt idx="19">
                  <c:v>115.28292857139097</c:v>
                </c:pt>
                <c:pt idx="20">
                  <c:v>115.36432089400392</c:v>
                </c:pt>
                <c:pt idx="21">
                  <c:v>115.44134063502572</c:v>
                </c:pt>
                <c:pt idx="22">
                  <c:v>115.51349464729664</c:v>
                </c:pt>
                <c:pt idx="23">
                  <c:v>115.58028802316235</c:v>
                </c:pt>
                <c:pt idx="24">
                  <c:v>115.64125162432109</c:v>
                </c:pt>
                <c:pt idx="25">
                  <c:v>115.69598905230599</c:v>
                </c:pt>
                <c:pt idx="26">
                  <c:v>115.74425497716641</c:v>
                </c:pt>
                <c:pt idx="27">
                  <c:v>115.78608284722418</c:v>
                </c:pt>
                <c:pt idx="28">
                  <c:v>115.82198822146474</c:v>
                </c:pt>
                <c:pt idx="29">
                  <c:v>115.8532843238177</c:v>
                </c:pt>
                <c:pt idx="30">
                  <c:v>115.882558380468</c:v>
                </c:pt>
                <c:pt idx="31">
                  <c:v>115.91436940797675</c:v>
                </c:pt>
                <c:pt idx="32">
                  <c:v>115.95623758805381</c:v>
                </c:pt>
                <c:pt idx="33">
                  <c:v>116.01999775908945</c:v>
                </c:pt>
                <c:pt idx="34">
                  <c:v>116.12357870403939</c:v>
                </c:pt>
                <c:pt idx="35">
                  <c:v>116.29323830080976</c:v>
                </c:pt>
                <c:pt idx="36">
                  <c:v>116.56622446167361</c:v>
                </c:pt>
                <c:pt idx="37">
                  <c:v>116.99373710106084</c:v>
                </c:pt>
                <c:pt idx="38">
                  <c:v>117.64393571327156</c:v>
                </c:pt>
                <c:pt idx="39">
                  <c:v>118.60457708573394</c:v>
                </c:pt>
                <c:pt idx="40">
                  <c:v>119.984695990075</c:v>
                </c:pt>
                <c:pt idx="41">
                  <c:v>121.91458922539485</c:v>
                </c:pt>
                <c:pt idx="42">
                  <c:v>124.54327322653639</c:v>
                </c:pt>
                <c:pt idx="43">
                  <c:v>128.03260816091992</c:v>
                </c:pt>
                <c:pt idx="44">
                  <c:v>132.54746572038505</c:v>
                </c:pt>
                <c:pt idx="45">
                  <c:v>138.24169715055754</c:v>
                </c:pt>
                <c:pt idx="46">
                  <c:v>145.24023547889379</c:v>
                </c:pt>
                <c:pt idx="47">
                  <c:v>153.61840056760815</c:v>
                </c:pt>
                <c:pt idx="48">
                  <c:v>163.38027582615447</c:v>
                </c:pt>
                <c:pt idx="49">
                  <c:v>174.43875004771095</c:v>
                </c:pt>
                <c:pt idx="50">
                  <c:v>186.60025203909584</c:v>
                </c:pt>
                <c:pt idx="51">
                  <c:v>199.55664827342952</c:v>
                </c:pt>
                <c:pt idx="52">
                  <c:v>212.88109952623944</c:v>
                </c:pt>
                <c:pt idx="53">
                  <c:v>225.99559829676687</c:v>
                </c:pt>
                <c:pt idx="54">
                  <c:v>237.98843865448177</c:v>
                </c:pt>
                <c:pt idx="55">
                  <c:v>247.06791020572246</c:v>
                </c:pt>
                <c:pt idx="56">
                  <c:v>249.79214110303658</c:v>
                </c:pt>
                <c:pt idx="57">
                  <c:v>241.4476994912533</c:v>
                </c:pt>
                <c:pt idx="58">
                  <c:v>219.35668563273305</c:v>
                </c:pt>
                <c:pt idx="59">
                  <c:v>187.29111257113314</c:v>
                </c:pt>
                <c:pt idx="60">
                  <c:v>155.00700076177273</c:v>
                </c:pt>
                <c:pt idx="61">
                  <c:v>131.40664230615457</c:v>
                </c:pt>
                <c:pt idx="62">
                  <c:v>118.8008488530748</c:v>
                </c:pt>
                <c:pt idx="63">
                  <c:v>114.09012908265846</c:v>
                </c:pt>
                <c:pt idx="64">
                  <c:v>113.35419649296892</c:v>
                </c:pt>
                <c:pt idx="65">
                  <c:v>114.36370744176716</c:v>
                </c:pt>
                <c:pt idx="66">
                  <c:v>116.43521177426901</c:v>
                </c:pt>
                <c:pt idx="67">
                  <c:v>119.59320138596662</c:v>
                </c:pt>
                <c:pt idx="68">
                  <c:v>124.06941880212963</c:v>
                </c:pt>
                <c:pt idx="69">
                  <c:v>130.11515135578972</c:v>
                </c:pt>
                <c:pt idx="70">
                  <c:v>137.92142730406306</c:v>
                </c:pt>
                <c:pt idx="71">
                  <c:v>147.55704562109224</c:v>
                </c:pt>
                <c:pt idx="72">
                  <c:v>158.90741421682839</c:v>
                </c:pt>
                <c:pt idx="73">
                  <c:v>171.60799219946634</c:v>
                </c:pt>
                <c:pt idx="74">
                  <c:v>184.93146915805568</c:v>
                </c:pt>
                <c:pt idx="75">
                  <c:v>197.52977312416184</c:v>
                </c:pt>
                <c:pt idx="76">
                  <c:v>207.01163649824241</c:v>
                </c:pt>
                <c:pt idx="77">
                  <c:v>209.83395814245176</c:v>
                </c:pt>
                <c:pt idx="78">
                  <c:v>202.56388097126256</c:v>
                </c:pt>
                <c:pt idx="79">
                  <c:v>184.69925847663558</c:v>
                </c:pt>
                <c:pt idx="80">
                  <c:v>160.60787095151386</c:v>
                </c:pt>
                <c:pt idx="81">
                  <c:v>137.5604555672781</c:v>
                </c:pt>
                <c:pt idx="82">
                  <c:v>121.01694606288066</c:v>
                </c:pt>
                <c:pt idx="83">
                  <c:v>111.91396545534531</c:v>
                </c:pt>
                <c:pt idx="84">
                  <c:v>107.99944022533725</c:v>
                </c:pt>
                <c:pt idx="85">
                  <c:v>106.61606104849423</c:v>
                </c:pt>
                <c:pt idx="86">
                  <c:v>106.13750571417654</c:v>
                </c:pt>
                <c:pt idx="87">
                  <c:v>105.90148613092947</c:v>
                </c:pt>
                <c:pt idx="88">
                  <c:v>105.71538269740142</c:v>
                </c:pt>
                <c:pt idx="89">
                  <c:v>105.53790376122717</c:v>
                </c:pt>
                <c:pt idx="90">
                  <c:v>105.36237741427203</c:v>
                </c:pt>
                <c:pt idx="91">
                  <c:v>105.18793871036213</c:v>
                </c:pt>
                <c:pt idx="92">
                  <c:v>105.01445155532166</c:v>
                </c:pt>
                <c:pt idx="93">
                  <c:v>104.84185229469838</c:v>
                </c:pt>
                <c:pt idx="94">
                  <c:v>104.67008903308216</c:v>
                </c:pt>
                <c:pt idx="95">
                  <c:v>104.4991259950898</c:v>
                </c:pt>
                <c:pt idx="96">
                  <c:v>104.32897028088087</c:v>
                </c:pt>
                <c:pt idx="97">
                  <c:v>104.15974704610332</c:v>
                </c:pt>
                <c:pt idx="98">
                  <c:v>103.99189265505743</c:v>
                </c:pt>
                <c:pt idx="99">
                  <c:v>103.82661080054606</c:v>
                </c:pt>
                <c:pt idx="100">
                  <c:v>103.66685684347529</c:v>
                </c:pt>
                <c:pt idx="101">
                  <c:v>103.51926168417845</c:v>
                </c:pt>
                <c:pt idx="102">
                  <c:v>103.39748750203847</c:v>
                </c:pt>
                <c:pt idx="103">
                  <c:v>103.32731514353274</c:v>
                </c:pt>
                <c:pt idx="104">
                  <c:v>103.35297828930219</c:v>
                </c:pt>
                <c:pt idx="105">
                  <c:v>103.54261540314778</c:v>
                </c:pt>
                <c:pt idx="106">
                  <c:v>103.98838178341161</c:v>
                </c:pt>
                <c:pt idx="107">
                  <c:v>104.79487994920693</c:v>
                </c:pt>
                <c:pt idx="108">
                  <c:v>106.05037139202416</c:v>
                </c:pt>
                <c:pt idx="109">
                  <c:v>107.78115504136886</c:v>
                </c:pt>
                <c:pt idx="110">
                  <c:v>109.90080258126432</c:v>
                </c:pt>
                <c:pt idx="111">
                  <c:v>112.17812994636796</c:v>
                </c:pt>
                <c:pt idx="112">
                  <c:v>114.25164844203199</c:v>
                </c:pt>
                <c:pt idx="113">
                  <c:v>115.705096474432</c:v>
                </c:pt>
                <c:pt idx="114">
                  <c:v>116.18908455455545</c:v>
                </c:pt>
                <c:pt idx="115">
                  <c:v>115.54260307371663</c:v>
                </c:pt>
                <c:pt idx="116">
                  <c:v>113.85729787639171</c:v>
                </c:pt>
                <c:pt idx="117">
                  <c:v>111.44982405554279</c:v>
                </c:pt>
                <c:pt idx="118">
                  <c:v>108.75328097373783</c:v>
                </c:pt>
                <c:pt idx="119">
                  <c:v>106.17923649422056</c:v>
                </c:pt>
                <c:pt idx="120">
                  <c:v>104.0113115088788</c:v>
                </c:pt>
                <c:pt idx="121">
                  <c:v>102.36643823632487</c:v>
                </c:pt>
                <c:pt idx="122">
                  <c:v>101.22083506729075</c:v>
                </c:pt>
                <c:pt idx="123">
                  <c:v>100.47011942003479</c:v>
                </c:pt>
                <c:pt idx="124">
                  <c:v>99.989013880460689</c:v>
                </c:pt>
                <c:pt idx="125">
                  <c:v>99.6699805101685</c:v>
                </c:pt>
                <c:pt idx="126">
                  <c:v>99.437686908273974</c:v>
                </c:pt>
                <c:pt idx="127">
                  <c:v>99.247009938702234</c:v>
                </c:pt>
                <c:pt idx="128">
                  <c:v>99.074315999093599</c:v>
                </c:pt>
                <c:pt idx="129">
                  <c:v>98.908643328131873</c:v>
                </c:pt>
                <c:pt idx="130">
                  <c:v>98.745453565764748</c:v>
                </c:pt>
                <c:pt idx="131">
                  <c:v>98.583068136514427</c:v>
                </c:pt>
                <c:pt idx="132">
                  <c:v>98.420996571779341</c:v>
                </c:pt>
                <c:pt idx="133">
                  <c:v>98.259551279351811</c:v>
                </c:pt>
                <c:pt idx="134">
                  <c:v>98.101187819986563</c:v>
                </c:pt>
                <c:pt idx="135">
                  <c:v>97.956361483081338</c:v>
                </c:pt>
                <c:pt idx="136">
                  <c:v>97.860116605065812</c:v>
                </c:pt>
                <c:pt idx="137">
                  <c:v>97.904408963302103</c:v>
                </c:pt>
                <c:pt idx="138">
                  <c:v>98.270563249020014</c:v>
                </c:pt>
                <c:pt idx="139">
                  <c:v>99.201075888494131</c:v>
                </c:pt>
                <c:pt idx="140">
                  <c:v>100.83297986611275</c:v>
                </c:pt>
                <c:pt idx="141">
                  <c:v>102.92941714373329</c:v>
                </c:pt>
                <c:pt idx="142">
                  <c:v>104.76606388441158</c:v>
                </c:pt>
                <c:pt idx="143">
                  <c:v>105.45095838987537</c:v>
                </c:pt>
                <c:pt idx="144">
                  <c:v>104.54733590664034</c:v>
                </c:pt>
                <c:pt idx="145">
                  <c:v>102.4271429354562</c:v>
                </c:pt>
                <c:pt idx="146">
                  <c:v>99.977003604262592</c:v>
                </c:pt>
                <c:pt idx="147">
                  <c:v>97.964818620492437</c:v>
                </c:pt>
                <c:pt idx="148">
                  <c:v>96.667583683620393</c:v>
                </c:pt>
                <c:pt idx="149">
                  <c:v>95.958206487011168</c:v>
                </c:pt>
                <c:pt idx="150">
                  <c:v>95.585160555362606</c:v>
                </c:pt>
                <c:pt idx="151">
                  <c:v>95.357314879851472</c:v>
                </c:pt>
                <c:pt idx="152">
                  <c:v>95.178387649413182</c:v>
                </c:pt>
                <c:pt idx="153">
                  <c:v>95.012549989922007</c:v>
                </c:pt>
                <c:pt idx="154">
                  <c:v>94.849528233824216</c:v>
                </c:pt>
                <c:pt idx="155">
                  <c:v>94.687004778613215</c:v>
                </c:pt>
                <c:pt idx="156">
                  <c:v>94.524564705802305</c:v>
                </c:pt>
                <c:pt idx="157">
                  <c:v>94.362150143156626</c:v>
                </c:pt>
                <c:pt idx="158">
                  <c:v>94.199756262461392</c:v>
                </c:pt>
                <c:pt idx="159">
                  <c:v>94.037384292169236</c:v>
                </c:pt>
                <c:pt idx="160">
                  <c:v>93.875035743980732</c:v>
                </c:pt>
                <c:pt idx="161">
                  <c:v>93.71271185276413</c:v>
                </c:pt>
                <c:pt idx="162">
                  <c:v>93.550413546411406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113.68358441089379</c:v>
                </c:pt>
                <c:pt idx="4">
                  <c:v>113.79014563223569</c:v>
                </c:pt>
                <c:pt idx="5">
                  <c:v>113.89654715251197</c:v>
                </c:pt>
                <c:pt idx="6">
                  <c:v>114.00269674925917</c:v>
                </c:pt>
                <c:pt idx="7">
                  <c:v>114.10848729023098</c:v>
                </c:pt>
                <c:pt idx="8">
                  <c:v>114.21379508594991</c:v>
                </c:pt>
                <c:pt idx="9">
                  <c:v>114.31847814770181</c:v>
                </c:pt>
                <c:pt idx="10">
                  <c:v>114.42237436434031</c:v>
                </c:pt>
                <c:pt idx="11">
                  <c:v>114.52529961703777</c:v>
                </c:pt>
                <c:pt idx="12">
                  <c:v>114.62704585793836</c:v>
                </c:pt>
                <c:pt idx="13">
                  <c:v>114.72737918658075</c:v>
                </c:pt>
                <c:pt idx="14">
                  <c:v>114.82603796695209</c:v>
                </c:pt>
                <c:pt idx="15">
                  <c:v>114.92273103804301</c:v>
                </c:pt>
                <c:pt idx="16">
                  <c:v>115.01713608162798</c:v>
                </c:pt>
                <c:pt idx="17">
                  <c:v>115.10889822242206</c:v>
                </c:pt>
                <c:pt idx="18">
                  <c:v>115.19762894734465</c:v>
                </c:pt>
                <c:pt idx="19">
                  <c:v>115.28290544177521</c:v>
                </c:pt>
                <c:pt idx="20">
                  <c:v>115.36427045064696</c:v>
                </c:pt>
                <c:pt idx="21">
                  <c:v>115.44123278004624</c:v>
                </c:pt>
                <c:pt idx="22">
                  <c:v>115.51326855952308</c:v>
                </c:pt>
                <c:pt idx="23">
                  <c:v>115.57982338528532</c:v>
                </c:pt>
                <c:pt idx="24">
                  <c:v>115.64031545845857</c:v>
                </c:pt>
                <c:pt idx="25">
                  <c:v>115.69413981925324</c:v>
                </c:pt>
                <c:pt idx="26">
                  <c:v>115.74067375593158</c:v>
                </c:pt>
                <c:pt idx="27">
                  <c:v>115.77928343594368</c:v>
                </c:pt>
                <c:pt idx="28">
                  <c:v>115.80933176502695</c:v>
                </c:pt>
                <c:pt idx="29">
                  <c:v>115.83018742867485</c:v>
                </c:pt>
                <c:pt idx="30">
                  <c:v>115.84123501030659</c:v>
                </c:pt>
                <c:pt idx="31">
                  <c:v>115.84188601391348</c:v>
                </c:pt>
                <c:pt idx="32">
                  <c:v>115.83159054925467</c:v>
                </c:pt>
                <c:pt idx="33">
                  <c:v>115.80984936925856</c:v>
                </c:pt>
                <c:pt idx="34">
                  <c:v>115.77622588748444</c:v>
                </c:pt>
                <c:pt idx="35">
                  <c:v>115.73035775416994</c:v>
                </c:pt>
                <c:pt idx="36">
                  <c:v>115.67196753838616</c:v>
                </c:pt>
                <c:pt idx="37">
                  <c:v>115.60087205633873</c:v>
                </c:pt>
                <c:pt idx="38">
                  <c:v>115.51698990571711</c:v>
                </c:pt>
                <c:pt idx="39">
                  <c:v>115.420346815009</c:v>
                </c:pt>
                <c:pt idx="40">
                  <c:v>115.31107849413297</c:v>
                </c:pt>
                <c:pt idx="41">
                  <c:v>115.18943077511186</c:v>
                </c:pt>
                <c:pt idx="42">
                  <c:v>115.0557569526602</c:v>
                </c:pt>
                <c:pt idx="43">
                  <c:v>114.9105123661504</c:v>
                </c:pt>
                <c:pt idx="44">
                  <c:v>114.75424639672758</c:v>
                </c:pt>
                <c:pt idx="45">
                  <c:v>114.58759217627075</c:v>
                </c:pt>
                <c:pt idx="46">
                  <c:v>114.41125440911603</c:v>
                </c:pt>
                <c:pt idx="47">
                  <c:v>114.22599578541426</c:v>
                </c:pt>
                <c:pt idx="48">
                  <c:v>114.0326225117163</c:v>
                </c:pt>
                <c:pt idx="49">
                  <c:v>113.83196949790833</c:v>
                </c:pt>
                <c:pt idx="50">
                  <c:v>113.62488572105035</c:v>
                </c:pt>
                <c:pt idx="51">
                  <c:v>113.41222023982372</c:v>
                </c:pt>
                <c:pt idx="52">
                  <c:v>113.19480926404773</c:v>
                </c:pt>
                <c:pt idx="53">
                  <c:v>112.97346459922879</c:v>
                </c:pt>
                <c:pt idx="54">
                  <c:v>112.74896369388587</c:v>
                </c:pt>
                <c:pt idx="55">
                  <c:v>112.52204142458281</c:v>
                </c:pt>
                <c:pt idx="56">
                  <c:v>112.29338366631285</c:v>
                </c:pt>
                <c:pt idx="57">
                  <c:v>112.06362261881596</c:v>
                </c:pt>
                <c:pt idx="58">
                  <c:v>111.83333379568033</c:v>
                </c:pt>
                <c:pt idx="59">
                  <c:v>111.60303453423315</c:v>
                </c:pt>
                <c:pt idx="60">
                  <c:v>111.37318385043498</c:v>
                </c:pt>
                <c:pt idx="61">
                  <c:v>111.14418344333393</c:v>
                </c:pt>
                <c:pt idx="62">
                  <c:v>110.91637964640513</c:v>
                </c:pt>
                <c:pt idx="63">
                  <c:v>110.69006612614429</c:v>
                </c:pt>
                <c:pt idx="64">
                  <c:v>110.46548713925213</c:v>
                </c:pt>
                <c:pt idx="65">
                  <c:v>110.24284117635277</c:v>
                </c:pt>
                <c:pt idx="66">
                  <c:v>110.02228484032742</c:v>
                </c:pt>
                <c:pt idx="67">
                  <c:v>109.80393682923032</c:v>
                </c:pt>
                <c:pt idx="68">
                  <c:v>109.58788191592845</c:v>
                </c:pt>
                <c:pt idx="69">
                  <c:v>109.3741748379806</c:v>
                </c:pt>
                <c:pt idx="70">
                  <c:v>109.16284403106711</c:v>
                </c:pt>
                <c:pt idx="71">
                  <c:v>108.95389515701838</c:v>
                </c:pt>
                <c:pt idx="72">
                  <c:v>108.74731439291416</c:v>
                </c:pt>
                <c:pt idx="73">
                  <c:v>108.54307146077234</c:v>
                </c:pt>
                <c:pt idx="74">
                  <c:v>108.34112238808054</c:v>
                </c:pt>
                <c:pt idx="75">
                  <c:v>108.1414119980073</c:v>
                </c:pt>
                <c:pt idx="76">
                  <c:v>107.94387613477586</c:v>
                </c:pt>
                <c:pt idx="77">
                  <c:v>107.74844363463755</c:v>
                </c:pt>
                <c:pt idx="78">
                  <c:v>107.5550380563931</c:v>
                </c:pt>
                <c:pt idx="79">
                  <c:v>107.36357918772286</c:v>
                </c:pt>
                <c:pt idx="80">
                  <c:v>107.17398434492532</c:v>
                </c:pt>
                <c:pt idx="81">
                  <c:v>106.98616948423143</c:v>
                </c:pt>
                <c:pt idx="82">
                  <c:v>106.80005014283682</c:v>
                </c:pt>
                <c:pt idx="83">
                  <c:v>106.61554222732325</c:v>
                </c:pt>
                <c:pt idx="84">
                  <c:v>106.43256266635568</c:v>
                </c:pt>
                <c:pt idx="85">
                  <c:v>106.25102994353738</c:v>
                </c:pt>
                <c:pt idx="86">
                  <c:v>106.07086452517368</c:v>
                </c:pt>
                <c:pt idx="87">
                  <c:v>105.89198919648996</c:v>
                </c:pt>
                <c:pt idx="88">
                  <c:v>105.71432931862893</c:v>
                </c:pt>
                <c:pt idx="89">
                  <c:v>105.53781301754709</c:v>
                </c:pt>
                <c:pt idx="90">
                  <c:v>105.36237131476938</c:v>
                </c:pt>
                <c:pt idx="91">
                  <c:v>105.18793820886073</c:v>
                </c:pt>
                <c:pt idx="92">
                  <c:v>105.01445071544731</c:v>
                </c:pt>
                <c:pt idx="93">
                  <c:v>104.84184887267114</c:v>
                </c:pt>
                <c:pt idx="94">
                  <c:v>104.67007571809668</c:v>
                </c:pt>
                <c:pt idx="95">
                  <c:v>104.49907724230205</c:v>
                </c:pt>
                <c:pt idx="96">
                  <c:v>104.32880232368137</c:v>
                </c:pt>
                <c:pt idx="97">
                  <c:v>104.15920264835455</c:v>
                </c:pt>
                <c:pt idx="98">
                  <c:v>103.99023261851842</c:v>
                </c:pt>
                <c:pt idx="99">
                  <c:v>103.82184925208026</c:v>
                </c:pt>
                <c:pt idx="100">
                  <c:v>103.65401207597696</c:v>
                </c:pt>
                <c:pt idx="101">
                  <c:v>103.48668301520553</c:v>
                </c:pt>
                <c:pt idx="102">
                  <c:v>103.31982627925757</c:v>
                </c:pt>
                <c:pt idx="103">
                  <c:v>103.15340824736636</c:v>
                </c:pt>
                <c:pt idx="104">
                  <c:v>102.98739735372871</c:v>
                </c:pt>
                <c:pt idx="105">
                  <c:v>102.82176397365468</c:v>
                </c:pt>
                <c:pt idx="106">
                  <c:v>102.65648031142115</c:v>
                </c:pt>
                <c:pt idx="107">
                  <c:v>102.49152029045749</c:v>
                </c:pt>
                <c:pt idx="108">
                  <c:v>102.32685944636872</c:v>
                </c:pt>
                <c:pt idx="109">
                  <c:v>102.16247482320391</c:v>
                </c:pt>
                <c:pt idx="110">
                  <c:v>101.99834487329832</c:v>
                </c:pt>
                <c:pt idx="111">
                  <c:v>101.83444936095961</c:v>
                </c:pt>
                <c:pt idx="112">
                  <c:v>101.67076927022562</c:v>
                </c:pt>
                <c:pt idx="113">
                  <c:v>101.50728671689426</c:v>
                </c:pt>
                <c:pt idx="114">
                  <c:v>101.34398486501212</c:v>
                </c:pt>
                <c:pt idx="115">
                  <c:v>101.180847848006</c:v>
                </c:pt>
                <c:pt idx="116">
                  <c:v>101.01786069464993</c:v>
                </c:pt>
                <c:pt idx="117">
                  <c:v>100.85500926007427</c:v>
                </c:pt>
                <c:pt idx="118">
                  <c:v>100.69228016204625</c:v>
                </c:pt>
                <c:pt idx="119">
                  <c:v>100.52966072277205</c:v>
                </c:pt>
                <c:pt idx="120">
                  <c:v>100.36713891649599</c:v>
                </c:pt>
                <c:pt idx="121">
                  <c:v>100.20470332318814</c:v>
                </c:pt>
                <c:pt idx="122">
                  <c:v>100.04234308862253</c:v>
                </c:pt>
                <c:pt idx="123">
                  <c:v>99.880047891142098</c:v>
                </c:pt>
                <c:pt idx="124">
                  <c:v>99.71780791538302</c:v>
                </c:pt>
                <c:pt idx="125">
                  <c:v>99.555613833181837</c:v>
                </c:pt>
                <c:pt idx="126">
                  <c:v>99.393456791809143</c:v>
                </c:pt>
                <c:pt idx="127">
                  <c:v>99.231328409559111</c:v>
                </c:pt>
                <c:pt idx="128">
                  <c:v>99.069220778572429</c:v>
                </c:pt>
                <c:pt idx="129">
                  <c:v>98.907126474577154</c:v>
                </c:pt>
                <c:pt idx="130">
                  <c:v>98.745038573003285</c:v>
                </c:pt>
                <c:pt idx="131">
                  <c:v>98.582950670665866</c:v>
                </c:pt>
                <c:pt idx="132">
                  <c:v>98.420856911927672</c:v>
                </c:pt>
                <c:pt idx="133">
                  <c:v>98.258752017963133</c:v>
                </c:pt>
                <c:pt idx="134">
                  <c:v>98.09663131746737</c:v>
                </c:pt>
                <c:pt idx="135">
                  <c:v>97.934490776911758</c:v>
                </c:pt>
                <c:pt idx="136">
                  <c:v>97.772327028267142</c:v>
                </c:pt>
                <c:pt idx="137">
                  <c:v>97.610137392021102</c:v>
                </c:pt>
                <c:pt idx="138">
                  <c:v>97.447919893331886</c:v>
                </c:pt>
                <c:pt idx="139">
                  <c:v>97.285673269304425</c:v>
                </c:pt>
                <c:pt idx="140">
                  <c:v>97.123396965651978</c:v>
                </c:pt>
                <c:pt idx="141">
                  <c:v>96.961091121417653</c:v>
                </c:pt>
                <c:pt idx="142">
                  <c:v>96.798756540957015</c:v>
                </c:pt>
                <c:pt idx="143">
                  <c:v>96.636394652996287</c:v>
                </c:pt>
                <c:pt idx="144">
                  <c:v>96.474007457243033</c:v>
                </c:pt>
                <c:pt idx="145">
                  <c:v>96.311597459685913</c:v>
                </c:pt>
                <c:pt idx="146">
                  <c:v>96.149167598330067</c:v>
                </c:pt>
                <c:pt idx="147">
                  <c:v>95.98672116162561</c:v>
                </c:pt>
                <c:pt idx="148">
                  <c:v>95.824261702217456</c:v>
                </c:pt>
                <c:pt idx="149">
                  <c:v>95.661792948850973</c:v>
                </c:pt>
                <c:pt idx="150">
                  <c:v>95.499318719295232</c:v>
                </c:pt>
                <c:pt idx="151">
                  <c:v>95.336842837000717</c:v>
                </c:pt>
                <c:pt idx="152">
                  <c:v>95.174369053909871</c:v>
                </c:pt>
                <c:pt idx="153">
                  <c:v>95.011900981419871</c:v>
                </c:pt>
                <c:pt idx="154">
                  <c:v>94.84944203099765</c:v>
                </c:pt>
                <c:pt idx="155">
                  <c:v>94.686995365408052</c:v>
                </c:pt>
                <c:pt idx="156">
                  <c:v>94.524563860982383</c:v>
                </c:pt>
                <c:pt idx="157">
                  <c:v>94.362150080857617</c:v>
                </c:pt>
                <c:pt idx="158">
                  <c:v>94.199756258687572</c:v>
                </c:pt>
                <c:pt idx="159">
                  <c:v>94.037384291981496</c:v>
                </c:pt>
                <c:pt idx="160">
                  <c:v>93.875035743973058</c:v>
                </c:pt>
                <c:pt idx="161">
                  <c:v>93.712711852763874</c:v>
                </c:pt>
                <c:pt idx="162">
                  <c:v>93.550413546411406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113.07899999999999</c:v>
                </c:pt>
                <c:pt idx="1">
                  <c:v>110.053</c:v>
                </c:pt>
                <c:pt idx="2">
                  <c:v>114.92100000000001</c:v>
                </c:pt>
                <c:pt idx="3">
                  <c:v>112.605</c:v>
                </c:pt>
                <c:pt idx="4">
                  <c:v>113.73699999999999</c:v>
                </c:pt>
                <c:pt idx="5">
                  <c:v>110.947</c:v>
                </c:pt>
                <c:pt idx="6">
                  <c:v>114.684</c:v>
                </c:pt>
                <c:pt idx="7">
                  <c:v>110.605</c:v>
                </c:pt>
                <c:pt idx="8">
                  <c:v>114.184</c:v>
                </c:pt>
                <c:pt idx="9">
                  <c:v>112.07899999999999</c:v>
                </c:pt>
                <c:pt idx="10">
                  <c:v>112.26300000000001</c:v>
                </c:pt>
                <c:pt idx="11">
                  <c:v>108.711</c:v>
                </c:pt>
                <c:pt idx="12">
                  <c:v>109.526</c:v>
                </c:pt>
                <c:pt idx="13">
                  <c:v>109.974</c:v>
                </c:pt>
                <c:pt idx="14">
                  <c:v>114.289</c:v>
                </c:pt>
                <c:pt idx="15">
                  <c:v>112.395</c:v>
                </c:pt>
                <c:pt idx="16">
                  <c:v>115.947</c:v>
                </c:pt>
                <c:pt idx="17">
                  <c:v>109.974</c:v>
                </c:pt>
                <c:pt idx="18">
                  <c:v>110.92100000000001</c:v>
                </c:pt>
                <c:pt idx="19">
                  <c:v>110</c:v>
                </c:pt>
                <c:pt idx="20">
                  <c:v>110.158</c:v>
                </c:pt>
                <c:pt idx="21">
                  <c:v>109.947</c:v>
                </c:pt>
                <c:pt idx="22">
                  <c:v>110.73699999999999</c:v>
                </c:pt>
                <c:pt idx="23">
                  <c:v>112.895</c:v>
                </c:pt>
                <c:pt idx="24">
                  <c:v>113.474</c:v>
                </c:pt>
                <c:pt idx="25">
                  <c:v>112.316</c:v>
                </c:pt>
                <c:pt idx="26">
                  <c:v>114.789</c:v>
                </c:pt>
                <c:pt idx="27">
                  <c:v>113.842</c:v>
                </c:pt>
                <c:pt idx="28">
                  <c:v>114.76300000000001</c:v>
                </c:pt>
                <c:pt idx="29">
                  <c:v>114.105</c:v>
                </c:pt>
                <c:pt idx="30">
                  <c:v>114.289</c:v>
                </c:pt>
                <c:pt idx="31">
                  <c:v>115.474</c:v>
                </c:pt>
                <c:pt idx="32">
                  <c:v>114.184</c:v>
                </c:pt>
                <c:pt idx="33">
                  <c:v>116.63200000000001</c:v>
                </c:pt>
                <c:pt idx="34">
                  <c:v>117</c:v>
                </c:pt>
                <c:pt idx="35">
                  <c:v>114.526</c:v>
                </c:pt>
                <c:pt idx="36">
                  <c:v>114.73699999999999</c:v>
                </c:pt>
                <c:pt idx="37">
                  <c:v>119.842</c:v>
                </c:pt>
                <c:pt idx="38">
                  <c:v>116.842</c:v>
                </c:pt>
                <c:pt idx="39">
                  <c:v>117.842</c:v>
                </c:pt>
                <c:pt idx="40">
                  <c:v>117.053</c:v>
                </c:pt>
                <c:pt idx="41">
                  <c:v>121.395</c:v>
                </c:pt>
                <c:pt idx="42">
                  <c:v>123.789</c:v>
                </c:pt>
                <c:pt idx="43">
                  <c:v>126.158</c:v>
                </c:pt>
                <c:pt idx="44">
                  <c:v>129.28899999999999</c:v>
                </c:pt>
                <c:pt idx="45">
                  <c:v>133.60499999999999</c:v>
                </c:pt>
                <c:pt idx="46">
                  <c:v>136.71100000000001</c:v>
                </c:pt>
                <c:pt idx="47">
                  <c:v>150</c:v>
                </c:pt>
                <c:pt idx="48">
                  <c:v>166.02600000000001</c:v>
                </c:pt>
                <c:pt idx="49">
                  <c:v>179.07900000000001</c:v>
                </c:pt>
                <c:pt idx="50">
                  <c:v>196.553</c:v>
                </c:pt>
                <c:pt idx="51">
                  <c:v>212.42099999999999</c:v>
                </c:pt>
                <c:pt idx="52">
                  <c:v>222.816</c:v>
                </c:pt>
                <c:pt idx="53">
                  <c:v>234.053</c:v>
                </c:pt>
                <c:pt idx="54">
                  <c:v>239.21100000000001</c:v>
                </c:pt>
                <c:pt idx="55">
                  <c:v>241.84200000000001</c:v>
                </c:pt>
                <c:pt idx="56">
                  <c:v>243.78899999999999</c:v>
                </c:pt>
                <c:pt idx="57">
                  <c:v>237.26300000000001</c:v>
                </c:pt>
                <c:pt idx="58">
                  <c:v>224.28899999999999</c:v>
                </c:pt>
                <c:pt idx="59">
                  <c:v>194.816</c:v>
                </c:pt>
                <c:pt idx="60">
                  <c:v>151.947</c:v>
                </c:pt>
                <c:pt idx="61">
                  <c:v>119.158</c:v>
                </c:pt>
                <c:pt idx="62">
                  <c:v>111.842</c:v>
                </c:pt>
                <c:pt idx="63">
                  <c:v>110.13200000000001</c:v>
                </c:pt>
                <c:pt idx="64">
                  <c:v>109.158</c:v>
                </c:pt>
                <c:pt idx="65">
                  <c:v>112.658</c:v>
                </c:pt>
                <c:pt idx="66">
                  <c:v>112.63200000000001</c:v>
                </c:pt>
                <c:pt idx="67">
                  <c:v>117.711</c:v>
                </c:pt>
                <c:pt idx="68">
                  <c:v>118.447</c:v>
                </c:pt>
                <c:pt idx="69">
                  <c:v>127.26300000000001</c:v>
                </c:pt>
                <c:pt idx="70">
                  <c:v>136.73699999999999</c:v>
                </c:pt>
                <c:pt idx="71">
                  <c:v>147.02600000000001</c:v>
                </c:pt>
                <c:pt idx="72">
                  <c:v>160.71100000000001</c:v>
                </c:pt>
                <c:pt idx="73">
                  <c:v>171.60499999999999</c:v>
                </c:pt>
                <c:pt idx="74">
                  <c:v>181.36799999999999</c:v>
                </c:pt>
                <c:pt idx="75">
                  <c:v>190.92099999999999</c:v>
                </c:pt>
                <c:pt idx="76">
                  <c:v>197.86799999999999</c:v>
                </c:pt>
                <c:pt idx="77">
                  <c:v>203.184</c:v>
                </c:pt>
                <c:pt idx="78">
                  <c:v>205.15799999999999</c:v>
                </c:pt>
                <c:pt idx="79">
                  <c:v>198.947</c:v>
                </c:pt>
                <c:pt idx="80">
                  <c:v>183.86799999999999</c:v>
                </c:pt>
                <c:pt idx="81">
                  <c:v>155.28899999999999</c:v>
                </c:pt>
                <c:pt idx="82">
                  <c:v>120.947</c:v>
                </c:pt>
                <c:pt idx="83">
                  <c:v>107.86799999999999</c:v>
                </c:pt>
                <c:pt idx="84">
                  <c:v>106.211</c:v>
                </c:pt>
                <c:pt idx="85">
                  <c:v>102.158</c:v>
                </c:pt>
                <c:pt idx="86">
                  <c:v>103.23699999999999</c:v>
                </c:pt>
                <c:pt idx="87">
                  <c:v>105.23699999999999</c:v>
                </c:pt>
                <c:pt idx="88">
                  <c:v>104.947</c:v>
                </c:pt>
                <c:pt idx="89">
                  <c:v>104.974</c:v>
                </c:pt>
                <c:pt idx="90">
                  <c:v>102.289</c:v>
                </c:pt>
                <c:pt idx="91">
                  <c:v>103.42100000000001</c:v>
                </c:pt>
                <c:pt idx="92">
                  <c:v>102.63200000000001</c:v>
                </c:pt>
                <c:pt idx="93">
                  <c:v>106.07899999999999</c:v>
                </c:pt>
                <c:pt idx="94">
                  <c:v>104.57899999999999</c:v>
                </c:pt>
                <c:pt idx="95">
                  <c:v>106.63200000000001</c:v>
                </c:pt>
                <c:pt idx="96">
                  <c:v>104.07899999999999</c:v>
                </c:pt>
                <c:pt idx="97">
                  <c:v>103.684</c:v>
                </c:pt>
                <c:pt idx="98">
                  <c:v>104.474</c:v>
                </c:pt>
                <c:pt idx="99">
                  <c:v>105.63200000000001</c:v>
                </c:pt>
                <c:pt idx="100">
                  <c:v>107.07899999999999</c:v>
                </c:pt>
                <c:pt idx="101">
                  <c:v>104.474</c:v>
                </c:pt>
                <c:pt idx="102">
                  <c:v>101.658</c:v>
                </c:pt>
                <c:pt idx="103">
                  <c:v>106.26300000000001</c:v>
                </c:pt>
                <c:pt idx="104">
                  <c:v>101.73699999999999</c:v>
                </c:pt>
                <c:pt idx="105">
                  <c:v>103.76300000000001</c:v>
                </c:pt>
                <c:pt idx="106">
                  <c:v>102.553</c:v>
                </c:pt>
                <c:pt idx="107">
                  <c:v>107.23699999999999</c:v>
                </c:pt>
                <c:pt idx="108">
                  <c:v>105.816</c:v>
                </c:pt>
                <c:pt idx="109">
                  <c:v>110.342</c:v>
                </c:pt>
                <c:pt idx="110">
                  <c:v>112.395</c:v>
                </c:pt>
                <c:pt idx="111">
                  <c:v>113.13200000000001</c:v>
                </c:pt>
                <c:pt idx="112">
                  <c:v>114.526</c:v>
                </c:pt>
                <c:pt idx="113">
                  <c:v>118.711</c:v>
                </c:pt>
                <c:pt idx="114">
                  <c:v>116.816</c:v>
                </c:pt>
                <c:pt idx="115">
                  <c:v>117.711</c:v>
                </c:pt>
                <c:pt idx="116">
                  <c:v>116.395</c:v>
                </c:pt>
                <c:pt idx="117">
                  <c:v>113.289</c:v>
                </c:pt>
                <c:pt idx="118">
                  <c:v>113.42100000000001</c:v>
                </c:pt>
                <c:pt idx="119">
                  <c:v>110.13200000000001</c:v>
                </c:pt>
                <c:pt idx="120">
                  <c:v>109.842</c:v>
                </c:pt>
                <c:pt idx="121">
                  <c:v>106.07899999999999</c:v>
                </c:pt>
                <c:pt idx="122">
                  <c:v>105.026</c:v>
                </c:pt>
                <c:pt idx="123">
                  <c:v>101.395</c:v>
                </c:pt>
                <c:pt idx="124">
                  <c:v>98.789000000000001</c:v>
                </c:pt>
                <c:pt idx="125">
                  <c:v>97.210999999999999</c:v>
                </c:pt>
                <c:pt idx="126">
                  <c:v>99.474000000000004</c:v>
                </c:pt>
                <c:pt idx="127">
                  <c:v>97.394999999999996</c:v>
                </c:pt>
                <c:pt idx="128">
                  <c:v>102</c:v>
                </c:pt>
                <c:pt idx="129">
                  <c:v>101.974</c:v>
                </c:pt>
                <c:pt idx="130">
                  <c:v>98.474000000000004</c:v>
                </c:pt>
                <c:pt idx="131">
                  <c:v>98.894999999999996</c:v>
                </c:pt>
                <c:pt idx="132">
                  <c:v>99.658000000000001</c:v>
                </c:pt>
                <c:pt idx="133">
                  <c:v>96.763000000000005</c:v>
                </c:pt>
                <c:pt idx="134">
                  <c:v>96.710999999999999</c:v>
                </c:pt>
                <c:pt idx="135">
                  <c:v>99.632000000000005</c:v>
                </c:pt>
                <c:pt idx="136">
                  <c:v>97.578999999999994</c:v>
                </c:pt>
                <c:pt idx="137">
                  <c:v>101.474</c:v>
                </c:pt>
                <c:pt idx="138">
                  <c:v>99.867999999999995</c:v>
                </c:pt>
                <c:pt idx="139">
                  <c:v>103.184</c:v>
                </c:pt>
                <c:pt idx="140">
                  <c:v>102.816</c:v>
                </c:pt>
                <c:pt idx="141">
                  <c:v>102.105</c:v>
                </c:pt>
                <c:pt idx="142">
                  <c:v>106.053</c:v>
                </c:pt>
                <c:pt idx="143">
                  <c:v>105.711</c:v>
                </c:pt>
                <c:pt idx="144">
                  <c:v>105.711</c:v>
                </c:pt>
                <c:pt idx="145">
                  <c:v>105.26300000000001</c:v>
                </c:pt>
                <c:pt idx="146">
                  <c:v>106.36799999999999</c:v>
                </c:pt>
                <c:pt idx="147">
                  <c:v>107.526</c:v>
                </c:pt>
                <c:pt idx="148">
                  <c:v>102.23699999999999</c:v>
                </c:pt>
                <c:pt idx="149">
                  <c:v>99.367999999999995</c:v>
                </c:pt>
                <c:pt idx="150">
                  <c:v>96.367999999999995</c:v>
                </c:pt>
                <c:pt idx="151">
                  <c:v>97.894999999999996</c:v>
                </c:pt>
                <c:pt idx="152">
                  <c:v>96.789000000000001</c:v>
                </c:pt>
                <c:pt idx="153">
                  <c:v>95.183999999999997</c:v>
                </c:pt>
                <c:pt idx="154">
                  <c:v>95.816000000000003</c:v>
                </c:pt>
                <c:pt idx="155">
                  <c:v>95.867999999999995</c:v>
                </c:pt>
                <c:pt idx="156">
                  <c:v>96.894999999999996</c:v>
                </c:pt>
                <c:pt idx="157">
                  <c:v>98.132000000000005</c:v>
                </c:pt>
                <c:pt idx="158">
                  <c:v>94.263000000000005</c:v>
                </c:pt>
                <c:pt idx="159">
                  <c:v>95.105000000000004</c:v>
                </c:pt>
                <c:pt idx="160">
                  <c:v>95.605000000000004</c:v>
                </c:pt>
                <c:pt idx="161">
                  <c:v>95.736999999999995</c:v>
                </c:pt>
                <c:pt idx="162">
                  <c:v>96.341999999999999</c:v>
                </c:pt>
                <c:pt idx="163">
                  <c:v>92.867999999999995</c:v>
                </c:pt>
                <c:pt idx="164">
                  <c:v>95.605000000000004</c:v>
                </c:pt>
                <c:pt idx="165">
                  <c:v>96.105000000000004</c:v>
                </c:pt>
                <c:pt idx="166">
                  <c:v>94.974000000000004</c:v>
                </c:pt>
                <c:pt idx="167">
                  <c:v>91.605000000000004</c:v>
                </c:pt>
                <c:pt idx="168">
                  <c:v>95.052999999999997</c:v>
                </c:pt>
                <c:pt idx="169">
                  <c:v>93.263000000000005</c:v>
                </c:pt>
                <c:pt idx="170">
                  <c:v>94.921000000000006</c:v>
                </c:pt>
                <c:pt idx="171">
                  <c:v>93.210999999999999</c:v>
                </c:pt>
                <c:pt idx="172">
                  <c:v>93.5</c:v>
                </c:pt>
                <c:pt idx="173">
                  <c:v>93.605000000000004</c:v>
                </c:pt>
                <c:pt idx="174">
                  <c:v>95.578999999999994</c:v>
                </c:pt>
                <c:pt idx="175">
                  <c:v>94.710999999999999</c:v>
                </c:pt>
                <c:pt idx="176">
                  <c:v>95.710999999999999</c:v>
                </c:pt>
                <c:pt idx="177">
                  <c:v>94.078999999999994</c:v>
                </c:pt>
                <c:pt idx="178">
                  <c:v>92.474000000000004</c:v>
                </c:pt>
                <c:pt idx="179">
                  <c:v>95.605000000000004</c:v>
                </c:pt>
                <c:pt idx="180">
                  <c:v>92.210999999999999</c:v>
                </c:pt>
                <c:pt idx="181">
                  <c:v>94.105000000000004</c:v>
                </c:pt>
                <c:pt idx="182">
                  <c:v>92.552999999999997</c:v>
                </c:pt>
                <c:pt idx="183">
                  <c:v>93.132000000000005</c:v>
                </c:pt>
                <c:pt idx="184">
                  <c:v>94.394999999999996</c:v>
                </c:pt>
                <c:pt idx="185">
                  <c:v>95.236999999999995</c:v>
                </c:pt>
                <c:pt idx="186">
                  <c:v>92.421000000000006</c:v>
                </c:pt>
                <c:pt idx="187">
                  <c:v>91.421000000000006</c:v>
                </c:pt>
                <c:pt idx="188">
                  <c:v>92.552999999999997</c:v>
                </c:pt>
                <c:pt idx="189">
                  <c:v>92.736999999999995</c:v>
                </c:pt>
                <c:pt idx="190">
                  <c:v>95.132000000000005</c:v>
                </c:pt>
                <c:pt idx="191">
                  <c:v>94.841999999999999</c:v>
                </c:pt>
                <c:pt idx="192">
                  <c:v>93.132000000000005</c:v>
                </c:pt>
                <c:pt idx="193">
                  <c:v>93.316000000000003</c:v>
                </c:pt>
                <c:pt idx="194">
                  <c:v>90.841999999999999</c:v>
                </c:pt>
                <c:pt idx="195">
                  <c:v>92.367999999999995</c:v>
                </c:pt>
                <c:pt idx="196">
                  <c:v>92.658000000000001</c:v>
                </c:pt>
                <c:pt idx="197">
                  <c:v>93.158000000000001</c:v>
                </c:pt>
                <c:pt idx="198">
                  <c:v>94.5</c:v>
                </c:pt>
                <c:pt idx="199">
                  <c:v>93.394999999999996</c:v>
                </c:pt>
                <c:pt idx="200">
                  <c:v>93.421000000000006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110.73318090954959</c:v>
                </c:pt>
                <c:pt idx="2">
                  <c:v>110.87356423768365</c:v>
                </c:pt>
                <c:pt idx="3">
                  <c:v>111.0134808177478</c:v>
                </c:pt>
                <c:pt idx="4">
                  <c:v>111.15282539493757</c:v>
                </c:pt>
                <c:pt idx="5">
                  <c:v>111.29147813247812</c:v>
                </c:pt>
                <c:pt idx="6">
                  <c:v>111.42930311269696</c:v>
                </c:pt>
                <c:pt idx="7">
                  <c:v>111.56614675717364</c:v>
                </c:pt>
                <c:pt idx="8">
                  <c:v>111.70183617798672</c:v>
                </c:pt>
                <c:pt idx="9">
                  <c:v>111.83617747722826</c:v>
                </c:pt>
                <c:pt idx="10">
                  <c:v>111.96895401825385</c:v>
                </c:pt>
                <c:pt idx="11">
                  <c:v>112.09992469989922</c:v>
                </c:pt>
                <c:pt idx="12">
                  <c:v>112.22882227469246</c:v>
                </c:pt>
                <c:pt idx="13">
                  <c:v>112.35535176499971</c:v>
                </c:pt>
                <c:pt idx="14">
                  <c:v>112.47918904912201</c:v>
                </c:pt>
                <c:pt idx="15">
                  <c:v>112.59997971653205</c:v>
                </c:pt>
                <c:pt idx="16">
                  <c:v>112.71733833495398</c:v>
                </c:pt>
                <c:pt idx="17">
                  <c:v>112.83084834491412</c:v>
                </c:pt>
                <c:pt idx="18">
                  <c:v>112.94006292244464</c:v>
                </c:pt>
                <c:pt idx="19">
                  <c:v>113.04450736594323</c:v>
                </c:pt>
                <c:pt idx="20">
                  <c:v>113.14368393032002</c:v>
                </c:pt>
                <c:pt idx="21">
                  <c:v>113.23708064566982</c:v>
                </c:pt>
                <c:pt idx="22">
                  <c:v>113.3241866591145</c:v>
                </c:pt>
                <c:pt idx="23">
                  <c:v>113.40451822287289</c:v>
                </c:pt>
                <c:pt idx="24">
                  <c:v>113.47766187400934</c:v>
                </c:pt>
                <c:pt idx="25">
                  <c:v>113.54334491493782</c:v>
                </c:pt>
                <c:pt idx="26">
                  <c:v>113.60154832201381</c:v>
                </c:pt>
                <c:pt idx="27">
                  <c:v>113.65268392542826</c:v>
                </c:pt>
                <c:pt idx="28">
                  <c:v>113.69786615130914</c:v>
                </c:pt>
                <c:pt idx="29">
                  <c:v>113.73931841586561</c:v>
                </c:pt>
                <c:pt idx="30">
                  <c:v>113.78096434799221</c:v>
                </c:pt>
                <c:pt idx="31">
                  <c:v>113.82926234595597</c:v>
                </c:pt>
                <c:pt idx="32">
                  <c:v>113.89434526150954</c:v>
                </c:pt>
                <c:pt idx="33">
                  <c:v>113.99152062779373</c:v>
                </c:pt>
                <c:pt idx="34">
                  <c:v>114.14316505849837</c:v>
                </c:pt>
                <c:pt idx="35">
                  <c:v>114.38100307696632</c:v>
                </c:pt>
                <c:pt idx="36">
                  <c:v>114.74869042570556</c:v>
                </c:pt>
                <c:pt idx="37">
                  <c:v>115.30452249075167</c:v>
                </c:pt>
                <c:pt idx="38">
                  <c:v>116.12396284144049</c:v>
                </c:pt>
                <c:pt idx="39">
                  <c:v>117.30154589623353</c:v>
                </c:pt>
                <c:pt idx="40">
                  <c:v>118.95157194742254</c:v>
                </c:pt>
                <c:pt idx="41">
                  <c:v>121.20691270306209</c:v>
                </c:pt>
                <c:pt idx="42">
                  <c:v>124.215219192164</c:v>
                </c:pt>
                <c:pt idx="43">
                  <c:v>128.13191136954654</c:v>
                </c:pt>
                <c:pt idx="44">
                  <c:v>133.10956326850686</c:v>
                </c:pt>
                <c:pt idx="45">
                  <c:v>139.28369446915707</c:v>
                </c:pt>
                <c:pt idx="46">
                  <c:v>146.75552445714044</c:v>
                </c:pt>
                <c:pt idx="47">
                  <c:v>155.57289065139088</c:v>
                </c:pt>
                <c:pt idx="48">
                  <c:v>165.71118434491135</c:v>
                </c:pt>
                <c:pt idx="49">
                  <c:v>177.05670019781886</c:v>
                </c:pt>
                <c:pt idx="50">
                  <c:v>189.39506664679939</c:v>
                </c:pt>
                <c:pt idx="51">
                  <c:v>202.40697216561361</c:v>
                </c:pt>
                <c:pt idx="52">
                  <c:v>215.66909587972924</c:v>
                </c:pt>
                <c:pt idx="53">
                  <c:v>228.63280220109084</c:v>
                </c:pt>
                <c:pt idx="54">
                  <c:v>240.45913340874517</c:v>
                </c:pt>
                <c:pt idx="55">
                  <c:v>249.44567727864015</c:v>
                </c:pt>
                <c:pt idx="56">
                  <c:v>252.07511993818247</c:v>
                </c:pt>
                <c:pt idx="57">
                  <c:v>243.18200980269734</c:v>
                </c:pt>
                <c:pt idx="58">
                  <c:v>219.60585994615795</c:v>
                </c:pt>
                <c:pt idx="59">
                  <c:v>185.49943027599835</c:v>
                </c:pt>
                <c:pt idx="60">
                  <c:v>151.84140959074563</c:v>
                </c:pt>
                <c:pt idx="61">
                  <c:v>128.22499136148267</c:v>
                </c:pt>
                <c:pt idx="62">
                  <c:v>116.44533701960438</c:v>
                </c:pt>
                <c:pt idx="63">
                  <c:v>112.57673099212737</c:v>
                </c:pt>
                <c:pt idx="64">
                  <c:v>112.37882251802317</c:v>
                </c:pt>
                <c:pt idx="65">
                  <c:v>113.68254922811816</c:v>
                </c:pt>
                <c:pt idx="66">
                  <c:v>115.8805115810584</c:v>
                </c:pt>
                <c:pt idx="67">
                  <c:v>118.97597737238002</c:v>
                </c:pt>
                <c:pt idx="68">
                  <c:v>123.11858583343665</c:v>
                </c:pt>
                <c:pt idx="69">
                  <c:v>128.46183794673672</c:v>
                </c:pt>
                <c:pt idx="70">
                  <c:v>135.11533556203682</c:v>
                </c:pt>
                <c:pt idx="71">
                  <c:v>143.11256896945781</c:v>
                </c:pt>
                <c:pt idx="72">
                  <c:v>152.38183969168028</c:v>
                </c:pt>
                <c:pt idx="73">
                  <c:v>162.72338185309155</c:v>
                </c:pt>
                <c:pt idx="74">
                  <c:v>173.79752860982663</c:v>
                </c:pt>
                <c:pt idx="75">
                  <c:v>185.12105557555643</c:v>
                </c:pt>
                <c:pt idx="76">
                  <c:v>196.01400887614983</c:v>
                </c:pt>
                <c:pt idx="77">
                  <c:v>205.24148327110916</c:v>
                </c:pt>
                <c:pt idx="78">
                  <c:v>209.9818488204065</c:v>
                </c:pt>
                <c:pt idx="79">
                  <c:v>205.13618317512183</c:v>
                </c:pt>
                <c:pt idx="80">
                  <c:v>186.60167781159805</c:v>
                </c:pt>
                <c:pt idx="81">
                  <c:v>158.13863138361472</c:v>
                </c:pt>
                <c:pt idx="82">
                  <c:v>131.26964854727566</c:v>
                </c:pt>
                <c:pt idx="83">
                  <c:v>114.66644416532924</c:v>
                </c:pt>
                <c:pt idx="84">
                  <c:v>107.80530662498522</c:v>
                </c:pt>
                <c:pt idx="85">
                  <c:v>105.84189630372411</c:v>
                </c:pt>
                <c:pt idx="86">
                  <c:v>105.37851876071063</c:v>
                </c:pt>
                <c:pt idx="87">
                  <c:v>105.20878287389347</c:v>
                </c:pt>
                <c:pt idx="88">
                  <c:v>105.07741526104331</c:v>
                </c:pt>
                <c:pt idx="89">
                  <c:v>104.95037784790861</c:v>
                </c:pt>
                <c:pt idx="90">
                  <c:v>104.82467754199082</c:v>
                </c:pt>
                <c:pt idx="91">
                  <c:v>104.70007471774203</c:v>
                </c:pt>
                <c:pt idx="92">
                  <c:v>104.57649437634809</c:v>
                </c:pt>
                <c:pt idx="93">
                  <c:v>104.45388205453396</c:v>
                </c:pt>
                <c:pt idx="94">
                  <c:v>104.33221654204061</c:v>
                </c:pt>
                <c:pt idx="95">
                  <c:v>104.21155534281307</c:v>
                </c:pt>
                <c:pt idx="96">
                  <c:v>104.09214045065346</c:v>
                </c:pt>
                <c:pt idx="97">
                  <c:v>103.97462787542655</c:v>
                </c:pt>
                <c:pt idx="98">
                  <c:v>103.86055197340426</c:v>
                </c:pt>
                <c:pt idx="99">
                  <c:v>103.75319648472217</c:v>
                </c:pt>
                <c:pt idx="100">
                  <c:v>103.65909713497973</c:v>
                </c:pt>
                <c:pt idx="101">
                  <c:v>103.59039343630349</c:v>
                </c:pt>
                <c:pt idx="102">
                  <c:v>103.5680893691935</c:v>
                </c:pt>
                <c:pt idx="103">
                  <c:v>103.62586196150517</c:v>
                </c:pt>
                <c:pt idx="104">
                  <c:v>103.81330371508193</c:v>
                </c:pt>
                <c:pt idx="105">
                  <c:v>104.19649152467025</c:v>
                </c:pt>
                <c:pt idx="106">
                  <c:v>104.852933031617</c:v>
                </c:pt>
                <c:pt idx="107">
                  <c:v>105.85798690682823</c:v>
                </c:pt>
                <c:pt idx="108">
                  <c:v>107.26165210732692</c:v>
                </c:pt>
                <c:pt idx="109">
                  <c:v>109.05859925374078</c:v>
                </c:pt>
                <c:pt idx="110">
                  <c:v>111.15969997180419</c:v>
                </c:pt>
                <c:pt idx="111">
                  <c:v>113.37770171119115</c:v>
                </c:pt>
                <c:pt idx="112">
                  <c:v>115.43970529339708</c:v>
                </c:pt>
                <c:pt idx="113">
                  <c:v>117.03226877005571</c:v>
                </c:pt>
                <c:pt idx="114">
                  <c:v>117.87214295338715</c:v>
                </c:pt>
                <c:pt idx="115">
                  <c:v>117.78203955466823</c:v>
                </c:pt>
                <c:pt idx="116">
                  <c:v>116.74403464936786</c:v>
                </c:pt>
                <c:pt idx="117">
                  <c:v>114.90866877446943</c:v>
                </c:pt>
                <c:pt idx="118">
                  <c:v>112.55455352964374</c:v>
                </c:pt>
                <c:pt idx="119">
                  <c:v>110.01344577207831</c:v>
                </c:pt>
                <c:pt idx="120">
                  <c:v>107.58888003718288</c:v>
                </c:pt>
                <c:pt idx="121">
                  <c:v>105.49609989488617</c:v>
                </c:pt>
                <c:pt idx="122">
                  <c:v>103.83860621116118</c:v>
                </c:pt>
                <c:pt idx="123">
                  <c:v>102.61992398272318</c:v>
                </c:pt>
                <c:pt idx="124">
                  <c:v>101.77689769856612</c:v>
                </c:pt>
                <c:pt idx="125">
                  <c:v>101.21747416291065</c:v>
                </c:pt>
                <c:pt idx="126">
                  <c:v>100.85035475793224</c:v>
                </c:pt>
                <c:pt idx="127">
                  <c:v>100.60152309521479</c:v>
                </c:pt>
                <c:pt idx="128">
                  <c:v>100.41903567809331</c:v>
                </c:pt>
                <c:pt idx="129">
                  <c:v>100.27050662431844</c:v>
                </c:pt>
                <c:pt idx="130">
                  <c:v>100.13773920882768</c:v>
                </c:pt>
                <c:pt idx="131">
                  <c:v>100.01144432264523</c:v>
                </c:pt>
                <c:pt idx="132">
                  <c:v>99.887340931230767</c:v>
                </c:pt>
                <c:pt idx="133">
                  <c:v>99.763922789632744</c:v>
                </c:pt>
                <c:pt idx="134">
                  <c:v>99.642053554548525</c:v>
                </c:pt>
                <c:pt idx="135">
                  <c:v>99.527389457412454</c:v>
                </c:pt>
                <c:pt idx="136">
                  <c:v>99.438170961515496</c:v>
                </c:pt>
                <c:pt idx="137">
                  <c:v>99.421378201889681</c:v>
                </c:pt>
                <c:pt idx="138">
                  <c:v>99.574838347390596</c:v>
                </c:pt>
                <c:pt idx="139">
                  <c:v>100.05677800704096</c:v>
                </c:pt>
                <c:pt idx="140">
                  <c:v>101.04496801383469</c:v>
                </c:pt>
                <c:pt idx="141">
                  <c:v>102.61619813409089</c:v>
                </c:pt>
                <c:pt idx="142">
                  <c:v>104.58545633210423</c:v>
                </c:pt>
                <c:pt idx="143">
                  <c:v>106.43977384957023</c:v>
                </c:pt>
                <c:pt idx="144">
                  <c:v>107.50347030913717</c:v>
                </c:pt>
                <c:pt idx="145">
                  <c:v>107.29889015209086</c:v>
                </c:pt>
                <c:pt idx="146">
                  <c:v>105.84934714137354</c:v>
                </c:pt>
                <c:pt idx="147">
                  <c:v>103.66736587685568</c:v>
                </c:pt>
                <c:pt idx="148">
                  <c:v>101.43561261821935</c:v>
                </c:pt>
                <c:pt idx="149">
                  <c:v>99.647249664201084</c:v>
                </c:pt>
                <c:pt idx="150">
                  <c:v>98.456554477590245</c:v>
                </c:pt>
                <c:pt idx="151">
                  <c:v>97.762820124126648</c:v>
                </c:pt>
                <c:pt idx="152">
                  <c:v>97.379041298684882</c:v>
                </c:pt>
                <c:pt idx="153">
                  <c:v>97.149250804658209</c:v>
                </c:pt>
                <c:pt idx="154">
                  <c:v>96.982070782108906</c:v>
                </c:pt>
                <c:pt idx="155">
                  <c:v>96.836058761614083</c:v>
                </c:pt>
                <c:pt idx="156">
                  <c:v>96.696105206612117</c:v>
                </c:pt>
                <c:pt idx="157">
                  <c:v>96.557714105413481</c:v>
                </c:pt>
                <c:pt idx="158">
                  <c:v>96.41980435882266</c:v>
                </c:pt>
                <c:pt idx="159">
                  <c:v>96.282188947077017</c:v>
                </c:pt>
                <c:pt idx="160">
                  <c:v>96.14487046576393</c:v>
                </c:pt>
                <c:pt idx="161">
                  <c:v>96.007880570164502</c:v>
                </c:pt>
                <c:pt idx="162">
                  <c:v>95.871249867852498</c:v>
                </c:pt>
                <c:pt idx="163">
                  <c:v>95.735003433921605</c:v>
                </c:pt>
                <c:pt idx="164">
                  <c:v>95.599160545932037</c:v>
                </c:pt>
                <c:pt idx="165">
                  <c:v>95.463735043353836</c:v>
                </c:pt>
                <c:pt idx="166">
                  <c:v>95.328735795590404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110.73318090954592</c:v>
                </c:pt>
                <c:pt idx="2">
                  <c:v>110.87356423767288</c:v>
                </c:pt>
                <c:pt idx="3">
                  <c:v>111.01348081771677</c:v>
                </c:pt>
                <c:pt idx="4">
                  <c:v>111.15282539484981</c:v>
                </c:pt>
                <c:pt idx="5">
                  <c:v>111.29147813223459</c:v>
                </c:pt>
                <c:pt idx="6">
                  <c:v>111.42930311203372</c:v>
                </c:pt>
                <c:pt idx="7">
                  <c:v>111.56614675540098</c:v>
                </c:pt>
                <c:pt idx="8">
                  <c:v>111.70183617333696</c:v>
                </c:pt>
                <c:pt idx="9">
                  <c:v>111.83617746525876</c:v>
                </c:pt>
                <c:pt idx="10">
                  <c:v>111.96895398801504</c:v>
                </c:pt>
                <c:pt idx="11">
                  <c:v>112.09992462492767</c:v>
                </c:pt>
                <c:pt idx="12">
                  <c:v>112.22882209227294</c:v>
                </c:pt>
                <c:pt idx="13">
                  <c:v>112.3553513293984</c:v>
                </c:pt>
                <c:pt idx="14">
                  <c:v>112.47918802830002</c:v>
                </c:pt>
                <c:pt idx="15">
                  <c:v>112.59997736877101</c:v>
                </c:pt>
                <c:pt idx="16">
                  <c:v>112.71733303587027</c:v>
                </c:pt>
                <c:pt idx="17">
                  <c:v>112.83083660700649</c:v>
                </c:pt>
                <c:pt idx="18">
                  <c:v>112.94003740579717</c:v>
                </c:pt>
                <c:pt idx="19">
                  <c:v>113.04445292826955</c:v>
                </c:pt>
                <c:pt idx="20">
                  <c:v>113.14356995297896</c:v>
                </c:pt>
                <c:pt idx="21">
                  <c:v>113.23684644911442</c:v>
                </c:pt>
                <c:pt idx="22">
                  <c:v>113.3237143943941</c:v>
                </c:pt>
                <c:pt idx="23">
                  <c:v>113.40358360620286</c:v>
                </c:pt>
                <c:pt idx="24">
                  <c:v>113.47584667368335</c:v>
                </c:pt>
                <c:pt idx="25">
                  <c:v>113.53988505420757</c:v>
                </c:pt>
                <c:pt idx="26">
                  <c:v>113.59507636397579</c:v>
                </c:pt>
                <c:pt idx="27">
                  <c:v>113.64080284907728</c:v>
                </c:pt>
                <c:pt idx="28">
                  <c:v>113.67646097055956</c:v>
                </c:pt>
                <c:pt idx="29">
                  <c:v>113.7014719761557</c:v>
                </c:pt>
                <c:pt idx="30">
                  <c:v>113.71529326462451</c:v>
                </c:pt>
                <c:pt idx="31">
                  <c:v>113.71743027959813</c:v>
                </c:pt>
                <c:pt idx="32">
                  <c:v>113.70744860290928</c:v>
                </c:pt>
                <c:pt idx="33">
                  <c:v>113.68498585795892</c:v>
                </c:pt>
                <c:pt idx="34">
                  <c:v>113.6497629876615</c:v>
                </c:pt>
                <c:pt idx="35">
                  <c:v>113.60159444470747</c:v>
                </c:pt>
                <c:pt idx="36">
                  <c:v>113.54039682947038</c:v>
                </c:pt>
                <c:pt idx="37">
                  <c:v>113.46619553660467</c:v>
                </c:pt>
                <c:pt idx="38">
                  <c:v>113.3791290269116</c:v>
                </c:pt>
                <c:pt idx="39">
                  <c:v>113.27945042548269</c:v>
                </c:pt>
                <c:pt idx="40">
                  <c:v>113.1675262567166</c:v>
                </c:pt>
                <c:pt idx="41">
                  <c:v>113.04383225506307</c:v>
                </c:pt>
                <c:pt idx="42">
                  <c:v>112.90894632852316</c:v>
                </c:pt>
                <c:pt idx="43">
                  <c:v>112.76353888983806</c:v>
                </c:pt>
                <c:pt idx="44">
                  <c:v>112.60836089735902</c:v>
                </c:pt>
                <c:pt idx="45">
                  <c:v>112.44423005403108</c:v>
                </c:pt>
                <c:pt idx="46">
                  <c:v>112.27201569085089</c:v>
                </c:pt>
                <c:pt idx="47">
                  <c:v>112.09262290541356</c:v>
                </c:pt>
                <c:pt idx="48">
                  <c:v>111.90697653480316</c:v>
                </c:pt>
                <c:pt idx="49">
                  <c:v>111.71600551643797</c:v>
                </c:pt>
                <c:pt idx="50">
                  <c:v>111.52062813481268</c:v>
                </c:pt>
                <c:pt idx="51">
                  <c:v>111.32173857286926</c:v>
                </c:pt>
                <c:pt idx="52">
                  <c:v>111.12019509182608</c:v>
                </c:pt>
                <c:pt idx="53">
                  <c:v>110.91681006094156</c:v>
                </c:pt>
                <c:pt idx="54">
                  <c:v>110.71234195668153</c:v>
                </c:pt>
                <c:pt idx="55">
                  <c:v>110.50748935574499</c:v>
                </c:pt>
                <c:pt idx="56">
                  <c:v>110.30288686344998</c:v>
                </c:pt>
                <c:pt idx="57">
                  <c:v>110.09910285138311</c:v>
                </c:pt>
                <c:pt idx="58">
                  <c:v>109.89663882752241</c:v>
                </c:pt>
                <c:pt idx="59">
                  <c:v>109.69593022828009</c:v>
                </c:pt>
                <c:pt idx="60">
                  <c:v>109.49734840387914</c:v>
                </c:pt>
                <c:pt idx="61">
                  <c:v>109.30120356414379</c:v>
                </c:pt>
                <c:pt idx="62">
                  <c:v>109.10774845861012</c:v>
                </c:pt>
                <c:pt idx="63">
                  <c:v>108.91718258015322</c:v>
                </c:pt>
                <c:pt idx="64">
                  <c:v>108.72965670245401</c:v>
                </c:pt>
                <c:pt idx="65">
                  <c:v>108.54527758622235</c:v>
                </c:pt>
                <c:pt idx="66">
                  <c:v>108.36411271514871</c:v>
                </c:pt>
                <c:pt idx="67">
                  <c:v>108.18619494847482</c:v>
                </c:pt>
                <c:pt idx="68">
                  <c:v>108.01152700166934</c:v>
                </c:pt>
                <c:pt idx="69">
                  <c:v>107.840085689155</c:v>
                </c:pt>
                <c:pt idx="70">
                  <c:v>107.67182588287832</c:v>
                </c:pt>
                <c:pt idx="71">
                  <c:v>107.50668415751817</c:v>
                </c:pt>
                <c:pt idx="72">
                  <c:v>107.34458210728401</c:v>
                </c:pt>
                <c:pt idx="73">
                  <c:v>107.18542933068466</c:v>
                </c:pt>
                <c:pt idx="74">
                  <c:v>107.02912608858269</c:v>
                </c:pt>
                <c:pt idx="75">
                  <c:v>106.87556564756996</c:v>
                </c:pt>
                <c:pt idx="76">
                  <c:v>106.72463632551099</c:v>
                </c:pt>
                <c:pt idx="77">
                  <c:v>106.57622325931183</c:v>
                </c:pt>
                <c:pt idx="78">
                  <c:v>106.43020991687271</c:v>
                </c:pt>
                <c:pt idx="79">
                  <c:v>106.28647937603932</c:v>
                </c:pt>
                <c:pt idx="80">
                  <c:v>106.14491539341695</c:v>
                </c:pt>
                <c:pt idx="81">
                  <c:v>106.00540328535395</c:v>
                </c:pt>
                <c:pt idx="82">
                  <c:v>105.86783064240817</c:v>
                </c:pt>
                <c:pt idx="83">
                  <c:v>105.73208789732097</c:v>
                </c:pt>
                <c:pt idx="84">
                  <c:v>105.59806876505006</c:v>
                </c:pt>
                <c:pt idx="85">
                  <c:v>105.46567057184329</c:v>
                </c:pt>
                <c:pt idx="86">
                  <c:v>105.33479448873692</c:v>
                </c:pt>
                <c:pt idx="87">
                  <c:v>105.20534568328586</c:v>
                </c:pt>
                <c:pt idx="88">
                  <c:v>105.07723340181262</c:v>
                </c:pt>
                <c:pt idx="89">
                  <c:v>104.95037099302399</c:v>
                </c:pt>
                <c:pt idx="90">
                  <c:v>104.82467588250307</c:v>
                </c:pt>
                <c:pt idx="91">
                  <c:v>104.70006950634823</c:v>
                </c:pt>
                <c:pt idx="92">
                  <c:v>104.57647721110391</c:v>
                </c:pt>
                <c:pt idx="93">
                  <c:v>104.45382812610991</c:v>
                </c:pt>
                <c:pt idx="94">
                  <c:v>104.33205501348253</c:v>
                </c:pt>
                <c:pt idx="95">
                  <c:v>104.21109410012858</c:v>
                </c:pt>
                <c:pt idx="96">
                  <c:v>104.09088489547636</c:v>
                </c:pt>
                <c:pt idx="97">
                  <c:v>103.97136999797704</c:v>
                </c:pt>
                <c:pt idx="98">
                  <c:v>103.85249489288476</c:v>
                </c:pt>
                <c:pt idx="99">
                  <c:v>103.73420774335072</c:v>
                </c:pt>
                <c:pt idx="100">
                  <c:v>103.61645917646773</c:v>
                </c:pt>
                <c:pt idx="101">
                  <c:v>103.49920206556557</c:v>
                </c:pt>
                <c:pt idx="102">
                  <c:v>103.3823913097839</c:v>
                </c:pt>
                <c:pt idx="103">
                  <c:v>103.26598361173575</c:v>
                </c:pt>
                <c:pt idx="104">
                  <c:v>103.14993725391349</c:v>
                </c:pt>
                <c:pt idx="105">
                  <c:v>103.03421187438722</c:v>
                </c:pt>
                <c:pt idx="106">
                  <c:v>102.91876824229439</c:v>
                </c:pt>
                <c:pt idx="107">
                  <c:v>102.80356803362648</c:v>
                </c:pt>
                <c:pt idx="108">
                  <c:v>102.68857360788044</c:v>
                </c:pt>
                <c:pt idx="109">
                  <c:v>102.57374778626459</c:v>
                </c:pt>
                <c:pt idx="110">
                  <c:v>102.459053632332</c:v>
                </c:pt>
                <c:pt idx="111">
                  <c:v>102.34445423616143</c:v>
                </c:pt>
                <c:pt idx="112">
                  <c:v>102.22991250352285</c:v>
                </c:pt>
                <c:pt idx="113">
                  <c:v>102.11539095184699</c:v>
                </c:pt>
                <c:pt idx="114">
                  <c:v>102.00085151527513</c:v>
                </c:pt>
                <c:pt idx="115">
                  <c:v>101.88625536158739</c:v>
                </c:pt>
                <c:pt idx="116">
                  <c:v>101.77156272439591</c:v>
                </c:pt>
                <c:pt idx="117">
                  <c:v>101.65673275463134</c:v>
                </c:pt>
                <c:pt idx="118">
                  <c:v>101.54172339603276</c:v>
                </c:pt>
                <c:pt idx="119">
                  <c:v>101.42649129005204</c:v>
                </c:pt>
                <c:pt idx="120">
                  <c:v>101.31099171626919</c:v>
                </c:pt>
                <c:pt idx="121">
                  <c:v>101.19517857504769</c:v>
                </c:pt>
                <c:pt idx="122">
                  <c:v>101.0790044196834</c:v>
                </c:pt>
                <c:pt idx="123">
                  <c:v>100.96242054565332</c:v>
                </c:pt>
                <c:pt idx="124">
                  <c:v>100.8453771446753</c:v>
                </c:pt>
                <c:pt idx="125">
                  <c:v>100.72782353106061</c:v>
                </c:pt>
                <c:pt idx="126">
                  <c:v>100.60970844718661</c:v>
                </c:pt>
                <c:pt idx="127">
                  <c:v>100.49098045374156</c:v>
                </c:pt>
                <c:pt idx="128">
                  <c:v>100.37158840861659</c:v>
                </c:pt>
                <c:pt idx="129">
                  <c:v>100.25148203586775</c:v>
                </c:pt>
                <c:pt idx="130">
                  <c:v>100.13061258301296</c:v>
                </c:pt>
                <c:pt idx="131">
                  <c:v>100.00893356107082</c:v>
                </c:pt>
                <c:pt idx="132">
                  <c:v>99.886401557259177</c:v>
                </c:pt>
                <c:pt idx="133">
                  <c:v>99.762977105297622</c:v>
                </c:pt>
                <c:pt idx="134">
                  <c:v>99.638625593019725</c:v>
                </c:pt>
                <c:pt idx="135">
                  <c:v>99.513318181812508</c:v>
                </c:pt>
                <c:pt idx="136">
                  <c:v>99.387032707642973</c:v>
                </c:pt>
                <c:pt idx="137">
                  <c:v>99.259754529549554</c:v>
                </c:pt>
                <c:pt idx="138">
                  <c:v>99.131477288931819</c:v>
                </c:pt>
                <c:pt idx="139">
                  <c:v>99.00220354220653</c:v>
                </c:pt>
                <c:pt idx="140">
                  <c:v>98.871945230776149</c:v>
                </c:pt>
                <c:pt idx="141">
                  <c:v>98.740723956008679</c:v>
                </c:pt>
                <c:pt idx="142">
                  <c:v>98.608571033099494</c:v>
                </c:pt>
                <c:pt idx="143">
                  <c:v>98.475527306101867</c:v>
                </c:pt>
                <c:pt idx="144">
                  <c:v>98.341642716666058</c:v>
                </c:pt>
                <c:pt idx="145">
                  <c:v>98.206975630484408</c:v>
                </c:pt>
                <c:pt idx="146">
                  <c:v>98.07159193731033</c:v>
                </c:pt>
                <c:pt idx="147">
                  <c:v>97.935563951804781</c:v>
                </c:pt>
                <c:pt idx="148">
                  <c:v>97.798969152475109</c:v>
                </c:pt>
                <c:pt idx="149">
                  <c:v>97.661888803812076</c:v>
                </c:pt>
                <c:pt idx="150">
                  <c:v>97.524406511800692</c:v>
                </c:pt>
                <c:pt idx="151">
                  <c:v>97.386606764931742</c:v>
                </c:pt>
                <c:pt idx="152">
                  <c:v>97.248573511620549</c:v>
                </c:pt>
                <c:pt idx="153">
                  <c:v>97.110388820782049</c:v>
                </c:pt>
                <c:pt idx="154">
                  <c:v>96.972131665694604</c:v>
                </c:pt>
                <c:pt idx="155">
                  <c:v>96.833876862871833</c:v>
                </c:pt>
                <c:pt idx="156">
                  <c:v>96.695694188202168</c:v>
                </c:pt>
                <c:pt idx="157">
                  <c:v>96.557647682877828</c:v>
                </c:pt>
                <c:pt idx="158">
                  <c:v>96.419795152305753</c:v>
                </c:pt>
                <c:pt idx="159">
                  <c:v>96.282187852846619</c:v>
                </c:pt>
                <c:pt idx="160">
                  <c:v>96.14487035426464</c:v>
                </c:pt>
                <c:pt idx="161">
                  <c:v>96.007880560425619</c:v>
                </c:pt>
                <c:pt idx="162">
                  <c:v>95.871249867123453</c:v>
                </c:pt>
                <c:pt idx="163">
                  <c:v>95.735003433874837</c:v>
                </c:pt>
                <c:pt idx="164">
                  <c:v>95.599160545929465</c:v>
                </c:pt>
                <c:pt idx="165">
                  <c:v>95.463735043353708</c:v>
                </c:pt>
                <c:pt idx="166">
                  <c:v>95.328735795590404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4.5832939580280766E-3</c:v>
                </c:pt>
                <c:pt idx="1">
                  <c:v>2.0780306473710319E-2</c:v>
                </c:pt>
                <c:pt idx="2">
                  <c:v>2.1882034875981164E-2</c:v>
                </c:pt>
                <c:pt idx="3">
                  <c:v>3.0941263505549654E-2</c:v>
                </c:pt>
                <c:pt idx="4">
                  <c:v>3.4952662888642357E-2</c:v>
                </c:pt>
                <c:pt idx="5">
                  <c:v>3.8947225815452353E-2</c:v>
                </c:pt>
                <c:pt idx="6">
                  <c:v>4.3574505436057821E-2</c:v>
                </c:pt>
                <c:pt idx="7">
                  <c:v>5.0885427554831046E-2</c:v>
                </c:pt>
                <c:pt idx="8">
                  <c:v>6.0225488400850638E-2</c:v>
                </c:pt>
                <c:pt idx="9">
                  <c:v>6.054147816636786E-2</c:v>
                </c:pt>
                <c:pt idx="10">
                  <c:v>7.9298514302078058E-2</c:v>
                </c:pt>
                <c:pt idx="11">
                  <c:v>6.9026552153713963E-2</c:v>
                </c:pt>
                <c:pt idx="12">
                  <c:v>7.9437146384825186E-2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1.0263466668661989E-2</c:v>
                </c:pt>
                <c:pt idx="1">
                  <c:v>9.7484697915072808E-3</c:v>
                </c:pt>
                <c:pt idx="2">
                  <c:v>1.8845097170979899E-2</c:v>
                </c:pt>
                <c:pt idx="3">
                  <c:v>2.1366510810777031E-2</c:v>
                </c:pt>
                <c:pt idx="4">
                  <c:v>2.0882220623969813E-2</c:v>
                </c:pt>
                <c:pt idx="5">
                  <c:v>2.1034985142534698E-2</c:v>
                </c:pt>
                <c:pt idx="6">
                  <c:v>2.2906832156497647E-2</c:v>
                </c:pt>
                <c:pt idx="7">
                  <c:v>3.8221105764418964E-2</c:v>
                </c:pt>
                <c:pt idx="8">
                  <c:v>5.2276224375072733E-2</c:v>
                </c:pt>
                <c:pt idx="9">
                  <c:v>2.9765071177272909E-2</c:v>
                </c:pt>
                <c:pt idx="10">
                  <c:v>5.7297578319799695E-2</c:v>
                </c:pt>
                <c:pt idx="11">
                  <c:v>4.8345217181337545E-2</c:v>
                </c:pt>
                <c:pt idx="12">
                  <c:v>5.4211511370270714E-2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112.974</c:v>
                </c:pt>
                <c:pt idx="1">
                  <c:v>110.42100000000001</c:v>
                </c:pt>
                <c:pt idx="2">
                  <c:v>113.42100000000001</c:v>
                </c:pt>
                <c:pt idx="3">
                  <c:v>111</c:v>
                </c:pt>
                <c:pt idx="4">
                  <c:v>111.211</c:v>
                </c:pt>
                <c:pt idx="5">
                  <c:v>114.316</c:v>
                </c:pt>
                <c:pt idx="6">
                  <c:v>113.974</c:v>
                </c:pt>
                <c:pt idx="7">
                  <c:v>113.184</c:v>
                </c:pt>
                <c:pt idx="8">
                  <c:v>112.5</c:v>
                </c:pt>
                <c:pt idx="9">
                  <c:v>110.63200000000001</c:v>
                </c:pt>
                <c:pt idx="10">
                  <c:v>109.76300000000001</c:v>
                </c:pt>
                <c:pt idx="11">
                  <c:v>113.053</c:v>
                </c:pt>
                <c:pt idx="12">
                  <c:v>108.105</c:v>
                </c:pt>
                <c:pt idx="13">
                  <c:v>107.711</c:v>
                </c:pt>
                <c:pt idx="14">
                  <c:v>107.395</c:v>
                </c:pt>
                <c:pt idx="15">
                  <c:v>108.842</c:v>
                </c:pt>
                <c:pt idx="16">
                  <c:v>111.36799999999999</c:v>
                </c:pt>
                <c:pt idx="17">
                  <c:v>110.73699999999999</c:v>
                </c:pt>
                <c:pt idx="18">
                  <c:v>108.57899999999999</c:v>
                </c:pt>
                <c:pt idx="19">
                  <c:v>109.211</c:v>
                </c:pt>
                <c:pt idx="20">
                  <c:v>108.57899999999999</c:v>
                </c:pt>
                <c:pt idx="21">
                  <c:v>108.789</c:v>
                </c:pt>
                <c:pt idx="22">
                  <c:v>106.36799999999999</c:v>
                </c:pt>
                <c:pt idx="23">
                  <c:v>105.789</c:v>
                </c:pt>
                <c:pt idx="24">
                  <c:v>108.895</c:v>
                </c:pt>
                <c:pt idx="25">
                  <c:v>107.447</c:v>
                </c:pt>
                <c:pt idx="26">
                  <c:v>108.789</c:v>
                </c:pt>
                <c:pt idx="27">
                  <c:v>109.684</c:v>
                </c:pt>
                <c:pt idx="28">
                  <c:v>108.36799999999999</c:v>
                </c:pt>
                <c:pt idx="29">
                  <c:v>111.711</c:v>
                </c:pt>
                <c:pt idx="30">
                  <c:v>109.105</c:v>
                </c:pt>
                <c:pt idx="31">
                  <c:v>108.289</c:v>
                </c:pt>
                <c:pt idx="32">
                  <c:v>113.36799999999999</c:v>
                </c:pt>
                <c:pt idx="33">
                  <c:v>111.76300000000001</c:v>
                </c:pt>
                <c:pt idx="34">
                  <c:v>108.711</c:v>
                </c:pt>
                <c:pt idx="35">
                  <c:v>113.57899999999999</c:v>
                </c:pt>
                <c:pt idx="36">
                  <c:v>110.895</c:v>
                </c:pt>
                <c:pt idx="37">
                  <c:v>111.053</c:v>
                </c:pt>
                <c:pt idx="38">
                  <c:v>116.5</c:v>
                </c:pt>
                <c:pt idx="39">
                  <c:v>112.395</c:v>
                </c:pt>
                <c:pt idx="40">
                  <c:v>112.474</c:v>
                </c:pt>
                <c:pt idx="41">
                  <c:v>116.5</c:v>
                </c:pt>
                <c:pt idx="42">
                  <c:v>114.23699999999999</c:v>
                </c:pt>
                <c:pt idx="43">
                  <c:v>115.76300000000001</c:v>
                </c:pt>
                <c:pt idx="44">
                  <c:v>118.07899999999999</c:v>
                </c:pt>
                <c:pt idx="45">
                  <c:v>121.105</c:v>
                </c:pt>
                <c:pt idx="46">
                  <c:v>125.474</c:v>
                </c:pt>
                <c:pt idx="47">
                  <c:v>130.84200000000001</c:v>
                </c:pt>
                <c:pt idx="48">
                  <c:v>143.47399999999999</c:v>
                </c:pt>
                <c:pt idx="49">
                  <c:v>155.47399999999999</c:v>
                </c:pt>
                <c:pt idx="50">
                  <c:v>171.26300000000001</c:v>
                </c:pt>
                <c:pt idx="51">
                  <c:v>185.26300000000001</c:v>
                </c:pt>
                <c:pt idx="52">
                  <c:v>199.053</c:v>
                </c:pt>
                <c:pt idx="53">
                  <c:v>208.07900000000001</c:v>
                </c:pt>
                <c:pt idx="54">
                  <c:v>218.21100000000001</c:v>
                </c:pt>
                <c:pt idx="55">
                  <c:v>224.39500000000001</c:v>
                </c:pt>
                <c:pt idx="56">
                  <c:v>225.52600000000001</c:v>
                </c:pt>
                <c:pt idx="57">
                  <c:v>223.26300000000001</c:v>
                </c:pt>
                <c:pt idx="58">
                  <c:v>217.86799999999999</c:v>
                </c:pt>
                <c:pt idx="59">
                  <c:v>207</c:v>
                </c:pt>
                <c:pt idx="60">
                  <c:v>185.71100000000001</c:v>
                </c:pt>
                <c:pt idx="61">
                  <c:v>155.816</c:v>
                </c:pt>
                <c:pt idx="62">
                  <c:v>125.395</c:v>
                </c:pt>
                <c:pt idx="63">
                  <c:v>116.92100000000001</c:v>
                </c:pt>
                <c:pt idx="64">
                  <c:v>112.789</c:v>
                </c:pt>
                <c:pt idx="65">
                  <c:v>107.184</c:v>
                </c:pt>
                <c:pt idx="66">
                  <c:v>112</c:v>
                </c:pt>
                <c:pt idx="67">
                  <c:v>110.974</c:v>
                </c:pt>
                <c:pt idx="68">
                  <c:v>114.026</c:v>
                </c:pt>
                <c:pt idx="69">
                  <c:v>114.158</c:v>
                </c:pt>
                <c:pt idx="70">
                  <c:v>120.947</c:v>
                </c:pt>
                <c:pt idx="71">
                  <c:v>131.053</c:v>
                </c:pt>
                <c:pt idx="72">
                  <c:v>140.10499999999999</c:v>
                </c:pt>
                <c:pt idx="73">
                  <c:v>149.10499999999999</c:v>
                </c:pt>
                <c:pt idx="74">
                  <c:v>160.63200000000001</c:v>
                </c:pt>
                <c:pt idx="75">
                  <c:v>170.28899999999999</c:v>
                </c:pt>
                <c:pt idx="76">
                  <c:v>176.21100000000001</c:v>
                </c:pt>
                <c:pt idx="77">
                  <c:v>180.92099999999999</c:v>
                </c:pt>
                <c:pt idx="78">
                  <c:v>184.63200000000001</c:v>
                </c:pt>
                <c:pt idx="79">
                  <c:v>186.02600000000001</c:v>
                </c:pt>
                <c:pt idx="80">
                  <c:v>180.57900000000001</c:v>
                </c:pt>
                <c:pt idx="81">
                  <c:v>168</c:v>
                </c:pt>
                <c:pt idx="82">
                  <c:v>146.42099999999999</c:v>
                </c:pt>
                <c:pt idx="83">
                  <c:v>124.526</c:v>
                </c:pt>
                <c:pt idx="84">
                  <c:v>111.605</c:v>
                </c:pt>
                <c:pt idx="85">
                  <c:v>107.184</c:v>
                </c:pt>
                <c:pt idx="86">
                  <c:v>103.76300000000001</c:v>
                </c:pt>
                <c:pt idx="87">
                  <c:v>103.158</c:v>
                </c:pt>
                <c:pt idx="88">
                  <c:v>105.73699999999999</c:v>
                </c:pt>
                <c:pt idx="89">
                  <c:v>106.053</c:v>
                </c:pt>
                <c:pt idx="90">
                  <c:v>105.842</c:v>
                </c:pt>
                <c:pt idx="91">
                  <c:v>104.684</c:v>
                </c:pt>
                <c:pt idx="92">
                  <c:v>104.842</c:v>
                </c:pt>
                <c:pt idx="93">
                  <c:v>103.974</c:v>
                </c:pt>
                <c:pt idx="94">
                  <c:v>102.895</c:v>
                </c:pt>
                <c:pt idx="95">
                  <c:v>103.211</c:v>
                </c:pt>
                <c:pt idx="96">
                  <c:v>106.26300000000001</c:v>
                </c:pt>
                <c:pt idx="97">
                  <c:v>106.26300000000001</c:v>
                </c:pt>
                <c:pt idx="98">
                  <c:v>103.684</c:v>
                </c:pt>
                <c:pt idx="99">
                  <c:v>105.526</c:v>
                </c:pt>
                <c:pt idx="100">
                  <c:v>106.42100000000001</c:v>
                </c:pt>
                <c:pt idx="101">
                  <c:v>104.316</c:v>
                </c:pt>
                <c:pt idx="102">
                  <c:v>106.105</c:v>
                </c:pt>
                <c:pt idx="103">
                  <c:v>105.63200000000001</c:v>
                </c:pt>
                <c:pt idx="104">
                  <c:v>108.447</c:v>
                </c:pt>
                <c:pt idx="105">
                  <c:v>105.342</c:v>
                </c:pt>
                <c:pt idx="106">
                  <c:v>106.711</c:v>
                </c:pt>
                <c:pt idx="107">
                  <c:v>109.605</c:v>
                </c:pt>
                <c:pt idx="108">
                  <c:v>110.395</c:v>
                </c:pt>
                <c:pt idx="109">
                  <c:v>114.053</c:v>
                </c:pt>
                <c:pt idx="110">
                  <c:v>116</c:v>
                </c:pt>
                <c:pt idx="111">
                  <c:v>126.105</c:v>
                </c:pt>
                <c:pt idx="112">
                  <c:v>126.07899999999999</c:v>
                </c:pt>
                <c:pt idx="113">
                  <c:v>128.684</c:v>
                </c:pt>
                <c:pt idx="114">
                  <c:v>128.816</c:v>
                </c:pt>
                <c:pt idx="115">
                  <c:v>132.23699999999999</c:v>
                </c:pt>
                <c:pt idx="116">
                  <c:v>133.92099999999999</c:v>
                </c:pt>
                <c:pt idx="117">
                  <c:v>132.97399999999999</c:v>
                </c:pt>
                <c:pt idx="118">
                  <c:v>133</c:v>
                </c:pt>
                <c:pt idx="119">
                  <c:v>131.84200000000001</c:v>
                </c:pt>
                <c:pt idx="120">
                  <c:v>125.605</c:v>
                </c:pt>
                <c:pt idx="121">
                  <c:v>122.57899999999999</c:v>
                </c:pt>
                <c:pt idx="122">
                  <c:v>118.42100000000001</c:v>
                </c:pt>
                <c:pt idx="123">
                  <c:v>112.553</c:v>
                </c:pt>
                <c:pt idx="124">
                  <c:v>108.816</c:v>
                </c:pt>
                <c:pt idx="125">
                  <c:v>103.947</c:v>
                </c:pt>
                <c:pt idx="126">
                  <c:v>102.289</c:v>
                </c:pt>
                <c:pt idx="127">
                  <c:v>102.105</c:v>
                </c:pt>
                <c:pt idx="128">
                  <c:v>97.578999999999994</c:v>
                </c:pt>
                <c:pt idx="129">
                  <c:v>97.947000000000003</c:v>
                </c:pt>
                <c:pt idx="130">
                  <c:v>96.789000000000001</c:v>
                </c:pt>
                <c:pt idx="131">
                  <c:v>100.026</c:v>
                </c:pt>
                <c:pt idx="132">
                  <c:v>98.894999999999996</c:v>
                </c:pt>
                <c:pt idx="133">
                  <c:v>99.841999999999999</c:v>
                </c:pt>
                <c:pt idx="134">
                  <c:v>99.052999999999997</c:v>
                </c:pt>
                <c:pt idx="135">
                  <c:v>98.763000000000005</c:v>
                </c:pt>
                <c:pt idx="136">
                  <c:v>98.367999999999995</c:v>
                </c:pt>
                <c:pt idx="137">
                  <c:v>100.26300000000001</c:v>
                </c:pt>
                <c:pt idx="138">
                  <c:v>103.07899999999999</c:v>
                </c:pt>
                <c:pt idx="139">
                  <c:v>104.684</c:v>
                </c:pt>
                <c:pt idx="140">
                  <c:v>106.42100000000001</c:v>
                </c:pt>
                <c:pt idx="141">
                  <c:v>110.5</c:v>
                </c:pt>
                <c:pt idx="142">
                  <c:v>110.289</c:v>
                </c:pt>
                <c:pt idx="143">
                  <c:v>109.86799999999999</c:v>
                </c:pt>
                <c:pt idx="144">
                  <c:v>113.842</c:v>
                </c:pt>
                <c:pt idx="145">
                  <c:v>113.789</c:v>
                </c:pt>
                <c:pt idx="146">
                  <c:v>114.76300000000001</c:v>
                </c:pt>
                <c:pt idx="147">
                  <c:v>115.553</c:v>
                </c:pt>
                <c:pt idx="148">
                  <c:v>112.42100000000001</c:v>
                </c:pt>
                <c:pt idx="149">
                  <c:v>113.158</c:v>
                </c:pt>
                <c:pt idx="150">
                  <c:v>111.474</c:v>
                </c:pt>
                <c:pt idx="151">
                  <c:v>109.816</c:v>
                </c:pt>
                <c:pt idx="152">
                  <c:v>107.26300000000001</c:v>
                </c:pt>
                <c:pt idx="153">
                  <c:v>107.553</c:v>
                </c:pt>
                <c:pt idx="154">
                  <c:v>101.184</c:v>
                </c:pt>
                <c:pt idx="155">
                  <c:v>102.73699999999999</c:v>
                </c:pt>
                <c:pt idx="156">
                  <c:v>98.763000000000005</c:v>
                </c:pt>
                <c:pt idx="157">
                  <c:v>96.763000000000005</c:v>
                </c:pt>
                <c:pt idx="158">
                  <c:v>97.683999999999997</c:v>
                </c:pt>
                <c:pt idx="159">
                  <c:v>94.867999999999995</c:v>
                </c:pt>
                <c:pt idx="160">
                  <c:v>96.341999999999999</c:v>
                </c:pt>
                <c:pt idx="161">
                  <c:v>92.974000000000004</c:v>
                </c:pt>
                <c:pt idx="162">
                  <c:v>98.394999999999996</c:v>
                </c:pt>
                <c:pt idx="163">
                  <c:v>97.683999999999997</c:v>
                </c:pt>
                <c:pt idx="164">
                  <c:v>95.578999999999994</c:v>
                </c:pt>
                <c:pt idx="165">
                  <c:v>95.921000000000006</c:v>
                </c:pt>
                <c:pt idx="166">
                  <c:v>95.394999999999996</c:v>
                </c:pt>
                <c:pt idx="167">
                  <c:v>93.867999999999995</c:v>
                </c:pt>
                <c:pt idx="168">
                  <c:v>92.394999999999996</c:v>
                </c:pt>
                <c:pt idx="169">
                  <c:v>95.683999999999997</c:v>
                </c:pt>
                <c:pt idx="170">
                  <c:v>93.867999999999995</c:v>
                </c:pt>
                <c:pt idx="171">
                  <c:v>93.105000000000004</c:v>
                </c:pt>
                <c:pt idx="172">
                  <c:v>94.5</c:v>
                </c:pt>
                <c:pt idx="173">
                  <c:v>92.341999999999999</c:v>
                </c:pt>
                <c:pt idx="174">
                  <c:v>94.210999999999999</c:v>
                </c:pt>
                <c:pt idx="175">
                  <c:v>96.236999999999995</c:v>
                </c:pt>
                <c:pt idx="176">
                  <c:v>93.367999999999995</c:v>
                </c:pt>
                <c:pt idx="177">
                  <c:v>96.132000000000005</c:v>
                </c:pt>
                <c:pt idx="178">
                  <c:v>95.105000000000004</c:v>
                </c:pt>
                <c:pt idx="179">
                  <c:v>91.078999999999994</c:v>
                </c:pt>
                <c:pt idx="180">
                  <c:v>91.841999999999999</c:v>
                </c:pt>
                <c:pt idx="181">
                  <c:v>94.025999999999996</c:v>
                </c:pt>
                <c:pt idx="182">
                  <c:v>91.736999999999995</c:v>
                </c:pt>
                <c:pt idx="183">
                  <c:v>91.263000000000005</c:v>
                </c:pt>
                <c:pt idx="184">
                  <c:v>93.632000000000005</c:v>
                </c:pt>
                <c:pt idx="185">
                  <c:v>93.447000000000003</c:v>
                </c:pt>
                <c:pt idx="186">
                  <c:v>94.578999999999994</c:v>
                </c:pt>
                <c:pt idx="187">
                  <c:v>92</c:v>
                </c:pt>
                <c:pt idx="188">
                  <c:v>94.474000000000004</c:v>
                </c:pt>
                <c:pt idx="189">
                  <c:v>92.947000000000003</c:v>
                </c:pt>
                <c:pt idx="190">
                  <c:v>93.316000000000003</c:v>
                </c:pt>
                <c:pt idx="191">
                  <c:v>92.132000000000005</c:v>
                </c:pt>
                <c:pt idx="192">
                  <c:v>91.078999999999994</c:v>
                </c:pt>
                <c:pt idx="193">
                  <c:v>95</c:v>
                </c:pt>
                <c:pt idx="194">
                  <c:v>94.052999999999997</c:v>
                </c:pt>
                <c:pt idx="195">
                  <c:v>94.210999999999999</c:v>
                </c:pt>
                <c:pt idx="196">
                  <c:v>88.947000000000003</c:v>
                </c:pt>
                <c:pt idx="197">
                  <c:v>92.525999999999996</c:v>
                </c:pt>
                <c:pt idx="198">
                  <c:v>91.078999999999994</c:v>
                </c:pt>
                <c:pt idx="199">
                  <c:v>93.841999999999999</c:v>
                </c:pt>
                <c:pt idx="200">
                  <c:v>93.736999999999995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109.94552383140336</c:v>
                </c:pt>
                <c:pt idx="6">
                  <c:v>110.00003297367773</c:v>
                </c:pt>
                <c:pt idx="7">
                  <c:v>110.05514119545161</c:v>
                </c:pt>
                <c:pt idx="8">
                  <c:v>110.11084301347249</c:v>
                </c:pt>
                <c:pt idx="9">
                  <c:v>110.167126439423</c:v>
                </c:pt>
                <c:pt idx="10">
                  <c:v>110.22397190161617</c:v>
                </c:pt>
                <c:pt idx="11">
                  <c:v>110.28135106131052</c:v>
                </c:pt>
                <c:pt idx="12">
                  <c:v>110.33922552390247</c:v>
                </c:pt>
                <c:pt idx="13">
                  <c:v>110.39754544849421</c:v>
                </c:pt>
                <c:pt idx="14">
                  <c:v>110.45624806374082</c:v>
                </c:pt>
                <c:pt idx="15">
                  <c:v>110.5152561040333</c:v>
                </c:pt>
                <c:pt idx="16">
                  <c:v>110.57447618908374</c:v>
                </c:pt>
                <c:pt idx="17">
                  <c:v>110.63379718405416</c:v>
                </c:pt>
                <c:pt idx="18">
                  <c:v>110.69308860087079</c:v>
                </c:pt>
                <c:pt idx="19">
                  <c:v>110.75219914270514</c:v>
                </c:pt>
                <c:pt idx="20">
                  <c:v>110.81095556861467</c:v>
                </c:pt>
                <c:pt idx="21">
                  <c:v>110.86916219278247</c:v>
                </c:pt>
                <c:pt idx="22">
                  <c:v>110.92660158303185</c:v>
                </c:pt>
                <c:pt idx="23">
                  <c:v>110.98303747095703</c:v>
                </c:pt>
                <c:pt idx="24">
                  <c:v>111.03822166704654</c:v>
                </c:pt>
                <c:pt idx="25">
                  <c:v>111.09190809614614</c:v>
                </c:pt>
                <c:pt idx="26">
                  <c:v>111.14387923013817</c:v>
                </c:pt>
                <c:pt idx="27">
                  <c:v>111.19399359517571</c:v>
                </c:pt>
                <c:pt idx="28">
                  <c:v>111.2422681543339</c:v>
                </c:pt>
                <c:pt idx="29">
                  <c:v>111.28901671646727</c:v>
                </c:pt>
                <c:pt idx="30">
                  <c:v>111.33507547534401</c:v>
                </c:pt>
                <c:pt idx="31">
                  <c:v>111.38215933374914</c:v>
                </c:pt>
                <c:pt idx="32">
                  <c:v>111.43340704077059</c:v>
                </c:pt>
                <c:pt idx="33">
                  <c:v>111.49418732592456</c:v>
                </c:pt>
                <c:pt idx="34">
                  <c:v>111.57324831067639</c:v>
                </c:pt>
                <c:pt idx="35">
                  <c:v>111.68429247349788</c:v>
                </c:pt>
                <c:pt idx="36">
                  <c:v>111.84804108372524</c:v>
                </c:pt>
                <c:pt idx="37">
                  <c:v>112.09480555357005</c:v>
                </c:pt>
                <c:pt idx="38">
                  <c:v>112.46749912555566</c:v>
                </c:pt>
                <c:pt idx="39">
                  <c:v>113.0248945739983</c:v>
                </c:pt>
                <c:pt idx="40">
                  <c:v>113.84476348150154</c:v>
                </c:pt>
                <c:pt idx="41">
                  <c:v>115.02633355866654</c:v>
                </c:pt>
                <c:pt idx="42">
                  <c:v>116.691301688991</c:v>
                </c:pt>
                <c:pt idx="43">
                  <c:v>118.98248826101894</c:v>
                </c:pt>
                <c:pt idx="44">
                  <c:v>122.05917297589984</c:v>
                </c:pt>
                <c:pt idx="45">
                  <c:v>126.08827810480317</c:v>
                </c:pt>
                <c:pt idx="46">
                  <c:v>131.2309153024184</c:v>
                </c:pt>
                <c:pt idx="47">
                  <c:v>137.62440865852881</c:v>
                </c:pt>
                <c:pt idx="48">
                  <c:v>145.36072021426256</c:v>
                </c:pt>
                <c:pt idx="49">
                  <c:v>154.46313159506846</c:v>
                </c:pt>
                <c:pt idx="50">
                  <c:v>164.8638268258255</c:v>
                </c:pt>
                <c:pt idx="51">
                  <c:v>176.38486023831373</c:v>
                </c:pt>
                <c:pt idx="52">
                  <c:v>188.7208180814965</c:v>
                </c:pt>
                <c:pt idx="53">
                  <c:v>201.40483196222237</c:v>
                </c:pt>
                <c:pt idx="54">
                  <c:v>213.70168698125167</c:v>
                </c:pt>
                <c:pt idx="55">
                  <c:v>224.34644661815298</c:v>
                </c:pt>
                <c:pt idx="56">
                  <c:v>231.17883456090175</c:v>
                </c:pt>
                <c:pt idx="57">
                  <c:v>231.14291177428731</c:v>
                </c:pt>
                <c:pt idx="58">
                  <c:v>221.43102761767818</c:v>
                </c:pt>
                <c:pt idx="59">
                  <c:v>201.75534608602737</c:v>
                </c:pt>
                <c:pt idx="60">
                  <c:v>175.91006473756659</c:v>
                </c:pt>
                <c:pt idx="61">
                  <c:v>150.42647168542732</c:v>
                </c:pt>
                <c:pt idx="62">
                  <c:v>130.87869266913219</c:v>
                </c:pt>
                <c:pt idx="63">
                  <c:v>119.15515545383313</c:v>
                </c:pt>
                <c:pt idx="64">
                  <c:v>113.8310662437176</c:v>
                </c:pt>
                <c:pt idx="65">
                  <c:v>112.39278661856196</c:v>
                </c:pt>
                <c:pt idx="66">
                  <c:v>112.95008123766057</c:v>
                </c:pt>
                <c:pt idx="67">
                  <c:v>114.61746749306161</c:v>
                </c:pt>
                <c:pt idx="68">
                  <c:v>117.17159966955838</c:v>
                </c:pt>
                <c:pt idx="69">
                  <c:v>120.66817184958445</c:v>
                </c:pt>
                <c:pt idx="70">
                  <c:v>125.23089733565241</c:v>
                </c:pt>
                <c:pt idx="71">
                  <c:v>130.96038891811867</c:v>
                </c:pt>
                <c:pt idx="72">
                  <c:v>137.88876261554594</c:v>
                </c:pt>
                <c:pt idx="73">
                  <c:v>145.94799200037525</c:v>
                </c:pt>
                <c:pt idx="74">
                  <c:v>154.94604307853152</c:v>
                </c:pt>
                <c:pt idx="75">
                  <c:v>164.54742924760313</c:v>
                </c:pt>
                <c:pt idx="76">
                  <c:v>174.2251823290697</c:v>
                </c:pt>
                <c:pt idx="77">
                  <c:v>183.06935431893535</c:v>
                </c:pt>
                <c:pt idx="78">
                  <c:v>189.31882008182444</c:v>
                </c:pt>
                <c:pt idx="79">
                  <c:v>189.97745961917968</c:v>
                </c:pt>
                <c:pt idx="80">
                  <c:v>181.85770052956124</c:v>
                </c:pt>
                <c:pt idx="81">
                  <c:v>164.70091344424145</c:v>
                </c:pt>
                <c:pt idx="82">
                  <c:v>143.33559392965486</c:v>
                </c:pt>
                <c:pt idx="83">
                  <c:v>124.89694741469327</c:v>
                </c:pt>
                <c:pt idx="84">
                  <c:v>113.43292258694329</c:v>
                </c:pt>
                <c:pt idx="85">
                  <c:v>108.20255851488849</c:v>
                </c:pt>
                <c:pt idx="86">
                  <c:v>106.39403996823992</c:v>
                </c:pt>
                <c:pt idx="87">
                  <c:v>105.85604777717332</c:v>
                </c:pt>
                <c:pt idx="88">
                  <c:v>105.64911721259796</c:v>
                </c:pt>
                <c:pt idx="89">
                  <c:v>105.50433798269904</c:v>
                </c:pt>
                <c:pt idx="90">
                  <c:v>105.36895155304946</c:v>
                </c:pt>
                <c:pt idx="91">
                  <c:v>105.23613758092058</c:v>
                </c:pt>
                <c:pt idx="92">
                  <c:v>105.10610554842498</c:v>
                </c:pt>
                <c:pt idx="93">
                  <c:v>104.98033796639461</c:v>
                </c:pt>
                <c:pt idx="94">
                  <c:v>104.8612613867864</c:v>
                </c:pt>
                <c:pt idx="95">
                  <c:v>104.75261457055812</c:v>
                </c:pt>
                <c:pt idx="96">
                  <c:v>104.65999369485944</c:v>
                </c:pt>
                <c:pt idx="97">
                  <c:v>104.59154125715546</c:v>
                </c:pt>
                <c:pt idx="98">
                  <c:v>104.55876545321178</c:v>
                </c:pt>
                <c:pt idx="99">
                  <c:v>104.57744814111715</c:v>
                </c:pt>
                <c:pt idx="100">
                  <c:v>104.66855719245454</c:v>
                </c:pt>
                <c:pt idx="101">
                  <c:v>104.85902749679298</c:v>
                </c:pt>
                <c:pt idx="102">
                  <c:v>105.18222021703899</c:v>
                </c:pt>
                <c:pt idx="103">
                  <c:v>105.67782194548882</c:v>
                </c:pt>
                <c:pt idx="104">
                  <c:v>106.3909164685315</c:v>
                </c:pt>
                <c:pt idx="105">
                  <c:v>107.36996239355658</c:v>
                </c:pt>
                <c:pt idx="106">
                  <c:v>108.66344059819534</c:v>
                </c:pt>
                <c:pt idx="107">
                  <c:v>110.31497693555094</c:v>
                </c:pt>
                <c:pt idx="108">
                  <c:v>112.35675479670145</c:v>
                </c:pt>
                <c:pt idx="109">
                  <c:v>114.80096686834629</c:v>
                </c:pt>
                <c:pt idx="110">
                  <c:v>117.62895568222315</c:v>
                </c:pt>
                <c:pt idx="111">
                  <c:v>120.77781534475592</c:v>
                </c:pt>
                <c:pt idx="112">
                  <c:v>124.12513029706301</c:v>
                </c:pt>
                <c:pt idx="113">
                  <c:v>127.47486252346543</c:v>
                </c:pt>
                <c:pt idx="114">
                  <c:v>130.55119014940985</c:v>
                </c:pt>
                <c:pt idx="115">
                  <c:v>133.01072481397867</c:v>
                </c:pt>
                <c:pt idx="116">
                  <c:v>134.4834044418065</c:v>
                </c:pt>
                <c:pt idx="117">
                  <c:v>134.64462905241672</c:v>
                </c:pt>
                <c:pt idx="118">
                  <c:v>133.30558690424573</c:v>
                </c:pt>
                <c:pt idx="119">
                  <c:v>130.49171250754796</c:v>
                </c:pt>
                <c:pt idx="120">
                  <c:v>126.47259434581429</c:v>
                </c:pt>
                <c:pt idx="121">
                  <c:v>121.71963855127967</c:v>
                </c:pt>
                <c:pt idx="122">
                  <c:v>116.79795893243737</c:v>
                </c:pt>
                <c:pt idx="123">
                  <c:v>112.23049309001678</c:v>
                </c:pt>
                <c:pt idx="124">
                  <c:v>108.38577045978653</c:v>
                </c:pt>
                <c:pt idx="125">
                  <c:v>105.42743233933808</c:v>
                </c:pt>
                <c:pt idx="126">
                  <c:v>103.33247563397155</c:v>
                </c:pt>
                <c:pt idx="127">
                  <c:v>101.95572241806052</c:v>
                </c:pt>
                <c:pt idx="128">
                  <c:v>101.10568750437191</c:v>
                </c:pt>
                <c:pt idx="129">
                  <c:v>100.60388062650424</c:v>
                </c:pt>
                <c:pt idx="130">
                  <c:v>100.31625623494497</c:v>
                </c:pt>
                <c:pt idx="131">
                  <c:v>100.1603816075453</c:v>
                </c:pt>
                <c:pt idx="132">
                  <c:v>100.09870176741613</c:v>
                </c:pt>
                <c:pt idx="133">
                  <c:v>100.12756108954511</c:v>
                </c:pt>
                <c:pt idx="134">
                  <c:v>100.26735486458978</c:v>
                </c:pt>
                <c:pt idx="135">
                  <c:v>100.55496284355989</c:v>
                </c:pt>
                <c:pt idx="136">
                  <c:v>101.03713650850048</c:v>
                </c:pt>
                <c:pt idx="137">
                  <c:v>101.76284319990287</c:v>
                </c:pt>
                <c:pt idx="138">
                  <c:v>102.77316458310436</c:v>
                </c:pt>
                <c:pt idx="139">
                  <c:v>104.08867021667908</c:v>
                </c:pt>
                <c:pt idx="140">
                  <c:v>105.69582753495106</c:v>
                </c:pt>
                <c:pt idx="141">
                  <c:v>107.53553718073532</c:v>
                </c:pt>
                <c:pt idx="142">
                  <c:v>109.49776042180633</c:v>
                </c:pt>
                <c:pt idx="143">
                  <c:v>111.42589120194077</c:v>
                </c:pt>
                <c:pt idx="144">
                  <c:v>113.1327296500436</c:v>
                </c:pt>
                <c:pt idx="145">
                  <c:v>114.42686674974503</c:v>
                </c:pt>
                <c:pt idx="146">
                  <c:v>115.14483355725052</c:v>
                </c:pt>
                <c:pt idx="147">
                  <c:v>115.18175008890979</c:v>
                </c:pt>
                <c:pt idx="148">
                  <c:v>114.51259919849483</c:v>
                </c:pt>
                <c:pt idx="149">
                  <c:v>113.19818438803202</c:v>
                </c:pt>
                <c:pt idx="150">
                  <c:v>111.37386205163166</c:v>
                </c:pt>
                <c:pt idx="151">
                  <c:v>109.22393205374733</c:v>
                </c:pt>
                <c:pt idx="152">
                  <c:v>106.94842832313448</c:v>
                </c:pt>
                <c:pt idx="153">
                  <c:v>104.73064132673397</c:v>
                </c:pt>
                <c:pt idx="154">
                  <c:v>102.71262117652797</c:v>
                </c:pt>
                <c:pt idx="155">
                  <c:v>100.98279084034276</c:v>
                </c:pt>
                <c:pt idx="156">
                  <c:v>99.575961743172542</c:v>
                </c:pt>
                <c:pt idx="157">
                  <c:v>98.482866184447857</c:v>
                </c:pt>
                <c:pt idx="158">
                  <c:v>97.664683547299205</c:v>
                </c:pt>
                <c:pt idx="159">
                  <c:v>97.068083778273206</c:v>
                </c:pt>
                <c:pt idx="160">
                  <c:v>96.637567880801555</c:v>
                </c:pt>
                <c:pt idx="161">
                  <c:v>96.323602811729543</c:v>
                </c:pt>
                <c:pt idx="162">
                  <c:v>96.086561910840643</c:v>
                </c:pt>
                <c:pt idx="163">
                  <c:v>95.897422594832918</c:v>
                </c:pt>
                <c:pt idx="164">
                  <c:v>95.736492645024796</c:v>
                </c:pt>
                <c:pt idx="165">
                  <c:v>95.591301844051458</c:v>
                </c:pt>
                <c:pt idx="166">
                  <c:v>95.45444348692584</c:v>
                </c:pt>
                <c:pt idx="167">
                  <c:v>95.321776907818546</c:v>
                </c:pt>
                <c:pt idx="168">
                  <c:v>95.19111767135449</c:v>
                </c:pt>
                <c:pt idx="169">
                  <c:v>95.061376056851572</c:v>
                </c:pt>
                <c:pt idx="170">
                  <c:v>94.932037134309695</c:v>
                </c:pt>
                <c:pt idx="171">
                  <c:v>94.802870021721176</c:v>
                </c:pt>
                <c:pt idx="172">
                  <c:v>94.673776261624141</c:v>
                </c:pt>
                <c:pt idx="173">
                  <c:v>94.544715748294792</c:v>
                </c:pt>
                <c:pt idx="174">
                  <c:v>94.415672718117534</c:v>
                </c:pt>
                <c:pt idx="175">
                  <c:v>94.286641038081555</c:v>
                </c:pt>
                <c:pt idx="176">
                  <c:v>94.15761819915069</c:v>
                </c:pt>
                <c:pt idx="177">
                  <c:v>94.028602998187068</c:v>
                </c:pt>
                <c:pt idx="178">
                  <c:v>93.899594691558704</c:v>
                </c:pt>
                <c:pt idx="179">
                  <c:v>93.770592702565224</c:v>
                </c:pt>
                <c:pt idx="180">
                  <c:v>93.641596525612769</c:v>
                </c:pt>
                <c:pt idx="181">
                  <c:v>93.512605696347279</c:v>
                </c:pt>
                <c:pt idx="182">
                  <c:v>93.383619782577213</c:v>
                </c:pt>
                <c:pt idx="183">
                  <c:v>93.254638381277104</c:v>
                </c:pt>
                <c:pt idx="184">
                  <c:v>93.125661117169727</c:v>
                </c:pt>
                <c:pt idx="185">
                  <c:v>92.996687641608517</c:v>
                </c:pt>
                <c:pt idx="186">
                  <c:v>92.867717631440556</c:v>
                </c:pt>
                <c:pt idx="187">
                  <c:v>92.738750787796505</c:v>
                </c:pt>
                <c:pt idx="188">
                  <c:v>92.609786834820028</c:v>
                </c:pt>
                <c:pt idx="189">
                  <c:v>92.480825518362366</c:v>
                </c:pt>
                <c:pt idx="190">
                  <c:v>92.351866604665176</c:v>
                </c:pt>
                <c:pt idx="191">
                  <c:v>92.222909879052565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109.94552383140064</c:v>
                </c:pt>
                <c:pt idx="6">
                  <c:v>110.00003297366916</c:v>
                </c:pt>
                <c:pt idx="7">
                  <c:v>110.05514119542524</c:v>
                </c:pt>
                <c:pt idx="8">
                  <c:v>110.11084301339304</c:v>
                </c:pt>
                <c:pt idx="9">
                  <c:v>110.16712643918868</c:v>
                </c:pt>
                <c:pt idx="10">
                  <c:v>110.22397190093957</c:v>
                </c:pt>
                <c:pt idx="11">
                  <c:v>110.28135105939771</c:v>
                </c:pt>
                <c:pt idx="12">
                  <c:v>110.33922551860773</c:v>
                </c:pt>
                <c:pt idx="13">
                  <c:v>110.39754543414426</c:v>
                </c:pt>
                <c:pt idx="14">
                  <c:v>110.45624802566159</c:v>
                </c:pt>
                <c:pt idx="15">
                  <c:v>110.51525600509666</c:v>
                </c:pt>
                <c:pt idx="16">
                  <c:v>110.57447593739845</c:v>
                </c:pt>
                <c:pt idx="17">
                  <c:v>110.63379655716589</c:v>
                </c:pt>
                <c:pt idx="18">
                  <c:v>110.69308707205894</c:v>
                </c:pt>
                <c:pt idx="19">
                  <c:v>110.75219549222872</c:v>
                </c:pt>
                <c:pt idx="20">
                  <c:v>110.81094703414264</c:v>
                </c:pt>
                <c:pt idx="21">
                  <c:v>110.86914265679449</c:v>
                </c:pt>
                <c:pt idx="22">
                  <c:v>110.92655779799635</c:v>
                </c:pt>
                <c:pt idx="23">
                  <c:v>110.98294138771692</c:v>
                </c:pt>
                <c:pt idx="24">
                  <c:v>111.03801522356218</c:v>
                </c:pt>
                <c:pt idx="25">
                  <c:v>111.09147379964756</c:v>
                </c:pt>
                <c:pt idx="26">
                  <c:v>111.14298468330554</c:v>
                </c:pt>
                <c:pt idx="27">
                  <c:v>111.19218953323914</c:v>
                </c:pt>
                <c:pt idx="28">
                  <c:v>111.23870584678144</c:v>
                </c:pt>
                <c:pt idx="29">
                  <c:v>111.28212951183986</c:v>
                </c:pt>
                <c:pt idx="30">
                  <c:v>111.32203822009393</c:v>
                </c:pt>
                <c:pt idx="31">
                  <c:v>111.35799577162328</c:v>
                </c:pt>
                <c:pt idx="32">
                  <c:v>111.38955726743835</c:v>
                </c:pt>
                <c:pt idx="33">
                  <c:v>111.41627514609502</c:v>
                </c:pt>
                <c:pt idx="34">
                  <c:v>111.43770597518625</c:v>
                </c:pt>
                <c:pt idx="35">
                  <c:v>111.45341786032368</c:v>
                </c:pt>
                <c:pt idx="36">
                  <c:v>111.46299828631025</c:v>
                </c:pt>
                <c:pt idx="37">
                  <c:v>111.46606216122223</c:v>
                </c:pt>
                <c:pt idx="38">
                  <c:v>111.46225979804017</c:v>
                </c:pt>
                <c:pt idx="39">
                  <c:v>111.45128454420231</c:v>
                </c:pt>
                <c:pt idx="40">
                  <c:v>111.43287976038486</c:v>
                </c:pt>
                <c:pt idx="41">
                  <c:v>111.40684485834706</c:v>
                </c:pt>
                <c:pt idx="42">
                  <c:v>111.37304013482095</c:v>
                </c:pt>
                <c:pt idx="43">
                  <c:v>111.33139018352846</c:v>
                </c:pt>
                <c:pt idx="44">
                  <c:v>111.28188572807225</c:v>
                </c:pt>
                <c:pt idx="45">
                  <c:v>111.22458379067845</c:v>
                </c:pt>
                <c:pt idx="46">
                  <c:v>111.15960619033679</c:v>
                </c:pt>
                <c:pt idx="47">
                  <c:v>111.08713644286978</c:v>
                </c:pt>
                <c:pt idx="48">
                  <c:v>111.00741520890956</c:v>
                </c:pt>
                <c:pt idx="49">
                  <c:v>110.92073449831928</c:v>
                </c:pt>
                <c:pt idx="50">
                  <c:v>110.82743088709411</c:v>
                </c:pt>
                <c:pt idx="51">
                  <c:v>110.72787803260205</c:v>
                </c:pt>
                <c:pt idx="52">
                  <c:v>110.62247878429807</c:v>
                </c:pt>
                <c:pt idx="53">
                  <c:v>110.51165718056835</c:v>
                </c:pt>
                <c:pt idx="54">
                  <c:v>110.39585060036067</c:v>
                </c:pt>
                <c:pt idx="55">
                  <c:v>110.27550230399089</c:v>
                </c:pt>
                <c:pt idx="56">
                  <c:v>110.15105455482866</c:v>
                </c:pt>
                <c:pt idx="57">
                  <c:v>110.02294246641364</c:v>
                </c:pt>
                <c:pt idx="58">
                  <c:v>109.89158867163189</c:v>
                </c:pt>
                <c:pt idx="59">
                  <c:v>109.75739886501802</c:v>
                </c:pt>
                <c:pt idx="60">
                  <c:v>109.62075822843371</c:v>
                </c:pt>
                <c:pt idx="61">
                  <c:v>109.4820287158995</c:v>
                </c:pt>
                <c:pt idx="62">
                  <c:v>109.34154714604045</c:v>
                </c:pt>
                <c:pt idx="63">
                  <c:v>109.19962403060737</c:v>
                </c:pt>
                <c:pt idx="64">
                  <c:v>109.05654305447112</c:v>
                </c:pt>
                <c:pt idx="65">
                  <c:v>108.91256111561425</c:v>
                </c:pt>
                <c:pt idx="66">
                  <c:v>108.76790883198478</c:v>
                </c:pt>
                <c:pt idx="67">
                  <c:v>108.62279142456644</c:v>
                </c:pt>
                <c:pt idx="68">
                  <c:v>108.47738989159488</c:v>
                </c:pt>
                <c:pt idx="69">
                  <c:v>108.33186239653035</c:v>
                </c:pt>
                <c:pt idx="70">
                  <c:v>108.18634580133057</c:v>
                </c:pt>
                <c:pt idx="71">
                  <c:v>108.0409572860475</c:v>
                </c:pt>
                <c:pt idx="72">
                  <c:v>107.89579600524591</c:v>
                </c:pt>
                <c:pt idx="73">
                  <c:v>107.75094474080514</c:v>
                </c:pt>
                <c:pt idx="74">
                  <c:v>107.60647151903835</c:v>
                </c:pt>
                <c:pt idx="75">
                  <c:v>107.46243116757893</c:v>
                </c:pt>
                <c:pt idx="76">
                  <c:v>107.31886679405748</c:v>
                </c:pt>
                <c:pt idx="77">
                  <c:v>107.17581117420936</c:v>
                </c:pt>
                <c:pt idx="78">
                  <c:v>107.03328804174599</c:v>
                </c:pt>
                <c:pt idx="79">
                  <c:v>106.89131327615209</c:v>
                </c:pt>
                <c:pt idx="80">
                  <c:v>106.74989598762622</c:v>
                </c:pt>
                <c:pt idx="81">
                  <c:v>106.60903950074812</c:v>
                </c:pt>
                <c:pt idx="82">
                  <c:v>106.46874224023645</c:v>
                </c:pt>
                <c:pt idx="83">
                  <c:v>106.32899852343895</c:v>
                </c:pt>
                <c:pt idx="84">
                  <c:v>106.18979926506762</c:v>
                </c:pt>
                <c:pt idx="85">
                  <c:v>106.05113260022355</c:v>
                </c:pt>
                <c:pt idx="86">
                  <c:v>105.91298443202524</c:v>
                </c:pt>
                <c:pt idx="87">
                  <c:v>105.77533891021531</c:v>
                </c:pt>
                <c:pt idx="88">
                  <c:v>105.63817884702429</c:v>
                </c:pt>
                <c:pt idx="89">
                  <c:v>105.50148607635974</c:v>
                </c:pt>
                <c:pt idx="90">
                  <c:v>105.36524176209672</c:v>
                </c:pt>
                <c:pt idx="91">
                  <c:v>105.22942666090061</c:v>
                </c:pt>
                <c:pt idx="92">
                  <c:v>105.09402134463573</c:v>
                </c:pt>
                <c:pt idx="93">
                  <c:v>104.95900638702091</c:v>
                </c:pt>
                <c:pt idx="94">
                  <c:v>104.82436251880031</c:v>
                </c:pt>
                <c:pt idx="95">
                  <c:v>104.69007075531015</c:v>
                </c:pt>
                <c:pt idx="96">
                  <c:v>104.55611249995043</c:v>
                </c:pt>
                <c:pt idx="97">
                  <c:v>104.42246962671878</c:v>
                </c:pt>
                <c:pt idx="98">
                  <c:v>104.28912454463149</c:v>
                </c:pt>
                <c:pt idx="99">
                  <c:v>104.15606024655074</c:v>
                </c:pt>
                <c:pt idx="100">
                  <c:v>104.02326034465477</c:v>
                </c:pt>
                <c:pt idx="101">
                  <c:v>103.8907090945284</c:v>
                </c:pt>
                <c:pt idx="102">
                  <c:v>103.75839140961868</c:v>
                </c:pt>
                <c:pt idx="103">
                  <c:v>103.62629286758732</c:v>
                </c:pt>
                <c:pt idx="104">
                  <c:v>103.49439970990259</c:v>
                </c:pt>
                <c:pt idx="105">
                  <c:v>103.36269883584256</c:v>
                </c:pt>
                <c:pt idx="106">
                  <c:v>103.23117779193127</c:v>
                </c:pt>
                <c:pt idx="107">
                  <c:v>103.09982475769434</c:v>
                </c:pt>
                <c:pt idx="108">
                  <c:v>102.96862852850293</c:v>
                </c:pt>
                <c:pt idx="109">
                  <c:v>102.83757849617103</c:v>
                </c:pt>
                <c:pt idx="110">
                  <c:v>102.70666462787882</c:v>
                </c:pt>
                <c:pt idx="111">
                  <c:v>102.57587744391782</c:v>
                </c:pt>
                <c:pt idx="112">
                  <c:v>102.44520799468236</c:v>
                </c:pt>
                <c:pt idx="113">
                  <c:v>102.31464783727432</c:v>
                </c:pt>
                <c:pt idx="114">
                  <c:v>102.18418901203636</c:v>
                </c:pt>
                <c:pt idx="115">
                  <c:v>102.05382401928557</c:v>
                </c:pt>
                <c:pt idx="116">
                  <c:v>101.92354579648273</c:v>
                </c:pt>
                <c:pt idx="117">
                  <c:v>101.79334769604031</c:v>
                </c:pt>
                <c:pt idx="118">
                  <c:v>101.66322346394676</c:v>
                </c:pt>
                <c:pt idx="119">
                  <c:v>101.53316721936091</c:v>
                </c:pt>
                <c:pt idx="120">
                  <c:v>101.40317343531154</c:v>
                </c:pt>
                <c:pt idx="121">
                  <c:v>101.27323692061928</c:v>
                </c:pt>
                <c:pt idx="122">
                  <c:v>101.14335280314188</c:v>
                </c:pt>
                <c:pt idx="123">
                  <c:v>101.01351651442837</c:v>
                </c:pt>
                <c:pt idx="124">
                  <c:v>100.88372377585091</c:v>
                </c:pt>
                <c:pt idx="125">
                  <c:v>100.75397058626514</c:v>
                </c:pt>
                <c:pt idx="126">
                  <c:v>100.62425321122929</c:v>
                </c:pt>
                <c:pt idx="127">
                  <c:v>100.49456817378773</c:v>
                </c:pt>
                <c:pt idx="128">
                  <c:v>100.36491224679668</c:v>
                </c:pt>
                <c:pt idx="129">
                  <c:v>100.2352824467355</c:v>
                </c:pt>
                <c:pt idx="130">
                  <c:v>100.10567602890855</c:v>
                </c:pt>
                <c:pt idx="131">
                  <c:v>99.976090483898361</c:v>
                </c:pt>
                <c:pt idx="132">
                  <c:v>99.846523535082312</c:v>
                </c:pt>
                <c:pt idx="133">
                  <c:v>99.716973136973166</c:v>
                </c:pt>
                <c:pt idx="134">
                  <c:v>99.587437474090876</c:v>
                </c:pt>
                <c:pt idx="135">
                  <c:v>99.457914960021995</c:v>
                </c:pt>
                <c:pt idx="136">
                  <c:v>99.328404236278061</c:v>
                </c:pt>
                <c:pt idx="137">
                  <c:v>99.198904170528124</c:v>
                </c:pt>
                <c:pt idx="138">
                  <c:v>99.069413853761247</c:v>
                </c:pt>
                <c:pt idx="139">
                  <c:v>98.939932595932873</c:v>
                </c:pt>
                <c:pt idx="140">
                  <c:v>98.810459919673875</c:v>
                </c:pt>
                <c:pt idx="141">
                  <c:v>98.680995551690785</c:v>
                </c:pt>
                <c:pt idx="142">
                  <c:v>98.551539411566495</c:v>
                </c:pt>
                <c:pt idx="143">
                  <c:v>98.422091597779058</c:v>
                </c:pt>
                <c:pt idx="144">
                  <c:v>98.292652370888788</c:v>
                </c:pt>
                <c:pt idx="145">
                  <c:v>98.163222133995717</c:v>
                </c:pt>
                <c:pt idx="146">
                  <c:v>98.033801410729779</c:v>
                </c:pt>
                <c:pt idx="147">
                  <c:v>97.904390821194596</c:v>
                </c:pt>
                <c:pt idx="148">
                  <c:v>97.774991056429798</c:v>
                </c:pt>
                <c:pt idx="149">
                  <c:v>97.645602852074006</c:v>
                </c:pt>
                <c:pt idx="150">
                  <c:v>97.516226961990355</c:v>
                </c:pt>
                <c:pt idx="151">
                  <c:v>97.386864132651198</c:v>
                </c:pt>
                <c:pt idx="152">
                  <c:v>97.257515079063353</c:v>
                </c:pt>
                <c:pt idx="153">
                  <c:v>97.128180462952344</c:v>
                </c:pt>
                <c:pt idx="154">
                  <c:v>96.998860873816398</c:v>
                </c:pt>
                <c:pt idx="155">
                  <c:v>96.869556813319946</c:v>
                </c:pt>
                <c:pt idx="156">
                  <c:v>96.740268683330527</c:v>
                </c:pt>
                <c:pt idx="157">
                  <c:v>96.61099677772998</c:v>
                </c:pt>
                <c:pt idx="158">
                  <c:v>96.481741277959244</c:v>
                </c:pt>
                <c:pt idx="159">
                  <c:v>96.352502252101942</c:v>
                </c:pt>
                <c:pt idx="160">
                  <c:v>96.223279657180896</c:v>
                </c:pt>
                <c:pt idx="161">
                  <c:v>96.094073344243782</c:v>
                </c:pt>
                <c:pt idx="162">
                  <c:v>95.964883065747983</c:v>
                </c:pt>
                <c:pt idx="163">
                  <c:v>95.835708484724478</c:v>
                </c:pt>
                <c:pt idx="164">
                  <c:v>95.706549185199506</c:v>
                </c:pt>
                <c:pt idx="165">
                  <c:v>95.577404683378376</c:v>
                </c:pt>
                <c:pt idx="166">
                  <c:v>95.44827443914167</c:v>
                </c:pt>
                <c:pt idx="167">
                  <c:v>95.319157867463531</c:v>
                </c:pt>
                <c:pt idx="168">
                  <c:v>95.19005434942892</c:v>
                </c:pt>
                <c:pt idx="169">
                  <c:v>95.060963242596827</c:v>
                </c:pt>
                <c:pt idx="170">
                  <c:v>94.931883890523693</c:v>
                </c:pt>
                <c:pt idx="171">
                  <c:v>94.802815631324634</c:v>
                </c:pt>
                <c:pt idx="172">
                  <c:v>94.673757805204943</c:v>
                </c:pt>
                <c:pt idx="173">
                  <c:v>94.544709760941117</c:v>
                </c:pt>
                <c:pt idx="174">
                  <c:v>94.41567086132855</c:v>
                </c:pt>
                <c:pt idx="175">
                  <c:v>94.28664048764189</c:v>
                </c:pt>
                <c:pt idx="176">
                  <c:v>94.157618043174935</c:v>
                </c:pt>
                <c:pt idx="177">
                  <c:v>94.028602955940968</c:v>
                </c:pt>
                <c:pt idx="178">
                  <c:v>93.89959468062213</c:v>
                </c:pt>
                <c:pt idx="179">
                  <c:v>93.770592699859236</c:v>
                </c:pt>
                <c:pt idx="180">
                  <c:v>93.641596524972883</c:v>
                </c:pt>
                <c:pt idx="181">
                  <c:v>93.512605696202669</c:v>
                </c:pt>
                <c:pt idx="182">
                  <c:v>93.383619782545978</c:v>
                </c:pt>
                <c:pt idx="183">
                  <c:v>93.254638381270652</c:v>
                </c:pt>
                <c:pt idx="184">
                  <c:v>93.125661117168463</c:v>
                </c:pt>
                <c:pt idx="185">
                  <c:v>92.996687641608275</c:v>
                </c:pt>
                <c:pt idx="186">
                  <c:v>92.867717631440513</c:v>
                </c:pt>
                <c:pt idx="187">
                  <c:v>92.738750787796491</c:v>
                </c:pt>
                <c:pt idx="188">
                  <c:v>92.609786834820028</c:v>
                </c:pt>
                <c:pt idx="189">
                  <c:v>92.480825518362366</c:v>
                </c:pt>
                <c:pt idx="190">
                  <c:v>92.351866604665176</c:v>
                </c:pt>
                <c:pt idx="191">
                  <c:v>92.222909879052565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105.41500000000001</c:v>
                </c:pt>
                <c:pt idx="1">
                  <c:v>104.878</c:v>
                </c:pt>
                <c:pt idx="2">
                  <c:v>105.976</c:v>
                </c:pt>
                <c:pt idx="3">
                  <c:v>104</c:v>
                </c:pt>
                <c:pt idx="4">
                  <c:v>103.43899999999999</c:v>
                </c:pt>
                <c:pt idx="5">
                  <c:v>105.22</c:v>
                </c:pt>
                <c:pt idx="6">
                  <c:v>107.122</c:v>
                </c:pt>
                <c:pt idx="7">
                  <c:v>107.46299999999999</c:v>
                </c:pt>
                <c:pt idx="8">
                  <c:v>107.78</c:v>
                </c:pt>
                <c:pt idx="9">
                  <c:v>102.46299999999999</c:v>
                </c:pt>
                <c:pt idx="10">
                  <c:v>105.31699999999999</c:v>
                </c:pt>
                <c:pt idx="11">
                  <c:v>104.17100000000001</c:v>
                </c:pt>
                <c:pt idx="12">
                  <c:v>105.146</c:v>
                </c:pt>
                <c:pt idx="13">
                  <c:v>105.19499999999999</c:v>
                </c:pt>
                <c:pt idx="14">
                  <c:v>103.878</c:v>
                </c:pt>
                <c:pt idx="15">
                  <c:v>106.756</c:v>
                </c:pt>
                <c:pt idx="16">
                  <c:v>107.146</c:v>
                </c:pt>
                <c:pt idx="17">
                  <c:v>105.366</c:v>
                </c:pt>
                <c:pt idx="18">
                  <c:v>105.56100000000001</c:v>
                </c:pt>
                <c:pt idx="19">
                  <c:v>106.82899999999999</c:v>
                </c:pt>
                <c:pt idx="20">
                  <c:v>106.39</c:v>
                </c:pt>
                <c:pt idx="21">
                  <c:v>106.17100000000001</c:v>
                </c:pt>
                <c:pt idx="22">
                  <c:v>105.07299999999999</c:v>
                </c:pt>
                <c:pt idx="23">
                  <c:v>107.244</c:v>
                </c:pt>
                <c:pt idx="24">
                  <c:v>105.17100000000001</c:v>
                </c:pt>
                <c:pt idx="25">
                  <c:v>108.31699999999999</c:v>
                </c:pt>
                <c:pt idx="26">
                  <c:v>104.024</c:v>
                </c:pt>
                <c:pt idx="27">
                  <c:v>105.65900000000001</c:v>
                </c:pt>
                <c:pt idx="28">
                  <c:v>106.61</c:v>
                </c:pt>
                <c:pt idx="29">
                  <c:v>106.122</c:v>
                </c:pt>
                <c:pt idx="30">
                  <c:v>109.65900000000001</c:v>
                </c:pt>
                <c:pt idx="31">
                  <c:v>107.976</c:v>
                </c:pt>
                <c:pt idx="32">
                  <c:v>106.92700000000001</c:v>
                </c:pt>
                <c:pt idx="33">
                  <c:v>107.268</c:v>
                </c:pt>
                <c:pt idx="34">
                  <c:v>106.366</c:v>
                </c:pt>
                <c:pt idx="35">
                  <c:v>106.902</c:v>
                </c:pt>
                <c:pt idx="36">
                  <c:v>109.95099999999999</c:v>
                </c:pt>
                <c:pt idx="37">
                  <c:v>109.07299999999999</c:v>
                </c:pt>
                <c:pt idx="38">
                  <c:v>106.756</c:v>
                </c:pt>
                <c:pt idx="39">
                  <c:v>107.78</c:v>
                </c:pt>
                <c:pt idx="40">
                  <c:v>109.268</c:v>
                </c:pt>
                <c:pt idx="41">
                  <c:v>109.146</c:v>
                </c:pt>
                <c:pt idx="42">
                  <c:v>110.46299999999999</c:v>
                </c:pt>
                <c:pt idx="43">
                  <c:v>111.878</c:v>
                </c:pt>
                <c:pt idx="44">
                  <c:v>113.92700000000001</c:v>
                </c:pt>
                <c:pt idx="45">
                  <c:v>113.146</c:v>
                </c:pt>
                <c:pt idx="46">
                  <c:v>116.902</c:v>
                </c:pt>
                <c:pt idx="47">
                  <c:v>124.854</c:v>
                </c:pt>
                <c:pt idx="48">
                  <c:v>129.95099999999999</c:v>
                </c:pt>
                <c:pt idx="49">
                  <c:v>143.56100000000001</c:v>
                </c:pt>
                <c:pt idx="50">
                  <c:v>156.07300000000001</c:v>
                </c:pt>
                <c:pt idx="51">
                  <c:v>169.70699999999999</c:v>
                </c:pt>
                <c:pt idx="52">
                  <c:v>181.43899999999999</c:v>
                </c:pt>
                <c:pt idx="53">
                  <c:v>189.976</c:v>
                </c:pt>
                <c:pt idx="54">
                  <c:v>196.34100000000001</c:v>
                </c:pt>
                <c:pt idx="55">
                  <c:v>200.58500000000001</c:v>
                </c:pt>
                <c:pt idx="56">
                  <c:v>198.87799999999999</c:v>
                </c:pt>
                <c:pt idx="57">
                  <c:v>195.53700000000001</c:v>
                </c:pt>
                <c:pt idx="58">
                  <c:v>187.90199999999999</c:v>
                </c:pt>
                <c:pt idx="59">
                  <c:v>171.43899999999999</c:v>
                </c:pt>
                <c:pt idx="60">
                  <c:v>146.31700000000001</c:v>
                </c:pt>
                <c:pt idx="61">
                  <c:v>125.488</c:v>
                </c:pt>
                <c:pt idx="62">
                  <c:v>109.58499999999999</c:v>
                </c:pt>
                <c:pt idx="63">
                  <c:v>107.17100000000001</c:v>
                </c:pt>
                <c:pt idx="64">
                  <c:v>104.43899999999999</c:v>
                </c:pt>
                <c:pt idx="65">
                  <c:v>105.976</c:v>
                </c:pt>
                <c:pt idx="66">
                  <c:v>104.80500000000001</c:v>
                </c:pt>
                <c:pt idx="67">
                  <c:v>106.65900000000001</c:v>
                </c:pt>
                <c:pt idx="68">
                  <c:v>108.78</c:v>
                </c:pt>
                <c:pt idx="69">
                  <c:v>113.244</c:v>
                </c:pt>
                <c:pt idx="70">
                  <c:v>115.902</c:v>
                </c:pt>
                <c:pt idx="71">
                  <c:v>122.53700000000001</c:v>
                </c:pt>
                <c:pt idx="72">
                  <c:v>129.90199999999999</c:v>
                </c:pt>
                <c:pt idx="73">
                  <c:v>140.29300000000001</c:v>
                </c:pt>
                <c:pt idx="74">
                  <c:v>147.17099999999999</c:v>
                </c:pt>
                <c:pt idx="75">
                  <c:v>155.43899999999999</c:v>
                </c:pt>
                <c:pt idx="76">
                  <c:v>163.31700000000001</c:v>
                </c:pt>
                <c:pt idx="77">
                  <c:v>163.488</c:v>
                </c:pt>
                <c:pt idx="78">
                  <c:v>162.90199999999999</c:v>
                </c:pt>
                <c:pt idx="79">
                  <c:v>159.41499999999999</c:v>
                </c:pt>
                <c:pt idx="80">
                  <c:v>152.29300000000001</c:v>
                </c:pt>
                <c:pt idx="81">
                  <c:v>137.43899999999999</c:v>
                </c:pt>
                <c:pt idx="82">
                  <c:v>123</c:v>
                </c:pt>
                <c:pt idx="83">
                  <c:v>113.22</c:v>
                </c:pt>
                <c:pt idx="84">
                  <c:v>104.098</c:v>
                </c:pt>
                <c:pt idx="85">
                  <c:v>102.39</c:v>
                </c:pt>
                <c:pt idx="86">
                  <c:v>102.56100000000001</c:v>
                </c:pt>
                <c:pt idx="87">
                  <c:v>102.268</c:v>
                </c:pt>
                <c:pt idx="88">
                  <c:v>104</c:v>
                </c:pt>
                <c:pt idx="89">
                  <c:v>103.902</c:v>
                </c:pt>
                <c:pt idx="90">
                  <c:v>102.268</c:v>
                </c:pt>
                <c:pt idx="91">
                  <c:v>101.58499999999999</c:v>
                </c:pt>
                <c:pt idx="92">
                  <c:v>106.56100000000001</c:v>
                </c:pt>
                <c:pt idx="93">
                  <c:v>101.17100000000001</c:v>
                </c:pt>
                <c:pt idx="94">
                  <c:v>104.19499999999999</c:v>
                </c:pt>
                <c:pt idx="95">
                  <c:v>103.122</c:v>
                </c:pt>
                <c:pt idx="96">
                  <c:v>103.31699999999999</c:v>
                </c:pt>
                <c:pt idx="97">
                  <c:v>105.70699999999999</c:v>
                </c:pt>
                <c:pt idx="98">
                  <c:v>103.29300000000001</c:v>
                </c:pt>
                <c:pt idx="99">
                  <c:v>104.78</c:v>
                </c:pt>
                <c:pt idx="100">
                  <c:v>107.41500000000001</c:v>
                </c:pt>
                <c:pt idx="101">
                  <c:v>105.366</c:v>
                </c:pt>
                <c:pt idx="102">
                  <c:v>106.122</c:v>
                </c:pt>
                <c:pt idx="103">
                  <c:v>107.244</c:v>
                </c:pt>
                <c:pt idx="104">
                  <c:v>108.244</c:v>
                </c:pt>
                <c:pt idx="105">
                  <c:v>111.43899999999999</c:v>
                </c:pt>
                <c:pt idx="106">
                  <c:v>115.53700000000001</c:v>
                </c:pt>
                <c:pt idx="107">
                  <c:v>120.17100000000001</c:v>
                </c:pt>
                <c:pt idx="108">
                  <c:v>126.58499999999999</c:v>
                </c:pt>
                <c:pt idx="109">
                  <c:v>133.488</c:v>
                </c:pt>
                <c:pt idx="110">
                  <c:v>141.732</c:v>
                </c:pt>
                <c:pt idx="111">
                  <c:v>144.38999999999999</c:v>
                </c:pt>
                <c:pt idx="112">
                  <c:v>152.56100000000001</c:v>
                </c:pt>
                <c:pt idx="113">
                  <c:v>158.68299999999999</c:v>
                </c:pt>
                <c:pt idx="114">
                  <c:v>159.56100000000001</c:v>
                </c:pt>
                <c:pt idx="115">
                  <c:v>165.56100000000001</c:v>
                </c:pt>
                <c:pt idx="116">
                  <c:v>164.56100000000001</c:v>
                </c:pt>
                <c:pt idx="117">
                  <c:v>162.732</c:v>
                </c:pt>
                <c:pt idx="118">
                  <c:v>163.56100000000001</c:v>
                </c:pt>
                <c:pt idx="119">
                  <c:v>159.90199999999999</c:v>
                </c:pt>
                <c:pt idx="120">
                  <c:v>154.29300000000001</c:v>
                </c:pt>
                <c:pt idx="121">
                  <c:v>149.488</c:v>
                </c:pt>
                <c:pt idx="122">
                  <c:v>138.85400000000001</c:v>
                </c:pt>
                <c:pt idx="123">
                  <c:v>131.31700000000001</c:v>
                </c:pt>
                <c:pt idx="124">
                  <c:v>120.854</c:v>
                </c:pt>
                <c:pt idx="125">
                  <c:v>113.854</c:v>
                </c:pt>
                <c:pt idx="126">
                  <c:v>108.58499999999999</c:v>
                </c:pt>
                <c:pt idx="127">
                  <c:v>100.732</c:v>
                </c:pt>
                <c:pt idx="128">
                  <c:v>98.78</c:v>
                </c:pt>
                <c:pt idx="129">
                  <c:v>99.853999999999999</c:v>
                </c:pt>
                <c:pt idx="130">
                  <c:v>96.950999999999993</c:v>
                </c:pt>
                <c:pt idx="131">
                  <c:v>100.61</c:v>
                </c:pt>
                <c:pt idx="132">
                  <c:v>97.683000000000007</c:v>
                </c:pt>
                <c:pt idx="133">
                  <c:v>98.78</c:v>
                </c:pt>
                <c:pt idx="134">
                  <c:v>97.828999999999994</c:v>
                </c:pt>
                <c:pt idx="135">
                  <c:v>98.146000000000001</c:v>
                </c:pt>
                <c:pt idx="136">
                  <c:v>103.22</c:v>
                </c:pt>
                <c:pt idx="137">
                  <c:v>106.17100000000001</c:v>
                </c:pt>
                <c:pt idx="138">
                  <c:v>106.56100000000001</c:v>
                </c:pt>
                <c:pt idx="139">
                  <c:v>111.58499999999999</c:v>
                </c:pt>
                <c:pt idx="140">
                  <c:v>118.92700000000001</c:v>
                </c:pt>
                <c:pt idx="141">
                  <c:v>121.488</c:v>
                </c:pt>
                <c:pt idx="142">
                  <c:v>126.41500000000001</c:v>
                </c:pt>
                <c:pt idx="143">
                  <c:v>129.244</c:v>
                </c:pt>
                <c:pt idx="144">
                  <c:v>129.976</c:v>
                </c:pt>
                <c:pt idx="145">
                  <c:v>136.09800000000001</c:v>
                </c:pt>
                <c:pt idx="146">
                  <c:v>134.244</c:v>
                </c:pt>
                <c:pt idx="147">
                  <c:v>135.19499999999999</c:v>
                </c:pt>
                <c:pt idx="148">
                  <c:v>132.41499999999999</c:v>
                </c:pt>
                <c:pt idx="149">
                  <c:v>130.09800000000001</c:v>
                </c:pt>
                <c:pt idx="150">
                  <c:v>125.878</c:v>
                </c:pt>
                <c:pt idx="151">
                  <c:v>122.366</c:v>
                </c:pt>
                <c:pt idx="152">
                  <c:v>117.65900000000001</c:v>
                </c:pt>
                <c:pt idx="153">
                  <c:v>109.80500000000001</c:v>
                </c:pt>
                <c:pt idx="154">
                  <c:v>106.024</c:v>
                </c:pt>
                <c:pt idx="155">
                  <c:v>103.58499999999999</c:v>
                </c:pt>
                <c:pt idx="156">
                  <c:v>95.340999999999994</c:v>
                </c:pt>
                <c:pt idx="157">
                  <c:v>95.756</c:v>
                </c:pt>
                <c:pt idx="158">
                  <c:v>92.488</c:v>
                </c:pt>
                <c:pt idx="159">
                  <c:v>92.366</c:v>
                </c:pt>
                <c:pt idx="160">
                  <c:v>92</c:v>
                </c:pt>
                <c:pt idx="161">
                  <c:v>93</c:v>
                </c:pt>
                <c:pt idx="162">
                  <c:v>95.731999999999999</c:v>
                </c:pt>
                <c:pt idx="163">
                  <c:v>98.024000000000001</c:v>
                </c:pt>
                <c:pt idx="164">
                  <c:v>96.049000000000007</c:v>
                </c:pt>
                <c:pt idx="165">
                  <c:v>92.950999999999993</c:v>
                </c:pt>
                <c:pt idx="166">
                  <c:v>93.340999999999994</c:v>
                </c:pt>
                <c:pt idx="167">
                  <c:v>92.537000000000006</c:v>
                </c:pt>
                <c:pt idx="168">
                  <c:v>90</c:v>
                </c:pt>
                <c:pt idx="169">
                  <c:v>94.39</c:v>
                </c:pt>
                <c:pt idx="170">
                  <c:v>93.340999999999994</c:v>
                </c:pt>
                <c:pt idx="171">
                  <c:v>92.293000000000006</c:v>
                </c:pt>
                <c:pt idx="172">
                  <c:v>91.512</c:v>
                </c:pt>
                <c:pt idx="173">
                  <c:v>92.61</c:v>
                </c:pt>
                <c:pt idx="174">
                  <c:v>93.584999999999994</c:v>
                </c:pt>
                <c:pt idx="175">
                  <c:v>92.39</c:v>
                </c:pt>
                <c:pt idx="176">
                  <c:v>93.316999999999993</c:v>
                </c:pt>
                <c:pt idx="177">
                  <c:v>90.805000000000007</c:v>
                </c:pt>
                <c:pt idx="178">
                  <c:v>91.024000000000001</c:v>
                </c:pt>
                <c:pt idx="179">
                  <c:v>92.756</c:v>
                </c:pt>
                <c:pt idx="180">
                  <c:v>91.828999999999994</c:v>
                </c:pt>
                <c:pt idx="181">
                  <c:v>89.902000000000001</c:v>
                </c:pt>
                <c:pt idx="182">
                  <c:v>90</c:v>
                </c:pt>
                <c:pt idx="183">
                  <c:v>90.462999999999994</c:v>
                </c:pt>
                <c:pt idx="184">
                  <c:v>91.61</c:v>
                </c:pt>
                <c:pt idx="185">
                  <c:v>89.316999999999993</c:v>
                </c:pt>
                <c:pt idx="186">
                  <c:v>92.366</c:v>
                </c:pt>
                <c:pt idx="187">
                  <c:v>90.340999999999994</c:v>
                </c:pt>
                <c:pt idx="188">
                  <c:v>93.731999999999999</c:v>
                </c:pt>
                <c:pt idx="189">
                  <c:v>94.659000000000006</c:v>
                </c:pt>
                <c:pt idx="190">
                  <c:v>90.805000000000007</c:v>
                </c:pt>
                <c:pt idx="191">
                  <c:v>90.853999999999999</c:v>
                </c:pt>
                <c:pt idx="192">
                  <c:v>91.39</c:v>
                </c:pt>
                <c:pt idx="193">
                  <c:v>90.122</c:v>
                </c:pt>
                <c:pt idx="194">
                  <c:v>92.828999999999994</c:v>
                </c:pt>
                <c:pt idx="195">
                  <c:v>90.950999999999993</c:v>
                </c:pt>
                <c:pt idx="196">
                  <c:v>90.659000000000006</c:v>
                </c:pt>
                <c:pt idx="197">
                  <c:v>92.122</c:v>
                </c:pt>
                <c:pt idx="198">
                  <c:v>91.950999999999993</c:v>
                </c:pt>
                <c:pt idx="199">
                  <c:v>93.316999999999993</c:v>
                </c:pt>
                <c:pt idx="200">
                  <c:v>91.634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105.13241094159733</c:v>
                </c:pt>
                <c:pt idx="8">
                  <c:v>105.24705277747498</c:v>
                </c:pt>
                <c:pt idx="9">
                  <c:v>105.36222730442843</c:v>
                </c:pt>
                <c:pt idx="10">
                  <c:v>105.47790252193417</c:v>
                </c:pt>
                <c:pt idx="11">
                  <c:v>105.59403595494845</c:v>
                </c:pt>
                <c:pt idx="12">
                  <c:v>105.71057320743861</c:v>
                </c:pt>
                <c:pt idx="13">
                  <c:v>105.8274464109144</c:v>
                </c:pt>
                <c:pt idx="14">
                  <c:v>105.94457257795592</c:v>
                </c:pt>
                <c:pt idx="15">
                  <c:v>106.06185187669416</c:v>
                </c:pt>
                <c:pt idx="16">
                  <c:v>106.17916585003249</c:v>
                </c:pt>
                <c:pt idx="17">
                  <c:v>106.29637561420554</c:v>
                </c:pt>
                <c:pt idx="18">
                  <c:v>106.41332008734744</c:v>
                </c:pt>
                <c:pt idx="19">
                  <c:v>106.5298143247847</c:v>
                </c:pt>
                <c:pt idx="20">
                  <c:v>106.64564808321776</c:v>
                </c:pt>
                <c:pt idx="21">
                  <c:v>106.76058481910452</c:v>
                </c:pt>
                <c:pt idx="22">
                  <c:v>106.87436148156013</c:v>
                </c:pt>
                <c:pt idx="23">
                  <c:v>106.98668974808159</c:v>
                </c:pt>
                <c:pt idx="24">
                  <c:v>107.09725987699927</c:v>
                </c:pt>
                <c:pt idx="25">
                  <c:v>107.20574928404304</c:v>
                </c:pt>
                <c:pt idx="26">
                  <c:v>107.31183955380955</c:v>
                </c:pt>
                <c:pt idx="27">
                  <c:v>107.41524824745528</c:v>
                </c:pt>
                <c:pt idx="28">
                  <c:v>107.51578606506563</c:v>
                </c:pt>
                <c:pt idx="29">
                  <c:v>107.61345625287905</c:v>
                </c:pt>
                <c:pt idx="30">
                  <c:v>107.70862217856562</c:v>
                </c:pt>
                <c:pt idx="31">
                  <c:v>107.80228104813827</c:v>
                </c:pt>
                <c:pt idx="32">
                  <c:v>107.89649648383366</c:v>
                </c:pt>
                <c:pt idx="33">
                  <c:v>107.99505860755646</c:v>
                </c:pt>
                <c:pt idx="34">
                  <c:v>108.10445399872629</c:v>
                </c:pt>
                <c:pt idx="35">
                  <c:v>108.23523354644595</c:v>
                </c:pt>
                <c:pt idx="36">
                  <c:v>108.40385514061859</c:v>
                </c:pt>
                <c:pt idx="37">
                  <c:v>108.63503938132993</c:v>
                </c:pt>
                <c:pt idx="38">
                  <c:v>108.96459846235797</c:v>
                </c:pt>
                <c:pt idx="39">
                  <c:v>109.44257223258343</c:v>
                </c:pt>
                <c:pt idx="40">
                  <c:v>110.13632987561219</c:v>
                </c:pt>
                <c:pt idx="41">
                  <c:v>111.13308279389031</c:v>
                </c:pt>
                <c:pt idx="42">
                  <c:v>112.54103488841051</c:v>
                </c:pt>
                <c:pt idx="43">
                  <c:v>114.48822217590612</c:v>
                </c:pt>
                <c:pt idx="44">
                  <c:v>117.1180339082407</c:v>
                </c:pt>
                <c:pt idx="45">
                  <c:v>120.5805379441629</c:v>
                </c:pt>
                <c:pt idx="46">
                  <c:v>125.01911723728907</c:v>
                </c:pt>
                <c:pt idx="47">
                  <c:v>130.55258725484802</c:v>
                </c:pt>
                <c:pt idx="48">
                  <c:v>137.25386719234623</c:v>
                </c:pt>
                <c:pt idx="49">
                  <c:v>145.12728751456936</c:v>
                </c:pt>
                <c:pt idx="50">
                  <c:v>154.08738238188604</c:v>
                </c:pt>
                <c:pt idx="51">
                  <c:v>163.94126757128825</c:v>
                </c:pt>
                <c:pt idx="52">
                  <c:v>174.36968168698448</c:v>
                </c:pt>
                <c:pt idx="53">
                  <c:v>184.8770943172583</c:v>
                </c:pt>
                <c:pt idx="54">
                  <c:v>194.63691973435277</c:v>
                </c:pt>
                <c:pt idx="55">
                  <c:v>202.17275393712569</c:v>
                </c:pt>
                <c:pt idx="56">
                  <c:v>205.08883065046751</c:v>
                </c:pt>
                <c:pt idx="57">
                  <c:v>200.55719815275242</c:v>
                </c:pt>
                <c:pt idx="58">
                  <c:v>187.12421388142107</c:v>
                </c:pt>
                <c:pt idx="59">
                  <c:v>166.78881828700872</c:v>
                </c:pt>
                <c:pt idx="60">
                  <c:v>144.87721823709356</c:v>
                </c:pt>
                <c:pt idx="61">
                  <c:v>126.9717074682614</c:v>
                </c:pt>
                <c:pt idx="62">
                  <c:v>115.67292885783534</c:v>
                </c:pt>
                <c:pt idx="63">
                  <c:v>110.17985888188548</c:v>
                </c:pt>
                <c:pt idx="64">
                  <c:v>108.24284516774624</c:v>
                </c:pt>
                <c:pt idx="65">
                  <c:v>108.01908851151643</c:v>
                </c:pt>
                <c:pt idx="66">
                  <c:v>108.61541262156896</c:v>
                </c:pt>
                <c:pt idx="67">
                  <c:v>109.8057326112195</c:v>
                </c:pt>
                <c:pt idx="68">
                  <c:v>111.66336719213889</c:v>
                </c:pt>
                <c:pt idx="69">
                  <c:v>114.35982218898533</c:v>
                </c:pt>
                <c:pt idx="70">
                  <c:v>118.07926459608531</c:v>
                </c:pt>
                <c:pt idx="71">
                  <c:v>122.96957309312943</c:v>
                </c:pt>
                <c:pt idx="72">
                  <c:v>129.09614781569115</c:v>
                </c:pt>
                <c:pt idx="73">
                  <c:v>136.39083888692841</c:v>
                </c:pt>
                <c:pt idx="74">
                  <c:v>144.58689993419091</c:v>
                </c:pt>
                <c:pt idx="75">
                  <c:v>153.10838744647683</c:v>
                </c:pt>
                <c:pt idx="76">
                  <c:v>160.87880708498241</c:v>
                </c:pt>
                <c:pt idx="77">
                  <c:v>166.14215853827162</c:v>
                </c:pt>
                <c:pt idx="78">
                  <c:v>166.68539013183505</c:v>
                </c:pt>
                <c:pt idx="79">
                  <c:v>160.8982180604894</c:v>
                </c:pt>
                <c:pt idx="80">
                  <c:v>149.28134875679902</c:v>
                </c:pt>
                <c:pt idx="81">
                  <c:v>134.90206271573985</c:v>
                </c:pt>
                <c:pt idx="82">
                  <c:v>121.80606279653587</c:v>
                </c:pt>
                <c:pt idx="83">
                  <c:v>112.6201903237199</c:v>
                </c:pt>
                <c:pt idx="84">
                  <c:v>107.56158372853699</c:v>
                </c:pt>
                <c:pt idx="85">
                  <c:v>105.33466259716776</c:v>
                </c:pt>
                <c:pt idx="86">
                  <c:v>104.51538345355802</c:v>
                </c:pt>
                <c:pt idx="87">
                  <c:v>104.22405398384902</c:v>
                </c:pt>
                <c:pt idx="88">
                  <c:v>104.08626758446667</c:v>
                </c:pt>
                <c:pt idx="89">
                  <c:v>103.98581015243583</c:v>
                </c:pt>
                <c:pt idx="90">
                  <c:v>103.89684138509709</c:v>
                </c:pt>
                <c:pt idx="91">
                  <c:v>103.81728804192667</c:v>
                </c:pt>
                <c:pt idx="92">
                  <c:v>103.75089393560849</c:v>
                </c:pt>
                <c:pt idx="93">
                  <c:v>103.70411925023997</c:v>
                </c:pt>
                <c:pt idx="94">
                  <c:v>103.68634088281185</c:v>
                </c:pt>
                <c:pt idx="95">
                  <c:v>103.71071263163546</c:v>
                </c:pt>
                <c:pt idx="96">
                  <c:v>103.79523250430194</c:v>
                </c:pt>
                <c:pt idx="97">
                  <c:v>103.96391436703239</c:v>
                </c:pt>
                <c:pt idx="98">
                  <c:v>104.24796712083779</c:v>
                </c:pt>
                <c:pt idx="99">
                  <c:v>104.68683860884072</c:v>
                </c:pt>
                <c:pt idx="100">
                  <c:v>105.32892783978997</c:v>
                </c:pt>
                <c:pt idx="101">
                  <c:v>106.2317194473864</c:v>
                </c:pt>
                <c:pt idx="102">
                  <c:v>107.46105849365294</c:v>
                </c:pt>
                <c:pt idx="103">
                  <c:v>109.08927080858312</c:v>
                </c:pt>
                <c:pt idx="104">
                  <c:v>111.19184776906165</c:v>
                </c:pt>
                <c:pt idx="105">
                  <c:v>113.84244686060741</c:v>
                </c:pt>
                <c:pt idx="106">
                  <c:v>117.10598662715064</c:v>
                </c:pt>
                <c:pt idx="107">
                  <c:v>121.02960331866274</c:v>
                </c:pt>
                <c:pt idx="108">
                  <c:v>125.63117534418932</c:v>
                </c:pt>
                <c:pt idx="109">
                  <c:v>130.88508712221747</c:v>
                </c:pt>
                <c:pt idx="110">
                  <c:v>136.70514180994024</c:v>
                </c:pt>
                <c:pt idx="111">
                  <c:v>142.92547729181294</c:v>
                </c:pt>
                <c:pt idx="112">
                  <c:v>149.2824436166421</c:v>
                </c:pt>
                <c:pt idx="113">
                  <c:v>155.40367719643299</c:v>
                </c:pt>
                <c:pt idx="114">
                  <c:v>160.81402417951304</c:v>
                </c:pt>
                <c:pt idx="115">
                  <c:v>164.96915935363978</c:v>
                </c:pt>
                <c:pt idx="116">
                  <c:v>167.32374422960382</c:v>
                </c:pt>
                <c:pt idx="117">
                  <c:v>167.43016438158148</c:v>
                </c:pt>
                <c:pt idx="118">
                  <c:v>165.04842697275777</c:v>
                </c:pt>
                <c:pt idx="119">
                  <c:v>160.23439520513989</c:v>
                </c:pt>
                <c:pt idx="120">
                  <c:v>153.37095522958887</c:v>
                </c:pt>
                <c:pt idx="121">
                  <c:v>145.12036269403947</c:v>
                </c:pt>
                <c:pt idx="122">
                  <c:v>136.3029551400862</c:v>
                </c:pt>
                <c:pt idx="123">
                  <c:v>127.73603188954527</c:v>
                </c:pt>
                <c:pt idx="124">
                  <c:v>120.08261253253224</c:v>
                </c:pt>
                <c:pt idx="125">
                  <c:v>113.75458345184417</c:v>
                </c:pt>
                <c:pt idx="126">
                  <c:v>108.8914194354562</c:v>
                </c:pt>
                <c:pt idx="127">
                  <c:v>105.40662814476985</c:v>
                </c:pt>
                <c:pt idx="128">
                  <c:v>103.07325180258785</c:v>
                </c:pt>
                <c:pt idx="129">
                  <c:v>101.61467718648123</c:v>
                </c:pt>
                <c:pt idx="130">
                  <c:v>100.77588636563812</c:v>
                </c:pt>
                <c:pt idx="131">
                  <c:v>100.3652390566936</c:v>
                </c:pt>
                <c:pt idx="132">
                  <c:v>100.26966331723149</c:v>
                </c:pt>
                <c:pt idx="133">
                  <c:v>100.45231963699662</c:v>
                </c:pt>
                <c:pt idx="134">
                  <c:v>100.94151643766261</c:v>
                </c:pt>
                <c:pt idx="135">
                  <c:v>101.81572825752652</c:v>
                </c:pt>
                <c:pt idx="136">
                  <c:v>103.18522898332303</c:v>
                </c:pt>
                <c:pt idx="137">
                  <c:v>105.16832891174862</c:v>
                </c:pt>
                <c:pt idx="138">
                  <c:v>107.86042607935235</c:v>
                </c:pt>
                <c:pt idx="139">
                  <c:v>111.29690499224209</c:v>
                </c:pt>
                <c:pt idx="140">
                  <c:v>115.41534073692318</c:v>
                </c:pt>
                <c:pt idx="141">
                  <c:v>120.02677092457672</c:v>
                </c:pt>
                <c:pt idx="142">
                  <c:v>124.80783075537836</c:v>
                </c:pt>
                <c:pt idx="143">
                  <c:v>129.32341944657131</c:v>
                </c:pt>
                <c:pt idx="144">
                  <c:v>133.08264580306388</c:v>
                </c:pt>
                <c:pt idx="145">
                  <c:v>135.62051087060667</c:v>
                </c:pt>
                <c:pt idx="146">
                  <c:v>136.58759017567218</c:v>
                </c:pt>
                <c:pt idx="147">
                  <c:v>135.82421223500648</c:v>
                </c:pt>
                <c:pt idx="148">
                  <c:v>133.39751695996452</c:v>
                </c:pt>
                <c:pt idx="149">
                  <c:v>129.58960380588729</c:v>
                </c:pt>
                <c:pt idx="150">
                  <c:v>124.83953493406609</c:v>
                </c:pt>
                <c:pt idx="151">
                  <c:v>119.6557566100046</c:v>
                </c:pt>
                <c:pt idx="152">
                  <c:v>114.52326967758631</c:v>
                </c:pt>
                <c:pt idx="153">
                  <c:v>109.82900444161147</c:v>
                </c:pt>
                <c:pt idx="154">
                  <c:v>105.82045558461667</c:v>
                </c:pt>
                <c:pt idx="155">
                  <c:v>102.60073775927528</c:v>
                </c:pt>
                <c:pt idx="156">
                  <c:v>100.15263923894003</c:v>
                </c:pt>
                <c:pt idx="157">
                  <c:v>98.378374744796574</c:v>
                </c:pt>
                <c:pt idx="158">
                  <c:v>97.141414181909312</c:v>
                </c:pt>
                <c:pt idx="159">
                  <c:v>96.300549770130203</c:v>
                </c:pt>
                <c:pt idx="160">
                  <c:v>95.731740818045495</c:v>
                </c:pt>
                <c:pt idx="161">
                  <c:v>95.337974609150749</c:v>
                </c:pt>
                <c:pt idx="162">
                  <c:v>95.05018084421549</c:v>
                </c:pt>
                <c:pt idx="163">
                  <c:v>94.823038234923601</c:v>
                </c:pt>
                <c:pt idx="164">
                  <c:v>94.628931658912052</c:v>
                </c:pt>
                <c:pt idx="165">
                  <c:v>94.452158272983127</c:v>
                </c:pt>
                <c:pt idx="166">
                  <c:v>94.284356783275697</c:v>
                </c:pt>
                <c:pt idx="167">
                  <c:v>94.121347658247942</c:v>
                </c:pt>
                <c:pt idx="168">
                  <c:v>93.961164723758586</c:v>
                </c:pt>
                <c:pt idx="169">
                  <c:v>93.802933477901547</c:v>
                </c:pt>
                <c:pt idx="170">
                  <c:v>93.64628116140841</c:v>
                </c:pt>
                <c:pt idx="171">
                  <c:v>93.491048868720455</c:v>
                </c:pt>
                <c:pt idx="172">
                  <c:v>93.337160872178586</c:v>
                </c:pt>
                <c:pt idx="173">
                  <c:v>93.184569540053644</c:v>
                </c:pt>
                <c:pt idx="174">
                  <c:v>93.033234000090829</c:v>
                </c:pt>
                <c:pt idx="175">
                  <c:v>92.883112818698876</c:v>
                </c:pt>
                <c:pt idx="176">
                  <c:v>92.73416208282471</c:v>
                </c:pt>
                <c:pt idx="177">
                  <c:v>92.586335386795639</c:v>
                </c:pt>
                <c:pt idx="178">
                  <c:v>92.439584399441316</c:v>
                </c:pt>
                <c:pt idx="179">
                  <c:v>92.293859544318366</c:v>
                </c:pt>
                <c:pt idx="180">
                  <c:v>92.149110641784773</c:v>
                </c:pt>
                <c:pt idx="181">
                  <c:v>92.005287470871195</c:v>
                </c:pt>
                <c:pt idx="182">
                  <c:v>91.86234024449324</c:v>
                </c:pt>
                <c:pt idx="183">
                  <c:v>91.720220002511056</c:v>
                </c:pt>
                <c:pt idx="184">
                  <c:v>91.578878930252756</c:v>
                </c:pt>
                <c:pt idx="185">
                  <c:v>91.438270610775461</c:v>
                </c:pt>
                <c:pt idx="186">
                  <c:v>91.298350218993491</c:v>
                </c:pt>
                <c:pt idx="187">
                  <c:v>91.159074665368337</c:v>
                </c:pt>
                <c:pt idx="188">
                  <c:v>91.020402696290489</c:v>
                </c:pt>
                <c:pt idx="189">
                  <c:v>90.882294957663234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105.13241094159302</c:v>
                </c:pt>
                <c:pt idx="8">
                  <c:v>105.24705277746102</c:v>
                </c:pt>
                <c:pt idx="9">
                  <c:v>105.36222730438415</c:v>
                </c:pt>
                <c:pt idx="10">
                  <c:v>105.47790252179684</c:v>
                </c:pt>
                <c:pt idx="11">
                  <c:v>105.59403595453219</c:v>
                </c:pt>
                <c:pt idx="12">
                  <c:v>105.71057320620535</c:v>
                </c:pt>
                <c:pt idx="13">
                  <c:v>105.82744640734316</c:v>
                </c:pt>
                <c:pt idx="14">
                  <c:v>105.94457256784803</c:v>
                </c:pt>
                <c:pt idx="15">
                  <c:v>106.06185184873132</c:v>
                </c:pt>
                <c:pt idx="16">
                  <c:v>106.17916577442227</c:v>
                </c:pt>
                <c:pt idx="17">
                  <c:v>106.29637541437671</c:v>
                </c:pt>
                <c:pt idx="18">
                  <c:v>106.41331957115169</c:v>
                </c:pt>
                <c:pt idx="19">
                  <c:v>106.52981302147003</c:v>
                </c:pt>
                <c:pt idx="20">
                  <c:v>106.64564486687212</c:v>
                </c:pt>
                <c:pt idx="21">
                  <c:v>106.76057706101605</c:v>
                </c:pt>
                <c:pt idx="22">
                  <c:v>106.87434319107085</c:v>
                </c:pt>
                <c:pt idx="23">
                  <c:v>106.98664760032148</c:v>
                </c:pt>
                <c:pt idx="24">
                  <c:v>107.09716494726675</c:v>
                </c:pt>
                <c:pt idx="25">
                  <c:v>107.20554030218017</c:v>
                </c:pt>
                <c:pt idx="26">
                  <c:v>107.31138988422148</c:v>
                </c:pt>
                <c:pt idx="27">
                  <c:v>107.41430253955281</c:v>
                </c:pt>
                <c:pt idx="28">
                  <c:v>107.51384205235124</c:v>
                </c:pt>
                <c:pt idx="29">
                  <c:v>107.60955036506458</c:v>
                </c:pt>
                <c:pt idx="30">
                  <c:v>107.70095176093086</c:v>
                </c:pt>
                <c:pt idx="31">
                  <c:v>107.7875580303191</c:v>
                </c:pt>
                <c:pt idx="32">
                  <c:v>107.86887460308802</c:v>
                </c:pt>
                <c:pt idx="33">
                  <c:v>107.9444075829002</c:v>
                </c:pt>
                <c:pt idx="34">
                  <c:v>108.01367156813318</c:v>
                </c:pt>
                <c:pt idx="35">
                  <c:v>108.07619809044954</c:v>
                </c:pt>
                <c:pt idx="36">
                  <c:v>108.13154444978842</c:v>
                </c:pt>
                <c:pt idx="37">
                  <c:v>108.17930267769009</c:v>
                </c:pt>
                <c:pt idx="38">
                  <c:v>108.21910832390142</c:v>
                </c:pt>
                <c:pt idx="39">
                  <c:v>108.25064873839052</c:v>
                </c:pt>
                <c:pt idx="40">
                  <c:v>108.27367051579895</c:v>
                </c:pt>
                <c:pt idx="41">
                  <c:v>108.28798578434565</c:v>
                </c:pt>
                <c:pt idx="42">
                  <c:v>108.29347705701272</c:v>
                </c:pt>
                <c:pt idx="43">
                  <c:v>108.29010041833</c:v>
                </c:pt>
                <c:pt idx="44">
                  <c:v>108.27788689213288</c:v>
                </c:pt>
                <c:pt idx="45">
                  <c:v>108.25694191946087</c:v>
                </c:pt>
                <c:pt idx="46">
                  <c:v>108.22744296517786</c:v>
                </c:pt>
                <c:pt idx="47">
                  <c:v>108.18963536018349</c:v>
                </c:pt>
                <c:pt idx="48">
                  <c:v>108.14382656659535</c:v>
                </c:pt>
                <c:pt idx="49">
                  <c:v>108.09037912020543</c:v>
                </c:pt>
                <c:pt idx="50">
                  <c:v>108.02970255346439</c:v>
                </c:pt>
                <c:pt idx="51">
                  <c:v>107.96224463068172</c:v>
                </c:pt>
                <c:pt idx="52">
                  <c:v>107.8884822344764</c:v>
                </c:pt>
                <c:pt idx="53">
                  <c:v>107.80891223007762</c:v>
                </c:pt>
                <c:pt idx="54">
                  <c:v>107.72404260470223</c:v>
                </c:pt>
                <c:pt idx="55">
                  <c:v>107.63438413685893</c:v>
                </c:pt>
                <c:pt idx="56">
                  <c:v>107.54044279951999</c:v>
                </c:pt>
                <c:pt idx="57">
                  <c:v>107.44271304618037</c:v>
                </c:pt>
                <c:pt idx="58">
                  <c:v>107.34167207401059</c:v>
                </c:pt>
                <c:pt idx="59">
                  <c:v>107.23777510702173</c:v>
                </c:pt>
                <c:pt idx="60">
                  <c:v>107.1314516969437</c:v>
                </c:pt>
                <c:pt idx="61">
                  <c:v>107.02310300198073</c:v>
                </c:pt>
                <c:pt idx="62">
                  <c:v>106.91309997450041</c:v>
                </c:pt>
                <c:pt idx="63">
                  <c:v>106.80178236803678</c:v>
                </c:pt>
                <c:pt idx="64">
                  <c:v>106.68945846117656</c:v>
                </c:pt>
                <c:pt idx="65">
                  <c:v>106.57640538999414</c:v>
                </c:pt>
                <c:pt idx="66">
                  <c:v>106.46286998052207</c:v>
                </c:pt>
                <c:pt idx="67">
                  <c:v>106.34906997703546</c:v>
                </c:pt>
                <c:pt idx="68">
                  <c:v>106.23519556946344</c:v>
                </c:pt>
                <c:pt idx="69">
                  <c:v>106.12141113291027</c:v>
                </c:pt>
                <c:pt idx="70">
                  <c:v>106.00785710311537</c:v>
                </c:pt>
                <c:pt idx="71">
                  <c:v>105.89465192293244</c:v>
                </c:pt>
                <c:pt idx="72">
                  <c:v>105.78189400596608</c:v>
                </c:pt>
                <c:pt idx="73">
                  <c:v>105.66966367394046</c:v>
                </c:pt>
                <c:pt idx="74">
                  <c:v>105.55802503390467</c:v>
                </c:pt>
                <c:pt idx="75">
                  <c:v>105.44702776984161</c:v>
                </c:pt>
                <c:pt idx="76">
                  <c:v>105.33670883057179</c:v>
                </c:pt>
                <c:pt idx="77">
                  <c:v>105.22709400203615</c:v>
                </c:pt>
                <c:pt idx="78">
                  <c:v>105.11819935715522</c:v>
                </c:pt>
                <c:pt idx="79">
                  <c:v>105.01003258058361</c:v>
                </c:pt>
                <c:pt idx="80">
                  <c:v>104.90259416891378</c:v>
                </c:pt>
                <c:pt idx="81">
                  <c:v>104.79587850934371</c:v>
                </c:pt>
                <c:pt idx="82">
                  <c:v>104.68987484162534</c:v>
                </c:pt>
                <c:pt idx="83">
                  <c:v>104.58456810935884</c:v>
                </c:pt>
                <c:pt idx="84">
                  <c:v>104.47993970749536</c:v>
                </c:pt>
                <c:pt idx="85">
                  <c:v>104.37596813334258</c:v>
                </c:pt>
                <c:pt idx="86">
                  <c:v>104.27262954851437</c:v>
                </c:pt>
                <c:pt idx="87">
                  <c:v>104.16989825919255</c:v>
                </c:pt>
                <c:pt idx="88">
                  <c:v>104.06774712183061</c:v>
                </c:pt>
                <c:pt idx="89">
                  <c:v>103.96614788107478</c:v>
                </c:pt>
                <c:pt idx="90">
                  <c:v>103.86507144624133</c:v>
                </c:pt>
                <c:pt idx="91">
                  <c:v>103.76448811220303</c:v>
                </c:pt>
                <c:pt idx="92">
                  <c:v>103.66436773002521</c:v>
                </c:pt>
                <c:pt idx="93">
                  <c:v>103.56467983216969</c:v>
                </c:pt>
                <c:pt idx="94">
                  <c:v>103.46539371657026</c:v>
                </c:pt>
                <c:pt idx="95">
                  <c:v>103.36647849338355</c:v>
                </c:pt>
                <c:pt idx="96">
                  <c:v>103.26790309774402</c:v>
                </c:pt>
                <c:pt idx="97">
                  <c:v>103.169636271407</c:v>
                </c:pt>
                <c:pt idx="98">
                  <c:v>103.0716465157527</c:v>
                </c:pt>
                <c:pt idx="99">
                  <c:v>102.97390201825175</c:v>
                </c:pt>
                <c:pt idx="100">
                  <c:v>102.87637055416067</c:v>
                </c:pt>
                <c:pt idx="101">
                  <c:v>102.77901936492754</c:v>
                </c:pt>
                <c:pt idx="102">
                  <c:v>102.68181501454701</c:v>
                </c:pt>
                <c:pt idx="103">
                  <c:v>102.58472322491157</c:v>
                </c:pt>
                <c:pt idx="104">
                  <c:v>102.48770869106855</c:v>
                </c:pt>
                <c:pt idx="105">
                  <c:v>102.39073487721511</c:v>
                </c:pt>
                <c:pt idx="106">
                  <c:v>102.29376379424835</c:v>
                </c:pt>
                <c:pt idx="107">
                  <c:v>102.1967557597482</c:v>
                </c:pt>
                <c:pt idx="108">
                  <c:v>102.09966914140931</c:v>
                </c:pt>
                <c:pt idx="109">
                  <c:v>102.00246008516892</c:v>
                </c:pt>
                <c:pt idx="110">
                  <c:v>101.90508222960881</c:v>
                </c:pt>
                <c:pt idx="111">
                  <c:v>101.80748640865328</c:v>
                </c:pt>
                <c:pt idx="112">
                  <c:v>101.70962034515594</c:v>
                </c:pt>
                <c:pt idx="113">
                  <c:v>101.61142833867484</c:v>
                </c:pt>
                <c:pt idx="114">
                  <c:v>101.51285095159376</c:v>
                </c:pt>
                <c:pt idx="115">
                  <c:v>101.41382469876375</c:v>
                </c:pt>
                <c:pt idx="116">
                  <c:v>101.31428174702182</c:v>
                </c:pt>
                <c:pt idx="117">
                  <c:v>101.21414963229341</c:v>
                </c:pt>
                <c:pt idx="118">
                  <c:v>101.11335100349467</c:v>
                </c:pt>
                <c:pt idx="119">
                  <c:v>101.01180340410394</c:v>
                </c:pt>
                <c:pt idx="120">
                  <c:v>100.90941910403615</c:v>
                </c:pt>
                <c:pt idx="121">
                  <c:v>100.80610499628136</c:v>
                </c:pt>
                <c:pt idx="122">
                  <c:v>100.70176257458959</c:v>
                </c:pt>
                <c:pt idx="123">
                  <c:v>100.5962880101989</c:v>
                </c:pt>
                <c:pt idx="124">
                  <c:v>100.48957234709195</c:v>
                </c:pt>
                <c:pt idx="125">
                  <c:v>100.38150183636677</c:v>
                </c:pt>
                <c:pt idx="126">
                  <c:v>100.27195843083572</c:v>
                </c:pt>
                <c:pt idx="127">
                  <c:v>100.16082046070424</c:v>
                </c:pt>
                <c:pt idx="128">
                  <c:v>100.04796350988578</c:v>
                </c:pt>
                <c:pt idx="129">
                  <c:v>99.933261509938717</c:v>
                </c:pt>
                <c:pt idx="130">
                  <c:v>99.816588064512672</c:v>
                </c:pt>
                <c:pt idx="131">
                  <c:v>99.697818011363026</c:v>
                </c:pt>
                <c:pt idx="132">
                  <c:v>99.576829221283333</c:v>
                </c:pt>
                <c:pt idx="133">
                  <c:v>99.453504623669701</c:v>
                </c:pt>
                <c:pt idx="134">
                  <c:v>99.327734436965088</c:v>
                </c:pt>
                <c:pt idx="135">
                  <c:v>99.199418569210181</c:v>
                </c:pt>
                <c:pt idx="136">
                  <c:v>99.068469139835713</c:v>
                </c:pt>
                <c:pt idx="137">
                  <c:v>98.934813059389128</c:v>
                </c:pt>
                <c:pt idx="138">
                  <c:v>98.798394590035855</c:v>
                </c:pt>
                <c:pt idx="139">
                  <c:v>98.659177797547414</c:v>
                </c:pt>
                <c:pt idx="140">
                  <c:v>98.517148796340507</c:v>
                </c:pt>
                <c:pt idx="141">
                  <c:v>98.372317684238709</c:v>
                </c:pt>
                <c:pt idx="142">
                  <c:v>98.224720064144066</c:v>
                </c:pt>
                <c:pt idx="143">
                  <c:v>98.074418056617745</c:v>
                </c:pt>
                <c:pt idx="144">
                  <c:v>97.921500720927838</c:v>
                </c:pt>
                <c:pt idx="145">
                  <c:v>97.766083822328767</c:v>
                </c:pt>
                <c:pt idx="146">
                  <c:v>97.608308909443792</c:v>
                </c:pt>
                <c:pt idx="147">
                  <c:v>97.448341696237122</c:v>
                </c:pt>
                <c:pt idx="148">
                  <c:v>97.286369776214201</c:v>
                </c:pt>
                <c:pt idx="149">
                  <c:v>97.122599729795908</c:v>
                </c:pt>
                <c:pt idx="150">
                  <c:v>96.957253716715115</c:v>
                </c:pt>
                <c:pt idx="151">
                  <c:v>96.790565671320735</c:v>
                </c:pt>
                <c:pt idx="152">
                  <c:v>96.622777237761284</c:v>
                </c:pt>
                <c:pt idx="153">
                  <c:v>96.454133592696422</c:v>
                </c:pt>
                <c:pt idx="154">
                  <c:v>96.284879304766832</c:v>
                </c:pt>
                <c:pt idx="155">
                  <c:v>96.115254372703916</c:v>
                </c:pt>
                <c:pt idx="156">
                  <c:v>95.945490568638974</c:v>
                </c:pt>
                <c:pt idx="157">
                  <c:v>95.775808191478703</c:v>
                </c:pt>
                <c:pt idx="158">
                  <c:v>95.606413309196668</c:v>
                </c:pt>
                <c:pt idx="159">
                  <c:v>95.437495540764758</c:v>
                </c:pt>
                <c:pt idx="160">
                  <c:v>95.269226400383161</c:v>
                </c:pt>
                <c:pt idx="161">
                  <c:v>95.101758200552581</c:v>
                </c:pt>
                <c:pt idx="162">
                  <c:v>94.935223487848134</c:v>
                </c:pt>
                <c:pt idx="163">
                  <c:v>94.769734966988111</c:v>
                </c:pt>
                <c:pt idx="164">
                  <c:v>94.605385855423137</c:v>
                </c:pt>
                <c:pt idx="165">
                  <c:v>94.442250602234736</c:v>
                </c:pt>
                <c:pt idx="166">
                  <c:v>94.280385901279871</c:v>
                </c:pt>
                <c:pt idx="167">
                  <c:v>94.119831928643279</c:v>
                </c:pt>
                <c:pt idx="168">
                  <c:v>93.960613737796777</c:v>
                </c:pt>
                <c:pt idx="169">
                  <c:v>93.802742751586905</c:v>
                </c:pt>
                <c:pt idx="170">
                  <c:v>93.646218297477205</c:v>
                </c:pt>
                <c:pt idx="171">
                  <c:v>93.491029140633259</c:v>
                </c:pt>
                <c:pt idx="172">
                  <c:v>93.337154977846552</c:v>
                </c:pt>
                <c:pt idx="173">
                  <c:v>93.184567863467606</c:v>
                </c:pt>
                <c:pt idx="174">
                  <c:v>93.033233546111731</c:v>
                </c:pt>
                <c:pt idx="175">
                  <c:v>92.883112701683402</c:v>
                </c:pt>
                <c:pt idx="176">
                  <c:v>92.734162054115046</c:v>
                </c:pt>
                <c:pt idx="177">
                  <c:v>92.586335380091057</c:v>
                </c:pt>
                <c:pt idx="178">
                  <c:v>92.439584397951066</c:v>
                </c:pt>
                <c:pt idx="179">
                  <c:v>92.293859544003112</c:v>
                </c:pt>
                <c:pt idx="180">
                  <c:v>92.149110641721308</c:v>
                </c:pt>
                <c:pt idx="181">
                  <c:v>92.005287470859031</c:v>
                </c:pt>
                <c:pt idx="182">
                  <c:v>91.862340244491023</c:v>
                </c:pt>
                <c:pt idx="183">
                  <c:v>91.720220002510672</c:v>
                </c:pt>
                <c:pt idx="184">
                  <c:v>91.578878930252699</c:v>
                </c:pt>
                <c:pt idx="185">
                  <c:v>91.438270610775447</c:v>
                </c:pt>
                <c:pt idx="186">
                  <c:v>91.298350218993491</c:v>
                </c:pt>
                <c:pt idx="187">
                  <c:v>91.159074665368337</c:v>
                </c:pt>
                <c:pt idx="188">
                  <c:v>91.020402696290489</c:v>
                </c:pt>
                <c:pt idx="189">
                  <c:v>90.882294957663234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107.381</c:v>
                </c:pt>
                <c:pt idx="1">
                  <c:v>107.905</c:v>
                </c:pt>
                <c:pt idx="2">
                  <c:v>106.095</c:v>
                </c:pt>
                <c:pt idx="3">
                  <c:v>104.738</c:v>
                </c:pt>
                <c:pt idx="4">
                  <c:v>106.143</c:v>
                </c:pt>
                <c:pt idx="5">
                  <c:v>105.69</c:v>
                </c:pt>
                <c:pt idx="6">
                  <c:v>106.905</c:v>
                </c:pt>
                <c:pt idx="7">
                  <c:v>104.786</c:v>
                </c:pt>
                <c:pt idx="8">
                  <c:v>105.405</c:v>
                </c:pt>
                <c:pt idx="9">
                  <c:v>109</c:v>
                </c:pt>
                <c:pt idx="10">
                  <c:v>106.071</c:v>
                </c:pt>
                <c:pt idx="11">
                  <c:v>106.381</c:v>
                </c:pt>
                <c:pt idx="12">
                  <c:v>105.19</c:v>
                </c:pt>
                <c:pt idx="13">
                  <c:v>106.071</c:v>
                </c:pt>
                <c:pt idx="14">
                  <c:v>107.857</c:v>
                </c:pt>
                <c:pt idx="15">
                  <c:v>101.429</c:v>
                </c:pt>
                <c:pt idx="16">
                  <c:v>104.976</c:v>
                </c:pt>
                <c:pt idx="17">
                  <c:v>107.262</c:v>
                </c:pt>
                <c:pt idx="18">
                  <c:v>105.69</c:v>
                </c:pt>
                <c:pt idx="19">
                  <c:v>103.738</c:v>
                </c:pt>
                <c:pt idx="20">
                  <c:v>107.595</c:v>
                </c:pt>
                <c:pt idx="21">
                  <c:v>103.452</c:v>
                </c:pt>
                <c:pt idx="22">
                  <c:v>106</c:v>
                </c:pt>
                <c:pt idx="23">
                  <c:v>104.929</c:v>
                </c:pt>
                <c:pt idx="24">
                  <c:v>106.905</c:v>
                </c:pt>
                <c:pt idx="25">
                  <c:v>105.667</c:v>
                </c:pt>
                <c:pt idx="26">
                  <c:v>106.643</c:v>
                </c:pt>
                <c:pt idx="27">
                  <c:v>107.19</c:v>
                </c:pt>
                <c:pt idx="28">
                  <c:v>107.095</c:v>
                </c:pt>
                <c:pt idx="29">
                  <c:v>107.714</c:v>
                </c:pt>
                <c:pt idx="30">
                  <c:v>106.238</c:v>
                </c:pt>
                <c:pt idx="31">
                  <c:v>106.405</c:v>
                </c:pt>
                <c:pt idx="32">
                  <c:v>107.738</c:v>
                </c:pt>
                <c:pt idx="33">
                  <c:v>110.5</c:v>
                </c:pt>
                <c:pt idx="34">
                  <c:v>109.405</c:v>
                </c:pt>
                <c:pt idx="35">
                  <c:v>112</c:v>
                </c:pt>
                <c:pt idx="36">
                  <c:v>110.429</c:v>
                </c:pt>
                <c:pt idx="37">
                  <c:v>110.048</c:v>
                </c:pt>
                <c:pt idx="38">
                  <c:v>111.405</c:v>
                </c:pt>
                <c:pt idx="39">
                  <c:v>114.524</c:v>
                </c:pt>
                <c:pt idx="40">
                  <c:v>113.524</c:v>
                </c:pt>
                <c:pt idx="41">
                  <c:v>111.643</c:v>
                </c:pt>
                <c:pt idx="42">
                  <c:v>117.786</c:v>
                </c:pt>
                <c:pt idx="43">
                  <c:v>118.381</c:v>
                </c:pt>
                <c:pt idx="44">
                  <c:v>123.143</c:v>
                </c:pt>
                <c:pt idx="45">
                  <c:v>128.024</c:v>
                </c:pt>
                <c:pt idx="46">
                  <c:v>140.833</c:v>
                </c:pt>
                <c:pt idx="47">
                  <c:v>150.429</c:v>
                </c:pt>
                <c:pt idx="48">
                  <c:v>165.476</c:v>
                </c:pt>
                <c:pt idx="49">
                  <c:v>182.929</c:v>
                </c:pt>
                <c:pt idx="50">
                  <c:v>196.286</c:v>
                </c:pt>
                <c:pt idx="51">
                  <c:v>208.81</c:v>
                </c:pt>
                <c:pt idx="52">
                  <c:v>220.405</c:v>
                </c:pt>
                <c:pt idx="53">
                  <c:v>225.452</c:v>
                </c:pt>
                <c:pt idx="54">
                  <c:v>233.071</c:v>
                </c:pt>
                <c:pt idx="55">
                  <c:v>235.143</c:v>
                </c:pt>
                <c:pt idx="56">
                  <c:v>235.214</c:v>
                </c:pt>
                <c:pt idx="57">
                  <c:v>231.667</c:v>
                </c:pt>
                <c:pt idx="58">
                  <c:v>222.595</c:v>
                </c:pt>
                <c:pt idx="59">
                  <c:v>204.381</c:v>
                </c:pt>
                <c:pt idx="60">
                  <c:v>172.905</c:v>
                </c:pt>
                <c:pt idx="61">
                  <c:v>132.762</c:v>
                </c:pt>
                <c:pt idx="62">
                  <c:v>110.095</c:v>
                </c:pt>
                <c:pt idx="63">
                  <c:v>105.952</c:v>
                </c:pt>
                <c:pt idx="64">
                  <c:v>103.476</c:v>
                </c:pt>
                <c:pt idx="65">
                  <c:v>102.786</c:v>
                </c:pt>
                <c:pt idx="66">
                  <c:v>110.238</c:v>
                </c:pt>
                <c:pt idx="67">
                  <c:v>112.952</c:v>
                </c:pt>
                <c:pt idx="68">
                  <c:v>113.833</c:v>
                </c:pt>
                <c:pt idx="69">
                  <c:v>121.786</c:v>
                </c:pt>
                <c:pt idx="70">
                  <c:v>127.5</c:v>
                </c:pt>
                <c:pt idx="71">
                  <c:v>142.214</c:v>
                </c:pt>
                <c:pt idx="72">
                  <c:v>154.857</c:v>
                </c:pt>
                <c:pt idx="73">
                  <c:v>166.119</c:v>
                </c:pt>
                <c:pt idx="74">
                  <c:v>172.571</c:v>
                </c:pt>
                <c:pt idx="75">
                  <c:v>183.619</c:v>
                </c:pt>
                <c:pt idx="76">
                  <c:v>189.571</c:v>
                </c:pt>
                <c:pt idx="77">
                  <c:v>192.357</c:v>
                </c:pt>
                <c:pt idx="78">
                  <c:v>195.5</c:v>
                </c:pt>
                <c:pt idx="79">
                  <c:v>193.167</c:v>
                </c:pt>
                <c:pt idx="80">
                  <c:v>184.452</c:v>
                </c:pt>
                <c:pt idx="81">
                  <c:v>168.214</c:v>
                </c:pt>
                <c:pt idx="82">
                  <c:v>139.262</c:v>
                </c:pt>
                <c:pt idx="83">
                  <c:v>108.5</c:v>
                </c:pt>
                <c:pt idx="84">
                  <c:v>98.286000000000001</c:v>
                </c:pt>
                <c:pt idx="85">
                  <c:v>98.119</c:v>
                </c:pt>
                <c:pt idx="86">
                  <c:v>94.570999999999998</c:v>
                </c:pt>
                <c:pt idx="87">
                  <c:v>95.929000000000002</c:v>
                </c:pt>
                <c:pt idx="88">
                  <c:v>95.881</c:v>
                </c:pt>
                <c:pt idx="89">
                  <c:v>95.262</c:v>
                </c:pt>
                <c:pt idx="90">
                  <c:v>94.594999999999999</c:v>
                </c:pt>
                <c:pt idx="91">
                  <c:v>93.213999999999999</c:v>
                </c:pt>
                <c:pt idx="92">
                  <c:v>96.713999999999999</c:v>
                </c:pt>
                <c:pt idx="93">
                  <c:v>95.786000000000001</c:v>
                </c:pt>
                <c:pt idx="94">
                  <c:v>96.619</c:v>
                </c:pt>
                <c:pt idx="95">
                  <c:v>96.356999999999999</c:v>
                </c:pt>
                <c:pt idx="96">
                  <c:v>96.405000000000001</c:v>
                </c:pt>
                <c:pt idx="97">
                  <c:v>97.738</c:v>
                </c:pt>
                <c:pt idx="98">
                  <c:v>93.881</c:v>
                </c:pt>
                <c:pt idx="99">
                  <c:v>97.975999999999999</c:v>
                </c:pt>
                <c:pt idx="100">
                  <c:v>95.905000000000001</c:v>
                </c:pt>
                <c:pt idx="101">
                  <c:v>96.451999999999998</c:v>
                </c:pt>
                <c:pt idx="102">
                  <c:v>94.381</c:v>
                </c:pt>
                <c:pt idx="103">
                  <c:v>95.786000000000001</c:v>
                </c:pt>
                <c:pt idx="104">
                  <c:v>93.024000000000001</c:v>
                </c:pt>
                <c:pt idx="105">
                  <c:v>93.451999999999998</c:v>
                </c:pt>
                <c:pt idx="106">
                  <c:v>94.475999999999999</c:v>
                </c:pt>
                <c:pt idx="107">
                  <c:v>95.094999999999999</c:v>
                </c:pt>
                <c:pt idx="108">
                  <c:v>94.667000000000002</c:v>
                </c:pt>
                <c:pt idx="109">
                  <c:v>96.213999999999999</c:v>
                </c:pt>
                <c:pt idx="110">
                  <c:v>94.929000000000002</c:v>
                </c:pt>
                <c:pt idx="111">
                  <c:v>96.951999999999998</c:v>
                </c:pt>
                <c:pt idx="112">
                  <c:v>94.119</c:v>
                </c:pt>
                <c:pt idx="113">
                  <c:v>93.69</c:v>
                </c:pt>
                <c:pt idx="114">
                  <c:v>94.332999999999998</c:v>
                </c:pt>
                <c:pt idx="115">
                  <c:v>89.762</c:v>
                </c:pt>
                <c:pt idx="116">
                  <c:v>93.381</c:v>
                </c:pt>
                <c:pt idx="117">
                  <c:v>91.786000000000001</c:v>
                </c:pt>
                <c:pt idx="118">
                  <c:v>90.69</c:v>
                </c:pt>
                <c:pt idx="119">
                  <c:v>95.69</c:v>
                </c:pt>
                <c:pt idx="120">
                  <c:v>94.405000000000001</c:v>
                </c:pt>
                <c:pt idx="121">
                  <c:v>92.5</c:v>
                </c:pt>
                <c:pt idx="122">
                  <c:v>95.119</c:v>
                </c:pt>
                <c:pt idx="123">
                  <c:v>92.81</c:v>
                </c:pt>
                <c:pt idx="124">
                  <c:v>93.048000000000002</c:v>
                </c:pt>
                <c:pt idx="125">
                  <c:v>92.69</c:v>
                </c:pt>
                <c:pt idx="126">
                  <c:v>94.643000000000001</c:v>
                </c:pt>
                <c:pt idx="127">
                  <c:v>94.524000000000001</c:v>
                </c:pt>
                <c:pt idx="128">
                  <c:v>90.786000000000001</c:v>
                </c:pt>
                <c:pt idx="129">
                  <c:v>91.381</c:v>
                </c:pt>
                <c:pt idx="130">
                  <c:v>88.119</c:v>
                </c:pt>
                <c:pt idx="131">
                  <c:v>90.762</c:v>
                </c:pt>
                <c:pt idx="132">
                  <c:v>92.381</c:v>
                </c:pt>
                <c:pt idx="133">
                  <c:v>91.451999999999998</c:v>
                </c:pt>
                <c:pt idx="134">
                  <c:v>91.951999999999998</c:v>
                </c:pt>
                <c:pt idx="135">
                  <c:v>88.167000000000002</c:v>
                </c:pt>
                <c:pt idx="136">
                  <c:v>89.786000000000001</c:v>
                </c:pt>
                <c:pt idx="137">
                  <c:v>90.786000000000001</c:v>
                </c:pt>
                <c:pt idx="138">
                  <c:v>89.905000000000001</c:v>
                </c:pt>
                <c:pt idx="139">
                  <c:v>91.5</c:v>
                </c:pt>
                <c:pt idx="140">
                  <c:v>89.429000000000002</c:v>
                </c:pt>
                <c:pt idx="141">
                  <c:v>88.19</c:v>
                </c:pt>
                <c:pt idx="142">
                  <c:v>92.31</c:v>
                </c:pt>
                <c:pt idx="143">
                  <c:v>89.762</c:v>
                </c:pt>
                <c:pt idx="144">
                  <c:v>89.905000000000001</c:v>
                </c:pt>
                <c:pt idx="145">
                  <c:v>87.381</c:v>
                </c:pt>
                <c:pt idx="146">
                  <c:v>87.048000000000002</c:v>
                </c:pt>
                <c:pt idx="147">
                  <c:v>90.832999999999998</c:v>
                </c:pt>
                <c:pt idx="148">
                  <c:v>88.356999999999999</c:v>
                </c:pt>
                <c:pt idx="149">
                  <c:v>88.048000000000002</c:v>
                </c:pt>
                <c:pt idx="150">
                  <c:v>88.286000000000001</c:v>
                </c:pt>
                <c:pt idx="151">
                  <c:v>86.381</c:v>
                </c:pt>
                <c:pt idx="152">
                  <c:v>90.856999999999999</c:v>
                </c:pt>
                <c:pt idx="153">
                  <c:v>87.856999999999999</c:v>
                </c:pt>
                <c:pt idx="154">
                  <c:v>89.429000000000002</c:v>
                </c:pt>
                <c:pt idx="155">
                  <c:v>88.405000000000001</c:v>
                </c:pt>
                <c:pt idx="156">
                  <c:v>87.548000000000002</c:v>
                </c:pt>
                <c:pt idx="157">
                  <c:v>87.19</c:v>
                </c:pt>
                <c:pt idx="158">
                  <c:v>89.738</c:v>
                </c:pt>
                <c:pt idx="159">
                  <c:v>85.738</c:v>
                </c:pt>
                <c:pt idx="160">
                  <c:v>86.048000000000002</c:v>
                </c:pt>
                <c:pt idx="161">
                  <c:v>88.070999999999998</c:v>
                </c:pt>
                <c:pt idx="162">
                  <c:v>87.332999999999998</c:v>
                </c:pt>
                <c:pt idx="163">
                  <c:v>90.262</c:v>
                </c:pt>
                <c:pt idx="164">
                  <c:v>85.69</c:v>
                </c:pt>
                <c:pt idx="165">
                  <c:v>85.31</c:v>
                </c:pt>
                <c:pt idx="166">
                  <c:v>88.619</c:v>
                </c:pt>
                <c:pt idx="167">
                  <c:v>86.929000000000002</c:v>
                </c:pt>
                <c:pt idx="168">
                  <c:v>86.475999999999999</c:v>
                </c:pt>
                <c:pt idx="169">
                  <c:v>86.5</c:v>
                </c:pt>
                <c:pt idx="170">
                  <c:v>87.570999999999998</c:v>
                </c:pt>
                <c:pt idx="171">
                  <c:v>83.475999999999999</c:v>
                </c:pt>
                <c:pt idx="172">
                  <c:v>87.332999999999998</c:v>
                </c:pt>
                <c:pt idx="173">
                  <c:v>87.667000000000002</c:v>
                </c:pt>
                <c:pt idx="174">
                  <c:v>87.81</c:v>
                </c:pt>
                <c:pt idx="175">
                  <c:v>82.475999999999999</c:v>
                </c:pt>
                <c:pt idx="176">
                  <c:v>87.19</c:v>
                </c:pt>
                <c:pt idx="177">
                  <c:v>87.738</c:v>
                </c:pt>
                <c:pt idx="178">
                  <c:v>86.713999999999999</c:v>
                </c:pt>
                <c:pt idx="179">
                  <c:v>84.667000000000002</c:v>
                </c:pt>
                <c:pt idx="180">
                  <c:v>86.070999999999998</c:v>
                </c:pt>
                <c:pt idx="181">
                  <c:v>87.548000000000002</c:v>
                </c:pt>
                <c:pt idx="182">
                  <c:v>87.429000000000002</c:v>
                </c:pt>
                <c:pt idx="183">
                  <c:v>87.713999999999999</c:v>
                </c:pt>
                <c:pt idx="184">
                  <c:v>83.167000000000002</c:v>
                </c:pt>
                <c:pt idx="185">
                  <c:v>85.619</c:v>
                </c:pt>
                <c:pt idx="186">
                  <c:v>87.19</c:v>
                </c:pt>
                <c:pt idx="187">
                  <c:v>87.832999999999998</c:v>
                </c:pt>
                <c:pt idx="188">
                  <c:v>87.619</c:v>
                </c:pt>
                <c:pt idx="189">
                  <c:v>86.167000000000002</c:v>
                </c:pt>
                <c:pt idx="190">
                  <c:v>86.929000000000002</c:v>
                </c:pt>
                <c:pt idx="191">
                  <c:v>83.762</c:v>
                </c:pt>
                <c:pt idx="192">
                  <c:v>84.881</c:v>
                </c:pt>
                <c:pt idx="193">
                  <c:v>85.570999999999998</c:v>
                </c:pt>
                <c:pt idx="194">
                  <c:v>84.286000000000001</c:v>
                </c:pt>
                <c:pt idx="195">
                  <c:v>83.762</c:v>
                </c:pt>
                <c:pt idx="196">
                  <c:v>85.167000000000002</c:v>
                </c:pt>
                <c:pt idx="197">
                  <c:v>85.81</c:v>
                </c:pt>
                <c:pt idx="198">
                  <c:v>80.81</c:v>
                </c:pt>
                <c:pt idx="199">
                  <c:v>86.286000000000001</c:v>
                </c:pt>
                <c:pt idx="200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105.05669713220703</c:v>
                </c:pt>
                <c:pt idx="1">
                  <c:v>105.15378136480003</c:v>
                </c:pt>
                <c:pt idx="2">
                  <c:v>105.25028630318019</c:v>
                </c:pt>
                <c:pt idx="3">
                  <c:v>105.34610230884323</c:v>
                </c:pt>
                <c:pt idx="4">
                  <c:v>105.44110543537315</c:v>
                </c:pt>
                <c:pt idx="5">
                  <c:v>105.53515602882207</c:v>
                </c:pt>
                <c:pt idx="6">
                  <c:v>105.62809726342019</c:v>
                </c:pt>
                <c:pt idx="7">
                  <c:v>105.71975362693696</c:v>
                </c:pt>
                <c:pt idx="8">
                  <c:v>105.80992937595836</c:v>
                </c:pt>
                <c:pt idx="9">
                  <c:v>105.8984069891447</c:v>
                </c:pt>
                <c:pt idx="10">
                  <c:v>105.9849456571217</c:v>
                </c:pt>
                <c:pt idx="11">
                  <c:v>106.0692798626596</c:v>
                </c:pt>
                <c:pt idx="12">
                  <c:v>106.15111812702476</c:v>
                </c:pt>
                <c:pt idx="13">
                  <c:v>106.23014203264937</c:v>
                </c:pt>
                <c:pt idx="14">
                  <c:v>106.30600568658224</c:v>
                </c:pt>
                <c:pt idx="15">
                  <c:v>106.37833587661285</c:v>
                </c:pt>
                <c:pt idx="16">
                  <c:v>106.44673331312097</c:v>
                </c:pt>
                <c:pt idx="17">
                  <c:v>106.51077557609879</c:v>
                </c:pt>
                <c:pt idx="18">
                  <c:v>106.57002274483069</c:v>
                </c:pt>
                <c:pt idx="19">
                  <c:v>106.62402724297434</c:v>
                </c:pt>
                <c:pt idx="20">
                  <c:v>106.67235027256416</c:v>
                </c:pt>
                <c:pt idx="21">
                  <c:v>106.7145884488359</c:v>
                </c:pt>
                <c:pt idx="22">
                  <c:v>106.75041601539155</c:v>
                </c:pt>
                <c:pt idx="23">
                  <c:v>106.77965045393191</c:v>
                </c:pt>
                <c:pt idx="24">
                  <c:v>106.80235252132296</c:v>
                </c:pt>
                <c:pt idx="25">
                  <c:v>106.81897579861241</c:v>
                </c:pt>
                <c:pt idx="26">
                  <c:v>106.83058563522073</c:v>
                </c:pt>
                <c:pt idx="27">
                  <c:v>106.83917260278841</c:v>
                </c:pt>
                <c:pt idx="28">
                  <c:v>106.84809058737318</c:v>
                </c:pt>
                <c:pt idx="29">
                  <c:v>106.86265335225785</c:v>
                </c:pt>
                <c:pt idx="30">
                  <c:v>106.89092417911171</c:v>
                </c:pt>
                <c:pt idx="31">
                  <c:v>106.94472889183996</c:v>
                </c:pt>
                <c:pt idx="32">
                  <c:v>107.04091061409615</c:v>
                </c:pt>
                <c:pt idx="33">
                  <c:v>107.20282230644568</c:v>
                </c:pt>
                <c:pt idx="34">
                  <c:v>107.46201814703532</c:v>
                </c:pt>
                <c:pt idx="35">
                  <c:v>107.86005594155229</c:v>
                </c:pt>
                <c:pt idx="36">
                  <c:v>108.45026076594485</c:v>
                </c:pt>
                <c:pt idx="37">
                  <c:v>109.29922871064723</c:v>
                </c:pt>
                <c:pt idx="38">
                  <c:v>110.48777640365087</c:v>
                </c:pt>
                <c:pt idx="39">
                  <c:v>112.11097851754539</c:v>
                </c:pt>
                <c:pt idx="40">
                  <c:v>114.27689694815761</c:v>
                </c:pt>
                <c:pt idx="41">
                  <c:v>117.10360924528455</c:v>
                </c:pt>
                <c:pt idx="42">
                  <c:v>120.71420727549153</c:v>
                </c:pt>
                <c:pt idx="43">
                  <c:v>125.22957314062926</c:v>
                </c:pt>
                <c:pt idx="44">
                  <c:v>130.75895305612823</c:v>
                </c:pt>
                <c:pt idx="45">
                  <c:v>137.38863404070884</c:v>
                </c:pt>
                <c:pt idx="46">
                  <c:v>145.1693607031834</c:v>
                </c:pt>
                <c:pt idx="47">
                  <c:v>154.10347224160293</c:v>
                </c:pt>
                <c:pt idx="48">
                  <c:v>164.13304043441119</c:v>
                </c:pt>
                <c:pt idx="49">
                  <c:v>175.13047004888293</c:v>
                </c:pt>
                <c:pt idx="50">
                  <c:v>186.89285259993957</c:v>
                </c:pt>
                <c:pt idx="51">
                  <c:v>199.13968048507363</c:v>
                </c:pt>
                <c:pt idx="52">
                  <c:v>211.50541387879716</c:v>
                </c:pt>
                <c:pt idx="53">
                  <c:v>223.49129122205753</c:v>
                </c:pt>
                <c:pt idx="54">
                  <c:v>234.28891376710953</c:v>
                </c:pt>
                <c:pt idx="55">
                  <c:v>242.38685519926173</c:v>
                </c:pt>
                <c:pt idx="56">
                  <c:v>245.141877623878</c:v>
                </c:pt>
                <c:pt idx="57">
                  <c:v>239.08900154452934</c:v>
                </c:pt>
                <c:pt idx="58">
                  <c:v>221.84766725631545</c:v>
                </c:pt>
                <c:pt idx="59">
                  <c:v>194.87934548083427</c:v>
                </c:pt>
                <c:pt idx="60">
                  <c:v>164.25378274504726</c:v>
                </c:pt>
                <c:pt idx="61">
                  <c:v>137.60830843945894</c:v>
                </c:pt>
                <c:pt idx="62">
                  <c:v>119.69113681735703</c:v>
                </c:pt>
                <c:pt idx="63">
                  <c:v>110.63762330134048</c:v>
                </c:pt>
                <c:pt idx="64">
                  <c:v>107.79329155338523</c:v>
                </c:pt>
                <c:pt idx="65">
                  <c:v>108.38264282807496</c:v>
                </c:pt>
                <c:pt idx="66">
                  <c:v>110.76763501024347</c:v>
                </c:pt>
                <c:pt idx="67">
                  <c:v>114.32983216452386</c:v>
                </c:pt>
                <c:pt idx="68">
                  <c:v>118.95702122046202</c:v>
                </c:pt>
                <c:pt idx="69">
                  <c:v>124.68903452274955</c:v>
                </c:pt>
                <c:pt idx="70">
                  <c:v>131.56362323325081</c:v>
                </c:pt>
                <c:pt idx="71">
                  <c:v>139.55952358265438</c:v>
                </c:pt>
                <c:pt idx="72">
                  <c:v>148.57172714782948</c:v>
                </c:pt>
                <c:pt idx="73">
                  <c:v>158.39845969344719</c:v>
                </c:pt>
                <c:pt idx="74">
                  <c:v>168.73522855094205</c:v>
                </c:pt>
                <c:pt idx="75">
                  <c:v>179.16198993471801</c:v>
                </c:pt>
                <c:pt idx="76">
                  <c:v>189.05637959039547</c:v>
                </c:pt>
                <c:pt idx="77">
                  <c:v>197.267765542391</c:v>
                </c:pt>
                <c:pt idx="78">
                  <c:v>201.4910206634749</c:v>
                </c:pt>
                <c:pt idx="79">
                  <c:v>198.1039019505788</c:v>
                </c:pt>
                <c:pt idx="80">
                  <c:v>184.11082136078164</c:v>
                </c:pt>
                <c:pt idx="81">
                  <c:v>160.90815678423459</c:v>
                </c:pt>
                <c:pt idx="82">
                  <c:v>135.39174775522409</c:v>
                </c:pt>
                <c:pt idx="83">
                  <c:v>115.3313806182498</c:v>
                </c:pt>
                <c:pt idx="84">
                  <c:v>103.80048102234203</c:v>
                </c:pt>
                <c:pt idx="85">
                  <c:v>98.880283417628746</c:v>
                </c:pt>
                <c:pt idx="86">
                  <c:v>97.26170411938169</c:v>
                </c:pt>
                <c:pt idx="87">
                  <c:v>96.781541251764409</c:v>
                </c:pt>
                <c:pt idx="88">
                  <c:v>96.580618578763676</c:v>
                </c:pt>
                <c:pt idx="89">
                  <c:v>96.429740954067796</c:v>
                </c:pt>
                <c:pt idx="90">
                  <c:v>96.286157255543245</c:v>
                </c:pt>
                <c:pt idx="91">
                  <c:v>96.14413655778192</c:v>
                </c:pt>
                <c:pt idx="92">
                  <c:v>96.003073177607106</c:v>
                </c:pt>
                <c:pt idx="93">
                  <c:v>95.862869204582353</c:v>
                </c:pt>
                <c:pt idx="94">
                  <c:v>95.723466981564229</c:v>
                </c:pt>
                <c:pt idx="95">
                  <c:v>95.584816415341848</c:v>
                </c:pt>
                <c:pt idx="96">
                  <c:v>95.446875952503021</c:v>
                </c:pt>
                <c:pt idx="97">
                  <c:v>95.309618823358164</c:v>
                </c:pt>
                <c:pt idx="98">
                  <c:v>95.173046497019229</c:v>
                </c:pt>
                <c:pt idx="99">
                  <c:v>95.037215277509901</c:v>
                </c:pt>
                <c:pt idx="100">
                  <c:v>94.90228489856031</c:v>
                </c:pt>
                <c:pt idx="101">
                  <c:v>94.768599973759294</c:v>
                </c:pt>
                <c:pt idx="102">
                  <c:v>94.636813430197151</c:v>
                </c:pt>
                <c:pt idx="103">
                  <c:v>94.508051066933362</c:v>
                </c:pt>
                <c:pt idx="104">
                  <c:v>94.384093130671118</c:v>
                </c:pt>
                <c:pt idx="105">
                  <c:v>94.267510311312193</c:v>
                </c:pt>
                <c:pt idx="106">
                  <c:v>94.16164471599069</c:v>
                </c:pt>
                <c:pt idx="107">
                  <c:v>94.070292761459285</c:v>
                </c:pt>
                <c:pt idx="108">
                  <c:v>93.996962926408912</c:v>
                </c:pt>
                <c:pt idx="109">
                  <c:v>93.94368525856602</c:v>
                </c:pt>
                <c:pt idx="110">
                  <c:v>93.909553054144794</c:v>
                </c:pt>
                <c:pt idx="111">
                  <c:v>93.88943107994082</c:v>
                </c:pt>
                <c:pt idx="112">
                  <c:v>93.873446457834234</c:v>
                </c:pt>
                <c:pt idx="113">
                  <c:v>93.847830737298096</c:v>
                </c:pt>
                <c:pt idx="114">
                  <c:v>93.797308654253001</c:v>
                </c:pt>
                <c:pt idx="115">
                  <c:v>93.708601222631131</c:v>
                </c:pt>
                <c:pt idx="116">
                  <c:v>93.573994902616363</c:v>
                </c:pt>
                <c:pt idx="117">
                  <c:v>93.393677390064497</c:v>
                </c:pt>
                <c:pt idx="118">
                  <c:v>93.17587659877212</c:v>
                </c:pt>
                <c:pt idx="119">
                  <c:v>92.934673156097972</c:v>
                </c:pt>
                <c:pt idx="120">
                  <c:v>92.686292371506468</c:v>
                </c:pt>
                <c:pt idx="121">
                  <c:v>92.445239973144837</c:v>
                </c:pt>
                <c:pt idx="122">
                  <c:v>92.22156095161796</c:v>
                </c:pt>
                <c:pt idx="123">
                  <c:v>92.019875863871064</c:v>
                </c:pt>
                <c:pt idx="124">
                  <c:v>91.840063237652544</c:v>
                </c:pt>
                <c:pt idx="125">
                  <c:v>91.678907410104841</c:v>
                </c:pt>
                <c:pt idx="126">
                  <c:v>91.531906635258252</c:v>
                </c:pt>
                <c:pt idx="127">
                  <c:v>91.394664363018236</c:v>
                </c:pt>
                <c:pt idx="128">
                  <c:v>91.263648768579756</c:v>
                </c:pt>
                <c:pt idx="129">
                  <c:v>91.136399434477127</c:v>
                </c:pt>
                <c:pt idx="130">
                  <c:v>91.011395146815858</c:v>
                </c:pt>
                <c:pt idx="131">
                  <c:v>90.887792496077523</c:v>
                </c:pt>
                <c:pt idx="132">
                  <c:v>90.765171681805015</c:v>
                </c:pt>
                <c:pt idx="133">
                  <c:v>90.643347321156384</c:v>
                </c:pt>
                <c:pt idx="134">
                  <c:v>90.522249814639565</c:v>
                </c:pt>
                <c:pt idx="135">
                  <c:v>90.401860158576355</c:v>
                </c:pt>
                <c:pt idx="136">
                  <c:v>90.282177840556088</c:v>
                </c:pt>
                <c:pt idx="137">
                  <c:v>90.163206396491375</c:v>
                </c:pt>
                <c:pt idx="138">
                  <c:v>90.044947326234791</c:v>
                </c:pt>
                <c:pt idx="139">
                  <c:v>89.927397593019009</c:v>
                </c:pt>
                <c:pt idx="140">
                  <c:v>89.810548562969046</c:v>
                </c:pt>
                <c:pt idx="141">
                  <c:v>89.694385533260686</c:v>
                </c:pt>
                <c:pt idx="142">
                  <c:v>89.578887550568609</c:v>
                </c:pt>
                <c:pt idx="143">
                  <c:v>89.464027429409668</c:v>
                </c:pt>
                <c:pt idx="144">
                  <c:v>89.349771946944912</c:v>
                </c:pt>
                <c:pt idx="145">
                  <c:v>89.236082206309547</c:v>
                </c:pt>
                <c:pt idx="146">
                  <c:v>89.122914159149076</c:v>
                </c:pt>
                <c:pt idx="147">
                  <c:v>89.010219271884949</c:v>
                </c:pt>
                <c:pt idx="148">
                  <c:v>88.897945313445348</c:v>
                </c:pt>
                <c:pt idx="149">
                  <c:v>88.786037236316488</c:v>
                </c:pt>
                <c:pt idx="150">
                  <c:v>88.67443811851129</c:v>
                </c:pt>
                <c:pt idx="151">
                  <c:v>88.563090131785344</c:v>
                </c:pt>
                <c:pt idx="152">
                  <c:v>88.451935501293761</c:v>
                </c:pt>
                <c:pt idx="153">
                  <c:v>88.340917423808691</c:v>
                </c:pt>
                <c:pt idx="154">
                  <c:v>88.229980915355924</c:v>
                </c:pt>
                <c:pt idx="155">
                  <c:v>88.119073564285827</c:v>
                </c:pt>
                <c:pt idx="156">
                  <c:v>88.008146171886054</c:v>
                </c:pt>
                <c:pt idx="157">
                  <c:v>87.897153269154188</c:v>
                </c:pt>
                <c:pt idx="158">
                  <c:v>87.786053504787006</c:v>
                </c:pt>
                <c:pt idx="159">
                  <c:v>87.674809905384194</c:v>
                </c:pt>
                <c:pt idx="160">
                  <c:v>87.563390013986663</c:v>
                </c:pt>
                <c:pt idx="161">
                  <c:v>87.451765917162788</c:v>
                </c:pt>
                <c:pt idx="162">
                  <c:v>87.339914173824965</c:v>
                </c:pt>
                <c:pt idx="163">
                  <c:v>87.227815660811245</c:v>
                </c:pt>
                <c:pt idx="164">
                  <c:v>87.115455351087036</c:v>
                </c:pt>
                <c:pt idx="165">
                  <c:v>87.002822040357415</c:v>
                </c:pt>
                <c:pt idx="166">
                  <c:v>86.889908037103964</c:v>
                </c:pt>
                <c:pt idx="167">
                  <c:v>86.776708829759684</c:v>
                </c:pt>
                <c:pt idx="168">
                  <c:v>86.663222743090898</c:v>
                </c:pt>
                <c:pt idx="169">
                  <c:v>86.549450594026112</c:v>
                </c:pt>
                <c:pt idx="170">
                  <c:v>86.43539535529419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105.05669713207358</c:v>
                </c:pt>
                <c:pt idx="1">
                  <c:v>105.15378136446148</c:v>
                </c:pt>
                <c:pt idx="2">
                  <c:v>105.25028630233481</c:v>
                </c:pt>
                <c:pt idx="3">
                  <c:v>105.3461023067654</c:v>
                </c:pt>
                <c:pt idx="4">
                  <c:v>105.44110543034635</c:v>
                </c:pt>
                <c:pt idx="5">
                  <c:v>105.53515601685194</c:v>
                </c:pt>
                <c:pt idx="6">
                  <c:v>105.62809723536368</c:v>
                </c:pt>
                <c:pt idx="7">
                  <c:v>105.71975356220855</c:v>
                </c:pt>
                <c:pt idx="8">
                  <c:v>105.80992922897005</c:v>
                </c:pt>
                <c:pt idx="9">
                  <c:v>105.89840666059801</c:v>
                </c:pt>
                <c:pt idx="10">
                  <c:v>105.98494493428889</c:v>
                </c:pt>
                <c:pt idx="11">
                  <c:v>106.06927829733252</c:v>
                </c:pt>
                <c:pt idx="12">
                  <c:v>106.15111479046566</c:v>
                </c:pt>
                <c:pt idx="13">
                  <c:v>106.23013503231117</c:v>
                </c:pt>
                <c:pt idx="14">
                  <c:v>106.30599122999769</c:v>
                </c:pt>
                <c:pt idx="15">
                  <c:v>106.37830649072235</c:v>
                </c:pt>
                <c:pt idx="16">
                  <c:v>106.44667451837893</c:v>
                </c:pt>
                <c:pt idx="17">
                  <c:v>106.51065978781942</c:v>
                </c:pt>
                <c:pt idx="18">
                  <c:v>106.56979829608174</c:v>
                </c:pt>
                <c:pt idx="19">
                  <c:v>106.62359899407495</c:v>
                </c:pt>
                <c:pt idx="20">
                  <c:v>106.67154600269339</c:v>
                </c:pt>
                <c:pt idx="21">
                  <c:v>106.71310171295947</c:v>
                </c:pt>
                <c:pt idx="22">
                  <c:v>106.74771085935301</c:v>
                </c:pt>
                <c:pt idx="23">
                  <c:v>106.77480563781315</c:v>
                </c:pt>
                <c:pt idx="24">
                  <c:v>106.79381191402145</c:v>
                </c:pt>
                <c:pt idx="25">
                  <c:v>106.80415653286498</c:v>
                </c:pt>
                <c:pt idx="26">
                  <c:v>106.80527569633163</c:v>
                </c:pt>
                <c:pt idx="27">
                  <c:v>106.79662432512549</c:v>
                </c:pt>
                <c:pt idx="28">
                  <c:v>106.77768626050269</c:v>
                </c:pt>
                <c:pt idx="29">
                  <c:v>106.74798509972169</c:v>
                </c:pt>
                <c:pt idx="30">
                  <c:v>106.7070953946123</c:v>
                </c:pt>
                <c:pt idx="31">
                  <c:v>106.6546538825841</c:v>
                </c:pt>
                <c:pt idx="32">
                  <c:v>106.59037036811355</c:v>
                </c:pt>
                <c:pt idx="33">
                  <c:v>106.51403783589879</c:v>
                </c:pt>
                <c:pt idx="34">
                  <c:v>106.42554135975323</c:v>
                </c:pt>
                <c:pt idx="35">
                  <c:v>106.32486537838182</c:v>
                </c:pt>
                <c:pt idx="36">
                  <c:v>106.21209894338324</c:v>
                </c:pt>
                <c:pt idx="37">
                  <c:v>106.08743860697086</c:v>
                </c:pt>
                <c:pt idx="38">
                  <c:v>105.95118870530017</c:v>
                </c:pt>
                <c:pt idx="39">
                  <c:v>105.80375890355418</c:v>
                </c:pt>
                <c:pt idx="40">
                  <c:v>105.64565899421294</c:v>
                </c:pt>
                <c:pt idx="41">
                  <c:v>105.47749107144136</c:v>
                </c:pt>
                <c:pt idx="42">
                  <c:v>105.2999393324143</c:v>
                </c:pt>
                <c:pt idx="43">
                  <c:v>105.11375787078414</c:v>
                </c:pt>
                <c:pt idx="44">
                  <c:v>104.91975691959257</c:v>
                </c:pt>
                <c:pt idx="45">
                  <c:v>104.71878806399675</c:v>
                </c:pt>
                <c:pt idx="46">
                  <c:v>104.51172897426829</c:v>
                </c:pt>
                <c:pt idx="47">
                  <c:v>104.29946820578836</c:v>
                </c:pt>
                <c:pt idx="48">
                  <c:v>104.0828905774234</c:v>
                </c:pt>
                <c:pt idx="49">
                  <c:v>103.86286357754879</c:v>
                </c:pt>
                <c:pt idx="50">
                  <c:v>103.64022516481262</c:v>
                </c:pt>
                <c:pt idx="51">
                  <c:v>103.41577323622974</c:v>
                </c:pt>
                <c:pt idx="52">
                  <c:v>103.1902569362118</c:v>
                </c:pt>
                <c:pt idx="53">
                  <c:v>102.96436988385895</c:v>
                </c:pt>
                <c:pt idx="54">
                  <c:v>102.73874530818757</c:v>
                </c:pt>
                <c:pt idx="55">
                  <c:v>102.51395300626062</c:v>
                </c:pt>
                <c:pt idx="56">
                  <c:v>102.29049798002677</c:v>
                </c:pt>
                <c:pt idx="57">
                  <c:v>102.06882056502037</c:v>
                </c:pt>
                <c:pt idx="58">
                  <c:v>101.84929783751028</c:v>
                </c:pt>
                <c:pt idx="59">
                  <c:v>101.63224607472681</c:v>
                </c:pt>
                <c:pt idx="60">
                  <c:v>101.41792404325578</c:v>
                </c:pt>
                <c:pt idx="61">
                  <c:v>101.20653690101814</c:v>
                </c:pt>
                <c:pt idx="62">
                  <c:v>100.99824051582154</c:v>
                </c:pt>
                <c:pt idx="63">
                  <c:v>100.79314602579574</c:v>
                </c:pt>
                <c:pt idx="64">
                  <c:v>100.59132449191354</c:v>
                </c:pt>
                <c:pt idx="65">
                  <c:v>100.39281151843943</c:v>
                </c:pt>
                <c:pt idx="66">
                  <c:v>100.1976117421322</c:v>
                </c:pt>
                <c:pt idx="67">
                  <c:v>100.00570311433684</c:v>
                </c:pt>
                <c:pt idx="68">
                  <c:v>99.817040921075915</c:v>
                </c:pt>
                <c:pt idx="69">
                  <c:v>99.631561504524797</c:v>
                </c:pt>
                <c:pt idx="70">
                  <c:v>99.449185664703364</c:v>
                </c:pt>
                <c:pt idx="71">
                  <c:v>99.269821732889767</c:v>
                </c:pt>
                <c:pt idx="72">
                  <c:v>99.093368318333077</c:v>
                </c:pt>
                <c:pt idx="73">
                  <c:v>98.919716737565651</c:v>
                </c:pt>
                <c:pt idx="74">
                  <c:v>98.74875314128478</c:v>
                </c:pt>
                <c:pt idx="75">
                  <c:v>98.580360357694545</c:v>
                </c:pt>
                <c:pt idx="76">
                  <c:v>98.414419473672197</c:v>
                </c:pt>
                <c:pt idx="77">
                  <c:v>98.250811176428783</c:v>
                </c:pt>
                <c:pt idx="78">
                  <c:v>98.089416878723043</c:v>
                </c:pt>
                <c:pt idx="79">
                  <c:v>97.930119650378131</c:v>
                </c:pt>
                <c:pt idx="80">
                  <c:v>97.772804978033079</c:v>
                </c:pt>
                <c:pt idx="81">
                  <c:v>97.617361373884563</c:v>
                </c:pt>
                <c:pt idx="82">
                  <c:v>97.463680852770565</c:v>
                </c:pt>
                <c:pt idx="83">
                  <c:v>97.31165929541072</c:v>
                </c:pt>
                <c:pt idx="84">
                  <c:v>97.161196714028762</c:v>
                </c:pt>
                <c:pt idx="85">
                  <c:v>97.012197434997319</c:v>
                </c:pt>
                <c:pt idx="86">
                  <c:v>96.864570211605141</c:v>
                </c:pt>
                <c:pt idx="87">
                  <c:v>96.718228278584093</c:v>
                </c:pt>
                <c:pt idx="88">
                  <c:v>96.573089358663367</c:v>
                </c:pt>
                <c:pt idx="89">
                  <c:v>96.429075630154784</c:v>
                </c:pt>
                <c:pt idx="90">
                  <c:v>96.28611366342038</c:v>
                </c:pt>
                <c:pt idx="91">
                  <c:v>96.144134333030877</c:v>
                </c:pt>
                <c:pt idx="92">
                  <c:v>96.003072711490219</c:v>
                </c:pt>
                <c:pt idx="93">
                  <c:v>95.862867949570202</c:v>
                </c:pt>
                <c:pt idx="94">
                  <c:v>95.723463147564971</c:v>
                </c:pt>
                <c:pt idx="95">
                  <c:v>95.584805221129201</c:v>
                </c:pt>
                <c:pt idx="96">
                  <c:v>95.446844764799309</c:v>
                </c:pt>
                <c:pt idx="97">
                  <c:v>95.309535915804119</c:v>
                </c:pt>
                <c:pt idx="98">
                  <c:v>95.172836220344223</c:v>
                </c:pt>
                <c:pt idx="99">
                  <c:v>95.036706504146153</c:v>
                </c:pt>
                <c:pt idx="100">
                  <c:v>94.901110748776375</c:v>
                </c:pt>
                <c:pt idx="101">
                  <c:v>94.76601597491603</c:v>
                </c:pt>
                <c:pt idx="102">
                  <c:v>94.631392133551259</c:v>
                </c:pt>
                <c:pt idx="103">
                  <c:v>94.497212005811889</c:v>
                </c:pt>
                <c:pt idx="104">
                  <c:v>94.363451111991807</c:v>
                </c:pt>
                <c:pt idx="105">
                  <c:v>94.2300876300976</c:v>
                </c:pt>
                <c:pt idx="106">
                  <c:v>94.097102324093768</c:v>
                </c:pt>
                <c:pt idx="107">
                  <c:v>93.964478481836451</c:v>
                </c:pt>
                <c:pt idx="108">
                  <c:v>93.832201862505414</c:v>
                </c:pt>
                <c:pt idx="109">
                  <c:v>93.700260653153222</c:v>
                </c:pt>
                <c:pt idx="110">
                  <c:v>93.568645433782422</c:v>
                </c:pt>
                <c:pt idx="111">
                  <c:v>93.437349150131908</c:v>
                </c:pt>
                <c:pt idx="112">
                  <c:v>93.306367093097776</c:v>
                </c:pt>
                <c:pt idx="113">
                  <c:v>93.175696883426724</c:v>
                </c:pt>
                <c:pt idx="114">
                  <c:v>93.04533845999886</c:v>
                </c:pt>
                <c:pt idx="115">
                  <c:v>92.915294069659126</c:v>
                </c:pt>
                <c:pt idx="116">
                  <c:v>92.785568256163401</c:v>
                </c:pt>
                <c:pt idx="117">
                  <c:v>92.65616784538048</c:v>
                </c:pt>
                <c:pt idx="118">
                  <c:v>92.527101923438906</c:v>
                </c:pt>
                <c:pt idx="119">
                  <c:v>92.398381804043183</c:v>
                </c:pt>
                <c:pt idx="120">
                  <c:v>92.270020980720318</c:v>
                </c:pt>
                <c:pt idx="121">
                  <c:v>92.142035059322524</c:v>
                </c:pt>
                <c:pt idx="122">
                  <c:v>92.014441665732079</c:v>
                </c:pt>
                <c:pt idx="123">
                  <c:v>91.887260323432812</c:v>
                </c:pt>
                <c:pt idx="124">
                  <c:v>91.760512295472864</c:v>
                </c:pt>
                <c:pt idx="125">
                  <c:v>91.634220385402742</c:v>
                </c:pt>
                <c:pt idx="126">
                  <c:v>91.5084086920875</c:v>
                </c:pt>
                <c:pt idx="127">
                  <c:v>91.38310231392785</c:v>
                </c:pt>
                <c:pt idx="128">
                  <c:v>91.2583269990389</c:v>
                </c:pt>
                <c:pt idx="129">
                  <c:v>91.134108739380224</c:v>
                </c:pt>
                <c:pt idx="130">
                  <c:v>91.010473308741865</c:v>
                </c:pt>
                <c:pt idx="131">
                  <c:v>90.88744574687432</c:v>
                </c:pt>
                <c:pt idx="132">
                  <c:v>90.765049794883083</c:v>
                </c:pt>
                <c:pt idx="133">
                  <c:v>90.643307290214437</c:v>
                </c:pt>
                <c:pt idx="134">
                  <c:v>90.522237533015797</c:v>
                </c:pt>
                <c:pt idx="135">
                  <c:v>90.401856639178391</c:v>
                </c:pt>
                <c:pt idx="136">
                  <c:v>90.282176898728835</c:v>
                </c:pt>
                <c:pt idx="137">
                  <c:v>90.163206161144856</c:v>
                </c:pt>
                <c:pt idx="138">
                  <c:v>90.044947271327956</c:v>
                </c:pt>
                <c:pt idx="139">
                  <c:v>89.927397581060418</c:v>
                </c:pt>
                <c:pt idx="140">
                  <c:v>89.810548560537825</c:v>
                </c:pt>
                <c:pt idx="141">
                  <c:v>89.694385532799345</c:v>
                </c:pt>
                <c:pt idx="142">
                  <c:v>89.578887550486911</c:v>
                </c:pt>
                <c:pt idx="143">
                  <c:v>89.464027429396168</c:v>
                </c:pt>
                <c:pt idx="144">
                  <c:v>89.349771946942823</c:v>
                </c:pt>
                <c:pt idx="145">
                  <c:v>89.236082206309248</c:v>
                </c:pt>
                <c:pt idx="146">
                  <c:v>89.122914159149033</c:v>
                </c:pt>
                <c:pt idx="147">
                  <c:v>89.010219271884949</c:v>
                </c:pt>
                <c:pt idx="148">
                  <c:v>88.897945313445348</c:v>
                </c:pt>
                <c:pt idx="149">
                  <c:v>88.786037236316488</c:v>
                </c:pt>
                <c:pt idx="150">
                  <c:v>88.67443811851129</c:v>
                </c:pt>
                <c:pt idx="151">
                  <c:v>88.563090131785344</c:v>
                </c:pt>
                <c:pt idx="152">
                  <c:v>88.451935501293761</c:v>
                </c:pt>
                <c:pt idx="153">
                  <c:v>88.340917423808691</c:v>
                </c:pt>
                <c:pt idx="154">
                  <c:v>88.229980915355924</c:v>
                </c:pt>
                <c:pt idx="155">
                  <c:v>88.119073564285827</c:v>
                </c:pt>
                <c:pt idx="156">
                  <c:v>88.008146171886054</c:v>
                </c:pt>
                <c:pt idx="157">
                  <c:v>87.897153269154188</c:v>
                </c:pt>
                <c:pt idx="158">
                  <c:v>87.786053504787006</c:v>
                </c:pt>
                <c:pt idx="159">
                  <c:v>87.674809905384194</c:v>
                </c:pt>
                <c:pt idx="160">
                  <c:v>87.563390013986663</c:v>
                </c:pt>
                <c:pt idx="161">
                  <c:v>87.451765917162788</c:v>
                </c:pt>
                <c:pt idx="162">
                  <c:v>87.339914173824965</c:v>
                </c:pt>
                <c:pt idx="163">
                  <c:v>87.227815660811245</c:v>
                </c:pt>
                <c:pt idx="164">
                  <c:v>87.115455351087036</c:v>
                </c:pt>
                <c:pt idx="165">
                  <c:v>87.002822040357415</c:v>
                </c:pt>
                <c:pt idx="166">
                  <c:v>86.889908037103964</c:v>
                </c:pt>
                <c:pt idx="167">
                  <c:v>86.776708829759684</c:v>
                </c:pt>
                <c:pt idx="168">
                  <c:v>86.663222743090898</c:v>
                </c:pt>
                <c:pt idx="169">
                  <c:v>86.549450594026112</c:v>
                </c:pt>
                <c:pt idx="170">
                  <c:v>86.43539535529419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114.86499999999999</c:v>
                </c:pt>
                <c:pt idx="1">
                  <c:v>110.027</c:v>
                </c:pt>
                <c:pt idx="2">
                  <c:v>112.351</c:v>
                </c:pt>
                <c:pt idx="3">
                  <c:v>107.108</c:v>
                </c:pt>
                <c:pt idx="4">
                  <c:v>107.676</c:v>
                </c:pt>
                <c:pt idx="5">
                  <c:v>108.24299999999999</c:v>
                </c:pt>
                <c:pt idx="6">
                  <c:v>111.568</c:v>
                </c:pt>
                <c:pt idx="7">
                  <c:v>107.973</c:v>
                </c:pt>
                <c:pt idx="8">
                  <c:v>110.16200000000001</c:v>
                </c:pt>
                <c:pt idx="9">
                  <c:v>113.676</c:v>
                </c:pt>
                <c:pt idx="10">
                  <c:v>107.595</c:v>
                </c:pt>
                <c:pt idx="11">
                  <c:v>109</c:v>
                </c:pt>
                <c:pt idx="12">
                  <c:v>110.568</c:v>
                </c:pt>
                <c:pt idx="13">
                  <c:v>109.108</c:v>
                </c:pt>
                <c:pt idx="14">
                  <c:v>109.946</c:v>
                </c:pt>
                <c:pt idx="15">
                  <c:v>109.324</c:v>
                </c:pt>
                <c:pt idx="16">
                  <c:v>108.108</c:v>
                </c:pt>
                <c:pt idx="17">
                  <c:v>110.514</c:v>
                </c:pt>
                <c:pt idx="18">
                  <c:v>108.21599999999999</c:v>
                </c:pt>
                <c:pt idx="19">
                  <c:v>108.892</c:v>
                </c:pt>
                <c:pt idx="20">
                  <c:v>110.703</c:v>
                </c:pt>
                <c:pt idx="21">
                  <c:v>108.75700000000001</c:v>
                </c:pt>
                <c:pt idx="22">
                  <c:v>109.86499999999999</c:v>
                </c:pt>
                <c:pt idx="23">
                  <c:v>110.649</c:v>
                </c:pt>
                <c:pt idx="24">
                  <c:v>108.568</c:v>
                </c:pt>
                <c:pt idx="25">
                  <c:v>110.83799999999999</c:v>
                </c:pt>
                <c:pt idx="26">
                  <c:v>109.83799999999999</c:v>
                </c:pt>
                <c:pt idx="27">
                  <c:v>111.16200000000001</c:v>
                </c:pt>
                <c:pt idx="28">
                  <c:v>111.703</c:v>
                </c:pt>
                <c:pt idx="29">
                  <c:v>111.946</c:v>
                </c:pt>
                <c:pt idx="30">
                  <c:v>109.86499999999999</c:v>
                </c:pt>
                <c:pt idx="31">
                  <c:v>112.676</c:v>
                </c:pt>
                <c:pt idx="32">
                  <c:v>112.892</c:v>
                </c:pt>
                <c:pt idx="33">
                  <c:v>116.24299999999999</c:v>
                </c:pt>
                <c:pt idx="34">
                  <c:v>114.83799999999999</c:v>
                </c:pt>
                <c:pt idx="35">
                  <c:v>113.622</c:v>
                </c:pt>
                <c:pt idx="36">
                  <c:v>116.946</c:v>
                </c:pt>
                <c:pt idx="37">
                  <c:v>118.18899999999999</c:v>
                </c:pt>
                <c:pt idx="38">
                  <c:v>116.486</c:v>
                </c:pt>
                <c:pt idx="39">
                  <c:v>120.703</c:v>
                </c:pt>
                <c:pt idx="40">
                  <c:v>120.297</c:v>
                </c:pt>
                <c:pt idx="41">
                  <c:v>122.541</c:v>
                </c:pt>
                <c:pt idx="42">
                  <c:v>123.514</c:v>
                </c:pt>
                <c:pt idx="43">
                  <c:v>124.78400000000001</c:v>
                </c:pt>
                <c:pt idx="44">
                  <c:v>129.541</c:v>
                </c:pt>
                <c:pt idx="45">
                  <c:v>137.08099999999999</c:v>
                </c:pt>
                <c:pt idx="46">
                  <c:v>149.703</c:v>
                </c:pt>
                <c:pt idx="47">
                  <c:v>159.78399999999999</c:v>
                </c:pt>
                <c:pt idx="48">
                  <c:v>176</c:v>
                </c:pt>
                <c:pt idx="49">
                  <c:v>193.75700000000001</c:v>
                </c:pt>
                <c:pt idx="50">
                  <c:v>210.541</c:v>
                </c:pt>
                <c:pt idx="51">
                  <c:v>222.459</c:v>
                </c:pt>
                <c:pt idx="52">
                  <c:v>233.37799999999999</c:v>
                </c:pt>
                <c:pt idx="53">
                  <c:v>240.48599999999999</c:v>
                </c:pt>
                <c:pt idx="54">
                  <c:v>244.946</c:v>
                </c:pt>
                <c:pt idx="55">
                  <c:v>249.51400000000001</c:v>
                </c:pt>
                <c:pt idx="56">
                  <c:v>248.18899999999999</c:v>
                </c:pt>
                <c:pt idx="57">
                  <c:v>242.56800000000001</c:v>
                </c:pt>
                <c:pt idx="58">
                  <c:v>228.91900000000001</c:v>
                </c:pt>
                <c:pt idx="59">
                  <c:v>193.97300000000001</c:v>
                </c:pt>
                <c:pt idx="60">
                  <c:v>143.08099999999999</c:v>
                </c:pt>
                <c:pt idx="61">
                  <c:v>114.297</c:v>
                </c:pt>
                <c:pt idx="62">
                  <c:v>110.432</c:v>
                </c:pt>
                <c:pt idx="63">
                  <c:v>112.18899999999999</c:v>
                </c:pt>
                <c:pt idx="64">
                  <c:v>111.946</c:v>
                </c:pt>
                <c:pt idx="65">
                  <c:v>110.568</c:v>
                </c:pt>
                <c:pt idx="66">
                  <c:v>115.919</c:v>
                </c:pt>
                <c:pt idx="67">
                  <c:v>117.676</c:v>
                </c:pt>
                <c:pt idx="68">
                  <c:v>124.24299999999999</c:v>
                </c:pt>
                <c:pt idx="69">
                  <c:v>128.48599999999999</c:v>
                </c:pt>
                <c:pt idx="70">
                  <c:v>142.108</c:v>
                </c:pt>
                <c:pt idx="71">
                  <c:v>156.75700000000001</c:v>
                </c:pt>
                <c:pt idx="72">
                  <c:v>169.703</c:v>
                </c:pt>
                <c:pt idx="73">
                  <c:v>180.892</c:v>
                </c:pt>
                <c:pt idx="74">
                  <c:v>189.405</c:v>
                </c:pt>
                <c:pt idx="75">
                  <c:v>198.13499999999999</c:v>
                </c:pt>
                <c:pt idx="76">
                  <c:v>204.78399999999999</c:v>
                </c:pt>
                <c:pt idx="77">
                  <c:v>208.83799999999999</c:v>
                </c:pt>
                <c:pt idx="78">
                  <c:v>207.43199999999999</c:v>
                </c:pt>
                <c:pt idx="79">
                  <c:v>200.16200000000001</c:v>
                </c:pt>
                <c:pt idx="80">
                  <c:v>181.86500000000001</c:v>
                </c:pt>
                <c:pt idx="81">
                  <c:v>146.351</c:v>
                </c:pt>
                <c:pt idx="82">
                  <c:v>111.16200000000001</c:v>
                </c:pt>
                <c:pt idx="83">
                  <c:v>100.75700000000001</c:v>
                </c:pt>
                <c:pt idx="84">
                  <c:v>101.568</c:v>
                </c:pt>
                <c:pt idx="85">
                  <c:v>101.081</c:v>
                </c:pt>
                <c:pt idx="86">
                  <c:v>99.864999999999995</c:v>
                </c:pt>
                <c:pt idx="87">
                  <c:v>100.27</c:v>
                </c:pt>
                <c:pt idx="88">
                  <c:v>100.081</c:v>
                </c:pt>
                <c:pt idx="89">
                  <c:v>101.405</c:v>
                </c:pt>
                <c:pt idx="90">
                  <c:v>100.514</c:v>
                </c:pt>
                <c:pt idx="91">
                  <c:v>99.513999999999996</c:v>
                </c:pt>
                <c:pt idx="92">
                  <c:v>95.676000000000002</c:v>
                </c:pt>
                <c:pt idx="93">
                  <c:v>101.514</c:v>
                </c:pt>
                <c:pt idx="94">
                  <c:v>98.649000000000001</c:v>
                </c:pt>
                <c:pt idx="95">
                  <c:v>98.945999999999998</c:v>
                </c:pt>
                <c:pt idx="96">
                  <c:v>98.622</c:v>
                </c:pt>
                <c:pt idx="97">
                  <c:v>103.27</c:v>
                </c:pt>
                <c:pt idx="98">
                  <c:v>101.78400000000001</c:v>
                </c:pt>
                <c:pt idx="99">
                  <c:v>97.323999999999998</c:v>
                </c:pt>
                <c:pt idx="100">
                  <c:v>99.350999999999999</c:v>
                </c:pt>
                <c:pt idx="101">
                  <c:v>99.945999999999998</c:v>
                </c:pt>
                <c:pt idx="102">
                  <c:v>97.188999999999993</c:v>
                </c:pt>
                <c:pt idx="103">
                  <c:v>98.215999999999994</c:v>
                </c:pt>
                <c:pt idx="104">
                  <c:v>98.622</c:v>
                </c:pt>
                <c:pt idx="105">
                  <c:v>98.945999999999998</c:v>
                </c:pt>
                <c:pt idx="106">
                  <c:v>96.27</c:v>
                </c:pt>
                <c:pt idx="107">
                  <c:v>99.054000000000002</c:v>
                </c:pt>
                <c:pt idx="108">
                  <c:v>94.242999999999995</c:v>
                </c:pt>
                <c:pt idx="109">
                  <c:v>99.135000000000005</c:v>
                </c:pt>
                <c:pt idx="110">
                  <c:v>97.945999999999998</c:v>
                </c:pt>
                <c:pt idx="111">
                  <c:v>96.972999999999999</c:v>
                </c:pt>
                <c:pt idx="112">
                  <c:v>98.188999999999993</c:v>
                </c:pt>
                <c:pt idx="113">
                  <c:v>93.188999999999993</c:v>
                </c:pt>
                <c:pt idx="114">
                  <c:v>97.622</c:v>
                </c:pt>
                <c:pt idx="115">
                  <c:v>95.945999999999998</c:v>
                </c:pt>
                <c:pt idx="116">
                  <c:v>93.027000000000001</c:v>
                </c:pt>
                <c:pt idx="117">
                  <c:v>99.864999999999995</c:v>
                </c:pt>
                <c:pt idx="118">
                  <c:v>95.486000000000004</c:v>
                </c:pt>
                <c:pt idx="119">
                  <c:v>91.703000000000003</c:v>
                </c:pt>
                <c:pt idx="120">
                  <c:v>95.188999999999993</c:v>
                </c:pt>
                <c:pt idx="121">
                  <c:v>93.945999999999998</c:v>
                </c:pt>
                <c:pt idx="122">
                  <c:v>90.081000000000003</c:v>
                </c:pt>
                <c:pt idx="123">
                  <c:v>93.540999999999997</c:v>
                </c:pt>
                <c:pt idx="124">
                  <c:v>93.757000000000005</c:v>
                </c:pt>
                <c:pt idx="125">
                  <c:v>92.594999999999999</c:v>
                </c:pt>
                <c:pt idx="126">
                  <c:v>95.649000000000001</c:v>
                </c:pt>
                <c:pt idx="127">
                  <c:v>91.622</c:v>
                </c:pt>
                <c:pt idx="128">
                  <c:v>90.811000000000007</c:v>
                </c:pt>
                <c:pt idx="129">
                  <c:v>91.188999999999993</c:v>
                </c:pt>
                <c:pt idx="130">
                  <c:v>89.188999999999993</c:v>
                </c:pt>
                <c:pt idx="131">
                  <c:v>92.242999999999995</c:v>
                </c:pt>
                <c:pt idx="132">
                  <c:v>89.513999999999996</c:v>
                </c:pt>
                <c:pt idx="133">
                  <c:v>89</c:v>
                </c:pt>
                <c:pt idx="134">
                  <c:v>91.162000000000006</c:v>
                </c:pt>
                <c:pt idx="135">
                  <c:v>89.108000000000004</c:v>
                </c:pt>
                <c:pt idx="136">
                  <c:v>90.784000000000006</c:v>
                </c:pt>
                <c:pt idx="137">
                  <c:v>92.027000000000001</c:v>
                </c:pt>
                <c:pt idx="138">
                  <c:v>89.432000000000002</c:v>
                </c:pt>
                <c:pt idx="139">
                  <c:v>90.513999999999996</c:v>
                </c:pt>
                <c:pt idx="140">
                  <c:v>93.188999999999993</c:v>
                </c:pt>
                <c:pt idx="141">
                  <c:v>90.323999999999998</c:v>
                </c:pt>
                <c:pt idx="142">
                  <c:v>91.513999999999996</c:v>
                </c:pt>
                <c:pt idx="143">
                  <c:v>91.622</c:v>
                </c:pt>
                <c:pt idx="144">
                  <c:v>94.296999999999997</c:v>
                </c:pt>
                <c:pt idx="145">
                  <c:v>89.432000000000002</c:v>
                </c:pt>
                <c:pt idx="146">
                  <c:v>92.054000000000002</c:v>
                </c:pt>
                <c:pt idx="147">
                  <c:v>88.676000000000002</c:v>
                </c:pt>
                <c:pt idx="148">
                  <c:v>91.432000000000002</c:v>
                </c:pt>
                <c:pt idx="149">
                  <c:v>91.513999999999996</c:v>
                </c:pt>
                <c:pt idx="150">
                  <c:v>87.432000000000002</c:v>
                </c:pt>
                <c:pt idx="151">
                  <c:v>91.108000000000004</c:v>
                </c:pt>
                <c:pt idx="152">
                  <c:v>92.811000000000007</c:v>
                </c:pt>
                <c:pt idx="153">
                  <c:v>88.864999999999995</c:v>
                </c:pt>
                <c:pt idx="154">
                  <c:v>92.162000000000006</c:v>
                </c:pt>
                <c:pt idx="155">
                  <c:v>92.622</c:v>
                </c:pt>
                <c:pt idx="156">
                  <c:v>89.027000000000001</c:v>
                </c:pt>
                <c:pt idx="157">
                  <c:v>89.459000000000003</c:v>
                </c:pt>
                <c:pt idx="158">
                  <c:v>90.757000000000005</c:v>
                </c:pt>
                <c:pt idx="159">
                  <c:v>89.432000000000002</c:v>
                </c:pt>
                <c:pt idx="160">
                  <c:v>92.918999999999997</c:v>
                </c:pt>
                <c:pt idx="161">
                  <c:v>87.918999999999997</c:v>
                </c:pt>
                <c:pt idx="162">
                  <c:v>85.972999999999999</c:v>
                </c:pt>
                <c:pt idx="163">
                  <c:v>90.296999999999997</c:v>
                </c:pt>
                <c:pt idx="164">
                  <c:v>91.081000000000003</c:v>
                </c:pt>
                <c:pt idx="165">
                  <c:v>89.135000000000005</c:v>
                </c:pt>
                <c:pt idx="166">
                  <c:v>87.540999999999997</c:v>
                </c:pt>
                <c:pt idx="167">
                  <c:v>87.027000000000001</c:v>
                </c:pt>
                <c:pt idx="168">
                  <c:v>91.242999999999995</c:v>
                </c:pt>
                <c:pt idx="169">
                  <c:v>88.432000000000002</c:v>
                </c:pt>
                <c:pt idx="170">
                  <c:v>91.27</c:v>
                </c:pt>
                <c:pt idx="171">
                  <c:v>89.594999999999999</c:v>
                </c:pt>
                <c:pt idx="172">
                  <c:v>87.837999999999994</c:v>
                </c:pt>
                <c:pt idx="173">
                  <c:v>92.162000000000006</c:v>
                </c:pt>
                <c:pt idx="174">
                  <c:v>89.215999999999994</c:v>
                </c:pt>
                <c:pt idx="175">
                  <c:v>87.513999999999996</c:v>
                </c:pt>
                <c:pt idx="176">
                  <c:v>89.162000000000006</c:v>
                </c:pt>
                <c:pt idx="177">
                  <c:v>85.703000000000003</c:v>
                </c:pt>
                <c:pt idx="178">
                  <c:v>87.162000000000006</c:v>
                </c:pt>
                <c:pt idx="179">
                  <c:v>87.081000000000003</c:v>
                </c:pt>
                <c:pt idx="180">
                  <c:v>89.108000000000004</c:v>
                </c:pt>
                <c:pt idx="181">
                  <c:v>86.513999999999996</c:v>
                </c:pt>
                <c:pt idx="182">
                  <c:v>86.972999999999999</c:v>
                </c:pt>
                <c:pt idx="183">
                  <c:v>89.864999999999995</c:v>
                </c:pt>
                <c:pt idx="184">
                  <c:v>85.918999999999997</c:v>
                </c:pt>
                <c:pt idx="185">
                  <c:v>88.972999999999999</c:v>
                </c:pt>
                <c:pt idx="186">
                  <c:v>86.918999999999997</c:v>
                </c:pt>
                <c:pt idx="187">
                  <c:v>85.594999999999999</c:v>
                </c:pt>
                <c:pt idx="188">
                  <c:v>87.135000000000005</c:v>
                </c:pt>
                <c:pt idx="189">
                  <c:v>84.108000000000004</c:v>
                </c:pt>
                <c:pt idx="190">
                  <c:v>88.459000000000003</c:v>
                </c:pt>
                <c:pt idx="191">
                  <c:v>87.323999999999998</c:v>
                </c:pt>
                <c:pt idx="192">
                  <c:v>88.837999999999994</c:v>
                </c:pt>
                <c:pt idx="193">
                  <c:v>89.350999999999999</c:v>
                </c:pt>
                <c:pt idx="194">
                  <c:v>85.972999999999999</c:v>
                </c:pt>
                <c:pt idx="195">
                  <c:v>85.972999999999999</c:v>
                </c:pt>
                <c:pt idx="196">
                  <c:v>84.864999999999995</c:v>
                </c:pt>
                <c:pt idx="197">
                  <c:v>87.350999999999999</c:v>
                </c:pt>
                <c:pt idx="198">
                  <c:v>87.188999999999993</c:v>
                </c:pt>
                <c:pt idx="199">
                  <c:v>87.622</c:v>
                </c:pt>
                <c:pt idx="200">
                  <c:v>86.081000000000003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108.67741070253049</c:v>
                </c:pt>
                <c:pt idx="1">
                  <c:v>108.83652020166927</c:v>
                </c:pt>
                <c:pt idx="2">
                  <c:v>108.99632489286921</c:v>
                </c:pt>
                <c:pt idx="3">
                  <c:v>109.15678619932991</c:v>
                </c:pt>
                <c:pt idx="4">
                  <c:v>109.31785219906398</c:v>
                </c:pt>
                <c:pt idx="5">
                  <c:v>109.47945565936432</c:v>
                </c:pt>
                <c:pt idx="6">
                  <c:v>109.64151188900168</c:v>
                </c:pt>
                <c:pt idx="7">
                  <c:v>109.80391640873778</c:v>
                </c:pt>
                <c:pt idx="8">
                  <c:v>109.96654244633808</c:v>
                </c:pt>
                <c:pt idx="9">
                  <c:v>110.12923826996763</c:v>
                </c:pt>
                <c:pt idx="10">
                  <c:v>110.29182438458606</c:v>
                </c:pt>
                <c:pt idx="11">
                  <c:v>110.45409063131018</c:v>
                </c:pt>
                <c:pt idx="12">
                  <c:v>110.61579325237841</c:v>
                </c:pt>
                <c:pt idx="13">
                  <c:v>110.77665201896433</c:v>
                </c:pt>
                <c:pt idx="14">
                  <c:v>110.93634757344618</c:v>
                </c:pt>
                <c:pt idx="15">
                  <c:v>111.09451922475866</c:v>
                </c:pt>
                <c:pt idx="16">
                  <c:v>111.25076357592249</c:v>
                </c:pt>
                <c:pt idx="17">
                  <c:v>111.40463458923634</c:v>
                </c:pt>
                <c:pt idx="18">
                  <c:v>111.55564605586811</c:v>
                </c:pt>
                <c:pt idx="19">
                  <c:v>111.7032780035988</c:v>
                </c:pt>
                <c:pt idx="20">
                  <c:v>111.84698944725226</c:v>
                </c:pt>
                <c:pt idx="21">
                  <c:v>111.98624118898934</c:v>
                </c:pt>
                <c:pt idx="22">
                  <c:v>112.12053426591294</c:v>
                </c:pt>
                <c:pt idx="23">
                  <c:v>112.24947229129722</c:v>
                </c:pt>
                <c:pt idx="24">
                  <c:v>112.37285950077435</c:v>
                </c:pt>
                <c:pt idx="25">
                  <c:v>112.49085088864584</c:v>
                </c:pt>
                <c:pt idx="26">
                  <c:v>112.60417634971535</c:v>
                </c:pt>
                <c:pt idx="27">
                  <c:v>112.71446692033254</c:v>
                </c:pt>
                <c:pt idx="28">
                  <c:v>112.82471733861814</c:v>
                </c:pt>
                <c:pt idx="29">
                  <c:v>112.93992398360751</c:v>
                </c:pt>
                <c:pt idx="30">
                  <c:v>113.06793892245331</c:v>
                </c:pt>
                <c:pt idx="31">
                  <c:v>113.22057672661241</c:v>
                </c:pt>
                <c:pt idx="32">
                  <c:v>113.41499777668098</c:v>
                </c:pt>
                <c:pt idx="33">
                  <c:v>113.67536659564955</c:v>
                </c:pt>
                <c:pt idx="34">
                  <c:v>114.03474335565433</c:v>
                </c:pt>
                <c:pt idx="35">
                  <c:v>114.53710942444258</c:v>
                </c:pt>
                <c:pt idx="36">
                  <c:v>115.23935444837392</c:v>
                </c:pt>
                <c:pt idx="37">
                  <c:v>116.2129674976733</c:v>
                </c:pt>
                <c:pt idx="38">
                  <c:v>117.54508744026477</c:v>
                </c:pt>
                <c:pt idx="39">
                  <c:v>119.33849235019885</c:v>
                </c:pt>
                <c:pt idx="40">
                  <c:v>121.71006340915019</c:v>
                </c:pt>
                <c:pt idx="41">
                  <c:v>124.78726716615914</c:v>
                </c:pt>
                <c:pt idx="42">
                  <c:v>128.70228224450454</c:v>
                </c:pt>
                <c:pt idx="43">
                  <c:v>133.58356827381306</c:v>
                </c:pt>
                <c:pt idx="44">
                  <c:v>139.5449407623542</c:v>
                </c:pt>
                <c:pt idx="45">
                  <c:v>146.67256461247351</c:v>
                </c:pt>
                <c:pt idx="46">
                  <c:v>155.01068045352991</c:v>
                </c:pt>
                <c:pt idx="47">
                  <c:v>164.54728174889621</c:v>
                </c:pt>
                <c:pt idx="48">
                  <c:v>175.2013009877297</c:v>
                </c:pt>
                <c:pt idx="49">
                  <c:v>186.8130672737708</c:v>
                </c:pt>
                <c:pt idx="50">
                  <c:v>199.1397890492039</c:v>
                </c:pt>
                <c:pt idx="51">
                  <c:v>211.85737636227552</c:v>
                </c:pt>
                <c:pt idx="52">
                  <c:v>224.56700075565507</c:v>
                </c:pt>
                <c:pt idx="53">
                  <c:v>236.78461508962863</c:v>
                </c:pt>
                <c:pt idx="54">
                  <c:v>247.79755441264294</c:v>
                </c:pt>
                <c:pt idx="55">
                  <c:v>256.06789551352239</c:v>
                </c:pt>
                <c:pt idx="56">
                  <c:v>258.04057796922405</c:v>
                </c:pt>
                <c:pt idx="57">
                  <c:v>247.95953593239454</c:v>
                </c:pt>
                <c:pt idx="58">
                  <c:v>221.95584356037295</c:v>
                </c:pt>
                <c:pt idx="59">
                  <c:v>184.70875203312232</c:v>
                </c:pt>
                <c:pt idx="60">
                  <c:v>148.94275323094578</c:v>
                </c:pt>
                <c:pt idx="61">
                  <c:v>125.12533770426671</c:v>
                </c:pt>
                <c:pt idx="62">
                  <c:v>114.20610128266124</c:v>
                </c:pt>
                <c:pt idx="63">
                  <c:v>111.17354944256533</c:v>
                </c:pt>
                <c:pt idx="64">
                  <c:v>111.51808592392183</c:v>
                </c:pt>
                <c:pt idx="65">
                  <c:v>113.28605501603367</c:v>
                </c:pt>
                <c:pt idx="66">
                  <c:v>116.08313584128942</c:v>
                </c:pt>
                <c:pt idx="67">
                  <c:v>120.02575998674597</c:v>
                </c:pt>
                <c:pt idx="68">
                  <c:v>125.32489514804161</c:v>
                </c:pt>
                <c:pt idx="69">
                  <c:v>132.16815342939213</c:v>
                </c:pt>
                <c:pt idx="70">
                  <c:v>140.66860006818666</c:v>
                </c:pt>
                <c:pt idx="71">
                  <c:v>150.82132868816547</c:v>
                </c:pt>
                <c:pt idx="72">
                  <c:v>162.46345656221226</c:v>
                </c:pt>
                <c:pt idx="73">
                  <c:v>175.23647294682388</c:v>
                </c:pt>
                <c:pt idx="74">
                  <c:v>188.52185362996102</c:v>
                </c:pt>
                <c:pt idx="75">
                  <c:v>201.25403538595339</c:v>
                </c:pt>
                <c:pt idx="76">
                  <c:v>211.50037132833211</c:v>
                </c:pt>
                <c:pt idx="77">
                  <c:v>216.04975572106474</c:v>
                </c:pt>
                <c:pt idx="78">
                  <c:v>211.03208475789322</c:v>
                </c:pt>
                <c:pt idx="79">
                  <c:v>194.49169499112455</c:v>
                </c:pt>
                <c:pt idx="80">
                  <c:v>169.34859525957728</c:v>
                </c:pt>
                <c:pt idx="81">
                  <c:v>142.94398897963509</c:v>
                </c:pt>
                <c:pt idx="82">
                  <c:v>122.36205814540983</c:v>
                </c:pt>
                <c:pt idx="83">
                  <c:v>110.16100681600142</c:v>
                </c:pt>
                <c:pt idx="84">
                  <c:v>104.55920793268307</c:v>
                </c:pt>
                <c:pt idx="85">
                  <c:v>102.4817142000832</c:v>
                </c:pt>
                <c:pt idx="86">
                  <c:v>101.76135551014659</c:v>
                </c:pt>
                <c:pt idx="87">
                  <c:v>101.42815747076455</c:v>
                </c:pt>
                <c:pt idx="88">
                  <c:v>101.17845378520605</c:v>
                </c:pt>
                <c:pt idx="89">
                  <c:v>100.94312074050976</c:v>
                </c:pt>
                <c:pt idx="90">
                  <c:v>100.71046259916592</c:v>
                </c:pt>
                <c:pt idx="91">
                  <c:v>100.47895716582889</c:v>
                </c:pt>
                <c:pt idx="92">
                  <c:v>100.24841492756813</c:v>
                </c:pt>
                <c:pt idx="93">
                  <c:v>100.01877939090974</c:v>
                </c:pt>
                <c:pt idx="94">
                  <c:v>99.79000706067788</c:v>
                </c:pt>
                <c:pt idx="95">
                  <c:v>99.56205900337379</c:v>
                </c:pt>
                <c:pt idx="96">
                  <c:v>99.334901779910453</c:v>
                </c:pt>
                <c:pt idx="97">
                  <c:v>99.108511252582304</c:v>
                </c:pt>
                <c:pt idx="98">
                  <c:v>98.882882427083274</c:v>
                </c:pt>
                <c:pt idx="99">
                  <c:v>98.658053102660361</c:v>
                </c:pt>
                <c:pt idx="100">
                  <c:v>98.43415620698778</c:v>
                </c:pt>
                <c:pt idx="101">
                  <c:v>98.211525304023482</c:v>
                </c:pt>
                <c:pt idx="102">
                  <c:v>97.99088581516007</c:v>
                </c:pt>
                <c:pt idx="103">
                  <c:v>97.77365994653502</c:v>
                </c:pt>
                <c:pt idx="104">
                  <c:v>97.562376821130073</c:v>
                </c:pt>
                <c:pt idx="105">
                  <c:v>97.361089578441621</c:v>
                </c:pt>
                <c:pt idx="106">
                  <c:v>97.175555598657908</c:v>
                </c:pt>
                <c:pt idx="107">
                  <c:v>97.012784160268396</c:v>
                </c:pt>
                <c:pt idx="108">
                  <c:v>96.879524236123657</c:v>
                </c:pt>
                <c:pt idx="109">
                  <c:v>96.779526793242567</c:v>
                </c:pt>
                <c:pt idx="110">
                  <c:v>96.710064998038362</c:v>
                </c:pt>
                <c:pt idx="111">
                  <c:v>96.659060466789143</c:v>
                </c:pt>
                <c:pt idx="112">
                  <c:v>96.604716979249858</c:v>
                </c:pt>
                <c:pt idx="113">
                  <c:v>96.519138462412172</c:v>
                </c:pt>
                <c:pt idx="114">
                  <c:v>96.375743862509736</c:v>
                </c:pt>
                <c:pt idx="115">
                  <c:v>96.158033664461925</c:v>
                </c:pt>
                <c:pt idx="116">
                  <c:v>95.865840047248255</c:v>
                </c:pt>
                <c:pt idx="117">
                  <c:v>95.515862433054963</c:v>
                </c:pt>
                <c:pt idx="118">
                  <c:v>95.135999613877104</c:v>
                </c:pt>
                <c:pt idx="119">
                  <c:v>94.756144046144527</c:v>
                </c:pt>
                <c:pt idx="120">
                  <c:v>94.399671543178115</c:v>
                </c:pt>
                <c:pt idx="121">
                  <c:v>94.078944669961245</c:v>
                </c:pt>
                <c:pt idx="122">
                  <c:v>93.795618661130177</c:v>
                </c:pt>
                <c:pt idx="123">
                  <c:v>93.544187611964333</c:v>
                </c:pt>
                <c:pt idx="124">
                  <c:v>93.316319178097785</c:v>
                </c:pt>
                <c:pt idx="125">
                  <c:v>93.104123686619417</c:v>
                </c:pt>
                <c:pt idx="126">
                  <c:v>92.901724559918293</c:v>
                </c:pt>
                <c:pt idx="127">
                  <c:v>92.705457494024614</c:v>
                </c:pt>
                <c:pt idx="128">
                  <c:v>92.513373249143882</c:v>
                </c:pt>
                <c:pt idx="129">
                  <c:v>92.324598622378147</c:v>
                </c:pt>
                <c:pt idx="130">
                  <c:v>92.138834076984494</c:v>
                </c:pt>
                <c:pt idx="131">
                  <c:v>91.956052792231745</c:v>
                </c:pt>
                <c:pt idx="132">
                  <c:v>91.776385074018648</c:v>
                </c:pt>
                <c:pt idx="133">
                  <c:v>91.600223616285291</c:v>
                </c:pt>
                <c:pt idx="134">
                  <c:v>91.428776221819675</c:v>
                </c:pt>
                <c:pt idx="135">
                  <c:v>91.265604294367861</c:v>
                </c:pt>
                <c:pt idx="136">
                  <c:v>91.119831557044705</c:v>
                </c:pt>
                <c:pt idx="137">
                  <c:v>91.010815088509787</c:v>
                </c:pt>
                <c:pt idx="138">
                  <c:v>90.971072682576647</c:v>
                </c:pt>
                <c:pt idx="139">
                  <c:v>91.04007860224354</c:v>
                </c:pt>
                <c:pt idx="140">
                  <c:v>91.241721206568485</c:v>
                </c:pt>
                <c:pt idx="141">
                  <c:v>91.549997041584618</c:v>
                </c:pt>
                <c:pt idx="142">
                  <c:v>91.867651284333931</c:v>
                </c:pt>
                <c:pt idx="143">
                  <c:v>92.049137513240723</c:v>
                </c:pt>
                <c:pt idx="144">
                  <c:v>91.971134971343005</c:v>
                </c:pt>
                <c:pt idx="145">
                  <c:v>91.606517945404704</c:v>
                </c:pt>
                <c:pt idx="146">
                  <c:v>91.042328017966781</c:v>
                </c:pt>
                <c:pt idx="147">
                  <c:v>90.42574055854827</c:v>
                </c:pt>
                <c:pt idx="148">
                  <c:v>89.882968109311406</c:v>
                </c:pt>
                <c:pt idx="149">
                  <c:v>89.470841934010963</c:v>
                </c:pt>
                <c:pt idx="150">
                  <c:v>89.181479066727192</c:v>
                </c:pt>
                <c:pt idx="151">
                  <c:v>88.976359432592346</c:v>
                </c:pt>
                <c:pt idx="152">
                  <c:v>88.81700097905842</c:v>
                </c:pt>
                <c:pt idx="153">
                  <c:v>88.677987604603786</c:v>
                </c:pt>
                <c:pt idx="154">
                  <c:v>88.5464647231301</c:v>
                </c:pt>
                <c:pt idx="155">
                  <c:v>88.417140041232372</c:v>
                </c:pt>
                <c:pt idx="156">
                  <c:v>88.288132275981198</c:v>
                </c:pt>
                <c:pt idx="157">
                  <c:v>88.158789443250186</c:v>
                </c:pt>
                <c:pt idx="158">
                  <c:v>88.028831797692192</c:v>
                </c:pt>
                <c:pt idx="159">
                  <c:v>87.898085387138551</c:v>
                </c:pt>
                <c:pt idx="160">
                  <c:v>87.766414541969411</c:v>
                </c:pt>
                <c:pt idx="161">
                  <c:v>87.633707387931665</c:v>
                </c:pt>
                <c:pt idx="162">
                  <c:v>87.499872656561521</c:v>
                </c:pt>
                <c:pt idx="163">
                  <c:v>87.364838292689527</c:v>
                </c:pt>
                <c:pt idx="164">
                  <c:v>87.228550139669011</c:v>
                </c:pt>
                <c:pt idx="165">
                  <c:v>87.09097049422158</c:v>
                </c:pt>
                <c:pt idx="166">
                  <c:v>86.95207655875447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108.67741070246296</c:v>
                </c:pt>
                <c:pt idx="1">
                  <c:v>108.83652020149249</c:v>
                </c:pt>
                <c:pt idx="2">
                  <c:v>108.99632489241398</c:v>
                </c:pt>
                <c:pt idx="3">
                  <c:v>109.15678619817682</c:v>
                </c:pt>
                <c:pt idx="4">
                  <c:v>109.31785219619101</c:v>
                </c:pt>
                <c:pt idx="5">
                  <c:v>109.47945565232345</c:v>
                </c:pt>
                <c:pt idx="6">
                  <c:v>109.64151187202893</c:v>
                </c:pt>
                <c:pt idx="7">
                  <c:v>109.80391636849303</c:v>
                </c:pt>
                <c:pt idx="8">
                  <c:v>109.96654235247462</c:v>
                </c:pt>
                <c:pt idx="9">
                  <c:v>110.12923805463265</c:v>
                </c:pt>
                <c:pt idx="10">
                  <c:v>110.2918238986679</c:v>
                </c:pt>
                <c:pt idx="11">
                  <c:v>110.45408955275529</c:v>
                </c:pt>
                <c:pt idx="12">
                  <c:v>110.61579089758978</c:v>
                </c:pt>
                <c:pt idx="13">
                  <c:v>110.77664696197336</c:v>
                </c:pt>
                <c:pt idx="14">
                  <c:v>110.93633689119007</c:v>
                </c:pt>
                <c:pt idx="15">
                  <c:v>111.09449702928804</c:v>
                </c:pt>
                <c:pt idx="16">
                  <c:v>111.25071821349442</c:v>
                </c:pt>
                <c:pt idx="17">
                  <c:v>111.40454339680599</c:v>
                </c:pt>
                <c:pt idx="18">
                  <c:v>111.55546573256643</c:v>
                </c:pt>
                <c:pt idx="19">
                  <c:v>111.70292727153233</c:v>
                </c:pt>
                <c:pt idx="20">
                  <c:v>111.84631843622022</c:v>
                </c:pt>
                <c:pt idx="21">
                  <c:v>111.98497844761739</c:v>
                </c:pt>
                <c:pt idx="22">
                  <c:v>112.11819688376883</c:v>
                </c:pt>
                <c:pt idx="23">
                  <c:v>112.24521654630047</c:v>
                </c:pt>
                <c:pt idx="24">
                  <c:v>112.36523779752712</c:v>
                </c:pt>
                <c:pt idx="25">
                  <c:v>112.47742450549597</c:v>
                </c:pt>
                <c:pt idx="26">
                  <c:v>112.58091169557343</c:v>
                </c:pt>
                <c:pt idx="27">
                  <c:v>112.67481495410586</c:v>
                </c:pt>
                <c:pt idx="28">
                  <c:v>112.75824156233961</c:v>
                </c:pt>
                <c:pt idx="29">
                  <c:v>112.83030325850193</c:v>
                </c:pt>
                <c:pt idx="30">
                  <c:v>112.8901304355264</c:v>
                </c:pt>
                <c:pt idx="31">
                  <c:v>112.93688748576952</c:v>
                </c:pt>
                <c:pt idx="32">
                  <c:v>112.96978890814724</c:v>
                </c:pt>
                <c:pt idx="33">
                  <c:v>112.98811570464515</c:v>
                </c:pt>
                <c:pt idx="34">
                  <c:v>112.99123152008903</c:v>
                </c:pt>
                <c:pt idx="35">
                  <c:v>112.97859792940615</c:v>
                </c:pt>
                <c:pt idx="36">
                  <c:v>112.94978825749087</c:v>
                </c:pt>
                <c:pt idx="37">
                  <c:v>112.90449933351937</c:v>
                </c:pt>
                <c:pt idx="38">
                  <c:v>112.84256063675285</c:v>
                </c:pt>
                <c:pt idx="39">
                  <c:v>112.76394038378413</c:v>
                </c:pt>
                <c:pt idx="40">
                  <c:v>112.66874823345663</c:v>
                </c:pt>
                <c:pt idx="41">
                  <c:v>112.55723443748107</c:v>
                </c:pt>
                <c:pt idx="42">
                  <c:v>112.4297854314475</c:v>
                </c:pt>
                <c:pt idx="43">
                  <c:v>112.28691603007293</c:v>
                </c:pt>
                <c:pt idx="44">
                  <c:v>112.12925854930859</c:v>
                </c:pt>
                <c:pt idx="45">
                  <c:v>111.95754931451859</c:v>
                </c:pt>
                <c:pt idx="46">
                  <c:v>111.77261311876553</c:v>
                </c:pt>
                <c:pt idx="47">
                  <c:v>111.57534626196352</c:v>
                </c:pt>
                <c:pt idx="48">
                  <c:v>111.36669882768781</c:v>
                </c:pt>
                <c:pt idx="49">
                  <c:v>111.14765684091689</c:v>
                </c:pt>
                <c:pt idx="50">
                  <c:v>110.91922490138614</c:v>
                </c:pt>
                <c:pt idx="51">
                  <c:v>110.68240981051437</c:v>
                </c:pt>
                <c:pt idx="52">
                  <c:v>110.43820561349541</c:v>
                </c:pt>
                <c:pt idx="53">
                  <c:v>110.18758037107683</c:v>
                </c:pt>
                <c:pt idx="54">
                  <c:v>109.93146486626271</c:v>
                </c:pt>
                <c:pt idx="55">
                  <c:v>109.67074334700187</c:v>
                </c:pt>
                <c:pt idx="56">
                  <c:v>109.40624631253183</c:v>
                </c:pt>
                <c:pt idx="57">
                  <c:v>109.13874527229306</c:v>
                </c:pt>
                <c:pt idx="58">
                  <c:v>108.86894934425158</c:v>
                </c:pt>
                <c:pt idx="59">
                  <c:v>108.59750351451758</c:v>
                </c:pt>
                <c:pt idx="60">
                  <c:v>108.32498835150092</c:v>
                </c:pt>
                <c:pt idx="61">
                  <c:v>108.0519209537467</c:v>
                </c:pt>
                <c:pt idx="62">
                  <c:v>107.77875690874204</c:v>
                </c:pt>
                <c:pt idx="63">
                  <c:v>107.50589304782365</c:v>
                </c:pt>
                <c:pt idx="64">
                  <c:v>107.23367079729142</c:v>
                </c:pt>
                <c:pt idx="65">
                  <c:v>106.96237994559385</c:v>
                </c:pt>
                <c:pt idx="66">
                  <c:v>106.6922626689357</c:v>
                </c:pt>
                <c:pt idx="67">
                  <c:v>106.423517681181</c:v>
                </c:pt>
                <c:pt idx="68">
                  <c:v>106.15630439717005</c:v>
                </c:pt>
                <c:pt idx="69">
                  <c:v>105.89074702057947</c:v>
                </c:pt>
                <c:pt idx="70">
                  <c:v>105.62693848759041</c:v>
                </c:pt>
                <c:pt idx="71">
                  <c:v>105.36494421551642</c:v>
                </c:pt>
                <c:pt idx="72">
                  <c:v>105.10480562101426</c:v>
                </c:pt>
                <c:pt idx="73">
                  <c:v>104.84654338555639</c:v>
                </c:pt>
                <c:pt idx="74">
                  <c:v>104.59016045659095</c:v>
                </c:pt>
                <c:pt idx="75">
                  <c:v>104.33564478144096</c:v>
                </c:pt>
                <c:pt idx="76">
                  <c:v>104.08297177772151</c:v>
                </c:pt>
                <c:pt idx="77">
                  <c:v>103.83210654913343</c:v>
                </c:pt>
                <c:pt idx="78">
                  <c:v>103.58300585916676</c:v>
                </c:pt>
                <c:pt idx="79">
                  <c:v>103.33561987775512</c:v>
                </c:pt>
                <c:pt idx="80">
                  <c:v>103.08989371747826</c:v>
                </c:pt>
                <c:pt idx="81">
                  <c:v>102.84576877670936</c:v>
                </c:pt>
                <c:pt idx="82">
                  <c:v>102.60318390731307</c:v>
                </c:pt>
                <c:pt idx="83">
                  <c:v>102.36207642426452</c:v>
                </c:pt>
                <c:pt idx="84">
                  <c:v>102.12238297399819</c:v>
                </c:pt>
                <c:pt idx="85">
                  <c:v>101.88404027750742</c:v>
                </c:pt>
                <c:pt idx="86">
                  <c:v>101.64698576327974</c:v>
                </c:pt>
                <c:pt idx="87">
                  <c:v>101.41115810413204</c:v>
                </c:pt>
                <c:pt idx="88">
                  <c:v>101.17649767095311</c:v>
                </c:pt>
                <c:pt idx="89">
                  <c:v>100.94294691530351</c:v>
                </c:pt>
                <c:pt idx="90">
                  <c:v>100.71045069179216</c:v>
                </c:pt>
                <c:pt idx="91">
                  <c:v>100.47895653016327</c:v>
                </c:pt>
                <c:pt idx="92">
                  <c:v>100.24841486609898</c:v>
                </c:pt>
                <c:pt idx="93">
                  <c:v>100.0187792388773</c:v>
                </c:pt>
                <c:pt idx="94">
                  <c:v>99.790006463226547</c:v>
                </c:pt>
                <c:pt idx="95">
                  <c:v>99.562056781983699</c:v>
                </c:pt>
                <c:pt idx="96">
                  <c:v>99.33489400549189</c:v>
                </c:pt>
                <c:pt idx="97">
                  <c:v>99.108485643057577</c:v>
                </c:pt>
                <c:pt idx="98">
                  <c:v>98.882803031220817</c:v>
                </c:pt>
                <c:pt idx="99">
                  <c:v>98.657821463065233</c:v>
                </c:pt>
                <c:pt idx="100">
                  <c:v>98.433520322298008</c:v>
                </c:pt>
                <c:pt idx="101">
                  <c:v>98.209883225350723</c:v>
                </c:pt>
                <c:pt idx="102">
                  <c:v>97.986898174278593</c:v>
                </c:pt>
                <c:pt idx="103">
                  <c:v>97.764557722752727</c:v>
                </c:pt>
                <c:pt idx="104">
                  <c:v>97.542859156933886</c:v>
                </c:pt>
                <c:pt idx="105">
                  <c:v>97.321804692467126</c:v>
                </c:pt>
                <c:pt idx="106">
                  <c:v>97.101401688230794</c:v>
                </c:pt>
                <c:pt idx="107">
                  <c:v>96.88166287678753</c:v>
                </c:pt>
                <c:pt idx="108">
                  <c:v>96.662606610701474</c:v>
                </c:pt>
                <c:pt idx="109">
                  <c:v>96.444257122984467</c:v>
                </c:pt>
                <c:pt idx="110">
                  <c:v>96.226644798892679</c:v>
                </c:pt>
                <c:pt idx="111">
                  <c:v>96.009806455097333</c:v>
                </c:pt>
                <c:pt idx="112">
                  <c:v>95.793785620880129</c:v>
                </c:pt>
                <c:pt idx="113">
                  <c:v>95.578632814446209</c:v>
                </c:pt>
                <c:pt idx="114">
                  <c:v>95.364405805698013</c:v>
                </c:pt>
                <c:pt idx="115">
                  <c:v>95.151169854877907</c:v>
                </c:pt>
                <c:pt idx="116">
                  <c:v>94.938997914384188</c:v>
                </c:pt>
                <c:pt idx="117">
                  <c:v>94.727970778830269</c:v>
                </c:pt>
                <c:pt idx="118">
                  <c:v>94.518177166106426</c:v>
                </c:pt>
                <c:pt idx="119">
                  <c:v>94.309713709907143</c:v>
                </c:pt>
                <c:pt idx="120">
                  <c:v>94.1026848420167</c:v>
                </c:pt>
                <c:pt idx="121">
                  <c:v>93.897202540760205</c:v>
                </c:pt>
                <c:pt idx="122">
                  <c:v>93.693385920613849</c:v>
                </c:pt>
                <c:pt idx="123">
                  <c:v>93.49136063726101</c:v>
                </c:pt>
                <c:pt idx="124">
                  <c:v>93.291258082644006</c:v>
                </c:pt>
                <c:pt idx="125">
                  <c:v>93.093214346084892</c:v>
                </c:pt>
                <c:pt idx="126">
                  <c:v>92.897368920637092</c:v>
                </c:pt>
                <c:pt idx="127">
                  <c:v>92.703863138768895</c:v>
                </c:pt>
                <c:pt idx="128">
                  <c:v>92.512838328515898</c:v>
                </c:pt>
                <c:pt idx="129">
                  <c:v>92.3244336905328</c:v>
                </c:pt>
                <c:pt idx="130">
                  <c:v>92.138783908057974</c:v>
                </c:pt>
                <c:pt idx="131">
                  <c:v>91.956016515530948</c:v>
                </c:pt>
                <c:pt idx="132">
                  <c:v>91.776249067106633</c:v>
                </c:pt>
                <c:pt idx="133">
                  <c:v>91.599586162966972</c:v>
                </c:pt>
                <c:pt idx="134">
                  <c:v>91.426116408243885</c:v>
                </c:pt>
                <c:pt idx="135">
                  <c:v>91.255909395383242</c:v>
                </c:pt>
                <c:pt idx="136">
                  <c:v>91.089012814533589</c:v>
                </c:pt>
                <c:pt idx="137">
                  <c:v>90.925449806560877</c:v>
                </c:pt>
                <c:pt idx="138">
                  <c:v>90.765216678104593</c:v>
                </c:pt>
                <c:pt idx="139">
                  <c:v>90.608281096428868</c:v>
                </c:pt>
                <c:pt idx="140">
                  <c:v>90.454580872764268</c:v>
                </c:pt>
                <c:pt idx="141">
                  <c:v>90.304023426009564</c:v>
                </c:pt>
                <c:pt idx="142">
                  <c:v>90.156485994360906</c:v>
                </c:pt>
                <c:pt idx="143">
                  <c:v>90.01181663170388</c:v>
                </c:pt>
                <c:pt idx="144">
                  <c:v>89.869835990204621</c:v>
                </c:pt>
                <c:pt idx="145">
                  <c:v>89.730339852851159</c:v>
                </c:pt>
                <c:pt idx="146">
                  <c:v>89.593102342492557</c:v>
                </c:pt>
                <c:pt idx="147">
                  <c:v>89.457879700087119</c:v>
                </c:pt>
                <c:pt idx="148">
                  <c:v>89.324414497078322</c:v>
                </c:pt>
                <c:pt idx="149">
                  <c:v>89.192440127232715</c:v>
                </c:pt>
                <c:pt idx="150">
                  <c:v>89.061685413308595</c:v>
                </c:pt>
                <c:pt idx="151">
                  <c:v>88.931879164082119</c:v>
                </c:pt>
                <c:pt idx="152">
                  <c:v>88.802754527115695</c:v>
                </c:pt>
                <c:pt idx="153">
                  <c:v>88.674053000944042</c:v>
                </c:pt>
                <c:pt idx="154">
                  <c:v>88.545527995160398</c:v>
                </c:pt>
                <c:pt idx="155">
                  <c:v>88.416947855892857</c:v>
                </c:pt>
                <c:pt idx="156">
                  <c:v>88.288098304933669</c:v>
                </c:pt>
                <c:pt idx="157">
                  <c:v>88.158784271022029</c:v>
                </c:pt>
                <c:pt idx="158">
                  <c:v>88.028831119529244</c:v>
                </c:pt>
                <c:pt idx="159">
                  <c:v>87.898085310579916</c:v>
                </c:pt>
                <c:pt idx="160">
                  <c:v>87.766414534529261</c:v>
                </c:pt>
                <c:pt idx="161">
                  <c:v>87.633707387309329</c:v>
                </c:pt>
                <c:pt idx="162">
                  <c:v>87.499872656516729</c:v>
                </c:pt>
                <c:pt idx="163">
                  <c:v>87.364838292686755</c:v>
                </c:pt>
                <c:pt idx="164">
                  <c:v>87.228550139668869</c:v>
                </c:pt>
                <c:pt idx="165">
                  <c:v>87.09097049422158</c:v>
                </c:pt>
                <c:pt idx="166">
                  <c:v>86.95207655875447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108.949</c:v>
                </c:pt>
                <c:pt idx="1">
                  <c:v>109.30800000000001</c:v>
                </c:pt>
                <c:pt idx="2">
                  <c:v>110.38500000000001</c:v>
                </c:pt>
                <c:pt idx="3">
                  <c:v>108.462</c:v>
                </c:pt>
                <c:pt idx="4">
                  <c:v>110.154</c:v>
                </c:pt>
                <c:pt idx="5">
                  <c:v>108.64100000000001</c:v>
                </c:pt>
                <c:pt idx="6">
                  <c:v>108.795</c:v>
                </c:pt>
                <c:pt idx="7">
                  <c:v>109.64100000000001</c:v>
                </c:pt>
                <c:pt idx="8">
                  <c:v>108.38500000000001</c:v>
                </c:pt>
                <c:pt idx="9">
                  <c:v>110.205</c:v>
                </c:pt>
                <c:pt idx="10">
                  <c:v>106.744</c:v>
                </c:pt>
                <c:pt idx="11">
                  <c:v>107.35899999999999</c:v>
                </c:pt>
                <c:pt idx="12">
                  <c:v>107.41</c:v>
                </c:pt>
                <c:pt idx="13">
                  <c:v>106.76900000000001</c:v>
                </c:pt>
                <c:pt idx="14">
                  <c:v>108.69199999999999</c:v>
                </c:pt>
                <c:pt idx="15">
                  <c:v>108.538</c:v>
                </c:pt>
                <c:pt idx="16">
                  <c:v>107.872</c:v>
                </c:pt>
                <c:pt idx="17">
                  <c:v>108.846</c:v>
                </c:pt>
                <c:pt idx="18">
                  <c:v>108.821</c:v>
                </c:pt>
                <c:pt idx="19">
                  <c:v>109.43600000000001</c:v>
                </c:pt>
                <c:pt idx="20">
                  <c:v>109.43600000000001</c:v>
                </c:pt>
                <c:pt idx="21">
                  <c:v>108.35899999999999</c:v>
                </c:pt>
                <c:pt idx="22">
                  <c:v>107.462</c:v>
                </c:pt>
                <c:pt idx="23">
                  <c:v>106.795</c:v>
                </c:pt>
                <c:pt idx="24">
                  <c:v>106.538</c:v>
                </c:pt>
                <c:pt idx="25">
                  <c:v>108.846</c:v>
                </c:pt>
                <c:pt idx="26">
                  <c:v>106.872</c:v>
                </c:pt>
                <c:pt idx="27">
                  <c:v>110.974</c:v>
                </c:pt>
                <c:pt idx="28">
                  <c:v>109.949</c:v>
                </c:pt>
                <c:pt idx="29">
                  <c:v>109.10299999999999</c:v>
                </c:pt>
                <c:pt idx="30">
                  <c:v>109.718</c:v>
                </c:pt>
                <c:pt idx="31">
                  <c:v>112</c:v>
                </c:pt>
                <c:pt idx="32">
                  <c:v>110.41</c:v>
                </c:pt>
                <c:pt idx="33">
                  <c:v>111.41</c:v>
                </c:pt>
                <c:pt idx="34">
                  <c:v>113.43600000000001</c:v>
                </c:pt>
                <c:pt idx="35">
                  <c:v>114.69199999999999</c:v>
                </c:pt>
                <c:pt idx="36">
                  <c:v>112.38500000000001</c:v>
                </c:pt>
                <c:pt idx="37">
                  <c:v>115.69199999999999</c:v>
                </c:pt>
                <c:pt idx="38">
                  <c:v>117.56399999999999</c:v>
                </c:pt>
                <c:pt idx="39">
                  <c:v>116.538</c:v>
                </c:pt>
                <c:pt idx="40">
                  <c:v>117.56399999999999</c:v>
                </c:pt>
                <c:pt idx="41">
                  <c:v>120.69199999999999</c:v>
                </c:pt>
                <c:pt idx="42">
                  <c:v>126.462</c:v>
                </c:pt>
                <c:pt idx="43">
                  <c:v>124.923</c:v>
                </c:pt>
                <c:pt idx="44">
                  <c:v>132.05099999999999</c:v>
                </c:pt>
                <c:pt idx="45">
                  <c:v>134.077</c:v>
                </c:pt>
                <c:pt idx="46">
                  <c:v>144.30799999999999</c:v>
                </c:pt>
                <c:pt idx="47">
                  <c:v>155.71799999999999</c:v>
                </c:pt>
                <c:pt idx="48">
                  <c:v>169.923</c:v>
                </c:pt>
                <c:pt idx="49">
                  <c:v>187.64099999999999</c:v>
                </c:pt>
                <c:pt idx="50">
                  <c:v>205.20500000000001</c:v>
                </c:pt>
                <c:pt idx="51">
                  <c:v>217.97399999999999</c:v>
                </c:pt>
                <c:pt idx="52">
                  <c:v>228.846</c:v>
                </c:pt>
                <c:pt idx="53">
                  <c:v>238.10300000000001</c:v>
                </c:pt>
                <c:pt idx="54">
                  <c:v>245.64099999999999</c:v>
                </c:pt>
                <c:pt idx="55">
                  <c:v>248.05099999999999</c:v>
                </c:pt>
                <c:pt idx="56">
                  <c:v>246.12799999999999</c:v>
                </c:pt>
                <c:pt idx="57">
                  <c:v>243.744</c:v>
                </c:pt>
                <c:pt idx="58">
                  <c:v>231.76900000000001</c:v>
                </c:pt>
                <c:pt idx="59">
                  <c:v>200.10300000000001</c:v>
                </c:pt>
                <c:pt idx="60">
                  <c:v>150.821</c:v>
                </c:pt>
                <c:pt idx="61">
                  <c:v>117.154</c:v>
                </c:pt>
                <c:pt idx="62">
                  <c:v>110.128</c:v>
                </c:pt>
                <c:pt idx="63">
                  <c:v>109.10299999999999</c:v>
                </c:pt>
                <c:pt idx="64">
                  <c:v>111.43600000000001</c:v>
                </c:pt>
                <c:pt idx="65">
                  <c:v>111.923</c:v>
                </c:pt>
                <c:pt idx="66">
                  <c:v>114.051</c:v>
                </c:pt>
                <c:pt idx="67">
                  <c:v>116.026</c:v>
                </c:pt>
                <c:pt idx="68">
                  <c:v>124.077</c:v>
                </c:pt>
                <c:pt idx="69">
                  <c:v>133.23099999999999</c:v>
                </c:pt>
                <c:pt idx="70">
                  <c:v>142.821</c:v>
                </c:pt>
                <c:pt idx="71">
                  <c:v>153.02600000000001</c:v>
                </c:pt>
                <c:pt idx="72">
                  <c:v>168.71799999999999</c:v>
                </c:pt>
                <c:pt idx="73">
                  <c:v>180.23099999999999</c:v>
                </c:pt>
                <c:pt idx="74">
                  <c:v>190.48699999999999</c:v>
                </c:pt>
                <c:pt idx="75">
                  <c:v>198.97399999999999</c:v>
                </c:pt>
                <c:pt idx="76">
                  <c:v>205.821</c:v>
                </c:pt>
                <c:pt idx="77">
                  <c:v>207.43600000000001</c:v>
                </c:pt>
                <c:pt idx="78">
                  <c:v>205.71799999999999</c:v>
                </c:pt>
                <c:pt idx="79">
                  <c:v>201.59</c:v>
                </c:pt>
                <c:pt idx="80">
                  <c:v>181</c:v>
                </c:pt>
                <c:pt idx="81">
                  <c:v>140.56399999999999</c:v>
                </c:pt>
                <c:pt idx="82">
                  <c:v>106.61499999999999</c:v>
                </c:pt>
                <c:pt idx="83">
                  <c:v>102.64100000000001</c:v>
                </c:pt>
                <c:pt idx="84">
                  <c:v>101.64100000000001</c:v>
                </c:pt>
                <c:pt idx="85">
                  <c:v>96.358999999999995</c:v>
                </c:pt>
                <c:pt idx="86">
                  <c:v>102.462</c:v>
                </c:pt>
                <c:pt idx="87">
                  <c:v>99.436000000000007</c:v>
                </c:pt>
                <c:pt idx="88">
                  <c:v>99.204999999999998</c:v>
                </c:pt>
                <c:pt idx="89">
                  <c:v>97.332999999999998</c:v>
                </c:pt>
                <c:pt idx="90">
                  <c:v>99.795000000000002</c:v>
                </c:pt>
                <c:pt idx="91">
                  <c:v>96.641000000000005</c:v>
                </c:pt>
                <c:pt idx="92">
                  <c:v>99.308000000000007</c:v>
                </c:pt>
                <c:pt idx="93">
                  <c:v>98.358999999999995</c:v>
                </c:pt>
                <c:pt idx="94">
                  <c:v>96.974000000000004</c:v>
                </c:pt>
                <c:pt idx="95">
                  <c:v>99.486999999999995</c:v>
                </c:pt>
                <c:pt idx="96">
                  <c:v>97.718000000000004</c:v>
                </c:pt>
                <c:pt idx="97">
                  <c:v>98.744</c:v>
                </c:pt>
                <c:pt idx="98">
                  <c:v>96.820999999999998</c:v>
                </c:pt>
                <c:pt idx="99">
                  <c:v>97.230999999999995</c:v>
                </c:pt>
                <c:pt idx="100">
                  <c:v>97.308000000000007</c:v>
                </c:pt>
                <c:pt idx="101">
                  <c:v>96.102999999999994</c:v>
                </c:pt>
                <c:pt idx="102">
                  <c:v>96.537999999999997</c:v>
                </c:pt>
                <c:pt idx="103">
                  <c:v>100.30800000000001</c:v>
                </c:pt>
                <c:pt idx="104">
                  <c:v>97.614999999999995</c:v>
                </c:pt>
                <c:pt idx="105">
                  <c:v>94.718000000000004</c:v>
                </c:pt>
                <c:pt idx="106">
                  <c:v>97.256</c:v>
                </c:pt>
                <c:pt idx="107">
                  <c:v>95.691999999999993</c:v>
                </c:pt>
                <c:pt idx="108">
                  <c:v>100.76900000000001</c:v>
                </c:pt>
                <c:pt idx="109">
                  <c:v>97.872</c:v>
                </c:pt>
                <c:pt idx="110">
                  <c:v>98.332999999999998</c:v>
                </c:pt>
                <c:pt idx="111">
                  <c:v>98.974000000000004</c:v>
                </c:pt>
                <c:pt idx="112">
                  <c:v>99.204999999999998</c:v>
                </c:pt>
                <c:pt idx="113">
                  <c:v>101.76900000000001</c:v>
                </c:pt>
                <c:pt idx="114">
                  <c:v>99.076999999999998</c:v>
                </c:pt>
                <c:pt idx="115">
                  <c:v>97.153999999999996</c:v>
                </c:pt>
                <c:pt idx="116">
                  <c:v>99.744</c:v>
                </c:pt>
                <c:pt idx="117">
                  <c:v>94.820999999999998</c:v>
                </c:pt>
                <c:pt idx="118">
                  <c:v>95.691999999999993</c:v>
                </c:pt>
                <c:pt idx="119">
                  <c:v>95.204999999999998</c:v>
                </c:pt>
                <c:pt idx="120">
                  <c:v>95</c:v>
                </c:pt>
                <c:pt idx="121">
                  <c:v>93.923000000000002</c:v>
                </c:pt>
                <c:pt idx="122">
                  <c:v>92.820999999999998</c:v>
                </c:pt>
                <c:pt idx="123">
                  <c:v>94.358999999999995</c:v>
                </c:pt>
                <c:pt idx="124">
                  <c:v>93</c:v>
                </c:pt>
                <c:pt idx="125">
                  <c:v>92.281999999999996</c:v>
                </c:pt>
                <c:pt idx="126">
                  <c:v>93.897000000000006</c:v>
                </c:pt>
                <c:pt idx="127">
                  <c:v>90.872</c:v>
                </c:pt>
                <c:pt idx="128">
                  <c:v>93.897000000000006</c:v>
                </c:pt>
                <c:pt idx="129">
                  <c:v>94.230999999999995</c:v>
                </c:pt>
                <c:pt idx="130">
                  <c:v>93</c:v>
                </c:pt>
                <c:pt idx="131">
                  <c:v>92.795000000000002</c:v>
                </c:pt>
                <c:pt idx="132">
                  <c:v>93.051000000000002</c:v>
                </c:pt>
                <c:pt idx="133">
                  <c:v>92.102999999999994</c:v>
                </c:pt>
                <c:pt idx="134">
                  <c:v>92.537999999999997</c:v>
                </c:pt>
                <c:pt idx="135">
                  <c:v>89.102999999999994</c:v>
                </c:pt>
                <c:pt idx="136">
                  <c:v>90.076999999999998</c:v>
                </c:pt>
                <c:pt idx="137">
                  <c:v>87.691999999999993</c:v>
                </c:pt>
                <c:pt idx="138">
                  <c:v>90.563999999999993</c:v>
                </c:pt>
                <c:pt idx="139">
                  <c:v>91.102999999999994</c:v>
                </c:pt>
                <c:pt idx="140">
                  <c:v>92.846000000000004</c:v>
                </c:pt>
                <c:pt idx="141">
                  <c:v>92.974000000000004</c:v>
                </c:pt>
                <c:pt idx="142">
                  <c:v>92.332999999999998</c:v>
                </c:pt>
                <c:pt idx="143">
                  <c:v>92.179000000000002</c:v>
                </c:pt>
                <c:pt idx="144">
                  <c:v>90.974000000000004</c:v>
                </c:pt>
                <c:pt idx="145">
                  <c:v>91.537999999999997</c:v>
                </c:pt>
                <c:pt idx="146">
                  <c:v>92.41</c:v>
                </c:pt>
                <c:pt idx="147">
                  <c:v>91.795000000000002</c:v>
                </c:pt>
                <c:pt idx="148">
                  <c:v>90.744</c:v>
                </c:pt>
                <c:pt idx="149">
                  <c:v>89.204999999999998</c:v>
                </c:pt>
                <c:pt idx="150">
                  <c:v>91.563999999999993</c:v>
                </c:pt>
                <c:pt idx="151">
                  <c:v>88.153999999999996</c:v>
                </c:pt>
                <c:pt idx="152">
                  <c:v>88.204999999999998</c:v>
                </c:pt>
                <c:pt idx="153">
                  <c:v>87.025999999999996</c:v>
                </c:pt>
                <c:pt idx="154">
                  <c:v>87.537999999999997</c:v>
                </c:pt>
                <c:pt idx="155">
                  <c:v>87.718000000000004</c:v>
                </c:pt>
                <c:pt idx="156">
                  <c:v>89.051000000000002</c:v>
                </c:pt>
                <c:pt idx="157">
                  <c:v>92</c:v>
                </c:pt>
                <c:pt idx="158">
                  <c:v>89.691999999999993</c:v>
                </c:pt>
                <c:pt idx="159">
                  <c:v>89.691999999999993</c:v>
                </c:pt>
                <c:pt idx="160">
                  <c:v>87.41</c:v>
                </c:pt>
                <c:pt idx="161">
                  <c:v>88.256</c:v>
                </c:pt>
                <c:pt idx="162">
                  <c:v>87.667000000000002</c:v>
                </c:pt>
                <c:pt idx="163">
                  <c:v>89.076999999999998</c:v>
                </c:pt>
                <c:pt idx="164">
                  <c:v>87.718000000000004</c:v>
                </c:pt>
                <c:pt idx="165">
                  <c:v>84.281999999999996</c:v>
                </c:pt>
                <c:pt idx="166">
                  <c:v>83.513000000000005</c:v>
                </c:pt>
                <c:pt idx="167">
                  <c:v>88.281999999999996</c:v>
                </c:pt>
                <c:pt idx="168">
                  <c:v>88.537999999999997</c:v>
                </c:pt>
                <c:pt idx="169">
                  <c:v>90.281999999999996</c:v>
                </c:pt>
                <c:pt idx="170">
                  <c:v>86.102999999999994</c:v>
                </c:pt>
                <c:pt idx="171">
                  <c:v>87.051000000000002</c:v>
                </c:pt>
                <c:pt idx="172">
                  <c:v>86.41</c:v>
                </c:pt>
                <c:pt idx="173">
                  <c:v>85.667000000000002</c:v>
                </c:pt>
                <c:pt idx="174">
                  <c:v>88.436000000000007</c:v>
                </c:pt>
                <c:pt idx="175">
                  <c:v>86.102999999999994</c:v>
                </c:pt>
                <c:pt idx="176">
                  <c:v>89.051000000000002</c:v>
                </c:pt>
                <c:pt idx="177">
                  <c:v>86.897000000000006</c:v>
                </c:pt>
                <c:pt idx="178">
                  <c:v>86.513000000000005</c:v>
                </c:pt>
                <c:pt idx="179">
                  <c:v>87.513000000000005</c:v>
                </c:pt>
                <c:pt idx="180">
                  <c:v>87.641000000000005</c:v>
                </c:pt>
                <c:pt idx="181">
                  <c:v>88</c:v>
                </c:pt>
                <c:pt idx="182">
                  <c:v>91</c:v>
                </c:pt>
                <c:pt idx="183">
                  <c:v>88.872</c:v>
                </c:pt>
                <c:pt idx="184">
                  <c:v>87.667000000000002</c:v>
                </c:pt>
                <c:pt idx="185">
                  <c:v>87.974000000000004</c:v>
                </c:pt>
                <c:pt idx="186">
                  <c:v>86.41</c:v>
                </c:pt>
                <c:pt idx="187">
                  <c:v>82.436000000000007</c:v>
                </c:pt>
                <c:pt idx="188">
                  <c:v>88.204999999999998</c:v>
                </c:pt>
                <c:pt idx="189">
                  <c:v>85.769000000000005</c:v>
                </c:pt>
                <c:pt idx="190">
                  <c:v>88.614999999999995</c:v>
                </c:pt>
                <c:pt idx="191">
                  <c:v>85.102999999999994</c:v>
                </c:pt>
                <c:pt idx="192">
                  <c:v>83.769000000000005</c:v>
                </c:pt>
                <c:pt idx="193">
                  <c:v>85.230999999999995</c:v>
                </c:pt>
                <c:pt idx="194">
                  <c:v>86.385000000000005</c:v>
                </c:pt>
                <c:pt idx="195">
                  <c:v>87.486999999999995</c:v>
                </c:pt>
                <c:pt idx="196">
                  <c:v>84.332999999999998</c:v>
                </c:pt>
                <c:pt idx="197">
                  <c:v>85.59</c:v>
                </c:pt>
                <c:pt idx="198">
                  <c:v>84.59</c:v>
                </c:pt>
                <c:pt idx="199">
                  <c:v>82.691999999999993</c:v>
                </c:pt>
                <c:pt idx="200">
                  <c:v>83.691999999999993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107.43620282055747</c:v>
                </c:pt>
                <c:pt idx="1">
                  <c:v>107.56222660208159</c:v>
                </c:pt>
                <c:pt idx="2">
                  <c:v>107.6879318154942</c:v>
                </c:pt>
                <c:pt idx="3">
                  <c:v>107.81321951360597</c:v>
                </c:pt>
                <c:pt idx="4">
                  <c:v>107.93797593094146</c:v>
                </c:pt>
                <c:pt idx="5">
                  <c:v>108.06207087797215</c:v>
                </c:pt>
                <c:pt idx="6">
                  <c:v>108.18535603817581</c:v>
                </c:pt>
                <c:pt idx="7">
                  <c:v>108.30766317894137</c:v>
                </c:pt>
                <c:pt idx="8">
                  <c:v>108.42880229301525</c:v>
                </c:pt>
                <c:pt idx="9">
                  <c:v>108.54855969449841</c:v>
                </c:pt>
                <c:pt idx="10">
                  <c:v>108.66669610305188</c:v>
                </c:pt>
                <c:pt idx="11">
                  <c:v>108.78294476317915</c:v>
                </c:pt>
                <c:pt idx="12">
                  <c:v>108.89700966440344</c:v>
                </c:pt>
                <c:pt idx="13">
                  <c:v>109.00856395669069</c:v>
                </c:pt>
                <c:pt idx="14">
                  <c:v>109.11724870025539</c:v>
                </c:pt>
                <c:pt idx="15">
                  <c:v>109.22267216123649</c:v>
                </c:pt>
                <c:pt idx="16">
                  <c:v>109.32440998326564</c:v>
                </c:pt>
                <c:pt idx="17">
                  <c:v>109.42200675939418</c:v>
                </c:pt>
                <c:pt idx="18">
                  <c:v>109.51497984495553</c:v>
                </c:pt>
                <c:pt idx="19">
                  <c:v>109.60282675747588</c:v>
                </c:pt>
                <c:pt idx="20">
                  <c:v>109.68503830062018</c:v>
                </c:pt>
                <c:pt idx="21">
                  <c:v>109.76112075417234</c:v>
                </c:pt>
                <c:pt idx="22">
                  <c:v>109.83063225317984</c:v>
                </c:pt>
                <c:pt idx="23">
                  <c:v>109.89324102302031</c:v>
                </c:pt>
                <c:pt idx="24">
                  <c:v>109.94881662984581</c:v>
                </c:pt>
                <c:pt idx="25">
                  <c:v>109.99756998722677</c:v>
                </c:pt>
                <c:pt idx="26">
                  <c:v>110.04026354500064</c:v>
                </c:pt>
                <c:pt idx="27">
                  <c:v>110.07851965391801</c:v>
                </c:pt>
                <c:pt idx="28">
                  <c:v>110.11526194759237</c:v>
                </c:pt>
                <c:pt idx="29">
                  <c:v>110.15533056757688</c:v>
                </c:pt>
                <c:pt idx="30">
                  <c:v>110.20631534645084</c:v>
                </c:pt>
                <c:pt idx="31">
                  <c:v>110.27964906079472</c:v>
                </c:pt>
                <c:pt idx="32">
                  <c:v>110.39199227286184</c:v>
                </c:pt>
                <c:pt idx="33">
                  <c:v>110.56691838644645</c:v>
                </c:pt>
                <c:pt idx="34">
                  <c:v>110.83686881622121</c:v>
                </c:pt>
                <c:pt idx="35">
                  <c:v>111.24529118375251</c:v>
                </c:pt>
                <c:pt idx="36">
                  <c:v>111.84879811687169</c:v>
                </c:pt>
                <c:pt idx="37">
                  <c:v>112.71909417410137</c:v>
                </c:pt>
                <c:pt idx="38">
                  <c:v>113.94432226112154</c:v>
                </c:pt>
                <c:pt idx="39">
                  <c:v>115.62939299761244</c:v>
                </c:pt>
                <c:pt idx="40">
                  <c:v>117.89480064830968</c:v>
                </c:pt>
                <c:pt idx="41">
                  <c:v>120.87342105481952</c:v>
                </c:pt>
                <c:pt idx="42">
                  <c:v>124.70485450710828</c:v>
                </c:pt>
                <c:pt idx="43">
                  <c:v>129.52703912187908</c:v>
                </c:pt>
                <c:pt idx="44">
                  <c:v>135.46512691785534</c:v>
                </c:pt>
                <c:pt idx="45">
                  <c:v>142.61797772057392</c:v>
                </c:pt>
                <c:pt idx="46">
                  <c:v>151.04305665506584</c:v>
                </c:pt>
                <c:pt idx="47">
                  <c:v>160.74096846815181</c:v>
                </c:pt>
                <c:pt idx="48">
                  <c:v>171.64125633588543</c:v>
                </c:pt>
                <c:pt idx="49">
                  <c:v>183.5913483142906</c:v>
                </c:pt>
                <c:pt idx="50">
                  <c:v>196.35049163835438</c:v>
                </c:pt>
                <c:pt idx="51">
                  <c:v>209.58932027396978</c:v>
                </c:pt>
                <c:pt idx="52">
                  <c:v>222.88820104784389</c:v>
                </c:pt>
                <c:pt idx="53">
                  <c:v>235.69372396704009</c:v>
                </c:pt>
                <c:pt idx="54">
                  <c:v>247.10208798726893</c:v>
                </c:pt>
                <c:pt idx="55">
                  <c:v>255.27695353781198</c:v>
                </c:pt>
                <c:pt idx="56">
                  <c:v>256.72041612340706</c:v>
                </c:pt>
                <c:pt idx="57">
                  <c:v>246.77830817057341</c:v>
                </c:pt>
                <c:pt idx="58">
                  <c:v>222.94067906816269</c:v>
                </c:pt>
                <c:pt idx="59">
                  <c:v>189.0398939137724</c:v>
                </c:pt>
                <c:pt idx="60">
                  <c:v>154.79966797900249</c:v>
                </c:pt>
                <c:pt idx="61">
                  <c:v>129.35238210686271</c:v>
                </c:pt>
                <c:pt idx="62">
                  <c:v>115.50734079426242</c:v>
                </c:pt>
                <c:pt idx="63">
                  <c:v>110.46235468155376</c:v>
                </c:pt>
                <c:pt idx="64">
                  <c:v>110.18099952020935</c:v>
                </c:pt>
                <c:pt idx="65">
                  <c:v>112.14468284328166</c:v>
                </c:pt>
                <c:pt idx="66">
                  <c:v>115.44292843154494</c:v>
                </c:pt>
                <c:pt idx="67">
                  <c:v>119.95730485605193</c:v>
                </c:pt>
                <c:pt idx="68">
                  <c:v>125.79886446902491</c:v>
                </c:pt>
                <c:pt idx="69">
                  <c:v>133.08549477025073</c:v>
                </c:pt>
                <c:pt idx="70">
                  <c:v>141.86467800162711</c:v>
                </c:pt>
                <c:pt idx="71">
                  <c:v>152.0746911244658</c:v>
                </c:pt>
                <c:pt idx="72">
                  <c:v>163.51672603597396</c:v>
                </c:pt>
                <c:pt idx="73">
                  <c:v>175.83057238839197</c:v>
                </c:pt>
                <c:pt idx="74">
                  <c:v>188.44509659987682</c:v>
                </c:pt>
                <c:pt idx="75">
                  <c:v>200.41283342560388</c:v>
                </c:pt>
                <c:pt idx="76">
                  <c:v>210.01407593502546</c:v>
                </c:pt>
                <c:pt idx="77">
                  <c:v>214.31856015910535</c:v>
                </c:pt>
                <c:pt idx="78">
                  <c:v>209.63535398671831</c:v>
                </c:pt>
                <c:pt idx="79">
                  <c:v>193.83142613836657</c:v>
                </c:pt>
                <c:pt idx="80">
                  <c:v>169.28922216358436</c:v>
                </c:pt>
                <c:pt idx="81">
                  <c:v>142.89068108358703</c:v>
                </c:pt>
                <c:pt idx="82">
                  <c:v>121.76645249963578</c:v>
                </c:pt>
                <c:pt idx="83">
                  <c:v>108.89810538561451</c:v>
                </c:pt>
                <c:pt idx="84">
                  <c:v>102.84447201880631</c:v>
                </c:pt>
                <c:pt idx="85">
                  <c:v>100.58342045874575</c:v>
                </c:pt>
                <c:pt idx="86">
                  <c:v>99.843126323115072</c:v>
                </c:pt>
                <c:pt idx="87">
                  <c:v>99.554918356031664</c:v>
                </c:pt>
                <c:pt idx="88">
                  <c:v>99.368352706877687</c:v>
                </c:pt>
                <c:pt idx="89">
                  <c:v>99.199891509766573</c:v>
                </c:pt>
                <c:pt idx="90">
                  <c:v>99.034715477223159</c:v>
                </c:pt>
                <c:pt idx="91">
                  <c:v>98.870798529303741</c:v>
                </c:pt>
                <c:pt idx="92">
                  <c:v>98.707879690408589</c:v>
                </c:pt>
                <c:pt idx="93">
                  <c:v>98.545891946557319</c:v>
                </c:pt>
                <c:pt idx="94">
                  <c:v>98.384811628478815</c:v>
                </c:pt>
                <c:pt idx="95">
                  <c:v>98.224684617360282</c:v>
                </c:pt>
                <c:pt idx="96">
                  <c:v>98.065714571312071</c:v>
                </c:pt>
                <c:pt idx="97">
                  <c:v>97.908448395666994</c:v>
                </c:pt>
                <c:pt idx="98">
                  <c:v>97.754130404862664</c:v>
                </c:pt>
                <c:pt idx="99">
                  <c:v>97.605314818223576</c:v>
                </c:pt>
                <c:pt idx="100">
                  <c:v>97.466806786856878</c:v>
                </c:pt>
                <c:pt idx="101">
                  <c:v>97.346898653973781</c:v>
                </c:pt>
                <c:pt idx="102">
                  <c:v>97.258632057583625</c:v>
                </c:pt>
                <c:pt idx="103">
                  <c:v>97.220443373109504</c:v>
                </c:pt>
                <c:pt idx="104">
                  <c:v>97.255150836314385</c:v>
                </c:pt>
                <c:pt idx="105">
                  <c:v>97.386097332734963</c:v>
                </c:pt>
                <c:pt idx="106">
                  <c:v>97.629774904919856</c:v>
                </c:pt>
                <c:pt idx="107">
                  <c:v>97.985711466009349</c:v>
                </c:pt>
                <c:pt idx="108">
                  <c:v>98.426577683117415</c:v>
                </c:pt>
                <c:pt idx="109">
                  <c:v>98.893363925767389</c:v>
                </c:pt>
                <c:pt idx="110">
                  <c:v>99.300520338491339</c:v>
                </c:pt>
                <c:pt idx="111">
                  <c:v>99.552991236619235</c:v>
                </c:pt>
                <c:pt idx="112">
                  <c:v>99.571609087186104</c:v>
                </c:pt>
                <c:pt idx="113">
                  <c:v>99.317965501432298</c:v>
                </c:pt>
                <c:pt idx="114">
                  <c:v>98.808175638983542</c:v>
                </c:pt>
                <c:pt idx="115">
                  <c:v>98.108844427441369</c:v>
                </c:pt>
                <c:pt idx="116">
                  <c:v>97.316491735503675</c:v>
                </c:pt>
                <c:pt idx="117">
                  <c:v>96.529243506880704</c:v>
                </c:pt>
                <c:pt idx="118">
                  <c:v>95.822348920774502</c:v>
                </c:pt>
                <c:pt idx="119">
                  <c:v>95.235800137753159</c:v>
                </c:pt>
                <c:pt idx="120">
                  <c:v>94.775601324955133</c:v>
                </c:pt>
                <c:pt idx="121">
                  <c:v>94.424296794963652</c:v>
                </c:pt>
                <c:pt idx="122">
                  <c:v>94.154088300869546</c:v>
                </c:pt>
                <c:pt idx="123">
                  <c:v>93.937284504111318</c:v>
                </c:pt>
                <c:pt idx="124">
                  <c:v>93.751947878675495</c:v>
                </c:pt>
                <c:pt idx="125">
                  <c:v>93.583287668760818</c:v>
                </c:pt>
                <c:pt idx="126">
                  <c:v>93.422562012419817</c:v>
                </c:pt>
                <c:pt idx="127">
                  <c:v>93.265168026484275</c:v>
                </c:pt>
                <c:pt idx="128">
                  <c:v>93.108926849263298</c:v>
                </c:pt>
                <c:pt idx="129">
                  <c:v>92.952921816925468</c:v>
                </c:pt>
                <c:pt idx="130">
                  <c:v>92.796887370543473</c:v>
                </c:pt>
                <c:pt idx="131">
                  <c:v>92.641074843852763</c:v>
                </c:pt>
                <c:pt idx="132">
                  <c:v>92.486632401312875</c:v>
                </c:pt>
                <c:pt idx="133">
                  <c:v>92.336667580482143</c:v>
                </c:pt>
                <c:pt idx="134">
                  <c:v>92.198026548531644</c:v>
                </c:pt>
                <c:pt idx="135">
                  <c:v>92.083037297980368</c:v>
                </c:pt>
                <c:pt idx="136">
                  <c:v>92.00900285497363</c:v>
                </c:pt>
                <c:pt idx="137">
                  <c:v>91.992307771284715</c:v>
                </c:pt>
                <c:pt idx="138">
                  <c:v>92.036085671469635</c:v>
                </c:pt>
                <c:pt idx="139">
                  <c:v>92.116645479904903</c:v>
                </c:pt>
                <c:pt idx="140">
                  <c:v>92.180203462926926</c:v>
                </c:pt>
                <c:pt idx="141">
                  <c:v>92.159445868586332</c:v>
                </c:pt>
                <c:pt idx="142">
                  <c:v>92.005507233893553</c:v>
                </c:pt>
                <c:pt idx="143">
                  <c:v>91.715284021693535</c:v>
                </c:pt>
                <c:pt idx="144">
                  <c:v>91.333570774819947</c:v>
                </c:pt>
                <c:pt idx="145">
                  <c:v>90.928110050589297</c:v>
                </c:pt>
                <c:pt idx="146">
                  <c:v>90.556318232156059</c:v>
                </c:pt>
                <c:pt idx="147">
                  <c:v>90.245623884517727</c:v>
                </c:pt>
                <c:pt idx="148">
                  <c:v>89.994718733483893</c:v>
                </c:pt>
                <c:pt idx="149">
                  <c:v>89.787175236902129</c:v>
                </c:pt>
                <c:pt idx="150">
                  <c:v>89.604867763282044</c:v>
                </c:pt>
                <c:pt idx="151">
                  <c:v>89.434742530130066</c:v>
                </c:pt>
                <c:pt idx="152">
                  <c:v>89.269586476436828</c:v>
                </c:pt>
                <c:pt idx="153">
                  <c:v>89.106176667082124</c:v>
                </c:pt>
                <c:pt idx="154">
                  <c:v>88.943325908931371</c:v>
                </c:pt>
                <c:pt idx="155">
                  <c:v>88.780676915565834</c:v>
                </c:pt>
                <c:pt idx="156">
                  <c:v>88.618150219641123</c:v>
                </c:pt>
                <c:pt idx="157">
                  <c:v>88.455742847343927</c:v>
                </c:pt>
                <c:pt idx="158">
                  <c:v>88.293467966647754</c:v>
                </c:pt>
                <c:pt idx="159">
                  <c:v>88.131339793151966</c:v>
                </c:pt>
                <c:pt idx="160">
                  <c:v>87.969370473491608</c:v>
                </c:pt>
                <c:pt idx="161">
                  <c:v>87.80756964402849</c:v>
                </c:pt>
                <c:pt idx="162">
                  <c:v>87.645944513939881</c:v>
                </c:pt>
                <c:pt idx="163">
                  <c:v>87.484500049917429</c:v>
                </c:pt>
                <c:pt idx="164">
                  <c:v>87.323239186216938</c:v>
                </c:pt>
                <c:pt idx="165">
                  <c:v>87.162163042946631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107.43620282051522</c:v>
                </c:pt>
                <c:pt idx="1">
                  <c:v>107.5622266019693</c:v>
                </c:pt>
                <c:pt idx="2">
                  <c:v>107.68793181520066</c:v>
                </c:pt>
                <c:pt idx="3">
                  <c:v>107.81321951285139</c:v>
                </c:pt>
                <c:pt idx="4">
                  <c:v>107.93797592903395</c:v>
                </c:pt>
                <c:pt idx="5">
                  <c:v>108.06207087323018</c:v>
                </c:pt>
                <c:pt idx="6">
                  <c:v>108.18535602658319</c:v>
                </c:pt>
                <c:pt idx="7">
                  <c:v>108.3076631510714</c:v>
                </c:pt>
                <c:pt idx="8">
                  <c:v>108.42880222712472</c:v>
                </c:pt>
                <c:pt idx="9">
                  <c:v>108.54855954130478</c:v>
                </c:pt>
                <c:pt idx="10">
                  <c:v>108.66669575279253</c:v>
                </c:pt>
                <c:pt idx="11">
                  <c:v>108.78294397564378</c:v>
                </c:pt>
                <c:pt idx="12">
                  <c:v>108.89700792307086</c:v>
                </c:pt>
                <c:pt idx="13">
                  <c:v>109.00856017030631</c:v>
                </c:pt>
                <c:pt idx="14">
                  <c:v>109.11724060372428</c:v>
                </c:pt>
                <c:pt idx="15">
                  <c:v>109.22265513555151</c:v>
                </c:pt>
                <c:pt idx="16">
                  <c:v>109.32437477525272</c:v>
                </c:pt>
                <c:pt idx="17">
                  <c:v>109.42193515993327</c:v>
                </c:pt>
                <c:pt idx="18">
                  <c:v>109.51483665607086</c:v>
                </c:pt>
                <c:pt idx="19">
                  <c:v>109.60254515259591</c:v>
                </c:pt>
                <c:pt idx="20">
                  <c:v>109.6844936696132</c:v>
                </c:pt>
                <c:pt idx="21">
                  <c:v>109.76008490656835</c:v>
                </c:pt>
                <c:pt idx="22">
                  <c:v>109.82869484698098</c:v>
                </c:pt>
                <c:pt idx="23">
                  <c:v>109.8896775225503</c:v>
                </c:pt>
                <c:pt idx="24">
                  <c:v>109.94237101616854</c:v>
                </c:pt>
                <c:pt idx="25">
                  <c:v>109.98610475012802</c:v>
                </c:pt>
                <c:pt idx="26">
                  <c:v>110.02020806204463</c:v>
                </c:pt>
                <c:pt idx="27">
                  <c:v>110.04402001692618</c:v>
                </c:pt>
                <c:pt idx="28">
                  <c:v>110.05690034050181</c:v>
                </c:pt>
                <c:pt idx="29">
                  <c:v>110.05824128860887</c:v>
                </c:pt>
                <c:pt idx="30">
                  <c:v>110.04748019352375</c:v>
                </c:pt>
                <c:pt idx="31">
                  <c:v>110.02411235520931</c:v>
                </c:pt>
                <c:pt idx="32">
                  <c:v>109.98770387911419</c:v>
                </c:pt>
                <c:pt idx="33">
                  <c:v>109.93790400861045</c:v>
                </c:pt>
                <c:pt idx="34">
                  <c:v>109.87445646569495</c:v>
                </c:pt>
                <c:pt idx="35">
                  <c:v>109.79720930391834</c:v>
                </c:pt>
                <c:pt idx="36">
                  <c:v>109.70612279699974</c:v>
                </c:pt>
                <c:pt idx="37">
                  <c:v>109.60127493752317</c:v>
                </c:pt>
                <c:pt idx="38">
                  <c:v>109.48286420210879</c:v>
                </c:pt>
                <c:pt idx="39">
                  <c:v>109.35120934915516</c:v>
                </c:pt>
                <c:pt idx="40">
                  <c:v>109.20674614635554</c:v>
                </c:pt>
                <c:pt idx="41">
                  <c:v>109.05002106889548</c:v>
                </c:pt>
                <c:pt idx="42">
                  <c:v>108.88168215504072</c:v>
                </c:pt>
                <c:pt idx="43">
                  <c:v>108.70246734261247</c:v>
                </c:pt>
                <c:pt idx="44">
                  <c:v>108.51319072712694</c:v>
                </c:pt>
                <c:pt idx="45">
                  <c:v>108.31472727143685</c:v>
                </c:pt>
                <c:pt idx="46">
                  <c:v>108.1079965515604</c:v>
                </c:pt>
                <c:pt idx="47">
                  <c:v>107.89394614132752</c:v>
                </c:pt>
                <c:pt idx="48">
                  <c:v>107.6735352202445</c:v>
                </c:pt>
                <c:pt idx="49">
                  <c:v>107.44771893844043</c:v>
                </c:pt>
                <c:pt idx="50">
                  <c:v>107.21743399603858</c:v>
                </c:pt>
                <c:pt idx="51">
                  <c:v>106.98358579969373</c:v>
                </c:pt>
                <c:pt idx="52">
                  <c:v>106.74703745484925</c:v>
                </c:pt>
                <c:pt idx="53">
                  <c:v>106.50860074667837</c:v>
                </c:pt>
                <c:pt idx="54">
                  <c:v>106.26902916280343</c:v>
                </c:pt>
                <c:pt idx="55">
                  <c:v>106.02901292230361</c:v>
                </c:pt>
                <c:pt idx="56">
                  <c:v>105.78917590198812</c:v>
                </c:pt>
                <c:pt idx="57">
                  <c:v>105.55007429439677</c:v>
                </c:pt>
                <c:pt idx="58">
                  <c:v>105.3121967928348</c:v>
                </c:pt>
                <c:pt idx="59">
                  <c:v>105.07596607599821</c:v>
                </c:pt>
                <c:pt idx="60">
                  <c:v>104.84174135648887</c:v>
                </c:pt>
                <c:pt idx="61">
                  <c:v>104.60982176128478</c:v>
                </c:pt>
                <c:pt idx="62">
                  <c:v>104.38045032529904</c:v>
                </c:pt>
                <c:pt idx="63">
                  <c:v>104.15381839884427</c:v>
                </c:pt>
                <c:pt idx="64">
                  <c:v>103.93007029364921</c:v>
                </c:pt>
                <c:pt idx="65">
                  <c:v>103.7093080179296</c:v>
                </c:pt>
                <c:pt idx="66">
                  <c:v>103.49159597718013</c:v>
                </c:pt>
                <c:pt idx="67">
                  <c:v>103.2769655425234</c:v>
                </c:pt>
                <c:pt idx="68">
                  <c:v>103.06541941171444</c:v>
                </c:pt>
                <c:pt idx="69">
                  <c:v>102.8569357086798</c:v>
                </c:pt>
                <c:pt idx="70">
                  <c:v>102.65147178547687</c:v>
                </c:pt>
                <c:pt idx="71">
                  <c:v>102.44896770572021</c:v>
                </c:pt>
                <c:pt idx="72">
                  <c:v>102.24934940092272</c:v>
                </c:pt>
                <c:pt idx="73">
                  <c:v>102.05253150104076</c:v>
                </c:pt>
                <c:pt idx="74">
                  <c:v>101.85841984805531</c:v>
                </c:pt>
                <c:pt idx="75">
                  <c:v>101.66691370696445</c:v>
                </c:pt>
                <c:pt idx="76">
                  <c:v>101.47790769240828</c:v>
                </c:pt>
                <c:pt idx="77">
                  <c:v>101.29129343158989</c:v>
                </c:pt>
                <c:pt idx="78">
                  <c:v>101.1069609854684</c:v>
                </c:pt>
                <c:pt idx="79">
                  <c:v>100.92480005062106</c:v>
                </c:pt>
                <c:pt idx="80">
                  <c:v>100.74470096391677</c:v>
                </c:pt>
                <c:pt idx="81">
                  <c:v>100.56655553138889</c:v>
                </c:pt>
                <c:pt idx="82">
                  <c:v>100.39025770159014</c:v>
                </c:pt>
                <c:pt idx="83">
                  <c:v>100.21570410237878</c:v>
                </c:pt>
                <c:pt idx="84">
                  <c:v>100.04279445861579</c:v>
                </c:pt>
                <c:pt idx="85">
                  <c:v>99.871431906725334</c:v>
                </c:pt>
                <c:pt idx="86">
                  <c:v>99.701523220537965</c:v>
                </c:pt>
                <c:pt idx="87">
                  <c:v>99.532978961341698</c:v>
                </c:pt>
                <c:pt idx="88">
                  <c:v>99.365713563637684</c:v>
                </c:pt>
                <c:pt idx="89">
                  <c:v>99.199645366753899</c:v>
                </c:pt>
                <c:pt idx="90">
                  <c:v>99.034696601224965</c:v>
                </c:pt>
                <c:pt idx="91">
                  <c:v>98.870793337702835</c:v>
                </c:pt>
                <c:pt idx="92">
                  <c:v>98.707865405125204</c:v>
                </c:pt>
                <c:pt idx="93">
                  <c:v>98.545846283931809</c:v>
                </c:pt>
                <c:pt idx="94">
                  <c:v>98.384672979283863</c:v>
                </c:pt>
                <c:pt idx="95">
                  <c:v>98.224285878497952</c:v>
                </c:pt>
                <c:pt idx="96">
                  <c:v>98.064628596252064</c:v>
                </c:pt>
                <c:pt idx="97">
                  <c:v>97.905647810548501</c:v>
                </c:pt>
                <c:pt idx="98">
                  <c:v>97.747293091921676</c:v>
                </c:pt>
                <c:pt idx="99">
                  <c:v>97.589516727951306</c:v>
                </c:pt>
                <c:pt idx="100">
                  <c:v>97.432273544778525</c:v>
                </c:pt>
                <c:pt idx="101">
                  <c:v>97.275520727018275</c:v>
                </c:pt>
                <c:pt idx="102">
                  <c:v>97.119217637212699</c:v>
                </c:pt>
                <c:pt idx="103">
                  <c:v>96.963325635771923</c:v>
                </c:pt>
                <c:pt idx="104">
                  <c:v>96.807807902199784</c:v>
                </c:pt>
                <c:pt idx="105">
                  <c:v>96.652629258298873</c:v>
                </c:pt>
                <c:pt idx="106">
                  <c:v>96.497755993990026</c:v>
                </c:pt>
                <c:pt idx="107">
                  <c:v>96.343155696367305</c:v>
                </c:pt>
                <c:pt idx="108">
                  <c:v>96.188797082635617</c:v>
                </c:pt>
                <c:pt idx="109">
                  <c:v>96.034649837649937</c:v>
                </c:pt>
                <c:pt idx="110">
                  <c:v>95.880684456884808</c:v>
                </c:pt>
                <c:pt idx="111">
                  <c:v>95.726872095817498</c:v>
                </c:pt>
                <c:pt idx="112">
                  <c:v>95.573184426899417</c:v>
                </c:pt>
                <c:pt idx="113">
                  <c:v>95.419593505520723</c:v>
                </c:pt>
                <c:pt idx="114">
                  <c:v>95.266071646635098</c:v>
                </c:pt>
                <c:pt idx="115">
                  <c:v>95.11259131400007</c:v>
                </c:pt>
                <c:pt idx="116">
                  <c:v>94.959125024294792</c:v>
                </c:pt>
                <c:pt idx="117">
                  <c:v>94.805645268683548</c:v>
                </c:pt>
                <c:pt idx="118">
                  <c:v>94.652124454690849</c:v>
                </c:pt>
                <c:pt idx="119">
                  <c:v>94.498534871508852</c:v>
                </c:pt>
                <c:pt idx="120">
                  <c:v>94.344848682052429</c:v>
                </c:pt>
                <c:pt idx="121">
                  <c:v>94.191037945171274</c:v>
                </c:pt>
                <c:pt idx="122">
                  <c:v>94.037074671387018</c:v>
                </c:pt>
                <c:pt idx="123">
                  <c:v>93.882930915303874</c:v>
                </c:pt>
                <c:pt idx="124">
                  <c:v>93.728578907401939</c:v>
                </c:pt>
                <c:pt idx="125">
                  <c:v>93.573991227221157</c:v>
                </c:pt>
                <c:pt idx="126">
                  <c:v>93.419141018947428</c:v>
                </c:pt>
                <c:pt idx="127">
                  <c:v>93.264002249099647</c:v>
                </c:pt>
                <c:pt idx="128">
                  <c:v>93.10855000438184</c:v>
                </c:pt>
                <c:pt idx="129">
                  <c:v>92.952760825832229</c:v>
                </c:pt>
                <c:pt idx="130">
                  <c:v>92.796613073223867</c:v>
                </c:pt>
                <c:pt idx="131">
                  <c:v>92.640087311338362</c:v>
                </c:pt>
                <c:pt idx="132">
                  <c:v>92.483166707374963</c:v>
                </c:pt>
                <c:pt idx="133">
                  <c:v>92.325837426533965</c:v>
                </c:pt>
                <c:pt idx="134">
                  <c:v>92.168089010920056</c:v>
                </c:pt>
                <c:pt idx="135">
                  <c:v>92.009914725553898</c:v>
                </c:pt>
                <c:pt idx="136">
                  <c:v>91.851311854663237</c:v>
                </c:pt>
                <c:pt idx="137">
                  <c:v>91.692281931724636</c:v>
                </c:pt>
                <c:pt idx="138">
                  <c:v>91.532830888064666</c:v>
                </c:pt>
                <c:pt idx="139">
                  <c:v>91.372969107254178</c:v>
                </c:pt>
                <c:pt idx="140">
                  <c:v>91.212711375991205</c:v>
                </c:pt>
                <c:pt idx="141">
                  <c:v>91.052076726511956</c:v>
                </c:pt>
                <c:pt idx="142">
                  <c:v>90.891088170546269</c:v>
                </c:pt>
                <c:pt idx="143">
                  <c:v>90.729772330101099</c:v>
                </c:pt>
                <c:pt idx="144">
                  <c:v>90.568158975529698</c:v>
                </c:pt>
                <c:pt idx="145">
                  <c:v>90.40628048601863</c:v>
                </c:pt>
                <c:pt idx="146">
                  <c:v>90.244171251435063</c:v>
                </c:pt>
                <c:pt idx="147">
                  <c:v>90.081867037124695</c:v>
                </c:pt>
                <c:pt idx="148">
                  <c:v>89.91940433455116</c:v>
                </c:pt>
                <c:pt idx="149">
                  <c:v>89.756819720558227</c:v>
                </c:pt>
                <c:pt idx="150">
                  <c:v>89.594149246588131</c:v>
                </c:pt>
                <c:pt idx="151">
                  <c:v>89.431427876582092</c:v>
                </c:pt>
                <c:pt idx="152">
                  <c:v>89.268688988799695</c:v>
                </c:pt>
                <c:pt idx="153">
                  <c:v>89.105963952742144</c:v>
                </c:pt>
                <c:pt idx="154">
                  <c:v>88.943281788091099</c:v>
                </c:pt>
                <c:pt idx="155">
                  <c:v>88.780668908395825</c:v>
                </c:pt>
                <c:pt idx="156">
                  <c:v>88.6181489484228</c:v>
                </c:pt>
                <c:pt idx="157">
                  <c:v>88.455742670824762</c:v>
                </c:pt>
                <c:pt idx="158">
                  <c:v>88.293467945212655</c:v>
                </c:pt>
                <c:pt idx="159">
                  <c:v>88.131339790876041</c:v>
                </c:pt>
                <c:pt idx="160">
                  <c:v>87.969370473280335</c:v>
                </c:pt>
                <c:pt idx="161">
                  <c:v>87.807569644011352</c:v>
                </c:pt>
                <c:pt idx="162">
                  <c:v>87.645944513938659</c:v>
                </c:pt>
                <c:pt idx="163">
                  <c:v>87.484500049917358</c:v>
                </c:pt>
                <c:pt idx="164">
                  <c:v>87.323239186216938</c:v>
                </c:pt>
                <c:pt idx="165">
                  <c:v>87.162163042946631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108.30800000000001</c:v>
                </c:pt>
                <c:pt idx="1">
                  <c:v>107.974</c:v>
                </c:pt>
                <c:pt idx="2">
                  <c:v>104.205</c:v>
                </c:pt>
                <c:pt idx="3">
                  <c:v>108.56399999999999</c:v>
                </c:pt>
                <c:pt idx="4">
                  <c:v>108.821</c:v>
                </c:pt>
                <c:pt idx="5">
                  <c:v>106.846</c:v>
                </c:pt>
                <c:pt idx="6">
                  <c:v>105</c:v>
                </c:pt>
                <c:pt idx="7">
                  <c:v>105.333</c:v>
                </c:pt>
                <c:pt idx="8">
                  <c:v>104.76900000000001</c:v>
                </c:pt>
                <c:pt idx="9">
                  <c:v>104.179</c:v>
                </c:pt>
                <c:pt idx="10">
                  <c:v>105.538</c:v>
                </c:pt>
                <c:pt idx="11">
                  <c:v>106.077</c:v>
                </c:pt>
                <c:pt idx="12">
                  <c:v>107.23099999999999</c:v>
                </c:pt>
                <c:pt idx="13">
                  <c:v>106.69199999999999</c:v>
                </c:pt>
                <c:pt idx="14">
                  <c:v>107.128</c:v>
                </c:pt>
                <c:pt idx="15">
                  <c:v>106.538</c:v>
                </c:pt>
                <c:pt idx="16">
                  <c:v>103.667</c:v>
                </c:pt>
                <c:pt idx="17">
                  <c:v>106.205</c:v>
                </c:pt>
                <c:pt idx="18">
                  <c:v>106.256</c:v>
                </c:pt>
                <c:pt idx="19">
                  <c:v>106.923</c:v>
                </c:pt>
                <c:pt idx="20">
                  <c:v>106.256</c:v>
                </c:pt>
                <c:pt idx="21">
                  <c:v>107.69199999999999</c:v>
                </c:pt>
                <c:pt idx="22">
                  <c:v>108.10299999999999</c:v>
                </c:pt>
                <c:pt idx="23">
                  <c:v>110.30800000000001</c:v>
                </c:pt>
                <c:pt idx="24">
                  <c:v>108.026</c:v>
                </c:pt>
                <c:pt idx="25">
                  <c:v>106.41</c:v>
                </c:pt>
                <c:pt idx="26">
                  <c:v>108.179</c:v>
                </c:pt>
                <c:pt idx="27">
                  <c:v>108.51300000000001</c:v>
                </c:pt>
                <c:pt idx="28">
                  <c:v>110.821</c:v>
                </c:pt>
                <c:pt idx="29">
                  <c:v>112.077</c:v>
                </c:pt>
                <c:pt idx="30">
                  <c:v>108.179</c:v>
                </c:pt>
                <c:pt idx="31">
                  <c:v>109.59</c:v>
                </c:pt>
                <c:pt idx="32">
                  <c:v>110.846</c:v>
                </c:pt>
                <c:pt idx="33">
                  <c:v>111.282</c:v>
                </c:pt>
                <c:pt idx="34">
                  <c:v>110.41</c:v>
                </c:pt>
                <c:pt idx="35">
                  <c:v>113.51300000000001</c:v>
                </c:pt>
                <c:pt idx="36">
                  <c:v>112.89700000000001</c:v>
                </c:pt>
                <c:pt idx="37">
                  <c:v>114.718</c:v>
                </c:pt>
                <c:pt idx="38">
                  <c:v>118.077</c:v>
                </c:pt>
                <c:pt idx="39">
                  <c:v>116.51300000000001</c:v>
                </c:pt>
                <c:pt idx="40">
                  <c:v>115.256</c:v>
                </c:pt>
                <c:pt idx="41">
                  <c:v>123</c:v>
                </c:pt>
                <c:pt idx="42">
                  <c:v>122.077</c:v>
                </c:pt>
                <c:pt idx="43">
                  <c:v>126.821</c:v>
                </c:pt>
                <c:pt idx="44">
                  <c:v>131.43600000000001</c:v>
                </c:pt>
                <c:pt idx="45">
                  <c:v>137.28200000000001</c:v>
                </c:pt>
                <c:pt idx="46">
                  <c:v>146.64099999999999</c:v>
                </c:pt>
                <c:pt idx="47">
                  <c:v>156.846</c:v>
                </c:pt>
                <c:pt idx="48">
                  <c:v>172.179</c:v>
                </c:pt>
                <c:pt idx="49">
                  <c:v>187.923</c:v>
                </c:pt>
                <c:pt idx="50">
                  <c:v>202.154</c:v>
                </c:pt>
                <c:pt idx="51">
                  <c:v>213.41</c:v>
                </c:pt>
                <c:pt idx="52">
                  <c:v>225.71799999999999</c:v>
                </c:pt>
                <c:pt idx="53">
                  <c:v>234.923</c:v>
                </c:pt>
                <c:pt idx="54">
                  <c:v>239.05099999999999</c:v>
                </c:pt>
                <c:pt idx="55">
                  <c:v>242.10300000000001</c:v>
                </c:pt>
                <c:pt idx="56">
                  <c:v>242.61500000000001</c:v>
                </c:pt>
                <c:pt idx="57">
                  <c:v>238.94900000000001</c:v>
                </c:pt>
                <c:pt idx="58">
                  <c:v>228.71799999999999</c:v>
                </c:pt>
                <c:pt idx="59">
                  <c:v>202.71799999999999</c:v>
                </c:pt>
                <c:pt idx="60">
                  <c:v>159.79499999999999</c:v>
                </c:pt>
                <c:pt idx="61">
                  <c:v>119.923</c:v>
                </c:pt>
                <c:pt idx="62">
                  <c:v>107.205</c:v>
                </c:pt>
                <c:pt idx="63">
                  <c:v>109.38500000000001</c:v>
                </c:pt>
                <c:pt idx="64">
                  <c:v>108.923</c:v>
                </c:pt>
                <c:pt idx="65">
                  <c:v>110.538</c:v>
                </c:pt>
                <c:pt idx="66">
                  <c:v>115.51300000000001</c:v>
                </c:pt>
                <c:pt idx="67">
                  <c:v>119.35899999999999</c:v>
                </c:pt>
                <c:pt idx="68">
                  <c:v>122.64100000000001</c:v>
                </c:pt>
                <c:pt idx="69">
                  <c:v>133.59</c:v>
                </c:pt>
                <c:pt idx="70">
                  <c:v>141.154</c:v>
                </c:pt>
                <c:pt idx="71">
                  <c:v>153.821</c:v>
                </c:pt>
                <c:pt idx="72">
                  <c:v>168.23099999999999</c:v>
                </c:pt>
                <c:pt idx="73">
                  <c:v>177.97399999999999</c:v>
                </c:pt>
                <c:pt idx="74">
                  <c:v>188.10300000000001</c:v>
                </c:pt>
                <c:pt idx="75">
                  <c:v>196.333</c:v>
                </c:pt>
                <c:pt idx="76">
                  <c:v>200.97399999999999</c:v>
                </c:pt>
                <c:pt idx="77">
                  <c:v>202.69200000000001</c:v>
                </c:pt>
                <c:pt idx="78">
                  <c:v>200.154</c:v>
                </c:pt>
                <c:pt idx="79">
                  <c:v>192.05099999999999</c:v>
                </c:pt>
                <c:pt idx="80">
                  <c:v>171.87200000000001</c:v>
                </c:pt>
                <c:pt idx="81">
                  <c:v>133.23099999999999</c:v>
                </c:pt>
                <c:pt idx="82">
                  <c:v>106.077</c:v>
                </c:pt>
                <c:pt idx="83">
                  <c:v>101.923</c:v>
                </c:pt>
                <c:pt idx="84">
                  <c:v>99.308000000000007</c:v>
                </c:pt>
                <c:pt idx="85">
                  <c:v>99.385000000000005</c:v>
                </c:pt>
                <c:pt idx="86">
                  <c:v>100.10299999999999</c:v>
                </c:pt>
                <c:pt idx="87">
                  <c:v>96.41</c:v>
                </c:pt>
                <c:pt idx="88">
                  <c:v>97.179000000000002</c:v>
                </c:pt>
                <c:pt idx="89">
                  <c:v>99.59</c:v>
                </c:pt>
                <c:pt idx="90">
                  <c:v>94.025999999999996</c:v>
                </c:pt>
                <c:pt idx="91">
                  <c:v>97.769000000000005</c:v>
                </c:pt>
                <c:pt idx="92">
                  <c:v>95.076999999999998</c:v>
                </c:pt>
                <c:pt idx="93">
                  <c:v>98.025999999999996</c:v>
                </c:pt>
                <c:pt idx="94">
                  <c:v>97.436000000000007</c:v>
                </c:pt>
                <c:pt idx="95">
                  <c:v>96.897000000000006</c:v>
                </c:pt>
                <c:pt idx="96">
                  <c:v>97.462000000000003</c:v>
                </c:pt>
                <c:pt idx="97">
                  <c:v>95.41</c:v>
                </c:pt>
                <c:pt idx="98">
                  <c:v>98.153999999999996</c:v>
                </c:pt>
                <c:pt idx="99">
                  <c:v>94.948999999999998</c:v>
                </c:pt>
                <c:pt idx="100">
                  <c:v>98.256</c:v>
                </c:pt>
                <c:pt idx="101">
                  <c:v>99.667000000000002</c:v>
                </c:pt>
                <c:pt idx="102">
                  <c:v>100.38500000000001</c:v>
                </c:pt>
                <c:pt idx="103">
                  <c:v>96.537999999999997</c:v>
                </c:pt>
                <c:pt idx="104">
                  <c:v>97.667000000000002</c:v>
                </c:pt>
                <c:pt idx="105">
                  <c:v>99.486999999999995</c:v>
                </c:pt>
                <c:pt idx="106">
                  <c:v>96.614999999999995</c:v>
                </c:pt>
                <c:pt idx="107">
                  <c:v>97.385000000000005</c:v>
                </c:pt>
                <c:pt idx="108">
                  <c:v>100.128</c:v>
                </c:pt>
                <c:pt idx="109">
                  <c:v>100.41</c:v>
                </c:pt>
                <c:pt idx="110">
                  <c:v>100.41</c:v>
                </c:pt>
                <c:pt idx="111">
                  <c:v>97.872</c:v>
                </c:pt>
                <c:pt idx="112">
                  <c:v>102.538</c:v>
                </c:pt>
                <c:pt idx="113">
                  <c:v>100.48699999999999</c:v>
                </c:pt>
                <c:pt idx="114">
                  <c:v>100.64100000000001</c:v>
                </c:pt>
                <c:pt idx="115">
                  <c:v>99.051000000000002</c:v>
                </c:pt>
                <c:pt idx="116">
                  <c:v>101.026</c:v>
                </c:pt>
                <c:pt idx="117">
                  <c:v>97.537999999999997</c:v>
                </c:pt>
                <c:pt idx="118">
                  <c:v>99.641000000000005</c:v>
                </c:pt>
                <c:pt idx="119">
                  <c:v>96.486999999999995</c:v>
                </c:pt>
                <c:pt idx="120">
                  <c:v>93.641000000000005</c:v>
                </c:pt>
                <c:pt idx="121">
                  <c:v>94.385000000000005</c:v>
                </c:pt>
                <c:pt idx="122">
                  <c:v>95.513000000000005</c:v>
                </c:pt>
                <c:pt idx="123">
                  <c:v>95.358999999999995</c:v>
                </c:pt>
                <c:pt idx="124">
                  <c:v>94.436000000000007</c:v>
                </c:pt>
                <c:pt idx="125">
                  <c:v>94.897000000000006</c:v>
                </c:pt>
                <c:pt idx="126">
                  <c:v>95.462000000000003</c:v>
                </c:pt>
                <c:pt idx="127">
                  <c:v>91.537999999999997</c:v>
                </c:pt>
                <c:pt idx="128">
                  <c:v>91.614999999999995</c:v>
                </c:pt>
                <c:pt idx="129">
                  <c:v>93.256</c:v>
                </c:pt>
                <c:pt idx="130">
                  <c:v>92.948999999999998</c:v>
                </c:pt>
                <c:pt idx="131">
                  <c:v>90.436000000000007</c:v>
                </c:pt>
                <c:pt idx="132">
                  <c:v>91.718000000000004</c:v>
                </c:pt>
                <c:pt idx="133">
                  <c:v>94.769000000000005</c:v>
                </c:pt>
                <c:pt idx="134">
                  <c:v>92.563999999999993</c:v>
                </c:pt>
                <c:pt idx="135">
                  <c:v>91.974000000000004</c:v>
                </c:pt>
                <c:pt idx="136">
                  <c:v>92.025999999999996</c:v>
                </c:pt>
                <c:pt idx="137">
                  <c:v>92.462000000000003</c:v>
                </c:pt>
                <c:pt idx="138">
                  <c:v>95.179000000000002</c:v>
                </c:pt>
                <c:pt idx="139">
                  <c:v>93.230999999999995</c:v>
                </c:pt>
                <c:pt idx="140">
                  <c:v>94.744</c:v>
                </c:pt>
                <c:pt idx="141">
                  <c:v>97.513000000000005</c:v>
                </c:pt>
                <c:pt idx="142">
                  <c:v>96.59</c:v>
                </c:pt>
                <c:pt idx="143">
                  <c:v>96.667000000000002</c:v>
                </c:pt>
                <c:pt idx="144">
                  <c:v>93.436000000000007</c:v>
                </c:pt>
                <c:pt idx="145">
                  <c:v>93.051000000000002</c:v>
                </c:pt>
                <c:pt idx="146">
                  <c:v>93.744</c:v>
                </c:pt>
                <c:pt idx="147">
                  <c:v>93.462000000000003</c:v>
                </c:pt>
                <c:pt idx="148">
                  <c:v>94.974000000000004</c:v>
                </c:pt>
                <c:pt idx="149">
                  <c:v>90.230999999999995</c:v>
                </c:pt>
                <c:pt idx="150">
                  <c:v>90.795000000000002</c:v>
                </c:pt>
                <c:pt idx="151">
                  <c:v>91.59</c:v>
                </c:pt>
                <c:pt idx="152">
                  <c:v>95.948999999999998</c:v>
                </c:pt>
                <c:pt idx="153">
                  <c:v>91.744</c:v>
                </c:pt>
                <c:pt idx="154">
                  <c:v>90.179000000000002</c:v>
                </c:pt>
                <c:pt idx="155">
                  <c:v>92.59</c:v>
                </c:pt>
                <c:pt idx="156">
                  <c:v>88.486999999999995</c:v>
                </c:pt>
                <c:pt idx="157">
                  <c:v>90.436000000000007</c:v>
                </c:pt>
                <c:pt idx="158">
                  <c:v>89.385000000000005</c:v>
                </c:pt>
                <c:pt idx="159">
                  <c:v>89.462000000000003</c:v>
                </c:pt>
                <c:pt idx="160">
                  <c:v>85.41</c:v>
                </c:pt>
                <c:pt idx="161">
                  <c:v>87.974000000000004</c:v>
                </c:pt>
                <c:pt idx="162">
                  <c:v>91.744</c:v>
                </c:pt>
                <c:pt idx="163">
                  <c:v>88.614999999999995</c:v>
                </c:pt>
                <c:pt idx="164">
                  <c:v>88.153999999999996</c:v>
                </c:pt>
                <c:pt idx="165">
                  <c:v>89.332999999999998</c:v>
                </c:pt>
                <c:pt idx="166">
                  <c:v>89.691999999999993</c:v>
                </c:pt>
                <c:pt idx="167">
                  <c:v>86.820999999999998</c:v>
                </c:pt>
                <c:pt idx="168">
                  <c:v>88.59</c:v>
                </c:pt>
                <c:pt idx="169">
                  <c:v>86.614999999999995</c:v>
                </c:pt>
                <c:pt idx="170">
                  <c:v>90.256</c:v>
                </c:pt>
                <c:pt idx="171">
                  <c:v>89.076999999999998</c:v>
                </c:pt>
                <c:pt idx="172">
                  <c:v>90.537999999999997</c:v>
                </c:pt>
                <c:pt idx="173">
                  <c:v>88.41</c:v>
                </c:pt>
                <c:pt idx="174">
                  <c:v>88.179000000000002</c:v>
                </c:pt>
                <c:pt idx="175">
                  <c:v>85.974000000000004</c:v>
                </c:pt>
                <c:pt idx="176">
                  <c:v>87.923000000000002</c:v>
                </c:pt>
                <c:pt idx="177">
                  <c:v>88.59</c:v>
                </c:pt>
                <c:pt idx="178">
                  <c:v>89.051000000000002</c:v>
                </c:pt>
                <c:pt idx="179">
                  <c:v>88.691999999999993</c:v>
                </c:pt>
                <c:pt idx="180">
                  <c:v>87.41</c:v>
                </c:pt>
                <c:pt idx="181">
                  <c:v>86.051000000000002</c:v>
                </c:pt>
                <c:pt idx="182">
                  <c:v>86.744</c:v>
                </c:pt>
                <c:pt idx="183">
                  <c:v>86.436000000000007</c:v>
                </c:pt>
                <c:pt idx="184">
                  <c:v>89.025999999999996</c:v>
                </c:pt>
                <c:pt idx="185">
                  <c:v>92.051000000000002</c:v>
                </c:pt>
                <c:pt idx="186">
                  <c:v>87.974000000000004</c:v>
                </c:pt>
                <c:pt idx="187">
                  <c:v>85.462000000000003</c:v>
                </c:pt>
                <c:pt idx="188">
                  <c:v>87.385000000000005</c:v>
                </c:pt>
                <c:pt idx="189">
                  <c:v>86.563999999999993</c:v>
                </c:pt>
                <c:pt idx="190">
                  <c:v>88.462000000000003</c:v>
                </c:pt>
                <c:pt idx="191">
                  <c:v>87.256</c:v>
                </c:pt>
                <c:pt idx="192">
                  <c:v>84.486999999999995</c:v>
                </c:pt>
                <c:pt idx="193">
                  <c:v>87.641000000000005</c:v>
                </c:pt>
                <c:pt idx="194">
                  <c:v>86.872</c:v>
                </c:pt>
                <c:pt idx="195">
                  <c:v>83.59</c:v>
                </c:pt>
                <c:pt idx="196">
                  <c:v>85.513000000000005</c:v>
                </c:pt>
                <c:pt idx="197">
                  <c:v>83.846000000000004</c:v>
                </c:pt>
                <c:pt idx="198">
                  <c:v>89.281999999999996</c:v>
                </c:pt>
                <c:pt idx="199">
                  <c:v>86.281999999999996</c:v>
                </c:pt>
                <c:pt idx="200">
                  <c:v>84.41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104.92478538707657</c:v>
                </c:pt>
                <c:pt idx="1">
                  <c:v>105.09434551337105</c:v>
                </c:pt>
                <c:pt idx="2">
                  <c:v>105.26297771902357</c:v>
                </c:pt>
                <c:pt idx="3">
                  <c:v>105.43052246992761</c:v>
                </c:pt>
                <c:pt idx="4">
                  <c:v>105.59680039362168</c:v>
                </c:pt>
                <c:pt idx="5">
                  <c:v>105.76161046219826</c:v>
                </c:pt>
                <c:pt idx="6">
                  <c:v>105.92472811886952</c:v>
                </c:pt>
                <c:pt idx="7">
                  <c:v>106.08590337575014</c:v>
                </c:pt>
                <c:pt idx="8">
                  <c:v>106.24485892127738</c:v>
                </c:pt>
                <c:pt idx="9">
                  <c:v>106.40128829063987</c:v>
                </c:pt>
                <c:pt idx="10">
                  <c:v>106.55485417388935</c:v>
                </c:pt>
                <c:pt idx="11">
                  <c:v>106.70518696776094</c:v>
                </c:pt>
                <c:pt idx="12">
                  <c:v>106.85188372459871</c:v>
                </c:pt>
                <c:pt idx="13">
                  <c:v>106.99450772459861</c:v>
                </c:pt>
                <c:pt idx="14">
                  <c:v>107.13258901032893</c:v>
                </c:pt>
                <c:pt idx="15">
                  <c:v>107.26562639680238</c:v>
                </c:pt>
                <c:pt idx="16">
                  <c:v>107.39309173745809</c:v>
                </c:pt>
                <c:pt idx="17">
                  <c:v>107.51443762962309</c:v>
                </c:pt>
                <c:pt idx="18">
                  <c:v>107.62911033992262</c:v>
                </c:pt>
                <c:pt idx="19">
                  <c:v>107.73657059310821</c:v>
                </c:pt>
                <c:pt idx="20">
                  <c:v>107.83632608170677</c:v>
                </c:pt>
                <c:pt idx="21">
                  <c:v>107.92798120848963</c:v>
                </c:pt>
                <c:pt idx="22">
                  <c:v>108.01131174830547</c:v>
                </c:pt>
                <c:pt idx="23">
                  <c:v>108.0863748533225</c:v>
                </c:pt>
                <c:pt idx="24">
                  <c:v>108.15366809426712</c:v>
                </c:pt>
                <c:pt idx="25">
                  <c:v>108.21435487097698</c:v>
                </c:pt>
                <c:pt idx="26">
                  <c:v>108.2705771897473</c:v>
                </c:pt>
                <c:pt idx="27">
                  <c:v>108.32587988725918</c:v>
                </c:pt>
                <c:pt idx="28">
                  <c:v>108.3857719628148</c:v>
                </c:pt>
                <c:pt idx="29">
                  <c:v>108.45844950432323</c:v>
                </c:pt>
                <c:pt idx="30">
                  <c:v>108.55569919349288</c:v>
                </c:pt>
                <c:pt idx="31">
                  <c:v>108.69398979856091</c:v>
                </c:pt>
                <c:pt idx="32">
                  <c:v>108.89573970244251</c:v>
                </c:pt>
                <c:pt idx="33">
                  <c:v>109.19072007724166</c:v>
                </c:pt>
                <c:pt idx="34">
                  <c:v>109.61751541025481</c:v>
                </c:pt>
                <c:pt idx="35">
                  <c:v>110.2249167863142</c:v>
                </c:pt>
                <c:pt idx="36">
                  <c:v>111.07307173443417</c:v>
                </c:pt>
                <c:pt idx="37">
                  <c:v>112.23416309088651</c:v>
                </c:pt>
                <c:pt idx="38">
                  <c:v>113.79234630544507</c:v>
                </c:pt>
                <c:pt idx="39">
                  <c:v>115.84265020186048</c:v>
                </c:pt>
                <c:pt idx="40">
                  <c:v>118.48855189581619</c:v>
                </c:pt>
                <c:pt idx="41">
                  <c:v>121.83798346093307</c:v>
                </c:pt>
                <c:pt idx="42">
                  <c:v>125.99762448810066</c:v>
                </c:pt>
                <c:pt idx="43">
                  <c:v>131.06548423810622</c:v>
                </c:pt>
                <c:pt idx="44">
                  <c:v>137.12197541543995</c:v>
                </c:pt>
                <c:pt idx="45">
                  <c:v>144.21991514759401</c:v>
                </c:pt>
                <c:pt idx="46">
                  <c:v>152.37413417459297</c:v>
                </c:pt>
                <c:pt idx="47">
                  <c:v>161.5516006093107</c:v>
                </c:pt>
                <c:pt idx="48">
                  <c:v>171.66313269456597</c:v>
                </c:pt>
                <c:pt idx="49">
                  <c:v>182.55784833026826</c:v>
                </c:pt>
                <c:pt idx="50">
                  <c:v>194.02144475894343</c:v>
                </c:pt>
                <c:pt idx="51">
                  <c:v>205.77915723534616</c:v>
                </c:pt>
                <c:pt idx="52">
                  <c:v>217.50314164009305</c:v>
                </c:pt>
                <c:pt idx="53">
                  <c:v>228.81569166152264</c:v>
                </c:pt>
                <c:pt idx="54">
                  <c:v>239.22905994547298</c:v>
                </c:pt>
                <c:pt idx="55">
                  <c:v>247.79127076713041</c:v>
                </c:pt>
                <c:pt idx="56">
                  <c:v>252.07603660335801</c:v>
                </c:pt>
                <c:pt idx="57">
                  <c:v>247.138922419435</c:v>
                </c:pt>
                <c:pt idx="58">
                  <c:v>227.50582738792579</c:v>
                </c:pt>
                <c:pt idx="59">
                  <c:v>193.77890298625653</c:v>
                </c:pt>
                <c:pt idx="60">
                  <c:v>156.38825678406778</c:v>
                </c:pt>
                <c:pt idx="61">
                  <c:v>128.15448114762779</c:v>
                </c:pt>
                <c:pt idx="62">
                  <c:v>113.77584535246633</c:v>
                </c:pt>
                <c:pt idx="63">
                  <c:v>109.53608603143056</c:v>
                </c:pt>
                <c:pt idx="64">
                  <c:v>110.16276577140918</c:v>
                </c:pt>
                <c:pt idx="65">
                  <c:v>112.78065223044426</c:v>
                </c:pt>
                <c:pt idx="66">
                  <c:v>116.54164229568062</c:v>
                </c:pt>
                <c:pt idx="67">
                  <c:v>121.36483974446395</c:v>
                </c:pt>
                <c:pt idx="68">
                  <c:v>127.3182421030078</c:v>
                </c:pt>
                <c:pt idx="69">
                  <c:v>134.44599584637231</c:v>
                </c:pt>
                <c:pt idx="70">
                  <c:v>142.72434065766086</c:v>
                </c:pt>
                <c:pt idx="71">
                  <c:v>152.04174192458208</c:v>
                </c:pt>
                <c:pt idx="72">
                  <c:v>162.18709289156666</c:v>
                </c:pt>
                <c:pt idx="73">
                  <c:v>172.84668339650929</c:v>
                </c:pt>
                <c:pt idx="74">
                  <c:v>183.60858368518922</c:v>
                </c:pt>
                <c:pt idx="75">
                  <c:v>193.94218786416408</c:v>
                </c:pt>
                <c:pt idx="76">
                  <c:v>202.97551913710456</c:v>
                </c:pt>
                <c:pt idx="77">
                  <c:v>208.65378798104243</c:v>
                </c:pt>
                <c:pt idx="78">
                  <c:v>206.56136969733549</c:v>
                </c:pt>
                <c:pt idx="79">
                  <c:v>191.46445161626974</c:v>
                </c:pt>
                <c:pt idx="80">
                  <c:v>163.91593114466912</c:v>
                </c:pt>
                <c:pt idx="81">
                  <c:v>133.94732700724549</c:v>
                </c:pt>
                <c:pt idx="82">
                  <c:v>112.746602042449</c:v>
                </c:pt>
                <c:pt idx="83">
                  <c:v>102.76372214195334</c:v>
                </c:pt>
                <c:pt idx="84">
                  <c:v>99.564114966107937</c:v>
                </c:pt>
                <c:pt idx="85">
                  <c:v>98.795353694564184</c:v>
                </c:pt>
                <c:pt idx="86">
                  <c:v>98.576702212631687</c:v>
                </c:pt>
                <c:pt idx="87">
                  <c:v>98.43963452963682</c:v>
                </c:pt>
                <c:pt idx="88">
                  <c:v>98.311628319299544</c:v>
                </c:pt>
                <c:pt idx="89">
                  <c:v>98.185419254672638</c:v>
                </c:pt>
                <c:pt idx="90">
                  <c:v>98.060457040335436</c:v>
                </c:pt>
                <c:pt idx="91">
                  <c:v>97.936641998313547</c:v>
                </c:pt>
                <c:pt idx="92">
                  <c:v>97.813907940355534</c:v>
                </c:pt>
                <c:pt idx="93">
                  <c:v>97.692218530445828</c:v>
                </c:pt>
                <c:pt idx="94">
                  <c:v>97.571601052221496</c:v>
                </c:pt>
                <c:pt idx="95">
                  <c:v>97.452220735162385</c:v>
                </c:pt>
                <c:pt idx="96">
                  <c:v>97.334531035289302</c:v>
                </c:pt>
                <c:pt idx="97">
                  <c:v>97.219555760953185</c:v>
                </c:pt>
                <c:pt idx="98">
                  <c:v>97.10937727265032</c:v>
                </c:pt>
                <c:pt idx="99">
                  <c:v>97.007905685491139</c:v>
                </c:pt>
                <c:pt idx="100">
                  <c:v>96.921958745843838</c:v>
                </c:pt>
                <c:pt idx="101">
                  <c:v>96.862554352675403</c:v>
                </c:pt>
                <c:pt idx="102">
                  <c:v>96.846081234895991</c:v>
                </c:pt>
                <c:pt idx="103">
                  <c:v>96.894688286798853</c:v>
                </c:pt>
                <c:pt idx="104">
                  <c:v>97.034931420399076</c:v>
                </c:pt>
                <c:pt idx="105">
                  <c:v>97.293664279127526</c:v>
                </c:pt>
                <c:pt idx="106">
                  <c:v>97.690643248217782</c:v>
                </c:pt>
                <c:pt idx="107">
                  <c:v>98.228521831631483</c:v>
                </c:pt>
                <c:pt idx="108">
                  <c:v>98.882669370604589</c:v>
                </c:pt>
                <c:pt idx="109">
                  <c:v>99.594874138997682</c:v>
                </c:pt>
                <c:pt idx="110">
                  <c:v>100.27538746656531</c:v>
                </c:pt>
                <c:pt idx="111">
                  <c:v>100.81598583738749</c:v>
                </c:pt>
                <c:pt idx="112">
                  <c:v>101.11276156745578</c:v>
                </c:pt>
                <c:pt idx="113">
                  <c:v>101.09261692033466</c:v>
                </c:pt>
                <c:pt idx="114">
                  <c:v>100.73438099082692</c:v>
                </c:pt>
                <c:pt idx="115">
                  <c:v>100.07623005094098</c:v>
                </c:pt>
                <c:pt idx="116">
                  <c:v>99.205955709241749</c:v>
                </c:pt>
                <c:pt idx="117">
                  <c:v>98.237470334194285</c:v>
                </c:pt>
                <c:pt idx="118">
                  <c:v>97.282306312826691</c:v>
                </c:pt>
                <c:pt idx="119">
                  <c:v>96.426059151258272</c:v>
                </c:pt>
                <c:pt idx="120">
                  <c:v>95.716465109788814</c:v>
                </c:pt>
                <c:pt idx="121">
                  <c:v>95.164240254557072</c:v>
                </c:pt>
                <c:pt idx="122">
                  <c:v>94.752968198113578</c:v>
                </c:pt>
                <c:pt idx="123">
                  <c:v>94.452245424034572</c:v>
                </c:pt>
                <c:pt idx="124">
                  <c:v>94.229121204045342</c:v>
                </c:pt>
                <c:pt idx="125">
                  <c:v>94.055297589058412</c:v>
                </c:pt>
                <c:pt idx="126">
                  <c:v>93.909972540093918</c:v>
                </c:pt>
                <c:pt idx="127">
                  <c:v>93.779630830293826</c:v>
                </c:pt>
                <c:pt idx="128">
                  <c:v>93.656393467067261</c:v>
                </c:pt>
                <c:pt idx="129">
                  <c:v>93.536158251517278</c:v>
                </c:pt>
                <c:pt idx="130">
                  <c:v>93.417234366909639</c:v>
                </c:pt>
                <c:pt idx="131">
                  <c:v>93.299848253119521</c:v>
                </c:pt>
                <c:pt idx="132">
                  <c:v>93.186878170996778</c:v>
                </c:pt>
                <c:pt idx="133">
                  <c:v>93.086285696496461</c:v>
                </c:pt>
                <c:pt idx="134">
                  <c:v>93.015436389505979</c:v>
                </c:pt>
                <c:pt idx="135">
                  <c:v>93.006061711097843</c:v>
                </c:pt>
                <c:pt idx="136">
                  <c:v>93.105684805747075</c:v>
                </c:pt>
                <c:pt idx="137">
                  <c:v>93.368491012692104</c:v>
                </c:pt>
                <c:pt idx="138">
                  <c:v>93.830092170031094</c:v>
                </c:pt>
                <c:pt idx="139">
                  <c:v>94.470514168769952</c:v>
                </c:pt>
                <c:pt idx="140">
                  <c:v>95.18538814201321</c:v>
                </c:pt>
                <c:pt idx="141">
                  <c:v>95.793544205630042</c:v>
                </c:pt>
                <c:pt idx="142">
                  <c:v>96.094879612581167</c:v>
                </c:pt>
                <c:pt idx="143">
                  <c:v>95.957288904603075</c:v>
                </c:pt>
                <c:pt idx="144">
                  <c:v>95.382129810030648</c:v>
                </c:pt>
                <c:pt idx="145">
                  <c:v>94.504407643255817</c:v>
                </c:pt>
                <c:pt idx="146">
                  <c:v>93.526986396299918</c:v>
                </c:pt>
                <c:pt idx="147">
                  <c:v>92.63231716624972</c:v>
                </c:pt>
                <c:pt idx="148">
                  <c:v>91.923531988229513</c:v>
                </c:pt>
                <c:pt idx="149">
                  <c:v>91.417377092791128</c:v>
                </c:pt>
                <c:pt idx="150">
                  <c:v>91.074768365114238</c:v>
                </c:pt>
                <c:pt idx="151">
                  <c:v>90.839341956792182</c:v>
                </c:pt>
                <c:pt idx="152">
                  <c:v>90.663074697675512</c:v>
                </c:pt>
                <c:pt idx="153">
                  <c:v>90.514833938723029</c:v>
                </c:pt>
                <c:pt idx="154">
                  <c:v>90.378141273659608</c:v>
                </c:pt>
                <c:pt idx="155">
                  <c:v>90.245661381824746</c:v>
                </c:pt>
                <c:pt idx="156">
                  <c:v>90.114612870450685</c:v>
                </c:pt>
                <c:pt idx="157">
                  <c:v>89.984099795241775</c:v>
                </c:pt>
                <c:pt idx="158">
                  <c:v>89.853887270975477</c:v>
                </c:pt>
                <c:pt idx="159">
                  <c:v>89.723937261849329</c:v>
                </c:pt>
                <c:pt idx="160">
                  <c:v>89.594259818431752</c:v>
                </c:pt>
                <c:pt idx="161">
                  <c:v>89.46487234169004</c:v>
                </c:pt>
                <c:pt idx="162">
                  <c:v>89.335790115208169</c:v>
                </c:pt>
                <c:pt idx="163">
                  <c:v>89.207024610357237</c:v>
                </c:pt>
                <c:pt idx="164">
                  <c:v>89.078583478881313</c:v>
                </c:pt>
                <c:pt idx="165">
                  <c:v>88.950470874740873</c:v>
                </c:pt>
                <c:pt idx="166">
                  <c:v>88.822687835315946</c:v>
                </c:pt>
                <c:pt idx="167">
                  <c:v>88.695232668194649</c:v>
                </c:pt>
                <c:pt idx="168">
                  <c:v>88.568101328334762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104.92478538566455</c:v>
                </c:pt>
                <c:pt idx="1">
                  <c:v>105.09434551005533</c:v>
                </c:pt>
                <c:pt idx="2">
                  <c:v>105.26297771134999</c:v>
                </c:pt>
                <c:pt idx="3">
                  <c:v>105.43052245242507</c:v>
                </c:pt>
                <c:pt idx="4">
                  <c:v>105.59680035427684</c:v>
                </c:pt>
                <c:pt idx="5">
                  <c:v>105.76161037503006</c:v>
                </c:pt>
                <c:pt idx="6">
                  <c:v>105.92472792853746</c:v>
                </c:pt>
                <c:pt idx="7">
                  <c:v>106.08590296616018</c:v>
                </c:pt>
                <c:pt idx="8">
                  <c:v>106.24485805257663</c:v>
                </c:pt>
                <c:pt idx="9">
                  <c:v>106.40128647481222</c:v>
                </c:pt>
                <c:pt idx="10">
                  <c:v>106.55485043310576</c:v>
                </c:pt>
                <c:pt idx="11">
                  <c:v>106.70517937265069</c:v>
                </c:pt>
                <c:pt idx="12">
                  <c:v>106.85186852650513</c:v>
                </c:pt>
                <c:pt idx="13">
                  <c:v>106.9944777517734</c:v>
                </c:pt>
                <c:pt idx="14">
                  <c:v>107.1325307531054</c:v>
                </c:pt>
                <c:pt idx="15">
                  <c:v>107.26551479905721</c:v>
                </c:pt>
                <c:pt idx="16">
                  <c:v>107.39288104713377</c:v>
                </c:pt>
                <c:pt idx="17">
                  <c:v>107.51404560143202</c:v>
                </c:pt>
                <c:pt idx="18">
                  <c:v>107.62839143155161</c:v>
                </c:pt>
                <c:pt idx="19">
                  <c:v>107.73527128150273</c:v>
                </c:pt>
                <c:pt idx="20">
                  <c:v>107.83401169125129</c:v>
                </c:pt>
                <c:pt idx="21">
                  <c:v>107.92391823978953</c:v>
                </c:pt>
                <c:pt idx="22">
                  <c:v>108.00428209577541</c:v>
                </c:pt>
                <c:pt idx="23">
                  <c:v>108.07438792865959</c:v>
                </c:pt>
                <c:pt idx="24">
                  <c:v>108.13352318906912</c:v>
                </c:pt>
                <c:pt idx="25">
                  <c:v>108.18098871197189</c:v>
                </c:pt>
                <c:pt idx="26">
                  <c:v>108.21611053063418</c:v>
                </c:pt>
                <c:pt idx="27">
                  <c:v>108.23825271554973</c:v>
                </c:pt>
                <c:pt idx="28">
                  <c:v>108.24683097356214</c:v>
                </c:pt>
                <c:pt idx="29">
                  <c:v>108.2413266628075</c:v>
                </c:pt>
                <c:pt idx="30">
                  <c:v>108.22130080453964</c:v>
                </c:pt>
                <c:pt idx="31">
                  <c:v>108.18640760989251</c:v>
                </c:pt>
                <c:pt idx="32">
                  <c:v>108.13640699509094</c:v>
                </c:pt>
                <c:pt idx="33">
                  <c:v>108.07117553914328</c:v>
                </c:pt>
                <c:pt idx="34">
                  <c:v>107.99071534912143</c:v>
                </c:pt>
                <c:pt idx="35">
                  <c:v>107.89516034331784</c:v>
                </c:pt>
                <c:pt idx="36">
                  <c:v>107.78477954273389</c:v>
                </c:pt>
                <c:pt idx="37">
                  <c:v>107.65997707419923</c:v>
                </c:pt>
                <c:pt idx="38">
                  <c:v>107.52128872828317</c:v>
                </c:pt>
                <c:pt idx="39">
                  <c:v>107.36937507329857</c:v>
                </c:pt>
                <c:pt idx="40">
                  <c:v>107.20501129199427</c:v>
                </c:pt>
                <c:pt idx="41">
                  <c:v>107.02907406756952</c:v>
                </c:pt>
                <c:pt idx="42">
                  <c:v>106.84252598804632</c:v>
                </c:pt>
                <c:pt idx="43">
                  <c:v>106.64639805184177</c:v>
                </c:pt>
                <c:pt idx="44">
                  <c:v>106.44177093427426</c:v>
                </c:pt>
                <c:pt idx="45">
                  <c:v>106.22975570991525</c:v>
                </c:pt>
                <c:pt idx="46">
                  <c:v>106.01147471830807</c:v>
                </c:pt>
                <c:pt idx="47">
                  <c:v>105.78804321358628</c:v>
                </c:pt>
                <c:pt idx="48">
                  <c:v>105.56055235817617</c:v>
                </c:pt>
                <c:pt idx="49">
                  <c:v>105.330054015632</c:v>
                </c:pt>
                <c:pt idx="50">
                  <c:v>105.09754767752754</c:v>
                </c:pt>
                <c:pt idx="51">
                  <c:v>104.86396973411142</c:v>
                </c:pt>
                <c:pt idx="52">
                  <c:v>104.63018517714006</c:v>
                </c:pt>
                <c:pt idx="53">
                  <c:v>104.39698171332854</c:v>
                </c:pt>
                <c:pt idx="54">
                  <c:v>104.16506617355269</c:v>
                </c:pt>
                <c:pt idx="55">
                  <c:v>103.93506302946467</c:v>
                </c:pt>
                <c:pt idx="56">
                  <c:v>103.70751477666293</c:v>
                </c:pt>
                <c:pt idx="57">
                  <c:v>103.48288391135765</c:v>
                </c:pt>
                <c:pt idx="58">
                  <c:v>103.26155621364889</c:v>
                </c:pt>
                <c:pt idx="59">
                  <c:v>103.04384505226558</c:v>
                </c:pt>
                <c:pt idx="60">
                  <c:v>102.82999643964466</c:v>
                </c:pt>
                <c:pt idx="61">
                  <c:v>102.6201945892232</c:v>
                </c:pt>
                <c:pt idx="62">
                  <c:v>102.41456775562951</c:v>
                </c:pt>
                <c:pt idx="63">
                  <c:v>102.21319417033929</c:v>
                </c:pt>
                <c:pt idx="64">
                  <c:v>102.01610791802982</c:v>
                </c:pt>
                <c:pt idx="65">
                  <c:v>101.82330463056712</c:v>
                </c:pt>
                <c:pt idx="66">
                  <c:v>101.63474690503544</c:v>
                </c:pt>
                <c:pt idx="67">
                  <c:v>101.45036937865581</c:v>
                </c:pt>
                <c:pt idx="68">
                  <c:v>101.27008341640148</c:v>
                </c:pt>
                <c:pt idx="69">
                  <c:v>101.09378138646552</c:v>
                </c:pt>
                <c:pt idx="70">
                  <c:v>100.92134051454798</c:v>
                </c:pt>
                <c:pt idx="71">
                  <c:v>100.75262632044409</c:v>
                </c:pt>
                <c:pt idx="72">
                  <c:v>100.58749564995979</c:v>
                </c:pt>
                <c:pt idx="73">
                  <c:v>100.42579932213592</c:v>
                </c:pt>
                <c:pt idx="74">
                  <c:v>100.26738441651963</c:v>
                </c:pt>
                <c:pt idx="75">
                  <c:v>100.11209622816688</c:v>
                </c:pt>
                <c:pt idx="76">
                  <c:v>99.959779919543038</c:v>
                </c:pt>
                <c:pt idx="77">
                  <c:v>99.810281898835242</c:v>
                </c:pt>
                <c:pt idx="78">
                  <c:v>99.663450953669184</c:v>
                </c:pt>
                <c:pt idx="79">
                  <c:v>99.519139168076507</c:v>
                </c:pt>
                <c:pt idx="80">
                  <c:v>99.377202648975839</c:v>
                </c:pt>
                <c:pt idx="81">
                  <c:v>99.237502086571524</c:v>
                </c:pt>
                <c:pt idx="82">
                  <c:v>99.099903171059637</c:v>
                </c:pt>
                <c:pt idx="83">
                  <c:v>98.964276885961837</c:v>
                </c:pt>
                <c:pt idx="84">
                  <c:v>98.830499696349264</c:v>
                </c:pt>
                <c:pt idx="85">
                  <c:v>98.698453648227527</c:v>
                </c:pt>
                <c:pt idx="86">
                  <c:v>98.568026393464606</c:v>
                </c:pt>
                <c:pt idx="87">
                  <c:v>98.439111152876222</c:v>
                </c:pt>
                <c:pt idx="88">
                  <c:v>98.311606628455451</c:v>
                </c:pt>
                <c:pt idx="89">
                  <c:v>98.185416874246897</c:v>
                </c:pt>
                <c:pt idx="90">
                  <c:v>98.060451134023552</c:v>
                </c:pt>
                <c:pt idx="91">
                  <c:v>97.936623652719803</c:v>
                </c:pt>
                <c:pt idx="92">
                  <c:v>97.813853467503407</c:v>
                </c:pt>
                <c:pt idx="93">
                  <c:v>97.692064183423099</c:v>
                </c:pt>
                <c:pt idx="94">
                  <c:v>97.571183737736476</c:v>
                </c:pt>
                <c:pt idx="95">
                  <c:v>97.451144156299435</c:v>
                </c:pt>
                <c:pt idx="96">
                  <c:v>97.331881304770278</c:v>
                </c:pt>
                <c:pt idx="97">
                  <c:v>97.213334636842788</c:v>
                </c:pt>
                <c:pt idx="98">
                  <c:v>97.095446941265052</c:v>
                </c:pt>
                <c:pt idx="99">
                  <c:v>96.978164089014768</c:v>
                </c:pt>
                <c:pt idx="100">
                  <c:v>96.86143478168583</c:v>
                </c:pt>
                <c:pt idx="101">
                  <c:v>96.745210301883503</c:v>
                </c:pt>
                <c:pt idx="102">
                  <c:v>96.629444266229925</c:v>
                </c:pt>
                <c:pt idx="103">
                  <c:v>96.514092381437024</c:v>
                </c:pt>
                <c:pt idx="104">
                  <c:v>96.399112203814553</c:v>
                </c:pt>
                <c:pt idx="105">
                  <c:v>96.284462902542032</c:v>
                </c:pt>
                <c:pt idx="106">
                  <c:v>96.170105027044826</c:v>
                </c:pt>
                <c:pt idx="107">
                  <c:v>96.056000278879537</c:v>
                </c:pt>
                <c:pt idx="108">
                  <c:v>95.942111288648832</c:v>
                </c:pt>
                <c:pt idx="109">
                  <c:v>95.828401398637453</c:v>
                </c:pt>
                <c:pt idx="110">
                  <c:v>95.71483445208591</c:v>
                </c:pt>
                <c:pt idx="111">
                  <c:v>95.601374590301418</c:v>
                </c:pt>
                <c:pt idx="112">
                  <c:v>95.487986059144291</c:v>
                </c:pt>
                <c:pt idx="113">
                  <c:v>95.37463302682373</c:v>
                </c:pt>
                <c:pt idx="114">
                  <c:v>95.261279415383328</c:v>
                </c:pt>
                <c:pt idx="115">
                  <c:v>95.147888748749978</c:v>
                </c:pt>
                <c:pt idx="116">
                  <c:v>95.034424020747963</c:v>
                </c:pt>
                <c:pt idx="117">
                  <c:v>94.920847587025179</c:v>
                </c:pt>
                <c:pt idx="118">
                  <c:v>94.80712108538215</c:v>
                </c:pt>
                <c:pt idx="119">
                  <c:v>94.693205389500619</c:v>
                </c:pt>
                <c:pt idx="120">
                  <c:v>94.579060601502846</c:v>
                </c:pt>
                <c:pt idx="121">
                  <c:v>94.464646089083843</c:v>
                </c:pt>
                <c:pt idx="122">
                  <c:v>94.349920573090074</c:v>
                </c:pt>
                <c:pt idx="123">
                  <c:v>94.23484227130578</c:v>
                </c:pt>
                <c:pt idx="124">
                  <c:v>94.119369103777387</c:v>
                </c:pt>
                <c:pt idx="125">
                  <c:v>94.00345896419077</c:v>
                </c:pt>
                <c:pt idx="126">
                  <c:v>93.887070060541234</c:v>
                </c:pt>
                <c:pt idx="127">
                  <c:v>93.770161326551317</c:v>
                </c:pt>
                <c:pt idx="128">
                  <c:v>93.652692902960794</c:v>
                </c:pt>
                <c:pt idx="129">
                  <c:v>93.534626684936029</c:v>
                </c:pt>
                <c:pt idx="130">
                  <c:v>93.415926928467158</c:v>
                </c:pt>
                <c:pt idx="131">
                  <c:v>93.296560904840192</c:v>
                </c:pt>
                <c:pt idx="132">
                  <c:v>93.176499588248134</c:v>
                </c:pt>
                <c:pt idx="133">
                  <c:v>93.055718357569205</c:v>
                </c:pt>
                <c:pt idx="134">
                  <c:v>92.934197689578539</c:v>
                </c:pt>
                <c:pt idx="135">
                  <c:v>92.811923817705917</c:v>
                </c:pt>
                <c:pt idx="136">
                  <c:v>92.688889328266598</c:v>
                </c:pt>
                <c:pt idx="137">
                  <c:v>92.5650936652181</c:v>
                </c:pt>
                <c:pt idx="138">
                  <c:v>92.440543515232207</c:v>
                </c:pt>
                <c:pt idx="139">
                  <c:v>92.315253047415794</c:v>
                </c:pt>
                <c:pt idx="140">
                  <c:v>92.189243986430512</c:v>
                </c:pt>
                <c:pt idx="141">
                  <c:v>92.062545503949536</c:v>
                </c:pt>
                <c:pt idx="142">
                  <c:v>91.935193921062051</c:v>
                </c:pt>
                <c:pt idx="143">
                  <c:v>91.807232222941195</c:v>
                </c:pt>
                <c:pt idx="144">
                  <c:v>91.678709396232605</c:v>
                </c:pt>
                <c:pt idx="145">
                  <c:v>91.549679608517053</c:v>
                </c:pt>
                <c:pt idx="146">
                  <c:v>91.420201257162205</c:v>
                </c:pt>
                <c:pt idx="147">
                  <c:v>91.290335921270412</c:v>
                </c:pt>
                <c:pt idx="148">
                  <c:v>91.160147254758868</c:v>
                </c:pt>
                <c:pt idx="149">
                  <c:v>91.029699860571256</c:v>
                </c:pt>
                <c:pt idx="150">
                  <c:v>90.899058185530947</c:v>
                </c:pt>
                <c:pt idx="151">
                  <c:v>90.768285472549451</c:v>
                </c:pt>
                <c:pt idx="152">
                  <c:v>90.637442802136647</c:v>
                </c:pt>
                <c:pt idx="153">
                  <c:v>90.506588248908031</c:v>
                </c:pt>
                <c:pt idx="154">
                  <c:v>90.375776171621951</c:v>
                </c:pt>
                <c:pt idx="155">
                  <c:v>90.245056647794343</c:v>
                </c:pt>
                <c:pt idx="156">
                  <c:v>90.114475056677946</c:v>
                </c:pt>
                <c:pt idx="157">
                  <c:v>89.984071807812256</c:v>
                </c:pt>
                <c:pt idx="158">
                  <c:v>89.85388220678584</c:v>
                </c:pt>
                <c:pt idx="159">
                  <c:v>89.723936445505316</c:v>
                </c:pt>
                <c:pt idx="160">
                  <c:v>89.594259701212906</c:v>
                </c:pt>
                <c:pt idx="161">
                  <c:v>89.464872326698995</c:v>
                </c:pt>
                <c:pt idx="162">
                  <c:v>89.335790113500792</c:v>
                </c:pt>
                <c:pt idx="163">
                  <c:v>89.207024610184078</c:v>
                </c:pt>
                <c:pt idx="164">
                  <c:v>89.078583478865681</c:v>
                </c:pt>
                <c:pt idx="165">
                  <c:v>88.950470874739622</c:v>
                </c:pt>
                <c:pt idx="166">
                  <c:v>88.822687835315861</c:v>
                </c:pt>
                <c:pt idx="167">
                  <c:v>88.695232668194649</c:v>
                </c:pt>
                <c:pt idx="168">
                  <c:v>88.568101328334762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103.35899999999999</c:v>
                </c:pt>
                <c:pt idx="1">
                  <c:v>100.923</c:v>
                </c:pt>
                <c:pt idx="2">
                  <c:v>102.795</c:v>
                </c:pt>
                <c:pt idx="3">
                  <c:v>102.923</c:v>
                </c:pt>
                <c:pt idx="4">
                  <c:v>102.51300000000001</c:v>
                </c:pt>
                <c:pt idx="5">
                  <c:v>104.10299999999999</c:v>
                </c:pt>
                <c:pt idx="6">
                  <c:v>103.744</c:v>
                </c:pt>
                <c:pt idx="7">
                  <c:v>103.744</c:v>
                </c:pt>
                <c:pt idx="8">
                  <c:v>101</c:v>
                </c:pt>
                <c:pt idx="9">
                  <c:v>102.51300000000001</c:v>
                </c:pt>
                <c:pt idx="10">
                  <c:v>103.795</c:v>
                </c:pt>
                <c:pt idx="11">
                  <c:v>100.256</c:v>
                </c:pt>
                <c:pt idx="12">
                  <c:v>103.76900000000001</c:v>
                </c:pt>
                <c:pt idx="13">
                  <c:v>105.38500000000001</c:v>
                </c:pt>
                <c:pt idx="14">
                  <c:v>102.38500000000001</c:v>
                </c:pt>
                <c:pt idx="15">
                  <c:v>104.43600000000001</c:v>
                </c:pt>
                <c:pt idx="16">
                  <c:v>102.462</c:v>
                </c:pt>
                <c:pt idx="17">
                  <c:v>100.051</c:v>
                </c:pt>
                <c:pt idx="18">
                  <c:v>102.43600000000001</c:v>
                </c:pt>
                <c:pt idx="19">
                  <c:v>105.10299999999999</c:v>
                </c:pt>
                <c:pt idx="20">
                  <c:v>102.718</c:v>
                </c:pt>
                <c:pt idx="21">
                  <c:v>102.949</c:v>
                </c:pt>
                <c:pt idx="22">
                  <c:v>101.69199999999999</c:v>
                </c:pt>
                <c:pt idx="23">
                  <c:v>105.30800000000001</c:v>
                </c:pt>
                <c:pt idx="24">
                  <c:v>103.56399999999999</c:v>
                </c:pt>
                <c:pt idx="25">
                  <c:v>106.667</c:v>
                </c:pt>
                <c:pt idx="26">
                  <c:v>104.795</c:v>
                </c:pt>
                <c:pt idx="27">
                  <c:v>105.077</c:v>
                </c:pt>
                <c:pt idx="28">
                  <c:v>103.949</c:v>
                </c:pt>
                <c:pt idx="29">
                  <c:v>107.61499999999999</c:v>
                </c:pt>
                <c:pt idx="30">
                  <c:v>109.89700000000001</c:v>
                </c:pt>
                <c:pt idx="31">
                  <c:v>109.35899999999999</c:v>
                </c:pt>
                <c:pt idx="32">
                  <c:v>108.35899999999999</c:v>
                </c:pt>
                <c:pt idx="33">
                  <c:v>110</c:v>
                </c:pt>
                <c:pt idx="34">
                  <c:v>109.846</c:v>
                </c:pt>
                <c:pt idx="35">
                  <c:v>108.30800000000001</c:v>
                </c:pt>
                <c:pt idx="36">
                  <c:v>113.56399999999999</c:v>
                </c:pt>
                <c:pt idx="37">
                  <c:v>110.949</c:v>
                </c:pt>
                <c:pt idx="38">
                  <c:v>111.846</c:v>
                </c:pt>
                <c:pt idx="39">
                  <c:v>113.205</c:v>
                </c:pt>
                <c:pt idx="40">
                  <c:v>113.846</c:v>
                </c:pt>
                <c:pt idx="41">
                  <c:v>114.51300000000001</c:v>
                </c:pt>
                <c:pt idx="42">
                  <c:v>120.89700000000001</c:v>
                </c:pt>
                <c:pt idx="43">
                  <c:v>125.179</c:v>
                </c:pt>
                <c:pt idx="44">
                  <c:v>128.64099999999999</c:v>
                </c:pt>
                <c:pt idx="45">
                  <c:v>133.61500000000001</c:v>
                </c:pt>
                <c:pt idx="46">
                  <c:v>141.64099999999999</c:v>
                </c:pt>
                <c:pt idx="47">
                  <c:v>150.56399999999999</c:v>
                </c:pt>
                <c:pt idx="48">
                  <c:v>161.154</c:v>
                </c:pt>
                <c:pt idx="49">
                  <c:v>175.38499999999999</c:v>
                </c:pt>
                <c:pt idx="50">
                  <c:v>191</c:v>
                </c:pt>
                <c:pt idx="51">
                  <c:v>204.59</c:v>
                </c:pt>
                <c:pt idx="52">
                  <c:v>221.05099999999999</c:v>
                </c:pt>
                <c:pt idx="53">
                  <c:v>227.23099999999999</c:v>
                </c:pt>
                <c:pt idx="54">
                  <c:v>234.23099999999999</c:v>
                </c:pt>
                <c:pt idx="55">
                  <c:v>240.333</c:v>
                </c:pt>
                <c:pt idx="56">
                  <c:v>244.46199999999999</c:v>
                </c:pt>
                <c:pt idx="57">
                  <c:v>242.333</c:v>
                </c:pt>
                <c:pt idx="58">
                  <c:v>234.02600000000001</c:v>
                </c:pt>
                <c:pt idx="59">
                  <c:v>219.35900000000001</c:v>
                </c:pt>
                <c:pt idx="60">
                  <c:v>188.12799999999999</c:v>
                </c:pt>
                <c:pt idx="61">
                  <c:v>138.10300000000001</c:v>
                </c:pt>
                <c:pt idx="62">
                  <c:v>109.821</c:v>
                </c:pt>
                <c:pt idx="63">
                  <c:v>106.949</c:v>
                </c:pt>
                <c:pt idx="64">
                  <c:v>107.795</c:v>
                </c:pt>
                <c:pt idx="65">
                  <c:v>109.821</c:v>
                </c:pt>
                <c:pt idx="66">
                  <c:v>111.38500000000001</c:v>
                </c:pt>
                <c:pt idx="67">
                  <c:v>115.128</c:v>
                </c:pt>
                <c:pt idx="68">
                  <c:v>123.718</c:v>
                </c:pt>
                <c:pt idx="69">
                  <c:v>127.949</c:v>
                </c:pt>
                <c:pt idx="70">
                  <c:v>137.35900000000001</c:v>
                </c:pt>
                <c:pt idx="71">
                  <c:v>147.59</c:v>
                </c:pt>
                <c:pt idx="72">
                  <c:v>163.02600000000001</c:v>
                </c:pt>
                <c:pt idx="73">
                  <c:v>174.667</c:v>
                </c:pt>
                <c:pt idx="74">
                  <c:v>186.38499999999999</c:v>
                </c:pt>
                <c:pt idx="75">
                  <c:v>194.64099999999999</c:v>
                </c:pt>
                <c:pt idx="76">
                  <c:v>199.28200000000001</c:v>
                </c:pt>
                <c:pt idx="77">
                  <c:v>202.38499999999999</c:v>
                </c:pt>
                <c:pt idx="78">
                  <c:v>199.76900000000001</c:v>
                </c:pt>
                <c:pt idx="79">
                  <c:v>191.256</c:v>
                </c:pt>
                <c:pt idx="80">
                  <c:v>180.41</c:v>
                </c:pt>
                <c:pt idx="81">
                  <c:v>148.38499999999999</c:v>
                </c:pt>
                <c:pt idx="82">
                  <c:v>112.795</c:v>
                </c:pt>
                <c:pt idx="83">
                  <c:v>98.614999999999995</c:v>
                </c:pt>
                <c:pt idx="84">
                  <c:v>94.769000000000005</c:v>
                </c:pt>
                <c:pt idx="85">
                  <c:v>97.537999999999997</c:v>
                </c:pt>
                <c:pt idx="86">
                  <c:v>99.59</c:v>
                </c:pt>
                <c:pt idx="87">
                  <c:v>97.332999999999998</c:v>
                </c:pt>
                <c:pt idx="88">
                  <c:v>96.385000000000005</c:v>
                </c:pt>
                <c:pt idx="89">
                  <c:v>92.204999999999998</c:v>
                </c:pt>
                <c:pt idx="90">
                  <c:v>96.41</c:v>
                </c:pt>
                <c:pt idx="91">
                  <c:v>95.59</c:v>
                </c:pt>
                <c:pt idx="92">
                  <c:v>93.563999999999993</c:v>
                </c:pt>
                <c:pt idx="93">
                  <c:v>91.923000000000002</c:v>
                </c:pt>
                <c:pt idx="94">
                  <c:v>94.948999999999998</c:v>
                </c:pt>
                <c:pt idx="95">
                  <c:v>98.230999999999995</c:v>
                </c:pt>
                <c:pt idx="96">
                  <c:v>94.846000000000004</c:v>
                </c:pt>
                <c:pt idx="97">
                  <c:v>95.923000000000002</c:v>
                </c:pt>
                <c:pt idx="98">
                  <c:v>96.718000000000004</c:v>
                </c:pt>
                <c:pt idx="99">
                  <c:v>96.744</c:v>
                </c:pt>
                <c:pt idx="100">
                  <c:v>95.948999999999998</c:v>
                </c:pt>
                <c:pt idx="101">
                  <c:v>96.691999999999993</c:v>
                </c:pt>
                <c:pt idx="102">
                  <c:v>95.281999999999996</c:v>
                </c:pt>
                <c:pt idx="103">
                  <c:v>96.076999999999998</c:v>
                </c:pt>
                <c:pt idx="104">
                  <c:v>92.462000000000003</c:v>
                </c:pt>
                <c:pt idx="105">
                  <c:v>94.872</c:v>
                </c:pt>
                <c:pt idx="106">
                  <c:v>93.718000000000004</c:v>
                </c:pt>
                <c:pt idx="107">
                  <c:v>97.820999999999998</c:v>
                </c:pt>
                <c:pt idx="108">
                  <c:v>95.769000000000005</c:v>
                </c:pt>
                <c:pt idx="109">
                  <c:v>100.051</c:v>
                </c:pt>
                <c:pt idx="110">
                  <c:v>98.358999999999995</c:v>
                </c:pt>
                <c:pt idx="111">
                  <c:v>99.59</c:v>
                </c:pt>
                <c:pt idx="112">
                  <c:v>100.949</c:v>
                </c:pt>
                <c:pt idx="113">
                  <c:v>100.205</c:v>
                </c:pt>
                <c:pt idx="114">
                  <c:v>100.61499999999999</c:v>
                </c:pt>
                <c:pt idx="115">
                  <c:v>100.76900000000001</c:v>
                </c:pt>
                <c:pt idx="116">
                  <c:v>99.076999999999998</c:v>
                </c:pt>
                <c:pt idx="117">
                  <c:v>95.974000000000004</c:v>
                </c:pt>
                <c:pt idx="118">
                  <c:v>99.820999999999998</c:v>
                </c:pt>
                <c:pt idx="119">
                  <c:v>94.179000000000002</c:v>
                </c:pt>
                <c:pt idx="120">
                  <c:v>95.281999999999996</c:v>
                </c:pt>
                <c:pt idx="121">
                  <c:v>96.358999999999995</c:v>
                </c:pt>
                <c:pt idx="122">
                  <c:v>91.795000000000002</c:v>
                </c:pt>
                <c:pt idx="123">
                  <c:v>89.436000000000007</c:v>
                </c:pt>
                <c:pt idx="124">
                  <c:v>93.820999999999998</c:v>
                </c:pt>
                <c:pt idx="125">
                  <c:v>91.974000000000004</c:v>
                </c:pt>
                <c:pt idx="126">
                  <c:v>91.667000000000002</c:v>
                </c:pt>
                <c:pt idx="127">
                  <c:v>90.872</c:v>
                </c:pt>
                <c:pt idx="128">
                  <c:v>87.923000000000002</c:v>
                </c:pt>
                <c:pt idx="129">
                  <c:v>93.563999999999993</c:v>
                </c:pt>
                <c:pt idx="130">
                  <c:v>93.744</c:v>
                </c:pt>
                <c:pt idx="131">
                  <c:v>91</c:v>
                </c:pt>
                <c:pt idx="132">
                  <c:v>90</c:v>
                </c:pt>
                <c:pt idx="133">
                  <c:v>89.358999999999995</c:v>
                </c:pt>
                <c:pt idx="134">
                  <c:v>88.537999999999997</c:v>
                </c:pt>
                <c:pt idx="135">
                  <c:v>90.051000000000002</c:v>
                </c:pt>
                <c:pt idx="136">
                  <c:v>88.948999999999998</c:v>
                </c:pt>
                <c:pt idx="137">
                  <c:v>90.076999999999998</c:v>
                </c:pt>
                <c:pt idx="138">
                  <c:v>87.974000000000004</c:v>
                </c:pt>
                <c:pt idx="139">
                  <c:v>90.436000000000007</c:v>
                </c:pt>
                <c:pt idx="140">
                  <c:v>92.281999999999996</c:v>
                </c:pt>
                <c:pt idx="141">
                  <c:v>91.102999999999994</c:v>
                </c:pt>
                <c:pt idx="142">
                  <c:v>88.872</c:v>
                </c:pt>
                <c:pt idx="143">
                  <c:v>93.59</c:v>
                </c:pt>
                <c:pt idx="144">
                  <c:v>91.41</c:v>
                </c:pt>
                <c:pt idx="145">
                  <c:v>90.820999999999998</c:v>
                </c:pt>
                <c:pt idx="146">
                  <c:v>90.614999999999995</c:v>
                </c:pt>
                <c:pt idx="147">
                  <c:v>89.795000000000002</c:v>
                </c:pt>
                <c:pt idx="148">
                  <c:v>89.667000000000002</c:v>
                </c:pt>
                <c:pt idx="149">
                  <c:v>90.025999999999996</c:v>
                </c:pt>
                <c:pt idx="150">
                  <c:v>89.897000000000006</c:v>
                </c:pt>
                <c:pt idx="151">
                  <c:v>85.332999999999998</c:v>
                </c:pt>
                <c:pt idx="152">
                  <c:v>87.204999999999998</c:v>
                </c:pt>
                <c:pt idx="153">
                  <c:v>87.846000000000004</c:v>
                </c:pt>
                <c:pt idx="154">
                  <c:v>88.691999999999993</c:v>
                </c:pt>
                <c:pt idx="155">
                  <c:v>89.41</c:v>
                </c:pt>
                <c:pt idx="156">
                  <c:v>89.59</c:v>
                </c:pt>
                <c:pt idx="157">
                  <c:v>86.308000000000007</c:v>
                </c:pt>
                <c:pt idx="158">
                  <c:v>85.358999999999995</c:v>
                </c:pt>
                <c:pt idx="159">
                  <c:v>86.614999999999995</c:v>
                </c:pt>
                <c:pt idx="160">
                  <c:v>88.025999999999996</c:v>
                </c:pt>
                <c:pt idx="161">
                  <c:v>85.153999999999996</c:v>
                </c:pt>
                <c:pt idx="162">
                  <c:v>85.667000000000002</c:v>
                </c:pt>
                <c:pt idx="163">
                  <c:v>86.614999999999995</c:v>
                </c:pt>
                <c:pt idx="164">
                  <c:v>86.718000000000004</c:v>
                </c:pt>
                <c:pt idx="165">
                  <c:v>88.795000000000002</c:v>
                </c:pt>
                <c:pt idx="166">
                  <c:v>87.051000000000002</c:v>
                </c:pt>
                <c:pt idx="167">
                  <c:v>87.051000000000002</c:v>
                </c:pt>
                <c:pt idx="168">
                  <c:v>87.974000000000004</c:v>
                </c:pt>
                <c:pt idx="169">
                  <c:v>88.281999999999996</c:v>
                </c:pt>
                <c:pt idx="170">
                  <c:v>83.897000000000006</c:v>
                </c:pt>
                <c:pt idx="171">
                  <c:v>86.308000000000007</c:v>
                </c:pt>
                <c:pt idx="172">
                  <c:v>86.051000000000002</c:v>
                </c:pt>
                <c:pt idx="173">
                  <c:v>86.204999999999998</c:v>
                </c:pt>
                <c:pt idx="174">
                  <c:v>86.051000000000002</c:v>
                </c:pt>
                <c:pt idx="175">
                  <c:v>88.102999999999994</c:v>
                </c:pt>
                <c:pt idx="176">
                  <c:v>90.102999999999994</c:v>
                </c:pt>
                <c:pt idx="177">
                  <c:v>86.59</c:v>
                </c:pt>
                <c:pt idx="178">
                  <c:v>86.744</c:v>
                </c:pt>
                <c:pt idx="179">
                  <c:v>84.691999999999993</c:v>
                </c:pt>
                <c:pt idx="180">
                  <c:v>82.948999999999998</c:v>
                </c:pt>
                <c:pt idx="181">
                  <c:v>88.744</c:v>
                </c:pt>
                <c:pt idx="182">
                  <c:v>83.59</c:v>
                </c:pt>
                <c:pt idx="183">
                  <c:v>84.41</c:v>
                </c:pt>
                <c:pt idx="184">
                  <c:v>86.230999999999995</c:v>
                </c:pt>
                <c:pt idx="185">
                  <c:v>85.385000000000005</c:v>
                </c:pt>
                <c:pt idx="186">
                  <c:v>88.076999999999998</c:v>
                </c:pt>
                <c:pt idx="187">
                  <c:v>87.332999999999998</c:v>
                </c:pt>
                <c:pt idx="188">
                  <c:v>85</c:v>
                </c:pt>
                <c:pt idx="189">
                  <c:v>86.974000000000004</c:v>
                </c:pt>
                <c:pt idx="190">
                  <c:v>86</c:v>
                </c:pt>
                <c:pt idx="191">
                  <c:v>84.358999999999995</c:v>
                </c:pt>
                <c:pt idx="192">
                  <c:v>86.204999999999998</c:v>
                </c:pt>
                <c:pt idx="193">
                  <c:v>82.923000000000002</c:v>
                </c:pt>
                <c:pt idx="194">
                  <c:v>84.462000000000003</c:v>
                </c:pt>
                <c:pt idx="195">
                  <c:v>84.204999999999998</c:v>
                </c:pt>
                <c:pt idx="196">
                  <c:v>85.820999999999998</c:v>
                </c:pt>
                <c:pt idx="197">
                  <c:v>85.308000000000007</c:v>
                </c:pt>
                <c:pt idx="198">
                  <c:v>85.025999999999996</c:v>
                </c:pt>
                <c:pt idx="199">
                  <c:v>84.230999999999995</c:v>
                </c:pt>
                <c:pt idx="200">
                  <c:v>83.230999999999995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100.80861015156667</c:v>
                </c:pt>
                <c:pt idx="1">
                  <c:v>101.05297128284155</c:v>
                </c:pt>
                <c:pt idx="2">
                  <c:v>101.2973739592048</c:v>
                </c:pt>
                <c:pt idx="3">
                  <c:v>101.54171769196665</c:v>
                </c:pt>
                <c:pt idx="4">
                  <c:v>101.785883597292</c:v>
                </c:pt>
                <c:pt idx="5">
                  <c:v>102.02973218037219</c:v>
                </c:pt>
                <c:pt idx="6">
                  <c:v>102.27310096060644</c:v>
                </c:pt>
                <c:pt idx="7">
                  <c:v>102.5158019489504</c:v>
                </c:pt>
                <c:pt idx="8">
                  <c:v>102.75761899680485</c:v>
                </c:pt>
                <c:pt idx="9">
                  <c:v>102.99830504698714</c:v>
                </c:pt>
                <c:pt idx="10">
                  <c:v>103.23757933284311</c:v>
                </c:pt>
                <c:pt idx="11">
                  <c:v>103.47512459370857</c:v>
                </c:pt>
                <c:pt idx="12">
                  <c:v>103.71058440745956</c:v>
                </c:pt>
                <c:pt idx="13">
                  <c:v>103.9435607898758</c:v>
                </c:pt>
                <c:pt idx="14">
                  <c:v>104.17361228563644</c:v>
                </c:pt>
                <c:pt idx="15">
                  <c:v>104.4002528919696</c:v>
                </c:pt>
                <c:pt idx="16">
                  <c:v>104.62295233592199</c:v>
                </c:pt>
                <c:pt idx="17">
                  <c:v>104.8411385029621</c:v>
                </c:pt>
                <c:pt idx="18">
                  <c:v>105.05420323469156</c:v>
                </c:pt>
                <c:pt idx="19">
                  <c:v>105.26151333943285</c:v>
                </c:pt>
                <c:pt idx="20">
                  <c:v>105.46242957132327</c:v>
                </c:pt>
                <c:pt idx="21">
                  <c:v>105.65633762656235</c:v>
                </c:pt>
                <c:pt idx="22">
                  <c:v>105.84269698267367</c:v>
                </c:pt>
                <c:pt idx="23">
                  <c:v>106.02111576252641</c:v>
                </c:pt>
                <c:pt idx="24">
                  <c:v>106.19146279692791</c:v>
                </c:pt>
                <c:pt idx="25">
                  <c:v>106.35403166497694</c:v>
                </c:pt>
                <c:pt idx="26">
                  <c:v>106.50977554731193</c:v>
                </c:pt>
                <c:pt idx="27">
                  <c:v>106.66063585802202</c:v>
                </c:pt>
                <c:pt idx="28">
                  <c:v>106.80999115840491</c:v>
                </c:pt>
                <c:pt idx="29">
                  <c:v>106.96325477105752</c:v>
                </c:pt>
                <c:pt idx="30">
                  <c:v>107.12864838154189</c:v>
                </c:pt>
                <c:pt idx="31">
                  <c:v>107.31817294933815</c:v>
                </c:pt>
                <c:pt idx="32">
                  <c:v>107.54878543475415</c:v>
                </c:pt>
                <c:pt idx="33">
                  <c:v>107.8437682142275</c:v>
                </c:pt>
                <c:pt idx="34">
                  <c:v>108.23424610827375</c:v>
                </c:pt>
                <c:pt idx="35">
                  <c:v>108.76076324037074</c:v>
                </c:pt>
                <c:pt idx="36">
                  <c:v>109.47477975800541</c:v>
                </c:pt>
                <c:pt idx="37">
                  <c:v>110.43989043281751</c:v>
                </c:pt>
                <c:pt idx="38">
                  <c:v>111.7325098293778</c:v>
                </c:pt>
                <c:pt idx="39">
                  <c:v>113.44172157560288</c:v>
                </c:pt>
                <c:pt idx="40">
                  <c:v>115.66796426630528</c:v>
                </c:pt>
                <c:pt idx="41">
                  <c:v>118.52023696065001</c:v>
                </c:pt>
                <c:pt idx="42">
                  <c:v>122.11156566322276</c:v>
                </c:pt>
                <c:pt idx="43">
                  <c:v>126.55258780035903</c:v>
                </c:pt>
                <c:pt idx="44">
                  <c:v>131.9432873273494</c:v>
                </c:pt>
                <c:pt idx="45">
                  <c:v>138.36314234437359</c:v>
                </c:pt>
                <c:pt idx="46">
                  <c:v>145.86021246755348</c:v>
                </c:pt>
                <c:pt idx="47">
                  <c:v>154.43996579876918</c:v>
                </c:pt>
                <c:pt idx="48">
                  <c:v>164.05488676787985</c:v>
                </c:pt>
                <c:pt idx="49">
                  <c:v>174.59607284958406</c:v>
                </c:pt>
                <c:pt idx="50">
                  <c:v>185.8880777352812</c:v>
                </c:pt>
                <c:pt idx="51">
                  <c:v>197.68814799725092</c:v>
                </c:pt>
                <c:pt idx="52">
                  <c:v>209.69053004596375</c:v>
                </c:pt>
                <c:pt idx="53">
                  <c:v>221.53356272766248</c:v>
                </c:pt>
                <c:pt idx="54">
                  <c:v>232.78658773053544</c:v>
                </c:pt>
                <c:pt idx="55">
                  <c:v>242.7985143679596</c:v>
                </c:pt>
                <c:pt idx="56">
                  <c:v>250.08998454308914</c:v>
                </c:pt>
                <c:pt idx="57">
                  <c:v>251.17242560404301</c:v>
                </c:pt>
                <c:pt idx="58">
                  <c:v>240.42536173850976</c:v>
                </c:pt>
                <c:pt idx="59">
                  <c:v>214.20501937554104</c:v>
                </c:pt>
                <c:pt idx="60">
                  <c:v>177.31946242336997</c:v>
                </c:pt>
                <c:pt idx="61">
                  <c:v>142.30462723709965</c:v>
                </c:pt>
                <c:pt idx="62">
                  <c:v>119.26538957326976</c:v>
                </c:pt>
                <c:pt idx="63">
                  <c:v>108.96664274130741</c:v>
                </c:pt>
                <c:pt idx="64">
                  <c:v>106.46202675839075</c:v>
                </c:pt>
                <c:pt idx="65">
                  <c:v>107.37685036197011</c:v>
                </c:pt>
                <c:pt idx="66">
                  <c:v>109.8411825952391</c:v>
                </c:pt>
                <c:pt idx="67">
                  <c:v>113.48927726128984</c:v>
                </c:pt>
                <c:pt idx="68">
                  <c:v>118.43189465871143</c:v>
                </c:pt>
                <c:pt idx="69">
                  <c:v>124.84635024739028</c:v>
                </c:pt>
                <c:pt idx="70">
                  <c:v>132.85672972882764</c:v>
                </c:pt>
                <c:pt idx="71">
                  <c:v>142.48184498360024</c:v>
                </c:pt>
                <c:pt idx="72">
                  <c:v>153.59608233288915</c:v>
                </c:pt>
                <c:pt idx="73">
                  <c:v>165.90124809682726</c:v>
                </c:pt>
                <c:pt idx="74">
                  <c:v>178.91317129966311</c:v>
                </c:pt>
                <c:pt idx="75">
                  <c:v>191.93674423908288</c:v>
                </c:pt>
                <c:pt idx="76">
                  <c:v>203.85327466726375</c:v>
                </c:pt>
                <c:pt idx="77">
                  <c:v>212.27670693742246</c:v>
                </c:pt>
                <c:pt idx="78">
                  <c:v>212.29611254038852</c:v>
                </c:pt>
                <c:pt idx="79">
                  <c:v>197.96628790859074</c:v>
                </c:pt>
                <c:pt idx="80">
                  <c:v>169.35501114958771</c:v>
                </c:pt>
                <c:pt idx="81">
                  <c:v>137.03716656786457</c:v>
                </c:pt>
                <c:pt idx="82">
                  <c:v>113.55920608903081</c:v>
                </c:pt>
                <c:pt idx="83">
                  <c:v>102.23738533391948</c:v>
                </c:pt>
                <c:pt idx="84">
                  <c:v>98.514710338231168</c:v>
                </c:pt>
                <c:pt idx="85">
                  <c:v>97.585983906017503</c:v>
                </c:pt>
                <c:pt idx="86">
                  <c:v>97.304177650964888</c:v>
                </c:pt>
                <c:pt idx="87">
                  <c:v>97.120298322209564</c:v>
                </c:pt>
                <c:pt idx="88">
                  <c:v>96.947369427270601</c:v>
                </c:pt>
                <c:pt idx="89">
                  <c:v>96.776505080099454</c:v>
                </c:pt>
                <c:pt idx="90">
                  <c:v>96.607039969566529</c:v>
                </c:pt>
                <c:pt idx="91">
                  <c:v>96.438866878091503</c:v>
                </c:pt>
                <c:pt idx="92">
                  <c:v>96.271907559534128</c:v>
                </c:pt>
                <c:pt idx="93">
                  <c:v>96.106090008933606</c:v>
                </c:pt>
                <c:pt idx="94">
                  <c:v>95.941350461883516</c:v>
                </c:pt>
                <c:pt idx="95">
                  <c:v>95.777641726512115</c:v>
                </c:pt>
                <c:pt idx="96">
                  <c:v>95.61495730176118</c:v>
                </c:pt>
                <c:pt idx="97">
                  <c:v>95.453395857130786</c:v>
                </c:pt>
                <c:pt idx="98">
                  <c:v>95.293320208841067</c:v>
                </c:pt>
                <c:pt idx="99">
                  <c:v>95.1357171804854</c:v>
                </c:pt>
                <c:pt idx="100">
                  <c:v>94.982940380574675</c:v>
                </c:pt>
                <c:pt idx="101">
                  <c:v>94.840093251019937</c:v>
                </c:pt>
                <c:pt idx="102">
                  <c:v>94.717310504785829</c:v>
                </c:pt>
                <c:pt idx="103">
                  <c:v>94.632979186400334</c:v>
                </c:pt>
                <c:pt idx="104">
                  <c:v>94.617324781926612</c:v>
                </c:pt>
                <c:pt idx="105">
                  <c:v>94.714689246482166</c:v>
                </c:pt>
                <c:pt idx="106">
                  <c:v>94.981515890553013</c:v>
                </c:pt>
                <c:pt idx="107">
                  <c:v>95.47640249458442</c:v>
                </c:pt>
                <c:pt idx="108">
                  <c:v>96.23997325289433</c:v>
                </c:pt>
                <c:pt idx="109">
                  <c:v>97.266838667786772</c:v>
                </c:pt>
                <c:pt idx="110">
                  <c:v>98.478872808619798</c:v>
                </c:pt>
                <c:pt idx="111">
                  <c:v>99.714857148073577</c:v>
                </c:pt>
                <c:pt idx="112">
                  <c:v>100.75070855299442</c:v>
                </c:pt>
                <c:pt idx="113">
                  <c:v>101.35345283168625</c:v>
                </c:pt>
                <c:pt idx="114">
                  <c:v>101.35385917554748</c:v>
                </c:pt>
                <c:pt idx="115">
                  <c:v>100.70766844281543</c:v>
                </c:pt>
                <c:pt idx="116">
                  <c:v>99.515390585619755</c:v>
                </c:pt>
                <c:pt idx="117">
                  <c:v>97.98901593893298</c:v>
                </c:pt>
                <c:pt idx="118">
                  <c:v>96.380749385819598</c:v>
                </c:pt>
                <c:pt idx="119">
                  <c:v>94.907020908339462</c:v>
                </c:pt>
                <c:pt idx="120">
                  <c:v>93.69940500113529</c:v>
                </c:pt>
                <c:pt idx="121">
                  <c:v>92.795764668411366</c:v>
                </c:pt>
                <c:pt idx="122">
                  <c:v>92.163604209064033</c:v>
                </c:pt>
                <c:pt idx="123">
                  <c:v>91.736114333795285</c:v>
                </c:pt>
                <c:pt idx="124">
                  <c:v>91.443122447033801</c:v>
                </c:pt>
                <c:pt idx="125">
                  <c:v>91.228544940796596</c:v>
                </c:pt>
                <c:pt idx="126">
                  <c:v>91.055076068217772</c:v>
                </c:pt>
                <c:pt idx="127">
                  <c:v>90.901314833411789</c:v>
                </c:pt>
                <c:pt idx="128">
                  <c:v>90.756487458655528</c:v>
                </c:pt>
                <c:pt idx="129">
                  <c:v>90.615794806980418</c:v>
                </c:pt>
                <c:pt idx="130">
                  <c:v>90.477347029351591</c:v>
                </c:pt>
                <c:pt idx="131">
                  <c:v>90.340506474942671</c:v>
                </c:pt>
                <c:pt idx="132">
                  <c:v>90.205149770084617</c:v>
                </c:pt>
                <c:pt idx="133">
                  <c:v>90.071502533139679</c:v>
                </c:pt>
                <c:pt idx="134">
                  <c:v>89.94055177214652</c:v>
                </c:pt>
                <c:pt idx="135">
                  <c:v>89.815537037101535</c:v>
                </c:pt>
                <c:pt idx="136">
                  <c:v>89.70548077398756</c:v>
                </c:pt>
                <c:pt idx="137">
                  <c:v>89.631299954796944</c:v>
                </c:pt>
                <c:pt idx="138">
                  <c:v>89.632136683402862</c:v>
                </c:pt>
                <c:pt idx="139">
                  <c:v>89.763707979239072</c:v>
                </c:pt>
                <c:pt idx="140">
                  <c:v>90.076594001986393</c:v>
                </c:pt>
                <c:pt idx="141">
                  <c:v>90.571248646693007</c:v>
                </c:pt>
                <c:pt idx="142">
                  <c:v>91.152635709340856</c:v>
                </c:pt>
                <c:pt idx="143">
                  <c:v>91.63064248426339</c:v>
                </c:pt>
                <c:pt idx="144">
                  <c:v>91.795541172301739</c:v>
                </c:pt>
                <c:pt idx="145">
                  <c:v>91.534528605644184</c:v>
                </c:pt>
                <c:pt idx="146">
                  <c:v>90.903085423903747</c:v>
                </c:pt>
                <c:pt idx="147">
                  <c:v>90.090677653269466</c:v>
                </c:pt>
                <c:pt idx="148">
                  <c:v>89.309203238053769</c:v>
                </c:pt>
                <c:pt idx="149">
                  <c:v>88.692454073809614</c:v>
                </c:pt>
                <c:pt idx="150">
                  <c:v>88.268396631298586</c:v>
                </c:pt>
                <c:pt idx="151">
                  <c:v>87.995264883812965</c:v>
                </c:pt>
                <c:pt idx="152">
                  <c:v>87.813097223332278</c:v>
                </c:pt>
                <c:pt idx="153">
                  <c:v>87.675215735928262</c:v>
                </c:pt>
                <c:pt idx="154">
                  <c:v>87.55514879249121</c:v>
                </c:pt>
                <c:pt idx="155">
                  <c:v>87.441049049710415</c:v>
                </c:pt>
                <c:pt idx="156">
                  <c:v>87.32856311262239</c:v>
                </c:pt>
                <c:pt idx="157">
                  <c:v>87.216323966770631</c:v>
                </c:pt>
                <c:pt idx="158">
                  <c:v>87.103929639318153</c:v>
                </c:pt>
                <c:pt idx="159">
                  <c:v>86.991240177342064</c:v>
                </c:pt>
                <c:pt idx="160">
                  <c:v>86.878180672635779</c:v>
                </c:pt>
                <c:pt idx="161">
                  <c:v>86.764695795978255</c:v>
                </c:pt>
                <c:pt idx="162">
                  <c:v>86.650740855159697</c:v>
                </c:pt>
                <c:pt idx="163">
                  <c:v>86.536280005500402</c:v>
                </c:pt>
                <c:pt idx="164">
                  <c:v>86.421285549780933</c:v>
                </c:pt>
                <c:pt idx="165">
                  <c:v>86.305737317332202</c:v>
                </c:pt>
                <c:pt idx="166">
                  <c:v>86.189622003259402</c:v>
                </c:pt>
                <c:pt idx="167">
                  <c:v>86.072932476292877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100.80861015115413</c:v>
                </c:pt>
                <c:pt idx="1">
                  <c:v>101.05297128184063</c:v>
                </c:pt>
                <c:pt idx="2">
                  <c:v>101.29737395681239</c:v>
                </c:pt>
                <c:pt idx="3">
                  <c:v>101.54171768633314</c:v>
                </c:pt>
                <c:pt idx="4">
                  <c:v>101.78588358422341</c:v>
                </c:pt>
                <c:pt idx="5">
                  <c:v>102.02973215050568</c:v>
                </c:pt>
                <c:pt idx="6">
                  <c:v>102.27310089336348</c:v>
                </c:pt>
                <c:pt idx="7">
                  <c:v>102.51580179980299</c:v>
                </c:pt>
                <c:pt idx="8">
                  <c:v>102.75761867089976</c:v>
                </c:pt>
                <c:pt idx="9">
                  <c:v>102.99830434541373</c:v>
                </c:pt>
                <c:pt idx="10">
                  <c:v>103.23757784498459</c:v>
                </c:pt>
                <c:pt idx="11">
                  <c:v>103.47512148516684</c:v>
                </c:pt>
                <c:pt idx="12">
                  <c:v>103.71057800925217</c:v>
                </c:pt>
                <c:pt idx="13">
                  <c:v>103.94354781609751</c:v>
                </c:pt>
                <c:pt idx="14">
                  <c:v>104.17358636884825</c:v>
                </c:pt>
                <c:pt idx="15">
                  <c:v>104.40020188818134</c:v>
                </c:pt>
                <c:pt idx="16">
                  <c:v>104.62285345096331</c:v>
                </c:pt>
                <c:pt idx="17">
                  <c:v>104.84094963226357</c:v>
                </c:pt>
                <c:pt idx="18">
                  <c:v>105.05384784446169</c:v>
                </c:pt>
                <c:pt idx="19">
                  <c:v>105.26085454043505</c:v>
                </c:pt>
                <c:pt idx="20">
                  <c:v>105.46122645692836</c:v>
                </c:pt>
                <c:pt idx="21">
                  <c:v>105.65417307735139</c:v>
                </c:pt>
                <c:pt idx="22">
                  <c:v>105.83886048841568</c:v>
                </c:pt>
                <c:pt idx="23">
                  <c:v>106.01441679012092</c:v>
                </c:pt>
                <c:pt idx="24">
                  <c:v>106.1799391916758</c:v>
                </c:pt>
                <c:pt idx="25">
                  <c:v>106.33450288535353</c:v>
                </c:pt>
                <c:pt idx="26">
                  <c:v>106.47717173503234</c:v>
                </c:pt>
                <c:pt idx="27">
                  <c:v>106.60701074616621</c:v>
                </c:pt>
                <c:pt idx="28">
                  <c:v>106.72310020032201</c:v>
                </c:pt>
                <c:pt idx="29">
                  <c:v>106.82455124284006</c:v>
                </c:pt>
                <c:pt idx="30">
                  <c:v>106.91052261092294</c:v>
                </c:pt>
                <c:pt idx="31">
                  <c:v>106.9802380874762</c:v>
                </c:pt>
                <c:pt idx="32">
                  <c:v>107.03300417071056</c:v>
                </c:pt>
                <c:pt idx="33">
                  <c:v>107.06822736925177</c:v>
                </c:pt>
                <c:pt idx="34">
                  <c:v>107.08543047596035</c:v>
                </c:pt>
                <c:pt idx="35">
                  <c:v>107.08426714889488</c:v>
                </c:pt>
                <c:pt idx="36">
                  <c:v>107.06453414126378</c:v>
                </c:pt>
                <c:pt idx="37">
                  <c:v>107.02618057756347</c:v>
                </c:pt>
                <c:pt idx="38">
                  <c:v>106.96931377068287</c:v>
                </c:pt>
                <c:pt idx="39">
                  <c:v>106.8942012108882</c:v>
                </c:pt>
                <c:pt idx="40">
                  <c:v>106.80126852463751</c:v>
                </c:pt>
                <c:pt idx="41">
                  <c:v>106.69109338798907</c:v>
                </c:pt>
                <c:pt idx="42">
                  <c:v>106.56439557238551</c:v>
                </c:pt>
                <c:pt idx="43">
                  <c:v>106.4220234852052</c:v>
                </c:pt>
                <c:pt idx="44">
                  <c:v>106.26493772960299</c:v>
                </c:pt>
                <c:pt idx="45">
                  <c:v>106.09419233586546</c:v>
                </c:pt>
                <c:pt idx="46">
                  <c:v>105.91091440121664</c:v>
                </c:pt>
                <c:pt idx="47">
                  <c:v>105.71628291236679</c:v>
                </c:pt>
                <c:pt idx="48">
                  <c:v>105.51150751518972</c:v>
                </c:pt>
                <c:pt idx="49">
                  <c:v>105.29780794296627</c:v>
                </c:pt>
                <c:pt idx="50">
                  <c:v>105.07639472618705</c:v>
                </c:pt>
                <c:pt idx="51">
                  <c:v>104.84845169274207</c:v>
                </c:pt>
                <c:pt idx="52">
                  <c:v>104.61512063817398</c:v>
                </c:pt>
                <c:pt idx="53">
                  <c:v>104.37748841206989</c:v>
                </c:pt>
                <c:pt idx="54">
                  <c:v>104.13657653796339</c:v>
                </c:pt>
                <c:pt idx="55">
                  <c:v>103.89333336779001</c:v>
                </c:pt>
                <c:pt idx="56">
                  <c:v>103.64862867325147</c:v>
                </c:pt>
                <c:pt idx="57">
                  <c:v>103.40325049838602</c:v>
                </c:pt>
                <c:pt idx="58">
                  <c:v>103.15790404112995</c:v>
                </c:pt>
                <c:pt idx="59">
                  <c:v>102.91321229589649</c:v>
                </c:pt>
                <c:pt idx="60">
                  <c:v>102.66971817212485</c:v>
                </c:pt>
                <c:pt idx="61">
                  <c:v>102.42788780249214</c:v>
                </c:pt>
                <c:pt idx="62">
                  <c:v>102.18811476577001</c:v>
                </c:pt>
                <c:pt idx="63">
                  <c:v>101.95072496983806</c:v>
                </c:pt>
                <c:pt idx="64">
                  <c:v>101.71598196704269</c:v>
                </c:pt>
                <c:pt idx="65">
                  <c:v>101.4840925042008</c:v>
                </c:pt>
                <c:pt idx="66">
                  <c:v>101.25521214085283</c:v>
                </c:pt>
                <c:pt idx="67">
                  <c:v>101.02945080012704</c:v>
                </c:pt>
                <c:pt idx="68">
                  <c:v>100.80687814552149</c:v>
                </c:pt>
                <c:pt idx="69">
                  <c:v>100.58752870320671</c:v>
                </c:pt>
                <c:pt idx="70">
                  <c:v>100.3714066726173</c:v>
                </c:pt>
                <c:pt idx="71">
                  <c:v>100.1584903879471</c:v>
                </c:pt>
                <c:pt idx="72">
                  <c:v>99.948736409709014</c:v>
                </c:pt>
                <c:pt idx="73">
                  <c:v>99.742083238943664</c:v>
                </c:pt>
                <c:pt idx="74">
                  <c:v>99.538454657232379</c:v>
                </c:pt>
                <c:pt idx="75">
                  <c:v>99.337762703719363</c:v>
                </c:pt>
                <c:pt idx="76">
                  <c:v>99.139910306218013</c:v>
                </c:pt>
                <c:pt idx="77">
                  <c:v>98.944793587521332</c:v>
                </c:pt>
                <c:pt idx="78">
                  <c:v>98.752303870574551</c:v>
                </c:pt>
                <c:pt idx="79">
                  <c:v>98.562329407502531</c:v>
                </c:pt>
                <c:pt idx="80">
                  <c:v>98.374756857875937</c:v>
                </c:pt>
                <c:pt idx="81">
                  <c:v>98.18947254127535</c:v>
                </c:pt>
                <c:pt idx="82">
                  <c:v>98.006363488362695</c:v>
                </c:pt>
                <c:pt idx="83">
                  <c:v>97.825318313451874</c:v>
                </c:pt>
                <c:pt idx="84">
                  <c:v>97.646227930113739</c:v>
                </c:pt>
                <c:pt idx="85">
                  <c:v>97.468986129754057</c:v>
                </c:pt>
                <c:pt idx="86">
                  <c:v>97.293490041446717</c:v>
                </c:pt>
                <c:pt idx="87">
                  <c:v>97.119640489645917</c:v>
                </c:pt>
                <c:pt idx="88">
                  <c:v>96.947342264784652</c:v>
                </c:pt>
                <c:pt idx="89">
                  <c:v>96.776504320222472</c:v>
                </c:pt>
                <c:pt idx="90">
                  <c:v>96.607039907552902</c:v>
                </c:pt>
                <c:pt idx="91">
                  <c:v>96.438866660933286</c:v>
                </c:pt>
                <c:pt idx="92">
                  <c:v>96.271906639862266</c:v>
                </c:pt>
                <c:pt idx="93">
                  <c:v>96.106086338702553</c:v>
                </c:pt>
                <c:pt idx="94">
                  <c:v>95.941336670229845</c:v>
                </c:pt>
                <c:pt idx="95">
                  <c:v>95.777592929573913</c:v>
                </c:pt>
                <c:pt idx="96">
                  <c:v>95.614794744101445</c:v>
                </c:pt>
                <c:pt idx="97">
                  <c:v>95.45288601406142</c:v>
                </c:pt>
                <c:pt idx="98">
                  <c:v>95.291814848166879</c:v>
                </c:pt>
                <c:pt idx="99">
                  <c:v>95.131533497709214</c:v>
                </c:pt>
                <c:pt idx="100">
                  <c:v>94.971998292285306</c:v>
                </c:pt>
                <c:pt idx="101">
                  <c:v>94.81316957975308</c:v>
                </c:pt>
                <c:pt idx="102">
                  <c:v>94.655011672607174</c:v>
                </c:pt>
                <c:pt idx="103">
                  <c:v>94.497492802573106</c:v>
                </c:pt>
                <c:pt idx="104">
                  <c:v>94.340585084845642</c:v>
                </c:pt>
                <c:pt idx="105">
                  <c:v>94.184264493034135</c:v>
                </c:pt>
                <c:pt idx="106">
                  <c:v>94.028510845512955</c:v>
                </c:pt>
                <c:pt idx="107">
                  <c:v>93.873307803499358</c:v>
                </c:pt>
                <c:pt idx="108">
                  <c:v>93.718642880781019</c:v>
                </c:pt>
                <c:pt idx="109">
                  <c:v>93.564507464582249</c:v>
                </c:pt>
                <c:pt idx="110">
                  <c:v>93.410896846578893</c:v>
                </c:pt>
                <c:pt idx="111">
                  <c:v>93.257810262536637</c:v>
                </c:pt>
                <c:pt idx="112">
                  <c:v>93.10525093844997</c:v>
                </c:pt>
                <c:pt idx="113">
                  <c:v>92.953226140385084</c:v>
                </c:pt>
                <c:pt idx="114">
                  <c:v>92.801747224483506</c:v>
                </c:pt>
                <c:pt idx="115">
                  <c:v>92.650829682754605</c:v>
                </c:pt>
                <c:pt idx="116">
                  <c:v>92.500493179384378</c:v>
                </c:pt>
                <c:pt idx="117">
                  <c:v>92.350761571323503</c:v>
                </c:pt>
                <c:pt idx="118">
                  <c:v>92.201662905910254</c:v>
                </c:pt>
                <c:pt idx="119">
                  <c:v>92.053229387264253</c:v>
                </c:pt>
                <c:pt idx="120">
                  <c:v>91.905497302199834</c:v>
                </c:pt>
                <c:pt idx="121">
                  <c:v>91.758506895511999</c:v>
                </c:pt>
                <c:pt idx="122">
                  <c:v>91.612302183759169</c:v>
                </c:pt>
                <c:pt idx="123">
                  <c:v>91.466930696199015</c:v>
                </c:pt>
                <c:pt idx="124">
                  <c:v>91.322443131435151</c:v>
                </c:pt>
                <c:pt idx="125">
                  <c:v>91.178892918727172</c:v>
                </c:pt>
                <c:pt idx="126">
                  <c:v>91.036335673934474</c:v>
                </c:pt>
                <c:pt idx="127">
                  <c:v>90.894828541837882</c:v>
                </c:pt>
                <c:pt idx="128">
                  <c:v>90.7544294192287</c:v>
                </c:pt>
                <c:pt idx="129">
                  <c:v>90.615196056764077</c:v>
                </c:pt>
                <c:pt idx="130">
                  <c:v>90.47718504220343</c:v>
                </c:pt>
                <c:pt idx="131">
                  <c:v>90.340450673236901</c:v>
                </c:pt>
                <c:pt idx="132">
                  <c:v>90.205043734583512</c:v>
                </c:pt>
                <c:pt idx="133">
                  <c:v>90.071010201150798</c:v>
                </c:pt>
                <c:pt idx="134">
                  <c:v>89.938389896474831</c:v>
                </c:pt>
                <c:pt idx="135">
                  <c:v>89.807215142944102</c:v>
                </c:pt>
                <c:pt idx="136">
                  <c:v>89.677509446892756</c:v>
                </c:pt>
                <c:pt idx="137">
                  <c:v>89.549286266899685</c:v>
                </c:pt>
                <c:pt idx="138">
                  <c:v>89.422547916895539</c:v>
                </c:pt>
                <c:pt idx="139">
                  <c:v>89.297284656352716</c:v>
                </c:pt>
                <c:pt idx="140">
                  <c:v>89.173474017429101</c:v>
                </c:pt>
                <c:pt idx="141">
                  <c:v>89.051080413167895</c:v>
                </c:pt>
                <c:pt idx="142">
                  <c:v>88.930055061714114</c:v>
                </c:pt>
                <c:pt idx="143">
                  <c:v>88.81033624928908</c:v>
                </c:pt>
                <c:pt idx="144">
                  <c:v>88.691849940003863</c:v>
                </c:pt>
                <c:pt idx="145">
                  <c:v>88.57451072441188</c:v>
                </c:pt>
                <c:pt idx="146">
                  <c:v>88.458223082148749</c:v>
                </c:pt>
                <c:pt idx="147">
                  <c:v>88.342882918342397</c:v>
                </c:pt>
                <c:pt idx="148">
                  <c:v>88.228379319928536</c:v>
                </c:pt>
                <c:pt idx="149">
                  <c:v>88.114596467645413</c:v>
                </c:pt>
                <c:pt idx="150">
                  <c:v>88.00141563309117</c:v>
                </c:pt>
                <c:pt idx="151">
                  <c:v>87.888717188215423</c:v>
                </c:pt>
                <c:pt idx="152">
                  <c:v>87.776382556989887</c:v>
                </c:pt>
                <c:pt idx="153">
                  <c:v>87.664296045367976</c:v>
                </c:pt>
                <c:pt idx="154">
                  <c:v>87.552346495283473</c:v>
                </c:pt>
                <c:pt idx="155">
                  <c:v>87.440428720405038</c:v>
                </c:pt>
                <c:pt idx="156">
                  <c:v>87.328444694601956</c:v>
                </c:pt>
                <c:pt idx="157">
                  <c:v>87.216304477538131</c:v>
                </c:pt>
                <c:pt idx="158">
                  <c:v>87.103926874560869</c:v>
                </c:pt>
                <c:pt idx="159">
                  <c:v>86.991239839341532</c:v>
                </c:pt>
                <c:pt idx="160">
                  <c:v>86.87818063703196</c:v>
                </c:pt>
                <c:pt idx="161">
                  <c:v>86.764695792747361</c:v>
                </c:pt>
                <c:pt idx="162">
                  <c:v>86.650740854907156</c:v>
                </c:pt>
                <c:pt idx="163">
                  <c:v>86.536280005483405</c:v>
                </c:pt>
                <c:pt idx="164">
                  <c:v>86.421285549779952</c:v>
                </c:pt>
                <c:pt idx="165">
                  <c:v>86.305737317332159</c:v>
                </c:pt>
                <c:pt idx="166">
                  <c:v>86.189622003259402</c:v>
                </c:pt>
                <c:pt idx="167">
                  <c:v>86.072932476292877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104.35899999999999</c:v>
                </c:pt>
                <c:pt idx="1">
                  <c:v>102.69199999999999</c:v>
                </c:pt>
                <c:pt idx="2">
                  <c:v>106.077</c:v>
                </c:pt>
                <c:pt idx="3">
                  <c:v>102.077</c:v>
                </c:pt>
                <c:pt idx="4">
                  <c:v>102.51300000000001</c:v>
                </c:pt>
                <c:pt idx="5">
                  <c:v>102.41</c:v>
                </c:pt>
                <c:pt idx="6">
                  <c:v>101.077</c:v>
                </c:pt>
                <c:pt idx="7">
                  <c:v>102.872</c:v>
                </c:pt>
                <c:pt idx="8">
                  <c:v>99.820999999999998</c:v>
                </c:pt>
                <c:pt idx="9">
                  <c:v>100.76900000000001</c:v>
                </c:pt>
                <c:pt idx="10">
                  <c:v>99.204999999999998</c:v>
                </c:pt>
                <c:pt idx="11">
                  <c:v>98.462000000000003</c:v>
                </c:pt>
                <c:pt idx="12">
                  <c:v>102.10299999999999</c:v>
                </c:pt>
                <c:pt idx="13">
                  <c:v>102.974</c:v>
                </c:pt>
                <c:pt idx="14">
                  <c:v>99.385000000000005</c:v>
                </c:pt>
                <c:pt idx="15">
                  <c:v>100.872</c:v>
                </c:pt>
                <c:pt idx="16">
                  <c:v>100.69199999999999</c:v>
                </c:pt>
                <c:pt idx="17">
                  <c:v>104.256</c:v>
                </c:pt>
                <c:pt idx="18">
                  <c:v>104</c:v>
                </c:pt>
                <c:pt idx="19">
                  <c:v>100.462</c:v>
                </c:pt>
                <c:pt idx="20">
                  <c:v>101.23099999999999</c:v>
                </c:pt>
                <c:pt idx="21">
                  <c:v>102.59</c:v>
                </c:pt>
                <c:pt idx="22">
                  <c:v>100.30800000000001</c:v>
                </c:pt>
                <c:pt idx="23">
                  <c:v>102.974</c:v>
                </c:pt>
                <c:pt idx="24">
                  <c:v>101.821</c:v>
                </c:pt>
                <c:pt idx="25">
                  <c:v>102.48699999999999</c:v>
                </c:pt>
                <c:pt idx="26">
                  <c:v>104.872</c:v>
                </c:pt>
                <c:pt idx="27">
                  <c:v>103.872</c:v>
                </c:pt>
                <c:pt idx="28">
                  <c:v>107.30800000000001</c:v>
                </c:pt>
                <c:pt idx="29">
                  <c:v>105.59</c:v>
                </c:pt>
                <c:pt idx="30">
                  <c:v>109.026</c:v>
                </c:pt>
                <c:pt idx="31">
                  <c:v>108.949</c:v>
                </c:pt>
                <c:pt idx="32">
                  <c:v>103.744</c:v>
                </c:pt>
                <c:pt idx="33">
                  <c:v>105.61499999999999</c:v>
                </c:pt>
                <c:pt idx="34">
                  <c:v>109.69199999999999</c:v>
                </c:pt>
                <c:pt idx="35">
                  <c:v>106.10299999999999</c:v>
                </c:pt>
                <c:pt idx="36">
                  <c:v>108.205</c:v>
                </c:pt>
                <c:pt idx="37">
                  <c:v>109.23099999999999</c:v>
                </c:pt>
                <c:pt idx="38">
                  <c:v>111.59</c:v>
                </c:pt>
                <c:pt idx="39">
                  <c:v>109.462</c:v>
                </c:pt>
                <c:pt idx="40">
                  <c:v>115.128</c:v>
                </c:pt>
                <c:pt idx="41">
                  <c:v>114.10299999999999</c:v>
                </c:pt>
                <c:pt idx="42">
                  <c:v>114.41</c:v>
                </c:pt>
                <c:pt idx="43">
                  <c:v>116.538</c:v>
                </c:pt>
                <c:pt idx="44">
                  <c:v>122.56399999999999</c:v>
                </c:pt>
                <c:pt idx="45">
                  <c:v>125.154</c:v>
                </c:pt>
                <c:pt idx="46">
                  <c:v>133.744</c:v>
                </c:pt>
                <c:pt idx="47">
                  <c:v>139.154</c:v>
                </c:pt>
                <c:pt idx="48">
                  <c:v>152.744</c:v>
                </c:pt>
                <c:pt idx="49">
                  <c:v>167.53800000000001</c:v>
                </c:pt>
                <c:pt idx="50">
                  <c:v>187.821</c:v>
                </c:pt>
                <c:pt idx="51">
                  <c:v>200.53800000000001</c:v>
                </c:pt>
                <c:pt idx="52">
                  <c:v>216.48699999999999</c:v>
                </c:pt>
                <c:pt idx="53">
                  <c:v>226.179</c:v>
                </c:pt>
                <c:pt idx="54">
                  <c:v>234.89699999999999</c:v>
                </c:pt>
                <c:pt idx="55">
                  <c:v>237.821</c:v>
                </c:pt>
                <c:pt idx="56">
                  <c:v>243.59</c:v>
                </c:pt>
                <c:pt idx="57">
                  <c:v>243</c:v>
                </c:pt>
                <c:pt idx="58">
                  <c:v>235.077</c:v>
                </c:pt>
                <c:pt idx="59">
                  <c:v>216.744</c:v>
                </c:pt>
                <c:pt idx="60">
                  <c:v>172.38499999999999</c:v>
                </c:pt>
                <c:pt idx="61">
                  <c:v>122.718</c:v>
                </c:pt>
                <c:pt idx="62">
                  <c:v>105.923</c:v>
                </c:pt>
                <c:pt idx="63">
                  <c:v>103.179</c:v>
                </c:pt>
                <c:pt idx="64">
                  <c:v>104.35899999999999</c:v>
                </c:pt>
                <c:pt idx="65">
                  <c:v>106.76900000000001</c:v>
                </c:pt>
                <c:pt idx="66">
                  <c:v>108.462</c:v>
                </c:pt>
                <c:pt idx="67">
                  <c:v>108.43600000000001</c:v>
                </c:pt>
                <c:pt idx="68">
                  <c:v>116.61499999999999</c:v>
                </c:pt>
                <c:pt idx="69">
                  <c:v>118.282</c:v>
                </c:pt>
                <c:pt idx="70">
                  <c:v>129.76900000000001</c:v>
                </c:pt>
                <c:pt idx="71">
                  <c:v>142.76900000000001</c:v>
                </c:pt>
                <c:pt idx="72">
                  <c:v>157</c:v>
                </c:pt>
                <c:pt idx="73">
                  <c:v>169.30799999999999</c:v>
                </c:pt>
                <c:pt idx="74">
                  <c:v>180</c:v>
                </c:pt>
                <c:pt idx="75">
                  <c:v>190.76900000000001</c:v>
                </c:pt>
                <c:pt idx="76">
                  <c:v>200.46199999999999</c:v>
                </c:pt>
                <c:pt idx="77">
                  <c:v>204.846</c:v>
                </c:pt>
                <c:pt idx="78">
                  <c:v>203.48699999999999</c:v>
                </c:pt>
                <c:pt idx="79">
                  <c:v>194</c:v>
                </c:pt>
                <c:pt idx="80">
                  <c:v>173.56399999999999</c:v>
                </c:pt>
                <c:pt idx="81">
                  <c:v>132.02600000000001</c:v>
                </c:pt>
                <c:pt idx="82">
                  <c:v>103.821</c:v>
                </c:pt>
                <c:pt idx="83">
                  <c:v>97.795000000000002</c:v>
                </c:pt>
                <c:pt idx="84">
                  <c:v>96.974000000000004</c:v>
                </c:pt>
                <c:pt idx="85">
                  <c:v>98.641000000000005</c:v>
                </c:pt>
                <c:pt idx="86">
                  <c:v>98.41</c:v>
                </c:pt>
                <c:pt idx="87">
                  <c:v>95.744</c:v>
                </c:pt>
                <c:pt idx="88">
                  <c:v>95.667000000000002</c:v>
                </c:pt>
                <c:pt idx="89">
                  <c:v>95.385000000000005</c:v>
                </c:pt>
                <c:pt idx="90">
                  <c:v>95.948999999999998</c:v>
                </c:pt>
                <c:pt idx="91">
                  <c:v>98.281999999999996</c:v>
                </c:pt>
                <c:pt idx="92">
                  <c:v>95.769000000000005</c:v>
                </c:pt>
                <c:pt idx="93">
                  <c:v>96.872</c:v>
                </c:pt>
                <c:pt idx="94">
                  <c:v>97.462000000000003</c:v>
                </c:pt>
                <c:pt idx="95">
                  <c:v>95.948999999999998</c:v>
                </c:pt>
                <c:pt idx="96">
                  <c:v>95.486999999999995</c:v>
                </c:pt>
                <c:pt idx="97">
                  <c:v>93.744</c:v>
                </c:pt>
                <c:pt idx="98">
                  <c:v>97.076999999999998</c:v>
                </c:pt>
                <c:pt idx="99">
                  <c:v>99.537999999999997</c:v>
                </c:pt>
                <c:pt idx="100">
                  <c:v>96.230999999999995</c:v>
                </c:pt>
                <c:pt idx="101">
                  <c:v>96.102999999999994</c:v>
                </c:pt>
                <c:pt idx="102">
                  <c:v>98.486999999999995</c:v>
                </c:pt>
                <c:pt idx="103">
                  <c:v>95.230999999999995</c:v>
                </c:pt>
                <c:pt idx="104">
                  <c:v>99.051000000000002</c:v>
                </c:pt>
                <c:pt idx="105">
                  <c:v>95.641000000000005</c:v>
                </c:pt>
                <c:pt idx="106">
                  <c:v>96.537999999999997</c:v>
                </c:pt>
                <c:pt idx="107">
                  <c:v>97.667000000000002</c:v>
                </c:pt>
                <c:pt idx="108">
                  <c:v>97.897000000000006</c:v>
                </c:pt>
                <c:pt idx="109">
                  <c:v>97.923000000000002</c:v>
                </c:pt>
                <c:pt idx="110">
                  <c:v>101.10299999999999</c:v>
                </c:pt>
                <c:pt idx="111">
                  <c:v>100.10299999999999</c:v>
                </c:pt>
                <c:pt idx="112">
                  <c:v>100.69199999999999</c:v>
                </c:pt>
                <c:pt idx="113">
                  <c:v>103.48699999999999</c:v>
                </c:pt>
                <c:pt idx="114">
                  <c:v>101.667</c:v>
                </c:pt>
                <c:pt idx="115">
                  <c:v>99.744</c:v>
                </c:pt>
                <c:pt idx="116">
                  <c:v>99.667000000000002</c:v>
                </c:pt>
                <c:pt idx="117">
                  <c:v>95.332999999999998</c:v>
                </c:pt>
                <c:pt idx="118">
                  <c:v>96.718000000000004</c:v>
                </c:pt>
                <c:pt idx="119">
                  <c:v>95.358999999999995</c:v>
                </c:pt>
                <c:pt idx="120">
                  <c:v>95.204999999999998</c:v>
                </c:pt>
                <c:pt idx="121">
                  <c:v>92.897000000000006</c:v>
                </c:pt>
                <c:pt idx="122">
                  <c:v>91.744</c:v>
                </c:pt>
                <c:pt idx="123">
                  <c:v>92.795000000000002</c:v>
                </c:pt>
                <c:pt idx="124">
                  <c:v>92.41</c:v>
                </c:pt>
                <c:pt idx="125">
                  <c:v>91.563999999999993</c:v>
                </c:pt>
                <c:pt idx="126">
                  <c:v>92.795000000000002</c:v>
                </c:pt>
                <c:pt idx="127">
                  <c:v>90.41</c:v>
                </c:pt>
                <c:pt idx="128">
                  <c:v>92.513000000000005</c:v>
                </c:pt>
                <c:pt idx="129">
                  <c:v>90.641000000000005</c:v>
                </c:pt>
                <c:pt idx="130">
                  <c:v>90.513000000000005</c:v>
                </c:pt>
                <c:pt idx="131">
                  <c:v>91.563999999999993</c:v>
                </c:pt>
                <c:pt idx="132">
                  <c:v>90.486999999999995</c:v>
                </c:pt>
                <c:pt idx="133">
                  <c:v>88.102999999999994</c:v>
                </c:pt>
                <c:pt idx="134">
                  <c:v>91.281999999999996</c:v>
                </c:pt>
                <c:pt idx="135">
                  <c:v>93.281999999999996</c:v>
                </c:pt>
                <c:pt idx="136">
                  <c:v>92.486999999999995</c:v>
                </c:pt>
                <c:pt idx="137">
                  <c:v>92.230999999999995</c:v>
                </c:pt>
                <c:pt idx="138">
                  <c:v>93</c:v>
                </c:pt>
                <c:pt idx="139">
                  <c:v>91.563999999999993</c:v>
                </c:pt>
                <c:pt idx="140">
                  <c:v>97.563999999999993</c:v>
                </c:pt>
                <c:pt idx="141">
                  <c:v>94.486999999999995</c:v>
                </c:pt>
                <c:pt idx="142">
                  <c:v>94.872</c:v>
                </c:pt>
                <c:pt idx="143">
                  <c:v>94.718000000000004</c:v>
                </c:pt>
                <c:pt idx="144">
                  <c:v>96.051000000000002</c:v>
                </c:pt>
                <c:pt idx="145">
                  <c:v>93.281999999999996</c:v>
                </c:pt>
                <c:pt idx="146">
                  <c:v>94.513000000000005</c:v>
                </c:pt>
                <c:pt idx="147">
                  <c:v>90.102999999999994</c:v>
                </c:pt>
                <c:pt idx="148">
                  <c:v>93.462000000000003</c:v>
                </c:pt>
                <c:pt idx="149">
                  <c:v>90.230999999999995</c:v>
                </c:pt>
                <c:pt idx="150">
                  <c:v>87.872</c:v>
                </c:pt>
                <c:pt idx="151">
                  <c:v>90.128</c:v>
                </c:pt>
                <c:pt idx="152">
                  <c:v>87.486999999999995</c:v>
                </c:pt>
                <c:pt idx="153">
                  <c:v>88.128</c:v>
                </c:pt>
                <c:pt idx="154">
                  <c:v>87.563999999999993</c:v>
                </c:pt>
                <c:pt idx="155">
                  <c:v>88</c:v>
                </c:pt>
                <c:pt idx="156">
                  <c:v>89.230999999999995</c:v>
                </c:pt>
                <c:pt idx="157">
                  <c:v>85.718000000000004</c:v>
                </c:pt>
                <c:pt idx="158">
                  <c:v>88.537999999999997</c:v>
                </c:pt>
                <c:pt idx="159">
                  <c:v>85.641000000000005</c:v>
                </c:pt>
                <c:pt idx="160">
                  <c:v>86.563999999999993</c:v>
                </c:pt>
                <c:pt idx="161">
                  <c:v>90.230999999999995</c:v>
                </c:pt>
                <c:pt idx="162">
                  <c:v>88.641000000000005</c:v>
                </c:pt>
                <c:pt idx="163">
                  <c:v>86.667000000000002</c:v>
                </c:pt>
                <c:pt idx="164">
                  <c:v>86.872</c:v>
                </c:pt>
                <c:pt idx="165">
                  <c:v>88.025999999999996</c:v>
                </c:pt>
                <c:pt idx="166">
                  <c:v>85.846000000000004</c:v>
                </c:pt>
                <c:pt idx="167">
                  <c:v>87.179000000000002</c:v>
                </c:pt>
                <c:pt idx="168">
                  <c:v>87.332999999999998</c:v>
                </c:pt>
                <c:pt idx="169">
                  <c:v>89.718000000000004</c:v>
                </c:pt>
                <c:pt idx="170">
                  <c:v>88.641000000000005</c:v>
                </c:pt>
                <c:pt idx="171">
                  <c:v>84.41</c:v>
                </c:pt>
                <c:pt idx="172">
                  <c:v>87.385000000000005</c:v>
                </c:pt>
                <c:pt idx="173">
                  <c:v>86.436000000000007</c:v>
                </c:pt>
                <c:pt idx="174">
                  <c:v>86.820999999999998</c:v>
                </c:pt>
                <c:pt idx="175">
                  <c:v>89.691999999999993</c:v>
                </c:pt>
                <c:pt idx="176">
                  <c:v>90.41</c:v>
                </c:pt>
                <c:pt idx="177">
                  <c:v>87.872</c:v>
                </c:pt>
                <c:pt idx="178">
                  <c:v>85.846000000000004</c:v>
                </c:pt>
                <c:pt idx="179">
                  <c:v>88.153999999999996</c:v>
                </c:pt>
                <c:pt idx="180">
                  <c:v>91.513000000000005</c:v>
                </c:pt>
                <c:pt idx="181">
                  <c:v>88.846000000000004</c:v>
                </c:pt>
                <c:pt idx="182">
                  <c:v>86.385000000000005</c:v>
                </c:pt>
                <c:pt idx="183">
                  <c:v>86.513000000000005</c:v>
                </c:pt>
                <c:pt idx="184">
                  <c:v>84.974000000000004</c:v>
                </c:pt>
                <c:pt idx="185">
                  <c:v>88.795000000000002</c:v>
                </c:pt>
                <c:pt idx="186">
                  <c:v>86.948999999999998</c:v>
                </c:pt>
                <c:pt idx="187">
                  <c:v>86.41</c:v>
                </c:pt>
                <c:pt idx="188">
                  <c:v>86.153999999999996</c:v>
                </c:pt>
                <c:pt idx="189">
                  <c:v>84.974000000000004</c:v>
                </c:pt>
                <c:pt idx="190">
                  <c:v>90.204999999999998</c:v>
                </c:pt>
                <c:pt idx="191">
                  <c:v>86.436000000000007</c:v>
                </c:pt>
                <c:pt idx="192">
                  <c:v>85.462000000000003</c:v>
                </c:pt>
                <c:pt idx="193">
                  <c:v>88.691999999999993</c:v>
                </c:pt>
                <c:pt idx="194">
                  <c:v>86.385000000000005</c:v>
                </c:pt>
                <c:pt idx="195">
                  <c:v>86.308000000000007</c:v>
                </c:pt>
                <c:pt idx="196">
                  <c:v>87.667000000000002</c:v>
                </c:pt>
                <c:pt idx="197">
                  <c:v>85.230999999999995</c:v>
                </c:pt>
                <c:pt idx="198">
                  <c:v>86.462000000000003</c:v>
                </c:pt>
                <c:pt idx="199">
                  <c:v>86.230999999999995</c:v>
                </c:pt>
                <c:pt idx="200">
                  <c:v>86.897000000000006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100.23885997824283</c:v>
                </c:pt>
                <c:pt idx="1">
                  <c:v>100.44116495044467</c:v>
                </c:pt>
                <c:pt idx="2">
                  <c:v>100.64360198153373</c:v>
                </c:pt>
                <c:pt idx="3">
                  <c:v>100.84610465382715</c:v>
                </c:pt>
                <c:pt idx="4">
                  <c:v>101.04859333491241</c:v>
                </c:pt>
                <c:pt idx="5">
                  <c:v>101.25097349842754</c:v>
                </c:pt>
                <c:pt idx="6">
                  <c:v>101.4531339072979</c:v>
                </c:pt>
                <c:pt idx="7">
                  <c:v>101.65494466229968</c:v>
                </c:pt>
                <c:pt idx="8">
                  <c:v>101.85625512322339</c:v>
                </c:pt>
                <c:pt idx="9">
                  <c:v>102.05689171560566</c:v>
                </c:pt>
                <c:pt idx="10">
                  <c:v>102.25665564338885</c:v>
                </c:pt>
                <c:pt idx="11">
                  <c:v>102.45532053761909</c:v>
                </c:pt>
                <c:pt idx="12">
                  <c:v>102.65263008454464</c:v>
                </c:pt>
                <c:pt idx="13">
                  <c:v>102.848295695248</c:v>
                </c:pt>
                <c:pt idx="14">
                  <c:v>103.04199430681408</c:v>
                </c:pt>
                <c:pt idx="15">
                  <c:v>103.23336644827309</c:v>
                </c:pt>
                <c:pt idx="16">
                  <c:v>103.42201477390218</c:v>
                </c:pt>
                <c:pt idx="17">
                  <c:v>103.60750337985293</c:v>
                </c:pt>
                <c:pt idx="18">
                  <c:v>103.78935840647991</c:v>
                </c:pt>
                <c:pt idx="19">
                  <c:v>103.96707073342465</c:v>
                </c:pt>
                <c:pt idx="20">
                  <c:v>104.14010206538596</c:v>
                </c:pt>
                <c:pt idx="21">
                  <c:v>104.30789648108697</c:v>
                </c:pt>
                <c:pt idx="22">
                  <c:v>104.46990070910762</c:v>
                </c:pt>
                <c:pt idx="23">
                  <c:v>104.62559817176007</c:v>
                </c:pt>
                <c:pt idx="24">
                  <c:v>104.77456440111072</c:v>
                </c:pt>
                <c:pt idx="25">
                  <c:v>104.91655498424159</c:v>
                </c:pt>
                <c:pt idx="26">
                  <c:v>105.05164189985292</c:v>
                </c:pt>
                <c:pt idx="27">
                  <c:v>105.18042000325489</c:v>
                </c:pt>
                <c:pt idx="28">
                  <c:v>105.30431229545006</c:v>
                </c:pt>
                <c:pt idx="29">
                  <c:v>105.42600986700474</c:v>
                </c:pt>
                <c:pt idx="30">
                  <c:v>105.55008885158297</c:v>
                </c:pt>
                <c:pt idx="31">
                  <c:v>105.68385042496675</c:v>
                </c:pt>
                <c:pt idx="32">
                  <c:v>105.83842807200207</c:v>
                </c:pt>
                <c:pt idx="33">
                  <c:v>106.03019546666685</c:v>
                </c:pt>
                <c:pt idx="34">
                  <c:v>106.28248435073169</c:v>
                </c:pt>
                <c:pt idx="35">
                  <c:v>106.62758091193101</c:v>
                </c:pt>
                <c:pt idx="36">
                  <c:v>107.10890871362385</c:v>
                </c:pt>
                <c:pt idx="37">
                  <c:v>107.78322614552604</c:v>
                </c:pt>
                <c:pt idx="38">
                  <c:v>108.72257069288614</c:v>
                </c:pt>
                <c:pt idx="39">
                  <c:v>110.01558061385126</c:v>
                </c:pt>
                <c:pt idx="40">
                  <c:v>111.76773273020061</c:v>
                </c:pt>
                <c:pt idx="41">
                  <c:v>114.09997478768609</c:v>
                </c:pt>
                <c:pt idx="42">
                  <c:v>117.14522800947802</c:v>
                </c:pt>
                <c:pt idx="43">
                  <c:v>121.04231590310609</c:v>
                </c:pt>
                <c:pt idx="44">
                  <c:v>125.92705934669159</c:v>
                </c:pt>
                <c:pt idx="45">
                  <c:v>131.92057339313661</c:v>
                </c:pt>
                <c:pt idx="46">
                  <c:v>139.11519713671467</c:v>
                </c:pt>
                <c:pt idx="47">
                  <c:v>147.55894998652573</c:v>
                </c:pt>
                <c:pt idx="48">
                  <c:v>157.2398772158158</c:v>
                </c:pt>
                <c:pt idx="49">
                  <c:v>168.07204659341778</c:v>
                </c:pt>
                <c:pt idx="50">
                  <c:v>179.8851991591805</c:v>
                </c:pt>
                <c:pt idx="51">
                  <c:v>192.42006001521392</c:v>
                </c:pt>
                <c:pt idx="52">
                  <c:v>205.33100739038514</c:v>
                </c:pt>
                <c:pt idx="53">
                  <c:v>218.19671937667343</c:v>
                </c:pt>
                <c:pt idx="54">
                  <c:v>230.53060296101114</c:v>
                </c:pt>
                <c:pt idx="55">
                  <c:v>241.70772436967081</c:v>
                </c:pt>
                <c:pt idx="56">
                  <c:v>250.38585841781313</c:v>
                </c:pt>
                <c:pt idx="57">
                  <c:v>252.6730379898504</c:v>
                </c:pt>
                <c:pt idx="58">
                  <c:v>240.77866020485112</c:v>
                </c:pt>
                <c:pt idx="59">
                  <c:v>209.06589513464695</c:v>
                </c:pt>
                <c:pt idx="60">
                  <c:v>165.8136809773053</c:v>
                </c:pt>
                <c:pt idx="61">
                  <c:v>129.88607772042687</c:v>
                </c:pt>
                <c:pt idx="62">
                  <c:v>111.32954694935329</c:v>
                </c:pt>
                <c:pt idx="63">
                  <c:v>105.7517502226782</c:v>
                </c:pt>
                <c:pt idx="64">
                  <c:v>105.62169653155213</c:v>
                </c:pt>
                <c:pt idx="65">
                  <c:v>107.27784368842701</c:v>
                </c:pt>
                <c:pt idx="66">
                  <c:v>109.91394035367014</c:v>
                </c:pt>
                <c:pt idx="67">
                  <c:v>113.58193397646261</c:v>
                </c:pt>
                <c:pt idx="68">
                  <c:v>118.46532395267143</c:v>
                </c:pt>
                <c:pt idx="69">
                  <c:v>124.72843056398531</c:v>
                </c:pt>
                <c:pt idx="70">
                  <c:v>132.47089420898493</c:v>
                </c:pt>
                <c:pt idx="71">
                  <c:v>141.69121675360481</c:v>
                </c:pt>
                <c:pt idx="72">
                  <c:v>152.25411173877859</c:v>
                </c:pt>
                <c:pt idx="73">
                  <c:v>163.86782963804396</c:v>
                </c:pt>
                <c:pt idx="74">
                  <c:v>176.07778931451588</c:v>
                </c:pt>
                <c:pt idx="75">
                  <c:v>188.27184803613989</c:v>
                </c:pt>
                <c:pt idx="76">
                  <c:v>199.59659466896596</c:v>
                </c:pt>
                <c:pt idx="77">
                  <c:v>208.27397417802234</c:v>
                </c:pt>
                <c:pt idx="78">
                  <c:v>209.68101152964428</c:v>
                </c:pt>
                <c:pt idx="79">
                  <c:v>196.26621038389547</c:v>
                </c:pt>
                <c:pt idx="80">
                  <c:v>166.25101856217094</c:v>
                </c:pt>
                <c:pt idx="81">
                  <c:v>132.27896295124282</c:v>
                </c:pt>
                <c:pt idx="82">
                  <c:v>109.7446589757691</c:v>
                </c:pt>
                <c:pt idx="83">
                  <c:v>100.69586846524157</c:v>
                </c:pt>
                <c:pt idx="84">
                  <c:v>98.407093158966035</c:v>
                </c:pt>
                <c:pt idx="85">
                  <c:v>97.947002128538159</c:v>
                </c:pt>
                <c:pt idx="86">
                  <c:v>97.772094305699468</c:v>
                </c:pt>
                <c:pt idx="87">
                  <c:v>97.624540437238366</c:v>
                </c:pt>
                <c:pt idx="88">
                  <c:v>97.479752921380808</c:v>
                </c:pt>
                <c:pt idx="89">
                  <c:v>97.336289106520553</c:v>
                </c:pt>
                <c:pt idx="90">
                  <c:v>97.194026933279858</c:v>
                </c:pt>
                <c:pt idx="91">
                  <c:v>97.052891854018128</c:v>
                </c:pt>
                <c:pt idx="92">
                  <c:v>96.912814734267144</c:v>
                </c:pt>
                <c:pt idx="93">
                  <c:v>96.773734065669075</c:v>
                </c:pt>
                <c:pt idx="94">
                  <c:v>96.635605130090099</c:v>
                </c:pt>
                <c:pt idx="95">
                  <c:v>96.49842560216392</c:v>
                </c:pt>
                <c:pt idx="96">
                  <c:v>96.362301798115809</c:v>
                </c:pt>
                <c:pt idx="97">
                  <c:v>96.227606995677036</c:v>
                </c:pt>
                <c:pt idx="98">
                  <c:v>96.095329184048765</c:v>
                </c:pt>
                <c:pt idx="99">
                  <c:v>95.967768107569725</c:v>
                </c:pt>
                <c:pt idx="100">
                  <c:v>95.849795942852779</c:v>
                </c:pt>
                <c:pt idx="101">
                  <c:v>95.750875341585783</c:v>
                </c:pt>
                <c:pt idx="102">
                  <c:v>95.68781356398668</c:v>
                </c:pt>
                <c:pt idx="103">
                  <c:v>95.687684415606384</c:v>
                </c:pt>
                <c:pt idx="104">
                  <c:v>95.789432510520214</c:v>
                </c:pt>
                <c:pt idx="105">
                  <c:v>96.041649806854537</c:v>
                </c:pt>
                <c:pt idx="106">
                  <c:v>96.493617340625534</c:v>
                </c:pt>
                <c:pt idx="107">
                  <c:v>97.178023111952058</c:v>
                </c:pt>
                <c:pt idx="108">
                  <c:v>98.087563667797653</c:v>
                </c:pt>
                <c:pt idx="109">
                  <c:v>99.153218628352491</c:v>
                </c:pt>
                <c:pt idx="110">
                  <c:v>100.23643397987819</c:v>
                </c:pt>
                <c:pt idx="111">
                  <c:v>101.14648467401349</c:v>
                </c:pt>
                <c:pt idx="112">
                  <c:v>101.68528704855521</c:v>
                </c:pt>
                <c:pt idx="113">
                  <c:v>101.70741018960918</c:v>
                </c:pt>
                <c:pt idx="114">
                  <c:v>101.17113740518478</c:v>
                </c:pt>
                <c:pt idx="115">
                  <c:v>100.15625998653243</c:v>
                </c:pt>
                <c:pt idx="116">
                  <c:v>98.838538486181477</c:v>
                </c:pt>
                <c:pt idx="117">
                  <c:v>97.432012907668664</c:v>
                </c:pt>
                <c:pt idx="118">
                  <c:v>96.125446429505516</c:v>
                </c:pt>
                <c:pt idx="119">
                  <c:v>95.039030074371112</c:v>
                </c:pt>
                <c:pt idx="120">
                  <c:v>94.213664757850793</c:v>
                </c:pt>
                <c:pt idx="121">
                  <c:v>93.627896418796126</c:v>
                </c:pt>
                <c:pt idx="122">
                  <c:v>93.227298284577088</c:v>
                </c:pt>
                <c:pt idx="123">
                  <c:v>92.951311098207199</c:v>
                </c:pt>
                <c:pt idx="124">
                  <c:v>92.749567260026794</c:v>
                </c:pt>
                <c:pt idx="125">
                  <c:v>92.587335771689411</c:v>
                </c:pt>
                <c:pt idx="126">
                  <c:v>92.44395616370511</c:v>
                </c:pt>
                <c:pt idx="127">
                  <c:v>92.308610917807158</c:v>
                </c:pt>
                <c:pt idx="128">
                  <c:v>92.176253741353477</c:v>
                </c:pt>
                <c:pt idx="129">
                  <c:v>92.044769892105478</c:v>
                </c:pt>
                <c:pt idx="130">
                  <c:v>91.913371808609526</c:v>
                </c:pt>
                <c:pt idx="131">
                  <c:v>91.781884702624126</c:v>
                </c:pt>
                <c:pt idx="132">
                  <c:v>91.650710309529273</c:v>
                </c:pt>
                <c:pt idx="133">
                  <c:v>91.521719607299488</c:v>
                </c:pt>
                <c:pt idx="134">
                  <c:v>91.401083044195587</c:v>
                </c:pt>
                <c:pt idx="135">
                  <c:v>91.305740116307518</c:v>
                </c:pt>
                <c:pt idx="136">
                  <c:v>91.274324119454391</c:v>
                </c:pt>
                <c:pt idx="137">
                  <c:v>91.378189575246822</c:v>
                </c:pt>
                <c:pt idx="138">
                  <c:v>91.718195833549345</c:v>
                </c:pt>
                <c:pt idx="139">
                  <c:v>92.386492207129308</c:v>
                </c:pt>
                <c:pt idx="140">
                  <c:v>93.387669365553592</c:v>
                </c:pt>
                <c:pt idx="141">
                  <c:v>94.557769089380045</c:v>
                </c:pt>
                <c:pt idx="142">
                  <c:v>95.560004111115504</c:v>
                </c:pt>
                <c:pt idx="143">
                  <c:v>96.010745839527402</c:v>
                </c:pt>
                <c:pt idx="144">
                  <c:v>95.684384980353485</c:v>
                </c:pt>
                <c:pt idx="145">
                  <c:v>94.651519186170844</c:v>
                </c:pt>
                <c:pt idx="146">
                  <c:v>93.237023002355784</c:v>
                </c:pt>
                <c:pt idx="147">
                  <c:v>91.831442972256795</c:v>
                </c:pt>
                <c:pt idx="148">
                  <c:v>90.70312994664468</c:v>
                </c:pt>
                <c:pt idx="149">
                  <c:v>89.929918261654961</c:v>
                </c:pt>
                <c:pt idx="150">
                  <c:v>89.45068087246031</c:v>
                </c:pt>
                <c:pt idx="151">
                  <c:v>89.157427305294732</c:v>
                </c:pt>
                <c:pt idx="152">
                  <c:v>88.959124053049521</c:v>
                </c:pt>
                <c:pt idx="153">
                  <c:v>88.800932947433211</c:v>
                </c:pt>
                <c:pt idx="154">
                  <c:v>88.65696928788806</c:v>
                </c:pt>
                <c:pt idx="155">
                  <c:v>88.517300908631483</c:v>
                </c:pt>
                <c:pt idx="156">
                  <c:v>88.37877804373727</c:v>
                </c:pt>
                <c:pt idx="157">
                  <c:v>88.240575208263238</c:v>
                </c:pt>
                <c:pt idx="158">
                  <c:v>88.102522214847184</c:v>
                </c:pt>
                <c:pt idx="159">
                  <c:v>87.96460149544022</c:v>
                </c:pt>
                <c:pt idx="160">
                  <c:v>87.826823552381697</c:v>
                </c:pt>
                <c:pt idx="161">
                  <c:v>87.689201285704598</c:v>
                </c:pt>
                <c:pt idx="162">
                  <c:v>87.551745635460293</c:v>
                </c:pt>
                <c:pt idx="163">
                  <c:v>87.414465079479527</c:v>
                </c:pt>
                <c:pt idx="164">
                  <c:v>87.277365736317606</c:v>
                </c:pt>
                <c:pt idx="165">
                  <c:v>87.140451561640049</c:v>
                </c:pt>
                <c:pt idx="166">
                  <c:v>87.003724564070225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100.23885997823297</c:v>
                </c:pt>
                <c:pt idx="1">
                  <c:v>100.44116495041747</c:v>
                </c:pt>
                <c:pt idx="2">
                  <c:v>100.64360198146004</c:v>
                </c:pt>
                <c:pt idx="3">
                  <c:v>100.84610465363082</c:v>
                </c:pt>
                <c:pt idx="4">
                  <c:v>101.0485933343983</c:v>
                </c:pt>
                <c:pt idx="5">
                  <c:v>101.25097349710427</c:v>
                </c:pt>
                <c:pt idx="6">
                  <c:v>101.4531339039499</c:v>
                </c:pt>
                <c:pt idx="7">
                  <c:v>101.65494465397317</c:v>
                </c:pt>
                <c:pt idx="8">
                  <c:v>101.85625510286788</c:v>
                </c:pt>
                <c:pt idx="9">
                  <c:v>102.0568916666906</c:v>
                </c:pt>
                <c:pt idx="10">
                  <c:v>102.25665552784562</c:v>
                </c:pt>
                <c:pt idx="11">
                  <c:v>102.45532026933948</c:v>
                </c:pt>
                <c:pt idx="12">
                  <c:v>102.65262947223356</c:v>
                </c:pt>
                <c:pt idx="13">
                  <c:v>102.84829432152917</c:v>
                </c:pt>
                <c:pt idx="14">
                  <c:v>103.04199127735659</c:v>
                </c:pt>
                <c:pt idx="15">
                  <c:v>103.23335988118033</c:v>
                </c:pt>
                <c:pt idx="16">
                  <c:v>103.42200078051935</c:v>
                </c:pt>
                <c:pt idx="17">
                  <c:v>103.60747407000541</c:v>
                </c:pt>
                <c:pt idx="18">
                  <c:v>103.78929806087004</c:v>
                </c:pt>
                <c:pt idx="19">
                  <c:v>103.96694860434611</c:v>
                </c:pt>
                <c:pt idx="20">
                  <c:v>104.13985910595703</c:v>
                </c:pt>
                <c:pt idx="21">
                  <c:v>104.30742137596337</c:v>
                </c:pt>
                <c:pt idx="22">
                  <c:v>104.46898746485479</c:v>
                </c:pt>
                <c:pt idx="23">
                  <c:v>104.62387263005719</c:v>
                </c:pt>
                <c:pt idx="24">
                  <c:v>104.77135956924764</c:v>
                </c:pt>
                <c:pt idx="25">
                  <c:v>104.91070403516969</c:v>
                </c:pt>
                <c:pt idx="26">
                  <c:v>105.04114191520472</c:v>
                </c:pt>
                <c:pt idx="27">
                  <c:v>105.16189781523886</c:v>
                </c:pt>
                <c:pt idx="28">
                  <c:v>105.27219513135321</c:v>
                </c:pt>
                <c:pt idx="29">
                  <c:v>105.37126752531948</c:v>
                </c:pt>
                <c:pt idx="30">
                  <c:v>105.4583716427795</c:v>
                </c:pt>
                <c:pt idx="31">
                  <c:v>105.53280082965034</c:v>
                </c:pt>
                <c:pt idx="32">
                  <c:v>105.59389951744465</c:v>
                </c:pt>
                <c:pt idx="33">
                  <c:v>105.64107786777774</c:v>
                </c:pt>
                <c:pt idx="34">
                  <c:v>105.67382619720176</c:v>
                </c:pt>
                <c:pt idx="35">
                  <c:v>105.69172865285623</c:v>
                </c:pt>
                <c:pt idx="36">
                  <c:v>105.69447558406371</c:v>
                </c:pt>
                <c:pt idx="37">
                  <c:v>105.68187406052228</c:v>
                </c:pt>
                <c:pt idx="38">
                  <c:v>105.65385602766881</c:v>
                </c:pt>
                <c:pt idx="39">
                  <c:v>105.61048366485387</c:v>
                </c:pt>
                <c:pt idx="40">
                  <c:v>105.55195161967882</c:v>
                </c:pt>
                <c:pt idx="41">
                  <c:v>105.47858592637746</c:v>
                </c:pt>
                <c:pt idx="42">
                  <c:v>105.39083956869699</c:v>
                </c:pt>
                <c:pt idx="43">
                  <c:v>105.28928480736609</c:v>
                </c:pt>
                <c:pt idx="44">
                  <c:v>105.17460254689614</c:v>
                </c:pt>
                <c:pt idx="45">
                  <c:v>105.04756915435027</c:v>
                </c:pt>
                <c:pt idx="46">
                  <c:v>104.90904125358662</c:v>
                </c:pt>
                <c:pt idx="47">
                  <c:v>104.75993909475497</c:v>
                </c:pt>
                <c:pt idx="48">
                  <c:v>104.60122913630168</c:v>
                </c:pt>
                <c:pt idx="49">
                  <c:v>104.43390647491046</c:v>
                </c:pt>
                <c:pt idx="50">
                  <c:v>104.25897772063998</c:v>
                </c:pt>
                <c:pt idx="51">
                  <c:v>104.07744484586745</c:v>
                </c:pt>
                <c:pt idx="52">
                  <c:v>103.89029044534435</c:v>
                </c:pt>
                <c:pt idx="53">
                  <c:v>103.69846473952489</c:v>
                </c:pt>
                <c:pt idx="54">
                  <c:v>103.50287454312156</c:v>
                </c:pt>
                <c:pt idx="55">
                  <c:v>103.30437431349252</c:v>
                </c:pt>
                <c:pt idx="56">
                  <c:v>103.10375929542549</c:v>
                </c:pt>
                <c:pt idx="57">
                  <c:v>102.90176069479728</c:v>
                </c:pt>
                <c:pt idx="58">
                  <c:v>102.69904274622931</c:v>
                </c:pt>
                <c:pt idx="59">
                  <c:v>102.4962014902442</c:v>
                </c:pt>
                <c:pt idx="60">
                  <c:v>102.29376504311146</c:v>
                </c:pt>
                <c:pt idx="61">
                  <c:v>102.09219512599721</c:v>
                </c:pt>
                <c:pt idx="62">
                  <c:v>101.89188961692004</c:v>
                </c:pt>
                <c:pt idx="63">
                  <c:v>101.69318589670704</c:v>
                </c:pt>
                <c:pt idx="64">
                  <c:v>101.49636477590418</c:v>
                </c:pt>
                <c:pt idx="65">
                  <c:v>101.301654810836</c:v>
                </c:pt>
                <c:pt idx="66">
                  <c:v>101.10923684143414</c:v>
                </c:pt>
                <c:pt idx="67">
                  <c:v>100.91924860915552</c:v>
                </c:pt>
                <c:pt idx="68">
                  <c:v>100.73178933877841</c:v>
                </c:pt>
                <c:pt idx="69">
                  <c:v>100.54692419200124</c:v>
                </c:pt>
                <c:pt idx="70">
                  <c:v>100.36468852282032</c:v>
                </c:pt>
                <c:pt idx="71">
                  <c:v>100.18509188419517</c:v>
                </c:pt>
                <c:pt idx="72">
                  <c:v>100.00812175232336</c:v>
                </c:pt>
                <c:pt idx="73">
                  <c:v>99.833746948934191</c:v>
                </c:pt>
                <c:pt idx="74">
                  <c:v>99.661920753498578</c:v>
                </c:pt>
                <c:pt idx="75">
                  <c:v>99.492583706350956</c:v>
                </c:pt>
                <c:pt idx="76">
                  <c:v>99.325666110691643</c:v>
                </c:pt>
                <c:pt idx="77">
                  <c:v>99.161090246571064</c:v>
                </c:pt>
                <c:pt idx="78">
                  <c:v>98.998772313534886</c:v>
                </c:pt>
                <c:pt idx="79">
                  <c:v>98.838624120901201</c:v>
                </c:pt>
                <c:pt idx="80">
                  <c:v>98.680554545901529</c:v>
                </c:pt>
                <c:pt idx="81">
                  <c:v>98.524470780361469</c:v>
                </c:pt>
                <c:pt idx="82">
                  <c:v>98.370279386420549</c:v>
                </c:pt>
                <c:pt idx="83">
                  <c:v>98.21788718115387</c:v>
                </c:pt>
                <c:pt idx="84">
                  <c:v>98.067201968996045</c:v>
                </c:pt>
                <c:pt idx="85">
                  <c:v>97.918133139686944</c:v>
                </c:pt>
                <c:pt idx="86">
                  <c:v>97.770592148151451</c:v>
                </c:pt>
                <c:pt idx="87">
                  <c:v>97.624492891351252</c:v>
                </c:pt>
                <c:pt idx="88">
                  <c:v>97.479751995765284</c:v>
                </c:pt>
                <c:pt idx="89">
                  <c:v>97.336289027797818</c:v>
                </c:pt>
                <c:pt idx="90">
                  <c:v>97.194026638111836</c:v>
                </c:pt>
                <c:pt idx="91">
                  <c:v>97.052890649653591</c:v>
                </c:pt>
                <c:pt idx="92">
                  <c:v>96.91281009798827</c:v>
                </c:pt>
                <c:pt idx="93">
                  <c:v>96.773717231509153</c:v>
                </c:pt>
                <c:pt idx="94">
                  <c:v>96.635547478116976</c:v>
                </c:pt>
                <c:pt idx="95">
                  <c:v>96.498239384092571</c:v>
                </c:pt>
                <c:pt idx="96">
                  <c:v>96.361734530100435</c:v>
                </c:pt>
                <c:pt idx="97">
                  <c:v>96.225977428560412</c:v>
                </c:pt>
                <c:pt idx="98">
                  <c:v>96.090915406003887</c:v>
                </c:pt>
                <c:pt idx="99">
                  <c:v>95.956498473485112</c:v>
                </c:pt>
                <c:pt idx="100">
                  <c:v>95.822679187643161</c:v>
                </c:pt>
                <c:pt idx="101">
                  <c:v>95.689412504597797</c:v>
                </c:pt>
                <c:pt idx="102">
                  <c:v>95.55665562851236</c:v>
                </c:pt>
                <c:pt idx="103">
                  <c:v>95.424367856361812</c:v>
                </c:pt>
                <c:pt idx="104">
                  <c:v>95.292510420201893</c:v>
                </c:pt>
                <c:pt idx="105">
                  <c:v>95.161046328041721</c:v>
                </c:pt>
                <c:pt idx="106">
                  <c:v>95.029940204277892</c:v>
                </c:pt>
                <c:pt idx="107">
                  <c:v>94.899158130547093</c:v>
                </c:pt>
                <c:pt idx="108">
                  <c:v>94.768667487797885</c:v>
                </c:pt>
                <c:pt idx="109">
                  <c:v>94.638436800370513</c:v>
                </c:pt>
                <c:pt idx="110">
                  <c:v>94.508435582903346</c:v>
                </c:pt>
                <c:pt idx="111">
                  <c:v>94.378634190956333</c:v>
                </c:pt>
                <c:pt idx="112">
                  <c:v>94.249003676357447</c:v>
                </c:pt>
                <c:pt idx="113">
                  <c:v>94.119515648432682</c:v>
                </c:pt>
                <c:pt idx="114">
                  <c:v>93.990142142474269</c:v>
                </c:pt>
                <c:pt idx="115">
                  <c:v>93.860855497032532</c:v>
                </c:pt>
                <c:pt idx="116">
                  <c:v>93.731628241877161</c:v>
                </c:pt>
                <c:pt idx="117">
                  <c:v>93.602432998758132</c:v>
                </c:pt>
                <c:pt idx="118">
                  <c:v>93.473242397392724</c:v>
                </c:pt>
                <c:pt idx="119">
                  <c:v>93.344029009399094</c:v>
                </c:pt>
                <c:pt idx="120">
                  <c:v>93.214765303169628</c:v>
                </c:pt>
                <c:pt idx="121">
                  <c:v>93.085423622902653</c:v>
                </c:pt>
                <c:pt idx="122">
                  <c:v>92.95597619516208</c:v>
                </c:pt>
                <c:pt idx="123">
                  <c:v>92.826395166373672</c:v>
                </c:pt>
                <c:pt idx="124">
                  <c:v>92.696652674556503</c:v>
                </c:pt>
                <c:pt idx="125">
                  <c:v>92.566720958286083</c:v>
                </c:pt>
                <c:pt idx="126">
                  <c:v>92.436572505349474</c:v>
                </c:pt>
                <c:pt idx="127">
                  <c:v>92.306180242745597</c:v>
                </c:pt>
                <c:pt idx="128">
                  <c:v>92.175517768573087</c:v>
                </c:pt>
                <c:pt idx="129">
                  <c:v>92.044559624921888</c:v>
                </c:pt>
                <c:pt idx="130">
                  <c:v>91.913281609144036</c:v>
                </c:pt>
                <c:pt idx="131">
                  <c:v>91.781661118860896</c:v>
                </c:pt>
                <c:pt idx="132">
                  <c:v>91.649677523831741</c:v>
                </c:pt>
                <c:pt idx="133">
                  <c:v>91.517312555465878</c:v>
                </c:pt>
                <c:pt idx="134">
                  <c:v>91.384550702448664</c:v>
                </c:pt>
                <c:pt idx="135">
                  <c:v>91.251379598844835</c:v>
                </c:pt>
                <c:pt idx="136">
                  <c:v>91.11779038933814</c:v>
                </c:pt>
                <c:pt idx="137">
                  <c:v>90.983778055172507</c:v>
                </c:pt>
                <c:pt idx="138">
                  <c:v>90.849341684070893</c:v>
                </c:pt>
                <c:pt idx="139">
                  <c:v>90.714484668083145</c:v>
                </c:pt>
                <c:pt idx="140">
                  <c:v>90.579214815049426</c:v>
                </c:pt>
                <c:pt idx="141">
                  <c:v>90.443544362176112</c:v>
                </c:pt>
                <c:pt idx="142">
                  <c:v>90.30748988401929</c:v>
                </c:pt>
                <c:pt idx="143">
                  <c:v>90.171072091766746</c:v>
                </c:pt>
                <c:pt idx="144">
                  <c:v>90.034315525818698</c:v>
                </c:pt>
                <c:pt idx="145">
                  <c:v>89.897248148929762</c:v>
                </c:pt>
                <c:pt idx="146">
                  <c:v>89.759900852194448</c:v>
                </c:pt>
                <c:pt idx="147">
                  <c:v>89.622306890540059</c:v>
                </c:pt>
                <c:pt idx="148">
                  <c:v>89.484501267790534</c:v>
                </c:pt>
                <c:pt idx="149">
                  <c:v>89.346520093522543</c:v>
                </c:pt>
                <c:pt idx="150">
                  <c:v>89.208399934708851</c:v>
                </c:pt>
                <c:pt idx="151">
                  <c:v>89.070177184520972</c:v>
                </c:pt>
                <c:pt idx="152">
                  <c:v>88.93188746875559</c:v>
                </c:pt>
                <c:pt idx="153">
                  <c:v>88.793565107376423</c:v>
                </c:pt>
                <c:pt idx="154">
                  <c:v>88.655242644921415</c:v>
                </c:pt>
                <c:pt idx="155">
                  <c:v>88.516950459347129</c:v>
                </c:pt>
                <c:pt idx="156">
                  <c:v>88.378716454603037</c:v>
                </c:pt>
                <c:pt idx="157">
                  <c:v>88.240565838149578</c:v>
                </c:pt>
                <c:pt idx="158">
                  <c:v>88.102520980999287</c:v>
                </c:pt>
                <c:pt idx="159">
                  <c:v>87.964601354843126</c:v>
                </c:pt>
                <c:pt idx="160">
                  <c:v>87.826823538519946</c:v>
                </c:pt>
                <c:pt idx="161">
                  <c:v>87.689201284522312</c:v>
                </c:pt>
                <c:pt idx="162">
                  <c:v>87.551745635373067</c:v>
                </c:pt>
                <c:pt idx="163">
                  <c:v>87.414465079473956</c:v>
                </c:pt>
                <c:pt idx="164">
                  <c:v>87.277365736317293</c:v>
                </c:pt>
                <c:pt idx="165">
                  <c:v>87.140451561640035</c:v>
                </c:pt>
                <c:pt idx="166">
                  <c:v>87.003724564070225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105.744</c:v>
                </c:pt>
                <c:pt idx="1">
                  <c:v>108.846</c:v>
                </c:pt>
                <c:pt idx="2">
                  <c:v>105.846</c:v>
                </c:pt>
                <c:pt idx="3">
                  <c:v>105.462</c:v>
                </c:pt>
                <c:pt idx="4">
                  <c:v>106.846</c:v>
                </c:pt>
                <c:pt idx="5">
                  <c:v>105.256</c:v>
                </c:pt>
                <c:pt idx="6">
                  <c:v>103.10299999999999</c:v>
                </c:pt>
                <c:pt idx="7">
                  <c:v>105.974</c:v>
                </c:pt>
                <c:pt idx="8">
                  <c:v>109.205</c:v>
                </c:pt>
                <c:pt idx="9">
                  <c:v>103.282</c:v>
                </c:pt>
                <c:pt idx="10">
                  <c:v>105.38500000000001</c:v>
                </c:pt>
                <c:pt idx="11">
                  <c:v>106.23099999999999</c:v>
                </c:pt>
                <c:pt idx="12">
                  <c:v>106.667</c:v>
                </c:pt>
                <c:pt idx="13">
                  <c:v>107.846</c:v>
                </c:pt>
                <c:pt idx="14">
                  <c:v>106.538</c:v>
                </c:pt>
                <c:pt idx="15">
                  <c:v>107.282</c:v>
                </c:pt>
                <c:pt idx="16">
                  <c:v>103.667</c:v>
                </c:pt>
                <c:pt idx="17">
                  <c:v>103.69199999999999</c:v>
                </c:pt>
                <c:pt idx="18">
                  <c:v>106.89700000000001</c:v>
                </c:pt>
                <c:pt idx="19">
                  <c:v>107.333</c:v>
                </c:pt>
                <c:pt idx="20">
                  <c:v>104.462</c:v>
                </c:pt>
                <c:pt idx="21">
                  <c:v>105.923</c:v>
                </c:pt>
                <c:pt idx="22">
                  <c:v>104.333</c:v>
                </c:pt>
                <c:pt idx="23">
                  <c:v>105.846</c:v>
                </c:pt>
                <c:pt idx="24">
                  <c:v>106.795</c:v>
                </c:pt>
                <c:pt idx="25">
                  <c:v>105.974</c:v>
                </c:pt>
                <c:pt idx="26">
                  <c:v>107.10299999999999</c:v>
                </c:pt>
                <c:pt idx="27">
                  <c:v>109.23099999999999</c:v>
                </c:pt>
                <c:pt idx="28">
                  <c:v>110.538</c:v>
                </c:pt>
                <c:pt idx="29">
                  <c:v>108.128</c:v>
                </c:pt>
                <c:pt idx="30">
                  <c:v>109.872</c:v>
                </c:pt>
                <c:pt idx="31">
                  <c:v>109.846</c:v>
                </c:pt>
                <c:pt idx="32">
                  <c:v>109.35899999999999</c:v>
                </c:pt>
                <c:pt idx="33">
                  <c:v>112.23099999999999</c:v>
                </c:pt>
                <c:pt idx="34">
                  <c:v>109.64100000000001</c:v>
                </c:pt>
                <c:pt idx="35">
                  <c:v>114.154</c:v>
                </c:pt>
                <c:pt idx="36">
                  <c:v>112.256</c:v>
                </c:pt>
                <c:pt idx="37">
                  <c:v>112.64100000000001</c:v>
                </c:pt>
                <c:pt idx="38">
                  <c:v>115.64100000000001</c:v>
                </c:pt>
                <c:pt idx="39">
                  <c:v>112.43600000000001</c:v>
                </c:pt>
                <c:pt idx="40">
                  <c:v>115.59</c:v>
                </c:pt>
                <c:pt idx="41">
                  <c:v>115.61499999999999</c:v>
                </c:pt>
                <c:pt idx="42">
                  <c:v>117.667</c:v>
                </c:pt>
                <c:pt idx="43">
                  <c:v>123.23099999999999</c:v>
                </c:pt>
                <c:pt idx="44">
                  <c:v>123.154</c:v>
                </c:pt>
                <c:pt idx="45">
                  <c:v>127.846</c:v>
                </c:pt>
                <c:pt idx="46">
                  <c:v>136.923</c:v>
                </c:pt>
                <c:pt idx="47">
                  <c:v>146.28200000000001</c:v>
                </c:pt>
                <c:pt idx="48">
                  <c:v>161.30799999999999</c:v>
                </c:pt>
                <c:pt idx="49">
                  <c:v>179.846</c:v>
                </c:pt>
                <c:pt idx="50">
                  <c:v>195.333</c:v>
                </c:pt>
                <c:pt idx="51">
                  <c:v>212.51300000000001</c:v>
                </c:pt>
                <c:pt idx="52">
                  <c:v>222.94900000000001</c:v>
                </c:pt>
                <c:pt idx="53">
                  <c:v>233.256</c:v>
                </c:pt>
                <c:pt idx="54">
                  <c:v>239.179</c:v>
                </c:pt>
                <c:pt idx="55">
                  <c:v>243.69200000000001</c:v>
                </c:pt>
                <c:pt idx="56">
                  <c:v>243.23099999999999</c:v>
                </c:pt>
                <c:pt idx="57">
                  <c:v>237.89699999999999</c:v>
                </c:pt>
                <c:pt idx="58">
                  <c:v>217.154</c:v>
                </c:pt>
                <c:pt idx="59">
                  <c:v>168</c:v>
                </c:pt>
                <c:pt idx="60">
                  <c:v>124.35899999999999</c:v>
                </c:pt>
                <c:pt idx="61">
                  <c:v>110.077</c:v>
                </c:pt>
                <c:pt idx="62">
                  <c:v>109.61499999999999</c:v>
                </c:pt>
                <c:pt idx="63">
                  <c:v>106.23099999999999</c:v>
                </c:pt>
                <c:pt idx="64">
                  <c:v>108.59</c:v>
                </c:pt>
                <c:pt idx="65">
                  <c:v>109.077</c:v>
                </c:pt>
                <c:pt idx="66">
                  <c:v>111.846</c:v>
                </c:pt>
                <c:pt idx="67">
                  <c:v>112.38500000000001</c:v>
                </c:pt>
                <c:pt idx="68">
                  <c:v>121.256</c:v>
                </c:pt>
                <c:pt idx="69">
                  <c:v>128.154</c:v>
                </c:pt>
                <c:pt idx="70">
                  <c:v>140.51300000000001</c:v>
                </c:pt>
                <c:pt idx="71">
                  <c:v>152.333</c:v>
                </c:pt>
                <c:pt idx="72">
                  <c:v>167.821</c:v>
                </c:pt>
                <c:pt idx="73">
                  <c:v>179.71799999999999</c:v>
                </c:pt>
                <c:pt idx="74">
                  <c:v>189.97399999999999</c:v>
                </c:pt>
                <c:pt idx="75">
                  <c:v>199.53800000000001</c:v>
                </c:pt>
                <c:pt idx="76">
                  <c:v>205.154</c:v>
                </c:pt>
                <c:pt idx="77">
                  <c:v>204.69200000000001</c:v>
                </c:pt>
                <c:pt idx="78">
                  <c:v>194.30799999999999</c:v>
                </c:pt>
                <c:pt idx="79">
                  <c:v>167.28200000000001</c:v>
                </c:pt>
                <c:pt idx="80">
                  <c:v>129.53800000000001</c:v>
                </c:pt>
                <c:pt idx="81">
                  <c:v>104.56399999999999</c:v>
                </c:pt>
                <c:pt idx="82">
                  <c:v>98.59</c:v>
                </c:pt>
                <c:pt idx="83">
                  <c:v>100.974</c:v>
                </c:pt>
                <c:pt idx="84">
                  <c:v>98.795000000000002</c:v>
                </c:pt>
                <c:pt idx="85">
                  <c:v>95.948999999999998</c:v>
                </c:pt>
                <c:pt idx="86">
                  <c:v>99.41</c:v>
                </c:pt>
                <c:pt idx="87">
                  <c:v>95.204999999999998</c:v>
                </c:pt>
                <c:pt idx="88">
                  <c:v>94.128</c:v>
                </c:pt>
                <c:pt idx="89">
                  <c:v>96.051000000000002</c:v>
                </c:pt>
                <c:pt idx="90">
                  <c:v>95.59</c:v>
                </c:pt>
                <c:pt idx="91">
                  <c:v>94.974000000000004</c:v>
                </c:pt>
                <c:pt idx="92">
                  <c:v>95.744</c:v>
                </c:pt>
                <c:pt idx="93">
                  <c:v>95.281999999999996</c:v>
                </c:pt>
                <c:pt idx="94">
                  <c:v>97.436000000000007</c:v>
                </c:pt>
                <c:pt idx="95">
                  <c:v>98.358999999999995</c:v>
                </c:pt>
                <c:pt idx="96">
                  <c:v>97.667000000000002</c:v>
                </c:pt>
                <c:pt idx="97">
                  <c:v>95.948999999999998</c:v>
                </c:pt>
                <c:pt idx="98">
                  <c:v>97.281999999999996</c:v>
                </c:pt>
                <c:pt idx="99">
                  <c:v>94.897000000000006</c:v>
                </c:pt>
                <c:pt idx="100">
                  <c:v>97.820999999999998</c:v>
                </c:pt>
                <c:pt idx="101">
                  <c:v>97.230999999999995</c:v>
                </c:pt>
                <c:pt idx="102">
                  <c:v>94.41</c:v>
                </c:pt>
                <c:pt idx="103">
                  <c:v>94.718000000000004</c:v>
                </c:pt>
                <c:pt idx="104">
                  <c:v>96.076999999999998</c:v>
                </c:pt>
                <c:pt idx="105">
                  <c:v>97.128</c:v>
                </c:pt>
                <c:pt idx="106">
                  <c:v>96.332999999999998</c:v>
                </c:pt>
                <c:pt idx="107">
                  <c:v>96.256</c:v>
                </c:pt>
                <c:pt idx="108">
                  <c:v>98.974000000000004</c:v>
                </c:pt>
                <c:pt idx="109">
                  <c:v>101.256</c:v>
                </c:pt>
                <c:pt idx="110">
                  <c:v>101.462</c:v>
                </c:pt>
                <c:pt idx="111">
                  <c:v>102.077</c:v>
                </c:pt>
                <c:pt idx="112">
                  <c:v>102.821</c:v>
                </c:pt>
                <c:pt idx="113">
                  <c:v>102.59</c:v>
                </c:pt>
                <c:pt idx="114">
                  <c:v>101.64100000000001</c:v>
                </c:pt>
                <c:pt idx="115">
                  <c:v>102.744</c:v>
                </c:pt>
                <c:pt idx="116">
                  <c:v>100</c:v>
                </c:pt>
                <c:pt idx="117">
                  <c:v>99</c:v>
                </c:pt>
                <c:pt idx="118">
                  <c:v>97.614999999999995</c:v>
                </c:pt>
                <c:pt idx="119">
                  <c:v>97.897000000000006</c:v>
                </c:pt>
                <c:pt idx="120">
                  <c:v>95.769000000000005</c:v>
                </c:pt>
                <c:pt idx="121">
                  <c:v>93.718000000000004</c:v>
                </c:pt>
                <c:pt idx="122">
                  <c:v>94.358999999999995</c:v>
                </c:pt>
                <c:pt idx="123">
                  <c:v>90.281999999999996</c:v>
                </c:pt>
                <c:pt idx="124">
                  <c:v>91.820999999999998</c:v>
                </c:pt>
                <c:pt idx="125">
                  <c:v>90.308000000000007</c:v>
                </c:pt>
                <c:pt idx="126">
                  <c:v>94.308000000000007</c:v>
                </c:pt>
                <c:pt idx="127">
                  <c:v>91.667000000000002</c:v>
                </c:pt>
                <c:pt idx="128">
                  <c:v>90.923000000000002</c:v>
                </c:pt>
                <c:pt idx="129">
                  <c:v>92.486999999999995</c:v>
                </c:pt>
                <c:pt idx="130">
                  <c:v>90.385000000000005</c:v>
                </c:pt>
                <c:pt idx="131">
                  <c:v>90.051000000000002</c:v>
                </c:pt>
                <c:pt idx="132">
                  <c:v>93</c:v>
                </c:pt>
                <c:pt idx="133">
                  <c:v>88.872</c:v>
                </c:pt>
                <c:pt idx="134">
                  <c:v>89.179000000000002</c:v>
                </c:pt>
                <c:pt idx="135">
                  <c:v>91.641000000000005</c:v>
                </c:pt>
                <c:pt idx="136">
                  <c:v>90.051000000000002</c:v>
                </c:pt>
                <c:pt idx="137">
                  <c:v>94.537999999999997</c:v>
                </c:pt>
                <c:pt idx="138">
                  <c:v>92.974000000000004</c:v>
                </c:pt>
                <c:pt idx="139">
                  <c:v>95.385000000000005</c:v>
                </c:pt>
                <c:pt idx="140">
                  <c:v>95.563999999999993</c:v>
                </c:pt>
                <c:pt idx="141">
                  <c:v>94.358999999999995</c:v>
                </c:pt>
                <c:pt idx="142">
                  <c:v>93.948999999999998</c:v>
                </c:pt>
                <c:pt idx="143">
                  <c:v>95.462000000000003</c:v>
                </c:pt>
                <c:pt idx="144">
                  <c:v>94.41</c:v>
                </c:pt>
                <c:pt idx="145">
                  <c:v>92.641000000000005</c:v>
                </c:pt>
                <c:pt idx="146">
                  <c:v>88.769000000000005</c:v>
                </c:pt>
                <c:pt idx="147">
                  <c:v>88.102999999999994</c:v>
                </c:pt>
                <c:pt idx="148">
                  <c:v>88.436000000000007</c:v>
                </c:pt>
                <c:pt idx="149">
                  <c:v>87.846000000000004</c:v>
                </c:pt>
                <c:pt idx="150">
                  <c:v>91.872</c:v>
                </c:pt>
                <c:pt idx="151">
                  <c:v>87.691999999999993</c:v>
                </c:pt>
                <c:pt idx="152">
                  <c:v>86.795000000000002</c:v>
                </c:pt>
                <c:pt idx="153">
                  <c:v>87.744</c:v>
                </c:pt>
                <c:pt idx="154">
                  <c:v>91.974000000000004</c:v>
                </c:pt>
                <c:pt idx="155">
                  <c:v>89.332999999999998</c:v>
                </c:pt>
                <c:pt idx="156">
                  <c:v>89.537999999999997</c:v>
                </c:pt>
                <c:pt idx="157">
                  <c:v>87.563999999999993</c:v>
                </c:pt>
                <c:pt idx="158">
                  <c:v>87.025999999999996</c:v>
                </c:pt>
                <c:pt idx="159">
                  <c:v>90.102999999999994</c:v>
                </c:pt>
                <c:pt idx="160">
                  <c:v>86.385000000000005</c:v>
                </c:pt>
                <c:pt idx="161">
                  <c:v>87.744</c:v>
                </c:pt>
                <c:pt idx="162">
                  <c:v>87.385000000000005</c:v>
                </c:pt>
                <c:pt idx="163">
                  <c:v>88.102999999999994</c:v>
                </c:pt>
                <c:pt idx="164">
                  <c:v>88.795000000000002</c:v>
                </c:pt>
                <c:pt idx="165">
                  <c:v>88.486999999999995</c:v>
                </c:pt>
                <c:pt idx="166">
                  <c:v>87.513000000000005</c:v>
                </c:pt>
                <c:pt idx="167">
                  <c:v>86.795000000000002</c:v>
                </c:pt>
                <c:pt idx="168">
                  <c:v>88.051000000000002</c:v>
                </c:pt>
                <c:pt idx="169">
                  <c:v>88.179000000000002</c:v>
                </c:pt>
                <c:pt idx="170">
                  <c:v>86.744</c:v>
                </c:pt>
                <c:pt idx="171">
                  <c:v>86.385000000000005</c:v>
                </c:pt>
                <c:pt idx="172">
                  <c:v>87.41</c:v>
                </c:pt>
                <c:pt idx="173">
                  <c:v>87.204999999999998</c:v>
                </c:pt>
                <c:pt idx="174">
                  <c:v>87.102999999999994</c:v>
                </c:pt>
                <c:pt idx="175">
                  <c:v>88.179000000000002</c:v>
                </c:pt>
                <c:pt idx="176">
                  <c:v>88.486999999999995</c:v>
                </c:pt>
                <c:pt idx="177">
                  <c:v>88.179000000000002</c:v>
                </c:pt>
                <c:pt idx="178">
                  <c:v>87.795000000000002</c:v>
                </c:pt>
                <c:pt idx="179">
                  <c:v>90.102999999999994</c:v>
                </c:pt>
                <c:pt idx="180">
                  <c:v>86.204999999999998</c:v>
                </c:pt>
                <c:pt idx="181">
                  <c:v>85.436000000000007</c:v>
                </c:pt>
                <c:pt idx="182">
                  <c:v>87.204999999999998</c:v>
                </c:pt>
                <c:pt idx="183">
                  <c:v>87.795000000000002</c:v>
                </c:pt>
                <c:pt idx="184">
                  <c:v>87.820999999999998</c:v>
                </c:pt>
                <c:pt idx="185">
                  <c:v>85.537999999999997</c:v>
                </c:pt>
                <c:pt idx="186">
                  <c:v>90.718000000000004</c:v>
                </c:pt>
                <c:pt idx="187">
                  <c:v>87.59</c:v>
                </c:pt>
                <c:pt idx="188">
                  <c:v>88.486999999999995</c:v>
                </c:pt>
                <c:pt idx="189">
                  <c:v>88.179000000000002</c:v>
                </c:pt>
                <c:pt idx="190">
                  <c:v>89.59</c:v>
                </c:pt>
                <c:pt idx="191">
                  <c:v>86.281999999999996</c:v>
                </c:pt>
                <c:pt idx="192">
                  <c:v>89.332999999999998</c:v>
                </c:pt>
                <c:pt idx="193">
                  <c:v>88.102999999999994</c:v>
                </c:pt>
                <c:pt idx="194">
                  <c:v>84.486999999999995</c:v>
                </c:pt>
                <c:pt idx="195">
                  <c:v>87.486999999999995</c:v>
                </c:pt>
                <c:pt idx="196">
                  <c:v>87.486999999999995</c:v>
                </c:pt>
                <c:pt idx="197">
                  <c:v>86.667000000000002</c:v>
                </c:pt>
                <c:pt idx="198">
                  <c:v>85.076999999999998</c:v>
                </c:pt>
                <c:pt idx="199">
                  <c:v>84.486999999999995</c:v>
                </c:pt>
                <c:pt idx="200">
                  <c:v>87.281999999999996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103.96470895382956</c:v>
                </c:pt>
                <c:pt idx="3">
                  <c:v>104.1813907620607</c:v>
                </c:pt>
                <c:pt idx="4">
                  <c:v>104.39747433107878</c:v>
                </c:pt>
                <c:pt idx="5">
                  <c:v>104.61280501570957</c:v>
                </c:pt>
                <c:pt idx="6">
                  <c:v>104.82720613756699</c:v>
                </c:pt>
                <c:pt idx="7">
                  <c:v>105.04047672322754</c:v>
                </c:pt>
                <c:pt idx="8">
                  <c:v>105.25238913051282</c:v>
                </c:pt>
                <c:pt idx="9">
                  <c:v>105.46268658460075</c:v>
                </c:pt>
                <c:pt idx="10">
                  <c:v>105.67108065416842</c:v>
                </c:pt>
                <c:pt idx="11">
                  <c:v>105.87724870807048</c:v>
                </c:pt>
                <c:pt idx="12">
                  <c:v>106.08083140569988</c:v>
                </c:pt>
                <c:pt idx="13">
                  <c:v>106.28143029012244</c:v>
                </c:pt>
                <c:pt idx="14">
                  <c:v>106.47860557417084</c:v>
                </c:pt>
                <c:pt idx="15">
                  <c:v>106.67187423949338</c:v>
                </c:pt>
                <c:pt idx="16">
                  <c:v>106.86070861384438</c:v>
                </c:pt>
                <c:pt idx="17">
                  <c:v>107.04453566513506</c:v>
                </c:pt>
                <c:pt idx="18">
                  <c:v>107.22273737411666</c:v>
                </c:pt>
                <c:pt idx="19">
                  <c:v>107.39465275910561</c:v>
                </c:pt>
                <c:pt idx="20">
                  <c:v>107.55958248864316</c:v>
                </c:pt>
                <c:pt idx="21">
                  <c:v>107.71679763054262</c:v>
                </c:pt>
                <c:pt idx="22">
                  <c:v>107.86555509770611</c:v>
                </c:pt>
                <c:pt idx="23">
                  <c:v>108.00512397522218</c:v>
                </c:pt>
                <c:pt idx="24">
                  <c:v>108.13482943357936</c:v>
                </c:pt>
                <c:pt idx="25">
                  <c:v>108.25412469689263</c:v>
                </c:pt>
                <c:pt idx="26">
                  <c:v>108.36270691688416</c:v>
                </c:pt>
                <c:pt idx="27">
                  <c:v>108.4607001185569</c:v>
                </c:pt>
                <c:pt idx="28">
                  <c:v>108.54893773648351</c:v>
                </c:pt>
                <c:pt idx="29">
                  <c:v>108.62938830993244</c:v>
                </c:pt>
                <c:pt idx="30">
                  <c:v>108.70577954835731</c:v>
                </c:pt>
                <c:pt idx="31">
                  <c:v>108.78448599108647</c:v>
                </c:pt>
                <c:pt idx="32">
                  <c:v>108.8757501901931</c:v>
                </c:pt>
                <c:pt idx="33">
                  <c:v>108.99530145895002</c:v>
                </c:pt>
                <c:pt idx="34">
                  <c:v>109.16641306302532</c:v>
                </c:pt>
                <c:pt idx="35">
                  <c:v>109.42239098449308</c:v>
                </c:pt>
                <c:pt idx="36">
                  <c:v>109.80940868785697</c:v>
                </c:pt>
                <c:pt idx="37">
                  <c:v>110.38948958114233</c:v>
                </c:pt>
                <c:pt idx="38">
                  <c:v>111.24329528317894</c:v>
                </c:pt>
                <c:pt idx="39">
                  <c:v>112.47221591446969</c:v>
                </c:pt>
                <c:pt idx="40">
                  <c:v>114.19910257419795</c:v>
                </c:pt>
                <c:pt idx="41">
                  <c:v>116.56686801717289</c:v>
                </c:pt>
                <c:pt idx="42">
                  <c:v>119.73415441535032</c:v>
                </c:pt>
                <c:pt idx="43">
                  <c:v>123.86737427547497</c:v>
                </c:pt>
                <c:pt idx="44">
                  <c:v>129.12871074462612</c:v>
                </c:pt>
                <c:pt idx="45">
                  <c:v>135.66013321624823</c:v>
                </c:pt>
                <c:pt idx="46">
                  <c:v>143.56412441679984</c:v>
                </c:pt>
                <c:pt idx="47">
                  <c:v>152.88256223103065</c:v>
                </c:pt>
                <c:pt idx="48">
                  <c:v>163.57594370421265</c:v>
                </c:pt>
                <c:pt idx="49">
                  <c:v>175.50573482754359</c:v>
                </c:pt>
                <c:pt idx="50">
                  <c:v>188.42291959503774</c:v>
                </c:pt>
                <c:pt idx="51">
                  <c:v>201.96563402324892</c:v>
                </c:pt>
                <c:pt idx="52">
                  <c:v>215.66724892418361</c:v>
                </c:pt>
                <c:pt idx="53">
                  <c:v>228.96333503339079</c:v>
                </c:pt>
                <c:pt idx="54">
                  <c:v>241.09233726027023</c:v>
                </c:pt>
                <c:pt idx="55">
                  <c:v>250.43851779369888</c:v>
                </c:pt>
                <c:pt idx="56">
                  <c:v>252.74333240539929</c:v>
                </c:pt>
                <c:pt idx="57">
                  <c:v>240.33737840231674</c:v>
                </c:pt>
                <c:pt idx="58">
                  <c:v>208.57498634456081</c:v>
                </c:pt>
                <c:pt idx="59">
                  <c:v>166.22311916917207</c:v>
                </c:pt>
                <c:pt idx="60">
                  <c:v>131.17168184733134</c:v>
                </c:pt>
                <c:pt idx="61">
                  <c:v>112.72524294072818</c:v>
                </c:pt>
                <c:pt idx="62">
                  <c:v>106.85401414163289</c:v>
                </c:pt>
                <c:pt idx="63">
                  <c:v>106.44554409436169</c:v>
                </c:pt>
                <c:pt idx="64">
                  <c:v>107.88482434392161</c:v>
                </c:pt>
                <c:pt idx="65">
                  <c:v>110.31861096325227</c:v>
                </c:pt>
                <c:pt idx="66">
                  <c:v>113.78790240145426</c:v>
                </c:pt>
                <c:pt idx="67">
                  <c:v>118.48767452396058</c:v>
                </c:pt>
                <c:pt idx="68">
                  <c:v>124.59988544892457</c:v>
                </c:pt>
                <c:pt idx="69">
                  <c:v>132.24208653166258</c:v>
                </c:pt>
                <c:pt idx="70">
                  <c:v>141.42673249992748</c:v>
                </c:pt>
                <c:pt idx="71">
                  <c:v>152.02412785144477</c:v>
                </c:pt>
                <c:pt idx="72">
                  <c:v>163.73590311570422</c:v>
                </c:pt>
                <c:pt idx="73">
                  <c:v>176.0862813384816</c:v>
                </c:pt>
                <c:pt idx="74">
                  <c:v>188.42389108203838</c:v>
                </c:pt>
                <c:pt idx="75">
                  <c:v>199.80684406330295</c:v>
                </c:pt>
                <c:pt idx="76">
                  <c:v>208.18947711929292</c:v>
                </c:pt>
                <c:pt idx="77">
                  <c:v>208.43231895131098</c:v>
                </c:pt>
                <c:pt idx="78">
                  <c:v>193.00630666447137</c:v>
                </c:pt>
                <c:pt idx="79">
                  <c:v>161.75586817186741</c:v>
                </c:pt>
                <c:pt idx="80">
                  <c:v>128.77066558045047</c:v>
                </c:pt>
                <c:pt idx="81">
                  <c:v>108.28650540922422</c:v>
                </c:pt>
                <c:pt idx="82">
                  <c:v>100.56146546646254</c:v>
                </c:pt>
                <c:pt idx="83">
                  <c:v>98.6881000254036</c:v>
                </c:pt>
                <c:pt idx="84">
                  <c:v>98.27905096886397</c:v>
                </c:pt>
                <c:pt idx="85">
                  <c:v>98.082634863897084</c:v>
                </c:pt>
                <c:pt idx="86">
                  <c:v>97.906114974044471</c:v>
                </c:pt>
                <c:pt idx="87">
                  <c:v>97.732437583284394</c:v>
                </c:pt>
                <c:pt idx="88">
                  <c:v>97.560614106476507</c:v>
                </c:pt>
                <c:pt idx="89">
                  <c:v>97.390505753589252</c:v>
                </c:pt>
                <c:pt idx="90">
                  <c:v>97.222005428061919</c:v>
                </c:pt>
                <c:pt idx="91">
                  <c:v>97.05501244366053</c:v>
                </c:pt>
                <c:pt idx="92">
                  <c:v>96.889432955592071</c:v>
                </c:pt>
                <c:pt idx="93">
                  <c:v>96.725183053784605</c:v>
                </c:pt>
                <c:pt idx="94">
                  <c:v>96.562198623023846</c:v>
                </c:pt>
                <c:pt idx="95">
                  <c:v>96.400464232982188</c:v>
                </c:pt>
                <c:pt idx="96">
                  <c:v>96.240091151421709</c:v>
                </c:pt>
                <c:pt idx="97">
                  <c:v>96.081511208230822</c:v>
                </c:pt>
                <c:pt idx="98">
                  <c:v>95.925918334388641</c:v>
                </c:pt>
                <c:pt idx="99">
                  <c:v>95.776183941899603</c:v>
                </c:pt>
                <c:pt idx="100">
                  <c:v>95.638565348029147</c:v>
                </c:pt>
                <c:pt idx="101">
                  <c:v>95.525522731861955</c:v>
                </c:pt>
                <c:pt idx="102">
                  <c:v>95.459676501824632</c:v>
                </c:pt>
                <c:pt idx="103">
                  <c:v>95.478145018320419</c:v>
                </c:pt>
                <c:pt idx="104">
                  <c:v>95.635108815261106</c:v>
                </c:pt>
                <c:pt idx="105">
                  <c:v>95.998826144997736</c:v>
                </c:pt>
                <c:pt idx="106">
                  <c:v>96.638626728194879</c:v>
                </c:pt>
                <c:pt idx="107">
                  <c:v>97.599403058493266</c:v>
                </c:pt>
                <c:pt idx="108">
                  <c:v>98.86707172071722</c:v>
                </c:pt>
                <c:pt idx="109">
                  <c:v>100.33724395269836</c:v>
                </c:pt>
                <c:pt idx="110">
                  <c:v>101.80606733247919</c:v>
                </c:pt>
                <c:pt idx="111">
                  <c:v>102.99989706653349</c:v>
                </c:pt>
                <c:pt idx="112">
                  <c:v>103.6452749771388</c:v>
                </c:pt>
                <c:pt idx="113">
                  <c:v>103.55766759143118</c:v>
                </c:pt>
                <c:pt idx="114">
                  <c:v>102.71053420120026</c:v>
                </c:pt>
                <c:pt idx="115">
                  <c:v>101.24967538559262</c:v>
                </c:pt>
                <c:pt idx="116">
                  <c:v>99.443344522381224</c:v>
                </c:pt>
                <c:pt idx="117">
                  <c:v>97.5916017879333</c:v>
                </c:pt>
                <c:pt idx="118">
                  <c:v>95.937435934001414</c:v>
                </c:pt>
                <c:pt idx="119">
                  <c:v>94.615800807123335</c:v>
                </c:pt>
                <c:pt idx="120">
                  <c:v>93.651838667987391</c:v>
                </c:pt>
                <c:pt idx="121">
                  <c:v>92.994402259349386</c:v>
                </c:pt>
                <c:pt idx="122">
                  <c:v>92.560022676624641</c:v>
                </c:pt>
                <c:pt idx="123">
                  <c:v>92.267362134687403</c:v>
                </c:pt>
                <c:pt idx="124">
                  <c:v>92.054538254275045</c:v>
                </c:pt>
                <c:pt idx="125">
                  <c:v>91.882036566729681</c:v>
                </c:pt>
                <c:pt idx="126">
                  <c:v>91.728019914162886</c:v>
                </c:pt>
                <c:pt idx="127">
                  <c:v>91.581878226487532</c:v>
                </c:pt>
                <c:pt idx="128">
                  <c:v>91.439052779541953</c:v>
                </c:pt>
                <c:pt idx="129">
                  <c:v>91.297880832128826</c:v>
                </c:pt>
                <c:pt idx="130">
                  <c:v>91.158208147876877</c:v>
                </c:pt>
                <c:pt idx="131">
                  <c:v>91.021645356172513</c:v>
                </c:pt>
                <c:pt idx="132">
                  <c:v>90.894248629604348</c:v>
                </c:pt>
                <c:pt idx="133">
                  <c:v>90.793487903597395</c:v>
                </c:pt>
                <c:pt idx="134">
                  <c:v>90.760796425205712</c:v>
                </c:pt>
                <c:pt idx="135">
                  <c:v>90.875267108134835</c:v>
                </c:pt>
                <c:pt idx="136">
                  <c:v>91.251746255952995</c:v>
                </c:pt>
                <c:pt idx="137">
                  <c:v>91.997416896175764</c:v>
                </c:pt>
                <c:pt idx="138">
                  <c:v>93.118242545829645</c:v>
                </c:pt>
                <c:pt idx="139">
                  <c:v>94.421874664604942</c:v>
                </c:pt>
                <c:pt idx="140">
                  <c:v>95.515278309644771</c:v>
                </c:pt>
                <c:pt idx="141">
                  <c:v>95.961841214011372</c:v>
                </c:pt>
                <c:pt idx="142">
                  <c:v>95.527393478272899</c:v>
                </c:pt>
                <c:pt idx="143">
                  <c:v>94.330663365939586</c:v>
                </c:pt>
                <c:pt idx="144">
                  <c:v>92.768821013187562</c:v>
                </c:pt>
                <c:pt idx="145">
                  <c:v>91.280695709724498</c:v>
                </c:pt>
                <c:pt idx="146">
                  <c:v>90.137333102572327</c:v>
                </c:pt>
                <c:pt idx="147">
                  <c:v>89.388966503908136</c:v>
                </c:pt>
                <c:pt idx="148">
                  <c:v>88.944672153066634</c:v>
                </c:pt>
                <c:pt idx="149">
                  <c:v>88.680313218238425</c:v>
                </c:pt>
                <c:pt idx="150">
                  <c:v>88.501775198714554</c:v>
                </c:pt>
                <c:pt idx="151">
                  <c:v>88.356980022382714</c:v>
                </c:pt>
                <c:pt idx="152">
                  <c:v>88.223248460467303</c:v>
                </c:pt>
                <c:pt idx="153">
                  <c:v>88.092538696262878</c:v>
                </c:pt>
                <c:pt idx="154">
                  <c:v>87.962473937129559</c:v>
                </c:pt>
                <c:pt idx="155">
                  <c:v>87.832447296764599</c:v>
                </c:pt>
                <c:pt idx="156">
                  <c:v>87.702308953398585</c:v>
                </c:pt>
                <c:pt idx="157">
                  <c:v>87.572009957543059</c:v>
                </c:pt>
                <c:pt idx="158">
                  <c:v>87.441522863219973</c:v>
                </c:pt>
                <c:pt idx="159">
                  <c:v>87.310826939982519</c:v>
                </c:pt>
                <c:pt idx="160">
                  <c:v>87.17990571949565</c:v>
                </c:pt>
                <c:pt idx="161">
                  <c:v>87.048746464552522</c:v>
                </c:pt>
                <c:pt idx="162">
                  <c:v>86.917339862074286</c:v>
                </c:pt>
                <c:pt idx="163">
                  <c:v>86.785679719318367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103.96470895382323</c:v>
                </c:pt>
                <c:pt idx="3">
                  <c:v>104.18139076204199</c:v>
                </c:pt>
                <c:pt idx="4">
                  <c:v>104.39747433102454</c:v>
                </c:pt>
                <c:pt idx="5">
                  <c:v>104.61280501555531</c:v>
                </c:pt>
                <c:pt idx="6">
                  <c:v>104.82720613713671</c:v>
                </c:pt>
                <c:pt idx="7">
                  <c:v>105.0404767220504</c:v>
                </c:pt>
                <c:pt idx="8">
                  <c:v>105.25238912735416</c:v>
                </c:pt>
                <c:pt idx="9">
                  <c:v>105.46268657628744</c:v>
                </c:pt>
                <c:pt idx="10">
                  <c:v>105.67108063270781</c:v>
                </c:pt>
                <c:pt idx="11">
                  <c:v>105.87724865373215</c:v>
                </c:pt>
                <c:pt idx="12">
                  <c:v>106.08083127075174</c:v>
                </c:pt>
                <c:pt idx="13">
                  <c:v>106.28142996140411</c:v>
                </c:pt>
                <c:pt idx="14">
                  <c:v>106.47860478879541</c:v>
                </c:pt>
                <c:pt idx="15">
                  <c:v>106.67187239903049</c:v>
                </c:pt>
                <c:pt idx="16">
                  <c:v>106.86070438352475</c:v>
                </c:pt>
                <c:pt idx="17">
                  <c:v>107.04452612804975</c:v>
                </c:pt>
                <c:pt idx="18">
                  <c:v>107.22271628518807</c:v>
                </c:pt>
                <c:pt idx="19">
                  <c:v>107.3946070197829</c:v>
                </c:pt>
                <c:pt idx="20">
                  <c:v>107.55948518674614</c:v>
                </c:pt>
                <c:pt idx="21">
                  <c:v>107.71659460566845</c:v>
                </c:pt>
                <c:pt idx="22">
                  <c:v>107.86513959528648</c:v>
                </c:pt>
                <c:pt idx="23">
                  <c:v>108.00428992110797</c:v>
                </c:pt>
                <c:pt idx="24">
                  <c:v>108.1331872894752</c:v>
                </c:pt>
                <c:pt idx="25">
                  <c:v>108.25095348934536</c:v>
                </c:pt>
                <c:pt idx="26">
                  <c:v>108.35670023776828</c:v>
                </c:pt>
                <c:pt idx="27">
                  <c:v>108.44954072581699</c:v>
                </c:pt>
                <c:pt idx="28">
                  <c:v>108.52860278890775</c:v>
                </c:pt>
                <c:pt idx="29">
                  <c:v>108.59304354062593</c:v>
                </c:pt>
                <c:pt idx="30">
                  <c:v>108.64206521541013</c:v>
                </c:pt>
                <c:pt idx="31">
                  <c:v>108.67493186739642</c:v>
                </c:pt>
                <c:pt idx="32">
                  <c:v>108.69098647658795</c:v>
                </c:pt>
                <c:pt idx="33">
                  <c:v>108.68966792677259</c:v>
                </c:pt>
                <c:pt idx="34">
                  <c:v>108.67052725053954</c:v>
                </c:pt>
                <c:pt idx="35">
                  <c:v>108.63324249366305</c:v>
                </c:pt>
                <c:pt idx="36">
                  <c:v>108.57763154149882</c:v>
                </c:pt>
                <c:pt idx="37">
                  <c:v>108.50366227946608</c:v>
                </c:pt>
                <c:pt idx="38">
                  <c:v>108.4114595309421</c:v>
                </c:pt>
                <c:pt idx="39">
                  <c:v>108.30130832816246</c:v>
                </c:pt>
                <c:pt idx="40">
                  <c:v>108.17365322022917</c:v>
                </c:pt>
                <c:pt idx="41">
                  <c:v>108.02909349841794</c:v>
                </c:pt>
                <c:pt idx="42">
                  <c:v>107.8683744107279</c:v>
                </c:pt>
                <c:pt idx="43">
                  <c:v>107.69237463095557</c:v>
                </c:pt>
                <c:pt idx="44">
                  <c:v>107.50209042774262</c:v>
                </c:pt>
                <c:pt idx="45">
                  <c:v>107.29861713221911</c:v>
                </c:pt>
                <c:pt idx="46">
                  <c:v>107.08312861770334</c:v>
                </c:pt>
                <c:pt idx="47">
                  <c:v>106.8568555737762</c:v>
                </c:pt>
                <c:pt idx="48">
                  <c:v>106.62106337670282</c:v>
                </c:pt>
                <c:pt idx="49">
                  <c:v>106.37703032994921</c:v>
                </c:pt>
                <c:pt idx="50">
                  <c:v>106.12602697787921</c:v>
                </c:pt>
                <c:pt idx="51">
                  <c:v>105.86929709125346</c:v>
                </c:pt>
                <c:pt idx="52">
                  <c:v>105.60804079552412</c:v>
                </c:pt>
                <c:pt idx="53">
                  <c:v>105.34340017345941</c:v>
                </c:pt>
                <c:pt idx="54">
                  <c:v>105.07644753316374</c:v>
                </c:pt>
                <c:pt idx="55">
                  <c:v>104.80817640043297</c:v>
                </c:pt>
                <c:pt idx="56">
                  <c:v>104.53949517783508</c:v>
                </c:pt>
                <c:pt idx="57">
                  <c:v>104.27122331675616</c:v>
                </c:pt>
                <c:pt idx="58">
                  <c:v>104.00408977533507</c:v>
                </c:pt>
                <c:pt idx="59">
                  <c:v>103.73873348502073</c:v>
                </c:pt>
                <c:pt idx="60">
                  <c:v>103.47570552002345</c:v>
                </c:pt>
                <c:pt idx="61">
                  <c:v>103.21547265456051</c:v>
                </c:pt>
                <c:pt idx="62">
                  <c:v>102.95842199917098</c:v>
                </c:pt>
                <c:pt idx="63">
                  <c:v>102.70486642585021</c:v>
                </c:pt>
                <c:pt idx="64">
                  <c:v>102.45505051875675</c:v>
                </c:pt>
                <c:pt idx="65">
                  <c:v>102.20915681950598</c:v>
                </c:pt>
                <c:pt idx="66">
                  <c:v>101.96731217079768</c:v>
                </c:pt>
                <c:pt idx="67">
                  <c:v>101.72959399708049</c:v>
                </c:pt>
                <c:pt idx="68">
                  <c:v>101.49603639444119</c:v>
                </c:pt>
                <c:pt idx="69">
                  <c:v>101.2666359327438</c:v>
                </c:pt>
                <c:pt idx="70">
                  <c:v>101.04135710050272</c:v>
                </c:pt>
                <c:pt idx="71">
                  <c:v>100.82013734669702</c:v>
                </c:pt>
                <c:pt idx="72">
                  <c:v>100.60289169364458</c:v>
                </c:pt>
                <c:pt idx="73">
                  <c:v>100.38951691129036</c:v>
                </c:pt>
                <c:pt idx="74">
                  <c:v>100.17989525610147</c:v>
                </c:pt>
                <c:pt idx="75">
                  <c:v>99.973897787557817</c:v>
                </c:pt>
                <c:pt idx="76">
                  <c:v>99.771387282386641</c:v>
                </c:pt>
                <c:pt idx="77">
                  <c:v>99.5722207716166</c:v>
                </c:pt>
                <c:pt idx="78">
                  <c:v>99.376251728614307</c:v>
                </c:pt>
                <c:pt idx="79">
                  <c:v>99.183331937873831</c:v>
                </c:pt>
                <c:pt idx="80">
                  <c:v>98.993313074780716</c:v>
                </c:pt>
                <c:pt idx="81">
                  <c:v>98.806048026143344</c:v>
                </c:pt>
                <c:pt idx="82">
                  <c:v>98.621391980211897</c:v>
                </c:pt>
                <c:pt idx="83">
                  <c:v>98.439203313386614</c:v>
                </c:pt>
                <c:pt idx="84">
                  <c:v>98.259344299005846</c:v>
                </c:pt>
                <c:pt idx="85">
                  <c:v>98.081681661630014</c:v>
                </c:pt>
                <c:pt idx="86">
                  <c:v>97.906086998193373</c:v>
                </c:pt>
                <c:pt idx="87">
                  <c:v>97.732437085355599</c:v>
                </c:pt>
                <c:pt idx="88">
                  <c:v>97.560614090402964</c:v>
                </c:pt>
                <c:pt idx="89">
                  <c:v>97.390505701159469</c:v>
                </c:pt>
                <c:pt idx="90">
                  <c:v>97.222005188596953</c:v>
                </c:pt>
                <c:pt idx="91">
                  <c:v>97.055011414193714</c:v>
                </c:pt>
                <c:pt idx="92">
                  <c:v>96.889428792590536</c:v>
                </c:pt>
                <c:pt idx="93">
                  <c:v>96.72516721872887</c:v>
                </c:pt>
                <c:pt idx="94">
                  <c:v>96.562141967429341</c:v>
                </c:pt>
                <c:pt idx="95">
                  <c:v>96.400273572269512</c:v>
                </c:pt>
                <c:pt idx="96">
                  <c:v>96.239487689638878</c:v>
                </c:pt>
                <c:pt idx="97">
                  <c:v>96.079714952981263</c:v>
                </c:pt>
                <c:pt idx="98">
                  <c:v>95.920890821462692</c:v>
                </c:pt>
                <c:pt idx="99">
                  <c:v>95.762955426620707</c:v>
                </c:pt>
                <c:pt idx="100">
                  <c:v>95.605853419945191</c:v>
                </c:pt>
                <c:pt idx="101">
                  <c:v>95.449533823801062</c:v>
                </c:pt>
                <c:pt idx="102">
                  <c:v>95.293949887617913</c:v>
                </c:pt>
                <c:pt idx="103">
                  <c:v>95.139058950830758</c:v>
                </c:pt>
                <c:pt idx="104">
                  <c:v>94.984822313650298</c:v>
                </c:pt>
                <c:pt idx="105">
                  <c:v>94.831205116358504</c:v>
                </c:pt>
                <c:pt idx="106">
                  <c:v>94.678176227458479</c:v>
                </c:pt>
                <c:pt idx="107">
                  <c:v>94.525708140646344</c:v>
                </c:pt>
                <c:pt idx="108">
                  <c:v>94.373776880210826</c:v>
                </c:pt>
                <c:pt idx="109">
                  <c:v>94.222361914093113</c:v>
                </c:pt>
                <c:pt idx="110">
                  <c:v>94.07144607345306</c:v>
                </c:pt>
                <c:pt idx="111">
                  <c:v>93.921015477179523</c:v>
                </c:pt>
                <c:pt idx="112">
                  <c:v>93.77105945935368</c:v>
                </c:pt>
                <c:pt idx="113">
                  <c:v>93.621570497220461</c:v>
                </c:pt>
                <c:pt idx="114">
                  <c:v>93.47254413675293</c:v>
                </c:pt>
                <c:pt idx="115">
                  <c:v>93.323978912411491</c:v>
                </c:pt>
                <c:pt idx="116">
                  <c:v>93.175876257218462</c:v>
                </c:pt>
                <c:pt idx="117">
                  <c:v>93.028240398808634</c:v>
                </c:pt>
                <c:pt idx="118">
                  <c:v>92.881078236702876</c:v>
                </c:pt>
                <c:pt idx="119">
                  <c:v>92.734399195718183</c:v>
                </c:pt>
                <c:pt idx="120">
                  <c:v>92.588215050216419</c:v>
                </c:pt>
                <c:pt idx="121">
                  <c:v>92.442539713852796</c:v>
                </c:pt>
                <c:pt idx="122">
                  <c:v>92.297388989670438</c:v>
                </c:pt>
                <c:pt idx="123">
                  <c:v>92.152780275856713</c:v>
                </c:pt>
                <c:pt idx="124">
                  <c:v>92.008732223289059</c:v>
                </c:pt>
                <c:pt idx="125">
                  <c:v>91.865264342206942</c:v>
                </c:pt>
                <c:pt idx="126">
                  <c:v>91.722396556990617</c:v>
                </c:pt>
                <c:pt idx="127">
                  <c:v>91.580148710125741</c:v>
                </c:pt>
                <c:pt idx="128">
                  <c:v>91.438540018973853</c:v>
                </c:pt>
                <c:pt idx="129">
                  <c:v>91.297588491901053</c:v>
                </c:pt>
                <c:pt idx="130">
                  <c:v>91.157310313536641</c:v>
                </c:pt>
                <c:pt idx="131">
                  <c:v>91.017719212293102</c:v>
                </c:pt>
                <c:pt idx="132">
                  <c:v>90.878825826565574</c:v>
                </c:pt>
                <c:pt idx="133">
                  <c:v>90.740637088995243</c:v>
                </c:pt>
                <c:pt idx="134">
                  <c:v>90.60315565053736</c:v>
                </c:pt>
                <c:pt idx="135">
                  <c:v>90.466379367531275</c:v>
                </c:pt>
                <c:pt idx="136">
                  <c:v>90.330300875247815</c:v>
                </c:pt>
                <c:pt idx="137">
                  <c:v>90.194907270276929</c:v>
                </c:pt>
                <c:pt idx="138">
                  <c:v>90.060179921485073</c:v>
                </c:pt>
                <c:pt idx="139">
                  <c:v>89.926094425116688</c:v>
                </c:pt>
                <c:pt idx="140">
                  <c:v>89.792620714075781</c:v>
                </c:pt>
                <c:pt idx="141">
                  <c:v>89.659723324789667</c:v>
                </c:pt>
                <c:pt idx="142">
                  <c:v>89.527361817747391</c:v>
                </c:pt>
                <c:pt idx="143">
                  <c:v>89.395491340340698</c:v>
                </c:pt>
                <c:pt idx="144">
                  <c:v>89.26406331358136</c:v>
                </c:pt>
                <c:pt idx="145">
                  <c:v>89.133026218185051</c:v>
                </c:pt>
                <c:pt idx="146">
                  <c:v>89.002326450872914</c:v>
                </c:pt>
                <c:pt idx="147">
                  <c:v>88.871909218904165</c:v>
                </c:pt>
                <c:pt idx="148">
                  <c:v>88.741719439993204</c:v>
                </c:pt>
                <c:pt idx="149">
                  <c:v>88.611702615884013</c:v>
                </c:pt>
                <c:pt idx="150">
                  <c:v>88.481805650770099</c:v>
                </c:pt>
                <c:pt idx="151">
                  <c:v>88.351977590135363</c:v>
                </c:pt>
                <c:pt idx="152">
                  <c:v>88.222170261018633</c:v>
                </c:pt>
                <c:pt idx="153">
                  <c:v>88.092338800695785</c:v>
                </c:pt>
                <c:pt idx="154">
                  <c:v>87.962442066854919</c:v>
                </c:pt>
                <c:pt idx="155">
                  <c:v>87.832442928091766</c:v>
                </c:pt>
                <c:pt idx="156">
                  <c:v>87.702308438637303</c:v>
                </c:pt>
                <c:pt idx="157">
                  <c:v>87.572009905414632</c:v>
                </c:pt>
                <c:pt idx="158">
                  <c:v>87.441522858683868</c:v>
                </c:pt>
                <c:pt idx="159">
                  <c:v>87.310826939643391</c:v>
                </c:pt>
                <c:pt idx="160">
                  <c:v>87.179905719473865</c:v>
                </c:pt>
                <c:pt idx="161">
                  <c:v>87.048746464551314</c:v>
                </c:pt>
                <c:pt idx="162">
                  <c:v>86.917339862074229</c:v>
                </c:pt>
                <c:pt idx="163">
                  <c:v>86.785679719318367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104.974</c:v>
                </c:pt>
                <c:pt idx="1">
                  <c:v>106.667</c:v>
                </c:pt>
                <c:pt idx="2">
                  <c:v>104.333</c:v>
                </c:pt>
                <c:pt idx="3">
                  <c:v>105.282</c:v>
                </c:pt>
                <c:pt idx="4">
                  <c:v>106.51300000000001</c:v>
                </c:pt>
                <c:pt idx="5">
                  <c:v>105.333</c:v>
                </c:pt>
                <c:pt idx="6">
                  <c:v>106.56399999999999</c:v>
                </c:pt>
                <c:pt idx="7">
                  <c:v>104.35899999999999</c:v>
                </c:pt>
                <c:pt idx="8">
                  <c:v>107.59</c:v>
                </c:pt>
                <c:pt idx="9">
                  <c:v>103.76900000000001</c:v>
                </c:pt>
                <c:pt idx="10">
                  <c:v>104.026</c:v>
                </c:pt>
                <c:pt idx="11">
                  <c:v>103.69199999999999</c:v>
                </c:pt>
                <c:pt idx="12">
                  <c:v>106.64100000000001</c:v>
                </c:pt>
                <c:pt idx="13">
                  <c:v>105.179</c:v>
                </c:pt>
                <c:pt idx="14">
                  <c:v>104.43600000000001</c:v>
                </c:pt>
                <c:pt idx="15">
                  <c:v>105.923</c:v>
                </c:pt>
                <c:pt idx="16">
                  <c:v>104.256</c:v>
                </c:pt>
                <c:pt idx="17">
                  <c:v>104.76900000000001</c:v>
                </c:pt>
                <c:pt idx="18">
                  <c:v>106.61499999999999</c:v>
                </c:pt>
                <c:pt idx="19">
                  <c:v>105</c:v>
                </c:pt>
                <c:pt idx="20">
                  <c:v>104.30800000000001</c:v>
                </c:pt>
                <c:pt idx="21">
                  <c:v>105.30800000000001</c:v>
                </c:pt>
                <c:pt idx="22">
                  <c:v>105.43600000000001</c:v>
                </c:pt>
                <c:pt idx="23">
                  <c:v>104.43600000000001</c:v>
                </c:pt>
                <c:pt idx="24">
                  <c:v>107.949</c:v>
                </c:pt>
                <c:pt idx="25">
                  <c:v>107.76900000000001</c:v>
                </c:pt>
                <c:pt idx="26">
                  <c:v>106.30800000000001</c:v>
                </c:pt>
                <c:pt idx="27">
                  <c:v>107</c:v>
                </c:pt>
                <c:pt idx="28">
                  <c:v>109.64100000000001</c:v>
                </c:pt>
                <c:pt idx="29">
                  <c:v>109</c:v>
                </c:pt>
                <c:pt idx="30">
                  <c:v>108.41</c:v>
                </c:pt>
                <c:pt idx="31">
                  <c:v>112.23099999999999</c:v>
                </c:pt>
                <c:pt idx="32">
                  <c:v>110.538</c:v>
                </c:pt>
                <c:pt idx="33">
                  <c:v>112.974</c:v>
                </c:pt>
                <c:pt idx="34">
                  <c:v>108.026</c:v>
                </c:pt>
                <c:pt idx="35">
                  <c:v>111.76900000000001</c:v>
                </c:pt>
                <c:pt idx="36">
                  <c:v>111.30800000000001</c:v>
                </c:pt>
                <c:pt idx="37">
                  <c:v>111.949</c:v>
                </c:pt>
                <c:pt idx="38">
                  <c:v>112.128</c:v>
                </c:pt>
                <c:pt idx="39">
                  <c:v>114.744</c:v>
                </c:pt>
                <c:pt idx="40">
                  <c:v>115.282</c:v>
                </c:pt>
                <c:pt idx="41">
                  <c:v>116.30800000000001</c:v>
                </c:pt>
                <c:pt idx="42">
                  <c:v>118.077</c:v>
                </c:pt>
                <c:pt idx="43">
                  <c:v>120.846</c:v>
                </c:pt>
                <c:pt idx="44">
                  <c:v>124.872</c:v>
                </c:pt>
                <c:pt idx="45">
                  <c:v>132.61500000000001</c:v>
                </c:pt>
                <c:pt idx="46">
                  <c:v>133.94900000000001</c:v>
                </c:pt>
                <c:pt idx="47">
                  <c:v>144.179</c:v>
                </c:pt>
                <c:pt idx="48">
                  <c:v>155.923</c:v>
                </c:pt>
                <c:pt idx="49">
                  <c:v>173.179</c:v>
                </c:pt>
                <c:pt idx="50">
                  <c:v>191.89699999999999</c:v>
                </c:pt>
                <c:pt idx="51">
                  <c:v>204.69200000000001</c:v>
                </c:pt>
                <c:pt idx="52">
                  <c:v>218.38499999999999</c:v>
                </c:pt>
                <c:pt idx="53">
                  <c:v>227.846</c:v>
                </c:pt>
                <c:pt idx="54">
                  <c:v>235.59</c:v>
                </c:pt>
                <c:pt idx="55">
                  <c:v>240.71799999999999</c:v>
                </c:pt>
                <c:pt idx="56">
                  <c:v>241.154</c:v>
                </c:pt>
                <c:pt idx="57">
                  <c:v>238.43600000000001</c:v>
                </c:pt>
                <c:pt idx="58">
                  <c:v>228.94900000000001</c:v>
                </c:pt>
                <c:pt idx="59">
                  <c:v>198.23099999999999</c:v>
                </c:pt>
                <c:pt idx="60">
                  <c:v>146.12799999999999</c:v>
                </c:pt>
                <c:pt idx="61">
                  <c:v>113.872</c:v>
                </c:pt>
                <c:pt idx="62">
                  <c:v>106.61499999999999</c:v>
                </c:pt>
                <c:pt idx="63">
                  <c:v>107.61499999999999</c:v>
                </c:pt>
                <c:pt idx="64">
                  <c:v>107.38500000000001</c:v>
                </c:pt>
                <c:pt idx="65">
                  <c:v>110.667</c:v>
                </c:pt>
                <c:pt idx="66">
                  <c:v>111.51300000000001</c:v>
                </c:pt>
                <c:pt idx="67">
                  <c:v>113.59</c:v>
                </c:pt>
                <c:pt idx="68">
                  <c:v>118</c:v>
                </c:pt>
                <c:pt idx="69">
                  <c:v>125.282</c:v>
                </c:pt>
                <c:pt idx="70">
                  <c:v>138.20500000000001</c:v>
                </c:pt>
                <c:pt idx="71">
                  <c:v>146.94900000000001</c:v>
                </c:pt>
                <c:pt idx="72">
                  <c:v>161.05099999999999</c:v>
                </c:pt>
                <c:pt idx="73">
                  <c:v>173.43600000000001</c:v>
                </c:pt>
                <c:pt idx="74">
                  <c:v>186.69200000000001</c:v>
                </c:pt>
                <c:pt idx="75">
                  <c:v>193.23099999999999</c:v>
                </c:pt>
                <c:pt idx="76">
                  <c:v>199.69200000000001</c:v>
                </c:pt>
                <c:pt idx="77">
                  <c:v>202.46199999999999</c:v>
                </c:pt>
                <c:pt idx="78">
                  <c:v>199.64099999999999</c:v>
                </c:pt>
                <c:pt idx="79">
                  <c:v>186.333</c:v>
                </c:pt>
                <c:pt idx="80">
                  <c:v>150.76900000000001</c:v>
                </c:pt>
                <c:pt idx="81">
                  <c:v>111.76900000000001</c:v>
                </c:pt>
                <c:pt idx="82">
                  <c:v>103.051</c:v>
                </c:pt>
                <c:pt idx="83">
                  <c:v>98.948999999999998</c:v>
                </c:pt>
                <c:pt idx="84">
                  <c:v>99.385000000000005</c:v>
                </c:pt>
                <c:pt idx="85">
                  <c:v>99.436000000000007</c:v>
                </c:pt>
                <c:pt idx="86">
                  <c:v>100.077</c:v>
                </c:pt>
                <c:pt idx="87">
                  <c:v>99.153999999999996</c:v>
                </c:pt>
                <c:pt idx="88">
                  <c:v>97.204999999999998</c:v>
                </c:pt>
                <c:pt idx="89">
                  <c:v>97.308000000000007</c:v>
                </c:pt>
                <c:pt idx="90">
                  <c:v>99.153999999999996</c:v>
                </c:pt>
                <c:pt idx="91">
                  <c:v>98.872</c:v>
                </c:pt>
                <c:pt idx="92">
                  <c:v>98.974000000000004</c:v>
                </c:pt>
                <c:pt idx="93">
                  <c:v>98.537999999999997</c:v>
                </c:pt>
                <c:pt idx="94">
                  <c:v>97.308000000000007</c:v>
                </c:pt>
                <c:pt idx="95">
                  <c:v>98.974000000000004</c:v>
                </c:pt>
                <c:pt idx="96">
                  <c:v>97.308000000000007</c:v>
                </c:pt>
                <c:pt idx="97">
                  <c:v>94.308000000000007</c:v>
                </c:pt>
                <c:pt idx="98">
                  <c:v>97.718000000000004</c:v>
                </c:pt>
                <c:pt idx="99">
                  <c:v>96.795000000000002</c:v>
                </c:pt>
                <c:pt idx="100">
                  <c:v>95.513000000000005</c:v>
                </c:pt>
                <c:pt idx="101">
                  <c:v>100.154</c:v>
                </c:pt>
                <c:pt idx="102">
                  <c:v>97.128</c:v>
                </c:pt>
                <c:pt idx="103">
                  <c:v>98.948999999999998</c:v>
                </c:pt>
                <c:pt idx="104">
                  <c:v>97.204999999999998</c:v>
                </c:pt>
                <c:pt idx="105">
                  <c:v>97.102999999999994</c:v>
                </c:pt>
                <c:pt idx="106">
                  <c:v>99.667000000000002</c:v>
                </c:pt>
                <c:pt idx="107">
                  <c:v>96.128</c:v>
                </c:pt>
                <c:pt idx="108">
                  <c:v>103</c:v>
                </c:pt>
                <c:pt idx="109">
                  <c:v>100.462</c:v>
                </c:pt>
                <c:pt idx="110">
                  <c:v>105.23099999999999</c:v>
                </c:pt>
                <c:pt idx="111">
                  <c:v>101.744</c:v>
                </c:pt>
                <c:pt idx="112">
                  <c:v>103.846</c:v>
                </c:pt>
                <c:pt idx="113">
                  <c:v>107.30800000000001</c:v>
                </c:pt>
                <c:pt idx="114">
                  <c:v>105.38500000000001</c:v>
                </c:pt>
                <c:pt idx="115">
                  <c:v>104.61499999999999</c:v>
                </c:pt>
                <c:pt idx="116">
                  <c:v>103.10299999999999</c:v>
                </c:pt>
                <c:pt idx="117">
                  <c:v>101.538</c:v>
                </c:pt>
                <c:pt idx="118">
                  <c:v>100.61499999999999</c:v>
                </c:pt>
                <c:pt idx="119">
                  <c:v>98.897000000000006</c:v>
                </c:pt>
                <c:pt idx="120">
                  <c:v>96.025999999999996</c:v>
                </c:pt>
                <c:pt idx="121">
                  <c:v>96.153999999999996</c:v>
                </c:pt>
                <c:pt idx="122">
                  <c:v>92.769000000000005</c:v>
                </c:pt>
                <c:pt idx="123">
                  <c:v>93.436000000000007</c:v>
                </c:pt>
                <c:pt idx="124">
                  <c:v>92.332999999999998</c:v>
                </c:pt>
                <c:pt idx="125">
                  <c:v>94.462000000000003</c:v>
                </c:pt>
                <c:pt idx="126">
                  <c:v>90.537999999999997</c:v>
                </c:pt>
                <c:pt idx="127">
                  <c:v>91.872</c:v>
                </c:pt>
                <c:pt idx="128">
                  <c:v>95.308000000000007</c:v>
                </c:pt>
                <c:pt idx="129">
                  <c:v>91.436000000000007</c:v>
                </c:pt>
                <c:pt idx="130">
                  <c:v>94.025999999999996</c:v>
                </c:pt>
                <c:pt idx="131">
                  <c:v>92.308000000000007</c:v>
                </c:pt>
                <c:pt idx="132">
                  <c:v>89.641000000000005</c:v>
                </c:pt>
                <c:pt idx="133">
                  <c:v>91.897000000000006</c:v>
                </c:pt>
                <c:pt idx="134">
                  <c:v>91.179000000000002</c:v>
                </c:pt>
                <c:pt idx="135">
                  <c:v>91.744</c:v>
                </c:pt>
                <c:pt idx="136">
                  <c:v>92.025999999999996</c:v>
                </c:pt>
                <c:pt idx="137">
                  <c:v>92.846000000000004</c:v>
                </c:pt>
                <c:pt idx="138">
                  <c:v>97.128</c:v>
                </c:pt>
                <c:pt idx="139">
                  <c:v>96.025999999999996</c:v>
                </c:pt>
                <c:pt idx="140">
                  <c:v>95.513000000000005</c:v>
                </c:pt>
                <c:pt idx="141">
                  <c:v>98.204999999999998</c:v>
                </c:pt>
                <c:pt idx="142">
                  <c:v>93.795000000000002</c:v>
                </c:pt>
                <c:pt idx="143">
                  <c:v>97.846000000000004</c:v>
                </c:pt>
                <c:pt idx="144">
                  <c:v>99.102999999999994</c:v>
                </c:pt>
                <c:pt idx="145">
                  <c:v>94.718000000000004</c:v>
                </c:pt>
                <c:pt idx="146">
                  <c:v>93.537999999999997</c:v>
                </c:pt>
                <c:pt idx="147">
                  <c:v>92.256</c:v>
                </c:pt>
                <c:pt idx="148">
                  <c:v>90.281999999999996</c:v>
                </c:pt>
                <c:pt idx="149">
                  <c:v>94.204999999999998</c:v>
                </c:pt>
                <c:pt idx="150">
                  <c:v>90.025999999999996</c:v>
                </c:pt>
                <c:pt idx="151">
                  <c:v>89.204999999999998</c:v>
                </c:pt>
                <c:pt idx="152">
                  <c:v>90.308000000000007</c:v>
                </c:pt>
                <c:pt idx="153">
                  <c:v>92.59</c:v>
                </c:pt>
                <c:pt idx="154">
                  <c:v>91.230999999999995</c:v>
                </c:pt>
                <c:pt idx="155">
                  <c:v>90.230999999999995</c:v>
                </c:pt>
                <c:pt idx="156">
                  <c:v>90.974000000000004</c:v>
                </c:pt>
                <c:pt idx="157">
                  <c:v>89.204999999999998</c:v>
                </c:pt>
                <c:pt idx="158">
                  <c:v>88.563999999999993</c:v>
                </c:pt>
                <c:pt idx="159">
                  <c:v>90.948999999999998</c:v>
                </c:pt>
                <c:pt idx="160">
                  <c:v>89.691999999999993</c:v>
                </c:pt>
                <c:pt idx="161">
                  <c:v>91.537999999999997</c:v>
                </c:pt>
                <c:pt idx="162">
                  <c:v>89.076999999999998</c:v>
                </c:pt>
                <c:pt idx="163">
                  <c:v>91.59</c:v>
                </c:pt>
                <c:pt idx="164">
                  <c:v>89.051000000000002</c:v>
                </c:pt>
                <c:pt idx="165">
                  <c:v>89.102999999999994</c:v>
                </c:pt>
                <c:pt idx="166">
                  <c:v>91.025999999999996</c:v>
                </c:pt>
                <c:pt idx="167">
                  <c:v>91.820999999999998</c:v>
                </c:pt>
                <c:pt idx="168">
                  <c:v>91.256</c:v>
                </c:pt>
                <c:pt idx="169">
                  <c:v>91.308000000000007</c:v>
                </c:pt>
                <c:pt idx="170">
                  <c:v>90.153999999999996</c:v>
                </c:pt>
                <c:pt idx="171">
                  <c:v>88.230999999999995</c:v>
                </c:pt>
                <c:pt idx="172">
                  <c:v>87.025999999999996</c:v>
                </c:pt>
                <c:pt idx="173">
                  <c:v>91.025999999999996</c:v>
                </c:pt>
                <c:pt idx="174">
                  <c:v>89.641000000000005</c:v>
                </c:pt>
                <c:pt idx="175">
                  <c:v>90.179000000000002</c:v>
                </c:pt>
                <c:pt idx="176">
                  <c:v>89.820999999999998</c:v>
                </c:pt>
                <c:pt idx="177">
                  <c:v>89.795000000000002</c:v>
                </c:pt>
                <c:pt idx="178">
                  <c:v>89</c:v>
                </c:pt>
                <c:pt idx="179">
                  <c:v>88.332999999999998</c:v>
                </c:pt>
                <c:pt idx="180">
                  <c:v>88.923000000000002</c:v>
                </c:pt>
                <c:pt idx="181">
                  <c:v>88.204999999999998</c:v>
                </c:pt>
                <c:pt idx="182">
                  <c:v>88.614999999999995</c:v>
                </c:pt>
                <c:pt idx="183">
                  <c:v>87.59</c:v>
                </c:pt>
                <c:pt idx="184">
                  <c:v>86.974000000000004</c:v>
                </c:pt>
                <c:pt idx="185">
                  <c:v>87.897000000000006</c:v>
                </c:pt>
                <c:pt idx="186">
                  <c:v>88.744</c:v>
                </c:pt>
                <c:pt idx="187">
                  <c:v>87.718000000000004</c:v>
                </c:pt>
                <c:pt idx="188">
                  <c:v>88.486999999999995</c:v>
                </c:pt>
                <c:pt idx="189">
                  <c:v>90.718000000000004</c:v>
                </c:pt>
                <c:pt idx="190">
                  <c:v>87.204999999999998</c:v>
                </c:pt>
                <c:pt idx="191">
                  <c:v>87.667000000000002</c:v>
                </c:pt>
                <c:pt idx="192">
                  <c:v>85.718000000000004</c:v>
                </c:pt>
                <c:pt idx="193">
                  <c:v>88.718000000000004</c:v>
                </c:pt>
                <c:pt idx="194">
                  <c:v>88.744</c:v>
                </c:pt>
                <c:pt idx="195">
                  <c:v>85.897000000000006</c:v>
                </c:pt>
                <c:pt idx="196">
                  <c:v>86.948999999999998</c:v>
                </c:pt>
                <c:pt idx="197">
                  <c:v>89.41</c:v>
                </c:pt>
                <c:pt idx="198">
                  <c:v>90.153999999999996</c:v>
                </c:pt>
                <c:pt idx="199">
                  <c:v>87.128</c:v>
                </c:pt>
                <c:pt idx="200">
                  <c:v>88.385000000000005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103.31002832312269</c:v>
                </c:pt>
                <c:pt idx="3">
                  <c:v>103.55353107392348</c:v>
                </c:pt>
                <c:pt idx="4">
                  <c:v>103.79702111348692</c:v>
                </c:pt>
                <c:pt idx="5">
                  <c:v>104.04038789129861</c:v>
                </c:pt>
                <c:pt idx="6">
                  <c:v>104.28350122254987</c:v>
                </c:pt>
                <c:pt idx="7">
                  <c:v>104.52620897368207</c:v>
                </c:pt>
                <c:pt idx="8">
                  <c:v>104.76833459014985</c:v>
                </c:pt>
                <c:pt idx="9">
                  <c:v>105.00967447910548</c:v>
                </c:pt>
                <c:pt idx="10">
                  <c:v>105.24999526721439</c:v>
                </c:pt>
                <c:pt idx="11">
                  <c:v>105.48903096316407</c:v>
                </c:pt>
                <c:pt idx="12">
                  <c:v>105.72648006615781</c:v>
                </c:pt>
                <c:pt idx="13">
                  <c:v>105.96200267670527</c:v>
                </c:pt>
                <c:pt idx="14">
                  <c:v>106.19521768602434</c:v>
                </c:pt>
                <c:pt idx="15">
                  <c:v>106.4257001485246</c:v>
                </c:pt>
                <c:pt idx="16">
                  <c:v>106.65297898405859</c:v>
                </c:pt>
                <c:pt idx="17">
                  <c:v>106.8765352236816</c:v>
                </c:pt>
                <c:pt idx="18">
                  <c:v>107.09580112362613</c:v>
                </c:pt>
                <c:pt idx="19">
                  <c:v>107.31016065971743</c:v>
                </c:pt>
                <c:pt idx="20">
                  <c:v>107.51895223231928</c:v>
                </c:pt>
                <c:pt idx="21">
                  <c:v>107.72147494517107</c:v>
                </c:pt>
                <c:pt idx="22">
                  <c:v>107.91700069864051</c:v>
                </c:pt>
                <c:pt idx="23">
                  <c:v>108.1047957431189</c:v>
                </c:pt>
                <c:pt idx="24">
                  <c:v>108.28415751933558</c:v>
                </c:pt>
                <c:pt idx="25">
                  <c:v>108.4544758767869</c:v>
                </c:pt>
                <c:pt idx="26">
                  <c:v>108.61533244874836</c:v>
                </c:pt>
                <c:pt idx="27">
                  <c:v>108.76665837660244</c:v>
                </c:pt>
                <c:pt idx="28">
                  <c:v>108.90897886185502</c:v>
                </c:pt>
                <c:pt idx="29">
                  <c:v>109.04378297021522</c:v>
                </c:pt>
                <c:pt idx="30">
                  <c:v>109.17406788320267</c:v>
                </c:pt>
                <c:pt idx="31">
                  <c:v>109.30511660999895</c:v>
                </c:pt>
                <c:pt idx="32">
                  <c:v>109.44557400427379</c:v>
                </c:pt>
                <c:pt idx="33">
                  <c:v>109.60888330568575</c:v>
                </c:pt>
                <c:pt idx="34">
                  <c:v>109.81512852405996</c:v>
                </c:pt>
                <c:pt idx="35">
                  <c:v>110.09329020132249</c:v>
                </c:pt>
                <c:pt idx="36">
                  <c:v>110.48385723930217</c:v>
                </c:pt>
                <c:pt idx="37">
                  <c:v>111.04164174179282</c:v>
                </c:pt>
                <c:pt idx="38">
                  <c:v>111.83851826573058</c:v>
                </c:pt>
                <c:pt idx="39">
                  <c:v>112.96566228909924</c:v>
                </c:pt>
                <c:pt idx="40">
                  <c:v>114.53471389415598</c:v>
                </c:pt>
                <c:pt idx="41">
                  <c:v>116.67717136603034</c:v>
                </c:pt>
                <c:pt idx="42">
                  <c:v>119.54126463855251</c:v>
                </c:pt>
                <c:pt idx="43">
                  <c:v>123.28561356906719</c:v>
                </c:pt>
                <c:pt idx="44">
                  <c:v>128.0691797969117</c:v>
                </c:pt>
                <c:pt idx="45">
                  <c:v>134.03739645040665</c:v>
                </c:pt>
                <c:pt idx="46">
                  <c:v>141.3049019939433</c:v>
                </c:pt>
                <c:pt idx="47">
                  <c:v>149.93596957829365</c:v>
                </c:pt>
                <c:pt idx="48">
                  <c:v>159.9244257226338</c:v>
                </c:pt>
                <c:pt idx="49">
                  <c:v>171.17546968545162</c:v>
                </c:pt>
                <c:pt idx="50">
                  <c:v>183.49219367580088</c:v>
                </c:pt>
                <c:pt idx="51">
                  <c:v>196.56958657364527</c:v>
                </c:pt>
                <c:pt idx="52">
                  <c:v>209.99757559213975</c:v>
                </c:pt>
                <c:pt idx="53">
                  <c:v>223.26486557792782</c:v>
                </c:pt>
                <c:pt idx="54">
                  <c:v>235.69439324275319</c:v>
                </c:pt>
                <c:pt idx="55">
                  <c:v>246.03192631940161</c:v>
                </c:pt>
                <c:pt idx="56">
                  <c:v>251.27370916463994</c:v>
                </c:pt>
                <c:pt idx="57">
                  <c:v>245.64607579964812</c:v>
                </c:pt>
                <c:pt idx="58">
                  <c:v>223.53896774089466</c:v>
                </c:pt>
                <c:pt idx="59">
                  <c:v>187.3077888241277</c:v>
                </c:pt>
                <c:pt idx="60">
                  <c:v>149.73353341687982</c:v>
                </c:pt>
                <c:pt idx="61">
                  <c:v>123.60083036050284</c:v>
                </c:pt>
                <c:pt idx="62">
                  <c:v>111.41092396014098</c:v>
                </c:pt>
                <c:pt idx="63">
                  <c:v>107.99768629585718</c:v>
                </c:pt>
                <c:pt idx="64">
                  <c:v>108.27163219248928</c:v>
                </c:pt>
                <c:pt idx="65">
                  <c:v>110.0204551933188</c:v>
                </c:pt>
                <c:pt idx="66">
                  <c:v>112.81092201356391</c:v>
                </c:pt>
                <c:pt idx="67">
                  <c:v>116.76875861561365</c:v>
                </c:pt>
                <c:pt idx="68">
                  <c:v>122.11353336594736</c:v>
                </c:pt>
                <c:pt idx="69">
                  <c:v>129.03347677688865</c:v>
                </c:pt>
                <c:pt idx="70">
                  <c:v>137.62990778976251</c:v>
                </c:pt>
                <c:pt idx="71">
                  <c:v>147.86867924578598</c:v>
                </c:pt>
                <c:pt idx="72">
                  <c:v>159.53321938956503</c:v>
                </c:pt>
                <c:pt idx="73">
                  <c:v>172.16699323347061</c:v>
                </c:pt>
                <c:pt idx="74">
                  <c:v>184.94827377418184</c:v>
                </c:pt>
                <c:pt idx="75">
                  <c:v>196.39729419881101</c:v>
                </c:pt>
                <c:pt idx="76">
                  <c:v>203.97224939372984</c:v>
                </c:pt>
                <c:pt idx="77">
                  <c:v>204.16977092612561</c:v>
                </c:pt>
                <c:pt idx="78">
                  <c:v>194.11041822722657</c:v>
                </c:pt>
                <c:pt idx="79">
                  <c:v>174.30189802986538</c:v>
                </c:pt>
                <c:pt idx="80">
                  <c:v>149.84958929828048</c:v>
                </c:pt>
                <c:pt idx="81">
                  <c:v>127.79936859938124</c:v>
                </c:pt>
                <c:pt idx="82">
                  <c:v>112.6804144125848</c:v>
                </c:pt>
                <c:pt idx="83">
                  <c:v>104.65709446207008</c:v>
                </c:pt>
                <c:pt idx="84">
                  <c:v>101.29330245260462</c:v>
                </c:pt>
                <c:pt idx="85">
                  <c:v>100.11062211246386</c:v>
                </c:pt>
                <c:pt idx="86">
                  <c:v>99.684717270292637</c:v>
                </c:pt>
                <c:pt idx="87">
                  <c:v>99.457772009308982</c:v>
                </c:pt>
                <c:pt idx="88">
                  <c:v>99.271751818928081</c:v>
                </c:pt>
                <c:pt idx="89">
                  <c:v>99.093331294987863</c:v>
                </c:pt>
                <c:pt idx="90">
                  <c:v>98.917147006058087</c:v>
                </c:pt>
                <c:pt idx="91">
                  <c:v>98.742474860437326</c:v>
                </c:pt>
                <c:pt idx="92">
                  <c:v>98.569172812334472</c:v>
                </c:pt>
                <c:pt idx="93">
                  <c:v>98.397159005010749</c:v>
                </c:pt>
                <c:pt idx="94">
                  <c:v>98.226363773965303</c:v>
                </c:pt>
                <c:pt idx="95">
                  <c:v>98.056734412169135</c:v>
                </c:pt>
                <c:pt idx="96">
                  <c:v>97.888261075135517</c:v>
                </c:pt>
                <c:pt idx="97">
                  <c:v>97.721051109044893</c:v>
                </c:pt>
                <c:pt idx="98">
                  <c:v>97.555523488856139</c:v>
                </c:pt>
                <c:pt idx="99">
                  <c:v>97.392873676149989</c:v>
                </c:pt>
                <c:pt idx="100">
                  <c:v>97.236082268053707</c:v>
                </c:pt>
                <c:pt idx="101">
                  <c:v>97.091879810555952</c:v>
                </c:pt>
                <c:pt idx="102">
                  <c:v>96.974120919433958</c:v>
                </c:pt>
                <c:pt idx="103">
                  <c:v>96.908718866268615</c:v>
                </c:pt>
                <c:pt idx="104">
                  <c:v>96.939308824852773</c:v>
                </c:pt>
                <c:pt idx="105">
                  <c:v>97.130949145298274</c:v>
                </c:pt>
                <c:pt idx="106">
                  <c:v>97.566874994325147</c:v>
                </c:pt>
                <c:pt idx="107">
                  <c:v>98.332173867564833</c:v>
                </c:pt>
                <c:pt idx="108">
                  <c:v>99.480840410717306</c:v>
                </c:pt>
                <c:pt idx="109">
                  <c:v>100.99093817223846</c:v>
                </c:pt>
                <c:pt idx="110">
                  <c:v>102.72490240026097</c:v>
                </c:pt>
                <c:pt idx="111">
                  <c:v>104.42109922691591</c:v>
                </c:pt>
                <c:pt idx="112">
                  <c:v>105.73832544700926</c:v>
                </c:pt>
                <c:pt idx="113">
                  <c:v>106.35203157280107</c:v>
                </c:pt>
                <c:pt idx="114">
                  <c:v>106.06863663763075</c:v>
                </c:pt>
                <c:pt idx="115">
                  <c:v>104.90399410739874</c:v>
                </c:pt>
                <c:pt idx="116">
                  <c:v>103.08295597822323</c:v>
                </c:pt>
                <c:pt idx="117">
                  <c:v>100.9572631107248</c:v>
                </c:pt>
                <c:pt idx="118">
                  <c:v>98.883108063361718</c:v>
                </c:pt>
                <c:pt idx="119">
                  <c:v>97.117486070463087</c:v>
                </c:pt>
                <c:pt idx="120">
                  <c:v>95.773874617483358</c:v>
                </c:pt>
                <c:pt idx="121">
                  <c:v>94.83989913861933</c:v>
                </c:pt>
                <c:pt idx="122">
                  <c:v>94.229861289767271</c:v>
                </c:pt>
                <c:pt idx="123">
                  <c:v>93.838719787626317</c:v>
                </c:pt>
                <c:pt idx="124">
                  <c:v>93.576956919517428</c:v>
                </c:pt>
                <c:pt idx="125">
                  <c:v>93.383124258543532</c:v>
                </c:pt>
                <c:pt idx="126">
                  <c:v>93.221506298348089</c:v>
                </c:pt>
                <c:pt idx="127">
                  <c:v>93.074117809878913</c:v>
                </c:pt>
                <c:pt idx="128">
                  <c:v>92.933023573160852</c:v>
                </c:pt>
                <c:pt idx="129">
                  <c:v>92.795154445802694</c:v>
                </c:pt>
                <c:pt idx="130">
                  <c:v>92.659524211934311</c:v>
                </c:pt>
                <c:pt idx="131">
                  <c:v>92.526110826640007</c:v>
                </c:pt>
                <c:pt idx="132">
                  <c:v>92.396052115437982</c:v>
                </c:pt>
                <c:pt idx="133">
                  <c:v>92.273855661791998</c:v>
                </c:pt>
                <c:pt idx="134">
                  <c:v>92.173801547535319</c:v>
                </c:pt>
                <c:pt idx="135">
                  <c:v>92.13322319352838</c:v>
                </c:pt>
                <c:pt idx="136">
                  <c:v>92.230772000297634</c:v>
                </c:pt>
                <c:pt idx="137">
                  <c:v>92.593747777550803</c:v>
                </c:pt>
                <c:pt idx="138">
                  <c:v>93.361880620846094</c:v>
                </c:pt>
                <c:pt idx="139">
                  <c:v>94.584044055253599</c:v>
                </c:pt>
                <c:pt idx="140">
                  <c:v>96.087000534829301</c:v>
                </c:pt>
                <c:pt idx="141">
                  <c:v>97.436443371044575</c:v>
                </c:pt>
                <c:pt idx="142">
                  <c:v>98.09860626282682</c:v>
                </c:pt>
                <c:pt idx="143">
                  <c:v>97.746505836669328</c:v>
                </c:pt>
                <c:pt idx="144">
                  <c:v>96.478473567455566</c:v>
                </c:pt>
                <c:pt idx="145">
                  <c:v>94.753955904463837</c:v>
                </c:pt>
                <c:pt idx="146">
                  <c:v>93.102555358392266</c:v>
                </c:pt>
                <c:pt idx="147">
                  <c:v>91.853286866822188</c:v>
                </c:pt>
                <c:pt idx="148">
                  <c:v>91.063609618059942</c:v>
                </c:pt>
                <c:pt idx="149">
                  <c:v>90.620728697780834</c:v>
                </c:pt>
                <c:pt idx="150">
                  <c:v>90.376761552701979</c:v>
                </c:pt>
                <c:pt idx="151">
                  <c:v>90.223882315737114</c:v>
                </c:pt>
                <c:pt idx="152">
                  <c:v>90.105087895479784</c:v>
                </c:pt>
                <c:pt idx="153">
                  <c:v>89.996823227667718</c:v>
                </c:pt>
                <c:pt idx="154">
                  <c:v>89.891191835294165</c:v>
                </c:pt>
                <c:pt idx="155">
                  <c:v>89.785964504172043</c:v>
                </c:pt>
                <c:pt idx="156">
                  <c:v>89.680559752474224</c:v>
                </c:pt>
                <c:pt idx="157">
                  <c:v>89.574793978478709</c:v>
                </c:pt>
                <c:pt idx="158">
                  <c:v>89.468570705497243</c:v>
                </c:pt>
                <c:pt idx="159">
                  <c:v>89.361817530422499</c:v>
                </c:pt>
                <c:pt idx="160">
                  <c:v>89.254475325857484</c:v>
                </c:pt>
                <c:pt idx="161">
                  <c:v>89.14649630482154</c:v>
                </c:pt>
                <c:pt idx="162">
                  <c:v>89.037843216047079</c:v>
                </c:pt>
                <c:pt idx="163">
                  <c:v>88.928488572891212</c:v>
                </c:pt>
                <c:pt idx="164">
                  <c:v>88.818413816401772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103.31002832311651</c:v>
                </c:pt>
                <c:pt idx="3">
                  <c:v>103.55353107390538</c:v>
                </c:pt>
                <c:pt idx="4">
                  <c:v>103.79702111343487</c:v>
                </c:pt>
                <c:pt idx="5">
                  <c:v>104.04038789115175</c:v>
                </c:pt>
                <c:pt idx="6">
                  <c:v>104.28350122214341</c:v>
                </c:pt>
                <c:pt idx="7">
                  <c:v>104.52620897257835</c:v>
                </c:pt>
                <c:pt idx="8">
                  <c:v>104.76833458720917</c:v>
                </c:pt>
                <c:pt idx="9">
                  <c:v>105.00967447141824</c:v>
                </c:pt>
                <c:pt idx="10">
                  <c:v>105.24999524749796</c:v>
                </c:pt>
                <c:pt idx="11">
                  <c:v>105.48903091354822</c:v>
                </c:pt>
                <c:pt idx="12">
                  <c:v>105.72647994365458</c:v>
                </c:pt>
                <c:pt idx="13">
                  <c:v>105.96200237994233</c:v>
                </c:pt>
                <c:pt idx="14">
                  <c:v>106.19521698067098</c:v>
                </c:pt>
                <c:pt idx="15">
                  <c:v>106.42569850362729</c:v>
                </c:pt>
                <c:pt idx="16">
                  <c:v>106.65297522043818</c:v>
                </c:pt>
                <c:pt idx="17">
                  <c:v>106.87652677463299</c:v>
                </c:pt>
                <c:pt idx="18">
                  <c:v>107.09578251369481</c:v>
                </c:pt>
                <c:pt idx="19">
                  <c:v>107.31012044206649</c:v>
                </c:pt>
                <c:pt idx="20">
                  <c:v>107.51886695695192</c:v>
                </c:pt>
                <c:pt idx="21">
                  <c:v>107.7212975403303</c:v>
                </c:pt>
                <c:pt idx="22">
                  <c:v>107.91663858715368</c:v>
                </c:pt>
                <c:pt idx="23">
                  <c:v>108.10407054928014</c:v>
                </c:pt>
                <c:pt idx="24">
                  <c:v>108.28273256522591</c:v>
                </c:pt>
                <c:pt idx="25">
                  <c:v>108.45172872523216</c:v>
                </c:pt>
                <c:pt idx="26">
                  <c:v>108.61013608757975</c:v>
                </c:pt>
                <c:pt idx="27">
                  <c:v>108.75701451416882</c:v>
                </c:pt>
                <c:pt idx="28">
                  <c:v>108.89141833048858</c:v>
                </c:pt>
                <c:pt idx="29">
                  <c:v>109.01240973770719</c:v>
                </c:pt>
                <c:pt idx="30">
                  <c:v>109.11907381454913</c:v>
                </c:pt>
                <c:pt idx="31">
                  <c:v>109.21053484734578</c:v>
                </c:pt>
                <c:pt idx="32">
                  <c:v>109.28597362327285</c:v>
                </c:pt>
                <c:pt idx="33">
                  <c:v>109.34464522106343</c:v>
                </c:pt>
                <c:pt idx="34">
                  <c:v>109.38589674341395</c:v>
                </c:pt>
                <c:pt idx="35">
                  <c:v>109.40918436458398</c:v>
                </c:pt>
                <c:pt idx="36">
                  <c:v>109.41408902391071</c:v>
                </c:pt>
                <c:pt idx="37">
                  <c:v>109.40033008858802</c:v>
                </c:pt>
                <c:pt idx="38">
                  <c:v>109.3677763424258</c:v>
                </c:pt>
                <c:pt idx="39">
                  <c:v>109.31645373362738</c:v>
                </c:pt>
                <c:pt idx="40">
                  <c:v>109.24654943234228</c:v>
                </c:pt>
                <c:pt idx="41">
                  <c:v>109.15841190222254</c:v>
                </c:pt>
                <c:pt idx="42">
                  <c:v>109.05254686995751</c:v>
                </c:pt>
                <c:pt idx="43">
                  <c:v>108.92960927022506</c:v>
                </c:pt>
                <c:pt idx="44">
                  <c:v>108.79039143627541</c:v>
                </c:pt>
                <c:pt idx="45">
                  <c:v>108.63580798375308</c:v>
                </c:pt>
                <c:pt idx="46">
                  <c:v>108.4668779839777</c:v>
                </c:pt>
                <c:pt idx="47">
                  <c:v>108.28470513215498</c:v>
                </c:pt>
                <c:pt idx="48">
                  <c:v>108.09045667915665</c:v>
                </c:pt>
                <c:pt idx="49">
                  <c:v>107.88534191032038</c:v>
                </c:pt>
                <c:pt idx="50">
                  <c:v>107.67059092330966</c:v>
                </c:pt>
                <c:pt idx="51">
                  <c:v>107.44743438542207</c:v>
                </c:pt>
                <c:pt idx="52">
                  <c:v>107.21708484768324</c:v>
                </c:pt>
                <c:pt idx="53">
                  <c:v>106.98072006910891</c:v>
                </c:pt>
                <c:pt idx="54">
                  <c:v>106.73946867055353</c:v>
                </c:pt>
                <c:pt idx="55">
                  <c:v>106.4943983037786</c:v>
                </c:pt>
                <c:pt idx="56">
                  <c:v>106.24650639639076</c:v>
                </c:pt>
                <c:pt idx="57">
                  <c:v>105.99671342364157</c:v>
                </c:pt>
                <c:pt idx="58">
                  <c:v>105.7458585679725</c:v>
                </c:pt>
                <c:pt idx="59">
                  <c:v>105.49469755862462</c:v>
                </c:pt>
                <c:pt idx="60">
                  <c:v>105.243902436666</c:v>
                </c:pt>
                <c:pt idx="61">
                  <c:v>104.99406296395053</c:v>
                </c:pt>
                <c:pt idx="62">
                  <c:v>104.7456893852743</c:v>
                </c:pt>
                <c:pt idx="63">
                  <c:v>104.49921625820279</c:v>
                </c:pt>
                <c:pt idx="64">
                  <c:v>104.25500708133515</c:v>
                </c:pt>
                <c:pt idx="65">
                  <c:v>104.01335947588609</c:v>
                </c:pt>
                <c:pt idx="66">
                  <c:v>103.77451070443564</c:v>
                </c:pt>
                <c:pt idx="67">
                  <c:v>103.53864334199766</c:v>
                </c:pt>
                <c:pt idx="68">
                  <c:v>103.30589094616445</c:v>
                </c:pt>
                <c:pt idx="69">
                  <c:v>103.07634360346842</c:v>
                </c:pt>
                <c:pt idx="70">
                  <c:v>102.85005325719568</c:v>
                </c:pt>
                <c:pt idx="71">
                  <c:v>102.62703874702704</c:v>
                </c:pt>
                <c:pt idx="72">
                  <c:v>102.40729051273053</c:v>
                </c:pt>
                <c:pt idx="73">
                  <c:v>102.19077493260296</c:v>
                </c:pt>
                <c:pt idx="74">
                  <c:v>101.97743828256444</c:v>
                </c:pt>
                <c:pt idx="75">
                  <c:v>101.76721031397361</c:v>
                </c:pt>
                <c:pt idx="76">
                  <c:v>101.56000745766562</c:v>
                </c:pt>
                <c:pt idx="77">
                  <c:v>101.3557356687614</c:v>
                </c:pt>
                <c:pt idx="78">
                  <c:v>101.1542929318112</c:v>
                </c:pt>
                <c:pt idx="79">
                  <c:v>100.95557144915874</c:v>
                </c:pt>
                <c:pt idx="80">
                  <c:v>100.75945953736537</c:v>
                </c:pt>
                <c:pt idx="81">
                  <c:v>100.56584325739686</c:v>
                </c:pt>
                <c:pt idx="82">
                  <c:v>100.37460780430114</c:v>
                </c:pt>
                <c:pt idx="83">
                  <c:v>100.18563868150386</c:v>
                </c:pt>
                <c:pt idx="84">
                  <c:v>99.998822683796902</c:v>
                </c:pt>
                <c:pt idx="85">
                  <c:v>99.814048711737428</c:v>
                </c:pt>
                <c:pt idx="86">
                  <c:v>99.631208438627624</c:v>
                </c:pt>
                <c:pt idx="87">
                  <c:v>99.450196849598925</c:v>
                </c:pt>
                <c:pt idx="88">
                  <c:v>99.270912670646496</c:v>
                </c:pt>
                <c:pt idx="89">
                  <c:v>99.093258703804381</c:v>
                </c:pt>
                <c:pt idx="90">
                  <c:v>98.917142083053818</c:v>
                </c:pt>
                <c:pt idx="91">
                  <c:v>98.742474464041621</c:v>
                </c:pt>
                <c:pt idx="92">
                  <c:v>98.569172159269741</c:v>
                </c:pt>
                <c:pt idx="93">
                  <c:v>98.397156229107011</c:v>
                </c:pt>
                <c:pt idx="94">
                  <c:v>98.226352537773749</c:v>
                </c:pt>
                <c:pt idx="95">
                  <c:v>98.056691782356737</c:v>
                </c:pt>
                <c:pt idx="96">
                  <c:v>97.888109501921804</c:v>
                </c:pt>
                <c:pt idx="97">
                  <c:v>97.720546072894507</c:v>
                </c:pt>
                <c:pt idx="98">
                  <c:v>97.553946696069175</c:v>
                </c:pt>
                <c:pt idx="99">
                  <c:v>97.388261379870926</c:v>
                </c:pt>
                <c:pt idx="100">
                  <c:v>97.223444923820438</c:v>
                </c:pt>
                <c:pt idx="101">
                  <c:v>97.059456905530496</c:v>
                </c:pt>
                <c:pt idx="102">
                  <c:v>96.896261673975076</c:v>
                </c:pt>
                <c:pt idx="103">
                  <c:v>96.733828351210988</c:v>
                </c:pt>
                <c:pt idx="104">
                  <c:v>96.572130844176712</c:v>
                </c:pt>
                <c:pt idx="105">
                  <c:v>96.411147867634966</c:v>
                </c:pt>
                <c:pt idx="106">
                  <c:v>96.250862978744905</c:v>
                </c:pt>
                <c:pt idx="107">
                  <c:v>96.091264623134578</c:v>
                </c:pt>
                <c:pt idx="108">
                  <c:v>95.932346191678519</c:v>
                </c:pt>
                <c:pt idx="109">
                  <c:v>95.774106086455063</c:v>
                </c:pt>
                <c:pt idx="110">
                  <c:v>95.616547793550339</c:v>
                </c:pt>
                <c:pt idx="111">
                  <c:v>95.459679959480098</c:v>
                </c:pt>
                <c:pt idx="112">
                  <c:v>95.303516467010041</c:v>
                </c:pt>
                <c:pt idx="113">
                  <c:v>95.148076505065873</c:v>
                </c:pt>
                <c:pt idx="114">
                  <c:v>94.993384626241067</c:v>
                </c:pt>
                <c:pt idx="115">
                  <c:v>94.83947078414684</c:v>
                </c:pt>
                <c:pt idx="116">
                  <c:v>94.686370341526171</c:v>
                </c:pt>
                <c:pt idx="117">
                  <c:v>94.534124038714083</c:v>
                </c:pt>
                <c:pt idx="118">
                  <c:v>94.382777910720108</c:v>
                </c:pt>
                <c:pt idx="119">
                  <c:v>94.232383140014932</c:v>
                </c:pt>
                <c:pt idx="120">
                  <c:v>94.082995831112072</c:v>
                </c:pt>
                <c:pt idx="121">
                  <c:v>93.934676692369251</c:v>
                </c:pt>
                <c:pt idx="122">
                  <c:v>93.787490610230662</c:v>
                </c:pt>
                <c:pt idx="123">
                  <c:v>93.641506101545659</c:v>
                </c:pt>
                <c:pt idx="124">
                  <c:v>93.496794630805823</c:v>
                </c:pt>
                <c:pt idx="125">
                  <c:v>93.35342978130511</c:v>
                </c:pt>
                <c:pt idx="126">
                  <c:v>93.211486272506434</c:v>
                </c:pt>
                <c:pt idx="127">
                  <c:v>93.071038820413392</c:v>
                </c:pt>
                <c:pt idx="128">
                  <c:v>92.932160843560382</c:v>
                </c:pt>
                <c:pt idx="129">
                  <c:v>92.794923024328867</c:v>
                </c:pt>
                <c:pt idx="130">
                  <c:v>92.659391743538109</c:v>
                </c:pt>
                <c:pt idx="131">
                  <c:v>92.525627415377045</c:v>
                </c:pt>
                <c:pt idx="132">
                  <c:v>92.393682759321834</c:v>
                </c:pt>
                <c:pt idx="133">
                  <c:v>92.263601055147191</c:v>
                </c:pt>
                <c:pt idx="134">
                  <c:v>92.135414435781328</c:v>
                </c:pt>
                <c:pt idx="135">
                  <c:v>92.009142279763978</c:v>
                </c:pt>
                <c:pt idx="136">
                  <c:v>91.88478976960468</c:v>
                </c:pt>
                <c:pt idx="137">
                  <c:v>91.762346683605088</c:v>
                </c:pt>
                <c:pt idx="138">
                  <c:v>91.641786486059686</c:v>
                </c:pt>
                <c:pt idx="139">
                  <c:v>91.523065773785632</c:v>
                </c:pt>
                <c:pt idx="140">
                  <c:v>91.406124125596193</c:v>
                </c:pt>
                <c:pt idx="141">
                  <c:v>91.290884385972831</c:v>
                </c:pt>
                <c:pt idx="142">
                  <c:v>91.177253395575576</c:v>
                </c:pt>
                <c:pt idx="143">
                  <c:v>91.065123160521779</c:v>
                </c:pt>
                <c:pt idx="144">
                  <c:v>90.954372431010199</c:v>
                </c:pt>
                <c:pt idx="145">
                  <c:v>90.84486863949013</c:v>
                </c:pt>
                <c:pt idx="146">
                  <c:v>90.736470130766989</c:v>
                </c:pt>
                <c:pt idx="147">
                  <c:v>90.629028602604237</c:v>
                </c:pt>
                <c:pt idx="148">
                  <c:v>90.522391666577391</c:v>
                </c:pt>
                <c:pt idx="149">
                  <c:v>90.416405435738227</c:v>
                </c:pt>
                <c:pt idx="150">
                  <c:v>90.310917048114021</c:v>
                </c:pt>
                <c:pt idx="151">
                  <c:v>90.205777042742127</c:v>
                </c:pt>
                <c:pt idx="152">
                  <c:v>90.100841516939596</c:v>
                </c:pt>
                <c:pt idx="153">
                  <c:v>89.995974008632999</c:v>
                </c:pt>
                <c:pt idx="154">
                  <c:v>89.891047064477775</c:v>
                </c:pt>
                <c:pt idx="155">
                  <c:v>89.785943471822492</c:v>
                </c:pt>
                <c:pt idx="156">
                  <c:v>89.680557149102214</c:v>
                </c:pt>
                <c:pt idx="157">
                  <c:v>89.574793703984952</c:v>
                </c:pt>
                <c:pt idx="158">
                  <c:v>89.468570680848686</c:v>
                </c:pt>
                <c:pt idx="159">
                  <c:v>89.361817528537827</c:v>
                </c:pt>
                <c:pt idx="160">
                  <c:v>89.254475325734802</c:v>
                </c:pt>
                <c:pt idx="161">
                  <c:v>89.146496304814747</c:v>
                </c:pt>
                <c:pt idx="162">
                  <c:v>89.037843216046753</c:v>
                </c:pt>
                <c:pt idx="163">
                  <c:v>88.928488572891197</c:v>
                </c:pt>
                <c:pt idx="164">
                  <c:v>88.818413816401772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105.872</c:v>
                </c:pt>
                <c:pt idx="1">
                  <c:v>107.35899999999999</c:v>
                </c:pt>
                <c:pt idx="2">
                  <c:v>107.43600000000001</c:v>
                </c:pt>
                <c:pt idx="3">
                  <c:v>108.051</c:v>
                </c:pt>
                <c:pt idx="4">
                  <c:v>107.538</c:v>
                </c:pt>
                <c:pt idx="5">
                  <c:v>105.949</c:v>
                </c:pt>
                <c:pt idx="6">
                  <c:v>108.59</c:v>
                </c:pt>
                <c:pt idx="7">
                  <c:v>107.667</c:v>
                </c:pt>
                <c:pt idx="8">
                  <c:v>105.10299999999999</c:v>
                </c:pt>
                <c:pt idx="9">
                  <c:v>105.43600000000001</c:v>
                </c:pt>
                <c:pt idx="10">
                  <c:v>105.41</c:v>
                </c:pt>
                <c:pt idx="11">
                  <c:v>107.282</c:v>
                </c:pt>
                <c:pt idx="12">
                  <c:v>105.179</c:v>
                </c:pt>
                <c:pt idx="13">
                  <c:v>105.026</c:v>
                </c:pt>
                <c:pt idx="14">
                  <c:v>105.64100000000001</c:v>
                </c:pt>
                <c:pt idx="15">
                  <c:v>105.333</c:v>
                </c:pt>
                <c:pt idx="16">
                  <c:v>105.128</c:v>
                </c:pt>
                <c:pt idx="17">
                  <c:v>106.846</c:v>
                </c:pt>
                <c:pt idx="18">
                  <c:v>103.718</c:v>
                </c:pt>
                <c:pt idx="19">
                  <c:v>107.35899999999999</c:v>
                </c:pt>
                <c:pt idx="20">
                  <c:v>105.974</c:v>
                </c:pt>
                <c:pt idx="21">
                  <c:v>106.462</c:v>
                </c:pt>
                <c:pt idx="22">
                  <c:v>105.154</c:v>
                </c:pt>
                <c:pt idx="23">
                  <c:v>104.30800000000001</c:v>
                </c:pt>
                <c:pt idx="24">
                  <c:v>107.38500000000001</c:v>
                </c:pt>
                <c:pt idx="25">
                  <c:v>107.667</c:v>
                </c:pt>
                <c:pt idx="26">
                  <c:v>107.846</c:v>
                </c:pt>
                <c:pt idx="27">
                  <c:v>109.667</c:v>
                </c:pt>
                <c:pt idx="28">
                  <c:v>109.51300000000001</c:v>
                </c:pt>
                <c:pt idx="29">
                  <c:v>108.744</c:v>
                </c:pt>
                <c:pt idx="30">
                  <c:v>110.48699999999999</c:v>
                </c:pt>
                <c:pt idx="31">
                  <c:v>108.154</c:v>
                </c:pt>
                <c:pt idx="32">
                  <c:v>109.76900000000001</c:v>
                </c:pt>
                <c:pt idx="33">
                  <c:v>110.30800000000001</c:v>
                </c:pt>
                <c:pt idx="34">
                  <c:v>108.23099999999999</c:v>
                </c:pt>
                <c:pt idx="35">
                  <c:v>110.76900000000001</c:v>
                </c:pt>
                <c:pt idx="36">
                  <c:v>114.76900000000001</c:v>
                </c:pt>
                <c:pt idx="37">
                  <c:v>112.179</c:v>
                </c:pt>
                <c:pt idx="38">
                  <c:v>112.333</c:v>
                </c:pt>
                <c:pt idx="39">
                  <c:v>113.667</c:v>
                </c:pt>
                <c:pt idx="40">
                  <c:v>114.56399999999999</c:v>
                </c:pt>
                <c:pt idx="41">
                  <c:v>116.128</c:v>
                </c:pt>
                <c:pt idx="42">
                  <c:v>120.333</c:v>
                </c:pt>
                <c:pt idx="43">
                  <c:v>119.128</c:v>
                </c:pt>
                <c:pt idx="44">
                  <c:v>125.23099999999999</c:v>
                </c:pt>
                <c:pt idx="45">
                  <c:v>129.35900000000001</c:v>
                </c:pt>
                <c:pt idx="46">
                  <c:v>135.05099999999999</c:v>
                </c:pt>
                <c:pt idx="47">
                  <c:v>147.154</c:v>
                </c:pt>
                <c:pt idx="48">
                  <c:v>160.53800000000001</c:v>
                </c:pt>
                <c:pt idx="49">
                  <c:v>178.821</c:v>
                </c:pt>
                <c:pt idx="50">
                  <c:v>195</c:v>
                </c:pt>
                <c:pt idx="51">
                  <c:v>210.56399999999999</c:v>
                </c:pt>
                <c:pt idx="52">
                  <c:v>219</c:v>
                </c:pt>
                <c:pt idx="53">
                  <c:v>227.59</c:v>
                </c:pt>
                <c:pt idx="54">
                  <c:v>234.59</c:v>
                </c:pt>
                <c:pt idx="55">
                  <c:v>237.256</c:v>
                </c:pt>
                <c:pt idx="56">
                  <c:v>236.87200000000001</c:v>
                </c:pt>
                <c:pt idx="57">
                  <c:v>232.744</c:v>
                </c:pt>
                <c:pt idx="58">
                  <c:v>220.79499999999999</c:v>
                </c:pt>
                <c:pt idx="59">
                  <c:v>189.43600000000001</c:v>
                </c:pt>
                <c:pt idx="60">
                  <c:v>138.154</c:v>
                </c:pt>
                <c:pt idx="61">
                  <c:v>117.10299999999999</c:v>
                </c:pt>
                <c:pt idx="62">
                  <c:v>108.76900000000001</c:v>
                </c:pt>
                <c:pt idx="63">
                  <c:v>109.23099999999999</c:v>
                </c:pt>
                <c:pt idx="64">
                  <c:v>109.821</c:v>
                </c:pt>
                <c:pt idx="65">
                  <c:v>109.256</c:v>
                </c:pt>
                <c:pt idx="66">
                  <c:v>112.949</c:v>
                </c:pt>
                <c:pt idx="67">
                  <c:v>111.38500000000001</c:v>
                </c:pt>
                <c:pt idx="68">
                  <c:v>121.051</c:v>
                </c:pt>
                <c:pt idx="69">
                  <c:v>128.846</c:v>
                </c:pt>
                <c:pt idx="70">
                  <c:v>138.48699999999999</c:v>
                </c:pt>
                <c:pt idx="71">
                  <c:v>149.28200000000001</c:v>
                </c:pt>
                <c:pt idx="72">
                  <c:v>165.10300000000001</c:v>
                </c:pt>
                <c:pt idx="73">
                  <c:v>174.333</c:v>
                </c:pt>
                <c:pt idx="74">
                  <c:v>187.41</c:v>
                </c:pt>
                <c:pt idx="75">
                  <c:v>194.48699999999999</c:v>
                </c:pt>
                <c:pt idx="76">
                  <c:v>201.23099999999999</c:v>
                </c:pt>
                <c:pt idx="77">
                  <c:v>200.20500000000001</c:v>
                </c:pt>
                <c:pt idx="78">
                  <c:v>195.89699999999999</c:v>
                </c:pt>
                <c:pt idx="79">
                  <c:v>176.154</c:v>
                </c:pt>
                <c:pt idx="80">
                  <c:v>140</c:v>
                </c:pt>
                <c:pt idx="81">
                  <c:v>106.846</c:v>
                </c:pt>
                <c:pt idx="82">
                  <c:v>100.56399999999999</c:v>
                </c:pt>
                <c:pt idx="83">
                  <c:v>99</c:v>
                </c:pt>
                <c:pt idx="84">
                  <c:v>98.230999999999995</c:v>
                </c:pt>
                <c:pt idx="85">
                  <c:v>96.025999999999996</c:v>
                </c:pt>
                <c:pt idx="86">
                  <c:v>97.897000000000006</c:v>
                </c:pt>
                <c:pt idx="87">
                  <c:v>98.667000000000002</c:v>
                </c:pt>
                <c:pt idx="88">
                  <c:v>95.948999999999998</c:v>
                </c:pt>
                <c:pt idx="89">
                  <c:v>94.923000000000002</c:v>
                </c:pt>
                <c:pt idx="90">
                  <c:v>94.795000000000002</c:v>
                </c:pt>
                <c:pt idx="91">
                  <c:v>94.308000000000007</c:v>
                </c:pt>
                <c:pt idx="92">
                  <c:v>97.948999999999998</c:v>
                </c:pt>
                <c:pt idx="93">
                  <c:v>95.486999999999995</c:v>
                </c:pt>
                <c:pt idx="94">
                  <c:v>94.59</c:v>
                </c:pt>
                <c:pt idx="95">
                  <c:v>97.281999999999996</c:v>
                </c:pt>
                <c:pt idx="96">
                  <c:v>97.025999999999996</c:v>
                </c:pt>
                <c:pt idx="97">
                  <c:v>97.41</c:v>
                </c:pt>
                <c:pt idx="98">
                  <c:v>98.436000000000007</c:v>
                </c:pt>
                <c:pt idx="99">
                  <c:v>97.025999999999996</c:v>
                </c:pt>
                <c:pt idx="100">
                  <c:v>95.486999999999995</c:v>
                </c:pt>
                <c:pt idx="101">
                  <c:v>99.308000000000007</c:v>
                </c:pt>
                <c:pt idx="102">
                  <c:v>98.872</c:v>
                </c:pt>
                <c:pt idx="103">
                  <c:v>96</c:v>
                </c:pt>
                <c:pt idx="104">
                  <c:v>97.436000000000007</c:v>
                </c:pt>
                <c:pt idx="105">
                  <c:v>96.872</c:v>
                </c:pt>
                <c:pt idx="106">
                  <c:v>97.436000000000007</c:v>
                </c:pt>
                <c:pt idx="107">
                  <c:v>97.281999999999996</c:v>
                </c:pt>
                <c:pt idx="108">
                  <c:v>100.256</c:v>
                </c:pt>
                <c:pt idx="109">
                  <c:v>103.744</c:v>
                </c:pt>
                <c:pt idx="110">
                  <c:v>104.38500000000001</c:v>
                </c:pt>
                <c:pt idx="111">
                  <c:v>106.051</c:v>
                </c:pt>
                <c:pt idx="112">
                  <c:v>106.30800000000001</c:v>
                </c:pt>
                <c:pt idx="113">
                  <c:v>105.56399999999999</c:v>
                </c:pt>
                <c:pt idx="114">
                  <c:v>106.333</c:v>
                </c:pt>
                <c:pt idx="115">
                  <c:v>104.333</c:v>
                </c:pt>
                <c:pt idx="116">
                  <c:v>99.614999999999995</c:v>
                </c:pt>
                <c:pt idx="117">
                  <c:v>100</c:v>
                </c:pt>
                <c:pt idx="118">
                  <c:v>96.769000000000005</c:v>
                </c:pt>
                <c:pt idx="119">
                  <c:v>93.281999999999996</c:v>
                </c:pt>
                <c:pt idx="120">
                  <c:v>93.872</c:v>
                </c:pt>
                <c:pt idx="121">
                  <c:v>94.308000000000007</c:v>
                </c:pt>
                <c:pt idx="122">
                  <c:v>91.641000000000005</c:v>
                </c:pt>
                <c:pt idx="123">
                  <c:v>94.846000000000004</c:v>
                </c:pt>
                <c:pt idx="124">
                  <c:v>88.513000000000005</c:v>
                </c:pt>
                <c:pt idx="125">
                  <c:v>93.281999999999996</c:v>
                </c:pt>
                <c:pt idx="126">
                  <c:v>95.204999999999998</c:v>
                </c:pt>
                <c:pt idx="127">
                  <c:v>91.128</c:v>
                </c:pt>
                <c:pt idx="128">
                  <c:v>90.641000000000005</c:v>
                </c:pt>
                <c:pt idx="129">
                  <c:v>91.744</c:v>
                </c:pt>
                <c:pt idx="130">
                  <c:v>91.974000000000004</c:v>
                </c:pt>
                <c:pt idx="131">
                  <c:v>89.872</c:v>
                </c:pt>
                <c:pt idx="132">
                  <c:v>93.795000000000002</c:v>
                </c:pt>
                <c:pt idx="133">
                  <c:v>94.256</c:v>
                </c:pt>
                <c:pt idx="134">
                  <c:v>91.102999999999994</c:v>
                </c:pt>
                <c:pt idx="135">
                  <c:v>95.308000000000007</c:v>
                </c:pt>
                <c:pt idx="136">
                  <c:v>96</c:v>
                </c:pt>
                <c:pt idx="137">
                  <c:v>96.59</c:v>
                </c:pt>
                <c:pt idx="138">
                  <c:v>97.872</c:v>
                </c:pt>
                <c:pt idx="139">
                  <c:v>97.537999999999997</c:v>
                </c:pt>
                <c:pt idx="140">
                  <c:v>99.59</c:v>
                </c:pt>
                <c:pt idx="141">
                  <c:v>99.795000000000002</c:v>
                </c:pt>
                <c:pt idx="142">
                  <c:v>93.744</c:v>
                </c:pt>
                <c:pt idx="143">
                  <c:v>97.128</c:v>
                </c:pt>
                <c:pt idx="144">
                  <c:v>93.744</c:v>
                </c:pt>
                <c:pt idx="145">
                  <c:v>91.948999999999998</c:v>
                </c:pt>
                <c:pt idx="146">
                  <c:v>91.436000000000007</c:v>
                </c:pt>
                <c:pt idx="147">
                  <c:v>89.744</c:v>
                </c:pt>
                <c:pt idx="148">
                  <c:v>88.872</c:v>
                </c:pt>
                <c:pt idx="149">
                  <c:v>89.563999999999993</c:v>
                </c:pt>
                <c:pt idx="150">
                  <c:v>85.974000000000004</c:v>
                </c:pt>
                <c:pt idx="151">
                  <c:v>89.153999999999996</c:v>
                </c:pt>
                <c:pt idx="152">
                  <c:v>88.153999999999996</c:v>
                </c:pt>
                <c:pt idx="153">
                  <c:v>89.025999999999996</c:v>
                </c:pt>
                <c:pt idx="154">
                  <c:v>89.256</c:v>
                </c:pt>
                <c:pt idx="155">
                  <c:v>89.358999999999995</c:v>
                </c:pt>
                <c:pt idx="156">
                  <c:v>90.718000000000004</c:v>
                </c:pt>
                <c:pt idx="157">
                  <c:v>88.076999999999998</c:v>
                </c:pt>
                <c:pt idx="158">
                  <c:v>89.385000000000005</c:v>
                </c:pt>
                <c:pt idx="159">
                  <c:v>90.256</c:v>
                </c:pt>
                <c:pt idx="160">
                  <c:v>87.128</c:v>
                </c:pt>
                <c:pt idx="161">
                  <c:v>91.308000000000007</c:v>
                </c:pt>
                <c:pt idx="162">
                  <c:v>91.537999999999997</c:v>
                </c:pt>
                <c:pt idx="163">
                  <c:v>90.051000000000002</c:v>
                </c:pt>
                <c:pt idx="164">
                  <c:v>89.718000000000004</c:v>
                </c:pt>
                <c:pt idx="165">
                  <c:v>90.462000000000003</c:v>
                </c:pt>
                <c:pt idx="166">
                  <c:v>88.846000000000004</c:v>
                </c:pt>
                <c:pt idx="167">
                  <c:v>86.923000000000002</c:v>
                </c:pt>
                <c:pt idx="168">
                  <c:v>88.41</c:v>
                </c:pt>
                <c:pt idx="169">
                  <c:v>87.718000000000004</c:v>
                </c:pt>
                <c:pt idx="170">
                  <c:v>88.923000000000002</c:v>
                </c:pt>
                <c:pt idx="171">
                  <c:v>88.59</c:v>
                </c:pt>
                <c:pt idx="172">
                  <c:v>88.204999999999998</c:v>
                </c:pt>
                <c:pt idx="173">
                  <c:v>89.308000000000007</c:v>
                </c:pt>
                <c:pt idx="174">
                  <c:v>88.974000000000004</c:v>
                </c:pt>
                <c:pt idx="175">
                  <c:v>86.358999999999995</c:v>
                </c:pt>
                <c:pt idx="176">
                  <c:v>88.974000000000004</c:v>
                </c:pt>
                <c:pt idx="177">
                  <c:v>89.744</c:v>
                </c:pt>
                <c:pt idx="178">
                  <c:v>87.974000000000004</c:v>
                </c:pt>
                <c:pt idx="179">
                  <c:v>87.948999999999998</c:v>
                </c:pt>
                <c:pt idx="180">
                  <c:v>90.179000000000002</c:v>
                </c:pt>
                <c:pt idx="181">
                  <c:v>88.308000000000007</c:v>
                </c:pt>
                <c:pt idx="182">
                  <c:v>91.872</c:v>
                </c:pt>
                <c:pt idx="183">
                  <c:v>85.076999999999998</c:v>
                </c:pt>
                <c:pt idx="184">
                  <c:v>87.204999999999998</c:v>
                </c:pt>
                <c:pt idx="185">
                  <c:v>86.102999999999994</c:v>
                </c:pt>
                <c:pt idx="186">
                  <c:v>88.025999999999996</c:v>
                </c:pt>
                <c:pt idx="187">
                  <c:v>87.281999999999996</c:v>
                </c:pt>
                <c:pt idx="188">
                  <c:v>89.462000000000003</c:v>
                </c:pt>
                <c:pt idx="189">
                  <c:v>84.641000000000005</c:v>
                </c:pt>
                <c:pt idx="190">
                  <c:v>90.923000000000002</c:v>
                </c:pt>
                <c:pt idx="191">
                  <c:v>87.128</c:v>
                </c:pt>
                <c:pt idx="192">
                  <c:v>86.744</c:v>
                </c:pt>
                <c:pt idx="193">
                  <c:v>87.614999999999995</c:v>
                </c:pt>
                <c:pt idx="194">
                  <c:v>88.513000000000005</c:v>
                </c:pt>
                <c:pt idx="195">
                  <c:v>88.41</c:v>
                </c:pt>
                <c:pt idx="196">
                  <c:v>85.462000000000003</c:v>
                </c:pt>
                <c:pt idx="197">
                  <c:v>87.486999999999995</c:v>
                </c:pt>
                <c:pt idx="198">
                  <c:v>87.795000000000002</c:v>
                </c:pt>
                <c:pt idx="199">
                  <c:v>88.025999999999996</c:v>
                </c:pt>
                <c:pt idx="200">
                  <c:v>85.385000000000005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104.92440836061584</c:v>
                </c:pt>
                <c:pt idx="1">
                  <c:v>105.06723400364127</c:v>
                </c:pt>
                <c:pt idx="2">
                  <c:v>105.2091305731702</c:v>
                </c:pt>
                <c:pt idx="3">
                  <c:v>105.34995534139247</c:v>
                </c:pt>
                <c:pt idx="4">
                  <c:v>105.48954847072228</c:v>
                </c:pt>
                <c:pt idx="5">
                  <c:v>105.62773143804586</c:v>
                </c:pt>
                <c:pt idx="6">
                  <c:v>105.7643053948802</c:v>
                </c:pt>
                <c:pt idx="7">
                  <c:v>105.89904948007411</c:v>
                </c:pt>
                <c:pt idx="8">
                  <c:v>106.03171910751226</c:v>
                </c:pt>
                <c:pt idx="9">
                  <c:v>106.16204425832017</c:v>
                </c:pt>
                <c:pt idx="10">
                  <c:v>106.28972781565045</c:v>
                </c:pt>
                <c:pt idx="11">
                  <c:v>106.41444399083586</c:v>
                </c:pt>
                <c:pt idx="12">
                  <c:v>106.53583690361687</c:v>
                </c:pt>
                <c:pt idx="13">
                  <c:v>106.65351939832587</c:v>
                </c:pt>
                <c:pt idx="14">
                  <c:v>106.7670722061052</c:v>
                </c:pt>
                <c:pt idx="15">
                  <c:v>106.87604360726667</c:v>
                </c:pt>
                <c:pt idx="16">
                  <c:v>106.97994981970118</c:v>
                </c:pt>
                <c:pt idx="17">
                  <c:v>107.07827645908229</c:v>
                </c:pt>
                <c:pt idx="18">
                  <c:v>107.17048161765146</c:v>
                </c:pt>
                <c:pt idx="19">
                  <c:v>107.25600144292898</c:v>
                </c:pt>
                <c:pt idx="20">
                  <c:v>107.33425964484825</c:v>
                </c:pt>
                <c:pt idx="21">
                  <c:v>107.40468323368466</c:v>
                </c:pt>
                <c:pt idx="22">
                  <c:v>107.46672814767308</c:v>
                </c:pt>
                <c:pt idx="23">
                  <c:v>107.51992046754889</c:v>
                </c:pt>
                <c:pt idx="24">
                  <c:v>107.56392186771923</c:v>
                </c:pt>
                <c:pt idx="25">
                  <c:v>107.59863205555173</c:v>
                </c:pt>
                <c:pt idx="26">
                  <c:v>107.62434637847112</c:v>
                </c:pt>
                <c:pt idx="27">
                  <c:v>107.6419935503765</c:v>
                </c:pt>
                <c:pt idx="28">
                  <c:v>107.6534862726556</c:v>
                </c:pt>
                <c:pt idx="29">
                  <c:v>107.66222560821926</c:v>
                </c:pt>
                <c:pt idx="30">
                  <c:v>107.67380680270968</c:v>
                </c:pt>
                <c:pt idx="31">
                  <c:v>107.69697742690909</c:v>
                </c:pt>
                <c:pt idx="32">
                  <c:v>107.7448948440671</c:v>
                </c:pt>
                <c:pt idx="33">
                  <c:v>107.8367148287569</c:v>
                </c:pt>
                <c:pt idx="34">
                  <c:v>107.99951200953748</c:v>
                </c:pt>
                <c:pt idx="35">
                  <c:v>108.27048146444579</c:v>
                </c:pt>
                <c:pt idx="36">
                  <c:v>108.69929684488191</c:v>
                </c:pt>
                <c:pt idx="37">
                  <c:v>109.3504049158615</c:v>
                </c:pt>
                <c:pt idx="38">
                  <c:v>110.30492578212265</c:v>
                </c:pt>
                <c:pt idx="39">
                  <c:v>111.66171556003475</c:v>
                </c:pt>
                <c:pt idx="40">
                  <c:v>113.53705451683629</c:v>
                </c:pt>
                <c:pt idx="41">
                  <c:v>116.06237581682021</c:v>
                </c:pt>
                <c:pt idx="42">
                  <c:v>119.37947837376898</c:v>
                </c:pt>
                <c:pt idx="43">
                  <c:v>123.63280016070991</c:v>
                </c:pt>
                <c:pt idx="44">
                  <c:v>128.95858444001357</c:v>
                </c:pt>
                <c:pt idx="45">
                  <c:v>135.47115190039565</c:v>
                </c:pt>
                <c:pt idx="46">
                  <c:v>143.24697306714594</c:v>
                </c:pt>
                <c:pt idx="47">
                  <c:v>152.30776554802083</c:v>
                </c:pt>
                <c:pt idx="48">
                  <c:v>162.60434085686526</c:v>
                </c:pt>
                <c:pt idx="49">
                  <c:v>174.00329763902874</c:v>
                </c:pt>
                <c:pt idx="50">
                  <c:v>186.27877843533872</c:v>
                </c:pt>
                <c:pt idx="51">
                  <c:v>199.11096052385938</c:v>
                </c:pt>
                <c:pt idx="52">
                  <c:v>212.08865632211413</c:v>
                </c:pt>
                <c:pt idx="53">
                  <c:v>224.68828745932856</c:v>
                </c:pt>
                <c:pt idx="54">
                  <c:v>236.10812500025557</c:v>
                </c:pt>
                <c:pt idx="55">
                  <c:v>244.69357173262972</c:v>
                </c:pt>
                <c:pt idx="56">
                  <c:v>246.97696381641944</c:v>
                </c:pt>
                <c:pt idx="57">
                  <c:v>237.81241354463208</c:v>
                </c:pt>
                <c:pt idx="58">
                  <c:v>213.98682076668018</c:v>
                </c:pt>
                <c:pt idx="59">
                  <c:v>179.5587710102424</c:v>
                </c:pt>
                <c:pt idx="60">
                  <c:v>145.50089282315449</c:v>
                </c:pt>
                <c:pt idx="61">
                  <c:v>121.54773040588283</c:v>
                </c:pt>
                <c:pt idx="62">
                  <c:v>109.66061394924529</c:v>
                </c:pt>
                <c:pt idx="63">
                  <c:v>105.97936430853413</c:v>
                </c:pt>
                <c:pt idx="64">
                  <c:v>106.25456747119964</c:v>
                </c:pt>
                <c:pt idx="65">
                  <c:v>108.31606281686442</c:v>
                </c:pt>
                <c:pt idx="66">
                  <c:v>111.58928692621073</c:v>
                </c:pt>
                <c:pt idx="67">
                  <c:v>116.12322683462914</c:v>
                </c:pt>
                <c:pt idx="68">
                  <c:v>122.09864182790784</c:v>
                </c:pt>
                <c:pt idx="69">
                  <c:v>129.66365972667387</c:v>
                </c:pt>
                <c:pt idx="70">
                  <c:v>138.86828901989173</c:v>
                </c:pt>
                <c:pt idx="71">
                  <c:v>149.6185716324145</c:v>
                </c:pt>
                <c:pt idx="72">
                  <c:v>161.63626761388184</c:v>
                </c:pt>
                <c:pt idx="73">
                  <c:v>174.40542398811903</c:v>
                </c:pt>
                <c:pt idx="74">
                  <c:v>187.03300455548253</c:v>
                </c:pt>
                <c:pt idx="75">
                  <c:v>197.90388265558536</c:v>
                </c:pt>
                <c:pt idx="76">
                  <c:v>204.22799879602476</c:v>
                </c:pt>
                <c:pt idx="77">
                  <c:v>202.27903897899552</c:v>
                </c:pt>
                <c:pt idx="78">
                  <c:v>189.42460653319233</c:v>
                </c:pt>
                <c:pt idx="79">
                  <c:v>167.18849573729301</c:v>
                </c:pt>
                <c:pt idx="80">
                  <c:v>141.87298262502628</c:v>
                </c:pt>
                <c:pt idx="81">
                  <c:v>120.77947553168454</c:v>
                </c:pt>
                <c:pt idx="82">
                  <c:v>107.51966872710352</c:v>
                </c:pt>
                <c:pt idx="83">
                  <c:v>101.13669224737171</c:v>
                </c:pt>
                <c:pt idx="84">
                  <c:v>98.732685635709913</c:v>
                </c:pt>
                <c:pt idx="85">
                  <c:v>97.970558154444177</c:v>
                </c:pt>
                <c:pt idx="86">
                  <c:v>97.707494969878823</c:v>
                </c:pt>
                <c:pt idx="87">
                  <c:v>97.558694636169733</c:v>
                </c:pt>
                <c:pt idx="88">
                  <c:v>97.430660712209232</c:v>
                </c:pt>
                <c:pt idx="89">
                  <c:v>97.306571612084269</c:v>
                </c:pt>
                <c:pt idx="90">
                  <c:v>97.184094384591901</c:v>
                </c:pt>
                <c:pt idx="91">
                  <c:v>97.062911987230677</c:v>
                </c:pt>
                <c:pt idx="92">
                  <c:v>96.94292207051258</c:v>
                </c:pt>
                <c:pt idx="93">
                  <c:v>96.824048756961261</c:v>
                </c:pt>
                <c:pt idx="94">
                  <c:v>96.706238439224705</c:v>
                </c:pt>
                <c:pt idx="95">
                  <c:v>96.589491853807601</c:v>
                </c:pt>
                <c:pt idx="96">
                  <c:v>96.473954929293043</c:v>
                </c:pt>
                <c:pt idx="97">
                  <c:v>96.360148651506009</c:v>
                </c:pt>
                <c:pt idx="98">
                  <c:v>96.249500789313046</c:v>
                </c:pt>
                <c:pt idx="99">
                  <c:v>96.145463355560338</c:v>
                </c:pt>
                <c:pt idx="100">
                  <c:v>96.055622553767023</c:v>
                </c:pt>
                <c:pt idx="101">
                  <c:v>95.995210371515824</c:v>
                </c:pt>
                <c:pt idx="102">
                  <c:v>95.992068887991394</c:v>
                </c:pt>
                <c:pt idx="103">
                  <c:v>96.09209582131372</c:v>
                </c:pt>
                <c:pt idx="104">
                  <c:v>96.362386144380338</c:v>
                </c:pt>
                <c:pt idx="105">
                  <c:v>96.887181822775545</c:v>
                </c:pt>
                <c:pt idx="106">
                  <c:v>97.75089756697939</c:v>
                </c:pt>
                <c:pt idx="107">
                  <c:v>99.00526070821499</c:v>
                </c:pt>
                <c:pt idx="108">
                  <c:v>100.62559709923207</c:v>
                </c:pt>
                <c:pt idx="109">
                  <c:v>102.47275270587294</c:v>
                </c:pt>
                <c:pt idx="110">
                  <c:v>104.28531325146282</c:v>
                </c:pt>
                <c:pt idx="111">
                  <c:v>105.7224247300563</c:v>
                </c:pt>
                <c:pt idx="112">
                  <c:v>106.45628954546412</c:v>
                </c:pt>
                <c:pt idx="113">
                  <c:v>106.28335615573324</c:v>
                </c:pt>
                <c:pt idx="114">
                  <c:v>105.20369245754715</c:v>
                </c:pt>
                <c:pt idx="115">
                  <c:v>103.42659887884186</c:v>
                </c:pt>
                <c:pt idx="116">
                  <c:v>101.29668404370372</c:v>
                </c:pt>
                <c:pt idx="117">
                  <c:v>99.176390251178759</c:v>
                </c:pt>
                <c:pt idx="118">
                  <c:v>97.340554810746525</c:v>
                </c:pt>
                <c:pt idx="119">
                  <c:v>95.924675562290815</c:v>
                </c:pt>
                <c:pt idx="120">
                  <c:v>94.934229006887435</c:v>
                </c:pt>
                <c:pt idx="121">
                  <c:v>94.292413542621588</c:v>
                </c:pt>
                <c:pt idx="122">
                  <c:v>93.894289237569538</c:v>
                </c:pt>
                <c:pt idx="123">
                  <c:v>93.645027004595349</c:v>
                </c:pt>
                <c:pt idx="124">
                  <c:v>93.476322619379772</c:v>
                </c:pt>
                <c:pt idx="125">
                  <c:v>93.34660648132872</c:v>
                </c:pt>
                <c:pt idx="126">
                  <c:v>93.233933492854064</c:v>
                </c:pt>
                <c:pt idx="127">
                  <c:v>93.128118639910554</c:v>
                </c:pt>
                <c:pt idx="128">
                  <c:v>93.025019561719773</c:v>
                </c:pt>
                <c:pt idx="129">
                  <c:v>92.923396650178816</c:v>
                </c:pt>
                <c:pt idx="130">
                  <c:v>92.824062339158772</c:v>
                </c:pt>
                <c:pt idx="131">
                  <c:v>92.731710949820751</c:v>
                </c:pt>
                <c:pt idx="132">
                  <c:v>92.661243289423552</c:v>
                </c:pt>
                <c:pt idx="133">
                  <c:v>92.650853162052016</c:v>
                </c:pt>
                <c:pt idx="134">
                  <c:v>92.779657670893272</c:v>
                </c:pt>
                <c:pt idx="135">
                  <c:v>93.174447381060631</c:v>
                </c:pt>
                <c:pt idx="136">
                  <c:v>93.974812996228039</c:v>
                </c:pt>
                <c:pt idx="137">
                  <c:v>95.234394008064982</c:v>
                </c:pt>
                <c:pt idx="138">
                  <c:v>96.793364863891114</c:v>
                </c:pt>
                <c:pt idx="139">
                  <c:v>98.233252783524009</c:v>
                </c:pt>
                <c:pt idx="140">
                  <c:v>99.020009050730195</c:v>
                </c:pt>
                <c:pt idx="141">
                  <c:v>98.795714318723114</c:v>
                </c:pt>
                <c:pt idx="142">
                  <c:v>97.60874479198452</c:v>
                </c:pt>
                <c:pt idx="143">
                  <c:v>95.884521676871643</c:v>
                </c:pt>
                <c:pt idx="144">
                  <c:v>94.160402718837389</c:v>
                </c:pt>
                <c:pt idx="145">
                  <c:v>92.806474578958756</c:v>
                </c:pt>
                <c:pt idx="146">
                  <c:v>91.923282649284786</c:v>
                </c:pt>
                <c:pt idx="147">
                  <c:v>91.419723288938144</c:v>
                </c:pt>
                <c:pt idx="148">
                  <c:v>91.147198876518601</c:v>
                </c:pt>
                <c:pt idx="149">
                  <c:v>90.986877456709806</c:v>
                </c:pt>
                <c:pt idx="150">
                  <c:v>90.871169676540475</c:v>
                </c:pt>
                <c:pt idx="151">
                  <c:v>90.770188589506787</c:v>
                </c:pt>
                <c:pt idx="152">
                  <c:v>90.673269971869985</c:v>
                </c:pt>
                <c:pt idx="153">
                  <c:v>90.577276080841543</c:v>
                </c:pt>
                <c:pt idx="154">
                  <c:v>90.481428236212224</c:v>
                </c:pt>
                <c:pt idx="155">
                  <c:v>90.385553385141264</c:v>
                </c:pt>
                <c:pt idx="156">
                  <c:v>90.289608600276665</c:v>
                </c:pt>
                <c:pt idx="157">
                  <c:v>90.193575826429949</c:v>
                </c:pt>
                <c:pt idx="158">
                  <c:v>90.097442581951569</c:v>
                </c:pt>
                <c:pt idx="159">
                  <c:v>90.001198940131673</c:v>
                </c:pt>
                <c:pt idx="160">
                  <c:v>89.904837039568761</c:v>
                </c:pt>
                <c:pt idx="161">
                  <c:v>89.808350905668277</c:v>
                </c:pt>
                <c:pt idx="162">
                  <c:v>89.711736292410379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104.924408360608</c:v>
                </c:pt>
                <c:pt idx="1">
                  <c:v>105.06723400361922</c:v>
                </c:pt>
                <c:pt idx="2">
                  <c:v>105.20913057310929</c:v>
                </c:pt>
                <c:pt idx="3">
                  <c:v>105.34995534122726</c:v>
                </c:pt>
                <c:pt idx="4">
                  <c:v>105.48954847028197</c:v>
                </c:pt>
                <c:pt idx="5">
                  <c:v>105.627731436893</c:v>
                </c:pt>
                <c:pt idx="6">
                  <c:v>105.76430539191463</c:v>
                </c:pt>
                <c:pt idx="7">
                  <c:v>105.89904947257953</c:v>
                </c:pt>
                <c:pt idx="8">
                  <c:v>106.03171908890432</c:v>
                </c:pt>
                <c:pt idx="9">
                  <c:v>106.16204421293031</c:v>
                </c:pt>
                <c:pt idx="10">
                  <c:v>106.2897277068754</c:v>
                </c:pt>
                <c:pt idx="11">
                  <c:v>106.41444373473566</c:v>
                </c:pt>
                <c:pt idx="12">
                  <c:v>106.53583631123672</c:v>
                </c:pt>
                <c:pt idx="13">
                  <c:v>106.65351805215235</c:v>
                </c:pt>
                <c:pt idx="14">
                  <c:v>106.76706920064085</c:v>
                </c:pt>
                <c:pt idx="15">
                  <c:v>106.8760370150405</c:v>
                </c:pt>
                <c:pt idx="16">
                  <c:v>106.97993561400241</c:v>
                </c:pt>
                <c:pt idx="17">
                  <c:v>107.07824638425889</c:v>
                </c:pt>
                <c:pt idx="18">
                  <c:v>107.17041906387216</c:v>
                </c:pt>
                <c:pt idx="19">
                  <c:v>107.25587361845794</c:v>
                </c:pt>
                <c:pt idx="20">
                  <c:v>107.33400302843062</c:v>
                </c:pt>
                <c:pt idx="21">
                  <c:v>107.40417710045121</c:v>
                </c:pt>
                <c:pt idx="22">
                  <c:v>107.46574740458871</c:v>
                </c:pt>
                <c:pt idx="23">
                  <c:v>107.51805341888763</c:v>
                </c:pt>
                <c:pt idx="24">
                  <c:v>107.56042993390939</c:v>
                </c:pt>
                <c:pt idx="25">
                  <c:v>107.59221573058035</c:v>
                </c:pt>
                <c:pt idx="26">
                  <c:v>107.61276349509455</c:v>
                </c:pt>
                <c:pt idx="27">
                  <c:v>107.62145087522894</c:v>
                </c:pt>
                <c:pt idx="28">
                  <c:v>107.61769251475386</c:v>
                </c:pt>
                <c:pt idx="29">
                  <c:v>107.60095282933298</c:v>
                </c:pt>
                <c:pt idx="30">
                  <c:v>107.57075921227715</c:v>
                </c:pt>
                <c:pt idx="31">
                  <c:v>107.52671528677631</c:v>
                </c:pt>
                <c:pt idx="32">
                  <c:v>107.46851375873743</c:v>
                </c:pt>
                <c:pt idx="33">
                  <c:v>107.3959483775804</c:v>
                </c:pt>
                <c:pt idx="34">
                  <c:v>107.30892448769389</c:v>
                </c:pt>
                <c:pt idx="35">
                  <c:v>107.20746765634631</c:v>
                </c:pt>
                <c:pt idx="36">
                  <c:v>107.09172989871311</c:v>
                </c:pt>
                <c:pt idx="37">
                  <c:v>106.9619930890163</c:v>
                </c:pt>
                <c:pt idx="38">
                  <c:v>106.81866924736903</c:v>
                </c:pt>
                <c:pt idx="39">
                  <c:v>106.66229752036313</c:v>
                </c:pt>
                <c:pt idx="40">
                  <c:v>106.49353782222624</c:v>
                </c:pt>
                <c:pt idx="41">
                  <c:v>106.31316126242987</c:v>
                </c:pt>
                <c:pt idx="42">
                  <c:v>106.12203764322811</c:v>
                </c:pt>
                <c:pt idx="43">
                  <c:v>105.92112045459528</c:v>
                </c:pt>
                <c:pt idx="44">
                  <c:v>105.71142991317244</c:v>
                </c:pt>
                <c:pt idx="45">
                  <c:v>105.49403467706919</c:v>
                </c:pt>
                <c:pt idx="46">
                  <c:v>105.27003291382758</c:v>
                </c:pt>
                <c:pt idx="47">
                  <c:v>105.04053340242609</c:v>
                </c:pt>
                <c:pt idx="48">
                  <c:v>104.80663731362607</c:v>
                </c:pt>
                <c:pt idx="49">
                  <c:v>104.56942124142573</c:v>
                </c:pt>
                <c:pt idx="50">
                  <c:v>104.32992195972118</c:v>
                </c:pt>
                <c:pt idx="51">
                  <c:v>104.08912326190881</c:v>
                </c:pt>
                <c:pt idx="52">
                  <c:v>103.84794511700133</c:v>
                </c:pt>
                <c:pt idx="53">
                  <c:v>103.60723525319426</c:v>
                </c:pt>
                <c:pt idx="54">
                  <c:v>103.36776316664502</c:v>
                </c:pt>
                <c:pt idx="55">
                  <c:v>103.13021645550296</c:v>
                </c:pt>
                <c:pt idx="56">
                  <c:v>102.89519930077959</c:v>
                </c:pt>
                <c:pt idx="57">
                  <c:v>102.66323285817292</c:v>
                </c:pt>
                <c:pt idx="58">
                  <c:v>102.43475728828672</c:v>
                </c:pt>
                <c:pt idx="59">
                  <c:v>102.21013513517923</c:v>
                </c:pt>
                <c:pt idx="60">
                  <c:v>101.98965576217485</c:v>
                </c:pt>
                <c:pt idx="61">
                  <c:v>101.77354056615208</c:v>
                </c:pt>
                <c:pt idx="62">
                  <c:v>101.56194871367312</c:v>
                </c:pt>
                <c:pt idx="63">
                  <c:v>101.35498317106892</c:v>
                </c:pt>
                <c:pt idx="64">
                  <c:v>101.15269683300843</c:v>
                </c:pt>
                <c:pt idx="65">
                  <c:v>100.95509858771034</c:v>
                </c:pt>
                <c:pt idx="66">
                  <c:v>100.76215918987067</c:v>
                </c:pt>
                <c:pt idx="67">
                  <c:v>100.57381684318017</c:v>
                </c:pt>
                <c:pt idx="68">
                  <c:v>100.38998242206119</c:v>
                </c:pt>
                <c:pt idx="69">
                  <c:v>100.21054428644561</c:v>
                </c:pt>
                <c:pt idx="70">
                  <c:v>100.03537266384686</c:v>
                </c:pt>
                <c:pt idx="71">
                  <c:v>99.864323589704554</c:v>
                </c:pt>
                <c:pt idx="72">
                  <c:v>99.697242410220696</c:v>
                </c:pt>
                <c:pt idx="73">
                  <c:v>99.533966862001336</c:v>
                </c:pt>
                <c:pt idx="74">
                  <c:v>99.374329750157059</c:v>
                </c:pt>
                <c:pt idx="75">
                  <c:v>99.218161251516207</c:v>
                </c:pt>
                <c:pt idx="76">
                  <c:v>99.06529087267235</c:v>
                </c:pt>
                <c:pt idx="77">
                  <c:v>98.915549094099219</c:v>
                </c:pt>
                <c:pt idx="78">
                  <c:v>98.768768731866459</c:v>
                </c:pt>
                <c:pt idx="79">
                  <c:v>98.624786047872433</c:v>
                </c:pt>
                <c:pt idx="80">
                  <c:v>98.483441638229024</c:v>
                </c:pt>
                <c:pt idx="81">
                  <c:v>98.344581127698532</c:v>
                </c:pt>
                <c:pt idx="82">
                  <c:v>98.208055696058537</c:v>
                </c:pt>
                <c:pt idx="83">
                  <c:v>98.073722460095141</c:v>
                </c:pt>
                <c:pt idx="84">
                  <c:v>97.94144473269705</c:v>
                </c:pt>
                <c:pt idx="85">
                  <c:v>97.811092178318518</c:v>
                </c:pt>
                <c:pt idx="86">
                  <c:v>97.682540881955973</c:v>
                </c:pt>
                <c:pt idx="87">
                  <c:v>97.555673346773503</c:v>
                </c:pt>
                <c:pt idx="88">
                  <c:v>97.430378433645146</c:v>
                </c:pt>
                <c:pt idx="89">
                  <c:v>97.306551254165655</c:v>
                </c:pt>
                <c:pt idx="90">
                  <c:v>97.184093027122032</c:v>
                </c:pt>
                <c:pt idx="91">
                  <c:v>97.062910907016658</c:v>
                </c:pt>
                <c:pt idx="92">
                  <c:v>96.94291779198069</c:v>
                </c:pt>
                <c:pt idx="93">
                  <c:v>96.824032117306018</c:v>
                </c:pt>
                <c:pt idx="94">
                  <c:v>96.70617763984832</c:v>
                </c:pt>
                <c:pt idx="95">
                  <c:v>96.589283217696163</c:v>
                </c:pt>
                <c:pt idx="96">
                  <c:v>96.473282588754486</c:v>
                </c:pt>
                <c:pt idx="97">
                  <c:v>96.358114151242361</c:v>
                </c:pt>
                <c:pt idx="98">
                  <c:v>96.243720748540312</c:v>
                </c:pt>
                <c:pt idx="99">
                  <c:v>96.130049460336252</c:v>
                </c:pt>
                <c:pt idx="100">
                  <c:v>96.017051401594443</c:v>
                </c:pt>
                <c:pt idx="101">
                  <c:v>95.904681530504305</c:v>
                </c:pt>
                <c:pt idx="102">
                  <c:v>95.79289846624286</c:v>
                </c:pt>
                <c:pt idx="103">
                  <c:v>95.68166431709821</c:v>
                </c:pt>
                <c:pt idx="104">
                  <c:v>95.570944519244918</c:v>
                </c:pt>
                <c:pt idx="105">
                  <c:v>95.460707686225021</c:v>
                </c:pt>
                <c:pt idx="106">
                  <c:v>95.350925468968157</c:v>
                </c:pt>
                <c:pt idx="107">
                  <c:v>95.241572425970389</c:v>
                </c:pt>
                <c:pt idx="108">
                  <c:v>95.132625903039781</c:v>
                </c:pt>
                <c:pt idx="109">
                  <c:v>95.024065921805004</c:v>
                </c:pt>
                <c:pt idx="110">
                  <c:v>94.915875075962731</c:v>
                </c:pt>
                <c:pt idx="111">
                  <c:v>94.808038434011436</c:v>
                </c:pt>
                <c:pt idx="112">
                  <c:v>94.700543446982223</c:v>
                </c:pt>
                <c:pt idx="113">
                  <c:v>94.593379859427216</c:v>
                </c:pt>
                <c:pt idx="114">
                  <c:v>94.486539621673217</c:v>
                </c:pt>
                <c:pt idx="115">
                  <c:v>94.380016801091557</c:v>
                </c:pt>
                <c:pt idx="116">
                  <c:v>94.273807489887645</c:v>
                </c:pt>
                <c:pt idx="117">
                  <c:v>94.167909706684753</c:v>
                </c:pt>
                <c:pt idx="118">
                  <c:v>94.062323288987471</c:v>
                </c:pt>
                <c:pt idx="119">
                  <c:v>93.957049773475291</c:v>
                </c:pt>
                <c:pt idx="120">
                  <c:v>93.852092261028815</c:v>
                </c:pt>
                <c:pt idx="121">
                  <c:v>93.747455263452622</c:v>
                </c:pt>
                <c:pt idx="122">
                  <c:v>93.643144529065125</c:v>
                </c:pt>
                <c:pt idx="123">
                  <c:v>93.539166844708049</c:v>
                </c:pt>
                <c:pt idx="124">
                  <c:v>93.435529812315892</c:v>
                </c:pt>
                <c:pt idx="125">
                  <c:v>93.332241599004419</c:v>
                </c:pt>
                <c:pt idx="126">
                  <c:v>93.229310660700776</c:v>
                </c:pt>
                <c:pt idx="127">
                  <c:v>93.126745440645465</c:v>
                </c:pt>
                <c:pt idx="128">
                  <c:v>93.024554045628406</c:v>
                </c:pt>
                <c:pt idx="129">
                  <c:v>92.922743904529156</c:v>
                </c:pt>
                <c:pt idx="130">
                  <c:v>92.82132141554564</c:v>
                </c:pt>
                <c:pt idx="131">
                  <c:v>92.720291590308022</c:v>
                </c:pt>
                <c:pt idx="132">
                  <c:v>92.619657704759391</c:v>
                </c:pt>
                <c:pt idx="133">
                  <c:v>92.519420968090401</c:v>
                </c:pt>
                <c:pt idx="134">
                  <c:v>92.419580221981619</c:v>
                </c:pt>
                <c:pt idx="135">
                  <c:v>92.320131682784421</c:v>
                </c:pt>
                <c:pt idx="136">
                  <c:v>92.221068738925993</c:v>
                </c:pt>
                <c:pt idx="137">
                  <c:v>92.122381814677169</c:v>
                </c:pt>
                <c:pt idx="138">
                  <c:v>92.024058309445209</c:v>
                </c:pt>
                <c:pt idx="139">
                  <c:v>91.926082619001164</c:v>
                </c:pt>
                <c:pt idx="140">
                  <c:v>91.828436241655325</c:v>
                </c:pt>
                <c:pt idx="141">
                  <c:v>91.731097968557521</c:v>
                </c:pt>
                <c:pt idx="142">
                  <c:v>91.634044153290347</c:v>
                </c:pt>
                <c:pt idx="143">
                  <c:v>91.537249052041446</c:v>
                </c:pt>
                <c:pt idx="144">
                  <c:v>91.440685222190041</c:v>
                </c:pt>
                <c:pt idx="145">
                  <c:v>91.344323964394761</c:v>
                </c:pt>
                <c:pt idx="146">
                  <c:v>91.248135791435999</c:v>
                </c:pt>
                <c:pt idx="147">
                  <c:v>91.152090906271297</c:v>
                </c:pt>
                <c:pt idx="148">
                  <c:v>91.05615967203498</c:v>
                </c:pt>
                <c:pt idx="149">
                  <c:v>90.960313057983484</c:v>
                </c:pt>
                <c:pt idx="150">
                  <c:v>90.864523047503653</c:v>
                </c:pt>
                <c:pt idx="151">
                  <c:v>90.768762997044433</c:v>
                </c:pt>
                <c:pt idx="152">
                  <c:v>90.673007937955987</c:v>
                </c:pt>
                <c:pt idx="153">
                  <c:v>90.577234816466813</c:v>
                </c:pt>
                <c:pt idx="154">
                  <c:v>90.481422670165699</c:v>
                </c:pt>
                <c:pt idx="155">
                  <c:v>90.385552742187215</c:v>
                </c:pt>
                <c:pt idx="156">
                  <c:v>90.289608536686359</c:v>
                </c:pt>
                <c:pt idx="157">
                  <c:v>90.193575821045968</c:v>
                </c:pt>
                <c:pt idx="158">
                  <c:v>90.097442581561396</c:v>
                </c:pt>
                <c:pt idx="159">
                  <c:v>90.001198940107471</c:v>
                </c:pt>
                <c:pt idx="160">
                  <c:v>89.904837039567482</c:v>
                </c:pt>
                <c:pt idx="161">
                  <c:v>89.80835090566822</c:v>
                </c:pt>
                <c:pt idx="162">
                  <c:v>89.711736292410379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110.744</c:v>
                </c:pt>
                <c:pt idx="1">
                  <c:v>109.179</c:v>
                </c:pt>
                <c:pt idx="2">
                  <c:v>109.89700000000001</c:v>
                </c:pt>
                <c:pt idx="3">
                  <c:v>109.30800000000001</c:v>
                </c:pt>
                <c:pt idx="4">
                  <c:v>107.333</c:v>
                </c:pt>
                <c:pt idx="5">
                  <c:v>107.69199999999999</c:v>
                </c:pt>
                <c:pt idx="6">
                  <c:v>111.51300000000001</c:v>
                </c:pt>
                <c:pt idx="7">
                  <c:v>107.462</c:v>
                </c:pt>
                <c:pt idx="8">
                  <c:v>111.64100000000001</c:v>
                </c:pt>
                <c:pt idx="9">
                  <c:v>108.282</c:v>
                </c:pt>
                <c:pt idx="10">
                  <c:v>107.923</c:v>
                </c:pt>
                <c:pt idx="11">
                  <c:v>110.795</c:v>
                </c:pt>
                <c:pt idx="12">
                  <c:v>109.949</c:v>
                </c:pt>
                <c:pt idx="13">
                  <c:v>108.718</c:v>
                </c:pt>
                <c:pt idx="14">
                  <c:v>109.256</c:v>
                </c:pt>
                <c:pt idx="15">
                  <c:v>109.23099999999999</c:v>
                </c:pt>
                <c:pt idx="16">
                  <c:v>110.282</c:v>
                </c:pt>
                <c:pt idx="17">
                  <c:v>111.051</c:v>
                </c:pt>
                <c:pt idx="18">
                  <c:v>107.43600000000001</c:v>
                </c:pt>
                <c:pt idx="19">
                  <c:v>111.43600000000001</c:v>
                </c:pt>
                <c:pt idx="20">
                  <c:v>110.744</c:v>
                </c:pt>
                <c:pt idx="21">
                  <c:v>109.51300000000001</c:v>
                </c:pt>
                <c:pt idx="22">
                  <c:v>111.821</c:v>
                </c:pt>
                <c:pt idx="23">
                  <c:v>110.64100000000001</c:v>
                </c:pt>
                <c:pt idx="24">
                  <c:v>111.205</c:v>
                </c:pt>
                <c:pt idx="25">
                  <c:v>108.795</c:v>
                </c:pt>
                <c:pt idx="26">
                  <c:v>109.974</c:v>
                </c:pt>
                <c:pt idx="27">
                  <c:v>112.744</c:v>
                </c:pt>
                <c:pt idx="28">
                  <c:v>110</c:v>
                </c:pt>
                <c:pt idx="29">
                  <c:v>112.56399999999999</c:v>
                </c:pt>
                <c:pt idx="30">
                  <c:v>113.256</c:v>
                </c:pt>
                <c:pt idx="31">
                  <c:v>114.38500000000001</c:v>
                </c:pt>
                <c:pt idx="32">
                  <c:v>115.333</c:v>
                </c:pt>
                <c:pt idx="33">
                  <c:v>116.10299999999999</c:v>
                </c:pt>
                <c:pt idx="34">
                  <c:v>117.41</c:v>
                </c:pt>
                <c:pt idx="35">
                  <c:v>117.333</c:v>
                </c:pt>
                <c:pt idx="36">
                  <c:v>112.56399999999999</c:v>
                </c:pt>
                <c:pt idx="37">
                  <c:v>116.026</c:v>
                </c:pt>
                <c:pt idx="38">
                  <c:v>116.48699999999999</c:v>
                </c:pt>
                <c:pt idx="39">
                  <c:v>115.48699999999999</c:v>
                </c:pt>
                <c:pt idx="40">
                  <c:v>117.30800000000001</c:v>
                </c:pt>
                <c:pt idx="41">
                  <c:v>121.59</c:v>
                </c:pt>
                <c:pt idx="42">
                  <c:v>120.923</c:v>
                </c:pt>
                <c:pt idx="43">
                  <c:v>123.69199999999999</c:v>
                </c:pt>
                <c:pt idx="44">
                  <c:v>124.69199999999999</c:v>
                </c:pt>
                <c:pt idx="45">
                  <c:v>128.89699999999999</c:v>
                </c:pt>
                <c:pt idx="46">
                  <c:v>135.89699999999999</c:v>
                </c:pt>
                <c:pt idx="47">
                  <c:v>147.23099999999999</c:v>
                </c:pt>
                <c:pt idx="48">
                  <c:v>157.56399999999999</c:v>
                </c:pt>
                <c:pt idx="49">
                  <c:v>172.10300000000001</c:v>
                </c:pt>
                <c:pt idx="50">
                  <c:v>188.59</c:v>
                </c:pt>
                <c:pt idx="51">
                  <c:v>204.20500000000001</c:v>
                </c:pt>
                <c:pt idx="52">
                  <c:v>214.64099999999999</c:v>
                </c:pt>
                <c:pt idx="53">
                  <c:v>226.76900000000001</c:v>
                </c:pt>
                <c:pt idx="54">
                  <c:v>232.97399999999999</c:v>
                </c:pt>
                <c:pt idx="55">
                  <c:v>237.76900000000001</c:v>
                </c:pt>
                <c:pt idx="56">
                  <c:v>238.97399999999999</c:v>
                </c:pt>
                <c:pt idx="57">
                  <c:v>235.12799999999999</c:v>
                </c:pt>
                <c:pt idx="58">
                  <c:v>225.53800000000001</c:v>
                </c:pt>
                <c:pt idx="59">
                  <c:v>203.256</c:v>
                </c:pt>
                <c:pt idx="60">
                  <c:v>158.256</c:v>
                </c:pt>
                <c:pt idx="61">
                  <c:v>120</c:v>
                </c:pt>
                <c:pt idx="62">
                  <c:v>114</c:v>
                </c:pt>
                <c:pt idx="63">
                  <c:v>113.821</c:v>
                </c:pt>
                <c:pt idx="64">
                  <c:v>113.051</c:v>
                </c:pt>
                <c:pt idx="65">
                  <c:v>112.38500000000001</c:v>
                </c:pt>
                <c:pt idx="66">
                  <c:v>113.051</c:v>
                </c:pt>
                <c:pt idx="67">
                  <c:v>117.51300000000001</c:v>
                </c:pt>
                <c:pt idx="68">
                  <c:v>120.744</c:v>
                </c:pt>
                <c:pt idx="69">
                  <c:v>129.05099999999999</c:v>
                </c:pt>
                <c:pt idx="70">
                  <c:v>138.923</c:v>
                </c:pt>
                <c:pt idx="71">
                  <c:v>154.28200000000001</c:v>
                </c:pt>
                <c:pt idx="72">
                  <c:v>163.89699999999999</c:v>
                </c:pt>
                <c:pt idx="73">
                  <c:v>175.71799999999999</c:v>
                </c:pt>
                <c:pt idx="74">
                  <c:v>184.71799999999999</c:v>
                </c:pt>
                <c:pt idx="75">
                  <c:v>195.64099999999999</c:v>
                </c:pt>
                <c:pt idx="76">
                  <c:v>197.179</c:v>
                </c:pt>
                <c:pt idx="77">
                  <c:v>199.23099999999999</c:v>
                </c:pt>
                <c:pt idx="78">
                  <c:v>194.94900000000001</c:v>
                </c:pt>
                <c:pt idx="79">
                  <c:v>177.76900000000001</c:v>
                </c:pt>
                <c:pt idx="80">
                  <c:v>143.56399999999999</c:v>
                </c:pt>
                <c:pt idx="81">
                  <c:v>113.69199999999999</c:v>
                </c:pt>
                <c:pt idx="82">
                  <c:v>100.56399999999999</c:v>
                </c:pt>
                <c:pt idx="83">
                  <c:v>100.23099999999999</c:v>
                </c:pt>
                <c:pt idx="84">
                  <c:v>103.154</c:v>
                </c:pt>
                <c:pt idx="85">
                  <c:v>102.154</c:v>
                </c:pt>
                <c:pt idx="86">
                  <c:v>100.462</c:v>
                </c:pt>
                <c:pt idx="87">
                  <c:v>103.154</c:v>
                </c:pt>
                <c:pt idx="88">
                  <c:v>99.153999999999996</c:v>
                </c:pt>
                <c:pt idx="89">
                  <c:v>99.614999999999995</c:v>
                </c:pt>
                <c:pt idx="90">
                  <c:v>99.718000000000004</c:v>
                </c:pt>
                <c:pt idx="91">
                  <c:v>99.923000000000002</c:v>
                </c:pt>
                <c:pt idx="92">
                  <c:v>97.59</c:v>
                </c:pt>
                <c:pt idx="93">
                  <c:v>100.41</c:v>
                </c:pt>
                <c:pt idx="94">
                  <c:v>98.436000000000007</c:v>
                </c:pt>
                <c:pt idx="95">
                  <c:v>98.820999999999998</c:v>
                </c:pt>
                <c:pt idx="96">
                  <c:v>102.41</c:v>
                </c:pt>
                <c:pt idx="97">
                  <c:v>100.38500000000001</c:v>
                </c:pt>
                <c:pt idx="98">
                  <c:v>103.026</c:v>
                </c:pt>
                <c:pt idx="99">
                  <c:v>100.41</c:v>
                </c:pt>
                <c:pt idx="100">
                  <c:v>97.820999999999998</c:v>
                </c:pt>
                <c:pt idx="101">
                  <c:v>101.35899999999999</c:v>
                </c:pt>
                <c:pt idx="102">
                  <c:v>98.820999999999998</c:v>
                </c:pt>
                <c:pt idx="103">
                  <c:v>97.795000000000002</c:v>
                </c:pt>
                <c:pt idx="104">
                  <c:v>98.153999999999996</c:v>
                </c:pt>
                <c:pt idx="105">
                  <c:v>99.153999999999996</c:v>
                </c:pt>
                <c:pt idx="106">
                  <c:v>99.769000000000005</c:v>
                </c:pt>
                <c:pt idx="107">
                  <c:v>101.821</c:v>
                </c:pt>
                <c:pt idx="108">
                  <c:v>104.205</c:v>
                </c:pt>
                <c:pt idx="109">
                  <c:v>106.41</c:v>
                </c:pt>
                <c:pt idx="110">
                  <c:v>109.718</c:v>
                </c:pt>
                <c:pt idx="111">
                  <c:v>111.64100000000001</c:v>
                </c:pt>
                <c:pt idx="112">
                  <c:v>107.23099999999999</c:v>
                </c:pt>
                <c:pt idx="113">
                  <c:v>111.846</c:v>
                </c:pt>
                <c:pt idx="114">
                  <c:v>106.23099999999999</c:v>
                </c:pt>
                <c:pt idx="115">
                  <c:v>103.10299999999999</c:v>
                </c:pt>
                <c:pt idx="116">
                  <c:v>103.69199999999999</c:v>
                </c:pt>
                <c:pt idx="117">
                  <c:v>101.69199999999999</c:v>
                </c:pt>
                <c:pt idx="118">
                  <c:v>99.230999999999995</c:v>
                </c:pt>
                <c:pt idx="119">
                  <c:v>96.308000000000007</c:v>
                </c:pt>
                <c:pt idx="120">
                  <c:v>98.948999999999998</c:v>
                </c:pt>
                <c:pt idx="121">
                  <c:v>93.128</c:v>
                </c:pt>
                <c:pt idx="122">
                  <c:v>94.025999999999996</c:v>
                </c:pt>
                <c:pt idx="123">
                  <c:v>94.718000000000004</c:v>
                </c:pt>
                <c:pt idx="124">
                  <c:v>93.641000000000005</c:v>
                </c:pt>
                <c:pt idx="125">
                  <c:v>96.537999999999997</c:v>
                </c:pt>
                <c:pt idx="126">
                  <c:v>94.462000000000003</c:v>
                </c:pt>
                <c:pt idx="127">
                  <c:v>95.513000000000005</c:v>
                </c:pt>
                <c:pt idx="128">
                  <c:v>96.820999999999998</c:v>
                </c:pt>
                <c:pt idx="129">
                  <c:v>93.179000000000002</c:v>
                </c:pt>
                <c:pt idx="130">
                  <c:v>94.128</c:v>
                </c:pt>
                <c:pt idx="131">
                  <c:v>93.179000000000002</c:v>
                </c:pt>
                <c:pt idx="132">
                  <c:v>95.846000000000004</c:v>
                </c:pt>
                <c:pt idx="133">
                  <c:v>94.102999999999994</c:v>
                </c:pt>
                <c:pt idx="134">
                  <c:v>95.667000000000002</c:v>
                </c:pt>
                <c:pt idx="135">
                  <c:v>96.846000000000004</c:v>
                </c:pt>
                <c:pt idx="136">
                  <c:v>97.281999999999996</c:v>
                </c:pt>
                <c:pt idx="137">
                  <c:v>100.718</c:v>
                </c:pt>
                <c:pt idx="138">
                  <c:v>99.614999999999995</c:v>
                </c:pt>
                <c:pt idx="139">
                  <c:v>99.974000000000004</c:v>
                </c:pt>
                <c:pt idx="140">
                  <c:v>100.974</c:v>
                </c:pt>
                <c:pt idx="141">
                  <c:v>100.667</c:v>
                </c:pt>
                <c:pt idx="142">
                  <c:v>99.795000000000002</c:v>
                </c:pt>
                <c:pt idx="143">
                  <c:v>98.385000000000005</c:v>
                </c:pt>
                <c:pt idx="144">
                  <c:v>97.102999999999994</c:v>
                </c:pt>
                <c:pt idx="145">
                  <c:v>97.974000000000004</c:v>
                </c:pt>
                <c:pt idx="146">
                  <c:v>98.281999999999996</c:v>
                </c:pt>
                <c:pt idx="147">
                  <c:v>95.537999999999997</c:v>
                </c:pt>
                <c:pt idx="148">
                  <c:v>94.102999999999994</c:v>
                </c:pt>
                <c:pt idx="149">
                  <c:v>95.179000000000002</c:v>
                </c:pt>
                <c:pt idx="150">
                  <c:v>92.923000000000002</c:v>
                </c:pt>
                <c:pt idx="151">
                  <c:v>92.769000000000005</c:v>
                </c:pt>
                <c:pt idx="152">
                  <c:v>94.563999999999993</c:v>
                </c:pt>
                <c:pt idx="153">
                  <c:v>90.537999999999997</c:v>
                </c:pt>
                <c:pt idx="154">
                  <c:v>91.948999999999998</c:v>
                </c:pt>
                <c:pt idx="155">
                  <c:v>91.974000000000004</c:v>
                </c:pt>
                <c:pt idx="156">
                  <c:v>90.358999999999995</c:v>
                </c:pt>
                <c:pt idx="157">
                  <c:v>91.102999999999994</c:v>
                </c:pt>
                <c:pt idx="158">
                  <c:v>91.436000000000007</c:v>
                </c:pt>
                <c:pt idx="159">
                  <c:v>91.204999999999998</c:v>
                </c:pt>
                <c:pt idx="160">
                  <c:v>92.025999999999996</c:v>
                </c:pt>
                <c:pt idx="161">
                  <c:v>92.974000000000004</c:v>
                </c:pt>
                <c:pt idx="162">
                  <c:v>93.051000000000002</c:v>
                </c:pt>
                <c:pt idx="163">
                  <c:v>91.436000000000007</c:v>
                </c:pt>
                <c:pt idx="164">
                  <c:v>90.204999999999998</c:v>
                </c:pt>
                <c:pt idx="165">
                  <c:v>91.769000000000005</c:v>
                </c:pt>
                <c:pt idx="166">
                  <c:v>92.691999999999993</c:v>
                </c:pt>
                <c:pt idx="167">
                  <c:v>89.974000000000004</c:v>
                </c:pt>
                <c:pt idx="168">
                  <c:v>91.41</c:v>
                </c:pt>
                <c:pt idx="169">
                  <c:v>92.436000000000007</c:v>
                </c:pt>
                <c:pt idx="170">
                  <c:v>91</c:v>
                </c:pt>
                <c:pt idx="171">
                  <c:v>90.923000000000002</c:v>
                </c:pt>
                <c:pt idx="172">
                  <c:v>90</c:v>
                </c:pt>
                <c:pt idx="173">
                  <c:v>93.204999999999998</c:v>
                </c:pt>
                <c:pt idx="174">
                  <c:v>90.179000000000002</c:v>
                </c:pt>
                <c:pt idx="175">
                  <c:v>88.486999999999995</c:v>
                </c:pt>
                <c:pt idx="176">
                  <c:v>90.974000000000004</c:v>
                </c:pt>
                <c:pt idx="177">
                  <c:v>89.204999999999998</c:v>
                </c:pt>
                <c:pt idx="178">
                  <c:v>88.691999999999993</c:v>
                </c:pt>
                <c:pt idx="179">
                  <c:v>90.025999999999996</c:v>
                </c:pt>
                <c:pt idx="180">
                  <c:v>90.204999999999998</c:v>
                </c:pt>
                <c:pt idx="181">
                  <c:v>89.153999999999996</c:v>
                </c:pt>
                <c:pt idx="182">
                  <c:v>90.563999999999993</c:v>
                </c:pt>
                <c:pt idx="183">
                  <c:v>91.513000000000005</c:v>
                </c:pt>
                <c:pt idx="184">
                  <c:v>90.769000000000005</c:v>
                </c:pt>
                <c:pt idx="185">
                  <c:v>89.281999999999996</c:v>
                </c:pt>
                <c:pt idx="186">
                  <c:v>89.486999999999995</c:v>
                </c:pt>
                <c:pt idx="187">
                  <c:v>92.128</c:v>
                </c:pt>
                <c:pt idx="188">
                  <c:v>88.667000000000002</c:v>
                </c:pt>
                <c:pt idx="189">
                  <c:v>89.691999999999993</c:v>
                </c:pt>
                <c:pt idx="190">
                  <c:v>88.051000000000002</c:v>
                </c:pt>
                <c:pt idx="191">
                  <c:v>91.230999999999995</c:v>
                </c:pt>
                <c:pt idx="192">
                  <c:v>89.795000000000002</c:v>
                </c:pt>
                <c:pt idx="193">
                  <c:v>90.563999999999993</c:v>
                </c:pt>
                <c:pt idx="194">
                  <c:v>89.974000000000004</c:v>
                </c:pt>
                <c:pt idx="195">
                  <c:v>89.923000000000002</c:v>
                </c:pt>
                <c:pt idx="196">
                  <c:v>90.385000000000005</c:v>
                </c:pt>
                <c:pt idx="197">
                  <c:v>85.641000000000005</c:v>
                </c:pt>
                <c:pt idx="198">
                  <c:v>87.846000000000004</c:v>
                </c:pt>
                <c:pt idx="199">
                  <c:v>90.769000000000005</c:v>
                </c:pt>
                <c:pt idx="200">
                  <c:v>87.872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107.53043392636576</c:v>
                </c:pt>
                <c:pt idx="2">
                  <c:v>107.7441350496769</c:v>
                </c:pt>
                <c:pt idx="3">
                  <c:v>107.9573427267364</c:v>
                </c:pt>
                <c:pt idx="4">
                  <c:v>108.16992349906411</c:v>
                </c:pt>
                <c:pt idx="5">
                  <c:v>108.38172447529243</c:v>
                </c:pt>
                <c:pt idx="6">
                  <c:v>108.59257125460299</c:v>
                </c:pt>
                <c:pt idx="7">
                  <c:v>108.802265725928</c:v>
                </c:pt>
                <c:pt idx="8">
                  <c:v>109.01058375672007</c:v>
                </c:pt>
                <c:pt idx="9">
                  <c:v>109.2172727917756</c:v>
                </c:pt>
                <c:pt idx="10">
                  <c:v>109.42204939075722</c:v>
                </c:pt>
                <c:pt idx="11">
                  <c:v>109.6245967430313</c:v>
                </c:pt>
                <c:pt idx="12">
                  <c:v>109.82456221075823</c:v>
                </c:pt>
                <c:pt idx="13">
                  <c:v>110.02155496682647</c:v>
                </c:pt>
                <c:pt idx="14">
                  <c:v>110.21514381503812</c:v>
                </c:pt>
                <c:pt idx="15">
                  <c:v>110.40485530937937</c:v>
                </c:pt>
                <c:pt idx="16">
                  <c:v>110.59017233362781</c:v>
                </c:pt>
                <c:pt idx="17">
                  <c:v>110.77053337343835</c:v>
                </c:pt>
                <c:pt idx="18">
                  <c:v>110.94533283044754</c:v>
                </c:pt>
                <c:pt idx="19">
                  <c:v>111.1139229255396</c:v>
                </c:pt>
                <c:pt idx="20">
                  <c:v>111.27561807079107</c:v>
                </c:pt>
                <c:pt idx="21">
                  <c:v>111.42970314143966</c:v>
                </c:pt>
                <c:pt idx="22">
                  <c:v>111.57544797591734</c:v>
                </c:pt>
                <c:pt idx="23">
                  <c:v>111.7121318494563</c:v>
                </c:pt>
                <c:pt idx="24">
                  <c:v>111.83908383600641</c:v>
                </c:pt>
                <c:pt idx="25">
                  <c:v>111.95574817223125</c:v>
                </c:pt>
                <c:pt idx="26">
                  <c:v>112.06178825979897</c:v>
                </c:pt>
                <c:pt idx="27">
                  <c:v>112.15724902859789</c:v>
                </c:pt>
                <c:pt idx="28">
                  <c:v>112.24280510113218</c:v>
                </c:pt>
                <c:pt idx="29">
                  <c:v>112.32013125946796</c:v>
                </c:pt>
                <c:pt idx="30">
                  <c:v>112.39244123713476</c:v>
                </c:pt>
                <c:pt idx="31">
                  <c:v>112.46524908525147</c:v>
                </c:pt>
                <c:pt idx="32">
                  <c:v>112.54741142092053</c:v>
                </c:pt>
                <c:pt idx="33">
                  <c:v>112.65250463964863</c:v>
                </c:pt>
                <c:pt idx="34">
                  <c:v>112.80057344437233</c:v>
                </c:pt>
                <c:pt idx="35">
                  <c:v>113.02025005912402</c:v>
                </c:pt>
                <c:pt idx="36">
                  <c:v>113.35118209406087</c:v>
                </c:pt>
                <c:pt idx="37">
                  <c:v>113.84661837299832</c:v>
                </c:pt>
                <c:pt idx="38">
                  <c:v>114.57588783265179</c:v>
                </c:pt>
                <c:pt idx="39">
                  <c:v>115.62637546386878</c:v>
                </c:pt>
                <c:pt idx="40">
                  <c:v>117.10446857213427</c:v>
                </c:pt>
                <c:pt idx="41">
                  <c:v>119.13484309938123</c:v>
                </c:pt>
                <c:pt idx="42">
                  <c:v>121.85741776082155</c:v>
                </c:pt>
                <c:pt idx="43">
                  <c:v>125.42136083534182</c:v>
                </c:pt>
                <c:pt idx="44">
                  <c:v>129.97572370167495</c:v>
                </c:pt>
                <c:pt idx="45">
                  <c:v>135.65661542513089</c:v>
                </c:pt>
                <c:pt idx="46">
                  <c:v>142.57131792066451</c:v>
                </c:pt>
                <c:pt idx="47">
                  <c:v>150.78033243085102</c:v>
                </c:pt>
                <c:pt idx="48">
                  <c:v>160.27897008201236</c:v>
                </c:pt>
                <c:pt idx="49">
                  <c:v>170.98064541928818</c:v>
                </c:pt>
                <c:pt idx="50">
                  <c:v>182.70437153472236</c:v>
                </c:pt>
                <c:pt idx="51">
                  <c:v>195.16884967498839</c:v>
                </c:pt>
                <c:pt idx="52">
                  <c:v>207.99354658861941</c:v>
                </c:pt>
                <c:pt idx="53">
                  <c:v>220.69352995689246</c:v>
                </c:pt>
                <c:pt idx="54">
                  <c:v>232.59137893146269</c:v>
                </c:pt>
                <c:pt idx="55">
                  <c:v>242.41654074875427</c:v>
                </c:pt>
                <c:pt idx="56">
                  <c:v>247.3924059457114</c:v>
                </c:pt>
                <c:pt idx="57">
                  <c:v>242.69595194446154</c:v>
                </c:pt>
                <c:pt idx="58">
                  <c:v>223.8365548019311</c:v>
                </c:pt>
                <c:pt idx="59">
                  <c:v>192.23680947874814</c:v>
                </c:pt>
                <c:pt idx="60">
                  <c:v>157.45915645543786</c:v>
                </c:pt>
                <c:pt idx="61">
                  <c:v>130.60817021080018</c:v>
                </c:pt>
                <c:pt idx="62">
                  <c:v>115.93924916515635</c:v>
                </c:pt>
                <c:pt idx="63">
                  <c:v>110.5540613777671</c:v>
                </c:pt>
                <c:pt idx="64">
                  <c:v>109.88823775286667</c:v>
                </c:pt>
                <c:pt idx="65">
                  <c:v>111.25594518331738</c:v>
                </c:pt>
                <c:pt idx="66">
                  <c:v>113.83585750909305</c:v>
                </c:pt>
                <c:pt idx="67">
                  <c:v>117.63277457057245</c:v>
                </c:pt>
                <c:pt idx="68">
                  <c:v>122.86308913604437</c:v>
                </c:pt>
                <c:pt idx="69">
                  <c:v>129.73820974025523</c:v>
                </c:pt>
                <c:pt idx="70">
                  <c:v>138.3799491506204</c:v>
                </c:pt>
                <c:pt idx="71">
                  <c:v>148.76024647305061</c:v>
                </c:pt>
                <c:pt idx="72">
                  <c:v>160.64644984203031</c:v>
                </c:pt>
                <c:pt idx="73">
                  <c:v>173.53800979269835</c:v>
                </c:pt>
                <c:pt idx="74">
                  <c:v>186.52334750715832</c:v>
                </c:pt>
                <c:pt idx="75">
                  <c:v>197.91703203356474</c:v>
                </c:pt>
                <c:pt idx="76">
                  <c:v>204.74852402622312</c:v>
                </c:pt>
                <c:pt idx="77">
                  <c:v>202.99006350215444</c:v>
                </c:pt>
                <c:pt idx="78">
                  <c:v>189.83835514915307</c:v>
                </c:pt>
                <c:pt idx="79">
                  <c:v>167.15887255183696</c:v>
                </c:pt>
                <c:pt idx="80">
                  <c:v>141.94899007086647</c:v>
                </c:pt>
                <c:pt idx="81">
                  <c:v>121.78433822233758</c:v>
                </c:pt>
                <c:pt idx="82">
                  <c:v>109.80348669017421</c:v>
                </c:pt>
                <c:pt idx="83">
                  <c:v>104.41656276995177</c:v>
                </c:pt>
                <c:pt idx="84">
                  <c:v>102.51448244826022</c:v>
                </c:pt>
                <c:pt idx="85">
                  <c:v>101.9099374216311</c:v>
                </c:pt>
                <c:pt idx="86">
                  <c:v>101.65657671205786</c:v>
                </c:pt>
                <c:pt idx="87">
                  <c:v>101.47434763117926</c:v>
                </c:pt>
                <c:pt idx="88">
                  <c:v>101.30413439782988</c:v>
                </c:pt>
                <c:pt idx="89">
                  <c:v>101.13678356891316</c:v>
                </c:pt>
                <c:pt idx="90">
                  <c:v>100.97116793402661</c:v>
                </c:pt>
                <c:pt idx="91">
                  <c:v>100.80709958732723</c:v>
                </c:pt>
                <c:pt idx="92">
                  <c:v>100.64447673651961</c:v>
                </c:pt>
                <c:pt idx="93">
                  <c:v>100.48321100245779</c:v>
                </c:pt>
                <c:pt idx="94">
                  <c:v>100.32322982634803</c:v>
                </c:pt>
                <c:pt idx="95">
                  <c:v>100.16450035326518</c:v>
                </c:pt>
                <c:pt idx="96">
                  <c:v>100.00710304528153</c:v>
                </c:pt>
                <c:pt idx="97">
                  <c:v>99.851436600949668</c:v>
                </c:pt>
                <c:pt idx="98">
                  <c:v>99.698735986567996</c:v>
                </c:pt>
                <c:pt idx="99">
                  <c:v>99.552253768449404</c:v>
                </c:pt>
                <c:pt idx="100">
                  <c:v>99.419663573576045</c:v>
                </c:pt>
                <c:pt idx="101">
                  <c:v>99.317341583639802</c:v>
                </c:pt>
                <c:pt idx="102">
                  <c:v>99.276808570125823</c:v>
                </c:pt>
                <c:pt idx="103">
                  <c:v>99.352240153711847</c:v>
                </c:pt>
                <c:pt idx="104">
                  <c:v>99.625239406259965</c:v>
                </c:pt>
                <c:pt idx="105">
                  <c:v>100.19968453122753</c:v>
                </c:pt>
                <c:pt idx="106">
                  <c:v>101.17796393978217</c:v>
                </c:pt>
                <c:pt idx="107">
                  <c:v>102.61440926720259</c:v>
                </c:pt>
                <c:pt idx="108">
                  <c:v>104.45498263406549</c:v>
                </c:pt>
                <c:pt idx="109">
                  <c:v>106.49056984065426</c:v>
                </c:pt>
                <c:pt idx="110">
                  <c:v>108.36174572107049</c:v>
                </c:pt>
                <c:pt idx="111">
                  <c:v>109.63984106962846</c:v>
                </c:pt>
                <c:pt idx="112">
                  <c:v>109.96919197060328</c:v>
                </c:pt>
                <c:pt idx="113">
                  <c:v>109.20952798515034</c:v>
                </c:pt>
                <c:pt idx="114">
                  <c:v>107.50171999738897</c:v>
                </c:pt>
                <c:pt idx="115">
                  <c:v>105.21554615897396</c:v>
                </c:pt>
                <c:pt idx="116">
                  <c:v>102.80570209626748</c:v>
                </c:pt>
                <c:pt idx="117">
                  <c:v>100.6535241930947</c:v>
                </c:pt>
                <c:pt idx="118">
                  <c:v>98.970282850263018</c:v>
                </c:pt>
                <c:pt idx="119">
                  <c:v>97.790345294745521</c:v>
                </c:pt>
                <c:pt idx="120">
                  <c:v>97.029318558430134</c:v>
                </c:pt>
                <c:pt idx="121">
                  <c:v>96.558989125611092</c:v>
                </c:pt>
                <c:pt idx="122">
                  <c:v>96.262083658526024</c:v>
                </c:pt>
                <c:pt idx="123">
                  <c:v>96.055634239378165</c:v>
                </c:pt>
                <c:pt idx="124">
                  <c:v>95.89095890312359</c:v>
                </c:pt>
                <c:pt idx="125">
                  <c:v>95.74364586803668</c:v>
                </c:pt>
                <c:pt idx="126">
                  <c:v>95.603070199405408</c:v>
                </c:pt>
                <c:pt idx="127">
                  <c:v>95.465188267936824</c:v>
                </c:pt>
                <c:pt idx="128">
                  <c:v>95.32867119175863</c:v>
                </c:pt>
                <c:pt idx="129">
                  <c:v>95.193261177049123</c:v>
                </c:pt>
                <c:pt idx="130">
                  <c:v>95.059559100274925</c:v>
                </c:pt>
                <c:pt idx="131">
                  <c:v>94.930600314682366</c:v>
                </c:pt>
                <c:pt idx="132">
                  <c:v>94.817523628094321</c:v>
                </c:pt>
                <c:pt idx="133">
                  <c:v>94.753659228342599</c:v>
                </c:pt>
                <c:pt idx="134">
                  <c:v>94.819032691225416</c:v>
                </c:pt>
                <c:pt idx="135">
                  <c:v>95.161995130157109</c:v>
                </c:pt>
                <c:pt idx="136">
                  <c:v>95.976355176357856</c:v>
                </c:pt>
                <c:pt idx="137">
                  <c:v>97.384284408066875</c:v>
                </c:pt>
                <c:pt idx="138">
                  <c:v>99.244851342383214</c:v>
                </c:pt>
                <c:pt idx="139">
                  <c:v>101.04335258465795</c:v>
                </c:pt>
                <c:pt idx="140">
                  <c:v>102.05631967809614</c:v>
                </c:pt>
                <c:pt idx="141">
                  <c:v>101.77561207432906</c:v>
                </c:pt>
                <c:pt idx="142">
                  <c:v>100.26666578553971</c:v>
                </c:pt>
                <c:pt idx="143">
                  <c:v>98.124802159239621</c:v>
                </c:pt>
                <c:pt idx="144">
                  <c:v>96.068281766950278</c:v>
                </c:pt>
                <c:pt idx="145">
                  <c:v>94.539779938631142</c:v>
                </c:pt>
                <c:pt idx="146">
                  <c:v>93.603830595583986</c:v>
                </c:pt>
                <c:pt idx="147">
                  <c:v>93.098702224006999</c:v>
                </c:pt>
                <c:pt idx="148">
                  <c:v>92.828207857950602</c:v>
                </c:pt>
                <c:pt idx="149">
                  <c:v>92.658348631818811</c:v>
                </c:pt>
                <c:pt idx="150">
                  <c:v>92.523300884176294</c:v>
                </c:pt>
                <c:pt idx="151">
                  <c:v>92.398090636878493</c:v>
                </c:pt>
                <c:pt idx="152">
                  <c:v>92.275147387841201</c:v>
                </c:pt>
                <c:pt idx="153">
                  <c:v>92.152584438422323</c:v>
                </c:pt>
                <c:pt idx="154">
                  <c:v>92.029988356400139</c:v>
                </c:pt>
                <c:pt idx="155">
                  <c:v>91.90725698187309</c:v>
                </c:pt>
                <c:pt idx="156">
                  <c:v>91.78434537695928</c:v>
                </c:pt>
                <c:pt idx="157">
                  <c:v>91.661221016070385</c:v>
                </c:pt>
                <c:pt idx="158">
                  <c:v>91.53785724293931</c:v>
                </c:pt>
                <c:pt idx="159">
                  <c:v>91.414232317802373</c:v>
                </c:pt>
                <c:pt idx="160">
                  <c:v>91.290329079300861</c:v>
                </c:pt>
                <c:pt idx="161">
                  <c:v>91.166134621181868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107.53043392636226</c:v>
                </c:pt>
                <c:pt idx="2">
                  <c:v>107.74413504966668</c:v>
                </c:pt>
                <c:pt idx="3">
                  <c:v>107.95734272670708</c:v>
                </c:pt>
                <c:pt idx="4">
                  <c:v>108.16992349898157</c:v>
                </c:pt>
                <c:pt idx="5">
                  <c:v>108.38172447506433</c:v>
                </c:pt>
                <c:pt idx="6">
                  <c:v>108.59257125398425</c:v>
                </c:pt>
                <c:pt idx="7">
                  <c:v>108.80226572428059</c:v>
                </c:pt>
                <c:pt idx="8">
                  <c:v>109.0105837524146</c:v>
                </c:pt>
                <c:pt idx="9">
                  <c:v>109.21727278073077</c:v>
                </c:pt>
                <c:pt idx="10">
                  <c:v>109.42204936294596</c:v>
                </c:pt>
                <c:pt idx="11">
                  <c:v>109.62459667429212</c:v>
                </c:pt>
                <c:pt idx="12">
                  <c:v>109.82456204399128</c:v>
                </c:pt>
                <c:pt idx="13">
                  <c:v>110.0215545696921</c:v>
                </c:pt>
                <c:pt idx="14">
                  <c:v>110.21514288674119</c:v>
                </c:pt>
                <c:pt idx="15">
                  <c:v>110.40485317948396</c:v>
                </c:pt>
                <c:pt idx="16">
                  <c:v>110.59016753682829</c:v>
                </c:pt>
                <c:pt idx="17">
                  <c:v>110.77052276950992</c:v>
                </c:pt>
                <c:pt idx="18">
                  <c:v>110.94530982111935</c:v>
                </c:pt>
                <c:pt idx="19">
                  <c:v>111.11387391798652</c:v>
                </c:pt>
                <c:pt idx="20">
                  <c:v>111.27551561322635</c:v>
                </c:pt>
                <c:pt idx="21">
                  <c:v>111.42949288613148</c:v>
                </c:pt>
                <c:pt idx="22">
                  <c:v>111.57502445795097</c:v>
                </c:pt>
                <c:pt idx="23">
                  <c:v>111.71129447706471</c:v>
                </c:pt>
                <c:pt idx="24">
                  <c:v>111.83745870877689</c:v>
                </c:pt>
                <c:pt idx="25">
                  <c:v>111.95265233566197</c:v>
                </c:pt>
                <c:pt idx="26">
                  <c:v>112.05599943221463</c:v>
                </c:pt>
                <c:pt idx="27">
                  <c:v>112.14662412170345</c:v>
                </c:pt>
                <c:pt idx="28">
                  <c:v>112.22366335371775</c:v>
                </c:pt>
                <c:pt idx="29">
                  <c:v>112.28628115922886</c:v>
                </c:pt>
                <c:pt idx="30">
                  <c:v>112.33368414876816</c:v>
                </c:pt>
                <c:pt idx="31">
                  <c:v>112.36513792282754</c:v>
                </c:pt>
                <c:pt idx="32">
                  <c:v>112.37998396763439</c:v>
                </c:pt>
                <c:pt idx="33">
                  <c:v>112.37765652121053</c:v>
                </c:pt>
                <c:pt idx="34">
                  <c:v>112.35769882216196</c:v>
                </c:pt>
                <c:pt idx="35">
                  <c:v>112.31977810526584</c:v>
                </c:pt>
                <c:pt idx="36">
                  <c:v>112.26369869127451</c:v>
                </c:pt>
                <c:pt idx="37">
                  <c:v>112.18941253947236</c:v>
                </c:pt>
                <c:pt idx="38">
                  <c:v>112.09702669381177</c:v>
                </c:pt>
                <c:pt idx="39">
                  <c:v>111.986807156937</c:v>
                </c:pt>
                <c:pt idx="40">
                  <c:v>111.85917886718995</c:v>
                </c:pt>
                <c:pt idx="41">
                  <c:v>111.71472162398327</c:v>
                </c:pt>
                <c:pt idx="42">
                  <c:v>111.55416199550508</c:v>
                </c:pt>
                <c:pt idx="43">
                  <c:v>111.37836143593555</c:v>
                </c:pt>
                <c:pt idx="44">
                  <c:v>111.18830102254212</c:v>
                </c:pt>
                <c:pt idx="45">
                  <c:v>110.98506338207793</c:v>
                </c:pt>
                <c:pt idx="46">
                  <c:v>110.76981249888331</c:v>
                </c:pt>
                <c:pt idx="47">
                  <c:v>110.5437721754906</c:v>
                </c:pt>
                <c:pt idx="48">
                  <c:v>110.30820394614707</c:v>
                </c:pt>
                <c:pt idx="49">
                  <c:v>110.06438522486357</c:v>
                </c:pt>
                <c:pt idx="50">
                  <c:v>109.81358840696876</c:v>
                </c:pt>
                <c:pt idx="51">
                  <c:v>109.55706154473577</c:v>
                </c:pt>
                <c:pt idx="52">
                  <c:v>109.29601109375771</c:v>
                </c:pt>
                <c:pt idx="53">
                  <c:v>109.03158708867274</c:v>
                </c:pt>
                <c:pt idx="54">
                  <c:v>108.76487096560597</c:v>
                </c:pt>
                <c:pt idx="55">
                  <c:v>108.49686611404645</c:v>
                </c:pt>
                <c:pt idx="56">
                  <c:v>108.22849112054429</c:v>
                </c:pt>
                <c:pt idx="57">
                  <c:v>107.96057556594656</c:v>
                </c:pt>
                <c:pt idx="58">
                  <c:v>107.69385815982064</c:v>
                </c:pt>
                <c:pt idx="59">
                  <c:v>107.42898694095132</c:v>
                </c:pt>
                <c:pt idx="60">
                  <c:v>107.16652124024731</c:v>
                </c:pt>
                <c:pt idx="61">
                  <c:v>106.90693508962423</c:v>
                </c:pt>
                <c:pt idx="62">
                  <c:v>106.65062176418498</c:v>
                </c:pt>
                <c:pt idx="63">
                  <c:v>106.39789916166174</c:v>
                </c:pt>
                <c:pt idx="64">
                  <c:v>106.1490157489792</c:v>
                </c:pt>
                <c:pt idx="65">
                  <c:v>105.90415683758124</c:v>
                </c:pt>
                <c:pt idx="66">
                  <c:v>105.66345098392219</c:v>
                </c:pt>
                <c:pt idx="67">
                  <c:v>105.42697634688018</c:v>
                </c:pt>
                <c:pt idx="68">
                  <c:v>105.19476686799703</c:v>
                </c:pt>
                <c:pt idx="69">
                  <c:v>104.96681817209644</c:v>
                </c:pt>
                <c:pt idx="70">
                  <c:v>104.74309311417217</c:v>
                </c:pt>
                <c:pt idx="71">
                  <c:v>104.52352692303776</c:v>
                </c:pt>
                <c:pt idx="72">
                  <c:v>104.3080319129746</c:v>
                </c:pt>
                <c:pt idx="73">
                  <c:v>104.096501751603</c:v>
                </c:pt>
                <c:pt idx="74">
                  <c:v>103.88881528569867</c:v>
                </c:pt>
                <c:pt idx="75">
                  <c:v>103.68483993702955</c:v>
                </c:pt>
                <c:pt idx="76">
                  <c:v>103.48443468790276</c:v>
                </c:pt>
                <c:pt idx="77">
                  <c:v>103.28745268140116</c:v>
                </c:pt>
                <c:pt idx="78">
                  <c:v>103.09374346465032</c:v>
                </c:pt>
                <c:pt idx="79">
                  <c:v>102.90315490526936</c:v>
                </c:pt>
                <c:pt idx="80">
                  <c:v>102.71553481174834</c:v>
                </c:pt>
                <c:pt idx="81">
                  <c:v>102.53073228815568</c:v>
                </c:pt>
                <c:pt idx="82">
                  <c:v>102.34859885255628</c:v>
                </c:pt>
                <c:pt idx="83">
                  <c:v>102.16898934701779</c:v>
                </c:pt>
                <c:pt idx="84">
                  <c:v>101.99176266526658</c:v>
                </c:pt>
                <c:pt idx="85">
                  <c:v>101.81678232205692</c:v>
                </c:pt>
                <c:pt idx="86">
                  <c:v>101.64391688623736</c:v>
                </c:pt>
                <c:pt idx="87">
                  <c:v>101.47304029741835</c:v>
                </c:pt>
                <c:pt idx="88">
                  <c:v>101.30403208411597</c:v>
                </c:pt>
                <c:pt idx="89">
                  <c:v>101.1367774993108</c:v>
                </c:pt>
                <c:pt idx="90">
                  <c:v>100.97116758754321</c:v>
                </c:pt>
                <c:pt idx="91">
                  <c:v>100.80709919598232</c:v>
                </c:pt>
                <c:pt idx="92">
                  <c:v>100.64447494036139</c:v>
                </c:pt>
                <c:pt idx="93">
                  <c:v>100.48320313526966</c:v>
                </c:pt>
                <c:pt idx="94">
                  <c:v>100.32319769702561</c:v>
                </c:pt>
                <c:pt idx="95">
                  <c:v>100.16437802622276</c:v>
                </c:pt>
                <c:pt idx="96">
                  <c:v>100.00666887602529</c:v>
                </c:pt>
                <c:pt idx="97">
                  <c:v>99.850000211390054</c:v>
                </c:pt>
                <c:pt idx="98">
                  <c:v>99.694307063590216</c:v>
                </c:pt>
                <c:pt idx="99">
                  <c:v>99.539529383699559</c:v>
                </c:pt>
                <c:pt idx="100">
                  <c:v>99.385611898060674</c:v>
                </c:pt>
                <c:pt idx="101">
                  <c:v>99.232503968183096</c:v>
                </c:pt>
                <c:pt idx="102">
                  <c:v>99.080159456994977</c:v>
                </c:pt>
                <c:pt idx="103">
                  <c:v>98.928536602887576</c:v>
                </c:pt>
                <c:pt idx="104">
                  <c:v>98.777597902537025</c:v>
                </c:pt>
                <c:pt idx="105">
                  <c:v>98.627310003048734</c:v>
                </c:pt>
                <c:pt idx="106">
                  <c:v>98.477643603539065</c:v>
                </c:pt>
                <c:pt idx="107">
                  <c:v>98.328573365834274</c:v>
                </c:pt>
                <c:pt idx="108">
                  <c:v>98.18007783351996</c:v>
                </c:pt>
                <c:pt idx="109">
                  <c:v>98.032139358107941</c:v>
                </c:pt>
                <c:pt idx="110">
                  <c:v>97.884744030596053</c:v>
                </c:pt>
                <c:pt idx="111">
                  <c:v>97.737881616174533</c:v>
                </c:pt>
                <c:pt idx="112">
                  <c:v>97.591545489281117</c:v>
                </c:pt>
                <c:pt idx="113">
                  <c:v>97.445732565628759</c:v>
                </c:pt>
                <c:pt idx="114">
                  <c:v>97.300443227232577</c:v>
                </c:pt>
                <c:pt idx="115">
                  <c:v>97.155681235860754</c:v>
                </c:pt>
                <c:pt idx="116">
                  <c:v>97.011453629749539</c:v>
                </c:pt>
                <c:pt idx="117">
                  <c:v>96.867770597884473</c:v>
                </c:pt>
                <c:pt idx="118">
                  <c:v>96.724645325698035</c:v>
                </c:pt>
                <c:pt idx="119">
                  <c:v>96.582093805717705</c:v>
                </c:pt>
                <c:pt idx="120">
                  <c:v>96.440134606574603</c:v>
                </c:pt>
                <c:pt idx="121">
                  <c:v>96.298788593920023</c:v>
                </c:pt>
                <c:pt idx="122">
                  <c:v>96.158078597266467</c:v>
                </c:pt>
                <c:pt idx="123">
                  <c:v>96.01802901764438</c:v>
                </c:pt>
                <c:pt idx="124">
                  <c:v>95.878665372314941</c:v>
                </c:pt>
                <c:pt idx="125">
                  <c:v>95.740013774656461</c:v>
                </c:pt>
                <c:pt idx="126">
                  <c:v>95.602100349779761</c:v>
                </c:pt>
                <c:pt idx="127">
                  <c:v>95.464950589421889</c:v>
                </c:pt>
                <c:pt idx="128">
                  <c:v>95.328588653166349</c:v>
                </c:pt>
                <c:pt idx="129">
                  <c:v>95.193036626935282</c:v>
                </c:pt>
                <c:pt idx="130">
                  <c:v>95.058313753821835</c:v>
                </c:pt>
                <c:pt idx="131">
                  <c:v>94.92443565643913</c:v>
                </c:pt>
                <c:pt idx="132">
                  <c:v>94.791413573759669</c:v>
                </c:pt>
                <c:pt idx="133">
                  <c:v>94.659253638558766</c:v>
                </c:pt>
                <c:pt idx="134">
                  <c:v>94.527956223695625</c:v>
                </c:pt>
                <c:pt idx="135">
                  <c:v>94.397515386221244</c:v>
                </c:pt>
                <c:pt idx="136">
                  <c:v>94.26791843739818</c:v>
                </c:pt>
                <c:pt idx="137">
                  <c:v>94.139145663975</c:v>
                </c:pt>
                <c:pt idx="138">
                  <c:v>94.011170221426113</c:v>
                </c:pt>
                <c:pt idx="139">
                  <c:v>93.88395821347919</c:v>
                </c:pt>
                <c:pt idx="140">
                  <c:v>93.757468964412283</c:v>
                </c:pt>
                <c:pt idx="141">
                  <c:v>93.631655481792279</c:v>
                </c:pt>
                <c:pt idx="142">
                  <c:v>93.506465098160092</c:v>
                </c:pt>
                <c:pt idx="143">
                  <c:v>93.381840271328514</c:v>
                </c:pt>
                <c:pt idx="144">
                  <c:v>93.257719515145482</c:v>
                </c:pt>
                <c:pt idx="145">
                  <c:v>93.134038426397723</c:v>
                </c:pt>
                <c:pt idx="146">
                  <c:v>93.010730769464345</c:v>
                </c:pt>
                <c:pt idx="147">
                  <c:v>92.887729578650266</c:v>
                </c:pt>
                <c:pt idx="148">
                  <c:v>92.76496823888661</c:v>
                </c:pt>
                <c:pt idx="149">
                  <c:v>92.642381508510368</c:v>
                </c:pt>
                <c:pt idx="150">
                  <c:v>92.519906452768339</c:v>
                </c:pt>
                <c:pt idx="151">
                  <c:v>92.397483263030153</c:v>
                </c:pt>
                <c:pt idx="152">
                  <c:v>92.275055943870711</c:v>
                </c:pt>
                <c:pt idx="153">
                  <c:v>92.152572857607396</c:v>
                </c:pt>
                <c:pt idx="154">
                  <c:v>92.029987123023332</c:v>
                </c:pt>
                <c:pt idx="155">
                  <c:v>91.907256871433773</c:v>
                </c:pt>
                <c:pt idx="156">
                  <c:v>91.784345368646783</c:v>
                </c:pt>
                <c:pt idx="157">
                  <c:v>91.661221015544569</c:v>
                </c:pt>
                <c:pt idx="158">
                  <c:v>91.537857242911358</c:v>
                </c:pt>
                <c:pt idx="159">
                  <c:v>91.414232317801122</c:v>
                </c:pt>
                <c:pt idx="160">
                  <c:v>91.290329079300818</c:v>
                </c:pt>
                <c:pt idx="161">
                  <c:v>91.166134621181868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111.51300000000001</c:v>
                </c:pt>
                <c:pt idx="1">
                  <c:v>110.821</c:v>
                </c:pt>
                <c:pt idx="2">
                  <c:v>111.923</c:v>
                </c:pt>
                <c:pt idx="3">
                  <c:v>114.333</c:v>
                </c:pt>
                <c:pt idx="4">
                  <c:v>109.333</c:v>
                </c:pt>
                <c:pt idx="5">
                  <c:v>111.872</c:v>
                </c:pt>
                <c:pt idx="6">
                  <c:v>112.205</c:v>
                </c:pt>
                <c:pt idx="7">
                  <c:v>109.974</c:v>
                </c:pt>
                <c:pt idx="8">
                  <c:v>111.69199999999999</c:v>
                </c:pt>
                <c:pt idx="9">
                  <c:v>113.35899999999999</c:v>
                </c:pt>
                <c:pt idx="10">
                  <c:v>111.51300000000001</c:v>
                </c:pt>
                <c:pt idx="11">
                  <c:v>112.795</c:v>
                </c:pt>
                <c:pt idx="12">
                  <c:v>112.923</c:v>
                </c:pt>
                <c:pt idx="13">
                  <c:v>113.179</c:v>
                </c:pt>
                <c:pt idx="14">
                  <c:v>113.154</c:v>
                </c:pt>
                <c:pt idx="15">
                  <c:v>111.43600000000001</c:v>
                </c:pt>
                <c:pt idx="16">
                  <c:v>109.89700000000001</c:v>
                </c:pt>
                <c:pt idx="17">
                  <c:v>111.128</c:v>
                </c:pt>
                <c:pt idx="18">
                  <c:v>110.59</c:v>
                </c:pt>
                <c:pt idx="19">
                  <c:v>112.846</c:v>
                </c:pt>
                <c:pt idx="20">
                  <c:v>110.462</c:v>
                </c:pt>
                <c:pt idx="21">
                  <c:v>111.69199999999999</c:v>
                </c:pt>
                <c:pt idx="22">
                  <c:v>110.949</c:v>
                </c:pt>
                <c:pt idx="23">
                  <c:v>109.59</c:v>
                </c:pt>
                <c:pt idx="24">
                  <c:v>111.38500000000001</c:v>
                </c:pt>
                <c:pt idx="25">
                  <c:v>111.10299999999999</c:v>
                </c:pt>
                <c:pt idx="26">
                  <c:v>114.026</c:v>
                </c:pt>
                <c:pt idx="27">
                  <c:v>112.462</c:v>
                </c:pt>
                <c:pt idx="28">
                  <c:v>110.538</c:v>
                </c:pt>
                <c:pt idx="29">
                  <c:v>111.821</c:v>
                </c:pt>
                <c:pt idx="30">
                  <c:v>114.154</c:v>
                </c:pt>
                <c:pt idx="31">
                  <c:v>113.41</c:v>
                </c:pt>
                <c:pt idx="32">
                  <c:v>116.949</c:v>
                </c:pt>
                <c:pt idx="33">
                  <c:v>113.923</c:v>
                </c:pt>
                <c:pt idx="34">
                  <c:v>116.61499999999999</c:v>
                </c:pt>
                <c:pt idx="35">
                  <c:v>115.256</c:v>
                </c:pt>
                <c:pt idx="36">
                  <c:v>114.48699999999999</c:v>
                </c:pt>
                <c:pt idx="37">
                  <c:v>117.35899999999999</c:v>
                </c:pt>
                <c:pt idx="38">
                  <c:v>117.949</c:v>
                </c:pt>
                <c:pt idx="39">
                  <c:v>119.69199999999999</c:v>
                </c:pt>
                <c:pt idx="40">
                  <c:v>119.205</c:v>
                </c:pt>
                <c:pt idx="41">
                  <c:v>122.51300000000001</c:v>
                </c:pt>
                <c:pt idx="42">
                  <c:v>121.59</c:v>
                </c:pt>
                <c:pt idx="43">
                  <c:v>128.71799999999999</c:v>
                </c:pt>
                <c:pt idx="44">
                  <c:v>133.64099999999999</c:v>
                </c:pt>
                <c:pt idx="45">
                  <c:v>136.76900000000001</c:v>
                </c:pt>
                <c:pt idx="46">
                  <c:v>144.744</c:v>
                </c:pt>
                <c:pt idx="47">
                  <c:v>157.256</c:v>
                </c:pt>
                <c:pt idx="48">
                  <c:v>170</c:v>
                </c:pt>
                <c:pt idx="49">
                  <c:v>188.35900000000001</c:v>
                </c:pt>
                <c:pt idx="50">
                  <c:v>205.154</c:v>
                </c:pt>
                <c:pt idx="51">
                  <c:v>216.51300000000001</c:v>
                </c:pt>
                <c:pt idx="52">
                  <c:v>226.48699999999999</c:v>
                </c:pt>
                <c:pt idx="53">
                  <c:v>234.077</c:v>
                </c:pt>
                <c:pt idx="54">
                  <c:v>238.76900000000001</c:v>
                </c:pt>
                <c:pt idx="55">
                  <c:v>239</c:v>
                </c:pt>
                <c:pt idx="56">
                  <c:v>239.69200000000001</c:v>
                </c:pt>
                <c:pt idx="57">
                  <c:v>231.59</c:v>
                </c:pt>
                <c:pt idx="58">
                  <c:v>210.87200000000001</c:v>
                </c:pt>
                <c:pt idx="59">
                  <c:v>171.28200000000001</c:v>
                </c:pt>
                <c:pt idx="60">
                  <c:v>127.949</c:v>
                </c:pt>
                <c:pt idx="61">
                  <c:v>113.282</c:v>
                </c:pt>
                <c:pt idx="62">
                  <c:v>113.69199999999999</c:v>
                </c:pt>
                <c:pt idx="63">
                  <c:v>111.667</c:v>
                </c:pt>
                <c:pt idx="64">
                  <c:v>115.59</c:v>
                </c:pt>
                <c:pt idx="65">
                  <c:v>115.51300000000001</c:v>
                </c:pt>
                <c:pt idx="66">
                  <c:v>114.974</c:v>
                </c:pt>
                <c:pt idx="67">
                  <c:v>122.256</c:v>
                </c:pt>
                <c:pt idx="68">
                  <c:v>129.154</c:v>
                </c:pt>
                <c:pt idx="69">
                  <c:v>136.43600000000001</c:v>
                </c:pt>
                <c:pt idx="70">
                  <c:v>153.821</c:v>
                </c:pt>
                <c:pt idx="71">
                  <c:v>163.667</c:v>
                </c:pt>
                <c:pt idx="72">
                  <c:v>175.02600000000001</c:v>
                </c:pt>
                <c:pt idx="73">
                  <c:v>187.10300000000001</c:v>
                </c:pt>
                <c:pt idx="74">
                  <c:v>196.59</c:v>
                </c:pt>
                <c:pt idx="75">
                  <c:v>198.71799999999999</c:v>
                </c:pt>
                <c:pt idx="76">
                  <c:v>202.12799999999999</c:v>
                </c:pt>
                <c:pt idx="77">
                  <c:v>199.87200000000001</c:v>
                </c:pt>
                <c:pt idx="78">
                  <c:v>190.154</c:v>
                </c:pt>
                <c:pt idx="79">
                  <c:v>166.61500000000001</c:v>
                </c:pt>
                <c:pt idx="80">
                  <c:v>127.35899999999999</c:v>
                </c:pt>
                <c:pt idx="81">
                  <c:v>108.821</c:v>
                </c:pt>
                <c:pt idx="82">
                  <c:v>104.48699999999999</c:v>
                </c:pt>
                <c:pt idx="83">
                  <c:v>103.282</c:v>
                </c:pt>
                <c:pt idx="84">
                  <c:v>105.744</c:v>
                </c:pt>
                <c:pt idx="85">
                  <c:v>102.76900000000001</c:v>
                </c:pt>
                <c:pt idx="86">
                  <c:v>102.76900000000001</c:v>
                </c:pt>
                <c:pt idx="87">
                  <c:v>103.077</c:v>
                </c:pt>
                <c:pt idx="88">
                  <c:v>101.35899999999999</c:v>
                </c:pt>
                <c:pt idx="89">
                  <c:v>102.154</c:v>
                </c:pt>
                <c:pt idx="90">
                  <c:v>99.358999999999995</c:v>
                </c:pt>
                <c:pt idx="91">
                  <c:v>102.538</c:v>
                </c:pt>
                <c:pt idx="92">
                  <c:v>105.38500000000001</c:v>
                </c:pt>
                <c:pt idx="93">
                  <c:v>102</c:v>
                </c:pt>
                <c:pt idx="94">
                  <c:v>106.23099999999999</c:v>
                </c:pt>
                <c:pt idx="95">
                  <c:v>102.61499999999999</c:v>
                </c:pt>
                <c:pt idx="96">
                  <c:v>102.89700000000001</c:v>
                </c:pt>
                <c:pt idx="97">
                  <c:v>101.48699999999999</c:v>
                </c:pt>
                <c:pt idx="98">
                  <c:v>103.64100000000001</c:v>
                </c:pt>
                <c:pt idx="99">
                  <c:v>101.89700000000001</c:v>
                </c:pt>
                <c:pt idx="100">
                  <c:v>101.59</c:v>
                </c:pt>
                <c:pt idx="101">
                  <c:v>102.35899999999999</c:v>
                </c:pt>
                <c:pt idx="102">
                  <c:v>103.59</c:v>
                </c:pt>
                <c:pt idx="103">
                  <c:v>104.051</c:v>
                </c:pt>
                <c:pt idx="104">
                  <c:v>103.821</c:v>
                </c:pt>
                <c:pt idx="105">
                  <c:v>105.205</c:v>
                </c:pt>
                <c:pt idx="106">
                  <c:v>104.41</c:v>
                </c:pt>
                <c:pt idx="107">
                  <c:v>108.333</c:v>
                </c:pt>
                <c:pt idx="108">
                  <c:v>109.30800000000001</c:v>
                </c:pt>
                <c:pt idx="109">
                  <c:v>112.61499999999999</c:v>
                </c:pt>
                <c:pt idx="110">
                  <c:v>109.179</c:v>
                </c:pt>
                <c:pt idx="111">
                  <c:v>115.61499999999999</c:v>
                </c:pt>
                <c:pt idx="112">
                  <c:v>114.30800000000001</c:v>
                </c:pt>
                <c:pt idx="113">
                  <c:v>114.026</c:v>
                </c:pt>
                <c:pt idx="114">
                  <c:v>113.333</c:v>
                </c:pt>
                <c:pt idx="115">
                  <c:v>110.538</c:v>
                </c:pt>
                <c:pt idx="116">
                  <c:v>110.43600000000001</c:v>
                </c:pt>
                <c:pt idx="117">
                  <c:v>106.64100000000001</c:v>
                </c:pt>
                <c:pt idx="118">
                  <c:v>106.23099999999999</c:v>
                </c:pt>
                <c:pt idx="119">
                  <c:v>100.462</c:v>
                </c:pt>
                <c:pt idx="120">
                  <c:v>98.332999999999998</c:v>
                </c:pt>
                <c:pt idx="121">
                  <c:v>98.795000000000002</c:v>
                </c:pt>
                <c:pt idx="122">
                  <c:v>98.744</c:v>
                </c:pt>
                <c:pt idx="123">
                  <c:v>99.537999999999997</c:v>
                </c:pt>
                <c:pt idx="124">
                  <c:v>97</c:v>
                </c:pt>
                <c:pt idx="125">
                  <c:v>97.102999999999994</c:v>
                </c:pt>
                <c:pt idx="126">
                  <c:v>98.513000000000005</c:v>
                </c:pt>
                <c:pt idx="127">
                  <c:v>98.41</c:v>
                </c:pt>
                <c:pt idx="128">
                  <c:v>98.41</c:v>
                </c:pt>
                <c:pt idx="129">
                  <c:v>98.256</c:v>
                </c:pt>
                <c:pt idx="130">
                  <c:v>96.948999999999998</c:v>
                </c:pt>
                <c:pt idx="131">
                  <c:v>96.462000000000003</c:v>
                </c:pt>
                <c:pt idx="132">
                  <c:v>96.281999999999996</c:v>
                </c:pt>
                <c:pt idx="133">
                  <c:v>96.204999999999998</c:v>
                </c:pt>
                <c:pt idx="134">
                  <c:v>97.641000000000005</c:v>
                </c:pt>
                <c:pt idx="135">
                  <c:v>100.821</c:v>
                </c:pt>
                <c:pt idx="136">
                  <c:v>101.179</c:v>
                </c:pt>
                <c:pt idx="137">
                  <c:v>100.667</c:v>
                </c:pt>
                <c:pt idx="138">
                  <c:v>102.256</c:v>
                </c:pt>
                <c:pt idx="139">
                  <c:v>102.10299999999999</c:v>
                </c:pt>
                <c:pt idx="140">
                  <c:v>101.61499999999999</c:v>
                </c:pt>
                <c:pt idx="141">
                  <c:v>102.69199999999999</c:v>
                </c:pt>
                <c:pt idx="142">
                  <c:v>102.333</c:v>
                </c:pt>
                <c:pt idx="143">
                  <c:v>103.30800000000001</c:v>
                </c:pt>
                <c:pt idx="144">
                  <c:v>103.179</c:v>
                </c:pt>
                <c:pt idx="145">
                  <c:v>98.076999999999998</c:v>
                </c:pt>
                <c:pt idx="146">
                  <c:v>95.769000000000005</c:v>
                </c:pt>
                <c:pt idx="147">
                  <c:v>97.051000000000002</c:v>
                </c:pt>
                <c:pt idx="148">
                  <c:v>94.281999999999996</c:v>
                </c:pt>
                <c:pt idx="149">
                  <c:v>95.128</c:v>
                </c:pt>
                <c:pt idx="150">
                  <c:v>92.872</c:v>
                </c:pt>
                <c:pt idx="151">
                  <c:v>90.897000000000006</c:v>
                </c:pt>
                <c:pt idx="152">
                  <c:v>94.718000000000004</c:v>
                </c:pt>
                <c:pt idx="153">
                  <c:v>90.462000000000003</c:v>
                </c:pt>
                <c:pt idx="154">
                  <c:v>93.436000000000007</c:v>
                </c:pt>
                <c:pt idx="155">
                  <c:v>91.537999999999997</c:v>
                </c:pt>
                <c:pt idx="156">
                  <c:v>93.204999999999998</c:v>
                </c:pt>
                <c:pt idx="157">
                  <c:v>94.667000000000002</c:v>
                </c:pt>
                <c:pt idx="158">
                  <c:v>92.667000000000002</c:v>
                </c:pt>
                <c:pt idx="159">
                  <c:v>92.846000000000004</c:v>
                </c:pt>
                <c:pt idx="160">
                  <c:v>92.204999999999998</c:v>
                </c:pt>
                <c:pt idx="161">
                  <c:v>91.41</c:v>
                </c:pt>
                <c:pt idx="162">
                  <c:v>91.358999999999995</c:v>
                </c:pt>
                <c:pt idx="163">
                  <c:v>89.667000000000002</c:v>
                </c:pt>
                <c:pt idx="164">
                  <c:v>90.332999999999998</c:v>
                </c:pt>
                <c:pt idx="165">
                  <c:v>91.563999999999993</c:v>
                </c:pt>
                <c:pt idx="166">
                  <c:v>92.872</c:v>
                </c:pt>
                <c:pt idx="167">
                  <c:v>93.128</c:v>
                </c:pt>
                <c:pt idx="168">
                  <c:v>94.974000000000004</c:v>
                </c:pt>
                <c:pt idx="169">
                  <c:v>90.691999999999993</c:v>
                </c:pt>
                <c:pt idx="170">
                  <c:v>91.795000000000002</c:v>
                </c:pt>
                <c:pt idx="171">
                  <c:v>90.974000000000004</c:v>
                </c:pt>
                <c:pt idx="172">
                  <c:v>88.59</c:v>
                </c:pt>
                <c:pt idx="173">
                  <c:v>90.332999999999998</c:v>
                </c:pt>
                <c:pt idx="174">
                  <c:v>94.563999999999993</c:v>
                </c:pt>
                <c:pt idx="175">
                  <c:v>88.256</c:v>
                </c:pt>
                <c:pt idx="176">
                  <c:v>90.795000000000002</c:v>
                </c:pt>
                <c:pt idx="177">
                  <c:v>89.846000000000004</c:v>
                </c:pt>
                <c:pt idx="178">
                  <c:v>93.256</c:v>
                </c:pt>
                <c:pt idx="179">
                  <c:v>91.769000000000005</c:v>
                </c:pt>
                <c:pt idx="180">
                  <c:v>91.128</c:v>
                </c:pt>
                <c:pt idx="181">
                  <c:v>89</c:v>
                </c:pt>
                <c:pt idx="182">
                  <c:v>88.051000000000002</c:v>
                </c:pt>
                <c:pt idx="183">
                  <c:v>92.872</c:v>
                </c:pt>
                <c:pt idx="184">
                  <c:v>90.153999999999996</c:v>
                </c:pt>
                <c:pt idx="185">
                  <c:v>92.641000000000005</c:v>
                </c:pt>
                <c:pt idx="186">
                  <c:v>88.102999999999994</c:v>
                </c:pt>
                <c:pt idx="187">
                  <c:v>89.769000000000005</c:v>
                </c:pt>
                <c:pt idx="188">
                  <c:v>89.641000000000005</c:v>
                </c:pt>
                <c:pt idx="189">
                  <c:v>89.513000000000005</c:v>
                </c:pt>
                <c:pt idx="190">
                  <c:v>88.308000000000007</c:v>
                </c:pt>
                <c:pt idx="191">
                  <c:v>91.025999999999996</c:v>
                </c:pt>
                <c:pt idx="192">
                  <c:v>91.051000000000002</c:v>
                </c:pt>
                <c:pt idx="193">
                  <c:v>90.076999999999998</c:v>
                </c:pt>
                <c:pt idx="194">
                  <c:v>90.820999999999998</c:v>
                </c:pt>
                <c:pt idx="195">
                  <c:v>87.025999999999996</c:v>
                </c:pt>
                <c:pt idx="196">
                  <c:v>89.153999999999996</c:v>
                </c:pt>
                <c:pt idx="197">
                  <c:v>88.436000000000007</c:v>
                </c:pt>
                <c:pt idx="198">
                  <c:v>88.436000000000007</c:v>
                </c:pt>
                <c:pt idx="199">
                  <c:v>88.59</c:v>
                </c:pt>
                <c:pt idx="200">
                  <c:v>89.614999999999995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110.48035046905264</c:v>
                </c:pt>
                <c:pt idx="1">
                  <c:v>110.61042494331298</c:v>
                </c:pt>
                <c:pt idx="2">
                  <c:v>110.74033969673727</c:v>
                </c:pt>
                <c:pt idx="3">
                  <c:v>110.87001137243743</c:v>
                </c:pt>
                <c:pt idx="4">
                  <c:v>110.99934311403041</c:v>
                </c:pt>
                <c:pt idx="5">
                  <c:v>111.12822302933489</c:v>
                </c:pt>
                <c:pt idx="6">
                  <c:v>111.25652255110474</c:v>
                </c:pt>
                <c:pt idx="7">
                  <c:v>111.3840947029156</c:v>
                </c:pt>
                <c:pt idx="8">
                  <c:v>111.51077228318108</c:v>
                </c:pt>
                <c:pt idx="9">
                  <c:v>111.63636598640963</c:v>
                </c:pt>
                <c:pt idx="10">
                  <c:v>111.76066248864453</c:v>
                </c:pt>
                <c:pt idx="11">
                  <c:v>111.88342253429884</c:v>
                </c:pt>
                <c:pt idx="12">
                  <c:v>112.00437907564846</c:v>
                </c:pt>
                <c:pt idx="13">
                  <c:v>112.12323553654205</c:v>
                </c:pt>
                <c:pt idx="14">
                  <c:v>112.23966430290668</c:v>
                </c:pt>
                <c:pt idx="15">
                  <c:v>112.35330559234714</c:v>
                </c:pt>
                <c:pt idx="16">
                  <c:v>112.46376693737751</c:v>
                </c:pt>
                <c:pt idx="17">
                  <c:v>112.57062365479234</c:v>
                </c:pt>
                <c:pt idx="18">
                  <c:v>112.67342090502305</c:v>
                </c:pt>
                <c:pt idx="19">
                  <c:v>112.77167832878891</c:v>
                </c:pt>
                <c:pt idx="20">
                  <c:v>112.86489887182718</c:v>
                </c:pt>
                <c:pt idx="21">
                  <c:v>112.95258439723565</c:v>
                </c:pt>
                <c:pt idx="22">
                  <c:v>113.03426220747724</c:v>
                </c:pt>
                <c:pt idx="23">
                  <c:v>113.10952886514823</c:v>
                </c:pt>
                <c:pt idx="24">
                  <c:v>113.17812095134747</c:v>
                </c:pt>
                <c:pt idx="25">
                  <c:v>113.2400268601782</c:v>
                </c:pt>
                <c:pt idx="26">
                  <c:v>113.29565954141867</c:v>
                </c:pt>
                <c:pt idx="27">
                  <c:v>113.346117214391</c:v>
                </c:pt>
                <c:pt idx="28">
                  <c:v>113.39356706319114</c:v>
                </c:pt>
                <c:pt idx="29">
                  <c:v>113.44179479578064</c:v>
                </c:pt>
                <c:pt idx="30">
                  <c:v>113.49696893167207</c:v>
                </c:pt>
                <c:pt idx="31">
                  <c:v>113.56867004756971</c:v>
                </c:pt>
                <c:pt idx="32">
                  <c:v>113.67122824552708</c:v>
                </c:pt>
                <c:pt idx="33">
                  <c:v>113.82539233460047</c:v>
                </c:pt>
                <c:pt idx="34">
                  <c:v>114.06031697189482</c:v>
                </c:pt>
                <c:pt idx="35">
                  <c:v>114.41579548392242</c:v>
                </c:pt>
                <c:pt idx="36">
                  <c:v>114.94458482408795</c:v>
                </c:pt>
                <c:pt idx="37">
                  <c:v>115.71456781647716</c:v>
                </c:pt>
                <c:pt idx="38">
                  <c:v>116.81038515535528</c:v>
                </c:pt>
                <c:pt idx="39">
                  <c:v>118.33406148869452</c:v>
                </c:pt>
                <c:pt idx="40">
                  <c:v>120.40406958396684</c:v>
                </c:pt>
                <c:pt idx="41">
                  <c:v>123.15225295599711</c:v>
                </c:pt>
                <c:pt idx="42">
                  <c:v>126.71809094580325</c:v>
                </c:pt>
                <c:pt idx="43">
                  <c:v>131.239966906315</c:v>
                </c:pt>
                <c:pt idx="44">
                  <c:v>136.84340310185365</c:v>
                </c:pt>
                <c:pt idx="45">
                  <c:v>143.62664768486644</c:v>
                </c:pt>
                <c:pt idx="46">
                  <c:v>151.64450529686306</c:v>
                </c:pt>
                <c:pt idx="47">
                  <c:v>160.89183024478257</c:v>
                </c:pt>
                <c:pt idx="48">
                  <c:v>171.2885621560618</c:v>
                </c:pt>
                <c:pt idx="49">
                  <c:v>182.66847751319176</c:v>
                </c:pt>
                <c:pt idx="50">
                  <c:v>194.77384653638899</c:v>
                </c:pt>
                <c:pt idx="51">
                  <c:v>207.25757855730961</c:v>
                </c:pt>
                <c:pt idx="52">
                  <c:v>219.6899018135565</c:v>
                </c:pt>
                <c:pt idx="53">
                  <c:v>231.53508759029327</c:v>
                </c:pt>
                <c:pt idx="54">
                  <c:v>241.92727959141382</c:v>
                </c:pt>
                <c:pt idx="55">
                  <c:v>248.84982914207151</c:v>
                </c:pt>
                <c:pt idx="56">
                  <c:v>247.86300892935495</c:v>
                </c:pt>
                <c:pt idx="57">
                  <c:v>232.98677907885622</c:v>
                </c:pt>
                <c:pt idx="58">
                  <c:v>202.7352991020241</c:v>
                </c:pt>
                <c:pt idx="59">
                  <c:v>165.80927036217213</c:v>
                </c:pt>
                <c:pt idx="60">
                  <c:v>135.76306524381553</c:v>
                </c:pt>
                <c:pt idx="61">
                  <c:v>119.26949589787071</c:v>
                </c:pt>
                <c:pt idx="62">
                  <c:v>113.5538242658108</c:v>
                </c:pt>
                <c:pt idx="63">
                  <c:v>113.15343413108371</c:v>
                </c:pt>
                <c:pt idx="64">
                  <c:v>114.8420888432708</c:v>
                </c:pt>
                <c:pt idx="65">
                  <c:v>117.64197411543307</c:v>
                </c:pt>
                <c:pt idx="66">
                  <c:v>121.48474854744798</c:v>
                </c:pt>
                <c:pt idx="67">
                  <c:v>126.49895059457694</c:v>
                </c:pt>
                <c:pt idx="68">
                  <c:v>132.80323518138988</c:v>
                </c:pt>
                <c:pt idx="69">
                  <c:v>140.44804310893264</c:v>
                </c:pt>
                <c:pt idx="70">
                  <c:v>149.38278632243802</c:v>
                </c:pt>
                <c:pt idx="71">
                  <c:v>159.4308405545288</c:v>
                </c:pt>
                <c:pt idx="72">
                  <c:v>170.27551978766866</c:v>
                </c:pt>
                <c:pt idx="73">
                  <c:v>181.45945844574624</c:v>
                </c:pt>
                <c:pt idx="74">
                  <c:v>192.36967363278393</c:v>
                </c:pt>
                <c:pt idx="75">
                  <c:v>202.01216462824365</c:v>
                </c:pt>
                <c:pt idx="76">
                  <c:v>208.04177637416794</c:v>
                </c:pt>
                <c:pt idx="77">
                  <c:v>205.36578670923879</c:v>
                </c:pt>
                <c:pt idx="78">
                  <c:v>188.39675628628498</c:v>
                </c:pt>
                <c:pt idx="79">
                  <c:v>159.38845026507533</c:v>
                </c:pt>
                <c:pt idx="80">
                  <c:v>130.87807673179964</c:v>
                </c:pt>
                <c:pt idx="81">
                  <c:v>113.41526915521351</c:v>
                </c:pt>
                <c:pt idx="82">
                  <c:v>106.57505345112313</c:v>
                </c:pt>
                <c:pt idx="83">
                  <c:v>104.77364057303556</c:v>
                </c:pt>
                <c:pt idx="84">
                  <c:v>104.35490644376632</c:v>
                </c:pt>
                <c:pt idx="85">
                  <c:v>104.16752896355963</c:v>
                </c:pt>
                <c:pt idx="86">
                  <c:v>104.00521701569724</c:v>
                </c:pt>
                <c:pt idx="87">
                  <c:v>103.84569772168612</c:v>
                </c:pt>
                <c:pt idx="88">
                  <c:v>103.68742182818914</c:v>
                </c:pt>
                <c:pt idx="89">
                  <c:v>103.53025218111675</c:v>
                </c:pt>
                <c:pt idx="90">
                  <c:v>103.37411437735702</c:v>
                </c:pt>
                <c:pt idx="91">
                  <c:v>103.21894083450115</c:v>
                </c:pt>
                <c:pt idx="92">
                  <c:v>103.06467430343432</c:v>
                </c:pt>
                <c:pt idx="93">
                  <c:v>102.91128287406534</c:v>
                </c:pt>
                <c:pt idx="94">
                  <c:v>102.75880166438822</c:v>
                </c:pt>
                <c:pt idx="95">
                  <c:v>102.60744009836235</c:v>
                </c:pt>
                <c:pt idx="96">
                  <c:v>102.45783752567485</c:v>
                </c:pt>
                <c:pt idx="97">
                  <c:v>102.3116250161416</c:v>
                </c:pt>
                <c:pt idx="98">
                  <c:v>102.17255708343016</c:v>
                </c:pt>
                <c:pt idx="99">
                  <c:v>102.04858093032881</c:v>
                </c:pt>
                <c:pt idx="100">
                  <c:v>101.95521469149342</c:v>
                </c:pt>
                <c:pt idx="101">
                  <c:v>101.92032468816033</c:v>
                </c:pt>
                <c:pt idx="102">
                  <c:v>101.98958733648975</c:v>
                </c:pt>
                <c:pt idx="103">
                  <c:v>102.23046314034788</c:v>
                </c:pt>
                <c:pt idx="104">
                  <c:v>102.73068016220034</c:v>
                </c:pt>
                <c:pt idx="105">
                  <c:v>103.5860434795746</c:v>
                </c:pt>
                <c:pt idx="106">
                  <c:v>104.87359913903565</c:v>
                </c:pt>
                <c:pt idx="107">
                  <c:v>106.61142658904636</c:v>
                </c:pt>
                <c:pt idx="108">
                  <c:v>108.71543100807278</c:v>
                </c:pt>
                <c:pt idx="109">
                  <c:v>110.97277689187376</c:v>
                </c:pt>
                <c:pt idx="110">
                  <c:v>113.05418555634998</c:v>
                </c:pt>
                <c:pt idx="111">
                  <c:v>114.57698588446779</c:v>
                </c:pt>
                <c:pt idx="112">
                  <c:v>115.20798993127859</c:v>
                </c:pt>
                <c:pt idx="113">
                  <c:v>114.77043680648251</c:v>
                </c:pt>
                <c:pt idx="114">
                  <c:v>113.30864502270495</c:v>
                </c:pt>
                <c:pt idx="115">
                  <c:v>111.07828381879968</c:v>
                </c:pt>
                <c:pt idx="116">
                  <c:v>108.46431075283989</c:v>
                </c:pt>
                <c:pt idx="117">
                  <c:v>105.8630215742574</c:v>
                </c:pt>
                <c:pt idx="118">
                  <c:v>103.57849396896422</c:v>
                </c:pt>
                <c:pt idx="119">
                  <c:v>101.77015681839673</c:v>
                </c:pt>
                <c:pt idx="120">
                  <c:v>100.45856367145414</c:v>
                </c:pt>
                <c:pt idx="121">
                  <c:v>99.570145647661732</c:v>
                </c:pt>
                <c:pt idx="122">
                  <c:v>98.991947947251575</c:v>
                </c:pt>
                <c:pt idx="123">
                  <c:v>98.614074900726521</c:v>
                </c:pt>
                <c:pt idx="124">
                  <c:v>98.351500208375526</c:v>
                </c:pt>
                <c:pt idx="125">
                  <c:v>98.148360512697721</c:v>
                </c:pt>
                <c:pt idx="126">
                  <c:v>97.972575621718264</c:v>
                </c:pt>
                <c:pt idx="127">
                  <c:v>97.807793830553521</c:v>
                </c:pt>
                <c:pt idx="128">
                  <c:v>97.646584636768864</c:v>
                </c:pt>
                <c:pt idx="129">
                  <c:v>97.486128309732848</c:v>
                </c:pt>
                <c:pt idx="130">
                  <c:v>97.326423584693728</c:v>
                </c:pt>
                <c:pt idx="131">
                  <c:v>97.171216404667391</c:v>
                </c:pt>
                <c:pt idx="132">
                  <c:v>97.032926170746507</c:v>
                </c:pt>
                <c:pt idx="133">
                  <c:v>96.943558874787186</c:v>
                </c:pt>
                <c:pt idx="134">
                  <c:v>96.971138761949248</c:v>
                </c:pt>
                <c:pt idx="135">
                  <c:v>97.232126932960796</c:v>
                </c:pt>
                <c:pt idx="136">
                  <c:v>97.876489903105295</c:v>
                </c:pt>
                <c:pt idx="137">
                  <c:v>99.01884633832627</c:v>
                </c:pt>
                <c:pt idx="138">
                  <c:v>100.61994233968083</c:v>
                </c:pt>
                <c:pt idx="139">
                  <c:v>102.3869364823515</c:v>
                </c:pt>
                <c:pt idx="140">
                  <c:v>103.80209875977657</c:v>
                </c:pt>
                <c:pt idx="141">
                  <c:v>104.33043666727379</c:v>
                </c:pt>
                <c:pt idx="142">
                  <c:v>103.70595157684929</c:v>
                </c:pt>
                <c:pt idx="143">
                  <c:v>102.09178379583851</c:v>
                </c:pt>
                <c:pt idx="144">
                  <c:v>99.984904112862452</c:v>
                </c:pt>
                <c:pt idx="145">
                  <c:v>97.940296524304188</c:v>
                </c:pt>
                <c:pt idx="146">
                  <c:v>96.320989266718385</c:v>
                </c:pt>
                <c:pt idx="147">
                  <c:v>95.220441825323206</c:v>
                </c:pt>
                <c:pt idx="148">
                  <c:v>94.543232749563686</c:v>
                </c:pt>
                <c:pt idx="149">
                  <c:v>94.133432522477094</c:v>
                </c:pt>
                <c:pt idx="150">
                  <c:v>93.861052381746859</c:v>
                </c:pt>
                <c:pt idx="151">
                  <c:v>93.647499002257391</c:v>
                </c:pt>
                <c:pt idx="152">
                  <c:v>93.455238469066956</c:v>
                </c:pt>
                <c:pt idx="153">
                  <c:v>93.269623614168637</c:v>
                </c:pt>
                <c:pt idx="154">
                  <c:v>93.085924644822327</c:v>
                </c:pt>
                <c:pt idx="155">
                  <c:v>92.902894517697518</c:v>
                </c:pt>
                <c:pt idx="156">
                  <c:v>92.720295241116389</c:v>
                </c:pt>
                <c:pt idx="157">
                  <c:v>92.538128613074548</c:v>
                </c:pt>
                <c:pt idx="158">
                  <c:v>92.356438480681433</c:v>
                </c:pt>
                <c:pt idx="159">
                  <c:v>92.175268365704881</c:v>
                </c:pt>
                <c:pt idx="160">
                  <c:v>91.994654118478593</c:v>
                </c:pt>
                <c:pt idx="161">
                  <c:v>91.814623262040371</c:v>
                </c:pt>
                <c:pt idx="162">
                  <c:v>91.635195472602462</c:v>
                </c:pt>
                <c:pt idx="163">
                  <c:v>91.45638326228655</c:v>
                </c:pt>
                <c:pt idx="164">
                  <c:v>91.278192711615503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110.48035046904359</c:v>
                </c:pt>
                <c:pt idx="1">
                  <c:v>110.61042494328747</c:v>
                </c:pt>
                <c:pt idx="2">
                  <c:v>110.74033969666672</c:v>
                </c:pt>
                <c:pt idx="3">
                  <c:v>110.87001137224577</c:v>
                </c:pt>
                <c:pt idx="4">
                  <c:v>110.99934311351895</c:v>
                </c:pt>
                <c:pt idx="5">
                  <c:v>111.12822302799415</c:v>
                </c:pt>
                <c:pt idx="6">
                  <c:v>111.25652254765251</c:v>
                </c:pt>
                <c:pt idx="7">
                  <c:v>111.38409469418406</c:v>
                </c:pt>
                <c:pt idx="8">
                  <c:v>111.51077226148823</c:v>
                </c:pt>
                <c:pt idx="9">
                  <c:v>111.63636593347059</c:v>
                </c:pt>
                <c:pt idx="10">
                  <c:v>111.76066236174226</c:v>
                </c:pt>
                <c:pt idx="11">
                  <c:v>111.88342223548787</c:v>
                </c:pt>
                <c:pt idx="12">
                  <c:v>112.00437838452187</c:v>
                </c:pt>
                <c:pt idx="13">
                  <c:v>112.1232339663507</c:v>
                </c:pt>
                <c:pt idx="14">
                  <c:v>112.23966079876648</c:v>
                </c:pt>
                <c:pt idx="15">
                  <c:v>112.3532979108783</c:v>
                </c:pt>
                <c:pt idx="16">
                  <c:v>112.46375039716891</c:v>
                </c:pt>
                <c:pt idx="17">
                  <c:v>112.57058867062015</c:v>
                </c:pt>
                <c:pt idx="18">
                  <c:v>112.67334822147305</c:v>
                </c:pt>
                <c:pt idx="19">
                  <c:v>112.77152999688545</c:v>
                </c:pt>
                <c:pt idx="20">
                  <c:v>112.86460152252852</c:v>
                </c:pt>
                <c:pt idx="21">
                  <c:v>112.95199888877235</c:v>
                </c:pt>
                <c:pt idx="22">
                  <c:v>113.03312972016435</c:v>
                </c:pt>
                <c:pt idx="23">
                  <c:v>113.10737723597778</c:v>
                </c:pt>
                <c:pt idx="24">
                  <c:v>113.17410549035334</c:v>
                </c:pt>
                <c:pt idx="25">
                  <c:v>113.23266585184467</c:v>
                </c:pt>
                <c:pt idx="26">
                  <c:v>113.28240474331164</c:v>
                </c:pt>
                <c:pt idx="27">
                  <c:v>113.32267261400423</c:v>
                </c:pt>
                <c:pt idx="28">
                  <c:v>113.35283405712096</c:v>
                </c:pt>
                <c:pt idx="29">
                  <c:v>113.37227891990347</c:v>
                </c:pt>
                <c:pt idx="30">
                  <c:v>113.3804341823994</c:v>
                </c:pt>
                <c:pt idx="31">
                  <c:v>113.37677630949403</c:v>
                </c:pt>
                <c:pt idx="32">
                  <c:v>113.36084371382185</c:v>
                </c:pt>
                <c:pt idx="33">
                  <c:v>113.33224891059133</c:v>
                </c:pt>
                <c:pt idx="34">
                  <c:v>113.29068990531022</c:v>
                </c:pt>
                <c:pt idx="35">
                  <c:v>113.23596033762918</c:v>
                </c:pt>
                <c:pt idx="36">
                  <c:v>113.1679579136817</c:v>
                </c:pt>
                <c:pt idx="37">
                  <c:v>113.08669069822352</c:v>
                </c:pt>
                <c:pt idx="38">
                  <c:v>112.99228090697983</c:v>
                </c:pt>
                <c:pt idx="39">
                  <c:v>112.8849659365076</c:v>
                </c:pt>
                <c:pt idx="40">
                  <c:v>112.76509648832013</c:v>
                </c:pt>
                <c:pt idx="41">
                  <c:v>112.63313177820889</c:v>
                </c:pt>
                <c:pt idx="42">
                  <c:v>112.48963196098013</c:v>
                </c:pt>
                <c:pt idx="43">
                  <c:v>112.3352480346791</c:v>
                </c:pt>
                <c:pt idx="44">
                  <c:v>112.17070960654283</c:v>
                </c:pt>
                <c:pt idx="45">
                  <c:v>111.99681099656347</c:v>
                </c:pt>
                <c:pt idx="46">
                  <c:v>111.8143962171858</c:v>
                </c:pt>
                <c:pt idx="47">
                  <c:v>111.62434339584435</c:v>
                </c:pt>
                <c:pt idx="48">
                  <c:v>111.42754920056197</c:v>
                </c:pt>
                <c:pt idx="49">
                  <c:v>111.22491379053459</c:v>
                </c:pt>
                <c:pt idx="50">
                  <c:v>111.01732674889132</c:v>
                </c:pt>
                <c:pt idx="51">
                  <c:v>110.80565437074007</c:v>
                </c:pt>
                <c:pt idx="52">
                  <c:v>110.59072858408929</c:v>
                </c:pt>
                <c:pt idx="53">
                  <c:v>110.37333768211008</c:v>
                </c:pt>
                <c:pt idx="54">
                  <c:v>110.15421894947991</c:v>
                </c:pt>
                <c:pt idx="55">
                  <c:v>109.93405317889319</c:v>
                </c:pt>
                <c:pt idx="56">
                  <c:v>109.71346100025579</c:v>
                </c:pt>
                <c:pt idx="57">
                  <c:v>109.49300088692749</c:v>
                </c:pt>
                <c:pt idx="58">
                  <c:v>109.27316866139087</c:v>
                </c:pt>
                <c:pt idx="59">
                  <c:v>109.05439829635688</c:v>
                </c:pt>
                <c:pt idx="60">
                  <c:v>108.83706379503971</c:v>
                </c:pt>
                <c:pt idx="61">
                  <c:v>108.62148193398616</c:v>
                </c:pt>
                <c:pt idx="62">
                  <c:v>108.40791566096129</c:v>
                </c:pt>
                <c:pt idx="63">
                  <c:v>108.19657795646107</c:v>
                </c:pt>
                <c:pt idx="64">
                  <c:v>107.9876359880884</c:v>
                </c:pt>
                <c:pt idx="65">
                  <c:v>107.78121541022422</c:v>
                </c:pt>
                <c:pt idx="66">
                  <c:v>107.57740468544367</c:v>
                </c:pt>
                <c:pt idx="67">
                  <c:v>107.37625932764459</c:v>
                </c:pt>
                <c:pt idx="68">
                  <c:v>107.17780598890887</c:v>
                </c:pt>
                <c:pt idx="69">
                  <c:v>106.98204633208005</c:v>
                </c:pt>
                <c:pt idx="70">
                  <c:v>106.78896064855424</c:v>
                </c:pt>
                <c:pt idx="71">
                  <c:v>106.59851119571249</c:v>
                </c:pt>
                <c:pt idx="72">
                  <c:v>106.41064524079911</c:v>
                </c:pt>
                <c:pt idx="73">
                  <c:v>106.22529780801793</c:v>
                </c:pt>
                <c:pt idx="74">
                  <c:v>106.04239413339693</c:v>
                </c:pt>
                <c:pt idx="75">
                  <c:v>105.86185183781789</c:v>
                </c:pt>
                <c:pt idx="76">
                  <c:v>105.68358283279842</c:v>
                </c:pt>
                <c:pt idx="77">
                  <c:v>105.50749497641768</c:v>
                </c:pt>
                <c:pt idx="78">
                  <c:v>105.33349349844902</c:v>
                </c:pt>
                <c:pt idx="79">
                  <c:v>105.16148221453207</c:v>
                </c:pt>
                <c:pt idx="80">
                  <c:v>104.99136454928799</c:v>
                </c:pt>
                <c:pt idx="81">
                  <c:v>104.82304438782488</c:v>
                </c:pt>
                <c:pt idx="82">
                  <c:v>104.65642677424721</c:v>
                </c:pt>
                <c:pt idx="83">
                  <c:v>104.49141847468533</c:v>
                </c:pt>
                <c:pt idx="84">
                  <c:v>104.327928421103</c:v>
                </c:pt>
                <c:pt idx="85">
                  <c:v>104.16586805079164</c:v>
                </c:pt>
                <c:pt idx="86">
                  <c:v>104.00515155508121</c:v>
                </c:pt>
                <c:pt idx="87">
                  <c:v>103.84569604943123</c:v>
                </c:pt>
                <c:pt idx="88">
                  <c:v>103.68742167574439</c:v>
                </c:pt>
                <c:pt idx="89">
                  <c:v>103.53025164648912</c:v>
                </c:pt>
                <c:pt idx="90">
                  <c:v>103.37411223904314</c:v>
                </c:pt>
                <c:pt idx="91">
                  <c:v>103.21893274758409</c:v>
                </c:pt>
                <c:pt idx="92">
                  <c:v>103.06464539886134</c:v>
                </c:pt>
                <c:pt idx="93">
                  <c:v>102.91118523728498</c:v>
                </c:pt>
                <c:pt idx="94">
                  <c:v>102.758489983963</c:v>
                </c:pt>
                <c:pt idx="95">
                  <c:v>102.60649987360496</c:v>
                </c:pt>
                <c:pt idx="96">
                  <c:v>102.45515747258301</c:v>
                </c:pt>
                <c:pt idx="97">
                  <c:v>102.3044074809013</c:v>
                </c:pt>
                <c:pt idx="98">
                  <c:v>102.15419652036339</c:v>
                </c:pt>
                <c:pt idx="99">
                  <c:v>102.00447291084714</c:v>
                </c:pt>
                <c:pt idx="100">
                  <c:v>101.85518643629251</c:v>
                </c:pt>
                <c:pt idx="101">
                  <c:v>101.70628810177921</c:v>
                </c:pt>
                <c:pt idx="102">
                  <c:v>101.55772988292142</c:v>
                </c:pt>
                <c:pt idx="103">
                  <c:v>101.40946446873201</c:v>
                </c:pt>
                <c:pt idx="104">
                  <c:v>101.26144499911675</c:v>
                </c:pt>
                <c:pt idx="105">
                  <c:v>101.11362479824858</c:v>
                </c:pt>
                <c:pt idx="106">
                  <c:v>100.96595710525068</c:v>
                </c:pt>
                <c:pt idx="107">
                  <c:v>100.81839480388815</c:v>
                </c:pt>
                <c:pt idx="108">
                  <c:v>100.67089015333559</c:v>
                </c:pt>
                <c:pt idx="109">
                  <c:v>100.52339452255883</c:v>
                </c:pt>
                <c:pt idx="110">
                  <c:v>100.37585813142326</c:v>
                </c:pt>
                <c:pt idx="111">
                  <c:v>100.22822980232299</c:v>
                </c:pt>
                <c:pt idx="112">
                  <c:v>100.08045672690729</c:v>
                </c:pt>
                <c:pt idx="113">
                  <c:v>99.932484253360911</c:v>
                </c:pt>
                <c:pt idx="114">
                  <c:v>99.784255700652295</c:v>
                </c:pt>
                <c:pt idx="115">
                  <c:v>99.635712207178528</c:v>
                </c:pt>
                <c:pt idx="116">
                  <c:v>99.486792622270002</c:v>
                </c:pt>
                <c:pt idx="117">
                  <c:v>99.337433450023013</c:v>
                </c:pt>
                <c:pt idx="118">
                  <c:v>99.187568855839359</c:v>
                </c:pt>
                <c:pt idx="119">
                  <c:v>99.037130746786318</c:v>
                </c:pt>
                <c:pt idx="120">
                  <c:v>98.886048937348136</c:v>
                </c:pt>
                <c:pt idx="121">
                  <c:v>98.734251412203449</c:v>
                </c:pt>
                <c:pt idx="122">
                  <c:v>98.58166469720264</c:v>
                </c:pt>
                <c:pt idx="123">
                  <c:v>98.428214348594111</c:v>
                </c:pt>
                <c:pt idx="124">
                  <c:v>98.273825568623565</c:v>
                </c:pt>
                <c:pt idx="125">
                  <c:v>98.118423952780091</c:v>
                </c:pt>
                <c:pt idx="126">
                  <c:v>97.961936370096339</c:v>
                </c:pt>
                <c:pt idx="127">
                  <c:v>97.804291972985595</c:v>
                </c:pt>
                <c:pt idx="128">
                  <c:v>97.645423327145068</c:v>
                </c:pt>
                <c:pt idx="129">
                  <c:v>97.485267645202072</c:v>
                </c:pt>
                <c:pt idx="130">
                  <c:v>97.323768100262484</c:v>
                </c:pt>
                <c:pt idx="131">
                  <c:v>97.160875187704548</c:v>
                </c:pt>
                <c:pt idx="132">
                  <c:v>96.996548095930862</c:v>
                </c:pt>
                <c:pt idx="133">
                  <c:v>96.830756039943225</c:v>
                </c:pt>
                <c:pt idx="134">
                  <c:v>96.66347950620515</c:v>
                </c:pt>
                <c:pt idx="135">
                  <c:v>96.494711353994376</c:v>
                </c:pt>
                <c:pt idx="136">
                  <c:v>96.324457717955738</c:v>
                </c:pt>
                <c:pt idx="137">
                  <c:v>96.152738659348032</c:v>
                </c:pt>
                <c:pt idx="138">
                  <c:v>95.979588519818151</c:v>
                </c:pt>
                <c:pt idx="139">
                  <c:v>95.80505594143051</c:v>
                </c:pt>
                <c:pt idx="140">
                  <c:v>95.629203529788015</c:v>
                </c:pt>
                <c:pt idx="141">
                  <c:v>95.452107152718781</c:v>
                </c:pt>
                <c:pt idx="142">
                  <c:v>95.273854884175051</c:v>
                </c:pt>
                <c:pt idx="143">
                  <c:v>95.094545620476566</c:v>
                </c:pt>
                <c:pt idx="144">
                  <c:v>94.914287412495128</c:v>
                </c:pt>
                <c:pt idx="145">
                  <c:v>94.733195571528057</c:v>
                </c:pt>
                <c:pt idx="146">
                  <c:v>94.551390617324884</c:v>
                </c:pt>
                <c:pt idx="147">
                  <c:v>94.368996143210524</c:v>
                </c:pt>
                <c:pt idx="148">
                  <c:v>94.18613667507752</c:v>
                </c:pt>
                <c:pt idx="149">
                  <c:v>94.002935598220233</c:v>
                </c:pt>
                <c:pt idx="150">
                  <c:v>93.819513218995169</c:v>
                </c:pt>
                <c:pt idx="151">
                  <c:v>93.635985017888117</c:v>
                </c:pt>
                <c:pt idx="152">
                  <c:v>93.452460137767616</c:v>
                </c:pt>
                <c:pt idx="153">
                  <c:v>93.269040137025286</c:v>
                </c:pt>
                <c:pt idx="154">
                  <c:v>93.085818023054401</c:v>
                </c:pt>
                <c:pt idx="155">
                  <c:v>92.902877568081067</c:v>
                </c:pt>
                <c:pt idx="156">
                  <c:v>92.720292897515293</c:v>
                </c:pt>
                <c:pt idx="157">
                  <c:v>92.538128331273555</c:v>
                </c:pt>
                <c:pt idx="158">
                  <c:v>92.356438451219034</c:v>
                </c:pt>
                <c:pt idx="159">
                  <c:v>92.175268363026959</c:v>
                </c:pt>
                <c:pt idx="160">
                  <c:v>91.994654118267007</c:v>
                </c:pt>
                <c:pt idx="161">
                  <c:v>91.814623262025847</c:v>
                </c:pt>
                <c:pt idx="162">
                  <c:v>91.635195472601595</c:v>
                </c:pt>
                <c:pt idx="163">
                  <c:v>91.456383262286508</c:v>
                </c:pt>
                <c:pt idx="164">
                  <c:v>91.278192711615503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110.48699999999999</c:v>
                </c:pt>
                <c:pt idx="1">
                  <c:v>112</c:v>
                </c:pt>
                <c:pt idx="2">
                  <c:v>116.026</c:v>
                </c:pt>
                <c:pt idx="3">
                  <c:v>113.538</c:v>
                </c:pt>
                <c:pt idx="4">
                  <c:v>111.179</c:v>
                </c:pt>
                <c:pt idx="5">
                  <c:v>110.51300000000001</c:v>
                </c:pt>
                <c:pt idx="6">
                  <c:v>111.154</c:v>
                </c:pt>
                <c:pt idx="7">
                  <c:v>113.41</c:v>
                </c:pt>
                <c:pt idx="8">
                  <c:v>113.179</c:v>
                </c:pt>
                <c:pt idx="9">
                  <c:v>113.333</c:v>
                </c:pt>
                <c:pt idx="10">
                  <c:v>111.41</c:v>
                </c:pt>
                <c:pt idx="11">
                  <c:v>112.256</c:v>
                </c:pt>
                <c:pt idx="12">
                  <c:v>115.872</c:v>
                </c:pt>
                <c:pt idx="13">
                  <c:v>110.333</c:v>
                </c:pt>
                <c:pt idx="14">
                  <c:v>113.128</c:v>
                </c:pt>
                <c:pt idx="15">
                  <c:v>113.10299999999999</c:v>
                </c:pt>
                <c:pt idx="16">
                  <c:v>108.667</c:v>
                </c:pt>
                <c:pt idx="17">
                  <c:v>111.41</c:v>
                </c:pt>
                <c:pt idx="18">
                  <c:v>111.821</c:v>
                </c:pt>
                <c:pt idx="19">
                  <c:v>110.333</c:v>
                </c:pt>
                <c:pt idx="20">
                  <c:v>109.128</c:v>
                </c:pt>
                <c:pt idx="21">
                  <c:v>109.538</c:v>
                </c:pt>
                <c:pt idx="22">
                  <c:v>109.89700000000001</c:v>
                </c:pt>
                <c:pt idx="23">
                  <c:v>108.026</c:v>
                </c:pt>
                <c:pt idx="24">
                  <c:v>114</c:v>
                </c:pt>
                <c:pt idx="25">
                  <c:v>111.154</c:v>
                </c:pt>
                <c:pt idx="26">
                  <c:v>112</c:v>
                </c:pt>
                <c:pt idx="27">
                  <c:v>110.69199999999999</c:v>
                </c:pt>
                <c:pt idx="28">
                  <c:v>114.89700000000001</c:v>
                </c:pt>
                <c:pt idx="29">
                  <c:v>113.35899999999999</c:v>
                </c:pt>
                <c:pt idx="30">
                  <c:v>112.59</c:v>
                </c:pt>
                <c:pt idx="31">
                  <c:v>111.846</c:v>
                </c:pt>
                <c:pt idx="32">
                  <c:v>109.949</c:v>
                </c:pt>
                <c:pt idx="33">
                  <c:v>113.38500000000001</c:v>
                </c:pt>
                <c:pt idx="34">
                  <c:v>112.462</c:v>
                </c:pt>
                <c:pt idx="35">
                  <c:v>115.256</c:v>
                </c:pt>
                <c:pt idx="36">
                  <c:v>113.667</c:v>
                </c:pt>
                <c:pt idx="37">
                  <c:v>113.43600000000001</c:v>
                </c:pt>
                <c:pt idx="38">
                  <c:v>117.846</c:v>
                </c:pt>
                <c:pt idx="39">
                  <c:v>116.48699999999999</c:v>
                </c:pt>
                <c:pt idx="40">
                  <c:v>118.35899999999999</c:v>
                </c:pt>
                <c:pt idx="41">
                  <c:v>120.41</c:v>
                </c:pt>
                <c:pt idx="42">
                  <c:v>122.205</c:v>
                </c:pt>
                <c:pt idx="43">
                  <c:v>124.61499999999999</c:v>
                </c:pt>
                <c:pt idx="44">
                  <c:v>129.744</c:v>
                </c:pt>
                <c:pt idx="45">
                  <c:v>135.89699999999999</c:v>
                </c:pt>
                <c:pt idx="46">
                  <c:v>141.12799999999999</c:v>
                </c:pt>
                <c:pt idx="47">
                  <c:v>151.12799999999999</c:v>
                </c:pt>
                <c:pt idx="48">
                  <c:v>167.05099999999999</c:v>
                </c:pt>
                <c:pt idx="49">
                  <c:v>184.30799999999999</c:v>
                </c:pt>
                <c:pt idx="50">
                  <c:v>198.744</c:v>
                </c:pt>
                <c:pt idx="51">
                  <c:v>216.333</c:v>
                </c:pt>
                <c:pt idx="52">
                  <c:v>224.48699999999999</c:v>
                </c:pt>
                <c:pt idx="53">
                  <c:v>233.87200000000001</c:v>
                </c:pt>
                <c:pt idx="54">
                  <c:v>239.154</c:v>
                </c:pt>
                <c:pt idx="55">
                  <c:v>242.256</c:v>
                </c:pt>
                <c:pt idx="56">
                  <c:v>239.821</c:v>
                </c:pt>
                <c:pt idx="57">
                  <c:v>233.97399999999999</c:v>
                </c:pt>
                <c:pt idx="58">
                  <c:v>215.97399999999999</c:v>
                </c:pt>
                <c:pt idx="59">
                  <c:v>178.12799999999999</c:v>
                </c:pt>
                <c:pt idx="60">
                  <c:v>135.46199999999999</c:v>
                </c:pt>
                <c:pt idx="61">
                  <c:v>114.744</c:v>
                </c:pt>
                <c:pt idx="62">
                  <c:v>106.949</c:v>
                </c:pt>
                <c:pt idx="63">
                  <c:v>112.128</c:v>
                </c:pt>
                <c:pt idx="64">
                  <c:v>110.51300000000001</c:v>
                </c:pt>
                <c:pt idx="65">
                  <c:v>113</c:v>
                </c:pt>
                <c:pt idx="66">
                  <c:v>112.282</c:v>
                </c:pt>
                <c:pt idx="67">
                  <c:v>119.077</c:v>
                </c:pt>
                <c:pt idx="68">
                  <c:v>123.718</c:v>
                </c:pt>
                <c:pt idx="69">
                  <c:v>132.744</c:v>
                </c:pt>
                <c:pt idx="70">
                  <c:v>144.89699999999999</c:v>
                </c:pt>
                <c:pt idx="71">
                  <c:v>154.71799999999999</c:v>
                </c:pt>
                <c:pt idx="72">
                  <c:v>167.667</c:v>
                </c:pt>
                <c:pt idx="73">
                  <c:v>179</c:v>
                </c:pt>
                <c:pt idx="74">
                  <c:v>189.28200000000001</c:v>
                </c:pt>
                <c:pt idx="75">
                  <c:v>194.87200000000001</c:v>
                </c:pt>
                <c:pt idx="76">
                  <c:v>200.256</c:v>
                </c:pt>
                <c:pt idx="77">
                  <c:v>201.923</c:v>
                </c:pt>
                <c:pt idx="78">
                  <c:v>198.744</c:v>
                </c:pt>
                <c:pt idx="79">
                  <c:v>184.333</c:v>
                </c:pt>
                <c:pt idx="80">
                  <c:v>154.94900000000001</c:v>
                </c:pt>
                <c:pt idx="81">
                  <c:v>117.744</c:v>
                </c:pt>
                <c:pt idx="82">
                  <c:v>104.43600000000001</c:v>
                </c:pt>
                <c:pt idx="83">
                  <c:v>102.64100000000001</c:v>
                </c:pt>
                <c:pt idx="84">
                  <c:v>100.821</c:v>
                </c:pt>
                <c:pt idx="85">
                  <c:v>103.76900000000001</c:v>
                </c:pt>
                <c:pt idx="86">
                  <c:v>103.256</c:v>
                </c:pt>
                <c:pt idx="87">
                  <c:v>100.718</c:v>
                </c:pt>
                <c:pt idx="88">
                  <c:v>103.10299999999999</c:v>
                </c:pt>
                <c:pt idx="89">
                  <c:v>101.128</c:v>
                </c:pt>
                <c:pt idx="90">
                  <c:v>101.872</c:v>
                </c:pt>
                <c:pt idx="91">
                  <c:v>102.333</c:v>
                </c:pt>
                <c:pt idx="92">
                  <c:v>99.614999999999995</c:v>
                </c:pt>
                <c:pt idx="93">
                  <c:v>102.56399999999999</c:v>
                </c:pt>
                <c:pt idx="94">
                  <c:v>99.795000000000002</c:v>
                </c:pt>
                <c:pt idx="95">
                  <c:v>102.30800000000001</c:v>
                </c:pt>
                <c:pt idx="96">
                  <c:v>102.538</c:v>
                </c:pt>
                <c:pt idx="97">
                  <c:v>102.48699999999999</c:v>
                </c:pt>
                <c:pt idx="98">
                  <c:v>99</c:v>
                </c:pt>
                <c:pt idx="99">
                  <c:v>101.923</c:v>
                </c:pt>
                <c:pt idx="100">
                  <c:v>101.23099999999999</c:v>
                </c:pt>
                <c:pt idx="101">
                  <c:v>99.641000000000005</c:v>
                </c:pt>
                <c:pt idx="102">
                  <c:v>102.846</c:v>
                </c:pt>
                <c:pt idx="103">
                  <c:v>101.333</c:v>
                </c:pt>
                <c:pt idx="104">
                  <c:v>100.61499999999999</c:v>
                </c:pt>
                <c:pt idx="105">
                  <c:v>102.59</c:v>
                </c:pt>
                <c:pt idx="106">
                  <c:v>100.43600000000001</c:v>
                </c:pt>
                <c:pt idx="107">
                  <c:v>103.23099999999999</c:v>
                </c:pt>
                <c:pt idx="108">
                  <c:v>105.76900000000001</c:v>
                </c:pt>
                <c:pt idx="109">
                  <c:v>107.667</c:v>
                </c:pt>
                <c:pt idx="110">
                  <c:v>107.949</c:v>
                </c:pt>
                <c:pt idx="111">
                  <c:v>113.282</c:v>
                </c:pt>
                <c:pt idx="112">
                  <c:v>114.923</c:v>
                </c:pt>
                <c:pt idx="113">
                  <c:v>116.61499999999999</c:v>
                </c:pt>
                <c:pt idx="114">
                  <c:v>115.10299999999999</c:v>
                </c:pt>
                <c:pt idx="115">
                  <c:v>113.718</c:v>
                </c:pt>
                <c:pt idx="116">
                  <c:v>109.538</c:v>
                </c:pt>
                <c:pt idx="117">
                  <c:v>109.89700000000001</c:v>
                </c:pt>
                <c:pt idx="118">
                  <c:v>107.64100000000001</c:v>
                </c:pt>
                <c:pt idx="119">
                  <c:v>101.795</c:v>
                </c:pt>
                <c:pt idx="120">
                  <c:v>102.69199999999999</c:v>
                </c:pt>
                <c:pt idx="121">
                  <c:v>98.846000000000004</c:v>
                </c:pt>
                <c:pt idx="122">
                  <c:v>97.025999999999996</c:v>
                </c:pt>
                <c:pt idx="123">
                  <c:v>96.462000000000003</c:v>
                </c:pt>
                <c:pt idx="124">
                  <c:v>95.641000000000005</c:v>
                </c:pt>
                <c:pt idx="125">
                  <c:v>96.128</c:v>
                </c:pt>
                <c:pt idx="126">
                  <c:v>94.614999999999995</c:v>
                </c:pt>
                <c:pt idx="127">
                  <c:v>96.102999999999994</c:v>
                </c:pt>
                <c:pt idx="128">
                  <c:v>96.486999999999995</c:v>
                </c:pt>
                <c:pt idx="129">
                  <c:v>95.332999999999998</c:v>
                </c:pt>
                <c:pt idx="130">
                  <c:v>94.102999999999994</c:v>
                </c:pt>
                <c:pt idx="131">
                  <c:v>95.385000000000005</c:v>
                </c:pt>
                <c:pt idx="132">
                  <c:v>95.486999999999995</c:v>
                </c:pt>
                <c:pt idx="133">
                  <c:v>94.179000000000002</c:v>
                </c:pt>
                <c:pt idx="134">
                  <c:v>94.537999999999997</c:v>
                </c:pt>
                <c:pt idx="135">
                  <c:v>95.795000000000002</c:v>
                </c:pt>
                <c:pt idx="136">
                  <c:v>95.332999999999998</c:v>
                </c:pt>
                <c:pt idx="137">
                  <c:v>97.102999999999994</c:v>
                </c:pt>
                <c:pt idx="138">
                  <c:v>99.718000000000004</c:v>
                </c:pt>
                <c:pt idx="139">
                  <c:v>99.923000000000002</c:v>
                </c:pt>
                <c:pt idx="140">
                  <c:v>100.846</c:v>
                </c:pt>
                <c:pt idx="141">
                  <c:v>103.872</c:v>
                </c:pt>
                <c:pt idx="142">
                  <c:v>106.61499999999999</c:v>
                </c:pt>
                <c:pt idx="143">
                  <c:v>101.744</c:v>
                </c:pt>
                <c:pt idx="144">
                  <c:v>101.41</c:v>
                </c:pt>
                <c:pt idx="145">
                  <c:v>97.974000000000004</c:v>
                </c:pt>
                <c:pt idx="146">
                  <c:v>100.205</c:v>
                </c:pt>
                <c:pt idx="147">
                  <c:v>97.641000000000005</c:v>
                </c:pt>
                <c:pt idx="148">
                  <c:v>99.923000000000002</c:v>
                </c:pt>
                <c:pt idx="149">
                  <c:v>97.332999999999998</c:v>
                </c:pt>
                <c:pt idx="150">
                  <c:v>90.795000000000002</c:v>
                </c:pt>
                <c:pt idx="151">
                  <c:v>94.076999999999998</c:v>
                </c:pt>
                <c:pt idx="152">
                  <c:v>93.513000000000005</c:v>
                </c:pt>
                <c:pt idx="153">
                  <c:v>93.974000000000004</c:v>
                </c:pt>
                <c:pt idx="154">
                  <c:v>93.051000000000002</c:v>
                </c:pt>
                <c:pt idx="155">
                  <c:v>91.537999999999997</c:v>
                </c:pt>
                <c:pt idx="156">
                  <c:v>91.308000000000007</c:v>
                </c:pt>
                <c:pt idx="157">
                  <c:v>90.691999999999993</c:v>
                </c:pt>
                <c:pt idx="158">
                  <c:v>93.102999999999994</c:v>
                </c:pt>
                <c:pt idx="159">
                  <c:v>93.667000000000002</c:v>
                </c:pt>
                <c:pt idx="160">
                  <c:v>91.667000000000002</c:v>
                </c:pt>
                <c:pt idx="161">
                  <c:v>92.691999999999993</c:v>
                </c:pt>
                <c:pt idx="162">
                  <c:v>90.846000000000004</c:v>
                </c:pt>
                <c:pt idx="163">
                  <c:v>93.385000000000005</c:v>
                </c:pt>
                <c:pt idx="164">
                  <c:v>92.897000000000006</c:v>
                </c:pt>
                <c:pt idx="165">
                  <c:v>91.974000000000004</c:v>
                </c:pt>
                <c:pt idx="166">
                  <c:v>90.256</c:v>
                </c:pt>
                <c:pt idx="167">
                  <c:v>91.153999999999996</c:v>
                </c:pt>
                <c:pt idx="168">
                  <c:v>87.667000000000002</c:v>
                </c:pt>
                <c:pt idx="169">
                  <c:v>92.128</c:v>
                </c:pt>
                <c:pt idx="170">
                  <c:v>91.948999999999998</c:v>
                </c:pt>
                <c:pt idx="171">
                  <c:v>87.614999999999995</c:v>
                </c:pt>
                <c:pt idx="172">
                  <c:v>90.820999999999998</c:v>
                </c:pt>
                <c:pt idx="173">
                  <c:v>90.436000000000007</c:v>
                </c:pt>
                <c:pt idx="174">
                  <c:v>90.025999999999996</c:v>
                </c:pt>
                <c:pt idx="175">
                  <c:v>91.513000000000005</c:v>
                </c:pt>
                <c:pt idx="176">
                  <c:v>88.641000000000005</c:v>
                </c:pt>
                <c:pt idx="177">
                  <c:v>88.744</c:v>
                </c:pt>
                <c:pt idx="178">
                  <c:v>90.744</c:v>
                </c:pt>
                <c:pt idx="179">
                  <c:v>88.614999999999995</c:v>
                </c:pt>
                <c:pt idx="180">
                  <c:v>89.974000000000004</c:v>
                </c:pt>
                <c:pt idx="181">
                  <c:v>89.537999999999997</c:v>
                </c:pt>
                <c:pt idx="182">
                  <c:v>89</c:v>
                </c:pt>
                <c:pt idx="183">
                  <c:v>89</c:v>
                </c:pt>
                <c:pt idx="184">
                  <c:v>89.076999999999998</c:v>
                </c:pt>
                <c:pt idx="185">
                  <c:v>88.846000000000004</c:v>
                </c:pt>
                <c:pt idx="186">
                  <c:v>89.974000000000004</c:v>
                </c:pt>
                <c:pt idx="187">
                  <c:v>90.179000000000002</c:v>
                </c:pt>
                <c:pt idx="188">
                  <c:v>90.820999999999998</c:v>
                </c:pt>
                <c:pt idx="189">
                  <c:v>91.486999999999995</c:v>
                </c:pt>
                <c:pt idx="190">
                  <c:v>88.897000000000006</c:v>
                </c:pt>
                <c:pt idx="191">
                  <c:v>88.256</c:v>
                </c:pt>
                <c:pt idx="192">
                  <c:v>88.872</c:v>
                </c:pt>
                <c:pt idx="193">
                  <c:v>89.41</c:v>
                </c:pt>
                <c:pt idx="194">
                  <c:v>89.948999999999998</c:v>
                </c:pt>
                <c:pt idx="195">
                  <c:v>89.641000000000005</c:v>
                </c:pt>
                <c:pt idx="196">
                  <c:v>89.256</c:v>
                </c:pt>
                <c:pt idx="197">
                  <c:v>87.537999999999997</c:v>
                </c:pt>
                <c:pt idx="198">
                  <c:v>89.820999999999998</c:v>
                </c:pt>
                <c:pt idx="199">
                  <c:v>89.436000000000007</c:v>
                </c:pt>
                <c:pt idx="200">
                  <c:v>89.59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111.06057930345958</c:v>
                </c:pt>
                <c:pt idx="4">
                  <c:v>111.14607676223881</c:v>
                </c:pt>
                <c:pt idx="5">
                  <c:v>111.23122717911552</c:v>
                </c:pt>
                <c:pt idx="6">
                  <c:v>111.31592944406171</c:v>
                </c:pt>
                <c:pt idx="7">
                  <c:v>111.40006773384951</c:v>
                </c:pt>
                <c:pt idx="8">
                  <c:v>111.48351000358073</c:v>
                </c:pt>
                <c:pt idx="9">
                  <c:v>111.56610640884077</c:v>
                </c:pt>
                <c:pt idx="10">
                  <c:v>111.6476876748699</c:v>
                </c:pt>
                <c:pt idx="11">
                  <c:v>111.72806343531246</c:v>
                </c:pt>
                <c:pt idx="12">
                  <c:v>111.80702057075156</c:v>
                </c:pt>
                <c:pt idx="13">
                  <c:v>111.88432158700735</c:v>
                </c:pt>
                <c:pt idx="14">
                  <c:v>111.9597030863457</c:v>
                </c:pt>
                <c:pt idx="15">
                  <c:v>112.0328744038508</c:v>
                </c:pt>
                <c:pt idx="16">
                  <c:v>112.10351651123325</c:v>
                </c:pt>
                <c:pt idx="17">
                  <c:v>112.17128134075341</c:v>
                </c:pt>
                <c:pt idx="18">
                  <c:v>112.23579177020051</c:v>
                </c:pt>
                <c:pt idx="19">
                  <c:v>112.29664266704106</c:v>
                </c:pt>
                <c:pt idx="20">
                  <c:v>112.35340366905399</c:v>
                </c:pt>
                <c:pt idx="21">
                  <c:v>112.4056248671929</c:v>
                </c:pt>
                <c:pt idx="22">
                  <c:v>112.45284739081585</c:v>
                </c:pt>
                <c:pt idx="23">
                  <c:v>112.49462227964077</c:v>
                </c:pt>
                <c:pt idx="24">
                  <c:v>112.5305432470598</c:v>
                </c:pt>
                <c:pt idx="25">
                  <c:v>112.56030236892933</c:v>
                </c:pt>
                <c:pt idx="26">
                  <c:v>112.58378281015482</c:v>
                </c:pt>
                <c:pt idx="27">
                  <c:v>112.60120986783208</c:v>
                </c:pt>
                <c:pt idx="28">
                  <c:v>112.61339116657348</c:v>
                </c:pt>
                <c:pt idx="29">
                  <c:v>112.62208872121403</c:v>
                </c:pt>
                <c:pt idx="30">
                  <c:v>112.63057900717459</c:v>
                </c:pt>
                <c:pt idx="31">
                  <c:v>112.64447023394477</c:v>
                </c:pt>
                <c:pt idx="32">
                  <c:v>112.67285519960777</c:v>
                </c:pt>
                <c:pt idx="33">
                  <c:v>112.72987799308427</c:v>
                </c:pt>
                <c:pt idx="34">
                  <c:v>112.83677607029016</c:v>
                </c:pt>
                <c:pt idx="35">
                  <c:v>113.02441722128815</c:v>
                </c:pt>
                <c:pt idx="36">
                  <c:v>113.33627521138956</c:v>
                </c:pt>
                <c:pt idx="37">
                  <c:v>113.83167266819906</c:v>
                </c:pt>
                <c:pt idx="38">
                  <c:v>114.58896551179143</c:v>
                </c:pt>
                <c:pt idx="39">
                  <c:v>115.70816036894523</c:v>
                </c:pt>
                <c:pt idx="40">
                  <c:v>117.3122688968181</c:v>
                </c:pt>
                <c:pt idx="41">
                  <c:v>119.54654955383957</c:v>
                </c:pt>
                <c:pt idx="42">
                  <c:v>122.57471963715207</c:v>
                </c:pt>
                <c:pt idx="43">
                  <c:v>126.57129570797292</c:v>
                </c:pt>
                <c:pt idx="44">
                  <c:v>131.70948986018999</c:v>
                </c:pt>
                <c:pt idx="45">
                  <c:v>138.14458113493029</c:v>
                </c:pt>
                <c:pt idx="46">
                  <c:v>145.99338451913013</c:v>
                </c:pt>
                <c:pt idx="47">
                  <c:v>155.31129001995455</c:v>
                </c:pt>
                <c:pt idx="48">
                  <c:v>166.06921905438739</c:v>
                </c:pt>
                <c:pt idx="49">
                  <c:v>178.13356354730635</c:v>
                </c:pt>
                <c:pt idx="50">
                  <c:v>191.25237799004307</c:v>
                </c:pt>
                <c:pt idx="51">
                  <c:v>205.04908547893092</c:v>
                </c:pt>
                <c:pt idx="52">
                  <c:v>219.01153246967192</c:v>
                </c:pt>
                <c:pt idx="53">
                  <c:v>232.40917318018549</c:v>
                </c:pt>
                <c:pt idx="54">
                  <c:v>243.95379380458843</c:v>
                </c:pt>
                <c:pt idx="55">
                  <c:v>251.05445706204287</c:v>
                </c:pt>
                <c:pt idx="56">
                  <c:v>249.31919049042179</c:v>
                </c:pt>
                <c:pt idx="57">
                  <c:v>234.24029469141084</c:v>
                </c:pt>
                <c:pt idx="58">
                  <c:v>205.72405891004465</c:v>
                </c:pt>
                <c:pt idx="59">
                  <c:v>171.06492243640395</c:v>
                </c:pt>
                <c:pt idx="60">
                  <c:v>140.99271513825644</c:v>
                </c:pt>
                <c:pt idx="61">
                  <c:v>121.94797158399491</c:v>
                </c:pt>
                <c:pt idx="62">
                  <c:v>113.27407468985308</c:v>
                </c:pt>
                <c:pt idx="63">
                  <c:v>110.85814309865943</c:v>
                </c:pt>
                <c:pt idx="64">
                  <c:v>111.31597895016098</c:v>
                </c:pt>
                <c:pt idx="65">
                  <c:v>113.14520489643517</c:v>
                </c:pt>
                <c:pt idx="66">
                  <c:v>116.02456425875685</c:v>
                </c:pt>
                <c:pt idx="67">
                  <c:v>120.06223184555127</c:v>
                </c:pt>
                <c:pt idx="68">
                  <c:v>125.45385868729788</c:v>
                </c:pt>
                <c:pt idx="69">
                  <c:v>132.36462106963381</c:v>
                </c:pt>
                <c:pt idx="70">
                  <c:v>140.87287246460056</c:v>
                </c:pt>
                <c:pt idx="71">
                  <c:v>150.92538859799492</c:v>
                </c:pt>
                <c:pt idx="72">
                  <c:v>162.30025552104354</c:v>
                </c:pt>
                <c:pt idx="73">
                  <c:v>174.57775059398529</c:v>
                </c:pt>
                <c:pt idx="74">
                  <c:v>187.08330127553313</c:v>
                </c:pt>
                <c:pt idx="75">
                  <c:v>198.65269536077062</c:v>
                </c:pt>
                <c:pt idx="76">
                  <c:v>207.00531077178522</c:v>
                </c:pt>
                <c:pt idx="77">
                  <c:v>208.15195530229363</c:v>
                </c:pt>
                <c:pt idx="78">
                  <c:v>197.74949454321708</c:v>
                </c:pt>
                <c:pt idx="79">
                  <c:v>175.48215394027807</c:v>
                </c:pt>
                <c:pt idx="80">
                  <c:v>148.06620404681337</c:v>
                </c:pt>
                <c:pt idx="81">
                  <c:v>125.08055971099816</c:v>
                </c:pt>
                <c:pt idx="82">
                  <c:v>111.4277517953257</c:v>
                </c:pt>
                <c:pt idx="83">
                  <c:v>105.56763181070156</c:v>
                </c:pt>
                <c:pt idx="84">
                  <c:v>103.67532160742131</c:v>
                </c:pt>
                <c:pt idx="85">
                  <c:v>103.13134899183962</c:v>
                </c:pt>
                <c:pt idx="86">
                  <c:v>102.90433070439293</c:v>
                </c:pt>
                <c:pt idx="87">
                  <c:v>102.73041172377022</c:v>
                </c:pt>
                <c:pt idx="88">
                  <c:v>102.56367340540469</c:v>
                </c:pt>
                <c:pt idx="89">
                  <c:v>102.3985138998425</c:v>
                </c:pt>
                <c:pt idx="90">
                  <c:v>102.2343985367644</c:v>
                </c:pt>
                <c:pt idx="91">
                  <c:v>102.07123715510866</c:v>
                </c:pt>
                <c:pt idx="92">
                  <c:v>101.90897035978803</c:v>
                </c:pt>
                <c:pt idx="93">
                  <c:v>101.74754499081216</c:v>
                </c:pt>
                <c:pt idx="94">
                  <c:v>101.58691743674648</c:v>
                </c:pt>
                <c:pt idx="95">
                  <c:v>101.42706817141602</c:v>
                </c:pt>
                <c:pt idx="96">
                  <c:v>101.26804589570396</c:v>
                </c:pt>
                <c:pt idx="97">
                  <c:v>101.1100908007413</c:v>
                </c:pt>
                <c:pt idx="98">
                  <c:v>100.95395092837073</c:v>
                </c:pt>
                <c:pt idx="99">
                  <c:v>100.80162502043001</c:v>
                </c:pt>
                <c:pt idx="100">
                  <c:v>100.65794720219205</c:v>
                </c:pt>
                <c:pt idx="101">
                  <c:v>100.53362465825263</c:v>
                </c:pt>
                <c:pt idx="102">
                  <c:v>100.45037412431329</c:v>
                </c:pt>
                <c:pt idx="103">
                  <c:v>100.44831753123748</c:v>
                </c:pt>
                <c:pt idx="104">
                  <c:v>100.59431425571205</c:v>
                </c:pt>
                <c:pt idx="105">
                  <c:v>100.98718302996933</c:v>
                </c:pt>
                <c:pt idx="106">
                  <c:v>101.75248492000142</c:v>
                </c:pt>
                <c:pt idx="107">
                  <c:v>103.01800405601711</c:v>
                </c:pt>
                <c:pt idx="108">
                  <c:v>104.86493195561465</c:v>
                </c:pt>
                <c:pt idx="109">
                  <c:v>107.26172363160093</c:v>
                </c:pt>
                <c:pt idx="110">
                  <c:v>110.0052549551622</c:v>
                </c:pt>
                <c:pt idx="111">
                  <c:v>112.70703038271927</c:v>
                </c:pt>
                <c:pt idx="112">
                  <c:v>114.85626484005138</c:v>
                </c:pt>
                <c:pt idx="113">
                  <c:v>115.9594417246539</c:v>
                </c:pt>
                <c:pt idx="114">
                  <c:v>115.70944885290035</c:v>
                </c:pt>
                <c:pt idx="115">
                  <c:v>114.10671142301578</c:v>
                </c:pt>
                <c:pt idx="116">
                  <c:v>111.46759887753568</c:v>
                </c:pt>
                <c:pt idx="117">
                  <c:v>108.31129172751541</c:v>
                </c:pt>
                <c:pt idx="118">
                  <c:v>105.18086019954372</c:v>
                </c:pt>
                <c:pt idx="119">
                  <c:v>102.48411850781252</c:v>
                </c:pt>
                <c:pt idx="120">
                  <c:v>100.41750420280378</c:v>
                </c:pt>
                <c:pt idx="121">
                  <c:v>98.982851041103672</c:v>
                </c:pt>
                <c:pt idx="122">
                  <c:v>98.061230962382751</c:v>
                </c:pt>
                <c:pt idx="123">
                  <c:v>97.494719088227356</c:v>
                </c:pt>
                <c:pt idx="124">
                  <c:v>97.142858941259888</c:v>
                </c:pt>
                <c:pt idx="125">
                  <c:v>96.905861140506772</c:v>
                </c:pt>
                <c:pt idx="126">
                  <c:v>96.723816250305447</c:v>
                </c:pt>
                <c:pt idx="127">
                  <c:v>96.565544236879504</c:v>
                </c:pt>
                <c:pt idx="128">
                  <c:v>96.416783695643062</c:v>
                </c:pt>
                <c:pt idx="129">
                  <c:v>96.271762011445716</c:v>
                </c:pt>
                <c:pt idx="130">
                  <c:v>96.128427330022717</c:v>
                </c:pt>
                <c:pt idx="131">
                  <c:v>95.986260963223643</c:v>
                </c:pt>
                <c:pt idx="132">
                  <c:v>95.845764028825641</c:v>
                </c:pt>
                <c:pt idx="133">
                  <c:v>95.709720693425567</c:v>
                </c:pt>
                <c:pt idx="134">
                  <c:v>95.588025879935984</c:v>
                </c:pt>
                <c:pt idx="135">
                  <c:v>95.509709040275538</c:v>
                </c:pt>
                <c:pt idx="136">
                  <c:v>95.544755722493917</c:v>
                </c:pt>
                <c:pt idx="137">
                  <c:v>95.827926976857071</c:v>
                </c:pt>
                <c:pt idx="138">
                  <c:v>96.55418979836962</c:v>
                </c:pt>
                <c:pt idx="139">
                  <c:v>97.899149768248478</c:v>
                </c:pt>
                <c:pt idx="140">
                  <c:v>99.85214315305258</c:v>
                </c:pt>
                <c:pt idx="141">
                  <c:v>102.05333560910937</c:v>
                </c:pt>
                <c:pt idx="142">
                  <c:v>103.81421583510064</c:v>
                </c:pt>
                <c:pt idx="143">
                  <c:v>104.42052197576787</c:v>
                </c:pt>
                <c:pt idx="144">
                  <c:v>103.55881029186563</c:v>
                </c:pt>
                <c:pt idx="145">
                  <c:v>101.52729459233507</c:v>
                </c:pt>
                <c:pt idx="146">
                  <c:v>99.041560541490242</c:v>
                </c:pt>
                <c:pt idx="147">
                  <c:v>96.804664469512275</c:v>
                </c:pt>
                <c:pt idx="148">
                  <c:v>95.187903456421239</c:v>
                </c:pt>
                <c:pt idx="149">
                  <c:v>94.201476107568112</c:v>
                </c:pt>
                <c:pt idx="150">
                  <c:v>93.662110807216749</c:v>
                </c:pt>
                <c:pt idx="151">
                  <c:v>93.368345158796089</c:v>
                </c:pt>
                <c:pt idx="152">
                  <c:v>93.183350679064631</c:v>
                </c:pt>
                <c:pt idx="153">
                  <c:v>93.037965034843992</c:v>
                </c:pt>
                <c:pt idx="154">
                  <c:v>92.904556263279886</c:v>
                </c:pt>
                <c:pt idx="155">
                  <c:v>92.774138288712606</c:v>
                </c:pt>
                <c:pt idx="156">
                  <c:v>92.6442774698031</c:v>
                </c:pt>
                <c:pt idx="157">
                  <c:v>92.514400599274964</c:v>
                </c:pt>
                <c:pt idx="158">
                  <c:v>92.384370953843089</c:v>
                </c:pt>
                <c:pt idx="159">
                  <c:v>92.254140042365876</c:v>
                </c:pt>
                <c:pt idx="160">
                  <c:v>92.123677748475814</c:v>
                </c:pt>
                <c:pt idx="161">
                  <c:v>91.992960600648431</c:v>
                </c:pt>
                <c:pt idx="162">
                  <c:v>91.861969945560418</c:v>
                </c:pt>
                <c:pt idx="163">
                  <c:v>91.730691477312433</c:v>
                </c:pt>
                <c:pt idx="164">
                  <c:v>91.599114889614484</c:v>
                </c:pt>
                <c:pt idx="165">
                  <c:v>91.467233515229452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111.06057930345312</c:v>
                </c:pt>
                <c:pt idx="4">
                  <c:v>111.14607676221934</c:v>
                </c:pt>
                <c:pt idx="5">
                  <c:v>111.23122717905795</c:v>
                </c:pt>
                <c:pt idx="6">
                  <c:v>111.3159294438949</c:v>
                </c:pt>
                <c:pt idx="7">
                  <c:v>111.40006773337576</c:v>
                </c:pt>
                <c:pt idx="8">
                  <c:v>111.48351000226199</c:v>
                </c:pt>
                <c:pt idx="9">
                  <c:v>111.56610640524296</c:v>
                </c:pt>
                <c:pt idx="10">
                  <c:v>111.64768766524972</c:v>
                </c:pt>
                <c:pt idx="11">
                  <c:v>111.728063410101</c:v>
                </c:pt>
                <c:pt idx="12">
                  <c:v>111.80702050599537</c:v>
                </c:pt>
                <c:pt idx="13">
                  <c:v>111.88432142399019</c:v>
                </c:pt>
                <c:pt idx="14">
                  <c:v>111.95970268413461</c:v>
                </c:pt>
                <c:pt idx="15">
                  <c:v>112.03287343123024</c:v>
                </c:pt>
                <c:pt idx="16">
                  <c:v>112.10351420607067</c:v>
                </c:pt>
                <c:pt idx="17">
                  <c:v>112.17127598613666</c:v>
                </c:pt>
                <c:pt idx="18">
                  <c:v>112.23577957963269</c:v>
                </c:pt>
                <c:pt idx="19">
                  <c:v>112.2966154658332</c:v>
                </c:pt>
                <c:pt idx="20">
                  <c:v>112.35334418217892</c:v>
                </c:pt>
                <c:pt idx="21">
                  <c:v>112.40549736347944</c:v>
                </c:pt>
                <c:pt idx="22">
                  <c:v>112.452579539846</c:v>
                </c:pt>
                <c:pt idx="23">
                  <c:v>112.4940707963928</c:v>
                </c:pt>
                <c:pt idx="24">
                  <c:v>112.52943038807135</c:v>
                </c:pt>
                <c:pt idx="25">
                  <c:v>112.55810138605769</c:v>
                </c:pt>
                <c:pt idx="26">
                  <c:v>112.5795164069248</c:v>
                </c:pt>
                <c:pt idx="27">
                  <c:v>112.5931044417822</c:v>
                </c:pt>
                <c:pt idx="28">
                  <c:v>112.59829875958958</c:v>
                </c:pt>
                <c:pt idx="29">
                  <c:v>112.59454580761526</c:v>
                </c:pt>
                <c:pt idx="30">
                  <c:v>112.58131497408287</c:v>
                </c:pt>
                <c:pt idx="31">
                  <c:v>112.55810901599533</c:v>
                </c:pt>
                <c:pt idx="32">
                  <c:v>112.52447489252984</c:v>
                </c:pt>
                <c:pt idx="33">
                  <c:v>112.48001468575252</c:v>
                </c:pt>
                <c:pt idx="34">
                  <c:v>112.42439624083582</c:v>
                </c:pt>
                <c:pt idx="35">
                  <c:v>112.35736312284735</c:v>
                </c:pt>
                <c:pt idx="36">
                  <c:v>112.27874347155648</c:v>
                </c:pt>
                <c:pt idx="37">
                  <c:v>112.18845734368711</c:v>
                </c:pt>
                <c:pt idx="38">
                  <c:v>112.08652216615111</c:v>
                </c:pt>
                <c:pt idx="39">
                  <c:v>111.97305598444487</c:v>
                </c:pt>
                <c:pt idx="40">
                  <c:v>111.848278275526</c:v>
                </c:pt>
                <c:pt idx="41">
                  <c:v>111.71250819954834</c:v>
                </c:pt>
                <c:pt idx="42">
                  <c:v>111.56616028299347</c:v>
                </c:pt>
                <c:pt idx="43">
                  <c:v>111.40973764852808</c:v>
                </c:pt>
                <c:pt idx="44">
                  <c:v>111.24382302505985</c:v>
                </c:pt>
                <c:pt idx="45">
                  <c:v>111.06906787590171</c:v>
                </c:pt>
                <c:pt idx="46">
                  <c:v>110.88618006583636</c:v>
                </c:pt>
                <c:pt idx="47">
                  <c:v>110.69591054343385</c:v>
                </c:pt>
                <c:pt idx="48">
                  <c:v>110.49903954009011</c:v>
                </c:pt>
                <c:pt idx="49">
                  <c:v>110.29636278168152</c:v>
                </c:pt>
                <c:pt idx="50">
                  <c:v>110.08867817493937</c:v>
                </c:pt>
                <c:pt idx="51">
                  <c:v>109.8767733733586</c:v>
                </c:pt>
                <c:pt idx="52">
                  <c:v>109.66141455293346</c:v>
                </c:pt>
                <c:pt idx="53">
                  <c:v>109.44333664325981</c:v>
                </c:pt>
                <c:pt idx="54">
                  <c:v>109.2232351715196</c:v>
                </c:pt>
                <c:pt idx="55">
                  <c:v>109.00175979180976</c:v>
                </c:pt>
                <c:pt idx="56">
                  <c:v>108.77950949524906</c:v>
                </c:pt>
                <c:pt idx="57">
                  <c:v>108.5570294308929</c:v>
                </c:pt>
                <c:pt idx="58">
                  <c:v>108.33480921579398</c:v>
                </c:pt>
                <c:pt idx="59">
                  <c:v>108.11328257525622</c:v>
                </c:pt>
                <c:pt idx="60">
                  <c:v>107.89282813095842</c:v>
                </c:pt>
                <c:pt idx="61">
                  <c:v>107.67377114381814</c:v>
                </c:pt>
                <c:pt idx="62">
                  <c:v>107.45638601830186</c:v>
                </c:pt>
                <c:pt idx="63">
                  <c:v>107.24089938316229</c:v>
                </c:pt>
                <c:pt idx="64">
                  <c:v>107.02749357805662</c:v>
                </c:pt>
                <c:pt idx="65">
                  <c:v>106.81631039406059</c:v>
                </c:pt>
                <c:pt idx="66">
                  <c:v>106.6074549368991</c:v>
                </c:pt>
                <c:pt idx="67">
                  <c:v>106.40099950323548</c:v>
                </c:pt>
                <c:pt idx="68">
                  <c:v>106.19698738141443</c:v>
                </c:pt>
                <c:pt idx="69">
                  <c:v>105.99543650778203</c:v>
                </c:pt>
                <c:pt idx="70">
                  <c:v>105.79634292754683</c:v>
                </c:pt>
                <c:pt idx="71">
                  <c:v>105.59968402478417</c:v>
                </c:pt>
                <c:pt idx="72">
                  <c:v>105.40542149950269</c:v>
                </c:pt>
                <c:pt idx="73">
                  <c:v>105.21350408071682</c:v>
                </c:pt>
                <c:pt idx="74">
                  <c:v>105.02386997333443</c:v>
                </c:pt>
                <c:pt idx="75">
                  <c:v>104.83644904357352</c:v>
                </c:pt>
                <c:pt idx="76">
                  <c:v>104.65116475279999</c:v>
                </c:pt>
                <c:pt idx="77">
                  <c:v>104.46793585337687</c:v>
                </c:pt>
                <c:pt idx="78">
                  <c:v>104.28667786257924</c:v>
                </c:pt>
                <c:pt idx="79">
                  <c:v>104.10730433208275</c:v>
                </c:pt>
                <c:pt idx="80">
                  <c:v>103.92972793119024</c:v>
                </c:pt>
                <c:pt idx="81">
                  <c:v>103.75386136199538</c:v>
                </c:pt>
                <c:pt idx="82">
                  <c:v>103.5796181242557</c:v>
                </c:pt>
                <c:pt idx="83">
                  <c:v>103.40691314698735</c:v>
                </c:pt>
                <c:pt idx="84">
                  <c:v>103.23566330280688</c:v>
                </c:pt>
                <c:pt idx="85">
                  <c:v>103.06578781992008</c:v>
                </c:pt>
                <c:pt idx="86">
                  <c:v>102.89720860545683</c:v>
                </c:pt>
                <c:pt idx="87">
                  <c:v>102.72985049262977</c:v>
                </c:pt>
                <c:pt idx="88">
                  <c:v>102.56364142298884</c:v>
                </c:pt>
                <c:pt idx="89">
                  <c:v>102.39851257388173</c:v>
                </c:pt>
                <c:pt idx="90">
                  <c:v>102.2343984401306</c:v>
                </c:pt>
                <c:pt idx="91">
                  <c:v>102.07123687790937</c:v>
                </c:pt>
                <c:pt idx="92">
                  <c:v>101.90896911786075</c:v>
                </c:pt>
                <c:pt idx="93">
                  <c:v>101.74753975362866</c:v>
                </c:pt>
                <c:pt idx="94">
                  <c:v>101.58689671120072</c:v>
                </c:pt>
                <c:pt idx="95">
                  <c:v>101.42699120375271</c:v>
                </c:pt>
                <c:pt idx="96">
                  <c:v>101.26777767605759</c:v>
                </c:pt>
                <c:pt idx="97">
                  <c:v>101.10921374196212</c:v>
                </c:pt>
                <c:pt idx="98">
                  <c:v>100.95126011793441</c:v>
                </c:pt>
                <c:pt idx="99">
                  <c:v>100.79388055524187</c:v>
                </c:pt>
                <c:pt idx="100">
                  <c:v>100.63704177292294</c:v>
                </c:pt>
                <c:pt idx="101">
                  <c:v>100.48071339335915</c:v>
                </c:pt>
                <c:pt idx="102">
                  <c:v>100.32486788193117</c:v>
                </c:pt>
                <c:pt idx="103">
                  <c:v>100.16948049194399</c:v>
                </c:pt>
                <c:pt idx="104">
                  <c:v>100.01452921572681</c:v>
                </c:pt>
                <c:pt idx="105">
                  <c:v>99.85999474254308</c:v>
                </c:pt>
                <c:pt idx="106">
                  <c:v>99.705860423680122</c:v>
                </c:pt>
                <c:pt idx="107">
                  <c:v>99.55211224481684</c:v>
                </c:pt>
                <c:pt idx="108">
                  <c:v>99.398738805486147</c:v>
                </c:pt>
                <c:pt idx="109">
                  <c:v>99.24573130514824</c:v>
                </c:pt>
                <c:pt idx="110">
                  <c:v>99.093083535065816</c:v>
                </c:pt>
                <c:pt idx="111">
                  <c:v>98.940791874817052</c:v>
                </c:pt>
                <c:pt idx="112">
                  <c:v>98.788855291890798</c:v>
                </c:pt>
                <c:pt idx="113">
                  <c:v>98.637275342380804</c:v>
                </c:pt>
                <c:pt idx="114">
                  <c:v>98.486056170327217</c:v>
                </c:pt>
                <c:pt idx="115">
                  <c:v>98.335204502750258</c:v>
                </c:pt>
                <c:pt idx="116">
                  <c:v>98.184729636886814</c:v>
                </c:pt>
                <c:pt idx="117">
                  <c:v>98.034643415587567</c:v>
                </c:pt>
                <c:pt idx="118">
                  <c:v>97.884960186278391</c:v>
                </c:pt>
                <c:pt idx="119">
                  <c:v>97.735696738359394</c:v>
                </c:pt>
                <c:pt idx="120">
                  <c:v>97.586872213441822</c:v>
                </c:pt>
                <c:pt idx="121">
                  <c:v>97.438507982449082</c:v>
                </c:pt>
                <c:pt idx="122">
                  <c:v>97.290627483385009</c:v>
                </c:pt>
                <c:pt idx="123">
                  <c:v>97.143256013562223</c:v>
                </c:pt>
                <c:pt idx="124">
                  <c:v>96.996420470348994</c:v>
                </c:pt>
                <c:pt idx="125">
                  <c:v>96.850149035111656</c:v>
                </c:pt>
                <c:pt idx="126">
                  <c:v>96.7044707960643</c:v>
                </c:pt>
                <c:pt idx="127">
                  <c:v>96.559415307255975</c:v>
                </c:pt>
                <c:pt idx="128">
                  <c:v>96.415012082968445</c:v>
                </c:pt>
                <c:pt idx="129">
                  <c:v>96.271290029384062</c:v>
                </c:pt>
                <c:pt idx="130">
                  <c:v>96.128276818492509</c:v>
                </c:pt>
                <c:pt idx="131">
                  <c:v>95.985998212766773</c:v>
                </c:pt>
                <c:pt idx="132">
                  <c:v>95.844477353019926</c:v>
                </c:pt>
                <c:pt idx="133">
                  <c:v>95.703734025868911</c:v>
                </c:pt>
                <c:pt idx="134">
                  <c:v>95.563783931114244</c:v>
                </c:pt>
                <c:pt idx="135">
                  <c:v>95.424637972794173</c:v>
                </c:pt>
                <c:pt idx="136">
                  <c:v>95.286301600337609</c:v>
                </c:pt>
                <c:pt idx="137">
                  <c:v>95.148774227776101</c:v>
                </c:pt>
                <c:pt idx="138">
                  <c:v>95.012048759059013</c:v>
                </c:pt>
                <c:pt idx="139">
                  <c:v>94.876111245905264</c:v>
                </c:pt>
                <c:pt idx="140">
                  <c:v>94.740940701188578</c:v>
                </c:pt>
                <c:pt idx="141">
                  <c:v>94.606509085613652</c:v>
                </c:pt>
                <c:pt idx="142">
                  <c:v>94.472781478591884</c:v>
                </c:pt>
                <c:pt idx="143">
                  <c:v>94.339716436139923</c:v>
                </c:pt>
                <c:pt idx="144">
                  <c:v>94.20726652982249</c:v>
                </c:pt>
                <c:pt idx="145">
                  <c:v>94.075379051880034</c:v>
                </c:pt>
                <c:pt idx="146">
                  <c:v>93.94399686340013</c:v>
                </c:pt>
                <c:pt idx="147">
                  <c:v>93.813059355363634</c:v>
                </c:pt>
                <c:pt idx="148">
                  <c:v>93.682503487173676</c:v>
                </c:pt>
                <c:pt idx="149">
                  <c:v>93.552264864247334</c:v>
                </c:pt>
                <c:pt idx="150">
                  <c:v>93.422278815597025</c:v>
                </c:pt>
                <c:pt idx="151">
                  <c:v>93.292481434014206</c:v>
                </c:pt>
                <c:pt idx="152">
                  <c:v>93.162810545246089</c:v>
                </c:pt>
                <c:pt idx="153">
                  <c:v>93.033206578012823</c:v>
                </c:pt>
                <c:pt idx="154">
                  <c:v>92.903613313322907</c:v>
                </c:pt>
                <c:pt idx="155">
                  <c:v>92.773978498735843</c:v>
                </c:pt>
                <c:pt idx="156">
                  <c:v>92.644254320436175</c:v>
                </c:pt>
                <c:pt idx="157">
                  <c:v>92.514397732734011</c:v>
                </c:pt>
                <c:pt idx="158">
                  <c:v>92.384370650512125</c:v>
                </c:pt>
                <c:pt idx="159">
                  <c:v>92.254140014941711</c:v>
                </c:pt>
                <c:pt idx="160">
                  <c:v>92.123677746357771</c:v>
                </c:pt>
                <c:pt idx="161">
                  <c:v>91.992960600508709</c:v>
                </c:pt>
                <c:pt idx="162">
                  <c:v>91.861969945552545</c:v>
                </c:pt>
                <c:pt idx="163">
                  <c:v>91.73069147731205</c:v>
                </c:pt>
                <c:pt idx="164">
                  <c:v>91.599114889614469</c:v>
                </c:pt>
                <c:pt idx="165">
                  <c:v>91.467233515229452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110.949</c:v>
                </c:pt>
                <c:pt idx="1">
                  <c:v>109.30800000000001</c:v>
                </c:pt>
                <c:pt idx="2">
                  <c:v>112.974</c:v>
                </c:pt>
                <c:pt idx="3">
                  <c:v>111.667</c:v>
                </c:pt>
                <c:pt idx="4">
                  <c:v>108.41</c:v>
                </c:pt>
                <c:pt idx="5">
                  <c:v>108.35899999999999</c:v>
                </c:pt>
                <c:pt idx="6">
                  <c:v>108.43600000000001</c:v>
                </c:pt>
                <c:pt idx="7">
                  <c:v>108.974</c:v>
                </c:pt>
                <c:pt idx="8">
                  <c:v>109.846</c:v>
                </c:pt>
                <c:pt idx="9">
                  <c:v>108.179</c:v>
                </c:pt>
                <c:pt idx="10">
                  <c:v>107.89700000000001</c:v>
                </c:pt>
                <c:pt idx="11">
                  <c:v>109</c:v>
                </c:pt>
                <c:pt idx="12">
                  <c:v>109.077</c:v>
                </c:pt>
                <c:pt idx="13">
                  <c:v>107.61499999999999</c:v>
                </c:pt>
                <c:pt idx="14">
                  <c:v>109.59</c:v>
                </c:pt>
                <c:pt idx="15">
                  <c:v>110.026</c:v>
                </c:pt>
                <c:pt idx="16">
                  <c:v>107.56399999999999</c:v>
                </c:pt>
                <c:pt idx="17">
                  <c:v>110.76900000000001</c:v>
                </c:pt>
                <c:pt idx="18">
                  <c:v>109.128</c:v>
                </c:pt>
                <c:pt idx="19">
                  <c:v>109.56399999999999</c:v>
                </c:pt>
                <c:pt idx="20">
                  <c:v>110.179</c:v>
                </c:pt>
                <c:pt idx="21">
                  <c:v>112.795</c:v>
                </c:pt>
                <c:pt idx="22">
                  <c:v>113.974</c:v>
                </c:pt>
                <c:pt idx="23">
                  <c:v>110.333</c:v>
                </c:pt>
                <c:pt idx="24">
                  <c:v>108.282</c:v>
                </c:pt>
                <c:pt idx="25">
                  <c:v>109.333</c:v>
                </c:pt>
                <c:pt idx="26">
                  <c:v>108.462</c:v>
                </c:pt>
                <c:pt idx="27">
                  <c:v>111.154</c:v>
                </c:pt>
                <c:pt idx="28">
                  <c:v>111.821</c:v>
                </c:pt>
                <c:pt idx="29">
                  <c:v>112.923</c:v>
                </c:pt>
                <c:pt idx="30">
                  <c:v>111.256</c:v>
                </c:pt>
                <c:pt idx="31">
                  <c:v>111.795</c:v>
                </c:pt>
                <c:pt idx="32">
                  <c:v>112.128</c:v>
                </c:pt>
                <c:pt idx="33">
                  <c:v>111.64100000000001</c:v>
                </c:pt>
                <c:pt idx="34">
                  <c:v>113.61499999999999</c:v>
                </c:pt>
                <c:pt idx="35">
                  <c:v>111.821</c:v>
                </c:pt>
                <c:pt idx="36">
                  <c:v>112.744</c:v>
                </c:pt>
                <c:pt idx="37">
                  <c:v>116</c:v>
                </c:pt>
                <c:pt idx="38">
                  <c:v>113.56399999999999</c:v>
                </c:pt>
                <c:pt idx="39">
                  <c:v>116.256</c:v>
                </c:pt>
                <c:pt idx="40">
                  <c:v>117.846</c:v>
                </c:pt>
                <c:pt idx="41">
                  <c:v>117.10299999999999</c:v>
                </c:pt>
                <c:pt idx="42">
                  <c:v>121.128</c:v>
                </c:pt>
                <c:pt idx="43">
                  <c:v>121.179</c:v>
                </c:pt>
                <c:pt idx="44">
                  <c:v>125.667</c:v>
                </c:pt>
                <c:pt idx="45">
                  <c:v>132</c:v>
                </c:pt>
                <c:pt idx="46">
                  <c:v>136.05099999999999</c:v>
                </c:pt>
                <c:pt idx="47">
                  <c:v>148.61500000000001</c:v>
                </c:pt>
                <c:pt idx="48">
                  <c:v>163.53800000000001</c:v>
                </c:pt>
                <c:pt idx="49">
                  <c:v>182.94900000000001</c:v>
                </c:pt>
                <c:pt idx="50">
                  <c:v>196.077</c:v>
                </c:pt>
                <c:pt idx="51">
                  <c:v>211.077</c:v>
                </c:pt>
                <c:pt idx="52">
                  <c:v>224.97399999999999</c:v>
                </c:pt>
                <c:pt idx="53">
                  <c:v>233.79499999999999</c:v>
                </c:pt>
                <c:pt idx="54">
                  <c:v>240.28200000000001</c:v>
                </c:pt>
                <c:pt idx="55">
                  <c:v>241.30799999999999</c:v>
                </c:pt>
                <c:pt idx="56">
                  <c:v>244.10300000000001</c:v>
                </c:pt>
                <c:pt idx="57">
                  <c:v>238.71799999999999</c:v>
                </c:pt>
                <c:pt idx="58">
                  <c:v>225.69200000000001</c:v>
                </c:pt>
                <c:pt idx="59">
                  <c:v>194.59</c:v>
                </c:pt>
                <c:pt idx="60">
                  <c:v>149.46199999999999</c:v>
                </c:pt>
                <c:pt idx="61">
                  <c:v>116.538</c:v>
                </c:pt>
                <c:pt idx="62">
                  <c:v>108.282</c:v>
                </c:pt>
                <c:pt idx="63">
                  <c:v>108.59</c:v>
                </c:pt>
                <c:pt idx="64">
                  <c:v>108.35899999999999</c:v>
                </c:pt>
                <c:pt idx="65">
                  <c:v>111.744</c:v>
                </c:pt>
                <c:pt idx="66">
                  <c:v>113.61499999999999</c:v>
                </c:pt>
                <c:pt idx="67">
                  <c:v>114.846</c:v>
                </c:pt>
                <c:pt idx="68">
                  <c:v>118.821</c:v>
                </c:pt>
                <c:pt idx="69">
                  <c:v>127.077</c:v>
                </c:pt>
                <c:pt idx="70">
                  <c:v>134.05099999999999</c:v>
                </c:pt>
                <c:pt idx="71">
                  <c:v>145.667</c:v>
                </c:pt>
                <c:pt idx="72">
                  <c:v>157.30799999999999</c:v>
                </c:pt>
                <c:pt idx="73">
                  <c:v>169.46199999999999</c:v>
                </c:pt>
                <c:pt idx="74">
                  <c:v>180.35900000000001</c:v>
                </c:pt>
                <c:pt idx="75">
                  <c:v>191.28200000000001</c:v>
                </c:pt>
                <c:pt idx="76">
                  <c:v>196.10300000000001</c:v>
                </c:pt>
                <c:pt idx="77">
                  <c:v>203.821</c:v>
                </c:pt>
                <c:pt idx="78">
                  <c:v>202.89699999999999</c:v>
                </c:pt>
                <c:pt idx="79">
                  <c:v>198.87200000000001</c:v>
                </c:pt>
                <c:pt idx="80">
                  <c:v>186.51300000000001</c:v>
                </c:pt>
                <c:pt idx="81">
                  <c:v>157.154</c:v>
                </c:pt>
                <c:pt idx="82">
                  <c:v>122.23099999999999</c:v>
                </c:pt>
                <c:pt idx="83">
                  <c:v>106.026</c:v>
                </c:pt>
                <c:pt idx="84">
                  <c:v>101.10299999999999</c:v>
                </c:pt>
                <c:pt idx="85">
                  <c:v>101.23099999999999</c:v>
                </c:pt>
                <c:pt idx="86">
                  <c:v>99.332999999999998</c:v>
                </c:pt>
                <c:pt idx="87">
                  <c:v>99.230999999999995</c:v>
                </c:pt>
                <c:pt idx="88">
                  <c:v>100.821</c:v>
                </c:pt>
                <c:pt idx="89">
                  <c:v>101</c:v>
                </c:pt>
                <c:pt idx="90">
                  <c:v>99.358999999999995</c:v>
                </c:pt>
                <c:pt idx="91">
                  <c:v>102.974</c:v>
                </c:pt>
                <c:pt idx="92">
                  <c:v>101.64100000000001</c:v>
                </c:pt>
                <c:pt idx="93">
                  <c:v>103.821</c:v>
                </c:pt>
                <c:pt idx="94">
                  <c:v>100.821</c:v>
                </c:pt>
                <c:pt idx="95">
                  <c:v>100.949</c:v>
                </c:pt>
                <c:pt idx="96">
                  <c:v>100.846</c:v>
                </c:pt>
                <c:pt idx="97">
                  <c:v>102.69199999999999</c:v>
                </c:pt>
                <c:pt idx="98">
                  <c:v>102.179</c:v>
                </c:pt>
                <c:pt idx="99">
                  <c:v>101.744</c:v>
                </c:pt>
                <c:pt idx="100">
                  <c:v>101.077</c:v>
                </c:pt>
                <c:pt idx="101">
                  <c:v>99.820999999999998</c:v>
                </c:pt>
                <c:pt idx="102">
                  <c:v>99.462000000000003</c:v>
                </c:pt>
                <c:pt idx="103">
                  <c:v>101.56399999999999</c:v>
                </c:pt>
                <c:pt idx="104">
                  <c:v>101.76900000000001</c:v>
                </c:pt>
                <c:pt idx="105">
                  <c:v>100.949</c:v>
                </c:pt>
                <c:pt idx="106">
                  <c:v>101.35899999999999</c:v>
                </c:pt>
                <c:pt idx="107">
                  <c:v>102.872</c:v>
                </c:pt>
                <c:pt idx="108">
                  <c:v>103.30800000000001</c:v>
                </c:pt>
                <c:pt idx="109">
                  <c:v>105</c:v>
                </c:pt>
                <c:pt idx="110">
                  <c:v>108.61499999999999</c:v>
                </c:pt>
                <c:pt idx="111">
                  <c:v>109.128</c:v>
                </c:pt>
                <c:pt idx="112">
                  <c:v>111.462</c:v>
                </c:pt>
                <c:pt idx="113">
                  <c:v>115.333</c:v>
                </c:pt>
                <c:pt idx="114">
                  <c:v>113.179</c:v>
                </c:pt>
                <c:pt idx="115">
                  <c:v>116.59</c:v>
                </c:pt>
                <c:pt idx="116">
                  <c:v>115.10299999999999</c:v>
                </c:pt>
                <c:pt idx="117">
                  <c:v>115.923</c:v>
                </c:pt>
                <c:pt idx="118">
                  <c:v>109.89700000000001</c:v>
                </c:pt>
                <c:pt idx="119">
                  <c:v>110.667</c:v>
                </c:pt>
                <c:pt idx="120">
                  <c:v>105.61499999999999</c:v>
                </c:pt>
                <c:pt idx="121">
                  <c:v>103.51300000000001</c:v>
                </c:pt>
                <c:pt idx="122">
                  <c:v>101.59</c:v>
                </c:pt>
                <c:pt idx="123">
                  <c:v>99.872</c:v>
                </c:pt>
                <c:pt idx="124">
                  <c:v>100.48699999999999</c:v>
                </c:pt>
                <c:pt idx="125">
                  <c:v>94.385000000000005</c:v>
                </c:pt>
                <c:pt idx="126">
                  <c:v>94.537999999999997</c:v>
                </c:pt>
                <c:pt idx="127">
                  <c:v>96.486999999999995</c:v>
                </c:pt>
                <c:pt idx="128">
                  <c:v>98.102999999999994</c:v>
                </c:pt>
                <c:pt idx="129">
                  <c:v>97.153999999999996</c:v>
                </c:pt>
                <c:pt idx="130">
                  <c:v>96.486999999999995</c:v>
                </c:pt>
                <c:pt idx="131">
                  <c:v>94.59</c:v>
                </c:pt>
                <c:pt idx="132">
                  <c:v>98.230999999999995</c:v>
                </c:pt>
                <c:pt idx="133">
                  <c:v>95.641000000000005</c:v>
                </c:pt>
                <c:pt idx="134">
                  <c:v>96.102999999999994</c:v>
                </c:pt>
                <c:pt idx="135">
                  <c:v>96.718000000000004</c:v>
                </c:pt>
                <c:pt idx="136">
                  <c:v>96.102999999999994</c:v>
                </c:pt>
                <c:pt idx="137">
                  <c:v>99.025999999999996</c:v>
                </c:pt>
                <c:pt idx="138">
                  <c:v>96.230999999999995</c:v>
                </c:pt>
                <c:pt idx="139">
                  <c:v>98.948999999999998</c:v>
                </c:pt>
                <c:pt idx="140">
                  <c:v>99.179000000000002</c:v>
                </c:pt>
                <c:pt idx="141">
                  <c:v>101.38500000000001</c:v>
                </c:pt>
                <c:pt idx="142">
                  <c:v>102.718</c:v>
                </c:pt>
                <c:pt idx="143">
                  <c:v>106.43600000000001</c:v>
                </c:pt>
                <c:pt idx="144">
                  <c:v>103.282</c:v>
                </c:pt>
                <c:pt idx="145">
                  <c:v>103</c:v>
                </c:pt>
                <c:pt idx="146">
                  <c:v>102.051</c:v>
                </c:pt>
                <c:pt idx="147">
                  <c:v>103.256</c:v>
                </c:pt>
                <c:pt idx="148">
                  <c:v>101.282</c:v>
                </c:pt>
                <c:pt idx="149">
                  <c:v>99.102999999999994</c:v>
                </c:pt>
                <c:pt idx="150">
                  <c:v>98.641000000000005</c:v>
                </c:pt>
                <c:pt idx="151">
                  <c:v>97.230999999999995</c:v>
                </c:pt>
                <c:pt idx="152">
                  <c:v>93.385000000000005</c:v>
                </c:pt>
                <c:pt idx="153">
                  <c:v>97.436000000000007</c:v>
                </c:pt>
                <c:pt idx="154">
                  <c:v>93.667000000000002</c:v>
                </c:pt>
                <c:pt idx="155">
                  <c:v>95</c:v>
                </c:pt>
                <c:pt idx="156">
                  <c:v>93.641000000000005</c:v>
                </c:pt>
                <c:pt idx="157">
                  <c:v>93.153999999999996</c:v>
                </c:pt>
                <c:pt idx="158">
                  <c:v>92.436000000000007</c:v>
                </c:pt>
                <c:pt idx="159">
                  <c:v>91.641000000000005</c:v>
                </c:pt>
                <c:pt idx="160">
                  <c:v>92.872</c:v>
                </c:pt>
                <c:pt idx="161">
                  <c:v>93.537999999999997</c:v>
                </c:pt>
                <c:pt idx="162">
                  <c:v>93.769000000000005</c:v>
                </c:pt>
                <c:pt idx="163">
                  <c:v>93.102999999999994</c:v>
                </c:pt>
                <c:pt idx="164">
                  <c:v>92.667000000000002</c:v>
                </c:pt>
                <c:pt idx="165">
                  <c:v>89</c:v>
                </c:pt>
                <c:pt idx="166">
                  <c:v>95.358999999999995</c:v>
                </c:pt>
                <c:pt idx="167">
                  <c:v>90.563999999999993</c:v>
                </c:pt>
                <c:pt idx="168">
                  <c:v>91.385000000000005</c:v>
                </c:pt>
                <c:pt idx="169">
                  <c:v>91.846000000000004</c:v>
                </c:pt>
                <c:pt idx="170">
                  <c:v>91.462000000000003</c:v>
                </c:pt>
                <c:pt idx="171">
                  <c:v>90.179000000000002</c:v>
                </c:pt>
                <c:pt idx="172">
                  <c:v>89.332999999999998</c:v>
                </c:pt>
                <c:pt idx="173">
                  <c:v>92.41</c:v>
                </c:pt>
                <c:pt idx="174">
                  <c:v>89.691999999999993</c:v>
                </c:pt>
                <c:pt idx="175">
                  <c:v>91.308000000000007</c:v>
                </c:pt>
                <c:pt idx="176">
                  <c:v>89.41</c:v>
                </c:pt>
                <c:pt idx="177">
                  <c:v>92.41</c:v>
                </c:pt>
                <c:pt idx="178">
                  <c:v>91.563999999999993</c:v>
                </c:pt>
                <c:pt idx="179">
                  <c:v>92.691999999999993</c:v>
                </c:pt>
                <c:pt idx="180">
                  <c:v>90.436000000000007</c:v>
                </c:pt>
                <c:pt idx="181">
                  <c:v>89.204999999999998</c:v>
                </c:pt>
                <c:pt idx="182">
                  <c:v>90.281999999999996</c:v>
                </c:pt>
                <c:pt idx="183">
                  <c:v>90.230999999999995</c:v>
                </c:pt>
                <c:pt idx="184">
                  <c:v>91.025999999999996</c:v>
                </c:pt>
                <c:pt idx="185">
                  <c:v>91.153999999999996</c:v>
                </c:pt>
                <c:pt idx="186">
                  <c:v>89.563999999999993</c:v>
                </c:pt>
                <c:pt idx="187">
                  <c:v>93.59</c:v>
                </c:pt>
                <c:pt idx="188">
                  <c:v>90.948999999999998</c:v>
                </c:pt>
                <c:pt idx="189">
                  <c:v>90.872</c:v>
                </c:pt>
                <c:pt idx="190">
                  <c:v>90.256</c:v>
                </c:pt>
                <c:pt idx="191">
                  <c:v>91.691999999999993</c:v>
                </c:pt>
                <c:pt idx="192">
                  <c:v>88.897000000000006</c:v>
                </c:pt>
                <c:pt idx="193">
                  <c:v>87.897000000000006</c:v>
                </c:pt>
                <c:pt idx="194">
                  <c:v>89.332999999999998</c:v>
                </c:pt>
                <c:pt idx="195">
                  <c:v>90.537999999999997</c:v>
                </c:pt>
                <c:pt idx="196">
                  <c:v>91.563999999999993</c:v>
                </c:pt>
                <c:pt idx="197">
                  <c:v>91.256</c:v>
                </c:pt>
                <c:pt idx="198">
                  <c:v>90.462000000000003</c:v>
                </c:pt>
                <c:pt idx="199">
                  <c:v>88.691999999999993</c:v>
                </c:pt>
                <c:pt idx="200">
                  <c:v>88.923000000000002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108.26683709795159</c:v>
                </c:pt>
                <c:pt idx="2">
                  <c:v>108.39046818898598</c:v>
                </c:pt>
                <c:pt idx="3">
                  <c:v>108.51313731682414</c:v>
                </c:pt>
                <c:pt idx="4">
                  <c:v>108.63470626482557</c:v>
                </c:pt>
                <c:pt idx="5">
                  <c:v>108.7550209186343</c:v>
                </c:pt>
                <c:pt idx="6">
                  <c:v>108.87390988032098</c:v>
                </c:pt>
                <c:pt idx="7">
                  <c:v>108.99118304125305</c:v>
                </c:pt>
                <c:pt idx="8">
                  <c:v>109.1066301319794</c:v>
                </c:pt>
                <c:pt idx="9">
                  <c:v>109.22001927308004</c:v>
                </c:pt>
                <c:pt idx="10">
                  <c:v>109.33109555772025</c:v>
                </c:pt>
                <c:pt idx="11">
                  <c:v>109.43957970491026</c:v>
                </c:pt>
                <c:pt idx="12">
                  <c:v>109.54516683286151</c:v>
                </c:pt>
                <c:pt idx="13">
                  <c:v>109.64752541562841</c:v>
                </c:pt>
                <c:pt idx="14">
                  <c:v>109.7462965058981</c:v>
                </c:pt>
                <c:pt idx="15">
                  <c:v>109.84109333701802</c:v>
                </c:pt>
                <c:pt idx="16">
                  <c:v>109.93150146670095</c:v>
                </c:pt>
                <c:pt idx="17">
                  <c:v>110.01707970855051</c:v>
                </c:pt>
                <c:pt idx="18">
                  <c:v>110.09736224169431</c:v>
                </c:pt>
                <c:pt idx="19">
                  <c:v>110.17186253647466</c:v>
                </c:pt>
                <c:pt idx="20">
                  <c:v>110.24008015365715</c:v>
                </c:pt>
                <c:pt idx="21">
                  <c:v>110.30151216972641</c:v>
                </c:pt>
                <c:pt idx="22">
                  <c:v>110.35567210150076</c:v>
                </c:pt>
                <c:pt idx="23">
                  <c:v>110.40212095403591</c:v>
                </c:pt>
                <c:pt idx="24">
                  <c:v>110.44051765597177</c:v>
                </c:pt>
                <c:pt idx="25">
                  <c:v>110.47069997363128</c:v>
                </c:pt>
                <c:pt idx="26">
                  <c:v>110.49281229893447</c:v>
                </c:pt>
                <c:pt idx="27">
                  <c:v>110.50750367837072</c:v>
                </c:pt>
                <c:pt idx="28">
                  <c:v>110.51622803771569</c:v>
                </c:pt>
                <c:pt idx="29">
                  <c:v>110.52168825119949</c:v>
                </c:pt>
                <c:pt idx="30">
                  <c:v>110.52847527677268</c:v>
                </c:pt>
                <c:pt idx="31">
                  <c:v>110.54396080620616</c:v>
                </c:pt>
                <c:pt idx="32">
                  <c:v>110.57950332129715</c:v>
                </c:pt>
                <c:pt idx="33">
                  <c:v>110.65201841560594</c:v>
                </c:pt>
                <c:pt idx="34">
                  <c:v>110.78593908819279</c:v>
                </c:pt>
                <c:pt idx="35">
                  <c:v>111.01554462105247</c:v>
                </c:pt>
                <c:pt idx="36">
                  <c:v>111.38756300337531</c:v>
                </c:pt>
                <c:pt idx="37">
                  <c:v>111.96385023564606</c:v>
                </c:pt>
                <c:pt idx="38">
                  <c:v>112.82382435627467</c:v>
                </c:pt>
                <c:pt idx="39">
                  <c:v>114.06619464948054</c:v>
                </c:pt>
                <c:pt idx="40">
                  <c:v>115.8093985383</c:v>
                </c:pt>
                <c:pt idx="41">
                  <c:v>118.19007065991353</c:v>
                </c:pt>
                <c:pt idx="42">
                  <c:v>121.35885758970734</c:v>
                </c:pt>
                <c:pt idx="43">
                  <c:v>125.47299541904455</c:v>
                </c:pt>
                <c:pt idx="44">
                  <c:v>130.68531580234625</c:v>
                </c:pt>
                <c:pt idx="45">
                  <c:v>137.12975070346391</c:v>
                </c:pt>
                <c:pt idx="46">
                  <c:v>144.90394986695674</c:v>
                </c:pt>
                <c:pt idx="47">
                  <c:v>154.05025547542533</c:v>
                </c:pt>
                <c:pt idx="48">
                  <c:v>164.53690681643164</c:v>
                </c:pt>
                <c:pt idx="49">
                  <c:v>176.24185632742302</c:v>
                </c:pt>
                <c:pt idx="50">
                  <c:v>188.94181769711753</c:v>
                </c:pt>
                <c:pt idx="51">
                  <c:v>202.30870826222105</c:v>
                </c:pt>
                <c:pt idx="52">
                  <c:v>215.91146191676114</c:v>
                </c:pt>
                <c:pt idx="53">
                  <c:v>229.19615942367412</c:v>
                </c:pt>
                <c:pt idx="54">
                  <c:v>241.32214702760578</c:v>
                </c:pt>
                <c:pt idx="55">
                  <c:v>250.57893421867726</c:v>
                </c:pt>
                <c:pt idx="56">
                  <c:v>253.3882067906612</c:v>
                </c:pt>
                <c:pt idx="57">
                  <c:v>244.40562629628894</c:v>
                </c:pt>
                <c:pt idx="58">
                  <c:v>220.23864672959749</c:v>
                </c:pt>
                <c:pt idx="59">
                  <c:v>185.03440834891131</c:v>
                </c:pt>
                <c:pt idx="60">
                  <c:v>150.15804812280533</c:v>
                </c:pt>
                <c:pt idx="61">
                  <c:v>125.68816814007492</c:v>
                </c:pt>
                <c:pt idx="62">
                  <c:v>113.60037552077463</c:v>
                </c:pt>
                <c:pt idx="63">
                  <c:v>109.83969282527283</c:v>
                </c:pt>
                <c:pt idx="64">
                  <c:v>109.9801225204362</c:v>
                </c:pt>
                <c:pt idx="65">
                  <c:v>111.74881765356427</c:v>
                </c:pt>
                <c:pt idx="66">
                  <c:v>114.49851685890445</c:v>
                </c:pt>
                <c:pt idx="67">
                  <c:v>118.20923884042357</c:v>
                </c:pt>
                <c:pt idx="68">
                  <c:v>123.00137681359695</c:v>
                </c:pt>
                <c:pt idx="69">
                  <c:v>128.98822194613601</c:v>
                </c:pt>
                <c:pt idx="70">
                  <c:v>136.23002149034292</c:v>
                </c:pt>
                <c:pt idx="71">
                  <c:v>144.7068033951783</c:v>
                </c:pt>
                <c:pt idx="72">
                  <c:v>154.29654254908695</c:v>
                </c:pt>
                <c:pt idx="73">
                  <c:v>164.76068432817095</c:v>
                </c:pt>
                <c:pt idx="74">
                  <c:v>175.74031205214729</c:v>
                </c:pt>
                <c:pt idx="75">
                  <c:v>186.75750419333173</c:v>
                </c:pt>
                <c:pt idx="76">
                  <c:v>197.15507791897426</c:v>
                </c:pt>
                <c:pt idx="77">
                  <c:v>205.68656450961862</c:v>
                </c:pt>
                <c:pt idx="78">
                  <c:v>209.36707909923319</c:v>
                </c:pt>
                <c:pt idx="79">
                  <c:v>202.83091432478764</c:v>
                </c:pt>
                <c:pt idx="80">
                  <c:v>182.20447829435759</c:v>
                </c:pt>
                <c:pt idx="81">
                  <c:v>152.35670998765417</c:v>
                </c:pt>
                <c:pt idx="82">
                  <c:v>125.61663977517105</c:v>
                </c:pt>
                <c:pt idx="83">
                  <c:v>110.02692855729299</c:v>
                </c:pt>
                <c:pt idx="84">
                  <c:v>104.00275779984985</c:v>
                </c:pt>
                <c:pt idx="85">
                  <c:v>102.40397209381575</c:v>
                </c:pt>
                <c:pt idx="86">
                  <c:v>102.04990143452882</c:v>
                </c:pt>
                <c:pt idx="87">
                  <c:v>101.91837923222715</c:v>
                </c:pt>
                <c:pt idx="88">
                  <c:v>101.81358266317989</c:v>
                </c:pt>
                <c:pt idx="89">
                  <c:v>101.7119749249798</c:v>
                </c:pt>
                <c:pt idx="90">
                  <c:v>101.61166775131665</c:v>
                </c:pt>
                <c:pt idx="91">
                  <c:v>101.51248362319082</c:v>
                </c:pt>
                <c:pt idx="92">
                  <c:v>101.41433657079962</c:v>
                </c:pt>
                <c:pt idx="93">
                  <c:v>101.31715089507408</c:v>
                </c:pt>
                <c:pt idx="94">
                  <c:v>101.22086454049206</c:v>
                </c:pt>
                <c:pt idx="95">
                  <c:v>101.12544640219332</c:v>
                </c:pt>
                <c:pt idx="96">
                  <c:v>101.03094171459431</c:v>
                </c:pt>
                <c:pt idx="97">
                  <c:v>100.93758234298809</c:v>
                </c:pt>
                <c:pt idx="98">
                  <c:v>100.84603619240819</c:v>
                </c:pt>
                <c:pt idx="99">
                  <c:v>100.75793068881225</c:v>
                </c:pt>
                <c:pt idx="100">
                  <c:v>100.67686713530635</c:v>
                </c:pt>
                <c:pt idx="101">
                  <c:v>100.6102197114303</c:v>
                </c:pt>
                <c:pt idx="102">
                  <c:v>100.57201457412575</c:v>
                </c:pt>
                <c:pt idx="103">
                  <c:v>100.58698255745804</c:v>
                </c:pt>
                <c:pt idx="104">
                  <c:v>100.69530889273307</c:v>
                </c:pt>
                <c:pt idx="105">
                  <c:v>100.95656009508673</c:v>
                </c:pt>
                <c:pt idx="106">
                  <c:v>101.44989223444132</c:v>
                </c:pt>
                <c:pt idx="107">
                  <c:v>102.266538321543</c:v>
                </c:pt>
                <c:pt idx="108">
                  <c:v>103.49085494176423</c:v>
                </c:pt>
                <c:pt idx="109">
                  <c:v>105.16913588797031</c:v>
                </c:pt>
                <c:pt idx="110">
                  <c:v>107.27140890080898</c:v>
                </c:pt>
                <c:pt idx="111">
                  <c:v>109.65894494041625</c:v>
                </c:pt>
                <c:pt idx="112">
                  <c:v>112.07520476878305</c:v>
                </c:pt>
                <c:pt idx="113">
                  <c:v>114.17541188057794</c:v>
                </c:pt>
                <c:pt idx="114">
                  <c:v>115.59731633735046</c:v>
                </c:pt>
                <c:pt idx="115">
                  <c:v>116.05639611250395</c:v>
                </c:pt>
                <c:pt idx="116">
                  <c:v>115.43233775985301</c:v>
                </c:pt>
                <c:pt idx="117">
                  <c:v>113.8110881341464</c:v>
                </c:pt>
                <c:pt idx="118">
                  <c:v>111.46259444969596</c:v>
                </c:pt>
                <c:pt idx="119">
                  <c:v>108.76188128841106</c:v>
                </c:pt>
                <c:pt idx="120">
                  <c:v>106.08550540940242</c:v>
                </c:pt>
                <c:pt idx="121">
                  <c:v>103.7232372470273</c:v>
                </c:pt>
                <c:pt idx="122">
                  <c:v>101.83299321007824</c:v>
                </c:pt>
                <c:pt idx="123">
                  <c:v>100.44430298652092</c:v>
                </c:pt>
                <c:pt idx="124">
                  <c:v>99.495506353279836</c:v>
                </c:pt>
                <c:pt idx="125">
                  <c:v>98.881672777950897</c:v>
                </c:pt>
                <c:pt idx="126">
                  <c:v>98.494355819862065</c:v>
                </c:pt>
                <c:pt idx="127">
                  <c:v>98.244621149576361</c:v>
                </c:pt>
                <c:pt idx="128">
                  <c:v>98.070273801875388</c:v>
                </c:pt>
                <c:pt idx="129">
                  <c:v>97.933064029186511</c:v>
                </c:pt>
                <c:pt idx="130">
                  <c:v>97.811974535870988</c:v>
                </c:pt>
                <c:pt idx="131">
                  <c:v>97.696652554200796</c:v>
                </c:pt>
                <c:pt idx="132">
                  <c:v>97.582806716105566</c:v>
                </c:pt>
                <c:pt idx="133">
                  <c:v>97.470106713571354</c:v>
                </c:pt>
                <c:pt idx="134">
                  <c:v>97.36301984934353</c:v>
                </c:pt>
                <c:pt idx="135">
                  <c:v>97.275636969625026</c:v>
                </c:pt>
                <c:pt idx="136">
                  <c:v>97.241631237810623</c:v>
                </c:pt>
                <c:pt idx="137">
                  <c:v>97.327794873441036</c:v>
                </c:pt>
                <c:pt idx="138">
                  <c:v>97.642138125611226</c:v>
                </c:pt>
                <c:pt idx="139">
                  <c:v>98.317934328385192</c:v>
                </c:pt>
                <c:pt idx="140">
                  <c:v>99.454889309544853</c:v>
                </c:pt>
                <c:pt idx="141">
                  <c:v>101.02280452098323</c:v>
                </c:pt>
                <c:pt idx="142">
                  <c:v>102.77916891329706</c:v>
                </c:pt>
                <c:pt idx="143">
                  <c:v>104.28205098714444</c:v>
                </c:pt>
                <c:pt idx="144">
                  <c:v>105.04247651645292</c:v>
                </c:pt>
                <c:pt idx="145">
                  <c:v>104.75638500299203</c:v>
                </c:pt>
                <c:pt idx="146">
                  <c:v>103.46918900319251</c:v>
                </c:pt>
                <c:pt idx="147">
                  <c:v>101.55302010941766</c:v>
                </c:pt>
                <c:pt idx="148">
                  <c:v>99.512007537558389</c:v>
                </c:pt>
                <c:pt idx="149">
                  <c:v>97.753444910631373</c:v>
                </c:pt>
                <c:pt idx="150">
                  <c:v>96.463910436797391</c:v>
                </c:pt>
                <c:pt idx="151">
                  <c:v>95.626954623659216</c:v>
                </c:pt>
                <c:pt idx="152">
                  <c:v>95.120299040633341</c:v>
                </c:pt>
                <c:pt idx="153">
                  <c:v>94.80949194757288</c:v>
                </c:pt>
                <c:pt idx="154">
                  <c:v>94.595977576540278</c:v>
                </c:pt>
                <c:pt idx="155">
                  <c:v>94.423672852949551</c:v>
                </c:pt>
                <c:pt idx="156">
                  <c:v>94.266503665743329</c:v>
                </c:pt>
                <c:pt idx="157">
                  <c:v>94.11435315679725</c:v>
                </c:pt>
                <c:pt idx="158">
                  <c:v>93.963939345638266</c:v>
                </c:pt>
                <c:pt idx="159">
                  <c:v>93.81440694723824</c:v>
                </c:pt>
                <c:pt idx="160">
                  <c:v>93.665620964184797</c:v>
                </c:pt>
                <c:pt idx="161">
                  <c:v>93.517620105423333</c:v>
                </c:pt>
                <c:pt idx="162">
                  <c:v>93.370469581417808</c:v>
                </c:pt>
                <c:pt idx="163">
                  <c:v>93.224227805921856</c:v>
                </c:pt>
                <c:pt idx="164">
                  <c:v>93.078940557537209</c:v>
                </c:pt>
                <c:pt idx="165">
                  <c:v>92.934640860694074</c:v>
                </c:pt>
                <c:pt idx="166">
                  <c:v>92.791349947215906</c:v>
                </c:pt>
                <c:pt idx="167">
                  <c:v>92.649078426064889</c:v>
                </c:pt>
                <c:pt idx="168">
                  <c:v>92.5078274937933</c:v>
                </c:pt>
                <c:pt idx="169">
                  <c:v>92.367590135491383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108.26683709794534</c:v>
                </c:pt>
                <c:pt idx="2">
                  <c:v>108.39046818896796</c:v>
                </c:pt>
                <c:pt idx="3">
                  <c:v>108.5131373167731</c:v>
                </c:pt>
                <c:pt idx="4">
                  <c:v>108.63470626468363</c:v>
                </c:pt>
                <c:pt idx="5">
                  <c:v>108.75502091824684</c:v>
                </c:pt>
                <c:pt idx="6">
                  <c:v>108.87390987928269</c:v>
                </c:pt>
                <c:pt idx="7">
                  <c:v>108.9911830385216</c:v>
                </c:pt>
                <c:pt idx="8">
                  <c:v>109.10663012492523</c:v>
                </c:pt>
                <c:pt idx="9">
                  <c:v>109.22001925519562</c:v>
                </c:pt>
                <c:pt idx="10">
                  <c:v>109.33109551320784</c:v>
                </c:pt>
                <c:pt idx="11">
                  <c:v>109.43957959615145</c:v>
                </c:pt>
                <c:pt idx="12">
                  <c:v>109.54516657199105</c:v>
                </c:pt>
                <c:pt idx="13">
                  <c:v>109.64752480135382</c:v>
                </c:pt>
                <c:pt idx="14">
                  <c:v>109.74629508593418</c:v>
                </c:pt>
                <c:pt idx="15">
                  <c:v>109.84109011469393</c:v>
                </c:pt>
                <c:pt idx="16">
                  <c:v>109.93149428812555</c:v>
                </c:pt>
                <c:pt idx="17">
                  <c:v>110.0170640090999</c:v>
                </c:pt>
                <c:pt idx="18">
                  <c:v>110.09732853565026</c:v>
                </c:pt>
                <c:pt idx="19">
                  <c:v>110.17179149560758</c:v>
                </c:pt>
                <c:pt idx="20">
                  <c:v>110.23993316430918</c:v>
                </c:pt>
                <c:pt idx="21">
                  <c:v>110.30121360354494</c:v>
                </c:pt>
                <c:pt idx="22">
                  <c:v>110.35507675129993</c:v>
                </c:pt>
                <c:pt idx="23">
                  <c:v>110.40095553653477</c:v>
                </c:pt>
                <c:pt idx="24">
                  <c:v>110.43827807016137</c:v>
                </c:pt>
                <c:pt idx="25">
                  <c:v>110.4664749317409</c:v>
                </c:pt>
                <c:pt idx="26">
                  <c:v>110.48498753090081</c:v>
                </c:pt>
                <c:pt idx="27">
                  <c:v>110.49327747330648</c:v>
                </c:pt>
                <c:pt idx="28">
                  <c:v>110.49083680429979</c:v>
                </c:pt>
                <c:pt idx="29">
                  <c:v>110.4771989410529</c:v>
                </c:pt>
                <c:pt idx="30">
                  <c:v>110.45195003933192</c:v>
                </c:pt>
                <c:pt idx="31">
                  <c:v>110.4147404778038</c:v>
                </c:pt>
                <c:pt idx="32">
                  <c:v>110.36529608619794</c:v>
                </c:pt>
                <c:pt idx="33">
                  <c:v>110.30342869906794</c:v>
                </c:pt>
                <c:pt idx="34">
                  <c:v>110.22904559001495</c:v>
                </c:pt>
                <c:pt idx="35">
                  <c:v>110.14215733715861</c:v>
                </c:pt>
                <c:pt idx="36">
                  <c:v>110.04288369333504</c:v>
                </c:pt>
                <c:pt idx="37">
                  <c:v>109.93145708608583</c:v>
                </c:pt>
                <c:pt idx="38">
                  <c:v>109.80822345269206</c:v>
                </c:pt>
                <c:pt idx="39">
                  <c:v>109.67364022129313</c:v>
                </c:pt>
                <c:pt idx="40">
                  <c:v>109.52827137472842</c:v>
                </c:pt>
                <c:pt idx="41">
                  <c:v>109.37277967096534</c:v>
                </c:pt>
                <c:pt idx="42">
                  <c:v>109.20791623292359</c:v>
                </c:pt>
                <c:pt idx="43">
                  <c:v>109.03450785056097</c:v>
                </c:pt>
                <c:pt idx="44">
                  <c:v>108.85344244907373</c:v>
                </c:pt>
                <c:pt idx="45">
                  <c:v>108.66565326039918</c:v>
                </c:pt>
                <c:pt idx="46">
                  <c:v>108.47210228485923</c:v>
                </c:pt>
                <c:pt idx="47">
                  <c:v>108.27376364290018</c:v>
                </c:pt>
                <c:pt idx="48">
                  <c:v>108.07160739401985</c:v>
                </c:pt>
                <c:pt idx="49">
                  <c:v>107.86658434484968</c:v>
                </c:pt>
                <c:pt idx="50">
                  <c:v>107.65961228726336</c:v>
                </c:pt>
                <c:pt idx="51">
                  <c:v>107.45156400829987</c:v>
                </c:pt>
                <c:pt idx="52">
                  <c:v>107.24325730530799</c:v>
                </c:pt>
                <c:pt idx="53">
                  <c:v>107.0354471304897</c:v>
                </c:pt>
                <c:pt idx="54">
                  <c:v>106.82881988634907</c:v>
                </c:pt>
                <c:pt idx="55">
                  <c:v>106.62398980325344</c:v>
                </c:pt>
                <c:pt idx="56">
                  <c:v>106.42149725631607</c:v>
                </c:pt>
                <c:pt idx="57">
                  <c:v>106.22180882312877</c:v>
                </c:pt>
                <c:pt idx="58">
                  <c:v>106.02531884679794</c:v>
                </c:pt>
                <c:pt idx="59">
                  <c:v>105.83235224913754</c:v>
                </c:pt>
                <c:pt idx="60">
                  <c:v>105.64316833460165</c:v>
                </c:pt>
                <c:pt idx="61">
                  <c:v>105.45796533383606</c:v>
                </c:pt>
                <c:pt idx="62">
                  <c:v>105.2768854535778</c:v>
                </c:pt>
                <c:pt idx="63">
                  <c:v>105.10002022406877</c:v>
                </c:pt>
                <c:pt idx="64">
                  <c:v>104.9274159634697</c:v>
                </c:pt>
                <c:pt idx="65">
                  <c:v>104.75907920866111</c:v>
                </c:pt>
                <c:pt idx="66">
                  <c:v>104.59498199145742</c:v>
                </c:pt>
                <c:pt idx="67">
                  <c:v>104.43506686727038</c:v>
                </c:pt>
                <c:pt idx="68">
                  <c:v>104.27925162870613</c:v>
                </c:pt>
                <c:pt idx="69">
                  <c:v>104.12743365892082</c:v>
                </c:pt>
                <c:pt idx="70">
                  <c:v>103.97949389854843</c:v>
                </c:pt>
                <c:pt idx="71">
                  <c:v>103.83530041565614</c:v>
                </c:pt>
                <c:pt idx="72">
                  <c:v>103.69471158064364</c:v>
                </c:pt>
                <c:pt idx="73">
                  <c:v>103.55757885756745</c:v>
                </c:pt>
                <c:pt idx="74">
                  <c:v>103.42374923038437</c:v>
                </c:pt>
                <c:pt idx="75">
                  <c:v>103.29306728744032</c:v>
                </c:pt>
                <c:pt idx="76">
                  <c:v>103.16537699055057</c:v>
                </c:pt>
                <c:pt idx="77">
                  <c:v>103.04052315657182</c:v>
                </c:pt>
                <c:pt idx="78">
                  <c:v>102.91835267977298</c:v>
                </c:pt>
                <c:pt idx="79">
                  <c:v>102.79871552284234</c:v>
                </c:pt>
                <c:pt idx="80">
                  <c:v>102.68146550326297</c:v>
                </c:pt>
                <c:pt idx="81">
                  <c:v>102.56646090023989</c:v>
                </c:pt>
                <c:pt idx="82">
                  <c:v>102.45356490553088</c:v>
                </c:pt>
                <c:pt idx="83">
                  <c:v>102.34264593954316</c:v>
                </c:pt>
                <c:pt idx="84">
                  <c:v>102.23357785200884</c:v>
                </c:pt>
                <c:pt idx="85">
                  <c:v>102.12624002451393</c:v>
                </c:pt>
                <c:pt idx="86">
                  <c:v>102.02051739018221</c:v>
                </c:pt>
                <c:pt idx="87">
                  <c:v>101.91630038394257</c:v>
                </c:pt>
                <c:pt idx="88">
                  <c:v>101.81348483505903</c:v>
                </c:pt>
                <c:pt idx="89">
                  <c:v>101.71197181199032</c:v>
                </c:pt>
                <c:pt idx="90">
                  <c:v>101.61166742817635</c:v>
                </c:pt>
                <c:pt idx="91">
                  <c:v>101.51248261602051</c:v>
                </c:pt>
                <c:pt idx="92">
                  <c:v>101.41433287514917</c:v>
                </c:pt>
                <c:pt idx="93">
                  <c:v>101.3171379999731</c:v>
                </c:pt>
                <c:pt idx="94">
                  <c:v>101.22082179064328</c:v>
                </c:pt>
                <c:pt idx="95">
                  <c:v>101.12531175068014</c:v>
                </c:pt>
                <c:pt idx="96">
                  <c:v>101.03053877384598</c:v>
                </c:pt>
                <c:pt idx="97">
                  <c:v>100.93643682222427</c:v>
                </c:pt>
                <c:pt idx="98">
                  <c:v>100.84294259695389</c:v>
                </c:pt>
                <c:pt idx="99">
                  <c:v>100.74999520263863</c:v>
                </c:pt>
                <c:pt idx="100">
                  <c:v>100.65753580610529</c:v>
                </c:pt>
                <c:pt idx="101">
                  <c:v>100.56550728991675</c:v>
                </c:pt>
                <c:pt idx="102">
                  <c:v>100.47385390085444</c:v>
                </c:pt>
                <c:pt idx="103">
                  <c:v>100.38252089347066</c:v>
                </c:pt>
                <c:pt idx="104">
                  <c:v>100.29145416877591</c:v>
                </c:pt>
                <c:pt idx="105">
                  <c:v>100.20059990817172</c:v>
                </c:pt>
                <c:pt idx="106">
                  <c:v>100.10990420287342</c:v>
                </c:pt>
                <c:pt idx="107">
                  <c:v>100.01931267929402</c:v>
                </c:pt>
                <c:pt idx="108">
                  <c:v>99.9287701211898</c:v>
                </c:pt>
                <c:pt idx="109">
                  <c:v>99.838220089809283</c:v>
                </c:pt>
                <c:pt idx="110">
                  <c:v>99.747604543849519</c:v>
                </c:pt>
                <c:pt idx="111">
                  <c:v>99.656863461718345</c:v>
                </c:pt>
                <c:pt idx="112">
                  <c:v>99.565934469437337</c:v>
                </c:pt>
                <c:pt idx="113">
                  <c:v>99.474752478504442</c:v>
                </c:pt>
                <c:pt idx="114">
                  <c:v>99.383249339173318</c:v>
                </c:pt>
                <c:pt idx="115">
                  <c:v>99.291353515894144</c:v>
                </c:pt>
                <c:pt idx="116">
                  <c:v>99.198989793091712</c:v>
                </c:pt>
                <c:pt idx="117">
                  <c:v>99.106079021007275</c:v>
                </c:pt>
                <c:pt idx="118">
                  <c:v>99.012537912970146</c:v>
                </c:pt>
                <c:pt idx="119">
                  <c:v>98.91827890713904</c:v>
                </c:pt>
                <c:pt idx="120">
                  <c:v>98.823210107390679</c:v>
                </c:pt>
                <c:pt idx="121">
                  <c:v>98.727235319535652</c:v>
                </c:pt>
                <c:pt idx="122">
                  <c:v>98.63025420028616</c:v>
                </c:pt>
                <c:pt idx="123">
                  <c:v>98.532162537232779</c:v>
                </c:pt>
                <c:pt idx="124">
                  <c:v>98.432852678329311</c:v>
                </c:pt>
                <c:pt idx="125">
                  <c:v>98.332214128831239</c:v>
                </c:pt>
                <c:pt idx="126">
                  <c:v>98.230134332068829</c:v>
                </c:pt>
                <c:pt idx="127">
                  <c:v>98.126499647636507</c:v>
                </c:pt>
                <c:pt idx="128">
                  <c:v>98.021196536347887</c:v>
                </c:pt>
                <c:pt idx="129">
                  <c:v>97.91411295547897</c:v>
                </c:pt>
                <c:pt idx="130">
                  <c:v>97.805139960314747</c:v>
                </c:pt>
                <c:pt idx="131">
                  <c:v>97.694173498851171</c:v>
                </c:pt>
                <c:pt idx="132">
                  <c:v>97.581116375848239</c:v>
                </c:pt>
                <c:pt idx="133">
                  <c:v>97.465880350622001</c:v>
                </c:pt>
                <c:pt idx="134">
                  <c:v>97.348388320538106</c:v>
                </c:pt>
                <c:pt idx="135">
                  <c:v>97.22857652986103</c:v>
                </c:pt>
                <c:pt idx="136">
                  <c:v>97.106396732336435</c:v>
                </c:pt>
                <c:pt idx="137">
                  <c:v>96.981818226685846</c:v>
                </c:pt>
                <c:pt idx="138">
                  <c:v>96.854829678173644</c:v>
                </c:pt>
                <c:pt idx="139">
                  <c:v>96.725440637610063</c:v>
                </c:pt>
                <c:pt idx="140">
                  <c:v>96.593682672444999</c:v>
                </c:pt>
                <c:pt idx="141">
                  <c:v>96.459610033529572</c:v>
                </c:pt>
                <c:pt idx="142">
                  <c:v>96.323299795782219</c:v>
                </c:pt>
                <c:pt idx="143">
                  <c:v>96.184851430976948</c:v>
                </c:pt>
                <c:pt idx="144">
                  <c:v>96.044385795197357</c:v>
                </c:pt>
                <c:pt idx="145">
                  <c:v>95.902043540683195</c:v>
                </c:pt>
                <c:pt idx="146">
                  <c:v>95.757982989942249</c:v>
                </c:pt>
                <c:pt idx="147">
                  <c:v>95.612377536991261</c:v>
                </c:pt>
                <c:pt idx="148">
                  <c:v>95.465412664309042</c:v>
                </c:pt>
                <c:pt idx="149">
                  <c:v>95.317282682650585</c:v>
                </c:pt>
                <c:pt idx="150">
                  <c:v>95.168187312856602</c:v>
                </c:pt>
                <c:pt idx="151">
                  <c:v>95.018328233378526</c:v>
                </c:pt>
                <c:pt idx="152">
                  <c:v>94.867905714304484</c:v>
                </c:pt>
                <c:pt idx="153">
                  <c:v>94.71711544876905</c:v>
                </c:pt>
                <c:pt idx="154">
                  <c:v>94.566145676903687</c:v>
                </c:pt>
                <c:pt idx="155">
                  <c:v>94.415174677500374</c:v>
                </c:pt>
                <c:pt idx="156">
                  <c:v>94.264368680107665</c:v>
                </c:pt>
                <c:pt idx="157">
                  <c:v>94.113880227166419</c:v>
                </c:pt>
                <c:pt idx="158">
                  <c:v>93.963846993665726</c:v>
                </c:pt>
                <c:pt idx="159">
                  <c:v>93.814391052003756</c:v>
                </c:pt>
                <c:pt idx="160">
                  <c:v>93.665618553233514</c:v>
                </c:pt>
                <c:pt idx="161">
                  <c:v>93.517619783207948</c:v>
                </c:pt>
                <c:pt idx="162">
                  <c:v>93.370469543479189</c:v>
                </c:pt>
                <c:pt idx="163">
                  <c:v>93.224227801986899</c:v>
                </c:pt>
                <c:pt idx="164">
                  <c:v>93.078940557177731</c:v>
                </c:pt>
                <c:pt idx="165">
                  <c:v>92.934640860665155</c:v>
                </c:pt>
                <c:pt idx="166">
                  <c:v>92.79134994721386</c:v>
                </c:pt>
                <c:pt idx="167">
                  <c:v>92.649078426064762</c:v>
                </c:pt>
                <c:pt idx="168">
                  <c:v>92.5078274937933</c:v>
                </c:pt>
                <c:pt idx="169">
                  <c:v>92.367590135491383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3.6283732315703231E-3</c:v>
                </c:pt>
                <c:pt idx="1">
                  <c:v>4.1241992650385634E-3</c:v>
                </c:pt>
                <c:pt idx="2">
                  <c:v>1.6419840090109043E-2</c:v>
                </c:pt>
                <c:pt idx="3">
                  <c:v>2.4642241015272934E-2</c:v>
                </c:pt>
                <c:pt idx="4">
                  <c:v>3.2556457829341981E-2</c:v>
                </c:pt>
                <c:pt idx="5">
                  <c:v>3.1373560260111018E-2</c:v>
                </c:pt>
                <c:pt idx="6">
                  <c:v>4.2251000879397475E-2</c:v>
                </c:pt>
                <c:pt idx="7">
                  <c:v>4.6248046498058089E-2</c:v>
                </c:pt>
                <c:pt idx="8">
                  <c:v>4.748334523291857E-2</c:v>
                </c:pt>
                <c:pt idx="9">
                  <c:v>4.9650480686822311E-2</c:v>
                </c:pt>
                <c:pt idx="10">
                  <c:v>6.5919250101844407E-2</c:v>
                </c:pt>
                <c:pt idx="11">
                  <c:v>7.1594093775553841E-2</c:v>
                </c:pt>
                <c:pt idx="12">
                  <c:v>7.2411442833747869E-2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1.2305973957263757E-2</c:v>
                </c:pt>
                <c:pt idx="2">
                  <c:v>6.6458935640633151E-3</c:v>
                </c:pt>
                <c:pt idx="3">
                  <c:v>2.6670546796856865E-2</c:v>
                </c:pt>
                <c:pt idx="4">
                  <c:v>1.8459557618497269E-2</c:v>
                </c:pt>
                <c:pt idx="5">
                  <c:v>3.6096143527417336E-2</c:v>
                </c:pt>
                <c:pt idx="6">
                  <c:v>3.9023087581247833E-2</c:v>
                </c:pt>
                <c:pt idx="7">
                  <c:v>4.1883154981673137E-2</c:v>
                </c:pt>
                <c:pt idx="8">
                  <c:v>4.3373025487341094E-2</c:v>
                </c:pt>
                <c:pt idx="9">
                  <c:v>5.1246887113020057E-2</c:v>
                </c:pt>
                <c:pt idx="10">
                  <c:v>5.7549398561586862E-2</c:v>
                </c:pt>
                <c:pt idx="11">
                  <c:v>6.1272644317292638E-2</c:v>
                </c:pt>
                <c:pt idx="12">
                  <c:v>5.6843588146760084E-2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108.282</c:v>
                </c:pt>
                <c:pt idx="1">
                  <c:v>107.23099999999999</c:v>
                </c:pt>
                <c:pt idx="2">
                  <c:v>107.43600000000001</c:v>
                </c:pt>
                <c:pt idx="3">
                  <c:v>107.76900000000001</c:v>
                </c:pt>
                <c:pt idx="4">
                  <c:v>109.41</c:v>
                </c:pt>
                <c:pt idx="5">
                  <c:v>111.154</c:v>
                </c:pt>
                <c:pt idx="6">
                  <c:v>108.154</c:v>
                </c:pt>
                <c:pt idx="7">
                  <c:v>108.051</c:v>
                </c:pt>
                <c:pt idx="8">
                  <c:v>108.154</c:v>
                </c:pt>
                <c:pt idx="9">
                  <c:v>108.43600000000001</c:v>
                </c:pt>
                <c:pt idx="10">
                  <c:v>109.48699999999999</c:v>
                </c:pt>
                <c:pt idx="11">
                  <c:v>109.974</c:v>
                </c:pt>
                <c:pt idx="12">
                  <c:v>107.51300000000001</c:v>
                </c:pt>
                <c:pt idx="13">
                  <c:v>110</c:v>
                </c:pt>
                <c:pt idx="14">
                  <c:v>107.949</c:v>
                </c:pt>
                <c:pt idx="15">
                  <c:v>104.846</c:v>
                </c:pt>
                <c:pt idx="16">
                  <c:v>107.76900000000001</c:v>
                </c:pt>
                <c:pt idx="17">
                  <c:v>106.76900000000001</c:v>
                </c:pt>
                <c:pt idx="18">
                  <c:v>106.56399999999999</c:v>
                </c:pt>
                <c:pt idx="19">
                  <c:v>106.051</c:v>
                </c:pt>
                <c:pt idx="20">
                  <c:v>105.974</c:v>
                </c:pt>
                <c:pt idx="21">
                  <c:v>105.179</c:v>
                </c:pt>
                <c:pt idx="22">
                  <c:v>104.333</c:v>
                </c:pt>
                <c:pt idx="23">
                  <c:v>105.846</c:v>
                </c:pt>
                <c:pt idx="24">
                  <c:v>108.205</c:v>
                </c:pt>
                <c:pt idx="25">
                  <c:v>107.872</c:v>
                </c:pt>
                <c:pt idx="26">
                  <c:v>105.10299999999999</c:v>
                </c:pt>
                <c:pt idx="27">
                  <c:v>107.56399999999999</c:v>
                </c:pt>
                <c:pt idx="28">
                  <c:v>108.48699999999999</c:v>
                </c:pt>
                <c:pt idx="29">
                  <c:v>107.256</c:v>
                </c:pt>
                <c:pt idx="30">
                  <c:v>110.38500000000001</c:v>
                </c:pt>
                <c:pt idx="31">
                  <c:v>108.69199999999999</c:v>
                </c:pt>
                <c:pt idx="32">
                  <c:v>110.56399999999999</c:v>
                </c:pt>
                <c:pt idx="33">
                  <c:v>110.744</c:v>
                </c:pt>
                <c:pt idx="34">
                  <c:v>109.41</c:v>
                </c:pt>
                <c:pt idx="35">
                  <c:v>109.69199999999999</c:v>
                </c:pt>
                <c:pt idx="36">
                  <c:v>110.69199999999999</c:v>
                </c:pt>
                <c:pt idx="37">
                  <c:v>112.872</c:v>
                </c:pt>
                <c:pt idx="38">
                  <c:v>110.949</c:v>
                </c:pt>
                <c:pt idx="39">
                  <c:v>110.35899999999999</c:v>
                </c:pt>
                <c:pt idx="40">
                  <c:v>110.051</c:v>
                </c:pt>
                <c:pt idx="41">
                  <c:v>111.256</c:v>
                </c:pt>
                <c:pt idx="42">
                  <c:v>113.795</c:v>
                </c:pt>
                <c:pt idx="43">
                  <c:v>114.949</c:v>
                </c:pt>
                <c:pt idx="44">
                  <c:v>116.256</c:v>
                </c:pt>
                <c:pt idx="45">
                  <c:v>122.61499999999999</c:v>
                </c:pt>
                <c:pt idx="46">
                  <c:v>127.205</c:v>
                </c:pt>
                <c:pt idx="47">
                  <c:v>135.41</c:v>
                </c:pt>
                <c:pt idx="48">
                  <c:v>151.154</c:v>
                </c:pt>
                <c:pt idx="49">
                  <c:v>164.59</c:v>
                </c:pt>
                <c:pt idx="50">
                  <c:v>178.53800000000001</c:v>
                </c:pt>
                <c:pt idx="51">
                  <c:v>194.76900000000001</c:v>
                </c:pt>
                <c:pt idx="52">
                  <c:v>204.48699999999999</c:v>
                </c:pt>
                <c:pt idx="53">
                  <c:v>213.35900000000001</c:v>
                </c:pt>
                <c:pt idx="54">
                  <c:v>219.69200000000001</c:v>
                </c:pt>
                <c:pt idx="55">
                  <c:v>225.48699999999999</c:v>
                </c:pt>
                <c:pt idx="56">
                  <c:v>226.51300000000001</c:v>
                </c:pt>
                <c:pt idx="57">
                  <c:v>222.79499999999999</c:v>
                </c:pt>
                <c:pt idx="58">
                  <c:v>212.56399999999999</c:v>
                </c:pt>
                <c:pt idx="59">
                  <c:v>194.71799999999999</c:v>
                </c:pt>
                <c:pt idx="60">
                  <c:v>163.71799999999999</c:v>
                </c:pt>
                <c:pt idx="61">
                  <c:v>136</c:v>
                </c:pt>
                <c:pt idx="62">
                  <c:v>115.333</c:v>
                </c:pt>
                <c:pt idx="63">
                  <c:v>105.179</c:v>
                </c:pt>
                <c:pt idx="64">
                  <c:v>104.718</c:v>
                </c:pt>
                <c:pt idx="65">
                  <c:v>104.538</c:v>
                </c:pt>
                <c:pt idx="66">
                  <c:v>109.10299999999999</c:v>
                </c:pt>
                <c:pt idx="67">
                  <c:v>111.61499999999999</c:v>
                </c:pt>
                <c:pt idx="68">
                  <c:v>110.462</c:v>
                </c:pt>
                <c:pt idx="69">
                  <c:v>119.051</c:v>
                </c:pt>
                <c:pt idx="70">
                  <c:v>122.30800000000001</c:v>
                </c:pt>
                <c:pt idx="71">
                  <c:v>131.35900000000001</c:v>
                </c:pt>
                <c:pt idx="72">
                  <c:v>144.744</c:v>
                </c:pt>
                <c:pt idx="73">
                  <c:v>156.38499999999999</c:v>
                </c:pt>
                <c:pt idx="74">
                  <c:v>164.23099999999999</c:v>
                </c:pt>
                <c:pt idx="75">
                  <c:v>172.43600000000001</c:v>
                </c:pt>
                <c:pt idx="76">
                  <c:v>179.51300000000001</c:v>
                </c:pt>
                <c:pt idx="77">
                  <c:v>185.35900000000001</c:v>
                </c:pt>
                <c:pt idx="78">
                  <c:v>186.179</c:v>
                </c:pt>
                <c:pt idx="79">
                  <c:v>181.79499999999999</c:v>
                </c:pt>
                <c:pt idx="80">
                  <c:v>171.05099999999999</c:v>
                </c:pt>
                <c:pt idx="81">
                  <c:v>157.56399999999999</c:v>
                </c:pt>
                <c:pt idx="82">
                  <c:v>132.02600000000001</c:v>
                </c:pt>
                <c:pt idx="83">
                  <c:v>110.923</c:v>
                </c:pt>
                <c:pt idx="84">
                  <c:v>103.76900000000001</c:v>
                </c:pt>
                <c:pt idx="85">
                  <c:v>101.872</c:v>
                </c:pt>
                <c:pt idx="86">
                  <c:v>103.89700000000001</c:v>
                </c:pt>
                <c:pt idx="87">
                  <c:v>100.256</c:v>
                </c:pt>
                <c:pt idx="88">
                  <c:v>102.51300000000001</c:v>
                </c:pt>
                <c:pt idx="89">
                  <c:v>100.923</c:v>
                </c:pt>
                <c:pt idx="90">
                  <c:v>101.821</c:v>
                </c:pt>
                <c:pt idx="91">
                  <c:v>103.077</c:v>
                </c:pt>
                <c:pt idx="92">
                  <c:v>102.667</c:v>
                </c:pt>
                <c:pt idx="93">
                  <c:v>97.102999999999994</c:v>
                </c:pt>
                <c:pt idx="94">
                  <c:v>103.256</c:v>
                </c:pt>
                <c:pt idx="95">
                  <c:v>103.128</c:v>
                </c:pt>
                <c:pt idx="96">
                  <c:v>102.23099999999999</c:v>
                </c:pt>
                <c:pt idx="97">
                  <c:v>102.23099999999999</c:v>
                </c:pt>
                <c:pt idx="98">
                  <c:v>98.462000000000003</c:v>
                </c:pt>
                <c:pt idx="99">
                  <c:v>102.667</c:v>
                </c:pt>
                <c:pt idx="100">
                  <c:v>101.846</c:v>
                </c:pt>
                <c:pt idx="101">
                  <c:v>103.64100000000001</c:v>
                </c:pt>
                <c:pt idx="102">
                  <c:v>99.923000000000002</c:v>
                </c:pt>
                <c:pt idx="103">
                  <c:v>104.69199999999999</c:v>
                </c:pt>
                <c:pt idx="104">
                  <c:v>103.923</c:v>
                </c:pt>
                <c:pt idx="105">
                  <c:v>102.846</c:v>
                </c:pt>
                <c:pt idx="106">
                  <c:v>106.61499999999999</c:v>
                </c:pt>
                <c:pt idx="107">
                  <c:v>109.128</c:v>
                </c:pt>
                <c:pt idx="108">
                  <c:v>109.923</c:v>
                </c:pt>
                <c:pt idx="109">
                  <c:v>113.43600000000001</c:v>
                </c:pt>
                <c:pt idx="110">
                  <c:v>119.821</c:v>
                </c:pt>
                <c:pt idx="111">
                  <c:v>124.077</c:v>
                </c:pt>
                <c:pt idx="112">
                  <c:v>124.30800000000001</c:v>
                </c:pt>
                <c:pt idx="113">
                  <c:v>126.89700000000001</c:v>
                </c:pt>
                <c:pt idx="114">
                  <c:v>130.79499999999999</c:v>
                </c:pt>
                <c:pt idx="115">
                  <c:v>129.43600000000001</c:v>
                </c:pt>
                <c:pt idx="116">
                  <c:v>131.61500000000001</c:v>
                </c:pt>
                <c:pt idx="117">
                  <c:v>130.53800000000001</c:v>
                </c:pt>
                <c:pt idx="118">
                  <c:v>128.56399999999999</c:v>
                </c:pt>
                <c:pt idx="119">
                  <c:v>128.179</c:v>
                </c:pt>
                <c:pt idx="120">
                  <c:v>123.23099999999999</c:v>
                </c:pt>
                <c:pt idx="121">
                  <c:v>117.872</c:v>
                </c:pt>
                <c:pt idx="122">
                  <c:v>114.026</c:v>
                </c:pt>
                <c:pt idx="123">
                  <c:v>113.949</c:v>
                </c:pt>
                <c:pt idx="124">
                  <c:v>107.51300000000001</c:v>
                </c:pt>
                <c:pt idx="125">
                  <c:v>107.462</c:v>
                </c:pt>
                <c:pt idx="126">
                  <c:v>100.43600000000001</c:v>
                </c:pt>
                <c:pt idx="127">
                  <c:v>97.179000000000002</c:v>
                </c:pt>
                <c:pt idx="128">
                  <c:v>97.537999999999997</c:v>
                </c:pt>
                <c:pt idx="129">
                  <c:v>98.332999999999998</c:v>
                </c:pt>
                <c:pt idx="130">
                  <c:v>98.820999999999998</c:v>
                </c:pt>
                <c:pt idx="131">
                  <c:v>95.486999999999995</c:v>
                </c:pt>
                <c:pt idx="132">
                  <c:v>97.513000000000005</c:v>
                </c:pt>
                <c:pt idx="133">
                  <c:v>93.230999999999995</c:v>
                </c:pt>
                <c:pt idx="134">
                  <c:v>96.846000000000004</c:v>
                </c:pt>
                <c:pt idx="135">
                  <c:v>95.308000000000007</c:v>
                </c:pt>
                <c:pt idx="136">
                  <c:v>97.872</c:v>
                </c:pt>
                <c:pt idx="137">
                  <c:v>100</c:v>
                </c:pt>
                <c:pt idx="138">
                  <c:v>98.820999999999998</c:v>
                </c:pt>
                <c:pt idx="139">
                  <c:v>102.61499999999999</c:v>
                </c:pt>
                <c:pt idx="140">
                  <c:v>106.128</c:v>
                </c:pt>
                <c:pt idx="141">
                  <c:v>107.51300000000001</c:v>
                </c:pt>
                <c:pt idx="142">
                  <c:v>110.48699999999999</c:v>
                </c:pt>
                <c:pt idx="143">
                  <c:v>111.821</c:v>
                </c:pt>
                <c:pt idx="144">
                  <c:v>111.846</c:v>
                </c:pt>
                <c:pt idx="145">
                  <c:v>113.30800000000001</c:v>
                </c:pt>
                <c:pt idx="146">
                  <c:v>112.43600000000001</c:v>
                </c:pt>
                <c:pt idx="147">
                  <c:v>112.51300000000001</c:v>
                </c:pt>
                <c:pt idx="148">
                  <c:v>111.205</c:v>
                </c:pt>
                <c:pt idx="149">
                  <c:v>109.179</c:v>
                </c:pt>
                <c:pt idx="150">
                  <c:v>108.51300000000001</c:v>
                </c:pt>
                <c:pt idx="151">
                  <c:v>105.872</c:v>
                </c:pt>
                <c:pt idx="152">
                  <c:v>104.821</c:v>
                </c:pt>
                <c:pt idx="153">
                  <c:v>99.795000000000002</c:v>
                </c:pt>
                <c:pt idx="154">
                  <c:v>97.153999999999996</c:v>
                </c:pt>
                <c:pt idx="155">
                  <c:v>97.179000000000002</c:v>
                </c:pt>
                <c:pt idx="156">
                  <c:v>94.563999999999993</c:v>
                </c:pt>
                <c:pt idx="157">
                  <c:v>95.385000000000005</c:v>
                </c:pt>
                <c:pt idx="158">
                  <c:v>95.308000000000007</c:v>
                </c:pt>
                <c:pt idx="159">
                  <c:v>94.332999999999998</c:v>
                </c:pt>
                <c:pt idx="160">
                  <c:v>94.230999999999995</c:v>
                </c:pt>
                <c:pt idx="161">
                  <c:v>92.308000000000007</c:v>
                </c:pt>
                <c:pt idx="162">
                  <c:v>94.614999999999995</c:v>
                </c:pt>
                <c:pt idx="163">
                  <c:v>92.204999999999998</c:v>
                </c:pt>
                <c:pt idx="164">
                  <c:v>91.744</c:v>
                </c:pt>
                <c:pt idx="165">
                  <c:v>92.537999999999997</c:v>
                </c:pt>
                <c:pt idx="166">
                  <c:v>93.614999999999995</c:v>
                </c:pt>
                <c:pt idx="167">
                  <c:v>89.358999999999995</c:v>
                </c:pt>
                <c:pt idx="168">
                  <c:v>92.281999999999996</c:v>
                </c:pt>
                <c:pt idx="169">
                  <c:v>91.462000000000003</c:v>
                </c:pt>
                <c:pt idx="170">
                  <c:v>93.667000000000002</c:v>
                </c:pt>
                <c:pt idx="171">
                  <c:v>91.872</c:v>
                </c:pt>
                <c:pt idx="172">
                  <c:v>95.385000000000005</c:v>
                </c:pt>
                <c:pt idx="173">
                  <c:v>90.59</c:v>
                </c:pt>
                <c:pt idx="174">
                  <c:v>94.897000000000006</c:v>
                </c:pt>
                <c:pt idx="175">
                  <c:v>92.948999999999998</c:v>
                </c:pt>
                <c:pt idx="176">
                  <c:v>90.691999999999993</c:v>
                </c:pt>
                <c:pt idx="177">
                  <c:v>91.128</c:v>
                </c:pt>
                <c:pt idx="178">
                  <c:v>91.948999999999998</c:v>
                </c:pt>
                <c:pt idx="179">
                  <c:v>91.179000000000002</c:v>
                </c:pt>
                <c:pt idx="180">
                  <c:v>92.820999999999998</c:v>
                </c:pt>
                <c:pt idx="181">
                  <c:v>91.537999999999997</c:v>
                </c:pt>
                <c:pt idx="182">
                  <c:v>90.795000000000002</c:v>
                </c:pt>
                <c:pt idx="183">
                  <c:v>91.256</c:v>
                </c:pt>
                <c:pt idx="184">
                  <c:v>91.358999999999995</c:v>
                </c:pt>
                <c:pt idx="185">
                  <c:v>88.897000000000006</c:v>
                </c:pt>
                <c:pt idx="186">
                  <c:v>90.744</c:v>
                </c:pt>
                <c:pt idx="187">
                  <c:v>92</c:v>
                </c:pt>
                <c:pt idx="188">
                  <c:v>90.563999999999993</c:v>
                </c:pt>
                <c:pt idx="189">
                  <c:v>92.948999999999998</c:v>
                </c:pt>
                <c:pt idx="190">
                  <c:v>90.102999999999994</c:v>
                </c:pt>
                <c:pt idx="191">
                  <c:v>93.230999999999995</c:v>
                </c:pt>
                <c:pt idx="192">
                  <c:v>90.462000000000003</c:v>
                </c:pt>
                <c:pt idx="193">
                  <c:v>95.153999999999996</c:v>
                </c:pt>
                <c:pt idx="194">
                  <c:v>90.846000000000004</c:v>
                </c:pt>
                <c:pt idx="195">
                  <c:v>91.385000000000005</c:v>
                </c:pt>
                <c:pt idx="196">
                  <c:v>89.667000000000002</c:v>
                </c:pt>
                <c:pt idx="197">
                  <c:v>92.436000000000007</c:v>
                </c:pt>
                <c:pt idx="198">
                  <c:v>89.897000000000006</c:v>
                </c:pt>
                <c:pt idx="199">
                  <c:v>89.153999999999996</c:v>
                </c:pt>
                <c:pt idx="200">
                  <c:v>89.436000000000007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107.29057054985397</c:v>
                </c:pt>
                <c:pt idx="6">
                  <c:v>107.3750567891406</c:v>
                </c:pt>
                <c:pt idx="7">
                  <c:v>107.45976221129523</c:v>
                </c:pt>
                <c:pt idx="8">
                  <c:v>107.54463587252521</c:v>
                </c:pt>
                <c:pt idx="9">
                  <c:v>107.62961584252491</c:v>
                </c:pt>
                <c:pt idx="10">
                  <c:v>107.71462784006773</c:v>
                </c:pt>
                <c:pt idx="11">
                  <c:v>107.79958377804417</c:v>
                </c:pt>
                <c:pt idx="12">
                  <c:v>107.88438022785355</c:v>
                </c:pt>
                <c:pt idx="13">
                  <c:v>107.96889681841157</c:v>
                </c:pt>
                <c:pt idx="14">
                  <c:v>108.05299459199992</c:v>
                </c:pt>
                <c:pt idx="15">
                  <c:v>108.13651434862763</c:v>
                </c:pt>
                <c:pt idx="16">
                  <c:v>108.21927502424681</c:v>
                </c:pt>
                <c:pt idx="17">
                  <c:v>108.30107216956489</c:v>
                </c:pt>
                <c:pt idx="18">
                  <c:v>108.38167663220659</c:v>
                </c:pt>
                <c:pt idx="19">
                  <c:v>108.46083360873853</c:v>
                </c:pt>
                <c:pt idx="20">
                  <c:v>108.5382623488325</c:v>
                </c:pt>
                <c:pt idx="21">
                  <c:v>108.61365700474217</c:v>
                </c:pt>
                <c:pt idx="22">
                  <c:v>108.68668949895297</c:v>
                </c:pt>
                <c:pt idx="23">
                  <c:v>108.75701595170594</c:v>
                </c:pt>
                <c:pt idx="24">
                  <c:v>108.82428935540015</c:v>
                </c:pt>
                <c:pt idx="25">
                  <c:v>108.88818308023467</c:v>
                </c:pt>
                <c:pt idx="26">
                  <c:v>108.9484328238527</c:v>
                </c:pt>
                <c:pt idx="27">
                  <c:v>109.00490925479167</c:v>
                </c:pt>
                <c:pt idx="28">
                  <c:v>109.05774037469357</c:v>
                </c:pt>
                <c:pt idx="29">
                  <c:v>109.10751200052928</c:v>
                </c:pt>
                <c:pt idx="30">
                  <c:v>109.15558691903166</c:v>
                </c:pt>
                <c:pt idx="31">
                  <c:v>109.20459772168499</c:v>
                </c:pt>
                <c:pt idx="32">
                  <c:v>109.25918349528351</c:v>
                </c:pt>
                <c:pt idx="33">
                  <c:v>109.32705314398267</c:v>
                </c:pt>
                <c:pt idx="34">
                  <c:v>109.42046270292677</c:v>
                </c:pt>
                <c:pt idx="35">
                  <c:v>109.55818275305538</c:v>
                </c:pt>
                <c:pt idx="36">
                  <c:v>109.76799521418916</c:v>
                </c:pt>
                <c:pt idx="37">
                  <c:v>110.08968612985295</c:v>
                </c:pt>
                <c:pt idx="38">
                  <c:v>110.57838450057535</c:v>
                </c:pt>
                <c:pt idx="39">
                  <c:v>111.30793484894664</c:v>
                </c:pt>
                <c:pt idx="40">
                  <c:v>112.37379196676571</c:v>
                </c:pt>
                <c:pt idx="41">
                  <c:v>113.89471448477047</c:v>
                </c:pt>
                <c:pt idx="42">
                  <c:v>116.01235157397004</c:v>
                </c:pt>
                <c:pt idx="43">
                  <c:v>118.88772247370547</c:v>
                </c:pt>
                <c:pt idx="44">
                  <c:v>122.69364864146355</c:v>
                </c:pt>
                <c:pt idx="45">
                  <c:v>127.60247487151095</c:v>
                </c:pt>
                <c:pt idx="46">
                  <c:v>133.76894570682248</c:v>
                </c:pt>
                <c:pt idx="47">
                  <c:v>141.30887684669378</c:v>
                </c:pt>
                <c:pt idx="48">
                  <c:v>150.27519409690325</c:v>
                </c:pt>
                <c:pt idx="49">
                  <c:v>160.63376901031705</c:v>
                </c:pt>
                <c:pt idx="50">
                  <c:v>172.24150254078023</c:v>
                </c:pt>
                <c:pt idx="51">
                  <c:v>184.82570883788054</c:v>
                </c:pt>
                <c:pt idx="52">
                  <c:v>197.95048232056271</c:v>
                </c:pt>
                <c:pt idx="53">
                  <c:v>210.9260777594055</c:v>
                </c:pt>
                <c:pt idx="54">
                  <c:v>222.5955396008026</c:v>
                </c:pt>
                <c:pt idx="55">
                  <c:v>231.02140921151567</c:v>
                </c:pt>
                <c:pt idx="56">
                  <c:v>233.40261089914375</c:v>
                </c:pt>
                <c:pt idx="57">
                  <c:v>226.85055538630837</c:v>
                </c:pt>
                <c:pt idx="58">
                  <c:v>210.23063150117841</c:v>
                </c:pt>
                <c:pt idx="59">
                  <c:v>185.90921534190696</c:v>
                </c:pt>
                <c:pt idx="60">
                  <c:v>159.44806962132631</c:v>
                </c:pt>
                <c:pt idx="61">
                  <c:v>136.82914552039486</c:v>
                </c:pt>
                <c:pt idx="62">
                  <c:v>121.40482402152193</c:v>
                </c:pt>
                <c:pt idx="63">
                  <c:v>113.07214275022942</c:v>
                </c:pt>
                <c:pt idx="64">
                  <c:v>109.74501961287925</c:v>
                </c:pt>
                <c:pt idx="65">
                  <c:v>109.25889700388424</c:v>
                </c:pt>
                <c:pt idx="66">
                  <c:v>110.29927821609182</c:v>
                </c:pt>
                <c:pt idx="67">
                  <c:v>112.36997139696786</c:v>
                </c:pt>
                <c:pt idx="68">
                  <c:v>115.43312600848753</c:v>
                </c:pt>
                <c:pt idx="69">
                  <c:v>119.6233261085009</c:v>
                </c:pt>
                <c:pt idx="70">
                  <c:v>125.09804160646826</c:v>
                </c:pt>
                <c:pt idx="71">
                  <c:v>131.96278766326455</c:v>
                </c:pt>
                <c:pt idx="72">
                  <c:v>140.2218340980296</c:v>
                </c:pt>
                <c:pt idx="73">
                  <c:v>149.73592838980113</c:v>
                </c:pt>
                <c:pt idx="74">
                  <c:v>160.17459316598195</c:v>
                </c:pt>
                <c:pt idx="75">
                  <c:v>170.92479321981961</c:v>
                </c:pt>
                <c:pt idx="76">
                  <c:v>180.88488060333049</c:v>
                </c:pt>
                <c:pt idx="77">
                  <c:v>188.15893108108526</c:v>
                </c:pt>
                <c:pt idx="78">
                  <c:v>190.03249016947834</c:v>
                </c:pt>
                <c:pt idx="79">
                  <c:v>183.95213979205641</c:v>
                </c:pt>
                <c:pt idx="80">
                  <c:v>169.5574600872674</c:v>
                </c:pt>
                <c:pt idx="81">
                  <c:v>150.06908795427043</c:v>
                </c:pt>
                <c:pt idx="82">
                  <c:v>130.97866658140197</c:v>
                </c:pt>
                <c:pt idx="83">
                  <c:v>116.70431734820338</c:v>
                </c:pt>
                <c:pt idx="84">
                  <c:v>108.39143273510311</c:v>
                </c:pt>
                <c:pt idx="85">
                  <c:v>104.56162580130105</c:v>
                </c:pt>
                <c:pt idx="86">
                  <c:v>103.11715424644885</c:v>
                </c:pt>
                <c:pt idx="87">
                  <c:v>102.61635612276335</c:v>
                </c:pt>
                <c:pt idx="88">
                  <c:v>102.40014043639316</c:v>
                </c:pt>
                <c:pt idx="89">
                  <c:v>102.25146841424019</c:v>
                </c:pt>
                <c:pt idx="90">
                  <c:v>102.11767287876359</c:v>
                </c:pt>
                <c:pt idx="91">
                  <c:v>101.99019114854269</c:v>
                </c:pt>
                <c:pt idx="92">
                  <c:v>101.86982060035494</c:v>
                </c:pt>
                <c:pt idx="93">
                  <c:v>101.75972816289752</c:v>
                </c:pt>
                <c:pt idx="94">
                  <c:v>101.66472297598781</c:v>
                </c:pt>
                <c:pt idx="95">
                  <c:v>101.59162280886417</c:v>
                </c:pt>
                <c:pt idx="96">
                  <c:v>101.54982584418718</c:v>
                </c:pt>
                <c:pt idx="97">
                  <c:v>101.55195136337586</c:v>
                </c:pt>
                <c:pt idx="98">
                  <c:v>101.61448861047701</c:v>
                </c:pt>
                <c:pt idx="99">
                  <c:v>101.75837382206703</c:v>
                </c:pt>
                <c:pt idx="100">
                  <c:v>102.00938500488445</c:v>
                </c:pt>
                <c:pt idx="101">
                  <c:v>102.39821507760138</c:v>
                </c:pt>
                <c:pt idx="102">
                  <c:v>102.96006243156225</c:v>
                </c:pt>
                <c:pt idx="103">
                  <c:v>103.73356861543542</c:v>
                </c:pt>
                <c:pt idx="104">
                  <c:v>104.75893717872368</c:v>
                </c:pt>
                <c:pt idx="105">
                  <c:v>106.07508074826904</c:v>
                </c:pt>
                <c:pt idx="106">
                  <c:v>107.71565297029171</c:v>
                </c:pt>
                <c:pt idx="107">
                  <c:v>109.70381573025713</c:v>
                </c:pt>
                <c:pt idx="108">
                  <c:v>112.0455792741714</c:v>
                </c:pt>
                <c:pt idx="109">
                  <c:v>114.72160056476736</c:v>
                </c:pt>
                <c:pt idx="110">
                  <c:v>117.67758987884476</c:v>
                </c:pt>
                <c:pt idx="111">
                  <c:v>120.81418109150947</c:v>
                </c:pt>
                <c:pt idx="112">
                  <c:v>123.97842177105862</c:v>
                </c:pt>
                <c:pt idx="113">
                  <c:v>126.96075874417639</c:v>
                </c:pt>
                <c:pt idx="114">
                  <c:v>129.50276696601449</c:v>
                </c:pt>
                <c:pt idx="115">
                  <c:v>131.32056570645409</c:v>
                </c:pt>
                <c:pt idx="116">
                  <c:v>132.14558694350882</c:v>
                </c:pt>
                <c:pt idx="117">
                  <c:v>131.77793254305359</c:v>
                </c:pt>
                <c:pt idx="118">
                  <c:v>130.13989168649832</c:v>
                </c:pt>
                <c:pt idx="119">
                  <c:v>127.31212757807704</c:v>
                </c:pt>
                <c:pt idx="120">
                  <c:v>123.53653815561323</c:v>
                </c:pt>
                <c:pt idx="121">
                  <c:v>119.17918582434962</c:v>
                </c:pt>
                <c:pt idx="122">
                  <c:v>114.66092845539094</c:v>
                </c:pt>
                <c:pt idx="123">
                  <c:v>110.37596969597642</c:v>
                </c:pt>
                <c:pt idx="124">
                  <c:v>106.62308920882921</c:v>
                </c:pt>
                <c:pt idx="125">
                  <c:v>103.56846851111898</c:v>
                </c:pt>
                <c:pt idx="126">
                  <c:v>101.24599463622144</c:v>
                </c:pt>
                <c:pt idx="127">
                  <c:v>99.587379069947687</c:v>
                </c:pt>
                <c:pt idx="128">
                  <c:v>98.466444768229451</c:v>
                </c:pt>
                <c:pt idx="129">
                  <c:v>97.741768571197213</c:v>
                </c:pt>
                <c:pt idx="130">
                  <c:v>97.287559899213932</c:v>
                </c:pt>
                <c:pt idx="131">
                  <c:v>97.010101912209706</c:v>
                </c:pt>
                <c:pt idx="132">
                  <c:v>96.852690362428788</c:v>
                </c:pt>
                <c:pt idx="133">
                  <c:v>96.794227157315305</c:v>
                </c:pt>
                <c:pt idx="134">
                  <c:v>96.845855300997428</c:v>
                </c:pt>
                <c:pt idx="135">
                  <c:v>97.047602911384587</c:v>
                </c:pt>
                <c:pt idx="136">
                  <c:v>97.464296218847622</c:v>
                </c:pt>
                <c:pt idx="137">
                  <c:v>98.178011531221756</c:v>
                </c:pt>
                <c:pt idx="138">
                  <c:v>99.273788645141465</c:v>
                </c:pt>
                <c:pt idx="139">
                  <c:v>100.81675254913287</c:v>
                </c:pt>
                <c:pt idx="140">
                  <c:v>102.82230918784916</c:v>
                </c:pt>
                <c:pt idx="141">
                  <c:v>105.22594834903033</c:v>
                </c:pt>
                <c:pt idx="142">
                  <c:v>107.86349111205608</c:v>
                </c:pt>
                <c:pt idx="143">
                  <c:v>110.47368215405375</c:v>
                </c:pt>
                <c:pt idx="144">
                  <c:v>112.73069339520609</c:v>
                </c:pt>
                <c:pt idx="145">
                  <c:v>114.30442514947589</c:v>
                </c:pt>
                <c:pt idx="146">
                  <c:v>114.93466056139151</c:v>
                </c:pt>
                <c:pt idx="147">
                  <c:v>114.49662277889041</c:v>
                </c:pt>
                <c:pt idx="148">
                  <c:v>113.03533403615339</c:v>
                </c:pt>
                <c:pt idx="149">
                  <c:v>110.75581172525045</c:v>
                </c:pt>
                <c:pt idx="150">
                  <c:v>107.97192982663208</c:v>
                </c:pt>
                <c:pt idx="151">
                  <c:v>105.03159480447619</c:v>
                </c:pt>
                <c:pt idx="152">
                  <c:v>102.24296457776668</c:v>
                </c:pt>
                <c:pt idx="153">
                  <c:v>99.823110552455148</c:v>
                </c:pt>
                <c:pt idx="154">
                  <c:v>97.879422850876111</c:v>
                </c:pt>
                <c:pt idx="155">
                  <c:v>96.42116653795145</c:v>
                </c:pt>
                <c:pt idx="156">
                  <c:v>95.389637959799231</c:v>
                </c:pt>
                <c:pt idx="157">
                  <c:v>94.692996016898817</c:v>
                </c:pt>
                <c:pt idx="158">
                  <c:v>94.235080987785608</c:v>
                </c:pt>
                <c:pt idx="159">
                  <c:v>93.933285446439868</c:v>
                </c:pt>
                <c:pt idx="160">
                  <c:v>93.725718386228323</c:v>
                </c:pt>
                <c:pt idx="161">
                  <c:v>93.570828562968643</c:v>
                </c:pt>
                <c:pt idx="162">
                  <c:v>93.44325025305109</c:v>
                </c:pt>
                <c:pt idx="163">
                  <c:v>93.328775862816272</c:v>
                </c:pt>
                <c:pt idx="164">
                  <c:v>93.220059216218914</c:v>
                </c:pt>
                <c:pt idx="165">
                  <c:v>93.113577451558243</c:v>
                </c:pt>
                <c:pt idx="166">
                  <c:v>93.007757255105702</c:v>
                </c:pt>
                <c:pt idx="167">
                  <c:v>92.901941456092345</c:v>
                </c:pt>
                <c:pt idx="168">
                  <c:v>92.795872179789498</c:v>
                </c:pt>
                <c:pt idx="169">
                  <c:v>92.689454295597727</c:v>
                </c:pt>
                <c:pt idx="170">
                  <c:v>92.582655657057117</c:v>
                </c:pt>
                <c:pt idx="171">
                  <c:v>92.47546806042098</c:v>
                </c:pt>
                <c:pt idx="172">
                  <c:v>92.367892901740092</c:v>
                </c:pt>
                <c:pt idx="173">
                  <c:v>92.259936095729387</c:v>
                </c:pt>
                <c:pt idx="174">
                  <c:v>92.151606218246229</c:v>
                </c:pt>
                <c:pt idx="175">
                  <c:v>92.042913704552632</c:v>
                </c:pt>
                <c:pt idx="176">
                  <c:v>91.9338703862188</c:v>
                </c:pt>
                <c:pt idx="177">
                  <c:v>91.82448914729639</c:v>
                </c:pt>
                <c:pt idx="178">
                  <c:v>91.714783637173369</c:v>
                </c:pt>
                <c:pt idx="179">
                  <c:v>91.604768022762869</c:v>
                </c:pt>
                <c:pt idx="180">
                  <c:v>91.494456774471885</c:v>
                </c:pt>
                <c:pt idx="181">
                  <c:v>91.383864483034031</c:v>
                </c:pt>
                <c:pt idx="182">
                  <c:v>91.273005704695379</c:v>
                </c:pt>
                <c:pt idx="183">
                  <c:v>91.161894832217058</c:v>
                </c:pt>
                <c:pt idx="184">
                  <c:v>91.050545989121858</c:v>
                </c:pt>
                <c:pt idx="185">
                  <c:v>90.938972944637129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107.29057054984793</c:v>
                </c:pt>
                <c:pt idx="6">
                  <c:v>107.3750567891219</c:v>
                </c:pt>
                <c:pt idx="7">
                  <c:v>107.45976221123851</c:v>
                </c:pt>
                <c:pt idx="8">
                  <c:v>107.54463587235678</c:v>
                </c:pt>
                <c:pt idx="9">
                  <c:v>107.62961584203516</c:v>
                </c:pt>
                <c:pt idx="10">
                  <c:v>107.71462783867338</c:v>
                </c:pt>
                <c:pt idx="11">
                  <c:v>107.79958377415718</c:v>
                </c:pt>
                <c:pt idx="12">
                  <c:v>107.88438021724417</c:v>
                </c:pt>
                <c:pt idx="13">
                  <c:v>107.9688967900582</c:v>
                </c:pt>
                <c:pt idx="14">
                  <c:v>108.05299451780814</c:v>
                </c:pt>
                <c:pt idx="15">
                  <c:v>108.13651415854449</c:v>
                </c:pt>
                <c:pt idx="16">
                  <c:v>108.21927454741169</c:v>
                </c:pt>
                <c:pt idx="17">
                  <c:v>108.30107099836873</c:v>
                </c:pt>
                <c:pt idx="18">
                  <c:v>108.38167381558949</c:v>
                </c:pt>
                <c:pt idx="19">
                  <c:v>108.46082697646</c:v>
                </c:pt>
                <c:pt idx="20">
                  <c:v>108.5382470578823</c:v>
                </c:pt>
                <c:pt idx="21">
                  <c:v>108.6136224869536</c:v>
                </c:pt>
                <c:pt idx="22">
                  <c:v>108.68661320533211</c:v>
                </c:pt>
                <c:pt idx="23">
                  <c:v>108.75685084289027</c:v>
                </c:pt>
                <c:pt idx="24">
                  <c:v>108.8239394996066</c:v>
                </c:pt>
                <c:pt idx="25">
                  <c:v>108.88745723396245</c:v>
                </c:pt>
                <c:pt idx="26">
                  <c:v>108.94695835024295</c:v>
                </c:pt>
                <c:pt idx="27">
                  <c:v>109.00197656498473</c:v>
                </c:pt>
                <c:pt idx="28">
                  <c:v>109.05202911342256</c:v>
                </c:pt>
                <c:pt idx="29">
                  <c:v>109.09662182953039</c:v>
                </c:pt>
                <c:pt idx="30">
                  <c:v>109.13525519797136</c:v>
                </c:pt>
                <c:pt idx="31">
                  <c:v>109.16743133345973</c:v>
                </c:pt>
                <c:pt idx="32">
                  <c:v>109.19266179396898</c:v>
                </c:pt>
                <c:pt idx="33">
                  <c:v>109.2104760810556</c:v>
                </c:pt>
                <c:pt idx="34">
                  <c:v>109.22043062634818</c:v>
                </c:pt>
                <c:pt idx="35">
                  <c:v>109.22211801180106</c:v>
                </c:pt>
                <c:pt idx="36">
                  <c:v>109.21517612700053</c:v>
                </c:pt>
                <c:pt idx="37">
                  <c:v>109.19929693418446</c:v>
                </c:pt>
                <c:pt idx="38">
                  <c:v>109.17423449494895</c:v>
                </c:pt>
                <c:pt idx="39">
                  <c:v>109.13981191529298</c:v>
                </c:pt>
                <c:pt idx="40">
                  <c:v>109.09592688977031</c:v>
                </c:pt>
                <c:pt idx="41">
                  <c:v>109.0425555713812</c:v>
                </c:pt>
                <c:pt idx="42">
                  <c:v>108.97975455971971</c:v>
                </c:pt>
                <c:pt idx="43">
                  <c:v>108.90766088203976</c:v>
                </c:pt>
                <c:pt idx="44">
                  <c:v>108.82648993478703</c:v>
                </c:pt>
                <c:pt idx="45">
                  <c:v>108.73653144998494</c:v>
                </c:pt>
                <c:pt idx="46">
                  <c:v>108.6381436443352</c:v>
                </c:pt>
                <c:pt idx="47">
                  <c:v>108.53174579193642</c:v>
                </c:pt>
                <c:pt idx="48">
                  <c:v>108.41780952810809</c:v>
                </c:pt>
                <c:pt idx="49">
                  <c:v>108.29684923757321</c:v>
                </c:pt>
                <c:pt idx="50">
                  <c:v>108.1694119029091</c:v>
                </c:pt>
                <c:pt idx="51">
                  <c:v>108.03606678861367</c:v>
                </c:pt>
                <c:pt idx="52">
                  <c:v>107.89739531427568</c:v>
                </c:pt>
                <c:pt idx="53">
                  <c:v>107.75398143073511</c:v>
                </c:pt>
                <c:pt idx="54">
                  <c:v>107.60640276042231</c:v>
                </c:pt>
                <c:pt idx="55">
                  <c:v>107.45522270241915</c:v>
                </c:pt>
                <c:pt idx="56">
                  <c:v>107.30098363925681</c:v>
                </c:pt>
                <c:pt idx="57">
                  <c:v>107.14420132058491</c:v>
                </c:pt>
                <c:pt idx="58">
                  <c:v>106.98536044226461</c:v>
                </c:pt>
                <c:pt idx="59">
                  <c:v>106.82491139077582</c:v>
                </c:pt>
                <c:pt idx="60">
                  <c:v>106.66326808362247</c:v>
                </c:pt>
                <c:pt idx="61">
                  <c:v>106.50080680723366</c:v>
                </c:pt>
                <c:pt idx="62">
                  <c:v>106.33786593443635</c:v>
                </c:pt>
                <c:pt idx="63">
                  <c:v>106.17474639304336</c:v>
                </c:pt>
                <c:pt idx="64">
                  <c:v>106.01171275419486</c:v>
                </c:pt>
                <c:pt idx="65">
                  <c:v>105.8489948123344</c:v>
                </c:pt>
                <c:pt idx="66">
                  <c:v>105.6867895365795</c:v>
                </c:pt>
                <c:pt idx="67">
                  <c:v>105.52526328432739</c:v>
                </c:pt>
                <c:pt idx="68">
                  <c:v>105.36455418094157</c:v>
                </c:pt>
                <c:pt idx="69">
                  <c:v>105.20477458323573</c:v>
                </c:pt>
                <c:pt idx="70">
                  <c:v>105.04601355835831</c:v>
                </c:pt>
                <c:pt idx="71">
                  <c:v>104.88833932296133</c:v>
                </c:pt>
                <c:pt idx="72">
                  <c:v>104.73180159978158</c:v>
                </c:pt>
                <c:pt idx="73">
                  <c:v>104.57643385970397</c:v>
                </c:pt>
                <c:pt idx="74">
                  <c:v>104.4222554268938</c:v>
                </c:pt>
                <c:pt idx="75">
                  <c:v>104.26927343264732</c:v>
                </c:pt>
                <c:pt idx="76">
                  <c:v>104.1174846102747</c:v>
                </c:pt>
                <c:pt idx="77">
                  <c:v>103.96687692869469</c:v>
                </c:pt>
                <c:pt idx="78">
                  <c:v>103.81743106661806</c:v>
                </c:pt>
                <c:pt idx="79">
                  <c:v>103.66912173237628</c:v>
                </c:pt>
                <c:pt idx="80">
                  <c:v>103.52191883675698</c:v>
                </c:pt>
                <c:pt idx="81">
                  <c:v>103.37578852778873</c:v>
                </c:pt>
                <c:pt idx="82">
                  <c:v>103.23069409740044</c:v>
                </c:pt>
                <c:pt idx="83">
                  <c:v>103.08659677039218</c:v>
                </c:pt>
                <c:pt idx="84">
                  <c:v>102.94345638629297</c:v>
                </c:pt>
                <c:pt idx="85">
                  <c:v>102.80123198454095</c:v>
                </c:pt>
                <c:pt idx="86">
                  <c:v>102.65988230307342</c:v>
                </c:pt>
                <c:pt idx="87">
                  <c:v>102.51936619992485</c:v>
                </c:pt>
                <c:pt idx="88">
                  <c:v>102.37964300684567</c:v>
                </c:pt>
                <c:pt idx="89">
                  <c:v>102.24067282331359</c:v>
                </c:pt>
                <c:pt idx="90">
                  <c:v>102.10241675864724</c:v>
                </c:pt>
                <c:pt idx="91">
                  <c:v>101.96483712926447</c:v>
                </c:pt>
                <c:pt idx="92">
                  <c:v>101.82789761747881</c:v>
                </c:pt>
                <c:pt idx="93">
                  <c:v>101.69156339760524</c:v>
                </c:pt>
                <c:pt idx="94">
                  <c:v>101.5558012345593</c:v>
                </c:pt>
                <c:pt idx="95">
                  <c:v>101.4205795595874</c:v>
                </c:pt>
                <c:pt idx="96">
                  <c:v>101.28586852726171</c:v>
                </c:pt>
                <c:pt idx="97">
                  <c:v>101.1516400574119</c:v>
                </c:pt>
                <c:pt idx="98">
                  <c:v>101.01786786524693</c:v>
                </c:pt>
                <c:pt idx="99">
                  <c:v>100.88452748253971</c:v>
                </c:pt>
                <c:pt idx="100">
                  <c:v>100.75159627240464</c:v>
                </c:pt>
                <c:pt idx="101">
                  <c:v>100.61905343988811</c:v>
                </c:pt>
                <c:pt idx="102">
                  <c:v>100.48688004031101</c:v>
                </c:pt>
                <c:pt idx="103">
                  <c:v>100.35505898704594</c:v>
                </c:pt>
                <c:pt idx="104">
                  <c:v>100.22357506017542</c:v>
                </c:pt>
                <c:pt idx="105">
                  <c:v>100.09241491725689</c:v>
                </c:pt>
                <c:pt idx="106">
                  <c:v>99.961567107207827</c:v>
                </c:pt>
                <c:pt idx="107">
                  <c:v>99.83102208811826</c:v>
                </c:pt>
                <c:pt idx="108">
                  <c:v>99.70077224958969</c:v>
                </c:pt>
                <c:pt idx="109">
                  <c:v>99.570811939983827</c:v>
                </c:pt>
                <c:pt idx="110">
                  <c:v>99.441137498736282</c:v>
                </c:pt>
                <c:pt idx="111">
                  <c:v>99.311747293643108</c:v>
                </c:pt>
                <c:pt idx="112">
                  <c:v>99.182641762753633</c:v>
                </c:pt>
                <c:pt idx="113">
                  <c:v>99.053823460198984</c:v>
                </c:pt>
                <c:pt idx="114">
                  <c:v>98.925297104941762</c:v>
                </c:pt>
                <c:pt idx="115">
                  <c:v>98.797069631048302</c:v>
                </c:pt>
                <c:pt idx="116">
                  <c:v>98.669150237652843</c:v>
                </c:pt>
                <c:pt idx="117">
                  <c:v>98.54155043630243</c:v>
                </c:pt>
                <c:pt idx="118">
                  <c:v>98.414284092845037</c:v>
                </c:pt>
                <c:pt idx="119">
                  <c:v>98.287367460449957</c:v>
                </c:pt>
                <c:pt idx="120">
                  <c:v>98.160819199743827</c:v>
                </c:pt>
                <c:pt idx="121">
                  <c:v>98.034660381417481</c:v>
                </c:pt>
                <c:pt idx="122">
                  <c:v>97.908914466031192</c:v>
                </c:pt>
                <c:pt idx="123">
                  <c:v>97.783607255150685</c:v>
                </c:pt>
                <c:pt idx="124">
                  <c:v>97.658766807418942</c:v>
                </c:pt>
                <c:pt idx="125">
                  <c:v>97.534423312763607</c:v>
                </c:pt>
                <c:pt idx="126">
                  <c:v>97.410608917715194</c:v>
                </c:pt>
                <c:pt idx="127">
                  <c:v>97.287357494836229</c:v>
                </c:pt>
                <c:pt idx="128">
                  <c:v>97.164704349618177</c:v>
                </c:pt>
                <c:pt idx="129">
                  <c:v>97.042685858968511</c:v>
                </c:pt>
                <c:pt idx="130">
                  <c:v>96.921339036668869</c:v>
                </c:pt>
                <c:pt idx="131">
                  <c:v>96.800701023004592</c:v>
                </c:pt>
                <c:pt idx="132">
                  <c:v>96.680808498198189</c:v>
                </c:pt>
                <c:pt idx="133">
                  <c:v>96.561697022340823</c:v>
                </c:pt>
                <c:pt idx="134">
                  <c:v>96.443400308181438</c:v>
                </c:pt>
                <c:pt idx="135">
                  <c:v>96.325949437315543</c:v>
                </c:pt>
                <c:pt idx="136">
                  <c:v>96.209372034863165</c:v>
                </c:pt>
                <c:pt idx="137">
                  <c:v>96.093691422408114</c:v>
                </c:pt>
                <c:pt idx="138">
                  <c:v>95.978925773486978</c:v>
                </c:pt>
                <c:pt idx="139">
                  <c:v>95.865087299904033</c:v>
                </c:pt>
                <c:pt idx="140">
                  <c:v>95.752181500200578</c:v>
                </c:pt>
                <c:pt idx="141">
                  <c:v>95.640206503314289</c:v>
                </c:pt>
                <c:pt idx="142">
                  <c:v>95.529152540453879</c:v>
                </c:pt>
                <c:pt idx="143">
                  <c:v>95.419001576196223</c:v>
                </c:pt>
                <c:pt idx="144">
                  <c:v>95.309727125640023</c:v>
                </c:pt>
                <c:pt idx="145">
                  <c:v>95.201294278148225</c:v>
                </c:pt>
                <c:pt idx="146">
                  <c:v>95.093659940013907</c:v>
                </c:pt>
                <c:pt idx="147">
                  <c:v>94.98677329873118</c:v>
                </c:pt>
                <c:pt idx="148">
                  <c:v>94.88057650106704</c:v>
                </c:pt>
                <c:pt idx="149">
                  <c:v>94.775005526564414</c:v>
                </c:pt>
                <c:pt idx="150">
                  <c:v>94.669991228275194</c:v>
                </c:pt>
                <c:pt idx="151">
                  <c:v>94.565460504197858</c:v>
                </c:pt>
                <c:pt idx="152">
                  <c:v>94.461337556742961</c:v>
                </c:pt>
                <c:pt idx="153">
                  <c:v>94.357545194029939</c:v>
                </c:pt>
                <c:pt idx="154">
                  <c:v>94.254006126152404</c:v>
                </c:pt>
                <c:pt idx="155">
                  <c:v>94.150644211685673</c:v>
                </c:pt>
                <c:pt idx="156">
                  <c:v>94.04738561435785</c:v>
                </c:pt>
                <c:pt idx="157">
                  <c:v>93.944159836461154</c:v>
                </c:pt>
                <c:pt idx="158">
                  <c:v>93.840900603613278</c:v>
                </c:pt>
                <c:pt idx="159">
                  <c:v>93.737546584194021</c:v>
                </c:pt>
                <c:pt idx="160">
                  <c:v>93.634041935509259</c:v>
                </c:pt>
                <c:pt idx="161">
                  <c:v>93.530336676882484</c:v>
                </c:pt>
                <c:pt idx="162">
                  <c:v>93.426386896980063</c:v>
                </c:pt>
                <c:pt idx="163">
                  <c:v>93.322154808432515</c:v>
                </c:pt>
                <c:pt idx="164">
                  <c:v>93.217608667065278</c:v>
                </c:pt>
                <c:pt idx="165">
                  <c:v>93.112722575784332</c:v>
                </c:pt>
                <c:pt idx="166">
                  <c:v>93.007476194477107</c:v>
                </c:pt>
                <c:pt idx="167">
                  <c:v>92.90185437736946</c:v>
                </c:pt>
                <c:pt idx="168">
                  <c:v>92.795846758359176</c:v>
                </c:pt>
                <c:pt idx="169">
                  <c:v>92.689447303175839</c:v>
                </c:pt>
                <c:pt idx="170">
                  <c:v>92.582653845043339</c:v>
                </c:pt>
                <c:pt idx="171">
                  <c:v>92.475467618066332</c:v>
                </c:pt>
                <c:pt idx="172">
                  <c:v>92.367892800015454</c:v>
                </c:pt>
                <c:pt idx="173">
                  <c:v>92.259936073694973</c:v>
                </c:pt>
                <c:pt idx="174">
                  <c:v>92.151606213750796</c:v>
                </c:pt>
                <c:pt idx="175">
                  <c:v>92.042913703688825</c:v>
                </c:pt>
                <c:pt idx="176">
                  <c:v>91.93387038606248</c:v>
                </c:pt>
                <c:pt idx="177">
                  <c:v>91.824489147269745</c:v>
                </c:pt>
                <c:pt idx="178">
                  <c:v>91.714783637169091</c:v>
                </c:pt>
                <c:pt idx="179">
                  <c:v>91.604768022762229</c:v>
                </c:pt>
                <c:pt idx="180">
                  <c:v>91.4944567744718</c:v>
                </c:pt>
                <c:pt idx="181">
                  <c:v>91.383864483034017</c:v>
                </c:pt>
                <c:pt idx="182">
                  <c:v>91.273005704695379</c:v>
                </c:pt>
                <c:pt idx="183">
                  <c:v>91.161894832217058</c:v>
                </c:pt>
                <c:pt idx="184">
                  <c:v>91.050545989121858</c:v>
                </c:pt>
                <c:pt idx="185">
                  <c:v>90.938972944637129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102.333</c:v>
                </c:pt>
                <c:pt idx="1">
                  <c:v>104.282</c:v>
                </c:pt>
                <c:pt idx="2">
                  <c:v>102.76900000000001</c:v>
                </c:pt>
                <c:pt idx="3">
                  <c:v>102.462</c:v>
                </c:pt>
                <c:pt idx="4">
                  <c:v>102.10299999999999</c:v>
                </c:pt>
                <c:pt idx="5">
                  <c:v>102.282</c:v>
                </c:pt>
                <c:pt idx="6">
                  <c:v>103.23099999999999</c:v>
                </c:pt>
                <c:pt idx="7">
                  <c:v>101.872</c:v>
                </c:pt>
                <c:pt idx="8">
                  <c:v>102.846</c:v>
                </c:pt>
                <c:pt idx="9">
                  <c:v>104.43600000000001</c:v>
                </c:pt>
                <c:pt idx="10">
                  <c:v>104.128</c:v>
                </c:pt>
                <c:pt idx="11">
                  <c:v>104.61499999999999</c:v>
                </c:pt>
                <c:pt idx="12">
                  <c:v>100.89700000000001</c:v>
                </c:pt>
                <c:pt idx="13">
                  <c:v>102</c:v>
                </c:pt>
                <c:pt idx="14">
                  <c:v>103.205</c:v>
                </c:pt>
                <c:pt idx="15">
                  <c:v>103.128</c:v>
                </c:pt>
                <c:pt idx="16">
                  <c:v>104.10299999999999</c:v>
                </c:pt>
                <c:pt idx="17">
                  <c:v>103.667</c:v>
                </c:pt>
                <c:pt idx="18">
                  <c:v>105.128</c:v>
                </c:pt>
                <c:pt idx="19">
                  <c:v>104.38500000000001</c:v>
                </c:pt>
                <c:pt idx="20">
                  <c:v>101.179</c:v>
                </c:pt>
                <c:pt idx="21">
                  <c:v>104.38500000000001</c:v>
                </c:pt>
                <c:pt idx="22">
                  <c:v>104.718</c:v>
                </c:pt>
                <c:pt idx="23">
                  <c:v>103.89700000000001</c:v>
                </c:pt>
                <c:pt idx="24">
                  <c:v>103.30800000000001</c:v>
                </c:pt>
                <c:pt idx="25">
                  <c:v>102.872</c:v>
                </c:pt>
                <c:pt idx="26">
                  <c:v>103.41</c:v>
                </c:pt>
                <c:pt idx="27">
                  <c:v>105.179</c:v>
                </c:pt>
                <c:pt idx="28">
                  <c:v>100.538</c:v>
                </c:pt>
                <c:pt idx="29">
                  <c:v>104.282</c:v>
                </c:pt>
                <c:pt idx="30">
                  <c:v>102.128</c:v>
                </c:pt>
                <c:pt idx="31">
                  <c:v>103.41</c:v>
                </c:pt>
                <c:pt idx="32">
                  <c:v>105.61499999999999</c:v>
                </c:pt>
                <c:pt idx="33">
                  <c:v>107.949</c:v>
                </c:pt>
                <c:pt idx="34">
                  <c:v>105.462</c:v>
                </c:pt>
                <c:pt idx="35">
                  <c:v>105.846</c:v>
                </c:pt>
                <c:pt idx="36">
                  <c:v>103.744</c:v>
                </c:pt>
                <c:pt idx="37">
                  <c:v>104.256</c:v>
                </c:pt>
                <c:pt idx="38">
                  <c:v>107.76900000000001</c:v>
                </c:pt>
                <c:pt idx="39">
                  <c:v>107.154</c:v>
                </c:pt>
                <c:pt idx="40">
                  <c:v>105.718</c:v>
                </c:pt>
                <c:pt idx="41">
                  <c:v>106.38500000000001</c:v>
                </c:pt>
                <c:pt idx="42">
                  <c:v>107.128</c:v>
                </c:pt>
                <c:pt idx="43">
                  <c:v>109.949</c:v>
                </c:pt>
                <c:pt idx="44">
                  <c:v>108.282</c:v>
                </c:pt>
                <c:pt idx="45">
                  <c:v>112.179</c:v>
                </c:pt>
                <c:pt idx="46">
                  <c:v>116.077</c:v>
                </c:pt>
                <c:pt idx="47">
                  <c:v>125.128</c:v>
                </c:pt>
                <c:pt idx="48">
                  <c:v>134.41</c:v>
                </c:pt>
                <c:pt idx="49">
                  <c:v>144.333</c:v>
                </c:pt>
                <c:pt idx="50">
                  <c:v>156.02600000000001</c:v>
                </c:pt>
                <c:pt idx="51">
                  <c:v>169.05099999999999</c:v>
                </c:pt>
                <c:pt idx="52">
                  <c:v>182.53800000000001</c:v>
                </c:pt>
                <c:pt idx="53">
                  <c:v>190.12799999999999</c:v>
                </c:pt>
                <c:pt idx="54">
                  <c:v>196.87200000000001</c:v>
                </c:pt>
                <c:pt idx="55">
                  <c:v>199.59</c:v>
                </c:pt>
                <c:pt idx="56">
                  <c:v>196.154</c:v>
                </c:pt>
                <c:pt idx="57">
                  <c:v>194.12799999999999</c:v>
                </c:pt>
                <c:pt idx="58">
                  <c:v>183.79499999999999</c:v>
                </c:pt>
                <c:pt idx="59">
                  <c:v>166.154</c:v>
                </c:pt>
                <c:pt idx="60">
                  <c:v>140.821</c:v>
                </c:pt>
                <c:pt idx="61">
                  <c:v>119.23099999999999</c:v>
                </c:pt>
                <c:pt idx="62">
                  <c:v>107.974</c:v>
                </c:pt>
                <c:pt idx="63">
                  <c:v>104.30800000000001</c:v>
                </c:pt>
                <c:pt idx="64">
                  <c:v>104.61499999999999</c:v>
                </c:pt>
                <c:pt idx="65">
                  <c:v>103.846</c:v>
                </c:pt>
                <c:pt idx="66">
                  <c:v>106.282</c:v>
                </c:pt>
                <c:pt idx="67">
                  <c:v>103.128</c:v>
                </c:pt>
                <c:pt idx="68">
                  <c:v>106.23099999999999</c:v>
                </c:pt>
                <c:pt idx="69">
                  <c:v>110.179</c:v>
                </c:pt>
                <c:pt idx="70">
                  <c:v>115.23099999999999</c:v>
                </c:pt>
                <c:pt idx="71">
                  <c:v>123.59</c:v>
                </c:pt>
                <c:pt idx="72">
                  <c:v>129.846</c:v>
                </c:pt>
                <c:pt idx="73">
                  <c:v>141.256</c:v>
                </c:pt>
                <c:pt idx="74">
                  <c:v>147.53800000000001</c:v>
                </c:pt>
                <c:pt idx="75">
                  <c:v>156.94900000000001</c:v>
                </c:pt>
                <c:pt idx="76">
                  <c:v>155.744</c:v>
                </c:pt>
                <c:pt idx="77">
                  <c:v>162.05099999999999</c:v>
                </c:pt>
                <c:pt idx="78">
                  <c:v>162.821</c:v>
                </c:pt>
                <c:pt idx="79">
                  <c:v>155.35900000000001</c:v>
                </c:pt>
                <c:pt idx="80">
                  <c:v>147.923</c:v>
                </c:pt>
                <c:pt idx="81">
                  <c:v>133.51300000000001</c:v>
                </c:pt>
                <c:pt idx="82">
                  <c:v>118.538</c:v>
                </c:pt>
                <c:pt idx="83">
                  <c:v>107.462</c:v>
                </c:pt>
                <c:pt idx="84">
                  <c:v>104.333</c:v>
                </c:pt>
                <c:pt idx="85">
                  <c:v>102.333</c:v>
                </c:pt>
                <c:pt idx="86">
                  <c:v>98.744</c:v>
                </c:pt>
                <c:pt idx="87">
                  <c:v>100.256</c:v>
                </c:pt>
                <c:pt idx="88">
                  <c:v>100.76900000000001</c:v>
                </c:pt>
                <c:pt idx="89">
                  <c:v>99.923000000000002</c:v>
                </c:pt>
                <c:pt idx="90">
                  <c:v>100</c:v>
                </c:pt>
                <c:pt idx="91">
                  <c:v>97.153999999999996</c:v>
                </c:pt>
                <c:pt idx="92">
                  <c:v>100.23099999999999</c:v>
                </c:pt>
                <c:pt idx="93">
                  <c:v>101.333</c:v>
                </c:pt>
                <c:pt idx="94">
                  <c:v>101.59</c:v>
                </c:pt>
                <c:pt idx="95">
                  <c:v>101.48699999999999</c:v>
                </c:pt>
                <c:pt idx="96">
                  <c:v>101.38500000000001</c:v>
                </c:pt>
                <c:pt idx="97">
                  <c:v>98.102999999999994</c:v>
                </c:pt>
                <c:pt idx="98">
                  <c:v>100.462</c:v>
                </c:pt>
                <c:pt idx="99">
                  <c:v>101.69199999999999</c:v>
                </c:pt>
                <c:pt idx="100">
                  <c:v>103.077</c:v>
                </c:pt>
                <c:pt idx="101">
                  <c:v>101.974</c:v>
                </c:pt>
                <c:pt idx="102">
                  <c:v>101.744</c:v>
                </c:pt>
                <c:pt idx="103">
                  <c:v>103.077</c:v>
                </c:pt>
                <c:pt idx="104">
                  <c:v>109</c:v>
                </c:pt>
                <c:pt idx="105">
                  <c:v>108.333</c:v>
                </c:pt>
                <c:pt idx="106">
                  <c:v>113.179</c:v>
                </c:pt>
                <c:pt idx="107">
                  <c:v>117.667</c:v>
                </c:pt>
                <c:pt idx="108">
                  <c:v>123.56399999999999</c:v>
                </c:pt>
                <c:pt idx="109">
                  <c:v>130.46199999999999</c:v>
                </c:pt>
                <c:pt idx="110">
                  <c:v>138.077</c:v>
                </c:pt>
                <c:pt idx="111">
                  <c:v>144.56399999999999</c:v>
                </c:pt>
                <c:pt idx="112">
                  <c:v>151.87200000000001</c:v>
                </c:pt>
                <c:pt idx="113">
                  <c:v>158.38499999999999</c:v>
                </c:pt>
                <c:pt idx="114">
                  <c:v>161.821</c:v>
                </c:pt>
                <c:pt idx="115">
                  <c:v>162.79499999999999</c:v>
                </c:pt>
                <c:pt idx="116">
                  <c:v>165.10300000000001</c:v>
                </c:pt>
                <c:pt idx="117">
                  <c:v>165.30799999999999</c:v>
                </c:pt>
                <c:pt idx="118">
                  <c:v>161.56399999999999</c:v>
                </c:pt>
                <c:pt idx="119">
                  <c:v>158.256</c:v>
                </c:pt>
                <c:pt idx="120">
                  <c:v>151.846</c:v>
                </c:pt>
                <c:pt idx="121">
                  <c:v>148.79499999999999</c:v>
                </c:pt>
                <c:pt idx="122">
                  <c:v>137.46199999999999</c:v>
                </c:pt>
                <c:pt idx="123">
                  <c:v>129.71799999999999</c:v>
                </c:pt>
                <c:pt idx="124">
                  <c:v>118</c:v>
                </c:pt>
                <c:pt idx="125">
                  <c:v>106.48699999999999</c:v>
                </c:pt>
                <c:pt idx="126">
                  <c:v>100.846</c:v>
                </c:pt>
                <c:pt idx="127">
                  <c:v>99.59</c:v>
                </c:pt>
                <c:pt idx="128">
                  <c:v>97.025999999999996</c:v>
                </c:pt>
                <c:pt idx="129">
                  <c:v>97.897000000000006</c:v>
                </c:pt>
                <c:pt idx="130">
                  <c:v>95.744</c:v>
                </c:pt>
                <c:pt idx="131">
                  <c:v>95.795000000000002</c:v>
                </c:pt>
                <c:pt idx="132">
                  <c:v>95.486999999999995</c:v>
                </c:pt>
                <c:pt idx="133">
                  <c:v>95.358999999999995</c:v>
                </c:pt>
                <c:pt idx="134">
                  <c:v>96.563999999999993</c:v>
                </c:pt>
                <c:pt idx="135">
                  <c:v>100.154</c:v>
                </c:pt>
                <c:pt idx="136">
                  <c:v>101.077</c:v>
                </c:pt>
                <c:pt idx="137">
                  <c:v>105.538</c:v>
                </c:pt>
                <c:pt idx="138">
                  <c:v>109.61499999999999</c:v>
                </c:pt>
                <c:pt idx="139">
                  <c:v>108.56399999999999</c:v>
                </c:pt>
                <c:pt idx="140">
                  <c:v>115.667</c:v>
                </c:pt>
                <c:pt idx="141">
                  <c:v>122.30800000000001</c:v>
                </c:pt>
                <c:pt idx="142">
                  <c:v>123.89700000000001</c:v>
                </c:pt>
                <c:pt idx="143">
                  <c:v>126.179</c:v>
                </c:pt>
                <c:pt idx="144">
                  <c:v>128.64099999999999</c:v>
                </c:pt>
                <c:pt idx="145">
                  <c:v>132.744</c:v>
                </c:pt>
                <c:pt idx="146">
                  <c:v>131.79499999999999</c:v>
                </c:pt>
                <c:pt idx="147">
                  <c:v>131.35900000000001</c:v>
                </c:pt>
                <c:pt idx="148">
                  <c:v>132.20500000000001</c:v>
                </c:pt>
                <c:pt idx="149">
                  <c:v>130.87200000000001</c:v>
                </c:pt>
                <c:pt idx="150">
                  <c:v>125.23099999999999</c:v>
                </c:pt>
                <c:pt idx="151">
                  <c:v>120.89700000000001</c:v>
                </c:pt>
                <c:pt idx="152">
                  <c:v>111.949</c:v>
                </c:pt>
                <c:pt idx="153">
                  <c:v>109.077</c:v>
                </c:pt>
                <c:pt idx="154">
                  <c:v>103.538</c:v>
                </c:pt>
                <c:pt idx="155">
                  <c:v>96.537999999999997</c:v>
                </c:pt>
                <c:pt idx="156">
                  <c:v>95.128</c:v>
                </c:pt>
                <c:pt idx="157">
                  <c:v>91.256</c:v>
                </c:pt>
                <c:pt idx="158">
                  <c:v>90.332999999999998</c:v>
                </c:pt>
                <c:pt idx="159">
                  <c:v>93.718000000000004</c:v>
                </c:pt>
                <c:pt idx="160">
                  <c:v>90.563999999999993</c:v>
                </c:pt>
                <c:pt idx="161">
                  <c:v>91.769000000000005</c:v>
                </c:pt>
                <c:pt idx="162">
                  <c:v>91.641000000000005</c:v>
                </c:pt>
                <c:pt idx="163">
                  <c:v>90.897000000000006</c:v>
                </c:pt>
                <c:pt idx="164">
                  <c:v>89.614999999999995</c:v>
                </c:pt>
                <c:pt idx="165">
                  <c:v>89.59</c:v>
                </c:pt>
                <c:pt idx="166">
                  <c:v>93.358999999999995</c:v>
                </c:pt>
                <c:pt idx="167">
                  <c:v>89</c:v>
                </c:pt>
                <c:pt idx="168">
                  <c:v>90.718000000000004</c:v>
                </c:pt>
                <c:pt idx="169">
                  <c:v>86.718000000000004</c:v>
                </c:pt>
                <c:pt idx="170">
                  <c:v>93.667000000000002</c:v>
                </c:pt>
                <c:pt idx="171">
                  <c:v>93.025999999999996</c:v>
                </c:pt>
                <c:pt idx="172">
                  <c:v>91.795000000000002</c:v>
                </c:pt>
                <c:pt idx="173">
                  <c:v>87.820999999999998</c:v>
                </c:pt>
                <c:pt idx="174">
                  <c:v>88.846000000000004</c:v>
                </c:pt>
                <c:pt idx="175">
                  <c:v>89.179000000000002</c:v>
                </c:pt>
                <c:pt idx="176">
                  <c:v>86.563999999999993</c:v>
                </c:pt>
                <c:pt idx="177">
                  <c:v>90.385000000000005</c:v>
                </c:pt>
                <c:pt idx="178">
                  <c:v>90.41</c:v>
                </c:pt>
                <c:pt idx="179">
                  <c:v>89.308000000000007</c:v>
                </c:pt>
                <c:pt idx="180">
                  <c:v>87.846000000000004</c:v>
                </c:pt>
                <c:pt idx="181">
                  <c:v>92.358999999999995</c:v>
                </c:pt>
                <c:pt idx="182">
                  <c:v>90.820999999999998</c:v>
                </c:pt>
                <c:pt idx="183">
                  <c:v>89.563999999999993</c:v>
                </c:pt>
                <c:pt idx="184">
                  <c:v>89.486999999999995</c:v>
                </c:pt>
                <c:pt idx="185">
                  <c:v>90.385000000000005</c:v>
                </c:pt>
                <c:pt idx="186">
                  <c:v>91.076999999999998</c:v>
                </c:pt>
                <c:pt idx="187">
                  <c:v>89.614999999999995</c:v>
                </c:pt>
                <c:pt idx="188">
                  <c:v>89.281999999999996</c:v>
                </c:pt>
                <c:pt idx="189">
                  <c:v>89.256</c:v>
                </c:pt>
                <c:pt idx="190">
                  <c:v>88.308000000000007</c:v>
                </c:pt>
                <c:pt idx="191">
                  <c:v>86.41</c:v>
                </c:pt>
                <c:pt idx="192">
                  <c:v>86.332999999999998</c:v>
                </c:pt>
                <c:pt idx="193">
                  <c:v>88.820999999999998</c:v>
                </c:pt>
                <c:pt idx="194">
                  <c:v>85.436000000000007</c:v>
                </c:pt>
                <c:pt idx="195">
                  <c:v>88.462000000000003</c:v>
                </c:pt>
                <c:pt idx="196">
                  <c:v>85.795000000000002</c:v>
                </c:pt>
                <c:pt idx="197">
                  <c:v>89.563999999999993</c:v>
                </c:pt>
                <c:pt idx="198">
                  <c:v>88.462000000000003</c:v>
                </c:pt>
                <c:pt idx="199">
                  <c:v>87.795000000000002</c:v>
                </c:pt>
                <c:pt idx="200">
                  <c:v>84.897000000000006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102.77099291459724</c:v>
                </c:pt>
                <c:pt idx="8">
                  <c:v>102.88454644038551</c:v>
                </c:pt>
                <c:pt idx="9">
                  <c:v>102.99891388132913</c:v>
                </c:pt>
                <c:pt idx="10">
                  <c:v>103.11407937294942</c:v>
                </c:pt>
                <c:pt idx="11">
                  <c:v>103.23001678497451</c:v>
                </c:pt>
                <c:pt idx="12">
                  <c:v>103.34668813587426</c:v>
                </c:pt>
                <c:pt idx="13">
                  <c:v>103.4640418740741</c:v>
                </c:pt>
                <c:pt idx="14">
                  <c:v>103.58201103300067</c:v>
                </c:pt>
                <c:pt idx="15">
                  <c:v>103.70051127323785</c:v>
                </c:pt>
                <c:pt idx="16">
                  <c:v>103.81943883322336</c:v>
                </c:pt>
                <c:pt idx="17">
                  <c:v>103.93866842123442</c:v>
                </c:pt>
                <c:pt idx="18">
                  <c:v>104.05805109821944</c:v>
                </c:pt>
                <c:pt idx="19">
                  <c:v>104.17741222807423</c:v>
                </c:pt>
                <c:pt idx="20">
                  <c:v>104.29654961870261</c:v>
                </c:pt>
                <c:pt idx="21">
                  <c:v>104.4152320619619</c:v>
                </c:pt>
                <c:pt idx="22">
                  <c:v>104.53319863753997</c:v>
                </c:pt>
                <c:pt idx="23">
                  <c:v>104.65015943606983</c:v>
                </c:pt>
                <c:pt idx="24">
                  <c:v>104.7657988849374</c:v>
                </c:pt>
                <c:pt idx="25">
                  <c:v>104.87978379649864</c:v>
                </c:pt>
                <c:pt idx="26">
                  <c:v>104.99177986470809</c:v>
                </c:pt>
                <c:pt idx="27">
                  <c:v>105.10148298954542</c:v>
                </c:pt>
                <c:pt idx="28">
                  <c:v>105.20867600836218</c:v>
                </c:pt>
                <c:pt idx="29">
                  <c:v>105.31332774712749</c:v>
                </c:pt>
                <c:pt idx="30">
                  <c:v>105.41576033895315</c:v>
                </c:pt>
                <c:pt idx="31">
                  <c:v>105.51692280799807</c:v>
                </c:pt>
                <c:pt idx="32">
                  <c:v>105.61882366163869</c:v>
                </c:pt>
                <c:pt idx="33">
                  <c:v>105.7251911565268</c:v>
                </c:pt>
                <c:pt idx="34">
                  <c:v>105.84244362417762</c:v>
                </c:pt>
                <c:pt idx="35">
                  <c:v>105.98105788684369</c:v>
                </c:pt>
                <c:pt idx="36">
                  <c:v>106.15741271154653</c:v>
                </c:pt>
                <c:pt idx="37">
                  <c:v>106.39614547589063</c:v>
                </c:pt>
                <c:pt idx="38">
                  <c:v>106.73298218601701</c:v>
                </c:pt>
                <c:pt idx="39">
                  <c:v>107.21787482490019</c:v>
                </c:pt>
                <c:pt idx="40">
                  <c:v>107.91810443614972</c:v>
                </c:pt>
                <c:pt idx="41">
                  <c:v>108.92079548615436</c:v>
                </c:pt>
                <c:pt idx="42">
                  <c:v>110.33406764597366</c:v>
                </c:pt>
                <c:pt idx="43">
                  <c:v>112.28587688161795</c:v>
                </c:pt>
                <c:pt idx="44">
                  <c:v>114.91953796373051</c:v>
                </c:pt>
                <c:pt idx="45">
                  <c:v>118.38505109599978</c:v>
                </c:pt>
                <c:pt idx="46">
                  <c:v>122.82573948133279</c:v>
                </c:pt>
                <c:pt idx="47">
                  <c:v>128.3603676042284</c:v>
                </c:pt>
                <c:pt idx="48">
                  <c:v>135.0618130691964</c:v>
                </c:pt>
                <c:pt idx="49">
                  <c:v>142.93437451229676</c:v>
                </c:pt>
                <c:pt idx="50">
                  <c:v>151.89256414365556</c:v>
                </c:pt>
                <c:pt idx="51">
                  <c:v>161.74348554086353</c:v>
                </c:pt>
                <c:pt idx="52">
                  <c:v>172.16787450869668</c:v>
                </c:pt>
                <c:pt idx="53">
                  <c:v>182.67020669062029</c:v>
                </c:pt>
                <c:pt idx="54">
                  <c:v>192.42391056332218</c:v>
                </c:pt>
                <c:pt idx="55">
                  <c:v>199.95260365173826</c:v>
                </c:pt>
                <c:pt idx="56">
                  <c:v>202.86054761710596</c:v>
                </c:pt>
                <c:pt idx="57">
                  <c:v>198.31982412655648</c:v>
                </c:pt>
                <c:pt idx="58">
                  <c:v>184.8768284885592</c:v>
                </c:pt>
                <c:pt idx="59">
                  <c:v>164.53054255445917</c:v>
                </c:pt>
                <c:pt idx="60">
                  <c:v>142.60721721244229</c:v>
                </c:pt>
                <c:pt idx="61">
                  <c:v>124.68919199147538</c:v>
                </c:pt>
                <c:pt idx="62">
                  <c:v>113.37715656105492</c:v>
                </c:pt>
                <c:pt idx="63">
                  <c:v>107.87013450233381</c:v>
                </c:pt>
                <c:pt idx="64">
                  <c:v>105.91852026342789</c:v>
                </c:pt>
                <c:pt idx="65">
                  <c:v>105.67956067014194</c:v>
                </c:pt>
                <c:pt idx="66">
                  <c:v>106.26012425083178</c:v>
                </c:pt>
                <c:pt idx="67">
                  <c:v>107.43416939388658</c:v>
                </c:pt>
                <c:pt idx="68">
                  <c:v>109.27505628307755</c:v>
                </c:pt>
                <c:pt idx="69">
                  <c:v>111.95433022383975</c:v>
                </c:pt>
                <c:pt idx="70">
                  <c:v>115.65619557334706</c:v>
                </c:pt>
                <c:pt idx="71">
                  <c:v>120.52856618323547</c:v>
                </c:pt>
                <c:pt idx="72">
                  <c:v>126.63687514285164</c:v>
                </c:pt>
                <c:pt idx="73">
                  <c:v>133.91300332187157</c:v>
                </c:pt>
                <c:pt idx="74">
                  <c:v>142.09023292907705</c:v>
                </c:pt>
                <c:pt idx="75">
                  <c:v>150.59264693697364</c:v>
                </c:pt>
                <c:pt idx="76">
                  <c:v>158.34377547895917</c:v>
                </c:pt>
                <c:pt idx="77">
                  <c:v>163.58764080576995</c:v>
                </c:pt>
                <c:pt idx="78">
                  <c:v>164.11121200688476</c:v>
                </c:pt>
                <c:pt idx="79">
                  <c:v>158.30422436192555</c:v>
                </c:pt>
                <c:pt idx="80">
                  <c:v>146.66740183244121</c:v>
                </c:pt>
                <c:pt idx="81">
                  <c:v>132.26804101206267</c:v>
                </c:pt>
                <c:pt idx="82">
                  <c:v>119.1518595542245</c:v>
                </c:pt>
                <c:pt idx="83">
                  <c:v>109.94571239820735</c:v>
                </c:pt>
                <c:pt idx="84">
                  <c:v>104.86675053369783</c:v>
                </c:pt>
                <c:pt idx="85">
                  <c:v>102.61940516974768</c:v>
                </c:pt>
                <c:pt idx="86">
                  <c:v>101.77964363559398</c:v>
                </c:pt>
                <c:pt idx="87">
                  <c:v>101.4677837202412</c:v>
                </c:pt>
                <c:pt idx="88">
                  <c:v>101.30942833296199</c:v>
                </c:pt>
                <c:pt idx="89">
                  <c:v>101.18837240353824</c:v>
                </c:pt>
                <c:pt idx="90">
                  <c:v>101.07878428980706</c:v>
                </c:pt>
                <c:pt idx="91">
                  <c:v>100.97859914570476</c:v>
                </c:pt>
                <c:pt idx="92">
                  <c:v>100.89156901753739</c:v>
                </c:pt>
                <c:pt idx="93">
                  <c:v>100.82416226700934</c:v>
                </c:pt>
                <c:pt idx="94">
                  <c:v>100.7857640178546</c:v>
                </c:pt>
                <c:pt idx="95">
                  <c:v>100.78953645049397</c:v>
                </c:pt>
                <c:pt idx="96">
                  <c:v>100.85348621808454</c:v>
                </c:pt>
                <c:pt idx="97">
                  <c:v>101.00163620662696</c:v>
                </c:pt>
                <c:pt idx="98">
                  <c:v>101.26520482536949</c:v>
                </c:pt>
                <c:pt idx="99">
                  <c:v>101.68365003268582</c:v>
                </c:pt>
                <c:pt idx="100">
                  <c:v>102.30538168327558</c:v>
                </c:pt>
                <c:pt idx="101">
                  <c:v>103.18789611710665</c:v>
                </c:pt>
                <c:pt idx="102">
                  <c:v>104.39705109909613</c:v>
                </c:pt>
                <c:pt idx="103">
                  <c:v>106.0051863024793</c:v>
                </c:pt>
                <c:pt idx="104">
                  <c:v>108.08780823949945</c:v>
                </c:pt>
                <c:pt idx="105">
                  <c:v>110.71859098350724</c:v>
                </c:pt>
                <c:pt idx="106">
                  <c:v>113.96247128808704</c:v>
                </c:pt>
                <c:pt idx="107">
                  <c:v>117.86660541326042</c:v>
                </c:pt>
                <c:pt idx="108">
                  <c:v>122.4488937663297</c:v>
                </c:pt>
                <c:pt idx="109">
                  <c:v>127.68374494902881</c:v>
                </c:pt>
                <c:pt idx="110">
                  <c:v>133.48498869193895</c:v>
                </c:pt>
                <c:pt idx="111">
                  <c:v>139.68679205554363</c:v>
                </c:pt>
                <c:pt idx="112">
                  <c:v>146.02553708563937</c:v>
                </c:pt>
                <c:pt idx="113">
                  <c:v>152.12889523420597</c:v>
                </c:pt>
                <c:pt idx="114">
                  <c:v>157.521750955426</c:v>
                </c:pt>
                <c:pt idx="115">
                  <c:v>161.65982082891347</c:v>
                </c:pt>
                <c:pt idx="116">
                  <c:v>163.99781185607424</c:v>
                </c:pt>
                <c:pt idx="117">
                  <c:v>164.08815900019911</c:v>
                </c:pt>
                <c:pt idx="118">
                  <c:v>161.69092289197653</c:v>
                </c:pt>
                <c:pt idx="119">
                  <c:v>156.86202443122193</c:v>
                </c:pt>
                <c:pt idx="120">
                  <c:v>149.98441181135871</c:v>
                </c:pt>
                <c:pt idx="121">
                  <c:v>141.72040713370717</c:v>
                </c:pt>
                <c:pt idx="122">
                  <c:v>132.89041880943552</c:v>
                </c:pt>
                <c:pt idx="123">
                  <c:v>124.31182137712392</c:v>
                </c:pt>
                <c:pt idx="124">
                  <c:v>116.64771383266162</c:v>
                </c:pt>
                <c:pt idx="125">
                  <c:v>110.31006589057608</c:v>
                </c:pt>
                <c:pt idx="126">
                  <c:v>105.43843921248006</c:v>
                </c:pt>
                <c:pt idx="127">
                  <c:v>101.94643135431222</c:v>
                </c:pt>
                <c:pt idx="128">
                  <c:v>99.607176781331916</c:v>
                </c:pt>
                <c:pt idx="129">
                  <c:v>98.144156023435826</c:v>
                </c:pt>
                <c:pt idx="130">
                  <c:v>97.302445398866112</c:v>
                </c:pt>
                <c:pt idx="131">
                  <c:v>96.890498176185488</c:v>
                </c:pt>
                <c:pt idx="132">
                  <c:v>96.795333893416398</c:v>
                </c:pt>
                <c:pt idx="133">
                  <c:v>96.980200901892218</c:v>
                </c:pt>
                <c:pt idx="134">
                  <c:v>97.47349016187998</c:v>
                </c:pt>
                <c:pt idx="135">
                  <c:v>98.353751592461776</c:v>
                </c:pt>
                <c:pt idx="136">
                  <c:v>99.731325374717912</c:v>
                </c:pt>
                <c:pt idx="137">
                  <c:v>101.72457703867144</c:v>
                </c:pt>
                <c:pt idx="138">
                  <c:v>104.4289468311156</c:v>
                </c:pt>
                <c:pt idx="139">
                  <c:v>107.87984656354264</c:v>
                </c:pt>
                <c:pt idx="140">
                  <c:v>112.01486199632389</c:v>
                </c:pt>
                <c:pt idx="141">
                  <c:v>116.64502329012409</c:v>
                </c:pt>
                <c:pt idx="142">
                  <c:v>121.44693888957117</c:v>
                </c:pt>
                <c:pt idx="143">
                  <c:v>125.98546115627568</c:v>
                </c:pt>
                <c:pt idx="144">
                  <c:v>129.76963159317438</c:v>
                </c:pt>
                <c:pt idx="145">
                  <c:v>132.33436364820909</c:v>
                </c:pt>
                <c:pt idx="146">
                  <c:v>133.33012562965774</c:v>
                </c:pt>
                <c:pt idx="147">
                  <c:v>132.59712042104979</c:v>
                </c:pt>
                <c:pt idx="148">
                  <c:v>130.20234560053939</c:v>
                </c:pt>
                <c:pt idx="149">
                  <c:v>126.42774376938547</c:v>
                </c:pt>
                <c:pt idx="150">
                  <c:v>121.71220828788388</c:v>
                </c:pt>
                <c:pt idx="151">
                  <c:v>116.5640075533309</c:v>
                </c:pt>
                <c:pt idx="152">
                  <c:v>111.46795855581377</c:v>
                </c:pt>
                <c:pt idx="153">
                  <c:v>106.81080493217191</c:v>
                </c:pt>
                <c:pt idx="154">
                  <c:v>102.83985503052699</c:v>
                </c:pt>
                <c:pt idx="155">
                  <c:v>99.658040518565713</c:v>
                </c:pt>
                <c:pt idx="156">
                  <c:v>97.24797282150972</c:v>
                </c:pt>
                <c:pt idx="157">
                  <c:v>95.51169842797924</c:v>
                </c:pt>
                <c:pt idx="158">
                  <c:v>94.312529735459151</c:v>
                </c:pt>
                <c:pt idx="159">
                  <c:v>93.509113882104145</c:v>
                </c:pt>
                <c:pt idx="160">
                  <c:v>92.977278795155087</c:v>
                </c:pt>
                <c:pt idx="161">
                  <c:v>92.619894927140635</c:v>
                </c:pt>
                <c:pt idx="162">
                  <c:v>92.367790143116963</c:v>
                </c:pt>
                <c:pt idx="163">
                  <c:v>92.175556387293526</c:v>
                </c:pt>
                <c:pt idx="164">
                  <c:v>92.015506582688701</c:v>
                </c:pt>
                <c:pt idx="165">
                  <c:v>91.871880210626941</c:v>
                </c:pt>
                <c:pt idx="166">
                  <c:v>91.736271821927659</c:v>
                </c:pt>
                <c:pt idx="167">
                  <c:v>91.604470318699214</c:v>
                </c:pt>
                <c:pt idx="168">
                  <c:v>91.47448949662882</c:v>
                </c:pt>
                <c:pt idx="169">
                  <c:v>91.345445231744122</c:v>
                </c:pt>
                <c:pt idx="170">
                  <c:v>91.216964388279237</c:v>
                </c:pt>
                <c:pt idx="171">
                  <c:v>91.088895767398725</c:v>
                </c:pt>
                <c:pt idx="172">
                  <c:v>90.961178297512305</c:v>
                </c:pt>
                <c:pt idx="173">
                  <c:v>90.833784868986129</c:v>
                </c:pt>
                <c:pt idx="174">
                  <c:v>90.706699981238927</c:v>
                </c:pt>
                <c:pt idx="175">
                  <c:v>90.57991148350871</c:v>
                </c:pt>
                <c:pt idx="176">
                  <c:v>90.453407803029165</c:v>
                </c:pt>
                <c:pt idx="177">
                  <c:v>90.327177165877671</c:v>
                </c:pt>
                <c:pt idx="178">
                  <c:v>90.2012074857888</c:v>
                </c:pt>
                <c:pt idx="179">
                  <c:v>90.075486451413937</c:v>
                </c:pt>
                <c:pt idx="180">
                  <c:v>89.950001656708523</c:v>
                </c:pt>
                <c:pt idx="181">
                  <c:v>89.824740727130774</c:v>
                </c:pt>
                <c:pt idx="182">
                  <c:v>89.699691429169746</c:v>
                </c:pt>
                <c:pt idx="183">
                  <c:v>89.574841761280496</c:v>
                </c:pt>
                <c:pt idx="184">
                  <c:v>89.450180027292717</c:v>
                </c:pt>
                <c:pt idx="185">
                  <c:v>89.325694894109319</c:v>
                </c:pt>
                <c:pt idx="186">
                  <c:v>89.201375435619624</c:v>
                </c:pt>
                <c:pt idx="187">
                  <c:v>89.077211164676768</c:v>
                </c:pt>
                <c:pt idx="188">
                  <c:v>88.953192054854981</c:v>
                </c:pt>
                <c:pt idx="189">
                  <c:v>88.829308553550732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102.77099291459294</c:v>
                </c:pt>
                <c:pt idx="8">
                  <c:v>102.88454644037155</c:v>
                </c:pt>
                <c:pt idx="9">
                  <c:v>102.99891388128485</c:v>
                </c:pt>
                <c:pt idx="10">
                  <c:v>103.11407937281209</c:v>
                </c:pt>
                <c:pt idx="11">
                  <c:v>103.23001678455825</c:v>
                </c:pt>
                <c:pt idx="12">
                  <c:v>103.346688134641</c:v>
                </c:pt>
                <c:pt idx="13">
                  <c:v>103.46404187050285</c:v>
                </c:pt>
                <c:pt idx="14">
                  <c:v>103.58201102289277</c:v>
                </c:pt>
                <c:pt idx="15">
                  <c:v>103.70051124527501</c:v>
                </c:pt>
                <c:pt idx="16">
                  <c:v>103.81943875761314</c:v>
                </c:pt>
                <c:pt idx="17">
                  <c:v>103.93866822140559</c:v>
                </c:pt>
                <c:pt idx="18">
                  <c:v>104.05805058202368</c:v>
                </c:pt>
                <c:pt idx="19">
                  <c:v>104.17741092475957</c:v>
                </c:pt>
                <c:pt idx="20">
                  <c:v>104.29654640235697</c:v>
                </c:pt>
                <c:pt idx="21">
                  <c:v>104.41522430387343</c:v>
                </c:pt>
                <c:pt idx="22">
                  <c:v>104.53318034705069</c:v>
                </c:pt>
                <c:pt idx="23">
                  <c:v>104.65011728830972</c:v>
                </c:pt>
                <c:pt idx="24">
                  <c:v>104.76570395520487</c:v>
                </c:pt>
                <c:pt idx="25">
                  <c:v>104.87957481463577</c:v>
                </c:pt>
                <c:pt idx="26">
                  <c:v>104.99133019512003</c:v>
                </c:pt>
                <c:pt idx="27">
                  <c:v>105.10053728164294</c:v>
                </c:pt>
                <c:pt idx="28">
                  <c:v>105.20673199564779</c:v>
                </c:pt>
                <c:pt idx="29">
                  <c:v>105.30942185931302</c:v>
                </c:pt>
                <c:pt idx="30">
                  <c:v>105.40808992131839</c:v>
                </c:pt>
                <c:pt idx="31">
                  <c:v>105.50219979017891</c:v>
                </c:pt>
                <c:pt idx="32">
                  <c:v>105.59120178089304</c:v>
                </c:pt>
                <c:pt idx="33">
                  <c:v>105.67454013187054</c:v>
                </c:pt>
                <c:pt idx="34">
                  <c:v>105.75166119358451</c:v>
                </c:pt>
                <c:pt idx="35">
                  <c:v>105.82202243084727</c:v>
                </c:pt>
                <c:pt idx="36">
                  <c:v>105.88510202071636</c:v>
                </c:pt>
                <c:pt idx="37">
                  <c:v>105.94040877225079</c:v>
                </c:pt>
                <c:pt idx="38">
                  <c:v>105.98749204756047</c:v>
                </c:pt>
                <c:pt idx="39">
                  <c:v>106.02595133070729</c:v>
                </c:pt>
                <c:pt idx="40">
                  <c:v>106.05544507633648</c:v>
                </c:pt>
                <c:pt idx="41">
                  <c:v>106.0756984766097</c:v>
                </c:pt>
                <c:pt idx="42">
                  <c:v>106.08650981457588</c:v>
                </c:pt>
                <c:pt idx="43">
                  <c:v>106.08775512404183</c:v>
                </c:pt>
                <c:pt idx="44">
                  <c:v>106.07939094762268</c:v>
                </c:pt>
                <c:pt idx="45">
                  <c:v>106.06145507129776</c:v>
                </c:pt>
                <c:pt idx="46">
                  <c:v>106.03406520922158</c:v>
                </c:pt>
                <c:pt idx="47">
                  <c:v>105.99741570956387</c:v>
                </c:pt>
                <c:pt idx="48">
                  <c:v>105.95177244344552</c:v>
                </c:pt>
                <c:pt idx="49">
                  <c:v>105.89746611793281</c:v>
                </c:pt>
                <c:pt idx="50">
                  <c:v>105.83488431523392</c:v>
                </c:pt>
                <c:pt idx="51">
                  <c:v>105.76446260025698</c:v>
                </c:pt>
                <c:pt idx="52">
                  <c:v>105.68667505618861</c:v>
                </c:pt>
                <c:pt idx="53">
                  <c:v>105.60202460343963</c:v>
                </c:pt>
                <c:pt idx="54">
                  <c:v>105.51103343367164</c:v>
                </c:pt>
                <c:pt idx="55">
                  <c:v>105.41423385147149</c:v>
                </c:pt>
                <c:pt idx="56">
                  <c:v>105.31215976615843</c:v>
                </c:pt>
                <c:pt idx="57">
                  <c:v>105.20533901998442</c:v>
                </c:pt>
                <c:pt idx="58">
                  <c:v>105.09428668114872</c:v>
                </c:pt>
                <c:pt idx="59">
                  <c:v>104.97949937447218</c:v>
                </c:pt>
                <c:pt idx="60">
                  <c:v>104.86145067229243</c:v>
                </c:pt>
                <c:pt idx="61">
                  <c:v>104.74058752519471</c:v>
                </c:pt>
                <c:pt idx="62">
                  <c:v>104.61732767771998</c:v>
                </c:pt>
                <c:pt idx="63">
                  <c:v>104.49205798848512</c:v>
                </c:pt>
                <c:pt idx="64">
                  <c:v>104.36513355685821</c:v>
                </c:pt>
                <c:pt idx="65">
                  <c:v>104.23687754861963</c:v>
                </c:pt>
                <c:pt idx="66">
                  <c:v>104.10758160978489</c:v>
                </c:pt>
                <c:pt idx="67">
                  <c:v>103.97750675970254</c:v>
                </c:pt>
                <c:pt idx="68">
                  <c:v>103.8468846604021</c:v>
                </c:pt>
                <c:pt idx="69">
                  <c:v>103.71591916776468</c:v>
                </c:pt>
                <c:pt idx="70">
                  <c:v>103.58478808037711</c:v>
                </c:pt>
                <c:pt idx="71">
                  <c:v>103.45364501303848</c:v>
                </c:pt>
                <c:pt idx="72">
                  <c:v>103.32262133312658</c:v>
                </c:pt>
                <c:pt idx="73">
                  <c:v>103.19182810888363</c:v>
                </c:pt>
                <c:pt idx="74">
                  <c:v>103.06135802879082</c:v>
                </c:pt>
                <c:pt idx="75">
                  <c:v>102.93128726033839</c:v>
                </c:pt>
                <c:pt idx="76">
                  <c:v>102.80167722454856</c:v>
                </c:pt>
                <c:pt idx="77">
                  <c:v>102.67257626953447</c:v>
                </c:pt>
                <c:pt idx="78">
                  <c:v>102.54402123220493</c:v>
                </c:pt>
                <c:pt idx="79">
                  <c:v>102.41603888201978</c:v>
                </c:pt>
                <c:pt idx="80">
                  <c:v>102.28864724455599</c:v>
                </c:pt>
                <c:pt idx="81">
                  <c:v>102.16185680566652</c:v>
                </c:pt>
                <c:pt idx="82">
                  <c:v>102.03567159931397</c:v>
                </c:pt>
                <c:pt idx="83">
                  <c:v>101.91009018384629</c:v>
                </c:pt>
                <c:pt idx="84">
                  <c:v>101.7851065126562</c:v>
                </c:pt>
                <c:pt idx="85">
                  <c:v>101.6607107059225</c:v>
                </c:pt>
                <c:pt idx="86">
                  <c:v>101.53688973055034</c:v>
                </c:pt>
                <c:pt idx="87">
                  <c:v>101.41362799558473</c:v>
                </c:pt>
                <c:pt idx="88">
                  <c:v>101.29090787032592</c:v>
                </c:pt>
                <c:pt idx="89">
                  <c:v>101.16871013217718</c:v>
                </c:pt>
                <c:pt idx="90">
                  <c:v>101.0470143509513</c:v>
                </c:pt>
                <c:pt idx="91">
                  <c:v>100.92579921598112</c:v>
                </c:pt>
                <c:pt idx="92">
                  <c:v>100.80504281195411</c:v>
                </c:pt>
                <c:pt idx="93">
                  <c:v>100.68472284893906</c:v>
                </c:pt>
                <c:pt idx="94">
                  <c:v>100.56481685161302</c:v>
                </c:pt>
                <c:pt idx="95">
                  <c:v>100.44530231224206</c:v>
                </c:pt>
                <c:pt idx="96">
                  <c:v>100.32615681152663</c:v>
                </c:pt>
                <c:pt idx="97">
                  <c:v>100.20735811100157</c:v>
                </c:pt>
                <c:pt idx="98">
                  <c:v>100.08888422028441</c:v>
                </c:pt>
                <c:pt idx="99">
                  <c:v>99.970713442096852</c:v>
                </c:pt>
                <c:pt idx="100">
                  <c:v>99.852824397646287</c:v>
                </c:pt>
                <c:pt idx="101">
                  <c:v>99.735196034647785</c:v>
                </c:pt>
                <c:pt idx="102">
                  <c:v>99.617807619990202</c:v>
                </c:pt>
                <c:pt idx="103">
                  <c:v>99.50063871880775</c:v>
                </c:pt>
                <c:pt idx="104">
                  <c:v>99.383669161506347</c:v>
                </c:pt>
                <c:pt idx="105">
                  <c:v>99.266879000114955</c:v>
                </c:pt>
                <c:pt idx="106">
                  <c:v>99.150248455184752</c:v>
                </c:pt>
                <c:pt idx="107">
                  <c:v>99.033757854345879</c:v>
                </c:pt>
                <c:pt idx="108">
                  <c:v>98.917387563549696</c:v>
                </c:pt>
                <c:pt idx="109">
                  <c:v>98.801117911980228</c:v>
                </c:pt>
                <c:pt idx="110">
                  <c:v>98.684929111607502</c:v>
                </c:pt>
                <c:pt idx="111">
                  <c:v>98.568801172383957</c:v>
                </c:pt>
                <c:pt idx="112">
                  <c:v>98.452713814153213</c:v>
                </c:pt>
                <c:pt idx="113">
                  <c:v>98.336646376447831</c:v>
                </c:pt>
                <c:pt idx="114">
                  <c:v>98.220577727506722</c:v>
                </c:pt>
                <c:pt idx="115">
                  <c:v>98.104486174037433</c:v>
                </c:pt>
                <c:pt idx="116">
                  <c:v>97.988349373492241</c:v>
                </c:pt>
                <c:pt idx="117">
                  <c:v>97.872144250911063</c:v>
                </c:pt>
                <c:pt idx="118">
                  <c:v>97.755846922713417</c:v>
                </c:pt>
                <c:pt idx="119">
                  <c:v>97.639432630185979</c:v>
                </c:pt>
                <c:pt idx="120">
                  <c:v>97.522875685806</c:v>
                </c:pt>
                <c:pt idx="121">
                  <c:v>97.406149435949075</c:v>
                </c:pt>
                <c:pt idx="122">
                  <c:v>97.289226243938913</c:v>
                </c:pt>
                <c:pt idx="123">
                  <c:v>97.172077497777565</c:v>
                </c:pt>
                <c:pt idx="124">
                  <c:v>97.054673647221335</c:v>
                </c:pt>
                <c:pt idx="125">
                  <c:v>96.936984275098681</c:v>
                </c:pt>
                <c:pt idx="126">
                  <c:v>96.818978207859587</c:v>
                </c:pt>
                <c:pt idx="127">
                  <c:v>96.700623670246614</c:v>
                </c:pt>
                <c:pt idx="128">
                  <c:v>96.581888488629843</c:v>
                </c:pt>
                <c:pt idx="129">
                  <c:v>96.462740346893312</c:v>
                </c:pt>
                <c:pt idx="130">
                  <c:v>96.343147097740669</c:v>
                </c:pt>
                <c:pt idx="131">
                  <c:v>96.223077130854918</c:v>
                </c:pt>
                <c:pt idx="132">
                  <c:v>96.102499797468241</c:v>
                </c:pt>
                <c:pt idx="133">
                  <c:v>95.981385888565299</c:v>
                </c:pt>
                <c:pt idx="134">
                  <c:v>95.859708161182454</c:v>
                </c:pt>
                <c:pt idx="135">
                  <c:v>95.737441904145442</c:v>
                </c:pt>
                <c:pt idx="136">
                  <c:v>95.614565531230596</c:v>
                </c:pt>
                <c:pt idx="137">
                  <c:v>95.491061186311953</c:v>
                </c:pt>
                <c:pt idx="138">
                  <c:v>95.3669153417991</c:v>
                </c:pt>
                <c:pt idx="139">
                  <c:v>95.242119368847966</c:v>
                </c:pt>
                <c:pt idx="140">
                  <c:v>95.11667005574121</c:v>
                </c:pt>
                <c:pt idx="141">
                  <c:v>94.990570049786072</c:v>
                </c:pt>
                <c:pt idx="142">
                  <c:v>94.863828198336876</c:v>
                </c:pt>
                <c:pt idx="143">
                  <c:v>94.736459766322128</c:v>
                </c:pt>
                <c:pt idx="144">
                  <c:v>94.608486511038308</c:v>
                </c:pt>
                <c:pt idx="145">
                  <c:v>94.479936599931193</c:v>
                </c:pt>
                <c:pt idx="146">
                  <c:v>94.350844363429388</c:v>
                </c:pt>
                <c:pt idx="147">
                  <c:v>94.221249882280404</c:v>
                </c:pt>
                <c:pt idx="148">
                  <c:v>94.091198416789069</c:v>
                </c:pt>
                <c:pt idx="149">
                  <c:v>93.960739693294101</c:v>
                </c:pt>
                <c:pt idx="150">
                  <c:v>93.829927070532904</c:v>
                </c:pt>
                <c:pt idx="151">
                  <c:v>93.698816614647029</c:v>
                </c:pt>
                <c:pt idx="152">
                  <c:v>93.567466115988736</c:v>
                </c:pt>
                <c:pt idx="153">
                  <c:v>93.435934083256853</c:v>
                </c:pt>
                <c:pt idx="154">
                  <c:v>93.304278750677156</c:v>
                </c:pt>
                <c:pt idx="155">
                  <c:v>93.172557131994353</c:v>
                </c:pt>
                <c:pt idx="156">
                  <c:v>93.040824151208668</c:v>
                </c:pt>
                <c:pt idx="157">
                  <c:v>92.909131874661369</c:v>
                </c:pt>
                <c:pt idx="158">
                  <c:v>92.777528862746507</c:v>
                </c:pt>
                <c:pt idx="159">
                  <c:v>92.6460596527387</c:v>
                </c:pt>
                <c:pt idx="160">
                  <c:v>92.514764377492753</c:v>
                </c:pt>
                <c:pt idx="161">
                  <c:v>92.383678518542467</c:v>
                </c:pt>
                <c:pt idx="162">
                  <c:v>92.252832786749607</c:v>
                </c:pt>
                <c:pt idx="163">
                  <c:v>92.122253119358035</c:v>
                </c:pt>
                <c:pt idx="164">
                  <c:v>91.991960779199786</c:v>
                </c:pt>
                <c:pt idx="165">
                  <c:v>91.86197253987855</c:v>
                </c:pt>
                <c:pt idx="166">
                  <c:v>91.732300939931832</c:v>
                </c:pt>
                <c:pt idx="167">
                  <c:v>91.602954589094551</c:v>
                </c:pt>
                <c:pt idx="168">
                  <c:v>91.473938510667011</c:v>
                </c:pt>
                <c:pt idx="169">
                  <c:v>91.34525450542948</c:v>
                </c:pt>
                <c:pt idx="170">
                  <c:v>91.216901524348032</c:v>
                </c:pt>
                <c:pt idx="171">
                  <c:v>91.088876039311529</c:v>
                </c:pt>
                <c:pt idx="172">
                  <c:v>90.961172403180271</c:v>
                </c:pt>
                <c:pt idx="173">
                  <c:v>90.833783192400091</c:v>
                </c:pt>
                <c:pt idx="174">
                  <c:v>90.706699527259829</c:v>
                </c:pt>
                <c:pt idx="175">
                  <c:v>90.579911366493235</c:v>
                </c:pt>
                <c:pt idx="176">
                  <c:v>90.453407774319501</c:v>
                </c:pt>
                <c:pt idx="177">
                  <c:v>90.32717715917309</c:v>
                </c:pt>
                <c:pt idx="178">
                  <c:v>90.20120748429855</c:v>
                </c:pt>
                <c:pt idx="179">
                  <c:v>90.075486451098683</c:v>
                </c:pt>
                <c:pt idx="180">
                  <c:v>89.950001656645057</c:v>
                </c:pt>
                <c:pt idx="181">
                  <c:v>89.824740727118609</c:v>
                </c:pt>
                <c:pt idx="182">
                  <c:v>89.69969142916753</c:v>
                </c:pt>
                <c:pt idx="183">
                  <c:v>89.574841761280112</c:v>
                </c:pt>
                <c:pt idx="184">
                  <c:v>89.45018002729266</c:v>
                </c:pt>
                <c:pt idx="185">
                  <c:v>89.325694894109304</c:v>
                </c:pt>
                <c:pt idx="186">
                  <c:v>89.201375435619624</c:v>
                </c:pt>
                <c:pt idx="187">
                  <c:v>89.077211164676768</c:v>
                </c:pt>
                <c:pt idx="188">
                  <c:v>88.953192054854981</c:v>
                </c:pt>
                <c:pt idx="189">
                  <c:v>88.829308553550732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105.282</c:v>
                </c:pt>
                <c:pt idx="1">
                  <c:v>104.59</c:v>
                </c:pt>
                <c:pt idx="2">
                  <c:v>105.179</c:v>
                </c:pt>
                <c:pt idx="3">
                  <c:v>104.667</c:v>
                </c:pt>
                <c:pt idx="4">
                  <c:v>104.76900000000001</c:v>
                </c:pt>
                <c:pt idx="5">
                  <c:v>108.744</c:v>
                </c:pt>
                <c:pt idx="6">
                  <c:v>104.974</c:v>
                </c:pt>
                <c:pt idx="7">
                  <c:v>105.154</c:v>
                </c:pt>
                <c:pt idx="8">
                  <c:v>107.69199999999999</c:v>
                </c:pt>
                <c:pt idx="9">
                  <c:v>106.077</c:v>
                </c:pt>
                <c:pt idx="10">
                  <c:v>107.10299999999999</c:v>
                </c:pt>
                <c:pt idx="11">
                  <c:v>107.949</c:v>
                </c:pt>
                <c:pt idx="12">
                  <c:v>109.256</c:v>
                </c:pt>
                <c:pt idx="13">
                  <c:v>105.69199999999999</c:v>
                </c:pt>
                <c:pt idx="14">
                  <c:v>106.718</c:v>
                </c:pt>
                <c:pt idx="15">
                  <c:v>104.077</c:v>
                </c:pt>
                <c:pt idx="16">
                  <c:v>107.462</c:v>
                </c:pt>
                <c:pt idx="17">
                  <c:v>104.462</c:v>
                </c:pt>
                <c:pt idx="18">
                  <c:v>104.128</c:v>
                </c:pt>
                <c:pt idx="19">
                  <c:v>107</c:v>
                </c:pt>
                <c:pt idx="20">
                  <c:v>107.667</c:v>
                </c:pt>
                <c:pt idx="21">
                  <c:v>106.89700000000001</c:v>
                </c:pt>
                <c:pt idx="22">
                  <c:v>107.23099999999999</c:v>
                </c:pt>
                <c:pt idx="23">
                  <c:v>106.23099999999999</c:v>
                </c:pt>
                <c:pt idx="24">
                  <c:v>106.61499999999999</c:v>
                </c:pt>
                <c:pt idx="25">
                  <c:v>108.821</c:v>
                </c:pt>
                <c:pt idx="26">
                  <c:v>106.30800000000001</c:v>
                </c:pt>
                <c:pt idx="27">
                  <c:v>108.949</c:v>
                </c:pt>
                <c:pt idx="28">
                  <c:v>105.43600000000001</c:v>
                </c:pt>
                <c:pt idx="29">
                  <c:v>107.462</c:v>
                </c:pt>
                <c:pt idx="30">
                  <c:v>108.077</c:v>
                </c:pt>
                <c:pt idx="31">
                  <c:v>109.744</c:v>
                </c:pt>
                <c:pt idx="32">
                  <c:v>110.205</c:v>
                </c:pt>
                <c:pt idx="33">
                  <c:v>109.205</c:v>
                </c:pt>
                <c:pt idx="34">
                  <c:v>109.795</c:v>
                </c:pt>
                <c:pt idx="35">
                  <c:v>110.077</c:v>
                </c:pt>
                <c:pt idx="36">
                  <c:v>111.59</c:v>
                </c:pt>
                <c:pt idx="37">
                  <c:v>111.43600000000001</c:v>
                </c:pt>
                <c:pt idx="38">
                  <c:v>111.59</c:v>
                </c:pt>
                <c:pt idx="39">
                  <c:v>109.43600000000001</c:v>
                </c:pt>
                <c:pt idx="40">
                  <c:v>110.051</c:v>
                </c:pt>
                <c:pt idx="41">
                  <c:v>114.69199999999999</c:v>
                </c:pt>
                <c:pt idx="42">
                  <c:v>116.795</c:v>
                </c:pt>
                <c:pt idx="43">
                  <c:v>115.026</c:v>
                </c:pt>
                <c:pt idx="44">
                  <c:v>118.69199999999999</c:v>
                </c:pt>
                <c:pt idx="45">
                  <c:v>125.795</c:v>
                </c:pt>
                <c:pt idx="46">
                  <c:v>134.53800000000001</c:v>
                </c:pt>
                <c:pt idx="47">
                  <c:v>147.05099999999999</c:v>
                </c:pt>
                <c:pt idx="48">
                  <c:v>162.38499999999999</c:v>
                </c:pt>
                <c:pt idx="49">
                  <c:v>179.23099999999999</c:v>
                </c:pt>
                <c:pt idx="50">
                  <c:v>193.154</c:v>
                </c:pt>
                <c:pt idx="51">
                  <c:v>207.48699999999999</c:v>
                </c:pt>
                <c:pt idx="52">
                  <c:v>219.256</c:v>
                </c:pt>
                <c:pt idx="53">
                  <c:v>225.846</c:v>
                </c:pt>
                <c:pt idx="54">
                  <c:v>232.923</c:v>
                </c:pt>
                <c:pt idx="55">
                  <c:v>236.23099999999999</c:v>
                </c:pt>
                <c:pt idx="56">
                  <c:v>238.20500000000001</c:v>
                </c:pt>
                <c:pt idx="57">
                  <c:v>234.30799999999999</c:v>
                </c:pt>
                <c:pt idx="58">
                  <c:v>229.179</c:v>
                </c:pt>
                <c:pt idx="59">
                  <c:v>214.256</c:v>
                </c:pt>
                <c:pt idx="60">
                  <c:v>184.71799999999999</c:v>
                </c:pt>
                <c:pt idx="61">
                  <c:v>145.12799999999999</c:v>
                </c:pt>
                <c:pt idx="62">
                  <c:v>113.718</c:v>
                </c:pt>
                <c:pt idx="63">
                  <c:v>106.333</c:v>
                </c:pt>
                <c:pt idx="64">
                  <c:v>105.59</c:v>
                </c:pt>
                <c:pt idx="65">
                  <c:v>107.154</c:v>
                </c:pt>
                <c:pt idx="66">
                  <c:v>104.61499999999999</c:v>
                </c:pt>
                <c:pt idx="67">
                  <c:v>109.154</c:v>
                </c:pt>
                <c:pt idx="68">
                  <c:v>111.179</c:v>
                </c:pt>
                <c:pt idx="69">
                  <c:v>118.48699999999999</c:v>
                </c:pt>
                <c:pt idx="70">
                  <c:v>125.974</c:v>
                </c:pt>
                <c:pt idx="71">
                  <c:v>140.20500000000001</c:v>
                </c:pt>
                <c:pt idx="72">
                  <c:v>151</c:v>
                </c:pt>
                <c:pt idx="73">
                  <c:v>163.35900000000001</c:v>
                </c:pt>
                <c:pt idx="74">
                  <c:v>173.48699999999999</c:v>
                </c:pt>
                <c:pt idx="75">
                  <c:v>180.69200000000001</c:v>
                </c:pt>
                <c:pt idx="76">
                  <c:v>188.48699999999999</c:v>
                </c:pt>
                <c:pt idx="77">
                  <c:v>192.89699999999999</c:v>
                </c:pt>
                <c:pt idx="78">
                  <c:v>196.154</c:v>
                </c:pt>
                <c:pt idx="79">
                  <c:v>193.744</c:v>
                </c:pt>
                <c:pt idx="80">
                  <c:v>189.87200000000001</c:v>
                </c:pt>
                <c:pt idx="81">
                  <c:v>174.87200000000001</c:v>
                </c:pt>
                <c:pt idx="82">
                  <c:v>148.56399999999999</c:v>
                </c:pt>
                <c:pt idx="83">
                  <c:v>117.10299999999999</c:v>
                </c:pt>
                <c:pt idx="84">
                  <c:v>103.026</c:v>
                </c:pt>
                <c:pt idx="85">
                  <c:v>99.974000000000004</c:v>
                </c:pt>
                <c:pt idx="86">
                  <c:v>99.179000000000002</c:v>
                </c:pt>
                <c:pt idx="87">
                  <c:v>94</c:v>
                </c:pt>
                <c:pt idx="88">
                  <c:v>97.691999999999993</c:v>
                </c:pt>
                <c:pt idx="89">
                  <c:v>100.667</c:v>
                </c:pt>
                <c:pt idx="90">
                  <c:v>97.718000000000004</c:v>
                </c:pt>
                <c:pt idx="91">
                  <c:v>97.769000000000005</c:v>
                </c:pt>
                <c:pt idx="92">
                  <c:v>95.846000000000004</c:v>
                </c:pt>
                <c:pt idx="93">
                  <c:v>98.718000000000004</c:v>
                </c:pt>
                <c:pt idx="94">
                  <c:v>99.462000000000003</c:v>
                </c:pt>
                <c:pt idx="95">
                  <c:v>94.537999999999997</c:v>
                </c:pt>
                <c:pt idx="96">
                  <c:v>95.820999999999998</c:v>
                </c:pt>
                <c:pt idx="97">
                  <c:v>95.486999999999995</c:v>
                </c:pt>
                <c:pt idx="98">
                  <c:v>100.026</c:v>
                </c:pt>
                <c:pt idx="99">
                  <c:v>96.691999999999993</c:v>
                </c:pt>
                <c:pt idx="100">
                  <c:v>97.486999999999995</c:v>
                </c:pt>
                <c:pt idx="101">
                  <c:v>97.795000000000002</c:v>
                </c:pt>
                <c:pt idx="102">
                  <c:v>93.769000000000005</c:v>
                </c:pt>
                <c:pt idx="103">
                  <c:v>95.718000000000004</c:v>
                </c:pt>
                <c:pt idx="104">
                  <c:v>95.59</c:v>
                </c:pt>
                <c:pt idx="105">
                  <c:v>93.179000000000002</c:v>
                </c:pt>
                <c:pt idx="106">
                  <c:v>96.795000000000002</c:v>
                </c:pt>
                <c:pt idx="107">
                  <c:v>95.41</c:v>
                </c:pt>
                <c:pt idx="108">
                  <c:v>93.436000000000007</c:v>
                </c:pt>
                <c:pt idx="109">
                  <c:v>92.513000000000005</c:v>
                </c:pt>
                <c:pt idx="110">
                  <c:v>94.641000000000005</c:v>
                </c:pt>
                <c:pt idx="111">
                  <c:v>93.153999999999996</c:v>
                </c:pt>
                <c:pt idx="112">
                  <c:v>95.051000000000002</c:v>
                </c:pt>
                <c:pt idx="113">
                  <c:v>93.179000000000002</c:v>
                </c:pt>
                <c:pt idx="114">
                  <c:v>96.614999999999995</c:v>
                </c:pt>
                <c:pt idx="115">
                  <c:v>92.769000000000005</c:v>
                </c:pt>
                <c:pt idx="116">
                  <c:v>93.614999999999995</c:v>
                </c:pt>
                <c:pt idx="117">
                  <c:v>93.974000000000004</c:v>
                </c:pt>
                <c:pt idx="118">
                  <c:v>92.486999999999995</c:v>
                </c:pt>
                <c:pt idx="119">
                  <c:v>92.230999999999995</c:v>
                </c:pt>
                <c:pt idx="120">
                  <c:v>92.025999999999996</c:v>
                </c:pt>
                <c:pt idx="121">
                  <c:v>91.974000000000004</c:v>
                </c:pt>
                <c:pt idx="122">
                  <c:v>91.051000000000002</c:v>
                </c:pt>
                <c:pt idx="123">
                  <c:v>90.795000000000002</c:v>
                </c:pt>
                <c:pt idx="124">
                  <c:v>92.41</c:v>
                </c:pt>
                <c:pt idx="125">
                  <c:v>92.846000000000004</c:v>
                </c:pt>
                <c:pt idx="126">
                  <c:v>92.872</c:v>
                </c:pt>
                <c:pt idx="127">
                  <c:v>92.204999999999998</c:v>
                </c:pt>
                <c:pt idx="128">
                  <c:v>91.462000000000003</c:v>
                </c:pt>
                <c:pt idx="129">
                  <c:v>92</c:v>
                </c:pt>
                <c:pt idx="130">
                  <c:v>88.256</c:v>
                </c:pt>
                <c:pt idx="131">
                  <c:v>92.332999999999998</c:v>
                </c:pt>
                <c:pt idx="132">
                  <c:v>90.076999999999998</c:v>
                </c:pt>
                <c:pt idx="133">
                  <c:v>91.436000000000007</c:v>
                </c:pt>
                <c:pt idx="134">
                  <c:v>91.308000000000007</c:v>
                </c:pt>
                <c:pt idx="135">
                  <c:v>90</c:v>
                </c:pt>
                <c:pt idx="136">
                  <c:v>90.051000000000002</c:v>
                </c:pt>
                <c:pt idx="137">
                  <c:v>91.230999999999995</c:v>
                </c:pt>
                <c:pt idx="138">
                  <c:v>92.153999999999996</c:v>
                </c:pt>
                <c:pt idx="139">
                  <c:v>94</c:v>
                </c:pt>
                <c:pt idx="140">
                  <c:v>93.667000000000002</c:v>
                </c:pt>
                <c:pt idx="141">
                  <c:v>96.513000000000005</c:v>
                </c:pt>
                <c:pt idx="142">
                  <c:v>91.795000000000002</c:v>
                </c:pt>
                <c:pt idx="143">
                  <c:v>91.179000000000002</c:v>
                </c:pt>
                <c:pt idx="144">
                  <c:v>90.846000000000004</c:v>
                </c:pt>
                <c:pt idx="145">
                  <c:v>87.179000000000002</c:v>
                </c:pt>
                <c:pt idx="146">
                  <c:v>93.718000000000004</c:v>
                </c:pt>
                <c:pt idx="147">
                  <c:v>89.025999999999996</c:v>
                </c:pt>
                <c:pt idx="148">
                  <c:v>87.59</c:v>
                </c:pt>
                <c:pt idx="149">
                  <c:v>86.385000000000005</c:v>
                </c:pt>
                <c:pt idx="150">
                  <c:v>86.846000000000004</c:v>
                </c:pt>
                <c:pt idx="151">
                  <c:v>92.204999999999998</c:v>
                </c:pt>
                <c:pt idx="152">
                  <c:v>92.051000000000002</c:v>
                </c:pt>
                <c:pt idx="153">
                  <c:v>90.537999999999997</c:v>
                </c:pt>
                <c:pt idx="154">
                  <c:v>91.923000000000002</c:v>
                </c:pt>
                <c:pt idx="155">
                  <c:v>91.641000000000005</c:v>
                </c:pt>
                <c:pt idx="156">
                  <c:v>91.486999999999995</c:v>
                </c:pt>
                <c:pt idx="157">
                  <c:v>88.59</c:v>
                </c:pt>
                <c:pt idx="158">
                  <c:v>91.462000000000003</c:v>
                </c:pt>
                <c:pt idx="159">
                  <c:v>91.230999999999995</c:v>
                </c:pt>
                <c:pt idx="160">
                  <c:v>88.076999999999998</c:v>
                </c:pt>
                <c:pt idx="161">
                  <c:v>84.153999999999996</c:v>
                </c:pt>
                <c:pt idx="162">
                  <c:v>85.744</c:v>
                </c:pt>
                <c:pt idx="163">
                  <c:v>88.025999999999996</c:v>
                </c:pt>
                <c:pt idx="164">
                  <c:v>84.846000000000004</c:v>
                </c:pt>
                <c:pt idx="165">
                  <c:v>85.691999999999993</c:v>
                </c:pt>
                <c:pt idx="166">
                  <c:v>89.614999999999995</c:v>
                </c:pt>
                <c:pt idx="167">
                  <c:v>84.486999999999995</c:v>
                </c:pt>
                <c:pt idx="168">
                  <c:v>90.795000000000002</c:v>
                </c:pt>
                <c:pt idx="169">
                  <c:v>88</c:v>
                </c:pt>
                <c:pt idx="170">
                  <c:v>87.204999999999998</c:v>
                </c:pt>
                <c:pt idx="171">
                  <c:v>87.385000000000005</c:v>
                </c:pt>
                <c:pt idx="172">
                  <c:v>84.872</c:v>
                </c:pt>
                <c:pt idx="173">
                  <c:v>84.025999999999996</c:v>
                </c:pt>
                <c:pt idx="174">
                  <c:v>84</c:v>
                </c:pt>
                <c:pt idx="175">
                  <c:v>85.641000000000005</c:v>
                </c:pt>
                <c:pt idx="176">
                  <c:v>88.128</c:v>
                </c:pt>
                <c:pt idx="177">
                  <c:v>86</c:v>
                </c:pt>
                <c:pt idx="178">
                  <c:v>84.281999999999996</c:v>
                </c:pt>
                <c:pt idx="179">
                  <c:v>88.974000000000004</c:v>
                </c:pt>
                <c:pt idx="180">
                  <c:v>86.41</c:v>
                </c:pt>
                <c:pt idx="181">
                  <c:v>85.641000000000005</c:v>
                </c:pt>
                <c:pt idx="182">
                  <c:v>84.897000000000006</c:v>
                </c:pt>
                <c:pt idx="183">
                  <c:v>85.537999999999997</c:v>
                </c:pt>
                <c:pt idx="184">
                  <c:v>89.923000000000002</c:v>
                </c:pt>
                <c:pt idx="185">
                  <c:v>87.051000000000002</c:v>
                </c:pt>
                <c:pt idx="186">
                  <c:v>88.332999999999998</c:v>
                </c:pt>
                <c:pt idx="187">
                  <c:v>85.025999999999996</c:v>
                </c:pt>
                <c:pt idx="188">
                  <c:v>85.332999999999998</c:v>
                </c:pt>
                <c:pt idx="189">
                  <c:v>82.795000000000002</c:v>
                </c:pt>
                <c:pt idx="190">
                  <c:v>85.718000000000004</c:v>
                </c:pt>
                <c:pt idx="191">
                  <c:v>84.795000000000002</c:v>
                </c:pt>
                <c:pt idx="192">
                  <c:v>87.332999999999998</c:v>
                </c:pt>
                <c:pt idx="193">
                  <c:v>85.256</c:v>
                </c:pt>
                <c:pt idx="194">
                  <c:v>88.923000000000002</c:v>
                </c:pt>
                <c:pt idx="195">
                  <c:v>85.691999999999993</c:v>
                </c:pt>
                <c:pt idx="196">
                  <c:v>85.641000000000005</c:v>
                </c:pt>
                <c:pt idx="197">
                  <c:v>82.385000000000005</c:v>
                </c:pt>
                <c:pt idx="198">
                  <c:v>85.872</c:v>
                </c:pt>
                <c:pt idx="199">
                  <c:v>84.025999999999996</c:v>
                </c:pt>
                <c:pt idx="200">
                  <c:v>83.41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104.82551815709459</c:v>
                </c:pt>
                <c:pt idx="1">
                  <c:v>104.95982131481841</c:v>
                </c:pt>
                <c:pt idx="2">
                  <c:v>105.09358205319514</c:v>
                </c:pt>
                <c:pt idx="3">
                  <c:v>105.22669139617965</c:v>
                </c:pt>
                <c:pt idx="4">
                  <c:v>105.35902574886425</c:v>
                </c:pt>
                <c:pt idx="5">
                  <c:v>105.49044541466284</c:v>
                </c:pt>
                <c:pt idx="6">
                  <c:v>105.6207930320312</c:v>
                </c:pt>
                <c:pt idx="7">
                  <c:v>105.7498919422527</c:v>
                </c:pt>
                <c:pt idx="8">
                  <c:v>105.87754450499858</c:v>
                </c:pt>
                <c:pt idx="9">
                  <c:v>106.00353038490118</c:v>
                </c:pt>
                <c:pt idx="10">
                  <c:v>106.12760484076422</c:v>
                </c:pt>
                <c:pt idx="11">
                  <c:v>106.24949706015731</c:v>
                </c:pt>
                <c:pt idx="12">
                  <c:v>106.36890859757561</c:v>
                </c:pt>
                <c:pt idx="13">
                  <c:v>106.48551199686968</c:v>
                </c:pt>
                <c:pt idx="14">
                  <c:v>106.5989497131456</c:v>
                </c:pt>
                <c:pt idx="15">
                  <c:v>106.70883350414903</c:v>
                </c:pt>
                <c:pt idx="16">
                  <c:v>106.81474455019459</c:v>
                </c:pt>
                <c:pt idx="17">
                  <c:v>106.91623470747466</c:v>
                </c:pt>
                <c:pt idx="18">
                  <c:v>107.01282953720664</c:v>
                </c:pt>
                <c:pt idx="19">
                  <c:v>107.10403413543064</c:v>
                </c:pt>
                <c:pt idx="20">
                  <c:v>107.18934339164124</c:v>
                </c:pt>
                <c:pt idx="21">
                  <c:v>107.2682592337294</c:v>
                </c:pt>
                <c:pt idx="22">
                  <c:v>107.34031880795513</c:v>
                </c:pt>
                <c:pt idx="23">
                  <c:v>107.40513955943926</c:v>
                </c:pt>
                <c:pt idx="24">
                  <c:v>107.46248999723129</c:v>
                </c:pt>
                <c:pt idx="25">
                  <c:v>107.51239870493468</c:v>
                </c:pt>
                <c:pt idx="26">
                  <c:v>107.55531897289683</c:v>
                </c:pt>
                <c:pt idx="27">
                  <c:v>107.59237219679834</c:v>
                </c:pt>
                <c:pt idx="28">
                  <c:v>107.62569954311741</c:v>
                </c:pt>
                <c:pt idx="29">
                  <c:v>107.65895753229715</c:v>
                </c:pt>
                <c:pt idx="30">
                  <c:v>107.69799777308567</c:v>
                </c:pt>
                <c:pt idx="31">
                  <c:v>107.75177205450193</c:v>
                </c:pt>
                <c:pt idx="32">
                  <c:v>107.83349862811852</c:v>
                </c:pt>
                <c:pt idx="33">
                  <c:v>107.96211051107498</c:v>
                </c:pt>
                <c:pt idx="34">
                  <c:v>108.16397857442433</c:v>
                </c:pt>
                <c:pt idx="35">
                  <c:v>108.47485815192607</c:v>
                </c:pt>
                <c:pt idx="36">
                  <c:v>108.94194653695703</c:v>
                </c:pt>
                <c:pt idx="37">
                  <c:v>109.62586139830135</c:v>
                </c:pt>
                <c:pt idx="38">
                  <c:v>110.60226220532169</c:v>
                </c:pt>
                <c:pt idx="39">
                  <c:v>111.96274855874391</c:v>
                </c:pt>
                <c:pt idx="40">
                  <c:v>113.81459652222948</c:v>
                </c:pt>
                <c:pt idx="41">
                  <c:v>116.27885680363936</c:v>
                </c:pt>
                <c:pt idx="42">
                  <c:v>119.48635939793027</c:v>
                </c:pt>
                <c:pt idx="43">
                  <c:v>123.57126905437455</c:v>
                </c:pt>
                <c:pt idx="44">
                  <c:v>128.66202911432356</c:v>
                </c:pt>
                <c:pt idx="45">
                  <c:v>134.86982016567458</c:v>
                </c:pt>
                <c:pt idx="46">
                  <c:v>142.27502966045756</c:v>
                </c:pt>
                <c:pt idx="47">
                  <c:v>150.91264398969551</c:v>
                </c:pt>
                <c:pt idx="48">
                  <c:v>160.7578798466987</c:v>
                </c:pt>
                <c:pt idx="49">
                  <c:v>171.71368651829576</c:v>
                </c:pt>
                <c:pt idx="50">
                  <c:v>183.6017954857704</c:v>
                </c:pt>
                <c:pt idx="51">
                  <c:v>196.15797133093099</c:v>
                </c:pt>
                <c:pt idx="52">
                  <c:v>209.02643477692172</c:v>
                </c:pt>
                <c:pt idx="53">
                  <c:v>221.72734380383199</c:v>
                </c:pt>
                <c:pt idx="54">
                  <c:v>233.52297562197123</c:v>
                </c:pt>
                <c:pt idx="55">
                  <c:v>243.07752876908179</c:v>
                </c:pt>
                <c:pt idx="56">
                  <c:v>247.98502656869047</c:v>
                </c:pt>
                <c:pt idx="57">
                  <c:v>244.79183077726785</c:v>
                </c:pt>
                <c:pt idx="58">
                  <c:v>230.49416747408267</c:v>
                </c:pt>
                <c:pt idx="59">
                  <c:v>205.33837853023769</c:v>
                </c:pt>
                <c:pt idx="60">
                  <c:v>174.42875308476476</c:v>
                </c:pt>
                <c:pt idx="61">
                  <c:v>145.58972983248117</c:v>
                </c:pt>
                <c:pt idx="62">
                  <c:v>124.76896290919365</c:v>
                </c:pt>
                <c:pt idx="63">
                  <c:v>113.27755566904176</c:v>
                </c:pt>
                <c:pt idx="64">
                  <c:v>108.88059756398088</c:v>
                </c:pt>
                <c:pt idx="65">
                  <c:v>108.59373915977501</c:v>
                </c:pt>
                <c:pt idx="66">
                  <c:v>110.42341934240784</c:v>
                </c:pt>
                <c:pt idx="67">
                  <c:v>113.52427402228082</c:v>
                </c:pt>
                <c:pt idx="68">
                  <c:v>117.70162175081724</c:v>
                </c:pt>
                <c:pt idx="69">
                  <c:v>122.99042693481334</c:v>
                </c:pt>
                <c:pt idx="70">
                  <c:v>129.45372221714132</c:v>
                </c:pt>
                <c:pt idx="71">
                  <c:v>137.10582167599324</c:v>
                </c:pt>
                <c:pt idx="72">
                  <c:v>145.87959597210758</c:v>
                </c:pt>
                <c:pt idx="73">
                  <c:v>155.60824387193068</c:v>
                </c:pt>
                <c:pt idx="74">
                  <c:v>166.01544158470568</c:v>
                </c:pt>
                <c:pt idx="75">
                  <c:v>176.70555382542875</c:v>
                </c:pt>
                <c:pt idx="76">
                  <c:v>187.1065237240779</c:v>
                </c:pt>
                <c:pt idx="77">
                  <c:v>196.22390704622308</c:v>
                </c:pt>
                <c:pt idx="78">
                  <c:v>202.07110278542399</c:v>
                </c:pt>
                <c:pt idx="79">
                  <c:v>201.25508314882796</c:v>
                </c:pt>
                <c:pt idx="80">
                  <c:v>190.26600383672121</c:v>
                </c:pt>
                <c:pt idx="81">
                  <c:v>169.05296242292633</c:v>
                </c:pt>
                <c:pt idx="82">
                  <c:v>143.32779912615732</c:v>
                </c:pt>
                <c:pt idx="83">
                  <c:v>121.28794586175451</c:v>
                </c:pt>
                <c:pt idx="84">
                  <c:v>107.53717408535854</c:v>
                </c:pt>
                <c:pt idx="85">
                  <c:v>101.19690469921983</c:v>
                </c:pt>
                <c:pt idx="86">
                  <c:v>98.980820233527467</c:v>
                </c:pt>
                <c:pt idx="87">
                  <c:v>98.331671473851401</c:v>
                </c:pt>
                <c:pt idx="88">
                  <c:v>98.103851696206576</c:v>
                </c:pt>
                <c:pt idx="89">
                  <c:v>97.958229637719171</c:v>
                </c:pt>
                <c:pt idx="90">
                  <c:v>97.825098852144407</c:v>
                </c:pt>
                <c:pt idx="91">
                  <c:v>97.694226261081454</c:v>
                </c:pt>
                <c:pt idx="92">
                  <c:v>97.564469704317133</c:v>
                </c:pt>
                <c:pt idx="93">
                  <c:v>97.435674618433993</c:v>
                </c:pt>
                <c:pt idx="94">
                  <c:v>97.307766720385544</c:v>
                </c:pt>
                <c:pt idx="95">
                  <c:v>97.180679698930078</c:v>
                </c:pt>
                <c:pt idx="96">
                  <c:v>97.05435088350211</c:v>
                </c:pt>
                <c:pt idx="97">
                  <c:v>96.928720851817602</c:v>
                </c:pt>
                <c:pt idx="98">
                  <c:v>96.803733196010839</c:v>
                </c:pt>
                <c:pt idx="99">
                  <c:v>96.679334289028063</c:v>
                </c:pt>
                <c:pt idx="100">
                  <c:v>96.555473047781049</c:v>
                </c:pt>
                <c:pt idx="101">
                  <c:v>96.432100694029486</c:v>
                </c:pt>
                <c:pt idx="102">
                  <c:v>96.309170513814905</c:v>
                </c:pt>
                <c:pt idx="103">
                  <c:v>96.186637616074378</c:v>
                </c:pt>
                <c:pt idx="104">
                  <c:v>96.06445869092336</c:v>
                </c:pt>
                <c:pt idx="105">
                  <c:v>95.942591768012676</c:v>
                </c:pt>
                <c:pt idx="106">
                  <c:v>95.820995975335606</c:v>
                </c:pt>
                <c:pt idx="107">
                  <c:v>95.69963129888896</c:v>
                </c:pt>
                <c:pt idx="108">
                  <c:v>95.578458343676303</c:v>
                </c:pt>
                <c:pt idx="109">
                  <c:v>95.457438096688122</c:v>
                </c:pt>
                <c:pt idx="110">
                  <c:v>95.336531692703545</c:v>
                </c:pt>
                <c:pt idx="111">
                  <c:v>95.215700184035327</c:v>
                </c:pt>
                <c:pt idx="112">
                  <c:v>95.094904315687515</c:v>
                </c:pt>
                <c:pt idx="113">
                  <c:v>94.974104307817043</c:v>
                </c:pt>
                <c:pt idx="114">
                  <c:v>94.85325964788575</c:v>
                </c:pt>
                <c:pt idx="115">
                  <c:v>94.732328895459531</c:v>
                </c:pt>
                <c:pt idx="116">
                  <c:v>94.6112695032499</c:v>
                </c:pt>
                <c:pt idx="117">
                  <c:v>94.490037658693652</c:v>
                </c:pt>
                <c:pt idx="118">
                  <c:v>94.368588151111453</c:v>
                </c:pt>
                <c:pt idx="119">
                  <c:v>94.246874270255915</c:v>
                </c:pt>
                <c:pt idx="120">
                  <c:v>94.124847742819554</c:v>
                </c:pt>
                <c:pt idx="121">
                  <c:v>94.002458714183447</c:v>
                </c:pt>
                <c:pt idx="122">
                  <c:v>93.879655783289891</c:v>
                </c:pt>
                <c:pt idx="123">
                  <c:v>93.756386098951879</c:v>
                </c:pt>
                <c:pt idx="124">
                  <c:v>93.632595526086604</c:v>
                </c:pt>
                <c:pt idx="125">
                  <c:v>93.5082288901867</c:v>
                </c:pt>
                <c:pt idx="126">
                  <c:v>93.383230307722187</c:v>
                </c:pt>
                <c:pt idx="127">
                  <c:v>93.257543608995903</c:v>
                </c:pt>
                <c:pt idx="128">
                  <c:v>93.131112858155888</c:v>
                </c:pt>
                <c:pt idx="129">
                  <c:v>93.003882972522803</c:v>
                </c:pt>
                <c:pt idx="130">
                  <c:v>92.875800440066698</c:v>
                </c:pt>
                <c:pt idx="131">
                  <c:v>92.746814129762626</c:v>
                </c:pt>
                <c:pt idx="132">
                  <c:v>92.616876184726991</c:v>
                </c:pt>
                <c:pt idx="133">
                  <c:v>92.485942982623939</c:v>
                </c:pt>
                <c:pt idx="134">
                  <c:v>92.353976142057562</c:v>
                </c:pt>
                <c:pt idx="135">
                  <c:v>92.22094354785294</c:v>
                </c:pt>
                <c:pt idx="136">
                  <c:v>92.08682036268425</c:v>
                </c:pt>
                <c:pt idx="137">
                  <c:v>91.951589987907383</c:v>
                </c:pt>
                <c:pt idx="138">
                  <c:v>91.815244933215482</c:v>
                </c:pt>
                <c:pt idx="139">
                  <c:v>91.677787553357931</c:v>
                </c:pt>
                <c:pt idx="140">
                  <c:v>91.539230611085898</c:v>
                </c:pt>
                <c:pt idx="141">
                  <c:v>91.399597629011538</c:v>
                </c:pt>
                <c:pt idx="142">
                  <c:v>91.258922999307032</c:v>
                </c:pt>
                <c:pt idx="143">
                  <c:v>91.117251828996729</c:v>
                </c:pt>
                <c:pt idx="144">
                  <c:v>90.974639509624808</c:v>
                </c:pt>
                <c:pt idx="145">
                  <c:v>90.831151012670659</c:v>
                </c:pt>
                <c:pt idx="146">
                  <c:v>90.686859925386926</c:v>
                </c:pt>
                <c:pt idx="147">
                  <c:v>90.541847254766111</c:v>
                </c:pt>
                <c:pt idx="148">
                  <c:v>90.396200039088455</c:v>
                </c:pt>
                <c:pt idx="149">
                  <c:v>90.250009816028239</c:v>
                </c:pt>
                <c:pt idx="150">
                  <c:v>90.10337100285534</c:v>
                </c:pt>
                <c:pt idx="151">
                  <c:v>89.956379247382031</c:v>
                </c:pt>
                <c:pt idx="152">
                  <c:v>89.809129807824007</c:v>
                </c:pt>
                <c:pt idx="153">
                  <c:v>89.661716015843268</c:v>
                </c:pt>
                <c:pt idx="154">
                  <c:v>89.514227870191291</c:v>
                </c:pt>
                <c:pt idx="155">
                  <c:v>89.366750799274726</c:v>
                </c:pt>
                <c:pt idx="156">
                  <c:v>89.219364620456034</c:v>
                </c:pt>
                <c:pt idx="157">
                  <c:v>89.072142712849327</c:v>
                </c:pt>
                <c:pt idx="158">
                  <c:v>88.925151409594505</c:v>
                </c:pt>
                <c:pt idx="159">
                  <c:v>88.778449605777553</c:v>
                </c:pt>
                <c:pt idx="160">
                  <c:v>88.632088569825441</c:v>
                </c:pt>
                <c:pt idx="161">
                  <c:v>88.486111939657079</c:v>
                </c:pt>
                <c:pt idx="162">
                  <c:v>88.34055588024502</c:v>
                </c:pt>
                <c:pt idx="163">
                  <c:v>88.195449376492903</c:v>
                </c:pt>
                <c:pt idx="164">
                  <c:v>88.050814634294682</c:v>
                </c:pt>
                <c:pt idx="165">
                  <c:v>87.906667563052565</c:v>
                </c:pt>
                <c:pt idx="166">
                  <c:v>87.763018314484555</c:v>
                </c:pt>
                <c:pt idx="167">
                  <c:v>87.619871854934118</c:v>
                </c:pt>
                <c:pt idx="168">
                  <c:v>87.477228551301977</c:v>
                </c:pt>
                <c:pt idx="169">
                  <c:v>87.335084753884445</c:v>
                </c:pt>
                <c:pt idx="170">
                  <c:v>87.193433362609454</c:v>
                </c:pt>
                <c:pt idx="171">
                  <c:v>87.052264366238902</c:v>
                </c:pt>
                <c:pt idx="172">
                  <c:v>86.911565346934623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104.82551815706599</c:v>
                </c:pt>
                <c:pt idx="1">
                  <c:v>104.9598213147423</c:v>
                </c:pt>
                <c:pt idx="2">
                  <c:v>105.09358205299591</c:v>
                </c:pt>
                <c:pt idx="3">
                  <c:v>105.22669139566678</c:v>
                </c:pt>
                <c:pt idx="4">
                  <c:v>105.35902574756564</c:v>
                </c:pt>
                <c:pt idx="5">
                  <c:v>105.49044541142872</c:v>
                </c:pt>
                <c:pt idx="6">
                  <c:v>105.62079302410913</c:v>
                </c:pt>
                <c:pt idx="7">
                  <c:v>105.74989192316625</c:v>
                </c:pt>
                <c:pt idx="8">
                  <c:v>105.87754445976948</c:v>
                </c:pt>
                <c:pt idx="9">
                  <c:v>106.00353027948285</c:v>
                </c:pt>
                <c:pt idx="10">
                  <c:v>106.12760459909579</c:v>
                </c:pt>
                <c:pt idx="11">
                  <c:v>106.24949651524173</c:v>
                </c:pt>
                <c:pt idx="12">
                  <c:v>106.36890738908276</c:v>
                </c:pt>
                <c:pt idx="13">
                  <c:v>106.4855093607538</c:v>
                </c:pt>
                <c:pt idx="14">
                  <c:v>106.59894405739226</c:v>
                </c:pt>
                <c:pt idx="15">
                  <c:v>106.70882156916122</c:v>
                </c:pt>
                <c:pt idx="16">
                  <c:v>106.81471977830978</c:v>
                </c:pt>
                <c:pt idx="17">
                  <c:v>106.91618413645878</c:v>
                </c:pt>
                <c:pt idx="18">
                  <c:v>107.01272799423762</c:v>
                </c:pt>
                <c:pt idx="19">
                  <c:v>107.10383359423906</c:v>
                </c:pt>
                <c:pt idx="20">
                  <c:v>107.18895384193755</c:v>
                </c:pt>
                <c:pt idx="21">
                  <c:v>107.2675149685184</c:v>
                </c:pt>
                <c:pt idx="22">
                  <c:v>107.33892019317281</c:v>
                </c:pt>
                <c:pt idx="23">
                  <c:v>107.4025544789932</c:v>
                </c:pt>
                <c:pt idx="24">
                  <c:v>107.45779045491082</c:v>
                </c:pt>
                <c:pt idx="25">
                  <c:v>107.50399554516466</c:v>
                </c:pt>
                <c:pt idx="26">
                  <c:v>107.54054030701406</c:v>
                </c:pt>
                <c:pt idx="27">
                  <c:v>107.56680792688842</c:v>
                </c:pt>
                <c:pt idx="28">
                  <c:v>107.58220476581813</c:v>
                </c:pt>
                <c:pt idx="29">
                  <c:v>107.5861717787503</c:v>
                </c:pt>
                <c:pt idx="30">
                  <c:v>107.578196562271</c:v>
                </c:pt>
                <c:pt idx="31">
                  <c:v>107.55782571552523</c:v>
                </c:pt>
                <c:pt idx="32">
                  <c:v>107.5246771349186</c:v>
                </c:pt>
                <c:pt idx="33">
                  <c:v>107.4784518103675</c:v>
                </c:pt>
                <c:pt idx="34">
                  <c:v>107.41894465551013</c:v>
                </c:pt>
                <c:pt idx="35">
                  <c:v>107.34605389205336</c:v>
                </c:pt>
                <c:pt idx="36">
                  <c:v>107.25978852383091</c:v>
                </c:pt>
                <c:pt idx="37">
                  <c:v>107.16027348184721</c:v>
                </c:pt>
                <c:pt idx="38">
                  <c:v>107.04775209777465</c:v>
                </c:pt>
                <c:pt idx="39">
                  <c:v>106.92258566739224</c:v>
                </c:pt>
                <c:pt idx="40">
                  <c:v>106.78524999172964</c:v>
                </c:pt>
                <c:pt idx="41">
                  <c:v>106.63632892403319</c:v>
                </c:pt>
                <c:pt idx="42">
                  <c:v>106.47650509504352</c:v>
                </c:pt>
                <c:pt idx="43">
                  <c:v>106.30654812652197</c:v>
                </c:pt>
                <c:pt idx="44">
                  <c:v>106.12730076285312</c:v>
                </c:pt>
                <c:pt idx="45">
                  <c:v>105.93966344374709</c:v>
                </c:pt>
                <c:pt idx="46">
                  <c:v>105.74457790094027</c:v>
                </c:pt>
                <c:pt idx="47">
                  <c:v>105.54301038491072</c:v>
                </c:pt>
                <c:pt idx="48">
                  <c:v>105.33593511399448</c:v>
                </c:pt>
                <c:pt idx="49">
                  <c:v>105.12431849117107</c:v>
                </c:pt>
                <c:pt idx="50">
                  <c:v>104.90910455912639</c:v>
                </c:pt>
                <c:pt idx="51">
                  <c:v>104.69120206974986</c:v>
                </c:pt>
                <c:pt idx="52">
                  <c:v>104.47147343858535</c:v>
                </c:pt>
                <c:pt idx="53">
                  <c:v>104.25072574640515</c:v>
                </c:pt>
                <c:pt idx="54">
                  <c:v>104.02970384656848</c:v>
                </c:pt>
                <c:pt idx="55">
                  <c:v>103.80908554419953</c:v>
                </c:pt>
                <c:pt idx="56">
                  <c:v>103.58947873570489</c:v>
                </c:pt>
                <c:pt idx="57">
                  <c:v>103.37142033708979</c:v>
                </c:pt>
                <c:pt idx="58">
                  <c:v>103.15537678755264</c:v>
                </c:pt>
                <c:pt idx="59">
                  <c:v>102.9417458901257</c:v>
                </c:pt>
                <c:pt idx="60">
                  <c:v>102.73085974182644</c:v>
                </c:pt>
                <c:pt idx="61">
                  <c:v>102.52298850935259</c:v>
                </c:pt>
                <c:pt idx="62">
                  <c:v>102.31834481995983</c:v>
                </c:pt>
                <c:pt idx="63">
                  <c:v>102.11708855794713</c:v>
                </c:pt>
                <c:pt idx="64">
                  <c:v>101.91933188250235</c:v>
                </c:pt>
                <c:pt idx="65">
                  <c:v>101.72514431023316</c:v>
                </c:pt>
                <c:pt idx="66">
                  <c:v>101.53455773366079</c:v>
                </c:pt>
                <c:pt idx="67">
                  <c:v>101.3475712738628</c:v>
                </c:pt>
                <c:pt idx="68">
                  <c:v>101.1641558903104</c:v>
                </c:pt>
                <c:pt idx="69">
                  <c:v>100.98425869312516</c:v>
                </c:pt>
                <c:pt idx="70">
                  <c:v>100.80780692215431</c:v>
                </c:pt>
                <c:pt idx="71">
                  <c:v>100.63471157335077</c:v>
                </c:pt>
                <c:pt idx="72">
                  <c:v>100.46487066603954</c:v>
                </c:pt>
                <c:pt idx="73">
                  <c:v>100.29817215497232</c:v>
                </c:pt>
                <c:pt idx="74">
                  <c:v>100.13449649890784</c:v>
                </c:pt>
                <c:pt idx="75">
                  <c:v>99.97371890313272</c:v>
                </c:pt>
                <c:pt idx="76">
                  <c:v>99.815711257191211</c:v>
                </c:pt>
                <c:pt idx="77">
                  <c:v>99.660343791443609</c:v>
                </c:pt>
                <c:pt idx="78">
                  <c:v>99.507486477222116</c:v>
                </c:pt>
                <c:pt idx="79">
                  <c:v>99.357010195562836</c:v>
                </c:pt>
                <c:pt idx="80">
                  <c:v>99.208787698994072</c:v>
                </c:pt>
                <c:pt idx="81">
                  <c:v>99.062694389850847</c:v>
                </c:pt>
                <c:pt idx="82">
                  <c:v>98.91860893721892</c:v>
                </c:pt>
                <c:pt idx="83">
                  <c:v>98.776413753025039</c:v>
                </c:pt>
                <c:pt idx="84">
                  <c:v>98.635995346077792</c:v>
                </c:pt>
                <c:pt idx="85">
                  <c:v>98.497244571112205</c:v>
                </c:pt>
                <c:pt idx="86">
                  <c:v>98.360056788150203</c:v>
                </c:pt>
                <c:pt idx="87">
                  <c:v>98.22433194581113</c:v>
                </c:pt>
                <c:pt idx="88">
                  <c:v>98.089974600609793</c:v>
                </c:pt>
                <c:pt idx="89">
                  <c:v>97.956893882792173</c:v>
                </c:pt>
                <c:pt idx="90">
                  <c:v>97.825003417884574</c:v>
                </c:pt>
                <c:pt idx="91">
                  <c:v>97.694221211878855</c:v>
                </c:pt>
                <c:pt idx="92">
                  <c:v>97.564469506843437</c:v>
                </c:pt>
                <c:pt idx="93">
                  <c:v>97.435674612732868</c:v>
                </c:pt>
                <c:pt idx="94">
                  <c:v>97.307766720264183</c:v>
                </c:pt>
                <c:pt idx="95">
                  <c:v>97.180679698928174</c:v>
                </c:pt>
                <c:pt idx="96">
                  <c:v>97.054350883502082</c:v>
                </c:pt>
                <c:pt idx="97">
                  <c:v>96.928720851817602</c:v>
                </c:pt>
                <c:pt idx="98">
                  <c:v>96.803733196010839</c:v>
                </c:pt>
                <c:pt idx="99">
                  <c:v>96.679334289028063</c:v>
                </c:pt>
                <c:pt idx="100">
                  <c:v>96.555473047781049</c:v>
                </c:pt>
                <c:pt idx="101">
                  <c:v>96.432100694029486</c:v>
                </c:pt>
                <c:pt idx="102">
                  <c:v>96.309170513814905</c:v>
                </c:pt>
                <c:pt idx="103">
                  <c:v>96.186637616074378</c:v>
                </c:pt>
                <c:pt idx="104">
                  <c:v>96.06445869092336</c:v>
                </c:pt>
                <c:pt idx="105">
                  <c:v>95.942591768012676</c:v>
                </c:pt>
                <c:pt idx="106">
                  <c:v>95.820995975335606</c:v>
                </c:pt>
                <c:pt idx="107">
                  <c:v>95.69963129888896</c:v>
                </c:pt>
                <c:pt idx="108">
                  <c:v>95.578458343676303</c:v>
                </c:pt>
                <c:pt idx="109">
                  <c:v>95.457438096688122</c:v>
                </c:pt>
                <c:pt idx="110">
                  <c:v>95.336531692703545</c:v>
                </c:pt>
                <c:pt idx="111">
                  <c:v>95.215700184035327</c:v>
                </c:pt>
                <c:pt idx="112">
                  <c:v>95.094904315687515</c:v>
                </c:pt>
                <c:pt idx="113">
                  <c:v>94.974104307817043</c:v>
                </c:pt>
                <c:pt idx="114">
                  <c:v>94.85325964788575</c:v>
                </c:pt>
                <c:pt idx="115">
                  <c:v>94.732328895459531</c:v>
                </c:pt>
                <c:pt idx="116">
                  <c:v>94.6112695032499</c:v>
                </c:pt>
                <c:pt idx="117">
                  <c:v>94.490037658693652</c:v>
                </c:pt>
                <c:pt idx="118">
                  <c:v>94.368588151111453</c:v>
                </c:pt>
                <c:pt idx="119">
                  <c:v>94.246874270255915</c:v>
                </c:pt>
                <c:pt idx="120">
                  <c:v>94.124847742819554</c:v>
                </c:pt>
                <c:pt idx="121">
                  <c:v>94.002458714183447</c:v>
                </c:pt>
                <c:pt idx="122">
                  <c:v>93.879655783289891</c:v>
                </c:pt>
                <c:pt idx="123">
                  <c:v>93.756386098951879</c:v>
                </c:pt>
                <c:pt idx="124">
                  <c:v>93.632595526086604</c:v>
                </c:pt>
                <c:pt idx="125">
                  <c:v>93.5082288901867</c:v>
                </c:pt>
                <c:pt idx="126">
                  <c:v>93.383230307722187</c:v>
                </c:pt>
                <c:pt idx="127">
                  <c:v>93.257543608995903</c:v>
                </c:pt>
                <c:pt idx="128">
                  <c:v>93.131112858155888</c:v>
                </c:pt>
                <c:pt idx="129">
                  <c:v>93.003882972522803</c:v>
                </c:pt>
                <c:pt idx="130">
                  <c:v>92.875800440066698</c:v>
                </c:pt>
                <c:pt idx="131">
                  <c:v>92.746814129762626</c:v>
                </c:pt>
                <c:pt idx="132">
                  <c:v>92.616876184726991</c:v>
                </c:pt>
                <c:pt idx="133">
                  <c:v>92.485942982623939</c:v>
                </c:pt>
                <c:pt idx="134">
                  <c:v>92.353976142057562</c:v>
                </c:pt>
                <c:pt idx="135">
                  <c:v>92.22094354785294</c:v>
                </c:pt>
                <c:pt idx="136">
                  <c:v>92.08682036268425</c:v>
                </c:pt>
                <c:pt idx="137">
                  <c:v>91.951589987907383</c:v>
                </c:pt>
                <c:pt idx="138">
                  <c:v>91.815244933215482</c:v>
                </c:pt>
                <c:pt idx="139">
                  <c:v>91.677787553357931</c:v>
                </c:pt>
                <c:pt idx="140">
                  <c:v>91.539230611085898</c:v>
                </c:pt>
                <c:pt idx="141">
                  <c:v>91.399597629011538</c:v>
                </c:pt>
                <c:pt idx="142">
                  <c:v>91.258922999307032</c:v>
                </c:pt>
                <c:pt idx="143">
                  <c:v>91.117251828996729</c:v>
                </c:pt>
                <c:pt idx="144">
                  <c:v>90.974639509624808</c:v>
                </c:pt>
                <c:pt idx="145">
                  <c:v>90.831151012670659</c:v>
                </c:pt>
                <c:pt idx="146">
                  <c:v>90.686859925386926</c:v>
                </c:pt>
                <c:pt idx="147">
                  <c:v>90.541847254766111</c:v>
                </c:pt>
                <c:pt idx="148">
                  <c:v>90.396200039088455</c:v>
                </c:pt>
                <c:pt idx="149">
                  <c:v>90.250009816028239</c:v>
                </c:pt>
                <c:pt idx="150">
                  <c:v>90.10337100285534</c:v>
                </c:pt>
                <c:pt idx="151">
                  <c:v>89.956379247382031</c:v>
                </c:pt>
                <c:pt idx="152">
                  <c:v>89.809129807824007</c:v>
                </c:pt>
                <c:pt idx="153">
                  <c:v>89.661716015843268</c:v>
                </c:pt>
                <c:pt idx="154">
                  <c:v>89.514227870191291</c:v>
                </c:pt>
                <c:pt idx="155">
                  <c:v>89.366750799274726</c:v>
                </c:pt>
                <c:pt idx="156">
                  <c:v>89.219364620456034</c:v>
                </c:pt>
                <c:pt idx="157">
                  <c:v>89.072142712849327</c:v>
                </c:pt>
                <c:pt idx="158">
                  <c:v>88.925151409594505</c:v>
                </c:pt>
                <c:pt idx="159">
                  <c:v>88.778449605777553</c:v>
                </c:pt>
                <c:pt idx="160">
                  <c:v>88.632088569825441</c:v>
                </c:pt>
                <c:pt idx="161">
                  <c:v>88.486111939657079</c:v>
                </c:pt>
                <c:pt idx="162">
                  <c:v>88.34055588024502</c:v>
                </c:pt>
                <c:pt idx="163">
                  <c:v>88.195449376492903</c:v>
                </c:pt>
                <c:pt idx="164">
                  <c:v>88.050814634294682</c:v>
                </c:pt>
                <c:pt idx="165">
                  <c:v>87.906667563052565</c:v>
                </c:pt>
                <c:pt idx="166">
                  <c:v>87.763018314484555</c:v>
                </c:pt>
                <c:pt idx="167">
                  <c:v>87.619871854934118</c:v>
                </c:pt>
                <c:pt idx="168">
                  <c:v>87.477228551301977</c:v>
                </c:pt>
                <c:pt idx="169">
                  <c:v>87.335084753884445</c:v>
                </c:pt>
                <c:pt idx="170">
                  <c:v>87.193433362609454</c:v>
                </c:pt>
                <c:pt idx="171">
                  <c:v>87.052264366238902</c:v>
                </c:pt>
                <c:pt idx="172">
                  <c:v>86.911565346934623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110.38500000000001</c:v>
                </c:pt>
                <c:pt idx="1">
                  <c:v>112</c:v>
                </c:pt>
                <c:pt idx="2">
                  <c:v>111.56399999999999</c:v>
                </c:pt>
                <c:pt idx="3">
                  <c:v>110.48699999999999</c:v>
                </c:pt>
                <c:pt idx="4">
                  <c:v>109.026</c:v>
                </c:pt>
                <c:pt idx="5">
                  <c:v>110.282</c:v>
                </c:pt>
                <c:pt idx="6">
                  <c:v>109.538</c:v>
                </c:pt>
                <c:pt idx="7">
                  <c:v>109.128</c:v>
                </c:pt>
                <c:pt idx="8">
                  <c:v>111.64100000000001</c:v>
                </c:pt>
                <c:pt idx="9">
                  <c:v>109.61499999999999</c:v>
                </c:pt>
                <c:pt idx="10">
                  <c:v>111</c:v>
                </c:pt>
                <c:pt idx="11">
                  <c:v>108.974</c:v>
                </c:pt>
                <c:pt idx="12">
                  <c:v>111.69199999999999</c:v>
                </c:pt>
                <c:pt idx="13">
                  <c:v>110.59</c:v>
                </c:pt>
                <c:pt idx="14">
                  <c:v>114.795</c:v>
                </c:pt>
                <c:pt idx="15">
                  <c:v>108.821</c:v>
                </c:pt>
                <c:pt idx="16">
                  <c:v>111.179</c:v>
                </c:pt>
                <c:pt idx="17">
                  <c:v>110.667</c:v>
                </c:pt>
                <c:pt idx="18">
                  <c:v>111.30800000000001</c:v>
                </c:pt>
                <c:pt idx="19">
                  <c:v>109.949</c:v>
                </c:pt>
                <c:pt idx="20">
                  <c:v>109.949</c:v>
                </c:pt>
                <c:pt idx="21">
                  <c:v>111.795</c:v>
                </c:pt>
                <c:pt idx="22">
                  <c:v>109.462</c:v>
                </c:pt>
                <c:pt idx="23">
                  <c:v>111.462</c:v>
                </c:pt>
                <c:pt idx="24">
                  <c:v>112.38500000000001</c:v>
                </c:pt>
                <c:pt idx="25">
                  <c:v>110.923</c:v>
                </c:pt>
                <c:pt idx="26">
                  <c:v>113.30800000000001</c:v>
                </c:pt>
                <c:pt idx="27">
                  <c:v>111.61499999999999</c:v>
                </c:pt>
                <c:pt idx="28">
                  <c:v>110.128</c:v>
                </c:pt>
                <c:pt idx="29">
                  <c:v>113.205</c:v>
                </c:pt>
                <c:pt idx="30">
                  <c:v>112.64100000000001</c:v>
                </c:pt>
                <c:pt idx="31">
                  <c:v>115.35899999999999</c:v>
                </c:pt>
                <c:pt idx="32">
                  <c:v>116.179</c:v>
                </c:pt>
                <c:pt idx="33">
                  <c:v>115.051</c:v>
                </c:pt>
                <c:pt idx="34">
                  <c:v>115.051</c:v>
                </c:pt>
                <c:pt idx="35">
                  <c:v>111.667</c:v>
                </c:pt>
                <c:pt idx="36">
                  <c:v>117.69199999999999</c:v>
                </c:pt>
                <c:pt idx="37">
                  <c:v>118.128</c:v>
                </c:pt>
                <c:pt idx="38">
                  <c:v>120.61499999999999</c:v>
                </c:pt>
                <c:pt idx="39">
                  <c:v>125.538</c:v>
                </c:pt>
                <c:pt idx="40">
                  <c:v>124.30800000000001</c:v>
                </c:pt>
                <c:pt idx="41">
                  <c:v>124.667</c:v>
                </c:pt>
                <c:pt idx="42">
                  <c:v>127.538</c:v>
                </c:pt>
                <c:pt idx="43">
                  <c:v>130.846</c:v>
                </c:pt>
                <c:pt idx="44">
                  <c:v>133.87200000000001</c:v>
                </c:pt>
                <c:pt idx="45">
                  <c:v>138.38499999999999</c:v>
                </c:pt>
                <c:pt idx="46">
                  <c:v>153.02600000000001</c:v>
                </c:pt>
                <c:pt idx="47">
                  <c:v>167.64099999999999</c:v>
                </c:pt>
                <c:pt idx="48">
                  <c:v>185.846</c:v>
                </c:pt>
                <c:pt idx="49">
                  <c:v>200.667</c:v>
                </c:pt>
                <c:pt idx="50">
                  <c:v>215.51300000000001</c:v>
                </c:pt>
                <c:pt idx="51">
                  <c:v>229.46199999999999</c:v>
                </c:pt>
                <c:pt idx="52">
                  <c:v>236.59</c:v>
                </c:pt>
                <c:pt idx="53">
                  <c:v>244.02600000000001</c:v>
                </c:pt>
                <c:pt idx="54">
                  <c:v>249.46199999999999</c:v>
                </c:pt>
                <c:pt idx="55">
                  <c:v>250.59</c:v>
                </c:pt>
                <c:pt idx="56">
                  <c:v>250.35900000000001</c:v>
                </c:pt>
                <c:pt idx="57">
                  <c:v>243.821</c:v>
                </c:pt>
                <c:pt idx="58">
                  <c:v>227.28200000000001</c:v>
                </c:pt>
                <c:pt idx="59">
                  <c:v>190.05099999999999</c:v>
                </c:pt>
                <c:pt idx="60">
                  <c:v>135.10300000000001</c:v>
                </c:pt>
                <c:pt idx="61">
                  <c:v>114.69199999999999</c:v>
                </c:pt>
                <c:pt idx="62">
                  <c:v>112.538</c:v>
                </c:pt>
                <c:pt idx="63">
                  <c:v>114.026</c:v>
                </c:pt>
                <c:pt idx="64">
                  <c:v>114.43600000000001</c:v>
                </c:pt>
                <c:pt idx="65">
                  <c:v>115.974</c:v>
                </c:pt>
                <c:pt idx="66">
                  <c:v>116.43600000000001</c:v>
                </c:pt>
                <c:pt idx="67">
                  <c:v>119.43600000000001</c:v>
                </c:pt>
                <c:pt idx="68">
                  <c:v>125.48699999999999</c:v>
                </c:pt>
                <c:pt idx="69">
                  <c:v>132.179</c:v>
                </c:pt>
                <c:pt idx="70">
                  <c:v>146.077</c:v>
                </c:pt>
                <c:pt idx="71">
                  <c:v>159.48699999999999</c:v>
                </c:pt>
                <c:pt idx="72">
                  <c:v>169.256</c:v>
                </c:pt>
                <c:pt idx="73">
                  <c:v>183.077</c:v>
                </c:pt>
                <c:pt idx="74">
                  <c:v>197.89699999999999</c:v>
                </c:pt>
                <c:pt idx="75">
                  <c:v>201.59</c:v>
                </c:pt>
                <c:pt idx="76">
                  <c:v>207.56399999999999</c:v>
                </c:pt>
                <c:pt idx="77">
                  <c:v>211.64099999999999</c:v>
                </c:pt>
                <c:pt idx="78">
                  <c:v>209.61500000000001</c:v>
                </c:pt>
                <c:pt idx="79">
                  <c:v>200.333</c:v>
                </c:pt>
                <c:pt idx="80">
                  <c:v>180.821</c:v>
                </c:pt>
                <c:pt idx="81">
                  <c:v>140.79499999999999</c:v>
                </c:pt>
                <c:pt idx="82">
                  <c:v>109.051</c:v>
                </c:pt>
                <c:pt idx="83">
                  <c:v>102.256</c:v>
                </c:pt>
                <c:pt idx="84">
                  <c:v>102.923</c:v>
                </c:pt>
                <c:pt idx="85">
                  <c:v>98.795000000000002</c:v>
                </c:pt>
                <c:pt idx="86">
                  <c:v>102.10299999999999</c:v>
                </c:pt>
                <c:pt idx="87">
                  <c:v>100.61499999999999</c:v>
                </c:pt>
                <c:pt idx="88">
                  <c:v>98.872</c:v>
                </c:pt>
                <c:pt idx="89">
                  <c:v>99.230999999999995</c:v>
                </c:pt>
                <c:pt idx="90">
                  <c:v>96.769000000000005</c:v>
                </c:pt>
                <c:pt idx="91">
                  <c:v>99.744</c:v>
                </c:pt>
                <c:pt idx="92">
                  <c:v>100.026</c:v>
                </c:pt>
                <c:pt idx="93">
                  <c:v>98.358999999999995</c:v>
                </c:pt>
                <c:pt idx="94">
                  <c:v>95.308000000000007</c:v>
                </c:pt>
                <c:pt idx="95">
                  <c:v>100.10299999999999</c:v>
                </c:pt>
                <c:pt idx="96">
                  <c:v>98.691999999999993</c:v>
                </c:pt>
                <c:pt idx="97">
                  <c:v>98.076999999999998</c:v>
                </c:pt>
                <c:pt idx="98">
                  <c:v>98.358999999999995</c:v>
                </c:pt>
                <c:pt idx="99">
                  <c:v>102.051</c:v>
                </c:pt>
                <c:pt idx="100">
                  <c:v>96.486999999999995</c:v>
                </c:pt>
                <c:pt idx="101">
                  <c:v>95.948999999999998</c:v>
                </c:pt>
                <c:pt idx="102">
                  <c:v>97.076999999999998</c:v>
                </c:pt>
                <c:pt idx="103">
                  <c:v>96.563999999999993</c:v>
                </c:pt>
                <c:pt idx="104">
                  <c:v>96.563999999999993</c:v>
                </c:pt>
                <c:pt idx="105">
                  <c:v>97.385000000000005</c:v>
                </c:pt>
                <c:pt idx="106">
                  <c:v>96.051000000000002</c:v>
                </c:pt>
                <c:pt idx="107">
                  <c:v>97.769000000000005</c:v>
                </c:pt>
                <c:pt idx="108">
                  <c:v>95.820999999999998</c:v>
                </c:pt>
                <c:pt idx="109">
                  <c:v>94.744</c:v>
                </c:pt>
                <c:pt idx="110">
                  <c:v>95.948999999999998</c:v>
                </c:pt>
                <c:pt idx="111">
                  <c:v>97.256</c:v>
                </c:pt>
                <c:pt idx="112">
                  <c:v>96.641000000000005</c:v>
                </c:pt>
                <c:pt idx="113">
                  <c:v>95.230999999999995</c:v>
                </c:pt>
                <c:pt idx="114">
                  <c:v>96.436000000000007</c:v>
                </c:pt>
                <c:pt idx="115">
                  <c:v>94.332999999999998</c:v>
                </c:pt>
                <c:pt idx="116">
                  <c:v>98.462000000000003</c:v>
                </c:pt>
                <c:pt idx="117">
                  <c:v>94.820999999999998</c:v>
                </c:pt>
                <c:pt idx="118">
                  <c:v>96.308000000000007</c:v>
                </c:pt>
                <c:pt idx="119">
                  <c:v>93.204999999999998</c:v>
                </c:pt>
                <c:pt idx="120">
                  <c:v>93.923000000000002</c:v>
                </c:pt>
                <c:pt idx="121">
                  <c:v>94.436000000000007</c:v>
                </c:pt>
                <c:pt idx="122">
                  <c:v>94.102999999999994</c:v>
                </c:pt>
                <c:pt idx="123">
                  <c:v>90.204999999999998</c:v>
                </c:pt>
                <c:pt idx="124">
                  <c:v>93.948999999999998</c:v>
                </c:pt>
                <c:pt idx="125">
                  <c:v>93.281999999999996</c:v>
                </c:pt>
                <c:pt idx="126">
                  <c:v>93.308000000000007</c:v>
                </c:pt>
                <c:pt idx="127">
                  <c:v>90.974000000000004</c:v>
                </c:pt>
                <c:pt idx="128">
                  <c:v>92.230999999999995</c:v>
                </c:pt>
                <c:pt idx="129">
                  <c:v>90.41</c:v>
                </c:pt>
                <c:pt idx="130">
                  <c:v>89.153999999999996</c:v>
                </c:pt>
                <c:pt idx="131">
                  <c:v>91.744</c:v>
                </c:pt>
                <c:pt idx="132">
                  <c:v>91.153999999999996</c:v>
                </c:pt>
                <c:pt idx="133">
                  <c:v>91.102999999999994</c:v>
                </c:pt>
                <c:pt idx="134">
                  <c:v>90.948999999999998</c:v>
                </c:pt>
                <c:pt idx="135">
                  <c:v>91.486999999999995</c:v>
                </c:pt>
                <c:pt idx="136">
                  <c:v>90.820999999999998</c:v>
                </c:pt>
                <c:pt idx="137">
                  <c:v>90.128</c:v>
                </c:pt>
                <c:pt idx="138">
                  <c:v>90.385000000000005</c:v>
                </c:pt>
                <c:pt idx="139">
                  <c:v>90.332999999999998</c:v>
                </c:pt>
                <c:pt idx="140">
                  <c:v>90</c:v>
                </c:pt>
                <c:pt idx="141">
                  <c:v>91.308000000000007</c:v>
                </c:pt>
                <c:pt idx="142">
                  <c:v>89.948999999999998</c:v>
                </c:pt>
                <c:pt idx="143">
                  <c:v>90.667000000000002</c:v>
                </c:pt>
                <c:pt idx="144">
                  <c:v>88.769000000000005</c:v>
                </c:pt>
                <c:pt idx="145">
                  <c:v>90.462000000000003</c:v>
                </c:pt>
                <c:pt idx="146">
                  <c:v>90.436000000000007</c:v>
                </c:pt>
                <c:pt idx="147">
                  <c:v>90</c:v>
                </c:pt>
                <c:pt idx="148">
                  <c:v>90.769000000000005</c:v>
                </c:pt>
                <c:pt idx="149">
                  <c:v>89.820999999999998</c:v>
                </c:pt>
                <c:pt idx="150">
                  <c:v>89.179000000000002</c:v>
                </c:pt>
                <c:pt idx="151">
                  <c:v>92.230999999999995</c:v>
                </c:pt>
                <c:pt idx="152">
                  <c:v>87.436000000000007</c:v>
                </c:pt>
                <c:pt idx="153">
                  <c:v>88.820999999999998</c:v>
                </c:pt>
                <c:pt idx="154">
                  <c:v>89.769000000000005</c:v>
                </c:pt>
                <c:pt idx="155">
                  <c:v>90.744</c:v>
                </c:pt>
                <c:pt idx="156">
                  <c:v>90.153999999999996</c:v>
                </c:pt>
                <c:pt idx="157">
                  <c:v>90.076999999999998</c:v>
                </c:pt>
                <c:pt idx="158">
                  <c:v>87.795000000000002</c:v>
                </c:pt>
                <c:pt idx="159">
                  <c:v>89.974000000000004</c:v>
                </c:pt>
                <c:pt idx="160">
                  <c:v>91.41</c:v>
                </c:pt>
                <c:pt idx="161">
                  <c:v>90.974000000000004</c:v>
                </c:pt>
                <c:pt idx="162">
                  <c:v>90.923000000000002</c:v>
                </c:pt>
                <c:pt idx="163">
                  <c:v>87.614999999999995</c:v>
                </c:pt>
                <c:pt idx="164">
                  <c:v>89.281999999999996</c:v>
                </c:pt>
                <c:pt idx="165">
                  <c:v>87.179000000000002</c:v>
                </c:pt>
                <c:pt idx="166">
                  <c:v>87.025999999999996</c:v>
                </c:pt>
                <c:pt idx="167">
                  <c:v>88.614999999999995</c:v>
                </c:pt>
                <c:pt idx="168">
                  <c:v>87.897000000000006</c:v>
                </c:pt>
                <c:pt idx="169">
                  <c:v>89.051000000000002</c:v>
                </c:pt>
                <c:pt idx="170">
                  <c:v>87.691999999999993</c:v>
                </c:pt>
                <c:pt idx="171">
                  <c:v>86.281999999999996</c:v>
                </c:pt>
                <c:pt idx="172">
                  <c:v>87.897000000000006</c:v>
                </c:pt>
                <c:pt idx="173">
                  <c:v>87.128</c:v>
                </c:pt>
                <c:pt idx="174">
                  <c:v>86.897000000000006</c:v>
                </c:pt>
                <c:pt idx="175">
                  <c:v>89.179000000000002</c:v>
                </c:pt>
                <c:pt idx="176">
                  <c:v>86.691999999999993</c:v>
                </c:pt>
                <c:pt idx="177">
                  <c:v>88.204999999999998</c:v>
                </c:pt>
                <c:pt idx="178">
                  <c:v>86.614999999999995</c:v>
                </c:pt>
                <c:pt idx="179">
                  <c:v>85.744</c:v>
                </c:pt>
                <c:pt idx="180">
                  <c:v>88.795000000000002</c:v>
                </c:pt>
                <c:pt idx="181">
                  <c:v>85.537999999999997</c:v>
                </c:pt>
                <c:pt idx="182">
                  <c:v>87.59</c:v>
                </c:pt>
                <c:pt idx="183">
                  <c:v>88.076999999999998</c:v>
                </c:pt>
                <c:pt idx="184">
                  <c:v>88.076999999999998</c:v>
                </c:pt>
                <c:pt idx="185">
                  <c:v>86.102999999999994</c:v>
                </c:pt>
                <c:pt idx="186">
                  <c:v>85.537999999999997</c:v>
                </c:pt>
                <c:pt idx="187">
                  <c:v>85.230999999999995</c:v>
                </c:pt>
                <c:pt idx="188">
                  <c:v>83.385000000000005</c:v>
                </c:pt>
                <c:pt idx="189">
                  <c:v>85.897000000000006</c:v>
                </c:pt>
                <c:pt idx="190">
                  <c:v>85.667000000000002</c:v>
                </c:pt>
                <c:pt idx="191">
                  <c:v>88</c:v>
                </c:pt>
                <c:pt idx="192">
                  <c:v>86.385000000000005</c:v>
                </c:pt>
                <c:pt idx="193">
                  <c:v>84.820999999999998</c:v>
                </c:pt>
                <c:pt idx="194">
                  <c:v>85.897000000000006</c:v>
                </c:pt>
                <c:pt idx="195">
                  <c:v>87.486999999999995</c:v>
                </c:pt>
                <c:pt idx="196">
                  <c:v>87.128</c:v>
                </c:pt>
                <c:pt idx="197">
                  <c:v>86</c:v>
                </c:pt>
                <c:pt idx="198">
                  <c:v>86.436000000000007</c:v>
                </c:pt>
                <c:pt idx="199">
                  <c:v>87.820999999999998</c:v>
                </c:pt>
                <c:pt idx="200">
                  <c:v>85.667000000000002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109.14217853827347</c:v>
                </c:pt>
                <c:pt idx="1">
                  <c:v>109.31833837665734</c:v>
                </c:pt>
                <c:pt idx="2">
                  <c:v>109.49447499910823</c:v>
                </c:pt>
                <c:pt idx="3">
                  <c:v>109.67048151560049</c:v>
                </c:pt>
                <c:pt idx="4">
                  <c:v>109.84623217282144</c:v>
                </c:pt>
                <c:pt idx="5">
                  <c:v>110.0215801440585</c:v>
                </c:pt>
                <c:pt idx="6">
                  <c:v>110.19635517238396</c:v>
                </c:pt>
                <c:pt idx="7">
                  <c:v>110.37036108155149</c:v>
                </c:pt>
                <c:pt idx="8">
                  <c:v>110.54337317782537</c:v>
                </c:pt>
                <c:pt idx="9">
                  <c:v>110.7151355778828</c:v>
                </c:pt>
                <c:pt idx="10">
                  <c:v>110.88535851452073</c:v>
                </c:pt>
                <c:pt idx="11">
                  <c:v>111.05371569578706</c:v>
                </c:pt>
                <c:pt idx="12">
                  <c:v>111.21984182877586</c:v>
                </c:pt>
                <c:pt idx="13">
                  <c:v>111.38333047402053</c:v>
                </c:pt>
                <c:pt idx="14">
                  <c:v>111.54373248213123</c:v>
                </c:pt>
                <c:pt idx="15">
                  <c:v>111.70055539994763</c:v>
                </c:pt>
                <c:pt idx="16">
                  <c:v>111.85326444801312</c:v>
                </c:pt>
                <c:pt idx="17">
                  <c:v>112.00128600760779</c:v>
                </c:pt>
                <c:pt idx="18">
                  <c:v>112.14401507515112</c:v>
                </c:pt>
                <c:pt idx="19">
                  <c:v>112.28082892783958</c:v>
                </c:pt>
                <c:pt idx="20">
                  <c:v>112.41111040417377</c:v>
                </c:pt>
                <c:pt idx="21">
                  <c:v>112.53428586499012</c:v>
                </c:pt>
                <c:pt idx="22">
                  <c:v>112.64988520348486</c:v>
                </c:pt>
                <c:pt idx="23">
                  <c:v>112.75763434184171</c:v>
                </c:pt>
                <c:pt idx="24">
                  <c:v>112.85759455797061</c:v>
                </c:pt>
                <c:pt idx="25">
                  <c:v>112.95036768078801</c:v>
                </c:pt>
                <c:pt idx="26">
                  <c:v>113.03739142380476</c:v>
                </c:pt>
                <c:pt idx="27">
                  <c:v>113.12135433159474</c:v>
                </c:pt>
                <c:pt idx="28">
                  <c:v>113.20676400795894</c:v>
                </c:pt>
                <c:pt idx="29">
                  <c:v>113.30070398251179</c:v>
                </c:pt>
                <c:pt idx="30">
                  <c:v>113.41381171476476</c:v>
                </c:pt>
                <c:pt idx="31">
                  <c:v>113.56150032630956</c:v>
                </c:pt>
                <c:pt idx="32">
                  <c:v>113.7654269622993</c:v>
                </c:pt>
                <c:pt idx="33">
                  <c:v>114.05517870882173</c:v>
                </c:pt>
                <c:pt idx="34">
                  <c:v>114.47010113224189</c:v>
                </c:pt>
                <c:pt idx="35">
                  <c:v>115.06113493420152</c:v>
                </c:pt>
                <c:pt idx="36">
                  <c:v>115.8924558392024</c:v>
                </c:pt>
                <c:pt idx="37">
                  <c:v>117.04263814805239</c:v>
                </c:pt>
                <c:pt idx="38">
                  <c:v>118.60499397555935</c:v>
                </c:pt>
                <c:pt idx="39">
                  <c:v>120.68669251081619</c:v>
                </c:pt>
                <c:pt idx="40">
                  <c:v>123.40625390216302</c:v>
                </c:pt>
                <c:pt idx="41">
                  <c:v>126.8890582513974</c:v>
                </c:pt>
                <c:pt idx="42">
                  <c:v>131.26062648292918</c:v>
                </c:pt>
                <c:pt idx="43">
                  <c:v>136.63762431482232</c:v>
                </c:pt>
                <c:pt idx="44">
                  <c:v>143.1168098075976</c:v>
                </c:pt>
                <c:pt idx="45">
                  <c:v>150.76247113739646</c:v>
                </c:pt>
                <c:pt idx="46">
                  <c:v>159.5932506459736</c:v>
                </c:pt>
                <c:pt idx="47">
                  <c:v>169.56957592153117</c:v>
                </c:pt>
                <c:pt idx="48">
                  <c:v>180.58316150266387</c:v>
                </c:pt>
                <c:pt idx="49">
                  <c:v>192.45014748382278</c:v>
                </c:pt>
                <c:pt idx="50">
                  <c:v>204.9093466331897</c:v>
                </c:pt>
                <c:pt idx="51">
                  <c:v>217.6265741603662</c:v>
                </c:pt>
                <c:pt idx="52">
                  <c:v>230.20289054931584</c:v>
                </c:pt>
                <c:pt idx="53">
                  <c:v>242.16167208428729</c:v>
                </c:pt>
                <c:pt idx="54">
                  <c:v>252.77905056285158</c:v>
                </c:pt>
                <c:pt idx="55">
                  <c:v>260.38375177123515</c:v>
                </c:pt>
                <c:pt idx="56">
                  <c:v>261.00743004623553</c:v>
                </c:pt>
                <c:pt idx="57">
                  <c:v>248.40988151862106</c:v>
                </c:pt>
                <c:pt idx="58">
                  <c:v>219.14136532813336</c:v>
                </c:pt>
                <c:pt idx="59">
                  <c:v>179.6695241748204</c:v>
                </c:pt>
                <c:pt idx="60">
                  <c:v>144.15423037580007</c:v>
                </c:pt>
                <c:pt idx="61">
                  <c:v>122.37511023997001</c:v>
                </c:pt>
                <c:pt idx="62">
                  <c:v>113.58470372342541</c:v>
                </c:pt>
                <c:pt idx="63">
                  <c:v>112.00358638477378</c:v>
                </c:pt>
                <c:pt idx="64">
                  <c:v>113.33323933812919</c:v>
                </c:pt>
                <c:pt idx="65">
                  <c:v>115.95351894917812</c:v>
                </c:pt>
                <c:pt idx="66">
                  <c:v>119.58322634656929</c:v>
                </c:pt>
                <c:pt idx="67">
                  <c:v>124.30180396510268</c:v>
                </c:pt>
                <c:pt idx="68">
                  <c:v>130.2251476668738</c:v>
                </c:pt>
                <c:pt idx="69">
                  <c:v>137.42649892423762</c:v>
                </c:pt>
                <c:pt idx="70">
                  <c:v>145.90619657351985</c:v>
                </c:pt>
                <c:pt idx="71">
                  <c:v>155.5695926196903</c:v>
                </c:pt>
                <c:pt idx="72">
                  <c:v>166.2111807599041</c:v>
                </c:pt>
                <c:pt idx="73">
                  <c:v>177.50817909054607</c:v>
                </c:pt>
                <c:pt idx="74">
                  <c:v>189.02459001276742</c:v>
                </c:pt>
                <c:pt idx="75">
                  <c:v>200.20349143892204</c:v>
                </c:pt>
                <c:pt idx="76">
                  <c:v>210.19293009181681</c:v>
                </c:pt>
                <c:pt idx="77">
                  <c:v>217.03591146309853</c:v>
                </c:pt>
                <c:pt idx="78">
                  <c:v>216.1996064407073</c:v>
                </c:pt>
                <c:pt idx="79">
                  <c:v>201.5496259488695</c:v>
                </c:pt>
                <c:pt idx="80">
                  <c:v>172.5549206356398</c:v>
                </c:pt>
                <c:pt idx="81">
                  <c:v>139.79673599420263</c:v>
                </c:pt>
                <c:pt idx="82">
                  <c:v>116.29079204418453</c:v>
                </c:pt>
                <c:pt idx="83">
                  <c:v>105.27301959163067</c:v>
                </c:pt>
                <c:pt idx="84">
                  <c:v>101.78557801978953</c:v>
                </c:pt>
                <c:pt idx="85">
                  <c:v>100.91680379186965</c:v>
                </c:pt>
                <c:pt idx="86">
                  <c:v>100.61017575480132</c:v>
                </c:pt>
                <c:pt idx="87">
                  <c:v>100.3810478947014</c:v>
                </c:pt>
                <c:pt idx="88">
                  <c:v>100.15996863045528</c:v>
                </c:pt>
                <c:pt idx="89">
                  <c:v>99.940630532190269</c:v>
                </c:pt>
                <c:pt idx="90">
                  <c:v>99.722601420444263</c:v>
                </c:pt>
                <c:pt idx="91">
                  <c:v>99.505797583675673</c:v>
                </c:pt>
                <c:pt idx="92">
                  <c:v>99.290155147489756</c:v>
                </c:pt>
                <c:pt idx="93">
                  <c:v>99.075620655731228</c:v>
                </c:pt>
                <c:pt idx="94">
                  <c:v>98.862157015625456</c:v>
                </c:pt>
                <c:pt idx="95">
                  <c:v>98.649755778050334</c:v>
                </c:pt>
                <c:pt idx="96">
                  <c:v>98.438459984228899</c:v>
                </c:pt>
                <c:pt idx="97">
                  <c:v>98.228404084986792</c:v>
                </c:pt>
                <c:pt idx="98">
                  <c:v>98.019879013847756</c:v>
                </c:pt>
                <c:pt idx="99">
                  <c:v>97.81343017116582</c:v>
                </c:pt>
                <c:pt idx="100">
                  <c:v>97.609991529927996</c:v>
                </c:pt>
                <c:pt idx="101">
                  <c:v>97.411047554005975</c:v>
                </c:pt>
                <c:pt idx="102">
                  <c:v>97.218794238290343</c:v>
                </c:pt>
                <c:pt idx="103">
                  <c:v>97.036242538664965</c:v>
                </c:pt>
                <c:pt idx="104">
                  <c:v>96.867178629914818</c:v>
                </c:pt>
                <c:pt idx="105">
                  <c:v>96.715879748450774</c:v>
                </c:pt>
                <c:pt idx="106">
                  <c:v>96.586500828565619</c:v>
                </c:pt>
                <c:pt idx="107">
                  <c:v>96.482112581165282</c:v>
                </c:pt>
                <c:pt idx="108">
                  <c:v>96.403489118507011</c:v>
                </c:pt>
                <c:pt idx="109">
                  <c:v>96.347890247236435</c:v>
                </c:pt>
                <c:pt idx="110">
                  <c:v>96.308208637630059</c:v>
                </c:pt>
                <c:pt idx="111">
                  <c:v>96.272886875947805</c:v>
                </c:pt>
                <c:pt idx="112">
                  <c:v>96.226897865432079</c:v>
                </c:pt>
                <c:pt idx="113">
                  <c:v>96.153816478366622</c:v>
                </c:pt>
                <c:pt idx="114">
                  <c:v>96.038654659195657</c:v>
                </c:pt>
                <c:pt idx="115">
                  <c:v>95.870812425102329</c:v>
                </c:pt>
                <c:pt idx="116">
                  <c:v>95.646354379186391</c:v>
                </c:pt>
                <c:pt idx="117">
                  <c:v>95.368943628137188</c:v>
                </c:pt>
                <c:pt idx="118">
                  <c:v>95.049134977765533</c:v>
                </c:pt>
                <c:pt idx="119">
                  <c:v>94.702219284808905</c:v>
                </c:pt>
                <c:pt idx="120">
                  <c:v>94.345235222171581</c:v>
                </c:pt>
                <c:pt idx="121">
                  <c:v>93.993964653661706</c:v>
                </c:pt>
                <c:pt idx="122">
                  <c:v>93.660643481469577</c:v>
                </c:pt>
                <c:pt idx="123">
                  <c:v>93.352811410136752</c:v>
                </c:pt>
                <c:pt idx="124">
                  <c:v>93.07333340683337</c:v>
                </c:pt>
                <c:pt idx="125">
                  <c:v>92.821303829142025</c:v>
                </c:pt>
                <c:pt idx="126">
                  <c:v>92.593386208892539</c:v>
                </c:pt>
                <c:pt idx="127">
                  <c:v>92.385159068843507</c:v>
                </c:pt>
                <c:pt idx="128">
                  <c:v>92.192175078385588</c:v>
                </c:pt>
                <c:pt idx="129">
                  <c:v>92.010615364094321</c:v>
                </c:pt>
                <c:pt idx="130">
                  <c:v>91.83756516111977</c:v>
                </c:pt>
                <c:pt idx="131">
                  <c:v>91.671019338012698</c:v>
                </c:pt>
                <c:pt idx="132">
                  <c:v>91.509750446967345</c:v>
                </c:pt>
                <c:pt idx="133">
                  <c:v>91.353163325104205</c:v>
                </c:pt>
                <c:pt idx="134">
                  <c:v>91.201247542192704</c:v>
                </c:pt>
                <c:pt idx="135">
                  <c:v>91.054734449669439</c:v>
                </c:pt>
                <c:pt idx="136">
                  <c:v>90.9155445798024</c:v>
                </c:pt>
                <c:pt idx="137">
                  <c:v>90.787500875835903</c:v>
                </c:pt>
                <c:pt idx="138">
                  <c:v>90.676997204616882</c:v>
                </c:pt>
                <c:pt idx="139">
                  <c:v>90.592871600104218</c:v>
                </c:pt>
                <c:pt idx="140">
                  <c:v>90.544438728108034</c:v>
                </c:pt>
                <c:pt idx="141">
                  <c:v>90.537062831075943</c:v>
                </c:pt>
                <c:pt idx="142">
                  <c:v>90.566211512090661</c:v>
                </c:pt>
                <c:pt idx="143">
                  <c:v>90.613085035764627</c:v>
                </c:pt>
                <c:pt idx="144">
                  <c:v>90.645891921910646</c:v>
                </c:pt>
                <c:pt idx="145">
                  <c:v>90.628788774779011</c:v>
                </c:pt>
                <c:pt idx="146">
                  <c:v>90.535677706699715</c:v>
                </c:pt>
                <c:pt idx="147">
                  <c:v>90.361733113983178</c:v>
                </c:pt>
                <c:pt idx="148">
                  <c:v>90.125704512613765</c:v>
                </c:pt>
                <c:pt idx="149">
                  <c:v>89.861438075206536</c:v>
                </c:pt>
                <c:pt idx="150">
                  <c:v>89.603760535184577</c:v>
                </c:pt>
                <c:pt idx="151">
                  <c:v>89.376670663247666</c:v>
                </c:pt>
                <c:pt idx="152">
                  <c:v>89.188995798985843</c:v>
                </c:pt>
                <c:pt idx="153">
                  <c:v>89.03727882474351</c:v>
                </c:pt>
                <c:pt idx="154">
                  <c:v>88.911987753049033</c:v>
                </c:pt>
                <c:pt idx="155">
                  <c:v>88.80301926503661</c:v>
                </c:pt>
                <c:pt idx="156">
                  <c:v>88.702608722352593</c:v>
                </c:pt>
                <c:pt idx="157">
                  <c:v>88.605886063692225</c:v>
                </c:pt>
                <c:pt idx="158">
                  <c:v>88.510217454684266</c:v>
                </c:pt>
                <c:pt idx="159">
                  <c:v>88.41431199754588</c:v>
                </c:pt>
                <c:pt idx="160">
                  <c:v>88.317553080769841</c:v>
                </c:pt>
                <c:pt idx="161">
                  <c:v>88.219621940731471</c:v>
                </c:pt>
                <c:pt idx="162">
                  <c:v>88.120324630786513</c:v>
                </c:pt>
                <c:pt idx="163">
                  <c:v>88.019524439791681</c:v>
                </c:pt>
                <c:pt idx="164">
                  <c:v>87.917118528942751</c:v>
                </c:pt>
                <c:pt idx="165">
                  <c:v>87.813030037831084</c:v>
                </c:pt>
                <c:pt idx="166">
                  <c:v>87.707204724918753</c:v>
                </c:pt>
                <c:pt idx="167">
                  <c:v>87.599608683708055</c:v>
                </c:pt>
                <c:pt idx="168">
                  <c:v>87.490226236931036</c:v>
                </c:pt>
                <c:pt idx="169">
                  <c:v>87.379057845000204</c:v>
                </c:pt>
                <c:pt idx="170">
                  <c:v>87.266118038704164</c:v>
                </c:pt>
                <c:pt idx="171">
                  <c:v>87.15143341466559</c:v>
                </c:pt>
                <c:pt idx="172">
                  <c:v>87.03504072871165</c:v>
                </c:pt>
                <c:pt idx="173">
                  <c:v>86.916985113551149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109.14217853798084</c:v>
                </c:pt>
                <c:pt idx="1">
                  <c:v>109.31833837592596</c:v>
                </c:pt>
                <c:pt idx="2">
                  <c:v>109.49447499730883</c:v>
                </c:pt>
                <c:pt idx="3">
                  <c:v>109.67048151124258</c:v>
                </c:pt>
                <c:pt idx="4">
                  <c:v>109.84623216243223</c:v>
                </c:pt>
                <c:pt idx="5">
                  <c:v>110.02158011967775</c:v>
                </c:pt>
                <c:pt idx="6">
                  <c:v>110.19635511606302</c:v>
                </c:pt>
                <c:pt idx="7">
                  <c:v>110.37036095348037</c:v>
                </c:pt>
                <c:pt idx="8">
                  <c:v>110.54337289114955</c:v>
                </c:pt>
                <c:pt idx="9">
                  <c:v>110.71513494621405</c:v>
                </c:pt>
                <c:pt idx="10">
                  <c:v>110.88535714443988</c:v>
                </c:pt>
                <c:pt idx="11">
                  <c:v>111.05371277054722</c:v>
                </c:pt>
                <c:pt idx="12">
                  <c:v>111.21983568075626</c:v>
                </c:pt>
                <c:pt idx="13">
                  <c:v>111.38331775459524</c:v>
                </c:pt>
                <c:pt idx="14">
                  <c:v>111.54370657864516</c:v>
                </c:pt>
                <c:pt idx="15">
                  <c:v>111.70050347125093</c:v>
                </c:pt>
                <c:pt idx="16">
                  <c:v>111.85316197367733</c:v>
                </c:pt>
                <c:pt idx="17">
                  <c:v>112.00108694885336</c:v>
                </c:pt>
                <c:pt idx="18">
                  <c:v>112.14363444259305</c:v>
                </c:pt>
                <c:pt idx="19">
                  <c:v>112.28011247259475</c:v>
                </c:pt>
                <c:pt idx="20">
                  <c:v>112.40978291594087</c:v>
                </c:pt>
                <c:pt idx="21">
                  <c:v>112.53186466437755</c:v>
                </c:pt>
                <c:pt idx="22">
                  <c:v>112.64553820637614</c:v>
                </c:pt>
                <c:pt idx="23">
                  <c:v>112.74995177391662</c:v>
                </c:pt>
                <c:pt idx="24">
                  <c:v>112.84422915838657</c:v>
                </c:pt>
                <c:pt idx="25">
                  <c:v>112.9274792527233</c:v>
                </c:pt>
                <c:pt idx="26">
                  <c:v>112.99880731548393</c:v>
                </c:pt>
                <c:pt idx="27">
                  <c:v>113.05732787751342</c:v>
                </c:pt>
                <c:pt idx="28">
                  <c:v>113.10217912523061</c:v>
                </c:pt>
                <c:pt idx="29">
                  <c:v>113.13253849974573</c:v>
                </c:pt>
                <c:pt idx="30">
                  <c:v>113.14763915313274</c:v>
                </c:pt>
                <c:pt idx="31">
                  <c:v>113.14678680876918</c:v>
                </c:pt>
                <c:pt idx="32">
                  <c:v>113.12937648942984</c:v>
                </c:pt>
                <c:pt idx="33">
                  <c:v>113.09490851304713</c:v>
                </c:pt>
                <c:pt idx="34">
                  <c:v>113.04300311976552</c:v>
                </c:pt>
                <c:pt idx="35">
                  <c:v>112.97341309196979</c:v>
                </c:pt>
                <c:pt idx="36">
                  <c:v>112.88603376604395</c:v>
                </c:pt>
                <c:pt idx="37">
                  <c:v>112.78090991236472</c:v>
                </c:pt>
                <c:pt idx="38">
                  <c:v>112.65823907644248</c:v>
                </c:pt>
                <c:pt idx="39">
                  <c:v>112.51837112333948</c:v>
                </c:pt>
                <c:pt idx="40">
                  <c:v>112.36180390009142</c:v>
                </c:pt>
                <c:pt idx="41">
                  <c:v>112.18917511464072</c:v>
                </c:pt>
                <c:pt idx="42">
                  <c:v>112.00125071099789</c:v>
                </c:pt>
                <c:pt idx="43">
                  <c:v>111.79891018515485</c:v>
                </c:pt>
                <c:pt idx="44">
                  <c:v>111.5831294223004</c:v>
                </c:pt>
                <c:pt idx="45">
                  <c:v>111.35496173356738</c:v>
                </c:pt>
                <c:pt idx="46">
                  <c:v>111.11551782407577</c:v>
                </c:pt>
                <c:pt idx="47">
                  <c:v>110.86594543186128</c:v>
                </c:pt>
                <c:pt idx="48">
                  <c:v>110.60740934195384</c:v>
                </c:pt>
                <c:pt idx="49">
                  <c:v>110.34107240748796</c:v>
                </c:pt>
                <c:pt idx="50">
                  <c:v>110.06807810893547</c:v>
                </c:pt>
                <c:pt idx="51">
                  <c:v>109.78953506339971</c:v>
                </c:pt>
                <c:pt idx="52">
                  <c:v>109.5065037686696</c:v>
                </c:pt>
                <c:pt idx="53">
                  <c:v>109.21998574088175</c:v>
                </c:pt>
                <c:pt idx="54">
                  <c:v>108.93091508807889</c:v>
                </c:pt>
                <c:pt idx="55">
                  <c:v>108.64015246056867</c:v>
                </c:pt>
                <c:pt idx="56">
                  <c:v>108.34848123647022</c:v>
                </c:pt>
                <c:pt idx="57">
                  <c:v>108.05660573880378</c:v>
                </c:pt>
                <c:pt idx="58">
                  <c:v>107.76515123876247</c:v>
                </c:pt>
                <c:pt idx="59">
                  <c:v>107.47466547684208</c:v>
                </c:pt>
                <c:pt idx="60">
                  <c:v>107.18562142680786</c:v>
                </c:pt>
                <c:pt idx="61">
                  <c:v>106.89842103401207</c:v>
                </c:pt>
                <c:pt idx="62">
                  <c:v>106.61339967617232</c:v>
                </c:pt>
                <c:pt idx="63">
                  <c:v>106.33083111830497</c:v>
                </c:pt>
                <c:pt idx="64">
                  <c:v>106.05093276133675</c:v>
                </c:pt>
                <c:pt idx="65">
                  <c:v>105.77387101365956</c:v>
                </c:pt>
                <c:pt idx="66">
                  <c:v>105.49976664470175</c:v>
                </c:pt>
                <c:pt idx="67">
                  <c:v>105.22870000808045</c:v>
                </c:pt>
                <c:pt idx="68">
                  <c:v>104.96071604811803</c:v>
                </c:pt>
                <c:pt idx="69">
                  <c:v>104.69582902687273</c:v>
                </c:pt>
                <c:pt idx="70">
                  <c:v>104.43402692906443</c:v>
                </c:pt>
                <c:pt idx="71">
                  <c:v>104.17527551932129</c:v>
                </c:pt>
                <c:pt idx="72">
                  <c:v>103.91952204014979</c:v>
                </c:pt>
                <c:pt idx="73">
                  <c:v>103.66669855017192</c:v>
                </c:pt>
                <c:pt idx="74">
                  <c:v>103.41672491077058</c:v>
                </c:pt>
                <c:pt idx="75">
                  <c:v>103.16951143567543</c:v>
                </c:pt>
                <c:pt idx="76">
                  <c:v>102.92496122253176</c:v>
                </c:pt>
                <c:pt idx="77">
                  <c:v>102.68297218845237</c:v>
                </c:pt>
                <c:pt idx="78">
                  <c:v>102.44343883325105</c:v>
                </c:pt>
                <c:pt idx="79">
                  <c:v>102.20625375475964</c:v>
                </c:pt>
                <c:pt idx="80">
                  <c:v>101.97130894057264</c:v>
                </c:pt>
                <c:pt idx="81">
                  <c:v>101.7384968599354</c:v>
                </c:pt>
                <c:pt idx="82">
                  <c:v>101.50771137846277</c:v>
                </c:pt>
                <c:pt idx="83">
                  <c:v>101.27884851707071</c:v>
                </c:pt>
                <c:pt idx="84">
                  <c:v>101.05180707503642</c:v>
                </c:pt>
                <c:pt idx="85">
                  <c:v>100.82648913555145</c:v>
                </c:pt>
                <c:pt idx="86">
                  <c:v>100.60280047056214</c:v>
                </c:pt>
                <c:pt idx="87">
                  <c:v>100.3806508601494</c:v>
                </c:pt>
                <c:pt idx="88">
                  <c:v>100.15995434021822</c:v>
                </c:pt>
                <c:pt idx="89">
                  <c:v>99.94062939086966</c:v>
                </c:pt>
                <c:pt idx="90">
                  <c:v>99.722599076527857</c:v>
                </c:pt>
                <c:pt idx="91">
                  <c:v>99.50579114769991</c:v>
                </c:pt>
                <c:pt idx="92">
                  <c:v>99.290138113159358</c:v>
                </c:pt>
                <c:pt idx="93">
                  <c:v>99.075577290363029</c:v>
                </c:pt>
                <c:pt idx="94">
                  <c:v>98.862050841030168</c:v>
                </c:pt>
                <c:pt idx="95">
                  <c:v>98.649505798029367</c:v>
                </c:pt>
                <c:pt idx="96">
                  <c:v>98.437894089018641</c:v>
                </c:pt>
                <c:pt idx="97">
                  <c:v>98.227172561664219</c:v>
                </c:pt>
                <c:pt idx="98">
                  <c:v>98.017303014706982</c:v>
                </c:pt>
                <c:pt idx="99">
                  <c:v>97.808252238647853</c:v>
                </c:pt>
                <c:pt idx="100">
                  <c:v>97.59999206936665</c:v>
                </c:pt>
                <c:pt idx="101">
                  <c:v>97.392499457564909</c:v>
                </c:pt>
                <c:pt idx="102">
                  <c:v>97.185756556514775</c:v>
                </c:pt>
                <c:pt idx="103">
                  <c:v>96.979750830194249</c:v>
                </c:pt>
                <c:pt idx="104">
                  <c:v>96.774475183471282</c:v>
                </c:pt>
                <c:pt idx="105">
                  <c:v>96.569928115556536</c:v>
                </c:pt>
                <c:pt idx="106">
                  <c:v>96.366113897454142</c:v>
                </c:pt>
                <c:pt idx="107">
                  <c:v>96.163042773584877</c:v>
                </c:pt>
                <c:pt idx="108">
                  <c:v>95.960731187117233</c:v>
                </c:pt>
                <c:pt idx="109">
                  <c:v>95.759202027794899</c:v>
                </c:pt>
                <c:pt idx="110">
                  <c:v>95.55848490017695</c:v>
                </c:pt>
                <c:pt idx="111">
                  <c:v>95.358616409180513</c:v>
                </c:pt>
                <c:pt idx="112">
                  <c:v>95.159640458621766</c:v>
                </c:pt>
                <c:pt idx="113">
                  <c:v>94.961608557060444</c:v>
                </c:pt>
                <c:pt idx="114">
                  <c:v>94.764580123658263</c:v>
                </c:pt>
                <c:pt idx="115">
                  <c:v>94.568622784944552</c:v>
                </c:pt>
                <c:pt idx="116">
                  <c:v>94.373812651346341</c:v>
                </c:pt>
                <c:pt idx="117">
                  <c:v>94.180234560091861</c:v>
                </c:pt>
                <c:pt idx="118">
                  <c:v>93.987982268662932</c:v>
                </c:pt>
                <c:pt idx="119">
                  <c:v>93.797158580402694</c:v>
                </c:pt>
                <c:pt idx="120">
                  <c:v>93.60787538124967</c:v>
                </c:pt>
                <c:pt idx="121">
                  <c:v>93.420253563981333</c:v>
                </c:pt>
                <c:pt idx="122">
                  <c:v>93.23442281394631</c:v>
                </c:pt>
                <c:pt idx="123">
                  <c:v>93.050521228236803</c:v>
                </c:pt>
                <c:pt idx="124">
                  <c:v>92.868694738829674</c:v>
                </c:pt>
                <c:pt idx="125">
                  <c:v>92.689096309682995</c:v>
                </c:pt>
                <c:pt idx="126">
                  <c:v>92.511884878427665</c:v>
                </c:pt>
                <c:pt idx="127">
                  <c:v>92.337224015485489</c:v>
                </c:pt>
                <c:pt idx="128">
                  <c:v>92.165280277527742</c:v>
                </c:pt>
                <c:pt idx="129">
                  <c:v>91.996221238491685</c:v>
                </c:pt>
                <c:pt idx="130">
                  <c:v>91.830213190177489</c:v>
                </c:pt>
                <c:pt idx="131">
                  <c:v>91.667418515923814</c:v>
                </c:pt>
                <c:pt idx="132">
                  <c:v>91.50799275502564</c:v>
                </c:pt>
                <c:pt idx="133">
                  <c:v>91.352081392212085</c:v>
                </c:pt>
                <c:pt idx="134">
                  <c:v>91.199816425185219</c:v>
                </c:pt>
                <c:pt idx="135">
                  <c:v>91.051312783156135</c:v>
                </c:pt>
                <c:pt idx="136">
                  <c:v>90.906664689415109</c:v>
                </c:pt>
                <c:pt idx="137">
                  <c:v>90.765942079830879</c:v>
                </c:pt>
                <c:pt idx="138">
                  <c:v>90.629187205154793</c:v>
                </c:pt>
                <c:pt idx="139">
                  <c:v>90.49641155632672</c:v>
                </c:pt>
                <c:pt idx="140">
                  <c:v>90.367593256899283</c:v>
                </c:pt>
                <c:pt idx="141">
                  <c:v>90.242675063693866</c:v>
                </c:pt>
                <c:pt idx="142">
                  <c:v>90.121563104806739</c:v>
                </c:pt>
                <c:pt idx="143">
                  <c:v>90.004126462676211</c:v>
                </c:pt>
                <c:pt idx="144">
                  <c:v>89.890197679509214</c:v>
                </c:pt>
                <c:pt idx="145">
                  <c:v>89.779574224252144</c:v>
                </c:pt>
                <c:pt idx="146">
                  <c:v>89.672020916667009</c:v>
                </c:pt>
                <c:pt idx="147">
                  <c:v>89.567273257865111</c:v>
                </c:pt>
                <c:pt idx="148">
                  <c:v>89.46504157126148</c:v>
                </c:pt>
                <c:pt idx="149">
                  <c:v>89.365015816878213</c:v>
                </c:pt>
                <c:pt idx="150">
                  <c:v>89.266870908515671</c:v>
                </c:pt>
                <c:pt idx="151">
                  <c:v>89.170272340168822</c:v>
                </c:pt>
                <c:pt idx="152">
                  <c:v>89.074881916890476</c:v>
                </c:pt>
                <c:pt idx="153">
                  <c:v>88.980363386680153</c:v>
                </c:pt>
                <c:pt idx="154">
                  <c:v>88.886387783334243</c:v>
                </c:pt>
                <c:pt idx="155">
                  <c:v>88.792638313919284</c:v>
                </c:pt>
                <c:pt idx="156">
                  <c:v>88.698814656206849</c:v>
                </c:pt>
                <c:pt idx="157">
                  <c:v>88.604636568130175</c:v>
                </c:pt>
                <c:pt idx="158">
                  <c:v>88.509846750035265</c:v>
                </c:pt>
                <c:pt idx="159">
                  <c:v>88.414212938334003</c:v>
                </c:pt>
                <c:pt idx="160">
                  <c:v>88.31752924368817</c:v>
                </c:pt>
                <c:pt idx="161">
                  <c:v>88.219616776238865</c:v>
                </c:pt>
                <c:pt idx="162">
                  <c:v>88.12032362350692</c:v>
                </c:pt>
                <c:pt idx="163">
                  <c:v>88.019524262961042</c:v>
                </c:pt>
                <c:pt idx="164">
                  <c:v>87.917118501004921</c:v>
                </c:pt>
                <c:pt idx="165">
                  <c:v>87.813030033859135</c:v>
                </c:pt>
                <c:pt idx="166">
                  <c:v>87.707204724410659</c:v>
                </c:pt>
                <c:pt idx="167">
                  <c:v>87.599608683649578</c:v>
                </c:pt>
                <c:pt idx="168">
                  <c:v>87.490226236924983</c:v>
                </c:pt>
                <c:pt idx="169">
                  <c:v>87.379057844999636</c:v>
                </c:pt>
                <c:pt idx="170">
                  <c:v>87.266118038704121</c:v>
                </c:pt>
                <c:pt idx="171">
                  <c:v>87.15143341466559</c:v>
                </c:pt>
                <c:pt idx="172">
                  <c:v>87.03504072871165</c:v>
                </c:pt>
                <c:pt idx="173">
                  <c:v>86.916985113551149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106.64100000000001</c:v>
                </c:pt>
                <c:pt idx="1">
                  <c:v>108.51300000000001</c:v>
                </c:pt>
                <c:pt idx="2">
                  <c:v>108.23099999999999</c:v>
                </c:pt>
                <c:pt idx="3">
                  <c:v>107.974</c:v>
                </c:pt>
                <c:pt idx="4">
                  <c:v>109.846</c:v>
                </c:pt>
                <c:pt idx="5">
                  <c:v>107.667</c:v>
                </c:pt>
                <c:pt idx="6">
                  <c:v>107.974</c:v>
                </c:pt>
                <c:pt idx="7">
                  <c:v>108.61499999999999</c:v>
                </c:pt>
                <c:pt idx="8">
                  <c:v>107.128</c:v>
                </c:pt>
                <c:pt idx="9">
                  <c:v>109.128</c:v>
                </c:pt>
                <c:pt idx="10">
                  <c:v>108</c:v>
                </c:pt>
                <c:pt idx="11">
                  <c:v>109.128</c:v>
                </c:pt>
                <c:pt idx="12">
                  <c:v>106.667</c:v>
                </c:pt>
                <c:pt idx="13">
                  <c:v>107.76900000000001</c:v>
                </c:pt>
                <c:pt idx="14">
                  <c:v>108.744</c:v>
                </c:pt>
                <c:pt idx="15">
                  <c:v>109.64100000000001</c:v>
                </c:pt>
                <c:pt idx="16">
                  <c:v>105.744</c:v>
                </c:pt>
                <c:pt idx="17">
                  <c:v>108.51300000000001</c:v>
                </c:pt>
                <c:pt idx="18">
                  <c:v>109.205</c:v>
                </c:pt>
                <c:pt idx="19">
                  <c:v>111.41</c:v>
                </c:pt>
                <c:pt idx="20">
                  <c:v>105.59</c:v>
                </c:pt>
                <c:pt idx="21">
                  <c:v>107.821</c:v>
                </c:pt>
                <c:pt idx="22">
                  <c:v>106.821</c:v>
                </c:pt>
                <c:pt idx="23">
                  <c:v>109</c:v>
                </c:pt>
                <c:pt idx="24">
                  <c:v>108.974</c:v>
                </c:pt>
                <c:pt idx="25">
                  <c:v>108.949</c:v>
                </c:pt>
                <c:pt idx="26">
                  <c:v>108.38500000000001</c:v>
                </c:pt>
                <c:pt idx="27">
                  <c:v>107.76900000000001</c:v>
                </c:pt>
                <c:pt idx="28">
                  <c:v>109.821</c:v>
                </c:pt>
                <c:pt idx="29">
                  <c:v>111.026</c:v>
                </c:pt>
                <c:pt idx="30">
                  <c:v>110.795</c:v>
                </c:pt>
                <c:pt idx="31">
                  <c:v>111.718</c:v>
                </c:pt>
                <c:pt idx="32">
                  <c:v>111.89700000000001</c:v>
                </c:pt>
                <c:pt idx="33">
                  <c:v>112.76900000000001</c:v>
                </c:pt>
                <c:pt idx="34">
                  <c:v>111.872</c:v>
                </c:pt>
                <c:pt idx="35">
                  <c:v>112.64100000000001</c:v>
                </c:pt>
                <c:pt idx="36">
                  <c:v>116.051</c:v>
                </c:pt>
                <c:pt idx="37">
                  <c:v>115.462</c:v>
                </c:pt>
                <c:pt idx="38">
                  <c:v>118.69199999999999</c:v>
                </c:pt>
                <c:pt idx="39">
                  <c:v>121.35899999999999</c:v>
                </c:pt>
                <c:pt idx="40">
                  <c:v>121.795</c:v>
                </c:pt>
                <c:pt idx="41">
                  <c:v>123.821</c:v>
                </c:pt>
                <c:pt idx="42">
                  <c:v>124.256</c:v>
                </c:pt>
                <c:pt idx="43">
                  <c:v>127.59</c:v>
                </c:pt>
                <c:pt idx="44">
                  <c:v>135.333</c:v>
                </c:pt>
                <c:pt idx="45">
                  <c:v>141.79499999999999</c:v>
                </c:pt>
                <c:pt idx="46">
                  <c:v>155.48699999999999</c:v>
                </c:pt>
                <c:pt idx="47">
                  <c:v>169.38499999999999</c:v>
                </c:pt>
                <c:pt idx="48">
                  <c:v>185.256</c:v>
                </c:pt>
                <c:pt idx="49">
                  <c:v>203.077</c:v>
                </c:pt>
                <c:pt idx="50">
                  <c:v>218.30799999999999</c:v>
                </c:pt>
                <c:pt idx="51">
                  <c:v>229.05099999999999</c:v>
                </c:pt>
                <c:pt idx="52">
                  <c:v>237.97399999999999</c:v>
                </c:pt>
                <c:pt idx="53">
                  <c:v>245.43600000000001</c:v>
                </c:pt>
                <c:pt idx="54">
                  <c:v>249.48699999999999</c:v>
                </c:pt>
                <c:pt idx="55">
                  <c:v>252.256</c:v>
                </c:pt>
                <c:pt idx="56">
                  <c:v>247.23099999999999</c:v>
                </c:pt>
                <c:pt idx="57">
                  <c:v>239.69200000000001</c:v>
                </c:pt>
                <c:pt idx="58">
                  <c:v>215.64099999999999</c:v>
                </c:pt>
                <c:pt idx="59">
                  <c:v>167.35900000000001</c:v>
                </c:pt>
                <c:pt idx="60">
                  <c:v>120.56399999999999</c:v>
                </c:pt>
                <c:pt idx="61">
                  <c:v>111.795</c:v>
                </c:pt>
                <c:pt idx="62">
                  <c:v>108.333</c:v>
                </c:pt>
                <c:pt idx="63">
                  <c:v>109.43600000000001</c:v>
                </c:pt>
                <c:pt idx="64">
                  <c:v>115.23099999999999</c:v>
                </c:pt>
                <c:pt idx="65">
                  <c:v>114.154</c:v>
                </c:pt>
                <c:pt idx="66">
                  <c:v>112.43600000000001</c:v>
                </c:pt>
                <c:pt idx="67">
                  <c:v>121.41</c:v>
                </c:pt>
                <c:pt idx="68">
                  <c:v>128.46199999999999</c:v>
                </c:pt>
                <c:pt idx="69">
                  <c:v>140.94900000000001</c:v>
                </c:pt>
                <c:pt idx="70">
                  <c:v>151.28200000000001</c:v>
                </c:pt>
                <c:pt idx="71">
                  <c:v>164.51300000000001</c:v>
                </c:pt>
                <c:pt idx="72">
                  <c:v>180.46199999999999</c:v>
                </c:pt>
                <c:pt idx="73">
                  <c:v>188.256</c:v>
                </c:pt>
                <c:pt idx="74">
                  <c:v>198.821</c:v>
                </c:pt>
                <c:pt idx="75">
                  <c:v>203.61500000000001</c:v>
                </c:pt>
                <c:pt idx="76">
                  <c:v>210.53800000000001</c:v>
                </c:pt>
                <c:pt idx="77">
                  <c:v>210.64099999999999</c:v>
                </c:pt>
                <c:pt idx="78">
                  <c:v>205.333</c:v>
                </c:pt>
                <c:pt idx="79">
                  <c:v>191.51300000000001</c:v>
                </c:pt>
                <c:pt idx="80">
                  <c:v>156.71799999999999</c:v>
                </c:pt>
                <c:pt idx="81">
                  <c:v>114.76900000000001</c:v>
                </c:pt>
                <c:pt idx="82">
                  <c:v>104.38500000000001</c:v>
                </c:pt>
                <c:pt idx="83">
                  <c:v>98.872</c:v>
                </c:pt>
                <c:pt idx="84">
                  <c:v>102.59</c:v>
                </c:pt>
                <c:pt idx="85">
                  <c:v>99.230999999999995</c:v>
                </c:pt>
                <c:pt idx="86">
                  <c:v>99.513000000000005</c:v>
                </c:pt>
                <c:pt idx="87">
                  <c:v>100.462</c:v>
                </c:pt>
                <c:pt idx="88">
                  <c:v>98.744</c:v>
                </c:pt>
                <c:pt idx="89">
                  <c:v>95.537999999999997</c:v>
                </c:pt>
                <c:pt idx="90">
                  <c:v>101.56399999999999</c:v>
                </c:pt>
                <c:pt idx="91">
                  <c:v>98.486999999999995</c:v>
                </c:pt>
                <c:pt idx="92">
                  <c:v>98.025999999999996</c:v>
                </c:pt>
                <c:pt idx="93">
                  <c:v>96.614999999999995</c:v>
                </c:pt>
                <c:pt idx="94">
                  <c:v>98.974000000000004</c:v>
                </c:pt>
                <c:pt idx="95">
                  <c:v>99.667000000000002</c:v>
                </c:pt>
                <c:pt idx="96">
                  <c:v>97.59</c:v>
                </c:pt>
                <c:pt idx="97">
                  <c:v>96.872</c:v>
                </c:pt>
                <c:pt idx="98">
                  <c:v>98.846000000000004</c:v>
                </c:pt>
                <c:pt idx="99">
                  <c:v>101.89700000000001</c:v>
                </c:pt>
                <c:pt idx="100">
                  <c:v>98.718000000000004</c:v>
                </c:pt>
                <c:pt idx="101">
                  <c:v>95.462000000000003</c:v>
                </c:pt>
                <c:pt idx="102">
                  <c:v>96.744</c:v>
                </c:pt>
                <c:pt idx="103">
                  <c:v>96.974000000000004</c:v>
                </c:pt>
                <c:pt idx="104">
                  <c:v>94.718000000000004</c:v>
                </c:pt>
                <c:pt idx="105">
                  <c:v>98.667000000000002</c:v>
                </c:pt>
                <c:pt idx="106">
                  <c:v>98.102999999999994</c:v>
                </c:pt>
                <c:pt idx="107">
                  <c:v>94.537999999999997</c:v>
                </c:pt>
                <c:pt idx="108">
                  <c:v>98.230999999999995</c:v>
                </c:pt>
                <c:pt idx="109">
                  <c:v>99.59</c:v>
                </c:pt>
                <c:pt idx="110">
                  <c:v>100.077</c:v>
                </c:pt>
                <c:pt idx="111">
                  <c:v>97.385000000000005</c:v>
                </c:pt>
                <c:pt idx="112">
                  <c:v>98.59</c:v>
                </c:pt>
                <c:pt idx="113">
                  <c:v>99.41</c:v>
                </c:pt>
                <c:pt idx="114">
                  <c:v>99.974000000000004</c:v>
                </c:pt>
                <c:pt idx="115">
                  <c:v>99</c:v>
                </c:pt>
                <c:pt idx="116">
                  <c:v>96.281999999999996</c:v>
                </c:pt>
                <c:pt idx="117">
                  <c:v>95.923000000000002</c:v>
                </c:pt>
                <c:pt idx="118">
                  <c:v>93.128</c:v>
                </c:pt>
                <c:pt idx="119">
                  <c:v>91.486999999999995</c:v>
                </c:pt>
                <c:pt idx="120">
                  <c:v>95.872</c:v>
                </c:pt>
                <c:pt idx="121">
                  <c:v>92.436000000000007</c:v>
                </c:pt>
                <c:pt idx="122">
                  <c:v>93.230999999999995</c:v>
                </c:pt>
                <c:pt idx="123">
                  <c:v>92.256</c:v>
                </c:pt>
                <c:pt idx="124">
                  <c:v>92.513000000000005</c:v>
                </c:pt>
                <c:pt idx="125">
                  <c:v>91.744</c:v>
                </c:pt>
                <c:pt idx="126">
                  <c:v>91.076999999999998</c:v>
                </c:pt>
                <c:pt idx="127">
                  <c:v>91.204999999999998</c:v>
                </c:pt>
                <c:pt idx="128">
                  <c:v>90.897000000000006</c:v>
                </c:pt>
                <c:pt idx="129">
                  <c:v>92.102999999999994</c:v>
                </c:pt>
                <c:pt idx="130">
                  <c:v>89.281999999999996</c:v>
                </c:pt>
                <c:pt idx="131">
                  <c:v>88.820999999999998</c:v>
                </c:pt>
                <c:pt idx="132">
                  <c:v>87.513000000000005</c:v>
                </c:pt>
                <c:pt idx="133">
                  <c:v>92.308000000000007</c:v>
                </c:pt>
                <c:pt idx="134">
                  <c:v>90.308000000000007</c:v>
                </c:pt>
                <c:pt idx="135">
                  <c:v>90.614999999999995</c:v>
                </c:pt>
                <c:pt idx="136">
                  <c:v>91.076999999999998</c:v>
                </c:pt>
                <c:pt idx="137">
                  <c:v>91.563999999999993</c:v>
                </c:pt>
                <c:pt idx="138">
                  <c:v>92.872</c:v>
                </c:pt>
                <c:pt idx="139">
                  <c:v>91.923000000000002</c:v>
                </c:pt>
                <c:pt idx="140">
                  <c:v>91.462000000000003</c:v>
                </c:pt>
                <c:pt idx="141">
                  <c:v>92.204999999999998</c:v>
                </c:pt>
                <c:pt idx="142">
                  <c:v>93.974000000000004</c:v>
                </c:pt>
                <c:pt idx="143">
                  <c:v>93.179000000000002</c:v>
                </c:pt>
                <c:pt idx="144">
                  <c:v>91.846000000000004</c:v>
                </c:pt>
                <c:pt idx="145">
                  <c:v>91.667000000000002</c:v>
                </c:pt>
                <c:pt idx="146">
                  <c:v>94.308000000000007</c:v>
                </c:pt>
                <c:pt idx="147">
                  <c:v>87.897000000000006</c:v>
                </c:pt>
                <c:pt idx="148">
                  <c:v>89.769000000000005</c:v>
                </c:pt>
                <c:pt idx="149">
                  <c:v>88.486999999999995</c:v>
                </c:pt>
                <c:pt idx="150">
                  <c:v>91.025999999999996</c:v>
                </c:pt>
                <c:pt idx="151">
                  <c:v>92.691999999999993</c:v>
                </c:pt>
                <c:pt idx="152">
                  <c:v>87.025999999999996</c:v>
                </c:pt>
                <c:pt idx="153">
                  <c:v>91.820999999999998</c:v>
                </c:pt>
                <c:pt idx="154">
                  <c:v>92.128</c:v>
                </c:pt>
                <c:pt idx="155">
                  <c:v>89.358999999999995</c:v>
                </c:pt>
                <c:pt idx="156">
                  <c:v>91.667000000000002</c:v>
                </c:pt>
                <c:pt idx="157">
                  <c:v>91.537999999999997</c:v>
                </c:pt>
                <c:pt idx="158">
                  <c:v>88.563999999999993</c:v>
                </c:pt>
                <c:pt idx="159">
                  <c:v>89.59</c:v>
                </c:pt>
                <c:pt idx="160">
                  <c:v>90.308000000000007</c:v>
                </c:pt>
                <c:pt idx="161">
                  <c:v>88</c:v>
                </c:pt>
                <c:pt idx="162">
                  <c:v>90.358999999999995</c:v>
                </c:pt>
                <c:pt idx="163">
                  <c:v>87.179000000000002</c:v>
                </c:pt>
                <c:pt idx="164">
                  <c:v>91.948999999999998</c:v>
                </c:pt>
                <c:pt idx="165">
                  <c:v>88.641000000000005</c:v>
                </c:pt>
                <c:pt idx="166">
                  <c:v>90.462000000000003</c:v>
                </c:pt>
                <c:pt idx="167">
                  <c:v>85.076999999999998</c:v>
                </c:pt>
                <c:pt idx="168">
                  <c:v>83.537999999999997</c:v>
                </c:pt>
                <c:pt idx="169">
                  <c:v>89.308000000000007</c:v>
                </c:pt>
                <c:pt idx="170">
                  <c:v>87.563999999999993</c:v>
                </c:pt>
                <c:pt idx="171">
                  <c:v>87.332999999999998</c:v>
                </c:pt>
                <c:pt idx="172">
                  <c:v>84.614999999999995</c:v>
                </c:pt>
                <c:pt idx="173">
                  <c:v>85.462000000000003</c:v>
                </c:pt>
                <c:pt idx="174">
                  <c:v>87.256</c:v>
                </c:pt>
                <c:pt idx="175">
                  <c:v>88.436000000000007</c:v>
                </c:pt>
                <c:pt idx="176">
                  <c:v>88.385000000000005</c:v>
                </c:pt>
                <c:pt idx="177">
                  <c:v>85.846000000000004</c:v>
                </c:pt>
                <c:pt idx="178">
                  <c:v>85.436000000000007</c:v>
                </c:pt>
                <c:pt idx="179">
                  <c:v>85.820999999999998</c:v>
                </c:pt>
                <c:pt idx="180">
                  <c:v>87.153999999999996</c:v>
                </c:pt>
                <c:pt idx="181">
                  <c:v>89.385000000000005</c:v>
                </c:pt>
                <c:pt idx="182">
                  <c:v>85.923000000000002</c:v>
                </c:pt>
                <c:pt idx="183">
                  <c:v>86.614999999999995</c:v>
                </c:pt>
                <c:pt idx="184">
                  <c:v>84.358999999999995</c:v>
                </c:pt>
                <c:pt idx="185">
                  <c:v>84.281999999999996</c:v>
                </c:pt>
                <c:pt idx="186">
                  <c:v>87.563999999999993</c:v>
                </c:pt>
                <c:pt idx="187">
                  <c:v>88.462000000000003</c:v>
                </c:pt>
                <c:pt idx="188">
                  <c:v>88.153999999999996</c:v>
                </c:pt>
                <c:pt idx="189">
                  <c:v>85.795000000000002</c:v>
                </c:pt>
                <c:pt idx="190">
                  <c:v>86.691999999999993</c:v>
                </c:pt>
                <c:pt idx="191">
                  <c:v>87.744</c:v>
                </c:pt>
                <c:pt idx="192">
                  <c:v>85.563999999999993</c:v>
                </c:pt>
                <c:pt idx="193">
                  <c:v>84.385000000000005</c:v>
                </c:pt>
                <c:pt idx="194">
                  <c:v>88.385000000000005</c:v>
                </c:pt>
                <c:pt idx="195">
                  <c:v>85.102999999999994</c:v>
                </c:pt>
                <c:pt idx="196">
                  <c:v>85.537999999999997</c:v>
                </c:pt>
                <c:pt idx="197">
                  <c:v>84.923000000000002</c:v>
                </c:pt>
                <c:pt idx="198">
                  <c:v>88.153999999999996</c:v>
                </c:pt>
                <c:pt idx="199">
                  <c:v>85.486999999999995</c:v>
                </c:pt>
                <c:pt idx="200">
                  <c:v>83.025999999999996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106.81991754687299</c:v>
                </c:pt>
                <c:pt idx="1">
                  <c:v>106.96875644189159</c:v>
                </c:pt>
                <c:pt idx="2">
                  <c:v>107.11724970781798</c:v>
                </c:pt>
                <c:pt idx="3">
                  <c:v>107.26528354102159</c:v>
                </c:pt>
                <c:pt idx="4">
                  <c:v>107.41272706947495</c:v>
                </c:pt>
                <c:pt idx="5">
                  <c:v>107.55943054402279</c:v>
                </c:pt>
                <c:pt idx="6">
                  <c:v>107.70522343513328</c:v>
                </c:pt>
                <c:pt idx="7">
                  <c:v>107.84991245324173</c:v>
                </c:pt>
                <c:pt idx="8">
                  <c:v>107.9932795194339</c:v>
                </c:pt>
                <c:pt idx="9">
                  <c:v>108.13507972506633</c:v>
                </c:pt>
                <c:pt idx="10">
                  <c:v>108.27503933577982</c:v>
                </c:pt>
                <c:pt idx="11">
                  <c:v>108.41285392031331</c:v>
                </c:pt>
                <c:pt idx="12">
                  <c:v>108.54818672276986</c:v>
                </c:pt>
                <c:pt idx="13">
                  <c:v>108.68066745715421</c:v>
                </c:pt>
                <c:pt idx="14">
                  <c:v>108.8098917990477</c:v>
                </c:pt>
                <c:pt idx="15">
                  <c:v>108.93542200312123</c:v>
                </c:pt>
                <c:pt idx="16">
                  <c:v>109.05678932015024</c:v>
                </c:pt>
                <c:pt idx="17">
                  <c:v>109.17349927213762</c:v>
                </c:pt>
                <c:pt idx="18">
                  <c:v>109.28504143779629</c:v>
                </c:pt>
                <c:pt idx="19">
                  <c:v>109.39090629503643</c:v>
                </c:pt>
                <c:pt idx="20">
                  <c:v>109.49061297836207</c:v>
                </c:pt>
                <c:pt idx="21">
                  <c:v>109.58375367252316</c:v>
                </c:pt>
                <c:pt idx="22">
                  <c:v>109.67006291935728</c:v>
                </c:pt>
                <c:pt idx="23">
                  <c:v>109.74952347801599</c:v>
                </c:pt>
                <c:pt idx="24">
                  <c:v>109.82252459219325</c:v>
                </c:pt>
                <c:pt idx="25">
                  <c:v>109.89009347926965</c:v>
                </c:pt>
                <c:pt idx="26">
                  <c:v>109.95422622374342</c:v>
                </c:pt>
                <c:pt idx="27">
                  <c:v>110.01834933921319</c:v>
                </c:pt>
                <c:pt idx="28">
                  <c:v>110.08794690845598</c:v>
                </c:pt>
                <c:pt idx="29">
                  <c:v>110.17138873147154</c:v>
                </c:pt>
                <c:pt idx="30">
                  <c:v>110.28099007795302</c:v>
                </c:pt>
                <c:pt idx="31">
                  <c:v>110.43432080929402</c:v>
                </c:pt>
                <c:pt idx="32">
                  <c:v>110.65575805394987</c:v>
                </c:pt>
                <c:pt idx="33">
                  <c:v>110.97823995875402</c:v>
                </c:pt>
                <c:pt idx="34">
                  <c:v>111.44512714571432</c:v>
                </c:pt>
                <c:pt idx="35">
                  <c:v>112.11201433170463</c:v>
                </c:pt>
                <c:pt idx="36">
                  <c:v>113.04826113836043</c:v>
                </c:pt>
                <c:pt idx="37">
                  <c:v>114.33793630143853</c:v>
                </c:pt>
                <c:pt idx="38">
                  <c:v>116.07980531139597</c:v>
                </c:pt>
                <c:pt idx="39">
                  <c:v>118.38595369183909</c:v>
                </c:pt>
                <c:pt idx="40">
                  <c:v>121.37864452384363</c:v>
                </c:pt>
                <c:pt idx="41">
                  <c:v>125.18507680825222</c:v>
                </c:pt>
                <c:pt idx="42">
                  <c:v>129.92985396036943</c:v>
                </c:pt>
                <c:pt idx="43">
                  <c:v>135.72519379503569</c:v>
                </c:pt>
                <c:pt idx="44">
                  <c:v>142.65920487748099</c:v>
                </c:pt>
                <c:pt idx="45">
                  <c:v>150.78289581068844</c:v>
                </c:pt>
                <c:pt idx="46">
                  <c:v>160.09693476679422</c:v>
                </c:pt>
                <c:pt idx="47">
                  <c:v>170.53948406319441</c:v>
                </c:pt>
                <c:pt idx="48">
                  <c:v>181.97663967837178</c:v>
                </c:pt>
                <c:pt idx="49">
                  <c:v>194.19705148884378</c:v>
                </c:pt>
                <c:pt idx="50">
                  <c:v>206.91213528774873</c:v>
                </c:pt>
                <c:pt idx="51">
                  <c:v>219.76269510632451</c:v>
                </c:pt>
                <c:pt idx="52">
                  <c:v>232.32893047156895</c:v>
                </c:pt>
                <c:pt idx="53">
                  <c:v>244.11008043197648</c:v>
                </c:pt>
                <c:pt idx="54">
                  <c:v>254.2852492614069</c:v>
                </c:pt>
                <c:pt idx="55">
                  <c:v>260.75186699203414</c:v>
                </c:pt>
                <c:pt idx="56">
                  <c:v>258.48293990053946</c:v>
                </c:pt>
                <c:pt idx="57">
                  <c:v>240.43755906550015</c:v>
                </c:pt>
                <c:pt idx="58">
                  <c:v>205.09732408684735</c:v>
                </c:pt>
                <c:pt idx="59">
                  <c:v>163.388526728561</c:v>
                </c:pt>
                <c:pt idx="60">
                  <c:v>131.16194096920768</c:v>
                </c:pt>
                <c:pt idx="61">
                  <c:v>114.80593952379513</c:v>
                </c:pt>
                <c:pt idx="62">
                  <c:v>109.87504285213679</c:v>
                </c:pt>
                <c:pt idx="63">
                  <c:v>110.04406998519939</c:v>
                </c:pt>
                <c:pt idx="64">
                  <c:v>112.09925035398503</c:v>
                </c:pt>
                <c:pt idx="65">
                  <c:v>115.21937920334025</c:v>
                </c:pt>
                <c:pt idx="66">
                  <c:v>119.39555184189925</c:v>
                </c:pt>
                <c:pt idx="67">
                  <c:v>124.76276929699976</c:v>
                </c:pt>
                <c:pt idx="68">
                  <c:v>131.43719163442998</c:v>
                </c:pt>
                <c:pt idx="69">
                  <c:v>139.47210017312443</c:v>
                </c:pt>
                <c:pt idx="70">
                  <c:v>148.83025891322364</c:v>
                </c:pt>
                <c:pt idx="71">
                  <c:v>159.3615198776705</c:v>
                </c:pt>
                <c:pt idx="72">
                  <c:v>170.78890306949091</c:v>
                </c:pt>
                <c:pt idx="73">
                  <c:v>182.70715988723148</c:v>
                </c:pt>
                <c:pt idx="74">
                  <c:v>194.59237892713173</c:v>
                </c:pt>
                <c:pt idx="75">
                  <c:v>205.76997790979016</c:v>
                </c:pt>
                <c:pt idx="76">
                  <c:v>215.01172451638283</c:v>
                </c:pt>
                <c:pt idx="77">
                  <c:v>219.01194428945115</c:v>
                </c:pt>
                <c:pt idx="78">
                  <c:v>210.92261976110575</c:v>
                </c:pt>
                <c:pt idx="79">
                  <c:v>185.43103487822961</c:v>
                </c:pt>
                <c:pt idx="80">
                  <c:v>149.74724527700974</c:v>
                </c:pt>
                <c:pt idx="81">
                  <c:v>120.55696941811449</c:v>
                </c:pt>
                <c:pt idx="82">
                  <c:v>105.96269069212586</c:v>
                </c:pt>
                <c:pt idx="83">
                  <c:v>101.3892977001334</c:v>
                </c:pt>
                <c:pt idx="84">
                  <c:v>100.39441145918184</c:v>
                </c:pt>
                <c:pt idx="85">
                  <c:v>100.13364681612438</c:v>
                </c:pt>
                <c:pt idx="86">
                  <c:v>99.963390916802553</c:v>
                </c:pt>
                <c:pt idx="87">
                  <c:v>99.800966327184128</c:v>
                </c:pt>
                <c:pt idx="88">
                  <c:v>99.640046093317537</c:v>
                </c:pt>
                <c:pt idx="89">
                  <c:v>99.48027167652522</c:v>
                </c:pt>
                <c:pt idx="90">
                  <c:v>99.321566839331382</c:v>
                </c:pt>
                <c:pt idx="91">
                  <c:v>99.163873704964615</c:v>
                </c:pt>
                <c:pt idx="92">
                  <c:v>99.007153847022224</c:v>
                </c:pt>
                <c:pt idx="93">
                  <c:v>98.851405870757048</c:v>
                </c:pt>
                <c:pt idx="94">
                  <c:v>98.696699702615859</c:v>
                </c:pt>
                <c:pt idx="95">
                  <c:v>98.543238814604891</c:v>
                </c:pt>
                <c:pt idx="96">
                  <c:v>98.391465430469893</c:v>
                </c:pt>
                <c:pt idx="97">
                  <c:v>98.242224808639321</c:v>
                </c:pt>
                <c:pt idx="98">
                  <c:v>98.096998777737028</c:v>
                </c:pt>
                <c:pt idx="99">
                  <c:v>97.958200142329574</c:v>
                </c:pt>
                <c:pt idx="100">
                  <c:v>97.829483522373806</c:v>
                </c:pt>
                <c:pt idx="101">
                  <c:v>97.715974923074896</c:v>
                </c:pt>
                <c:pt idx="102">
                  <c:v>97.624262934199109</c:v>
                </c:pt>
                <c:pt idx="103">
                  <c:v>97.561954872138969</c:v>
                </c:pt>
                <c:pt idx="104">
                  <c:v>97.536619836825437</c:v>
                </c:pt>
                <c:pt idx="105">
                  <c:v>97.55405515687508</c:v>
                </c:pt>
                <c:pt idx="106">
                  <c:v>97.616035578123359</c:v>
                </c:pt>
                <c:pt idx="107">
                  <c:v>97.71799691480831</c:v>
                </c:pt>
                <c:pt idx="108">
                  <c:v>97.847366241128029</c:v>
                </c:pt>
                <c:pt idx="109">
                  <c:v>97.983337287978785</c:v>
                </c:pt>
                <c:pt idx="110">
                  <c:v>98.09868122271466</c:v>
                </c:pt>
                <c:pt idx="111">
                  <c:v>98.163657300148756</c:v>
                </c:pt>
                <c:pt idx="112">
                  <c:v>98.151374778785424</c:v>
                </c:pt>
                <c:pt idx="113">
                  <c:v>98.043320282678138</c:v>
                </c:pt>
                <c:pt idx="114">
                  <c:v>97.833497335666237</c:v>
                </c:pt>
                <c:pt idx="115">
                  <c:v>97.529904100588652</c:v>
                </c:pt>
                <c:pt idx="116">
                  <c:v>97.152849729131816</c:v>
                </c:pt>
                <c:pt idx="117">
                  <c:v>96.730596542872092</c:v>
                </c:pt>
                <c:pt idx="118">
                  <c:v>96.293623753141162</c:v>
                </c:pt>
                <c:pt idx="119">
                  <c:v>95.869126246190376</c:v>
                </c:pt>
                <c:pt idx="120">
                  <c:v>95.477101722337181</c:v>
                </c:pt>
                <c:pt idx="121">
                  <c:v>95.128704549474506</c:v>
                </c:pt>
                <c:pt idx="122">
                  <c:v>94.826767637164053</c:v>
                </c:pt>
                <c:pt idx="123">
                  <c:v>94.567814612254509</c:v>
                </c:pt>
                <c:pt idx="124">
                  <c:v>94.344662627718662</c:v>
                </c:pt>
                <c:pt idx="125">
                  <c:v>94.148833082784691</c:v>
                </c:pt>
                <c:pt idx="126">
                  <c:v>93.972302008030994</c:v>
                </c:pt>
                <c:pt idx="127">
                  <c:v>93.80846393996751</c:v>
                </c:pt>
                <c:pt idx="128">
                  <c:v>93.652432471836164</c:v>
                </c:pt>
                <c:pt idx="129">
                  <c:v>93.500917414088335</c:v>
                </c:pt>
                <c:pt idx="130">
                  <c:v>93.351929418293068</c:v>
                </c:pt>
                <c:pt idx="131">
                  <c:v>93.204525289014924</c:v>
                </c:pt>
                <c:pt idx="132">
                  <c:v>93.05876948227629</c:v>
                </c:pt>
                <c:pt idx="133">
                  <c:v>92.916053242811714</c:v>
                </c:pt>
                <c:pt idx="134">
                  <c:v>92.779815011150887</c:v>
                </c:pt>
                <c:pt idx="135">
                  <c:v>92.656421783477938</c:v>
                </c:pt>
                <c:pt idx="136">
                  <c:v>92.555447256051139</c:v>
                </c:pt>
                <c:pt idx="137">
                  <c:v>92.488069228597055</c:v>
                </c:pt>
                <c:pt idx="138">
                  <c:v>92.462490790739082</c:v>
                </c:pt>
                <c:pt idx="139">
                  <c:v>92.476891469978938</c:v>
                </c:pt>
                <c:pt idx="140">
                  <c:v>92.513172336998181</c:v>
                </c:pt>
                <c:pt idx="141">
                  <c:v>92.536663093808045</c:v>
                </c:pt>
                <c:pt idx="142">
                  <c:v>92.505286815529331</c:v>
                </c:pt>
                <c:pt idx="143">
                  <c:v>92.385919181660825</c:v>
                </c:pt>
                <c:pt idx="144">
                  <c:v>92.169528164475381</c:v>
                </c:pt>
                <c:pt idx="145">
                  <c:v>91.875741441386765</c:v>
                </c:pt>
                <c:pt idx="146">
                  <c:v>91.543727041566953</c:v>
                </c:pt>
                <c:pt idx="147">
                  <c:v>91.215145659223154</c:v>
                </c:pt>
                <c:pt idx="148">
                  <c:v>90.919267064032439</c:v>
                </c:pt>
                <c:pt idx="149">
                  <c:v>90.667211703852885</c:v>
                </c:pt>
                <c:pt idx="150">
                  <c:v>90.455317194104822</c:v>
                </c:pt>
                <c:pt idx="151">
                  <c:v>90.27271992957759</c:v>
                </c:pt>
                <c:pt idx="152">
                  <c:v>90.108023294530483</c:v>
                </c:pt>
                <c:pt idx="153">
                  <c:v>89.952708968125904</c:v>
                </c:pt>
                <c:pt idx="154">
                  <c:v>89.801673462834358</c:v>
                </c:pt>
                <c:pt idx="155">
                  <c:v>89.652357327368122</c:v>
                </c:pt>
                <c:pt idx="156">
                  <c:v>89.503664105435718</c:v>
                </c:pt>
                <c:pt idx="157">
                  <c:v>89.35518917035715</c:v>
                </c:pt>
                <c:pt idx="158">
                  <c:v>89.206804575418843</c:v>
                </c:pt>
                <c:pt idx="159">
                  <c:v>89.058477182570584</c:v>
                </c:pt>
                <c:pt idx="160">
                  <c:v>88.910201656103126</c:v>
                </c:pt>
                <c:pt idx="161">
                  <c:v>88.761979341460759</c:v>
                </c:pt>
                <c:pt idx="162">
                  <c:v>88.613812527466592</c:v>
                </c:pt>
                <c:pt idx="163">
                  <c:v>88.465703120068824</c:v>
                </c:pt>
                <c:pt idx="164">
                  <c:v>88.317652412858862</c:v>
                </c:pt>
                <c:pt idx="165">
                  <c:v>88.16966109728439</c:v>
                </c:pt>
                <c:pt idx="166">
                  <c:v>88.021729319732358</c:v>
                </c:pt>
                <c:pt idx="167">
                  <c:v>87.873856746472924</c:v>
                </c:pt>
                <c:pt idx="168">
                  <c:v>87.726042628486127</c:v>
                </c:pt>
                <c:pt idx="169">
                  <c:v>87.578285863887373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106.81991754648489</c:v>
                </c:pt>
                <c:pt idx="1">
                  <c:v>106.96875644092559</c:v>
                </c:pt>
                <c:pt idx="2">
                  <c:v>107.11724970545126</c:v>
                </c:pt>
                <c:pt idx="3">
                  <c:v>107.26528353531376</c:v>
                </c:pt>
                <c:pt idx="4">
                  <c:v>107.41272705592479</c:v>
                </c:pt>
                <c:pt idx="5">
                  <c:v>107.55943051235865</c:v>
                </c:pt>
                <c:pt idx="6">
                  <c:v>107.70522336229814</c:v>
                </c:pt>
                <c:pt idx="7">
                  <c:v>107.84991228832529</c:v>
                </c:pt>
                <c:pt idx="8">
                  <c:v>107.99327915186666</c:v>
                </c:pt>
                <c:pt idx="9">
                  <c:v>108.13507891864974</c:v>
                </c:pt>
                <c:pt idx="10">
                  <c:v>108.27503759424592</c:v>
                </c:pt>
                <c:pt idx="11">
                  <c:v>108.41285021816144</c:v>
                </c:pt>
                <c:pt idx="12">
                  <c:v>108.54817897589837</c:v>
                </c:pt>
                <c:pt idx="13">
                  <c:v>108.68065150026267</c:v>
                </c:pt>
                <c:pt idx="14">
                  <c:v>108.80985944563805</c:v>
                </c:pt>
                <c:pt idx="15">
                  <c:v>108.93535743150724</c:v>
                </c:pt>
                <c:pt idx="16">
                  <c:v>109.05666246355567</c:v>
                </c:pt>
                <c:pt idx="17">
                  <c:v>109.1732539513913</c:v>
                </c:pt>
                <c:pt idx="18">
                  <c:v>109.28457445021932</c:v>
                </c:pt>
                <c:pt idx="19">
                  <c:v>109.3900312584753</c:v>
                </c:pt>
                <c:pt idx="20">
                  <c:v>109.4889990030296</c:v>
                </c:pt>
                <c:pt idx="21">
                  <c:v>109.58082333660778</c:v>
                </c:pt>
                <c:pt idx="22">
                  <c:v>109.66482585700182</c:v>
                </c:pt>
                <c:pt idx="23">
                  <c:v>109.74031033307672</c:v>
                </c:pt>
                <c:pt idx="24">
                  <c:v>109.8065702874346</c:v>
                </c:pt>
                <c:pt idx="25">
                  <c:v>109.86289793933834</c:v>
                </c:pt>
                <c:pt idx="26">
                  <c:v>109.90859445434153</c:v>
                </c:pt>
                <c:pt idx="27">
                  <c:v>109.94298138023485</c:v>
                </c:pt>
                <c:pt idx="28">
                  <c:v>109.96541307478461</c:v>
                </c:pt>
                <c:pt idx="29">
                  <c:v>109.97528985295781</c:v>
                </c:pt>
                <c:pt idx="30">
                  <c:v>109.97207150477986</c:v>
                </c:pt>
                <c:pt idx="31">
                  <c:v>109.95529076556176</c:v>
                </c:pt>
                <c:pt idx="32">
                  <c:v>109.92456626450499</c:v>
                </c:pt>
                <c:pt idx="33">
                  <c:v>109.87961444223349</c:v>
                </c:pt>
                <c:pt idx="34">
                  <c:v>109.82025991853962</c:v>
                </c:pt>
                <c:pt idx="35">
                  <c:v>109.74644381302279</c:v>
                </c:pt>
                <c:pt idx="36">
                  <c:v>109.65822957558085</c:v>
                </c:pt>
                <c:pt idx="37">
                  <c:v>109.55580597031401</c:v>
                </c:pt>
                <c:pt idx="38">
                  <c:v>109.4394869716246</c:v>
                </c:pt>
                <c:pt idx="39">
                  <c:v>109.30970846839956</c:v>
                </c:pt>
                <c:pt idx="40">
                  <c:v>109.1670218218471</c:v>
                </c:pt>
                <c:pt idx="41">
                  <c:v>109.01208447382639</c:v>
                </c:pt>
                <c:pt idx="42">
                  <c:v>108.84564794383176</c:v>
                </c:pt>
                <c:pt idx="43">
                  <c:v>108.66854367335868</c:v>
                </c:pt>
                <c:pt idx="44">
                  <c:v>108.48166726732191</c:v>
                </c:pt>
                <c:pt idx="45">
                  <c:v>108.28596173751079</c:v>
                </c:pt>
                <c:pt idx="46">
                  <c:v>108.08240037019648</c:v>
                </c:pt>
                <c:pt idx="47">
                  <c:v>107.87196981992051</c:v>
                </c:pt>
                <c:pt idx="48">
                  <c:v>107.65565397835967</c:v>
                </c:pt>
                <c:pt idx="49">
                  <c:v>107.4344190876261</c:v>
                </c:pt>
                <c:pt idx="50">
                  <c:v>107.20920046962178</c:v>
                </c:pt>
                <c:pt idx="51">
                  <c:v>106.98089113587005</c:v>
                </c:pt>
                <c:pt idx="52">
                  <c:v>106.75033243395568</c:v>
                </c:pt>
                <c:pt idx="53">
                  <c:v>106.51830678454961</c:v>
                </c:pt>
                <c:pt idx="54">
                  <c:v>106.28553247259356</c:v>
                </c:pt>
                <c:pt idx="55">
                  <c:v>106.05266038132599</c:v>
                </c:pt>
                <c:pt idx="56">
                  <c:v>105.820272500377</c:v>
                </c:pt>
                <c:pt idx="57">
                  <c:v>105.5888819994223</c:v>
                </c:pt>
                <c:pt idx="58">
                  <c:v>105.35893463584169</c:v>
                </c:pt>
                <c:pt idx="59">
                  <c:v>105.13081125649688</c:v>
                </c:pt>
                <c:pt idx="60">
                  <c:v>104.90483115759427</c:v>
                </c:pt>
                <c:pt idx="61">
                  <c:v>104.68125607985978</c:v>
                </c:pt>
                <c:pt idx="62">
                  <c:v>104.46029463619804</c:v>
                </c:pt>
                <c:pt idx="63">
                  <c:v>104.24210699313889</c:v>
                </c:pt>
                <c:pt idx="64">
                  <c:v>104.02680965354857</c:v>
                </c:pt>
                <c:pt idx="65">
                  <c:v>103.81448021456828</c:v>
                </c:pt>
                <c:pt idx="66">
                  <c:v>103.605162000229</c:v>
                </c:pt>
                <c:pt idx="67">
                  <c:v>103.39886849175539</c:v>
                </c:pt>
                <c:pt idx="68">
                  <c:v>103.19558749963852</c:v>
                </c:pt>
                <c:pt idx="69">
                  <c:v>102.99528503983181</c:v>
                </c:pt>
                <c:pt idx="70">
                  <c:v>102.79790889183161</c:v>
                </c:pt>
                <c:pt idx="71">
                  <c:v>102.6033918290311</c:v>
                </c:pt>
                <c:pt idx="72">
                  <c:v>102.41165452178211</c:v>
                </c:pt>
                <c:pt idx="73">
                  <c:v>102.22260812132561</c:v>
                </c:pt>
                <c:pt idx="74">
                  <c:v>102.03615653845787</c:v>
                </c:pt>
                <c:pt idx="75">
                  <c:v>101.85219843478697</c:v>
                </c:pt>
                <c:pt idx="76">
                  <c:v>101.67062894700294</c:v>
                </c:pt>
                <c:pt idx="77">
                  <c:v>101.49134116600024</c:v>
                </c:pt>
                <c:pt idx="78">
                  <c:v>101.31422739320583</c:v>
                </c:pt>
                <c:pt idx="79">
                  <c:v>101.13918019628356</c:v>
                </c:pt>
                <c:pt idx="80">
                  <c:v>100.96609328569438</c:v>
                </c:pt>
                <c:pt idx="81">
                  <c:v>100.7948622325367</c:v>
                </c:pt>
                <c:pt idx="82">
                  <c:v>100.62538504679625</c:v>
                </c:pt>
                <c:pt idx="83">
                  <c:v>100.45756263369682</c:v>
                </c:pt>
                <c:pt idx="84">
                  <c:v>100.29129914433837</c:v>
                </c:pt>
                <c:pt idx="85">
                  <c:v>100.12650223529268</c:v>
                </c:pt>
                <c:pt idx="86">
                  <c:v>99.96308325034444</c:v>
                </c:pt>
                <c:pt idx="87">
                  <c:v>99.800957336142801</c:v>
                </c:pt>
                <c:pt idx="88">
                  <c:v>99.640043502189926</c:v>
                </c:pt>
                <c:pt idx="89">
                  <c:v>99.48026463434735</c:v>
                </c:pt>
                <c:pt idx="90">
                  <c:v>99.321547469896188</c:v>
                </c:pt>
                <c:pt idx="91">
                  <c:v>99.163822541144484</c:v>
                </c:pt>
                <c:pt idx="92">
                  <c:v>99.007024093634712</c:v>
                </c:pt>
                <c:pt idx="93">
                  <c:v>98.851089984159302</c:v>
                </c:pt>
                <c:pt idx="94">
                  <c:v>98.695961563041578</c:v>
                </c:pt>
                <c:pt idx="95">
                  <c:v>98.541583544472914</c:v>
                </c:pt>
                <c:pt idx="96">
                  <c:v>98.387903868112161</c:v>
                </c:pt>
                <c:pt idx="97">
                  <c:v>98.234873554638654</c:v>
                </c:pt>
                <c:pt idx="98">
                  <c:v>98.08244655750434</c:v>
                </c:pt>
                <c:pt idx="99">
                  <c:v>97.93057961274215</c:v>
                </c:pt>
                <c:pt idx="100">
                  <c:v>97.779232088354817</c:v>
                </c:pt>
                <c:pt idx="101">
                  <c:v>97.628365834522299</c:v>
                </c:pt>
                <c:pt idx="102">
                  <c:v>97.477945035624089</c:v>
                </c:pt>
                <c:pt idx="103">
                  <c:v>97.327936064868979</c:v>
                </c:pt>
                <c:pt idx="104">
                  <c:v>97.178307342156359</c:v>
                </c:pt>
                <c:pt idx="105">
                  <c:v>97.0290291956549</c:v>
                </c:pt>
                <c:pt idx="106">
                  <c:v>96.880073727476486</c:v>
                </c:pt>
                <c:pt idx="107">
                  <c:v>96.731414683738549</c:v>
                </c:pt>
                <c:pt idx="108">
                  <c:v>96.583027329249362</c:v>
                </c:pt>
                <c:pt idx="109">
                  <c:v>96.434888327012146</c:v>
                </c:pt>
                <c:pt idx="110">
                  <c:v>96.286975622727354</c:v>
                </c:pt>
                <c:pt idx="111">
                  <c:v>96.139268334472447</c:v>
                </c:pt>
                <c:pt idx="112">
                  <c:v>95.991746647759882</c:v>
                </c:pt>
                <c:pt idx="113">
                  <c:v>95.844391716207753</c:v>
                </c:pt>
                <c:pt idx="114">
                  <c:v>95.697185568109802</c:v>
                </c:pt>
                <c:pt idx="115">
                  <c:v>95.55011101925497</c:v>
                </c:pt>
                <c:pt idx="116">
                  <c:v>95.40315159242175</c:v>
                </c:pt>
                <c:pt idx="117">
                  <c:v>95.256291444055151</c:v>
                </c:pt>
                <c:pt idx="118">
                  <c:v>95.10951529872149</c:v>
                </c:pt>
                <c:pt idx="119">
                  <c:v>94.962808392020492</c:v>
                </c:pt>
                <c:pt idx="120">
                  <c:v>94.816156422712794</c:v>
                </c:pt>
                <c:pt idx="121">
                  <c:v>94.669545514881392</c:v>
                </c:pt>
                <c:pt idx="122">
                  <c:v>94.522962190983179</c:v>
                </c:pt>
                <c:pt idx="123">
                  <c:v>94.37639335664538</c:v>
                </c:pt>
                <c:pt idx="124">
                  <c:v>94.229826298014771</c:v>
                </c:pt>
                <c:pt idx="125">
                  <c:v>94.083248692357614</c:v>
                </c:pt>
                <c:pt idx="126">
                  <c:v>93.936648632426454</c:v>
                </c:pt>
                <c:pt idx="127">
                  <c:v>93.790014664845131</c:v>
                </c:pt>
                <c:pt idx="128">
                  <c:v>93.643335842405037</c:v>
                </c:pt>
                <c:pt idx="129">
                  <c:v>93.496601789716806</c:v>
                </c:pt>
                <c:pt idx="130">
                  <c:v>93.349802781119806</c:v>
                </c:pt>
                <c:pt idx="131">
                  <c:v>93.20292982913584</c:v>
                </c:pt>
                <c:pt idx="132">
                  <c:v>93.055974781082639</c:v>
                </c:pt>
                <c:pt idx="133">
                  <c:v>92.908930420772663</c:v>
                </c:pt>
                <c:pt idx="134">
                  <c:v>92.761790571559814</c:v>
                </c:pt>
                <c:pt idx="135">
                  <c:v>92.614550196412679</c:v>
                </c:pt>
                <c:pt idx="136">
                  <c:v>92.467205490251573</c:v>
                </c:pt>
                <c:pt idx="137">
                  <c:v>92.319753959544187</c:v>
                </c:pt>
                <c:pt idx="138">
                  <c:v>92.172194484171911</c:v>
                </c:pt>
                <c:pt idx="139">
                  <c:v>92.02452735689215</c:v>
                </c:pt>
                <c:pt idx="140">
                  <c:v>91.87675429635587</c:v>
                </c:pt>
                <c:pt idx="141">
                  <c:v>91.728878430587869</c:v>
                </c:pt>
                <c:pt idx="142">
                  <c:v>91.580904249062428</c:v>
                </c:pt>
                <c:pt idx="143">
                  <c:v>91.43283752294623</c:v>
                </c:pt>
                <c:pt idx="144">
                  <c:v>91.284685194634818</c:v>
                </c:pt>
                <c:pt idx="145">
                  <c:v>91.136455239272522</c:v>
                </c:pt>
                <c:pt idx="146">
                  <c:v>90.988156502394389</c:v>
                </c:pt>
                <c:pt idx="147">
                  <c:v>90.839798519049594</c:v>
                </c:pt>
                <c:pt idx="148">
                  <c:v>90.691391320664053</c:v>
                </c:pt>
                <c:pt idx="149">
                  <c:v>90.542945236405586</c:v>
                </c:pt>
                <c:pt idx="150">
                  <c:v>90.394470695903038</c:v>
                </c:pt>
                <c:pt idx="151">
                  <c:v>90.245978039843934</c:v>
                </c:pt>
                <c:pt idx="152">
                  <c:v>90.097477344284471</c:v>
                </c:pt>
                <c:pt idx="153">
                  <c:v>89.94897826352107</c:v>
                </c:pt>
                <c:pt idx="154">
                  <c:v>89.800489895191703</c:v>
                </c:pt>
                <c:pt idx="155">
                  <c:v>89.652020669996261</c:v>
                </c:pt>
                <c:pt idx="156">
                  <c:v>89.503578267149848</c:v>
                </c:pt>
                <c:pt idx="157">
                  <c:v>89.355169555493944</c:v>
                </c:pt>
                <c:pt idx="158">
                  <c:v>89.206800559157159</c:v>
                </c:pt>
                <c:pt idx="159">
                  <c:v>89.058476445822109</c:v>
                </c:pt>
                <c:pt idx="160">
                  <c:v>88.910201535040144</c:v>
                </c:pt>
                <c:pt idx="161">
                  <c:v>88.761979323643601</c:v>
                </c:pt>
                <c:pt idx="162">
                  <c:v>88.613812525118334</c:v>
                </c:pt>
                <c:pt idx="163">
                  <c:v>88.465703119791698</c:v>
                </c:pt>
                <c:pt idx="164">
                  <c:v>88.317652412829574</c:v>
                </c:pt>
                <c:pt idx="165">
                  <c:v>88.169661097281619</c:v>
                </c:pt>
                <c:pt idx="166">
                  <c:v>88.021729319732117</c:v>
                </c:pt>
                <c:pt idx="167">
                  <c:v>87.87385674647291</c:v>
                </c:pt>
                <c:pt idx="168">
                  <c:v>87.726042628486127</c:v>
                </c:pt>
                <c:pt idx="169">
                  <c:v>87.578285863887373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108.64100000000001</c:v>
                </c:pt>
                <c:pt idx="1">
                  <c:v>110.077</c:v>
                </c:pt>
                <c:pt idx="2">
                  <c:v>106.333</c:v>
                </c:pt>
                <c:pt idx="3">
                  <c:v>103.128</c:v>
                </c:pt>
                <c:pt idx="4">
                  <c:v>107.077</c:v>
                </c:pt>
                <c:pt idx="5">
                  <c:v>106.974</c:v>
                </c:pt>
                <c:pt idx="6">
                  <c:v>110.23099999999999</c:v>
                </c:pt>
                <c:pt idx="7">
                  <c:v>107.10299999999999</c:v>
                </c:pt>
                <c:pt idx="8">
                  <c:v>106.30800000000001</c:v>
                </c:pt>
                <c:pt idx="9">
                  <c:v>105.48699999999999</c:v>
                </c:pt>
                <c:pt idx="10">
                  <c:v>106.154</c:v>
                </c:pt>
                <c:pt idx="11">
                  <c:v>106.051</c:v>
                </c:pt>
                <c:pt idx="12">
                  <c:v>105.30800000000001</c:v>
                </c:pt>
                <c:pt idx="13">
                  <c:v>104.56399999999999</c:v>
                </c:pt>
                <c:pt idx="14">
                  <c:v>104.48699999999999</c:v>
                </c:pt>
                <c:pt idx="15">
                  <c:v>110.51300000000001</c:v>
                </c:pt>
                <c:pt idx="16">
                  <c:v>108.64100000000001</c:v>
                </c:pt>
                <c:pt idx="17">
                  <c:v>107.128</c:v>
                </c:pt>
                <c:pt idx="18">
                  <c:v>107.744</c:v>
                </c:pt>
                <c:pt idx="19">
                  <c:v>106.821</c:v>
                </c:pt>
                <c:pt idx="20">
                  <c:v>105.38500000000001</c:v>
                </c:pt>
                <c:pt idx="21">
                  <c:v>104.333</c:v>
                </c:pt>
                <c:pt idx="22">
                  <c:v>109.051</c:v>
                </c:pt>
                <c:pt idx="23">
                  <c:v>107.179</c:v>
                </c:pt>
                <c:pt idx="24">
                  <c:v>106.61499999999999</c:v>
                </c:pt>
                <c:pt idx="25">
                  <c:v>109.718</c:v>
                </c:pt>
                <c:pt idx="26">
                  <c:v>108.51300000000001</c:v>
                </c:pt>
                <c:pt idx="27">
                  <c:v>107.43600000000001</c:v>
                </c:pt>
                <c:pt idx="28">
                  <c:v>111.846</c:v>
                </c:pt>
                <c:pt idx="29">
                  <c:v>108.59</c:v>
                </c:pt>
                <c:pt idx="30">
                  <c:v>112.179</c:v>
                </c:pt>
                <c:pt idx="31">
                  <c:v>113.154</c:v>
                </c:pt>
                <c:pt idx="32">
                  <c:v>114.179</c:v>
                </c:pt>
                <c:pt idx="33">
                  <c:v>108.795</c:v>
                </c:pt>
                <c:pt idx="34">
                  <c:v>115.69199999999999</c:v>
                </c:pt>
                <c:pt idx="35">
                  <c:v>115.026</c:v>
                </c:pt>
                <c:pt idx="36">
                  <c:v>115.89700000000001</c:v>
                </c:pt>
                <c:pt idx="37">
                  <c:v>115.48699999999999</c:v>
                </c:pt>
                <c:pt idx="38">
                  <c:v>113.718</c:v>
                </c:pt>
                <c:pt idx="39">
                  <c:v>116.846</c:v>
                </c:pt>
                <c:pt idx="40">
                  <c:v>116.026</c:v>
                </c:pt>
                <c:pt idx="41">
                  <c:v>121.43600000000001</c:v>
                </c:pt>
                <c:pt idx="42">
                  <c:v>120.205</c:v>
                </c:pt>
                <c:pt idx="43">
                  <c:v>127.51300000000001</c:v>
                </c:pt>
                <c:pt idx="44">
                  <c:v>131.077</c:v>
                </c:pt>
                <c:pt idx="45">
                  <c:v>136.38499999999999</c:v>
                </c:pt>
                <c:pt idx="46">
                  <c:v>143.02600000000001</c:v>
                </c:pt>
                <c:pt idx="47">
                  <c:v>151.256</c:v>
                </c:pt>
                <c:pt idx="48">
                  <c:v>160.43600000000001</c:v>
                </c:pt>
                <c:pt idx="49">
                  <c:v>178.43600000000001</c:v>
                </c:pt>
                <c:pt idx="50">
                  <c:v>191.333</c:v>
                </c:pt>
                <c:pt idx="51">
                  <c:v>206.41</c:v>
                </c:pt>
                <c:pt idx="52">
                  <c:v>217.76900000000001</c:v>
                </c:pt>
                <c:pt idx="53">
                  <c:v>231.43600000000001</c:v>
                </c:pt>
                <c:pt idx="54">
                  <c:v>238.05099999999999</c:v>
                </c:pt>
                <c:pt idx="55">
                  <c:v>243.97399999999999</c:v>
                </c:pt>
                <c:pt idx="56">
                  <c:v>245.46199999999999</c:v>
                </c:pt>
                <c:pt idx="57">
                  <c:v>242.59</c:v>
                </c:pt>
                <c:pt idx="58">
                  <c:v>239.667</c:v>
                </c:pt>
                <c:pt idx="59">
                  <c:v>226.256</c:v>
                </c:pt>
                <c:pt idx="60">
                  <c:v>196.59</c:v>
                </c:pt>
                <c:pt idx="61">
                  <c:v>153.179</c:v>
                </c:pt>
                <c:pt idx="62">
                  <c:v>118.76900000000001</c:v>
                </c:pt>
                <c:pt idx="63">
                  <c:v>108.48699999999999</c:v>
                </c:pt>
                <c:pt idx="64">
                  <c:v>109.41</c:v>
                </c:pt>
                <c:pt idx="65">
                  <c:v>111.744</c:v>
                </c:pt>
                <c:pt idx="66">
                  <c:v>112.333</c:v>
                </c:pt>
                <c:pt idx="67">
                  <c:v>114.154</c:v>
                </c:pt>
                <c:pt idx="68">
                  <c:v>119.846</c:v>
                </c:pt>
                <c:pt idx="69">
                  <c:v>128.077</c:v>
                </c:pt>
                <c:pt idx="70">
                  <c:v>136.69200000000001</c:v>
                </c:pt>
                <c:pt idx="71">
                  <c:v>144.43600000000001</c:v>
                </c:pt>
                <c:pt idx="72">
                  <c:v>160.20500000000001</c:v>
                </c:pt>
                <c:pt idx="73">
                  <c:v>169.87200000000001</c:v>
                </c:pt>
                <c:pt idx="74">
                  <c:v>183.38499999999999</c:v>
                </c:pt>
                <c:pt idx="75">
                  <c:v>191.76900000000001</c:v>
                </c:pt>
                <c:pt idx="76">
                  <c:v>199.333</c:v>
                </c:pt>
                <c:pt idx="77">
                  <c:v>203.077</c:v>
                </c:pt>
                <c:pt idx="78">
                  <c:v>203.38499999999999</c:v>
                </c:pt>
                <c:pt idx="79">
                  <c:v>202.20500000000001</c:v>
                </c:pt>
                <c:pt idx="80">
                  <c:v>190.48699999999999</c:v>
                </c:pt>
                <c:pt idx="81">
                  <c:v>166.179</c:v>
                </c:pt>
                <c:pt idx="82">
                  <c:v>128.10300000000001</c:v>
                </c:pt>
                <c:pt idx="83">
                  <c:v>104.795</c:v>
                </c:pt>
                <c:pt idx="84">
                  <c:v>99.667000000000002</c:v>
                </c:pt>
                <c:pt idx="85">
                  <c:v>97.486999999999995</c:v>
                </c:pt>
                <c:pt idx="86">
                  <c:v>98.820999999999998</c:v>
                </c:pt>
                <c:pt idx="87">
                  <c:v>97.462000000000003</c:v>
                </c:pt>
                <c:pt idx="88">
                  <c:v>97.974000000000004</c:v>
                </c:pt>
                <c:pt idx="89">
                  <c:v>99</c:v>
                </c:pt>
                <c:pt idx="90">
                  <c:v>96.076999999999998</c:v>
                </c:pt>
                <c:pt idx="91">
                  <c:v>96.462000000000003</c:v>
                </c:pt>
                <c:pt idx="92">
                  <c:v>95.897000000000006</c:v>
                </c:pt>
                <c:pt idx="93">
                  <c:v>94.076999999999998</c:v>
                </c:pt>
                <c:pt idx="94">
                  <c:v>95.230999999999995</c:v>
                </c:pt>
                <c:pt idx="95">
                  <c:v>99.076999999999998</c:v>
                </c:pt>
                <c:pt idx="96">
                  <c:v>99.281999999999996</c:v>
                </c:pt>
                <c:pt idx="97">
                  <c:v>95.744</c:v>
                </c:pt>
                <c:pt idx="98">
                  <c:v>96.308000000000007</c:v>
                </c:pt>
                <c:pt idx="99">
                  <c:v>96.744</c:v>
                </c:pt>
                <c:pt idx="100">
                  <c:v>98.462000000000003</c:v>
                </c:pt>
                <c:pt idx="101">
                  <c:v>95.41</c:v>
                </c:pt>
                <c:pt idx="102">
                  <c:v>99.358999999999995</c:v>
                </c:pt>
                <c:pt idx="103">
                  <c:v>98.025999999999996</c:v>
                </c:pt>
                <c:pt idx="104">
                  <c:v>96.128</c:v>
                </c:pt>
                <c:pt idx="105">
                  <c:v>97.513000000000005</c:v>
                </c:pt>
                <c:pt idx="106">
                  <c:v>96.923000000000002</c:v>
                </c:pt>
                <c:pt idx="107">
                  <c:v>97.923000000000002</c:v>
                </c:pt>
                <c:pt idx="108">
                  <c:v>97.153999999999996</c:v>
                </c:pt>
                <c:pt idx="109">
                  <c:v>101.30800000000001</c:v>
                </c:pt>
                <c:pt idx="110">
                  <c:v>100.23099999999999</c:v>
                </c:pt>
                <c:pt idx="111">
                  <c:v>99.051000000000002</c:v>
                </c:pt>
                <c:pt idx="112">
                  <c:v>96.204999999999998</c:v>
                </c:pt>
                <c:pt idx="113">
                  <c:v>100.051</c:v>
                </c:pt>
                <c:pt idx="114">
                  <c:v>104.256</c:v>
                </c:pt>
                <c:pt idx="115">
                  <c:v>100.205</c:v>
                </c:pt>
                <c:pt idx="116">
                  <c:v>99.563999999999993</c:v>
                </c:pt>
                <c:pt idx="117">
                  <c:v>97.691999999999993</c:v>
                </c:pt>
                <c:pt idx="118">
                  <c:v>100.846</c:v>
                </c:pt>
                <c:pt idx="119">
                  <c:v>97.358999999999995</c:v>
                </c:pt>
                <c:pt idx="120">
                  <c:v>96.256</c:v>
                </c:pt>
                <c:pt idx="121">
                  <c:v>92.486999999999995</c:v>
                </c:pt>
                <c:pt idx="122">
                  <c:v>93.051000000000002</c:v>
                </c:pt>
                <c:pt idx="123">
                  <c:v>93.667000000000002</c:v>
                </c:pt>
                <c:pt idx="124">
                  <c:v>95.718000000000004</c:v>
                </c:pt>
                <c:pt idx="125">
                  <c:v>95.744</c:v>
                </c:pt>
                <c:pt idx="126">
                  <c:v>91.641000000000005</c:v>
                </c:pt>
                <c:pt idx="127">
                  <c:v>91.923000000000002</c:v>
                </c:pt>
                <c:pt idx="128">
                  <c:v>91.358999999999995</c:v>
                </c:pt>
                <c:pt idx="129">
                  <c:v>93.486999999999995</c:v>
                </c:pt>
                <c:pt idx="130">
                  <c:v>92.744</c:v>
                </c:pt>
                <c:pt idx="131">
                  <c:v>92.923000000000002</c:v>
                </c:pt>
                <c:pt idx="132">
                  <c:v>96.436000000000007</c:v>
                </c:pt>
                <c:pt idx="133">
                  <c:v>93.795000000000002</c:v>
                </c:pt>
                <c:pt idx="134">
                  <c:v>94.795000000000002</c:v>
                </c:pt>
                <c:pt idx="135">
                  <c:v>92.795000000000002</c:v>
                </c:pt>
                <c:pt idx="136">
                  <c:v>93.872</c:v>
                </c:pt>
                <c:pt idx="137">
                  <c:v>92</c:v>
                </c:pt>
                <c:pt idx="138">
                  <c:v>92.102999999999994</c:v>
                </c:pt>
                <c:pt idx="139">
                  <c:v>90.614999999999995</c:v>
                </c:pt>
                <c:pt idx="140">
                  <c:v>93.025999999999996</c:v>
                </c:pt>
                <c:pt idx="141">
                  <c:v>96.744</c:v>
                </c:pt>
                <c:pt idx="142">
                  <c:v>93.385000000000005</c:v>
                </c:pt>
                <c:pt idx="143">
                  <c:v>94.308000000000007</c:v>
                </c:pt>
                <c:pt idx="144">
                  <c:v>93.923000000000002</c:v>
                </c:pt>
                <c:pt idx="145">
                  <c:v>92.102999999999994</c:v>
                </c:pt>
                <c:pt idx="146">
                  <c:v>96.102999999999994</c:v>
                </c:pt>
                <c:pt idx="147">
                  <c:v>94.974000000000004</c:v>
                </c:pt>
                <c:pt idx="148">
                  <c:v>91.563999999999993</c:v>
                </c:pt>
                <c:pt idx="149">
                  <c:v>91.462000000000003</c:v>
                </c:pt>
                <c:pt idx="150">
                  <c:v>90.256</c:v>
                </c:pt>
                <c:pt idx="151">
                  <c:v>87.076999999999998</c:v>
                </c:pt>
                <c:pt idx="152">
                  <c:v>89.614999999999995</c:v>
                </c:pt>
                <c:pt idx="153">
                  <c:v>90.358999999999995</c:v>
                </c:pt>
                <c:pt idx="154">
                  <c:v>89.281999999999996</c:v>
                </c:pt>
                <c:pt idx="155">
                  <c:v>90.179000000000002</c:v>
                </c:pt>
                <c:pt idx="156">
                  <c:v>90.641000000000005</c:v>
                </c:pt>
                <c:pt idx="157">
                  <c:v>87.744</c:v>
                </c:pt>
                <c:pt idx="158">
                  <c:v>87.769000000000005</c:v>
                </c:pt>
                <c:pt idx="159">
                  <c:v>86.051000000000002</c:v>
                </c:pt>
                <c:pt idx="160">
                  <c:v>85.513000000000005</c:v>
                </c:pt>
                <c:pt idx="161">
                  <c:v>89.256</c:v>
                </c:pt>
                <c:pt idx="162">
                  <c:v>86.41</c:v>
                </c:pt>
                <c:pt idx="163">
                  <c:v>89.332999999999998</c:v>
                </c:pt>
                <c:pt idx="164">
                  <c:v>89.281999999999996</c:v>
                </c:pt>
                <c:pt idx="165">
                  <c:v>86.769000000000005</c:v>
                </c:pt>
                <c:pt idx="166">
                  <c:v>86.667000000000002</c:v>
                </c:pt>
                <c:pt idx="167">
                  <c:v>88.153999999999996</c:v>
                </c:pt>
                <c:pt idx="168">
                  <c:v>85.179000000000002</c:v>
                </c:pt>
                <c:pt idx="169">
                  <c:v>87.974000000000004</c:v>
                </c:pt>
                <c:pt idx="170">
                  <c:v>88.563999999999993</c:v>
                </c:pt>
                <c:pt idx="171">
                  <c:v>89.076999999999998</c:v>
                </c:pt>
                <c:pt idx="172">
                  <c:v>91.358999999999995</c:v>
                </c:pt>
                <c:pt idx="173">
                  <c:v>87.462000000000003</c:v>
                </c:pt>
                <c:pt idx="174">
                  <c:v>89.537999999999997</c:v>
                </c:pt>
                <c:pt idx="175">
                  <c:v>86.204999999999998</c:v>
                </c:pt>
                <c:pt idx="176">
                  <c:v>85.486999999999995</c:v>
                </c:pt>
                <c:pt idx="177">
                  <c:v>87.923000000000002</c:v>
                </c:pt>
                <c:pt idx="178">
                  <c:v>85.436000000000007</c:v>
                </c:pt>
                <c:pt idx="179">
                  <c:v>90.153999999999996</c:v>
                </c:pt>
                <c:pt idx="180">
                  <c:v>88.974000000000004</c:v>
                </c:pt>
                <c:pt idx="181">
                  <c:v>86.563999999999993</c:v>
                </c:pt>
                <c:pt idx="182">
                  <c:v>87.358999999999995</c:v>
                </c:pt>
                <c:pt idx="183">
                  <c:v>87.102999999999994</c:v>
                </c:pt>
                <c:pt idx="184">
                  <c:v>86.897000000000006</c:v>
                </c:pt>
                <c:pt idx="185">
                  <c:v>84.846000000000004</c:v>
                </c:pt>
                <c:pt idx="186">
                  <c:v>86.667000000000002</c:v>
                </c:pt>
                <c:pt idx="187">
                  <c:v>83.974000000000004</c:v>
                </c:pt>
                <c:pt idx="188">
                  <c:v>87.641000000000005</c:v>
                </c:pt>
                <c:pt idx="189">
                  <c:v>85.076999999999998</c:v>
                </c:pt>
                <c:pt idx="190">
                  <c:v>86.308000000000007</c:v>
                </c:pt>
                <c:pt idx="191">
                  <c:v>83.051000000000002</c:v>
                </c:pt>
                <c:pt idx="192">
                  <c:v>84.718000000000004</c:v>
                </c:pt>
                <c:pt idx="193">
                  <c:v>86.667000000000002</c:v>
                </c:pt>
                <c:pt idx="194">
                  <c:v>84.41</c:v>
                </c:pt>
                <c:pt idx="195">
                  <c:v>85.974000000000004</c:v>
                </c:pt>
                <c:pt idx="196">
                  <c:v>88.102999999999994</c:v>
                </c:pt>
                <c:pt idx="197">
                  <c:v>85.128</c:v>
                </c:pt>
                <c:pt idx="198">
                  <c:v>81.948999999999998</c:v>
                </c:pt>
                <c:pt idx="199">
                  <c:v>85.667000000000002</c:v>
                </c:pt>
                <c:pt idx="200">
                  <c:v>84.769000000000005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104.9067183829702</c:v>
                </c:pt>
                <c:pt idx="1">
                  <c:v>105.1444024779212</c:v>
                </c:pt>
                <c:pt idx="2">
                  <c:v>105.38241426126707</c:v>
                </c:pt>
                <c:pt idx="3">
                  <c:v>105.62067568749896</c:v>
                </c:pt>
                <c:pt idx="4">
                  <c:v>105.85909162139565</c:v>
                </c:pt>
                <c:pt idx="5">
                  <c:v>106.09754759689598</c:v>
                </c:pt>
                <c:pt idx="6">
                  <c:v>106.33590738808405</c:v>
                </c:pt>
                <c:pt idx="7">
                  <c:v>106.57401039591704</c:v>
                </c:pt>
                <c:pt idx="8">
                  <c:v>106.81166886051844</c:v>
                </c:pt>
                <c:pt idx="9">
                  <c:v>107.04866491703116</c:v>
                </c:pt>
                <c:pt idx="10">
                  <c:v>107.2847475238958</c:v>
                </c:pt>
                <c:pt idx="11">
                  <c:v>107.51962930716886</c:v>
                </c:pt>
                <c:pt idx="12">
                  <c:v>107.75298338509204</c:v>
                </c:pt>
                <c:pt idx="13">
                  <c:v>107.98444026692502</c:v>
                </c:pt>
                <c:pt idx="14">
                  <c:v>108.21358496470611</c:v>
                </c:pt>
                <c:pt idx="15">
                  <c:v>108.4399545255047</c:v>
                </c:pt>
                <c:pt idx="16">
                  <c:v>108.66303630009885</c:v>
                </c:pt>
                <c:pt idx="17">
                  <c:v>108.88226743589072</c:v>
                </c:pt>
                <c:pt idx="18">
                  <c:v>109.09703635394185</c:v>
                </c:pt>
                <c:pt idx="19">
                  <c:v>109.3066873962573</c:v>
                </c:pt>
                <c:pt idx="20">
                  <c:v>109.51053048598664</c:v>
                </c:pt>
                <c:pt idx="21">
                  <c:v>109.70785863211862</c:v>
                </c:pt>
                <c:pt idx="22">
                  <c:v>109.89797756017985</c:v>
                </c:pt>
                <c:pt idx="23">
                  <c:v>110.08025381062295</c:v>
                </c:pt>
                <c:pt idx="24">
                  <c:v>110.25419046946192</c:v>
                </c:pt>
                <c:pt idx="25">
                  <c:v>110.41954340264428</c:v>
                </c:pt>
                <c:pt idx="26">
                  <c:v>110.57649548992133</c:v>
                </c:pt>
                <c:pt idx="27">
                  <c:v>110.72591175729973</c:v>
                </c:pt>
                <c:pt idx="28">
                  <c:v>110.86970407053462</c:v>
                </c:pt>
                <c:pt idx="29">
                  <c:v>111.01133935039007</c:v>
                </c:pt>
                <c:pt idx="30">
                  <c:v>111.15652875197128</c:v>
                </c:pt>
                <c:pt idx="31">
                  <c:v>111.31413495920845</c:v>
                </c:pt>
                <c:pt idx="32">
                  <c:v>111.4973281370269</c:v>
                </c:pt>
                <c:pt idx="33">
                  <c:v>111.72500519789153</c:v>
                </c:pt>
                <c:pt idx="34">
                  <c:v>112.02345889158602</c:v>
                </c:pt>
                <c:pt idx="35">
                  <c:v>112.42824045633911</c:v>
                </c:pt>
                <c:pt idx="36">
                  <c:v>112.98610133743756</c:v>
                </c:pt>
                <c:pt idx="37">
                  <c:v>113.75682753839685</c:v>
                </c:pt>
                <c:pt idx="38">
                  <c:v>114.81469992230888</c:v>
                </c:pt>
                <c:pt idx="39">
                  <c:v>116.24923505883726</c:v>
                </c:pt>
                <c:pt idx="40">
                  <c:v>118.16479842711192</c:v>
                </c:pt>
                <c:pt idx="41">
                  <c:v>120.67865309695404</c:v>
                </c:pt>
                <c:pt idx="42">
                  <c:v>123.91703225011277</c:v>
                </c:pt>
                <c:pt idx="43">
                  <c:v>128.00892118026991</c:v>
                </c:pt>
                <c:pt idx="44">
                  <c:v>133.07741567852401</c:v>
                </c:pt>
                <c:pt idx="45">
                  <c:v>139.22878991729658</c:v>
                </c:pt>
                <c:pt idx="46">
                  <c:v>146.5397437799723</c:v>
                </c:pt>
                <c:pt idx="47">
                  <c:v>155.04367505710374</c:v>
                </c:pt>
                <c:pt idx="48">
                  <c:v>164.71718699415354</c:v>
                </c:pt>
                <c:pt idx="49">
                  <c:v>175.46833467030288</c:v>
                </c:pt>
                <c:pt idx="50">
                  <c:v>187.12826707479098</c:v>
                </c:pt>
                <c:pt idx="51">
                  <c:v>199.44784087262741</c:v>
                </c:pt>
                <c:pt idx="52">
                  <c:v>212.09995718666161</c:v>
                </c:pt>
                <c:pt idx="53">
                  <c:v>224.68279815295102</c:v>
                </c:pt>
                <c:pt idx="54">
                  <c:v>236.68822663648984</c:v>
                </c:pt>
                <c:pt idx="55">
                  <c:v>247.29411846731927</c:v>
                </c:pt>
                <c:pt idx="56">
                  <c:v>254.71129773673141</c:v>
                </c:pt>
                <c:pt idx="57">
                  <c:v>255.22587874154195</c:v>
                </c:pt>
                <c:pt idx="58">
                  <c:v>243.64455385487562</c:v>
                </c:pt>
                <c:pt idx="59">
                  <c:v>217.3500580935729</c:v>
                </c:pt>
                <c:pt idx="60">
                  <c:v>181.40687479709729</c:v>
                </c:pt>
                <c:pt idx="61">
                  <c:v>147.19463136426197</c:v>
                </c:pt>
                <c:pt idx="62">
                  <c:v>123.8378737362313</c:v>
                </c:pt>
                <c:pt idx="63">
                  <c:v>112.44978638145425</c:v>
                </c:pt>
                <c:pt idx="64">
                  <c:v>108.8308216769554</c:v>
                </c:pt>
                <c:pt idx="65">
                  <c:v>108.82046601854756</c:v>
                </c:pt>
                <c:pt idx="66">
                  <c:v>110.40397494466569</c:v>
                </c:pt>
                <c:pt idx="67">
                  <c:v>113.09273157006953</c:v>
                </c:pt>
                <c:pt idx="68">
                  <c:v>116.98262730545665</c:v>
                </c:pt>
                <c:pt idx="69">
                  <c:v>122.30355028747819</c:v>
                </c:pt>
                <c:pt idx="70">
                  <c:v>129.26984689433817</c:v>
                </c:pt>
                <c:pt idx="71">
                  <c:v>138.01424314094442</c:v>
                </c:pt>
                <c:pt idx="72">
                  <c:v>148.53461645877968</c:v>
                </c:pt>
                <c:pt idx="73">
                  <c:v>160.64726523803967</c:v>
                </c:pt>
                <c:pt idx="74">
                  <c:v>173.95438288679588</c:v>
                </c:pt>
                <c:pt idx="75">
                  <c:v>187.82159021357757</c:v>
                </c:pt>
                <c:pt idx="76">
                  <c:v>201.27228850796956</c:v>
                </c:pt>
                <c:pt idx="77">
                  <c:v>212.44585717413594</c:v>
                </c:pt>
                <c:pt idx="78">
                  <c:v>217.33801888465848</c:v>
                </c:pt>
                <c:pt idx="79">
                  <c:v>209.67695227241012</c:v>
                </c:pt>
                <c:pt idx="80">
                  <c:v>186.03407291614542</c:v>
                </c:pt>
                <c:pt idx="81">
                  <c:v>153.11852492445419</c:v>
                </c:pt>
                <c:pt idx="82">
                  <c:v>124.57748672885616</c:v>
                </c:pt>
                <c:pt idx="83">
                  <c:v>108.2787187768934</c:v>
                </c:pt>
                <c:pt idx="84">
                  <c:v>101.98731241014568</c:v>
                </c:pt>
                <c:pt idx="85">
                  <c:v>100.23427552877054</c:v>
                </c:pt>
                <c:pt idx="86">
                  <c:v>99.754189521989147</c:v>
                </c:pt>
                <c:pt idx="87">
                  <c:v>99.504509087764418</c:v>
                </c:pt>
                <c:pt idx="88">
                  <c:v>99.283364151960669</c:v>
                </c:pt>
                <c:pt idx="89">
                  <c:v>99.065884146642347</c:v>
                </c:pt>
                <c:pt idx="90">
                  <c:v>98.850010114217852</c:v>
                </c:pt>
                <c:pt idx="91">
                  <c:v>98.635557153925831</c:v>
                </c:pt>
                <c:pt idx="92">
                  <c:v>98.422445616554413</c:v>
                </c:pt>
                <c:pt idx="93">
                  <c:v>98.210608232459521</c:v>
                </c:pt>
                <c:pt idx="94">
                  <c:v>97.999994781732994</c:v>
                </c:pt>
                <c:pt idx="95">
                  <c:v>97.790592763196344</c:v>
                </c:pt>
                <c:pt idx="96">
                  <c:v>97.582477623880138</c:v>
                </c:pt>
                <c:pt idx="97">
                  <c:v>97.375926081063653</c:v>
                </c:pt>
                <c:pt idx="98">
                  <c:v>97.171652966534182</c:v>
                </c:pt>
                <c:pt idx="99">
                  <c:v>96.97126665099384</c:v>
                </c:pt>
                <c:pt idx="100">
                  <c:v>96.778066811941187</c:v>
                </c:pt>
                <c:pt idx="101">
                  <c:v>96.598297485591701</c:v>
                </c:pt>
                <c:pt idx="102">
                  <c:v>96.442861909669986</c:v>
                </c:pt>
                <c:pt idx="103">
                  <c:v>96.32924132896764</c:v>
                </c:pt>
                <c:pt idx="104">
                  <c:v>96.282917359797651</c:v>
                </c:pt>
                <c:pt idx="105">
                  <c:v>96.337074839975756</c:v>
                </c:pt>
                <c:pt idx="106">
                  <c:v>96.529039989959045</c:v>
                </c:pt>
                <c:pt idx="107">
                  <c:v>96.89222021588742</c:v>
                </c:pt>
                <c:pt idx="108">
                  <c:v>97.443638790532134</c:v>
                </c:pt>
                <c:pt idx="109">
                  <c:v>98.169469706145108</c:v>
                </c:pt>
                <c:pt idx="110">
                  <c:v>99.013510115257191</c:v>
                </c:pt>
                <c:pt idx="111">
                  <c:v>99.874828040560018</c:v>
                </c:pt>
                <c:pt idx="112">
                  <c:v>100.6194066026526</c:v>
                </c:pt>
                <c:pt idx="113">
                  <c:v>101.1060351585553</c:v>
                </c:pt>
                <c:pt idx="114">
                  <c:v>101.22039895453769</c:v>
                </c:pt>
                <c:pt idx="115">
                  <c:v>100.90632272841967</c:v>
                </c:pt>
                <c:pt idx="116">
                  <c:v>100.18250576137113</c:v>
                </c:pt>
                <c:pt idx="117">
                  <c:v>99.137928852734291</c:v>
                </c:pt>
                <c:pt idx="118">
                  <c:v>97.907452208632762</c:v>
                </c:pt>
                <c:pt idx="119">
                  <c:v>96.636848659355394</c:v>
                </c:pt>
                <c:pt idx="120">
                  <c:v>95.449802342801377</c:v>
                </c:pt>
                <c:pt idx="121">
                  <c:v>94.426991904025144</c:v>
                </c:pt>
                <c:pt idx="122">
                  <c:v>93.601136421691947</c:v>
                </c:pt>
                <c:pt idx="123">
                  <c:v>92.965359116653246</c:v>
                </c:pt>
                <c:pt idx="124">
                  <c:v>92.488394227779025</c:v>
                </c:pt>
                <c:pt idx="125">
                  <c:v>92.129956412464949</c:v>
                </c:pt>
                <c:pt idx="126">
                  <c:v>91.851953624443411</c:v>
                </c:pt>
                <c:pt idx="127">
                  <c:v>91.6242661793477</c:v>
                </c:pt>
                <c:pt idx="128">
                  <c:v>91.42604714394443</c:v>
                </c:pt>
                <c:pt idx="129">
                  <c:v>91.244397034485303</c:v>
                </c:pt>
                <c:pt idx="130">
                  <c:v>91.072106267437334</c:v>
                </c:pt>
                <c:pt idx="131">
                  <c:v>90.905526583763844</c:v>
                </c:pt>
                <c:pt idx="132">
                  <c:v>90.743010137135755</c:v>
                </c:pt>
                <c:pt idx="133">
                  <c:v>90.583975751264191</c:v>
                </c:pt>
                <c:pt idx="134">
                  <c:v>90.42857897055012</c:v>
                </c:pt>
                <c:pt idx="135">
                  <c:v>90.27818958777813</c:v>
                </c:pt>
                <c:pt idx="136">
                  <c:v>90.137447227409893</c:v>
                </c:pt>
                <c:pt idx="137">
                  <c:v>90.019389768488324</c:v>
                </c:pt>
                <c:pt idx="138">
                  <c:v>89.955007177216473</c:v>
                </c:pt>
                <c:pt idx="139">
                  <c:v>90.005272843658446</c:v>
                </c:pt>
                <c:pt idx="140">
                  <c:v>90.265443941500607</c:v>
                </c:pt>
                <c:pt idx="141">
                  <c:v>90.842347486934614</c:v>
                </c:pt>
                <c:pt idx="142">
                  <c:v>91.789803858333244</c:v>
                </c:pt>
                <c:pt idx="143">
                  <c:v>93.019693750023009</c:v>
                </c:pt>
                <c:pt idx="144">
                  <c:v>94.253480896764572</c:v>
                </c:pt>
                <c:pt idx="145">
                  <c:v>95.08892769850209</c:v>
                </c:pt>
                <c:pt idx="146">
                  <c:v>95.185029822520875</c:v>
                </c:pt>
                <c:pt idx="147">
                  <c:v>94.455377408263146</c:v>
                </c:pt>
                <c:pt idx="148">
                  <c:v>93.122926706332947</c:v>
                </c:pt>
                <c:pt idx="149">
                  <c:v>91.589653271590947</c:v>
                </c:pt>
                <c:pt idx="150">
                  <c:v>90.22366045852165</c:v>
                </c:pt>
                <c:pt idx="151">
                  <c:v>89.215463385328178</c:v>
                </c:pt>
                <c:pt idx="152">
                  <c:v>88.570542383303163</c:v>
                </c:pt>
                <c:pt idx="153">
                  <c:v>88.191837326376316</c:v>
                </c:pt>
                <c:pt idx="154">
                  <c:v>87.967519167613048</c:v>
                </c:pt>
                <c:pt idx="155">
                  <c:v>87.816634825224526</c:v>
                </c:pt>
                <c:pt idx="156">
                  <c:v>87.694820759496693</c:v>
                </c:pt>
                <c:pt idx="157">
                  <c:v>87.58250106380126</c:v>
                </c:pt>
                <c:pt idx="158">
                  <c:v>87.472472779380183</c:v>
                </c:pt>
                <c:pt idx="159">
                  <c:v>87.362432075834619</c:v>
                </c:pt>
                <c:pt idx="160">
                  <c:v>87.251671953247936</c:v>
                </c:pt>
                <c:pt idx="161">
                  <c:v>87.139930651868156</c:v>
                </c:pt>
                <c:pt idx="162">
                  <c:v>87.027063997146811</c:v>
                </c:pt>
                <c:pt idx="163">
                  <c:v>86.912967564887367</c:v>
                </c:pt>
                <c:pt idx="164">
                  <c:v>86.797560475071037</c:v>
                </c:pt>
                <c:pt idx="165">
                  <c:v>86.680781636499063</c:v>
                </c:pt>
                <c:pt idx="166">
                  <c:v>86.562587965831497</c:v>
                </c:pt>
                <c:pt idx="167">
                  <c:v>86.442952772922126</c:v>
                </c:pt>
                <c:pt idx="168">
                  <c:v>86.321864096066449</c:v>
                </c:pt>
                <c:pt idx="169">
                  <c:v>86.199323008002793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104.90671838291949</c:v>
                </c:pt>
                <c:pt idx="1">
                  <c:v>105.1444024777892</c:v>
                </c:pt>
                <c:pt idx="2">
                  <c:v>105.38241426092887</c:v>
                </c:pt>
                <c:pt idx="3">
                  <c:v>105.62067568664635</c:v>
                </c:pt>
                <c:pt idx="4">
                  <c:v>105.85909161928069</c:v>
                </c:pt>
                <c:pt idx="5">
                  <c:v>106.09754759173376</c:v>
                </c:pt>
                <c:pt idx="6">
                  <c:v>106.33590737568586</c:v>
                </c:pt>
                <c:pt idx="7">
                  <c:v>106.57401036661717</c:v>
                </c:pt>
                <c:pt idx="8">
                  <c:v>106.81166879238525</c:v>
                </c:pt>
                <c:pt idx="9">
                  <c:v>107.04866476113418</c:v>
                </c:pt>
                <c:pt idx="10">
                  <c:v>107.28474717289946</c:v>
                </c:pt>
                <c:pt idx="11">
                  <c:v>107.51962852957412</c:v>
                </c:pt>
                <c:pt idx="12">
                  <c:v>107.75298169001323</c:v>
                </c:pt>
                <c:pt idx="13">
                  <c:v>107.98443663102155</c:v>
                </c:pt>
                <c:pt idx="14">
                  <c:v>108.21357729072623</c:v>
                </c:pt>
                <c:pt idx="15">
                  <c:v>108.4399385882016</c:v>
                </c:pt>
                <c:pt idx="16">
                  <c:v>108.66300373181524</c:v>
                </c:pt>
                <c:pt idx="17">
                  <c:v>108.88220194803451</c:v>
                </c:pt>
                <c:pt idx="18">
                  <c:v>109.09690678153096</c:v>
                </c:pt>
                <c:pt idx="19">
                  <c:v>109.30643513522504</c:v>
                </c:pt>
                <c:pt idx="20">
                  <c:v>109.5100472339858</c:v>
                </c:pt>
                <c:pt idx="21">
                  <c:v>109.70694770628985</c:v>
                </c:pt>
                <c:pt idx="22">
                  <c:v>109.89628798222132</c:v>
                </c:pt>
                <c:pt idx="23">
                  <c:v>110.07717020153152</c:v>
                </c:pt>
                <c:pt idx="24">
                  <c:v>110.24865280977605</c:v>
                </c:pt>
                <c:pt idx="25">
                  <c:v>110.4097579916376</c:v>
                </c:pt>
                <c:pt idx="26">
                  <c:v>110.55948104663098</c:v>
                </c:pt>
                <c:pt idx="27">
                  <c:v>110.69680175237389</c:v>
                </c:pt>
                <c:pt idx="28">
                  <c:v>110.82069768441212</c:v>
                </c:pt>
                <c:pt idx="29">
                  <c:v>110.93015937049994</c:v>
                </c:pt>
                <c:pt idx="30">
                  <c:v>111.02420705418584</c:v>
                </c:pt>
                <c:pt idx="31">
                  <c:v>111.10190873227968</c:v>
                </c:pt>
                <c:pt idx="32">
                  <c:v>111.16239901982007</c:v>
                </c:pt>
                <c:pt idx="33">
                  <c:v>111.2048982926166</c:v>
                </c:pt>
                <c:pt idx="34">
                  <c:v>111.22873147043813</c:v>
                </c:pt>
                <c:pt idx="35">
                  <c:v>111.23334574285003</c:v>
                </c:pt>
                <c:pt idx="36">
                  <c:v>111.21832651321421</c:v>
                </c:pt>
                <c:pt idx="37">
                  <c:v>111.18341085125897</c:v>
                </c:pt>
                <c:pt idx="38">
                  <c:v>111.1284978047663</c:v>
                </c:pt>
                <c:pt idx="39">
                  <c:v>111.05365502639442</c:v>
                </c:pt>
                <c:pt idx="40">
                  <c:v>110.95912131825206</c:v>
                </c:pt>
                <c:pt idx="41">
                  <c:v>110.84530487611875</c:v>
                </c:pt>
                <c:pt idx="42">
                  <c:v>110.71277721506721</c:v>
                </c:pt>
                <c:pt idx="43">
                  <c:v>110.56226296407027</c:v>
                </c:pt>
                <c:pt idx="44">
                  <c:v>110.39462591336608</c:v>
                </c:pt>
                <c:pt idx="45">
                  <c:v>110.21085187003192</c:v>
                </c:pt>
                <c:pt idx="46">
                  <c:v>110.01202901186673</c:v>
                </c:pt>
                <c:pt idx="47">
                  <c:v>109.79932651847744</c:v>
                </c:pt>
                <c:pt idx="48">
                  <c:v>109.57397229707395</c:v>
                </c:pt>
                <c:pt idx="49">
                  <c:v>109.33723060927572</c:v>
                </c:pt>
                <c:pt idx="50">
                  <c:v>109.09038034890173</c:v>
                </c:pt>
                <c:pt idx="51">
                  <c:v>108.83469462738121</c:v>
                </c:pt>
                <c:pt idx="52">
                  <c:v>108.57142220343648</c:v>
                </c:pt>
                <c:pt idx="53">
                  <c:v>108.30177115835014</c:v>
                </c:pt>
                <c:pt idx="54">
                  <c:v>108.02689507842496</c:v>
                </c:pt>
                <c:pt idx="55">
                  <c:v>107.74788187187605</c:v>
                </c:pt>
                <c:pt idx="56">
                  <c:v>107.46574522607297</c:v>
                </c:pt>
                <c:pt idx="57">
                  <c:v>107.18141860816056</c:v>
                </c:pt>
                <c:pt idx="58">
                  <c:v>106.8957516306609</c:v>
                </c:pt>
                <c:pt idx="59">
                  <c:v>106.60950854458464</c:v>
                </c:pt>
                <c:pt idx="60">
                  <c:v>106.32336858498799</c:v>
                </c:pt>
                <c:pt idx="61">
                  <c:v>106.03792787564694</c:v>
                </c:pt>
                <c:pt idx="62">
                  <c:v>105.75370259759895</c:v>
                </c:pt>
                <c:pt idx="63">
                  <c:v>105.47113313736253</c:v>
                </c:pt>
                <c:pt idx="64">
                  <c:v>105.19058895127885</c:v>
                </c:pt>
                <c:pt idx="65">
                  <c:v>104.9123739094519</c:v>
                </c:pt>
                <c:pt idx="66">
                  <c:v>104.63673191340671</c:v>
                </c:pt>
                <c:pt idx="67">
                  <c:v>104.36385261354249</c:v>
                </c:pt>
                <c:pt idx="68">
                  <c:v>104.09387708393618</c:v>
                </c:pt>
                <c:pt idx="69">
                  <c:v>103.8269033417512</c:v>
                </c:pt>
                <c:pt idx="70">
                  <c:v>103.56299162555744</c:v>
                </c:pt>
                <c:pt idx="71">
                  <c:v>103.30216937077022</c:v>
                </c:pt>
                <c:pt idx="72">
                  <c:v>103.04443584096131</c:v>
                </c:pt>
                <c:pt idx="73">
                  <c:v>102.78976639099264</c:v>
                </c:pt>
                <c:pt idx="74">
                  <c:v>102.53811635194245</c:v>
                </c:pt>
                <c:pt idx="75">
                  <c:v>102.28942453890468</c:v>
                </c:pt>
                <c:pt idx="76">
                  <c:v>102.04361639126755</c:v>
                </c:pt>
                <c:pt idx="77">
                  <c:v>101.80060676136979</c:v>
                </c:pt>
                <c:pt idx="78">
                  <c:v>101.56030237184009</c:v>
                </c:pt>
                <c:pt idx="79">
                  <c:v>101.32260396477507</c:v>
                </c:pt>
                <c:pt idx="80">
                  <c:v>101.08740816750952</c:v>
                </c:pt>
                <c:pt idx="81">
                  <c:v>100.8546091003424</c:v>
                </c:pt>
                <c:pt idx="82">
                  <c:v>100.62409975143946</c:v>
                </c:pt>
                <c:pt idx="83">
                  <c:v>100.39577314342965</c:v>
                </c:pt>
                <c:pt idx="84">
                  <c:v>100.16952331511425</c:v>
                </c:pt>
                <c:pt idx="85">
                  <c:v>99.94524614034296</c:v>
                </c:pt>
                <c:pt idx="86">
                  <c:v>99.722840004588036</c:v>
                </c:pt>
                <c:pt idx="87">
                  <c:v>99.502206358145671</c:v>
                </c:pt>
                <c:pt idx="88">
                  <c:v>99.283250163276776</c:v>
                </c:pt>
                <c:pt idx="89">
                  <c:v>99.065880251012899</c:v>
                </c:pt>
                <c:pt idx="90">
                  <c:v>98.850009601828631</c:v>
                </c:pt>
                <c:pt idx="91">
                  <c:v>98.635555562944376</c:v>
                </c:pt>
                <c:pt idx="92">
                  <c:v>98.422440013682106</c:v>
                </c:pt>
                <c:pt idx="93">
                  <c:v>98.210589489063679</c:v>
                </c:pt>
                <c:pt idx="94">
                  <c:v>97.999935270713692</c:v>
                </c:pt>
                <c:pt idx="95">
                  <c:v>97.790413453106027</c:v>
                </c:pt>
                <c:pt idx="96">
                  <c:v>97.581964992273711</c:v>
                </c:pt>
                <c:pt idx="97">
                  <c:v>97.374535743269888</c:v>
                </c:pt>
                <c:pt idx="98">
                  <c:v>97.168076491925149</c:v>
                </c:pt>
                <c:pt idx="99">
                  <c:v>96.962542985773496</c:v>
                </c:pt>
                <c:pt idx="100">
                  <c:v>96.757895968411006</c:v>
                </c:pt>
                <c:pt idx="101">
                  <c:v>96.554101220992578</c:v>
                </c:pt>
                <c:pt idx="102">
                  <c:v>96.351129614051061</c:v>
                </c:pt>
                <c:pt idx="103">
                  <c:v>96.148957172326362</c:v>
                </c:pt>
                <c:pt idx="104">
                  <c:v>95.947565154804252</c:v>
                </c:pt>
                <c:pt idx="105">
                  <c:v>95.746940151671211</c:v>
                </c:pt>
                <c:pt idx="106">
                  <c:v>95.547074199376269</c:v>
                </c:pt>
                <c:pt idx="107">
                  <c:v>95.347964914436091</c:v>
                </c:pt>
                <c:pt idx="108">
                  <c:v>95.149615646008115</c:v>
                </c:pt>
                <c:pt idx="109">
                  <c:v>94.952035646568021</c:v>
                </c:pt>
                <c:pt idx="110">
                  <c:v>94.755240259245667</c:v>
                </c:pt>
                <c:pt idx="111">
                  <c:v>94.559251119475817</c:v>
                </c:pt>
                <c:pt idx="112">
                  <c:v>94.364096367589056</c:v>
                </c:pt>
                <c:pt idx="113">
                  <c:v>94.169810867787987</c:v>
                </c:pt>
                <c:pt idx="114">
                  <c:v>93.976436427608121</c:v>
                </c:pt>
                <c:pt idx="115">
                  <c:v>93.784022010445341</c:v>
                </c:pt>
                <c:pt idx="116">
                  <c:v>93.592623932037611</c:v>
                </c:pt>
                <c:pt idx="117">
                  <c:v>93.402306029928909</c:v>
                </c:pt>
                <c:pt idx="118">
                  <c:v>93.213139792937625</c:v>
                </c:pt>
                <c:pt idx="119">
                  <c:v>93.025204435540445</c:v>
                </c:pt>
                <c:pt idx="120">
                  <c:v>92.838586899927634</c:v>
                </c:pt>
                <c:pt idx="121">
                  <c:v>92.653381766374679</c:v>
                </c:pt>
                <c:pt idx="122">
                  <c:v>92.469691050626096</c:v>
                </c:pt>
                <c:pt idx="123">
                  <c:v>92.287623865356693</c:v>
                </c:pt>
                <c:pt idx="124">
                  <c:v>92.107295921650405</c:v>
                </c:pt>
                <c:pt idx="125">
                  <c:v>91.928828846045135</c:v>
                </c:pt>
                <c:pt idx="126">
                  <c:v>91.752349289291715</c:v>
                </c:pt>
                <c:pt idx="127">
                  <c:v>91.577987804843133</c:v>
                </c:pt>
                <c:pt idx="128">
                  <c:v>91.40587747851734</c:v>
                </c:pt>
                <c:pt idx="129">
                  <c:v>91.236152296025935</c:v>
                </c:pt>
                <c:pt idx="130">
                  <c:v>91.068945242358467</c:v>
                </c:pt>
                <c:pt idx="131">
                  <c:v>90.904386136487346</c:v>
                </c:pt>
                <c:pt idx="132">
                  <c:v>90.742599216518485</c:v>
                </c:pt>
                <c:pt idx="133">
                  <c:v>90.583700504081548</c:v>
                </c:pt>
                <c:pt idx="134">
                  <c:v>90.4277949920411</c:v>
                </c:pt>
                <c:pt idx="135">
                  <c:v>90.274973715871155</c:v>
                </c:pt>
                <c:pt idx="136">
                  <c:v>90.125310785362927</c:v>
                </c:pt>
                <c:pt idx="137">
                  <c:v>89.978860468580677</c:v>
                </c:pt>
                <c:pt idx="138">
                  <c:v>89.835654432788942</c:v>
                </c:pt>
                <c:pt idx="139">
                  <c:v>89.695699256007302</c:v>
                </c:pt>
                <c:pt idx="140">
                  <c:v>89.558974326483721</c:v>
                </c:pt>
                <c:pt idx="141">
                  <c:v>89.425430244502351</c:v>
                </c:pt>
                <c:pt idx="142">
                  <c:v>89.294987830708067</c:v>
                </c:pt>
                <c:pt idx="143">
                  <c:v>89.167537827238959</c:v>
                </c:pt>
                <c:pt idx="144">
                  <c:v>89.04294135278225</c:v>
                </c:pt>
                <c:pt idx="145">
                  <c:v>88.921031141315822</c:v>
                </c:pt>
                <c:pt idx="146">
                  <c:v>88.801613558593957</c:v>
                </c:pt>
                <c:pt idx="147">
                  <c:v>88.684471352789245</c:v>
                </c:pt>
                <c:pt idx="148">
                  <c:v>88.569367058903566</c:v>
                </c:pt>
                <c:pt idx="149">
                  <c:v>88.456046943477617</c:v>
                </c:pt>
                <c:pt idx="150">
                  <c:v>88.344245349404645</c:v>
                </c:pt>
                <c:pt idx="151">
                  <c:v>88.233689282393627</c:v>
                </c:pt>
                <c:pt idx="152">
                  <c:v>88.124103072163848</c:v>
                </c:pt>
                <c:pt idx="153">
                  <c:v>88.015212943203011</c:v>
                </c:pt>
                <c:pt idx="154">
                  <c:v>87.906751341362138</c:v>
                </c:pt>
                <c:pt idx="155">
                  <c:v>87.798460882336542</c:v>
                </c:pt>
                <c:pt idx="156">
                  <c:v>87.69009781419048</c:v>
                </c:pt>
                <c:pt idx="157">
                  <c:v>87.581434916143465</c:v>
                </c:pt>
                <c:pt idx="158">
                  <c:v>87.472263787365961</c:v>
                </c:pt>
                <c:pt idx="159">
                  <c:v>87.362396510212221</c:v>
                </c:pt>
                <c:pt idx="160">
                  <c:v>87.251666700193638</c:v>
                </c:pt>
                <c:pt idx="161">
                  <c:v>87.139929978617019</c:v>
                </c:pt>
                <c:pt idx="162">
                  <c:v>87.027063922288775</c:v>
                </c:pt>
                <c:pt idx="163">
                  <c:v>86.912967557667713</c:v>
                </c:pt>
                <c:pt idx="164">
                  <c:v>86.797560474467176</c:v>
                </c:pt>
                <c:pt idx="165">
                  <c:v>86.680781636455265</c:v>
                </c:pt>
                <c:pt idx="166">
                  <c:v>86.56258796582874</c:v>
                </c:pt>
                <c:pt idx="167">
                  <c:v>86.44295277292197</c:v>
                </c:pt>
                <c:pt idx="168">
                  <c:v>86.321864096066449</c:v>
                </c:pt>
                <c:pt idx="169">
                  <c:v>86.199323008002793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106.43600000000001</c:v>
                </c:pt>
                <c:pt idx="1">
                  <c:v>100.744</c:v>
                </c:pt>
                <c:pt idx="2">
                  <c:v>103.154</c:v>
                </c:pt>
                <c:pt idx="3">
                  <c:v>104.154</c:v>
                </c:pt>
                <c:pt idx="4">
                  <c:v>102.821</c:v>
                </c:pt>
                <c:pt idx="5">
                  <c:v>102.974</c:v>
                </c:pt>
                <c:pt idx="6">
                  <c:v>105.256</c:v>
                </c:pt>
                <c:pt idx="7">
                  <c:v>103.795</c:v>
                </c:pt>
                <c:pt idx="8">
                  <c:v>101</c:v>
                </c:pt>
                <c:pt idx="9">
                  <c:v>102.256</c:v>
                </c:pt>
                <c:pt idx="10">
                  <c:v>97.769000000000005</c:v>
                </c:pt>
                <c:pt idx="11">
                  <c:v>104.41</c:v>
                </c:pt>
                <c:pt idx="12">
                  <c:v>102.64100000000001</c:v>
                </c:pt>
                <c:pt idx="13">
                  <c:v>100.462</c:v>
                </c:pt>
                <c:pt idx="14">
                  <c:v>100.282</c:v>
                </c:pt>
                <c:pt idx="15">
                  <c:v>100.35899999999999</c:v>
                </c:pt>
                <c:pt idx="16">
                  <c:v>100.205</c:v>
                </c:pt>
                <c:pt idx="17">
                  <c:v>101</c:v>
                </c:pt>
                <c:pt idx="18">
                  <c:v>103.64100000000001</c:v>
                </c:pt>
                <c:pt idx="19">
                  <c:v>101.41</c:v>
                </c:pt>
                <c:pt idx="20">
                  <c:v>102.59</c:v>
                </c:pt>
                <c:pt idx="21">
                  <c:v>102.718</c:v>
                </c:pt>
                <c:pt idx="22">
                  <c:v>102.35899999999999</c:v>
                </c:pt>
                <c:pt idx="23">
                  <c:v>102.38500000000001</c:v>
                </c:pt>
                <c:pt idx="24">
                  <c:v>100.872</c:v>
                </c:pt>
                <c:pt idx="25">
                  <c:v>103.89700000000001</c:v>
                </c:pt>
                <c:pt idx="26">
                  <c:v>106.744</c:v>
                </c:pt>
                <c:pt idx="27">
                  <c:v>104.69199999999999</c:v>
                </c:pt>
                <c:pt idx="28">
                  <c:v>102.538</c:v>
                </c:pt>
                <c:pt idx="29">
                  <c:v>107.154</c:v>
                </c:pt>
                <c:pt idx="30">
                  <c:v>104.30800000000001</c:v>
                </c:pt>
                <c:pt idx="31">
                  <c:v>105.69199999999999</c:v>
                </c:pt>
                <c:pt idx="32">
                  <c:v>106.744</c:v>
                </c:pt>
                <c:pt idx="33">
                  <c:v>108.69199999999999</c:v>
                </c:pt>
                <c:pt idx="34">
                  <c:v>110</c:v>
                </c:pt>
                <c:pt idx="35">
                  <c:v>110.128</c:v>
                </c:pt>
                <c:pt idx="36">
                  <c:v>111.38500000000001</c:v>
                </c:pt>
                <c:pt idx="37">
                  <c:v>110.667</c:v>
                </c:pt>
                <c:pt idx="38">
                  <c:v>113.974</c:v>
                </c:pt>
                <c:pt idx="39">
                  <c:v>115.30800000000001</c:v>
                </c:pt>
                <c:pt idx="40">
                  <c:v>112.795</c:v>
                </c:pt>
                <c:pt idx="41">
                  <c:v>116.333</c:v>
                </c:pt>
                <c:pt idx="42">
                  <c:v>123.43600000000001</c:v>
                </c:pt>
                <c:pt idx="43">
                  <c:v>125.538</c:v>
                </c:pt>
                <c:pt idx="44">
                  <c:v>132.38499999999999</c:v>
                </c:pt>
                <c:pt idx="45">
                  <c:v>139.256</c:v>
                </c:pt>
                <c:pt idx="46">
                  <c:v>147.46199999999999</c:v>
                </c:pt>
                <c:pt idx="47">
                  <c:v>157.71799999999999</c:v>
                </c:pt>
                <c:pt idx="48">
                  <c:v>171.256</c:v>
                </c:pt>
                <c:pt idx="49">
                  <c:v>186.94900000000001</c:v>
                </c:pt>
                <c:pt idx="50">
                  <c:v>203.41</c:v>
                </c:pt>
                <c:pt idx="51">
                  <c:v>216.64099999999999</c:v>
                </c:pt>
                <c:pt idx="52">
                  <c:v>228.744</c:v>
                </c:pt>
                <c:pt idx="53">
                  <c:v>236.923</c:v>
                </c:pt>
                <c:pt idx="54">
                  <c:v>242.43600000000001</c:v>
                </c:pt>
                <c:pt idx="55">
                  <c:v>245.64099999999999</c:v>
                </c:pt>
                <c:pt idx="56">
                  <c:v>245.20500000000001</c:v>
                </c:pt>
                <c:pt idx="57">
                  <c:v>240.28200000000001</c:v>
                </c:pt>
                <c:pt idx="58">
                  <c:v>226.05099999999999</c:v>
                </c:pt>
                <c:pt idx="59">
                  <c:v>198.02600000000001</c:v>
                </c:pt>
                <c:pt idx="60">
                  <c:v>156.53800000000001</c:v>
                </c:pt>
                <c:pt idx="61">
                  <c:v>116.077</c:v>
                </c:pt>
                <c:pt idx="62">
                  <c:v>106.846</c:v>
                </c:pt>
                <c:pt idx="63">
                  <c:v>105.462</c:v>
                </c:pt>
                <c:pt idx="64">
                  <c:v>108.718</c:v>
                </c:pt>
                <c:pt idx="65">
                  <c:v>110.51300000000001</c:v>
                </c:pt>
                <c:pt idx="66">
                  <c:v>111.795</c:v>
                </c:pt>
                <c:pt idx="67">
                  <c:v>116.59</c:v>
                </c:pt>
                <c:pt idx="68">
                  <c:v>124.64100000000001</c:v>
                </c:pt>
                <c:pt idx="69">
                  <c:v>131.46199999999999</c:v>
                </c:pt>
                <c:pt idx="70">
                  <c:v>145.56399999999999</c:v>
                </c:pt>
                <c:pt idx="71">
                  <c:v>159.59</c:v>
                </c:pt>
                <c:pt idx="72">
                  <c:v>174.61500000000001</c:v>
                </c:pt>
                <c:pt idx="73">
                  <c:v>183.20500000000001</c:v>
                </c:pt>
                <c:pt idx="74">
                  <c:v>191.38499999999999</c:v>
                </c:pt>
                <c:pt idx="75">
                  <c:v>199.64099999999999</c:v>
                </c:pt>
                <c:pt idx="76">
                  <c:v>204.46199999999999</c:v>
                </c:pt>
                <c:pt idx="77">
                  <c:v>202.333</c:v>
                </c:pt>
                <c:pt idx="78">
                  <c:v>199.05099999999999</c:v>
                </c:pt>
                <c:pt idx="79">
                  <c:v>186.71799999999999</c:v>
                </c:pt>
                <c:pt idx="80">
                  <c:v>162.077</c:v>
                </c:pt>
                <c:pt idx="81">
                  <c:v>125.667</c:v>
                </c:pt>
                <c:pt idx="82">
                  <c:v>101.35899999999999</c:v>
                </c:pt>
                <c:pt idx="83">
                  <c:v>96.230999999999995</c:v>
                </c:pt>
                <c:pt idx="84">
                  <c:v>97</c:v>
                </c:pt>
                <c:pt idx="85">
                  <c:v>97.513000000000005</c:v>
                </c:pt>
                <c:pt idx="86">
                  <c:v>95.820999999999998</c:v>
                </c:pt>
                <c:pt idx="87">
                  <c:v>90.974000000000004</c:v>
                </c:pt>
                <c:pt idx="88">
                  <c:v>95.974000000000004</c:v>
                </c:pt>
                <c:pt idx="89">
                  <c:v>95.667000000000002</c:v>
                </c:pt>
                <c:pt idx="90">
                  <c:v>91.614999999999995</c:v>
                </c:pt>
                <c:pt idx="91">
                  <c:v>95.128</c:v>
                </c:pt>
                <c:pt idx="92">
                  <c:v>94.614999999999995</c:v>
                </c:pt>
                <c:pt idx="93">
                  <c:v>94.563999999999993</c:v>
                </c:pt>
                <c:pt idx="94">
                  <c:v>95.230999999999995</c:v>
                </c:pt>
                <c:pt idx="95">
                  <c:v>94.769000000000005</c:v>
                </c:pt>
                <c:pt idx="96">
                  <c:v>96.385000000000005</c:v>
                </c:pt>
                <c:pt idx="97">
                  <c:v>98.59</c:v>
                </c:pt>
                <c:pt idx="98">
                  <c:v>96.59</c:v>
                </c:pt>
                <c:pt idx="99">
                  <c:v>97.872</c:v>
                </c:pt>
                <c:pt idx="100">
                  <c:v>92.385000000000005</c:v>
                </c:pt>
                <c:pt idx="101">
                  <c:v>94.691999999999993</c:v>
                </c:pt>
                <c:pt idx="102">
                  <c:v>96.025999999999996</c:v>
                </c:pt>
                <c:pt idx="103">
                  <c:v>95.332999999999998</c:v>
                </c:pt>
                <c:pt idx="104">
                  <c:v>95.41</c:v>
                </c:pt>
                <c:pt idx="105">
                  <c:v>92.846000000000004</c:v>
                </c:pt>
                <c:pt idx="106">
                  <c:v>97.769000000000005</c:v>
                </c:pt>
                <c:pt idx="107">
                  <c:v>97.41</c:v>
                </c:pt>
                <c:pt idx="108">
                  <c:v>98.256</c:v>
                </c:pt>
                <c:pt idx="109">
                  <c:v>98.769000000000005</c:v>
                </c:pt>
                <c:pt idx="110">
                  <c:v>96.179000000000002</c:v>
                </c:pt>
                <c:pt idx="111">
                  <c:v>100.51300000000001</c:v>
                </c:pt>
                <c:pt idx="112">
                  <c:v>100.949</c:v>
                </c:pt>
                <c:pt idx="113">
                  <c:v>99.795000000000002</c:v>
                </c:pt>
                <c:pt idx="114">
                  <c:v>100.76900000000001</c:v>
                </c:pt>
                <c:pt idx="115">
                  <c:v>101.026</c:v>
                </c:pt>
                <c:pt idx="116">
                  <c:v>96.691999999999993</c:v>
                </c:pt>
                <c:pt idx="117">
                  <c:v>98.769000000000005</c:v>
                </c:pt>
                <c:pt idx="118">
                  <c:v>94.076999999999998</c:v>
                </c:pt>
                <c:pt idx="119">
                  <c:v>95.41</c:v>
                </c:pt>
                <c:pt idx="120">
                  <c:v>92.923000000000002</c:v>
                </c:pt>
                <c:pt idx="121">
                  <c:v>94.744</c:v>
                </c:pt>
                <c:pt idx="122">
                  <c:v>90.897000000000006</c:v>
                </c:pt>
                <c:pt idx="123">
                  <c:v>92.308000000000007</c:v>
                </c:pt>
                <c:pt idx="124">
                  <c:v>91.025999999999996</c:v>
                </c:pt>
                <c:pt idx="125">
                  <c:v>90.230999999999995</c:v>
                </c:pt>
                <c:pt idx="126">
                  <c:v>91.332999999999998</c:v>
                </c:pt>
                <c:pt idx="127">
                  <c:v>89.385000000000005</c:v>
                </c:pt>
                <c:pt idx="128">
                  <c:v>91</c:v>
                </c:pt>
                <c:pt idx="129">
                  <c:v>89.281999999999996</c:v>
                </c:pt>
                <c:pt idx="130">
                  <c:v>90.41</c:v>
                </c:pt>
                <c:pt idx="131">
                  <c:v>87.667000000000002</c:v>
                </c:pt>
                <c:pt idx="132">
                  <c:v>89.974000000000004</c:v>
                </c:pt>
                <c:pt idx="133">
                  <c:v>87.667000000000002</c:v>
                </c:pt>
                <c:pt idx="134">
                  <c:v>91.230999999999995</c:v>
                </c:pt>
                <c:pt idx="135">
                  <c:v>88.974000000000004</c:v>
                </c:pt>
                <c:pt idx="136">
                  <c:v>91.59</c:v>
                </c:pt>
                <c:pt idx="137">
                  <c:v>92.076999999999998</c:v>
                </c:pt>
                <c:pt idx="138">
                  <c:v>93.923000000000002</c:v>
                </c:pt>
                <c:pt idx="139">
                  <c:v>92.820999999999998</c:v>
                </c:pt>
                <c:pt idx="140">
                  <c:v>94.948999999999998</c:v>
                </c:pt>
                <c:pt idx="141">
                  <c:v>89.462000000000003</c:v>
                </c:pt>
                <c:pt idx="142">
                  <c:v>92.076999999999998</c:v>
                </c:pt>
                <c:pt idx="143">
                  <c:v>94.769000000000005</c:v>
                </c:pt>
                <c:pt idx="144">
                  <c:v>91.537999999999997</c:v>
                </c:pt>
                <c:pt idx="145">
                  <c:v>94</c:v>
                </c:pt>
                <c:pt idx="146">
                  <c:v>89.641000000000005</c:v>
                </c:pt>
                <c:pt idx="147">
                  <c:v>89.872</c:v>
                </c:pt>
                <c:pt idx="148">
                  <c:v>88.256</c:v>
                </c:pt>
                <c:pt idx="149">
                  <c:v>86.846000000000004</c:v>
                </c:pt>
                <c:pt idx="150">
                  <c:v>90.204999999999998</c:v>
                </c:pt>
                <c:pt idx="151">
                  <c:v>88.948999999999998</c:v>
                </c:pt>
                <c:pt idx="152">
                  <c:v>88.462000000000003</c:v>
                </c:pt>
                <c:pt idx="153">
                  <c:v>91.385000000000005</c:v>
                </c:pt>
                <c:pt idx="154">
                  <c:v>89.974000000000004</c:v>
                </c:pt>
                <c:pt idx="155">
                  <c:v>90.102999999999994</c:v>
                </c:pt>
                <c:pt idx="156">
                  <c:v>89.691999999999993</c:v>
                </c:pt>
                <c:pt idx="157">
                  <c:v>87.614999999999995</c:v>
                </c:pt>
                <c:pt idx="158">
                  <c:v>90.41</c:v>
                </c:pt>
                <c:pt idx="159">
                  <c:v>89.41</c:v>
                </c:pt>
                <c:pt idx="160">
                  <c:v>88.872</c:v>
                </c:pt>
                <c:pt idx="161">
                  <c:v>86.486999999999995</c:v>
                </c:pt>
                <c:pt idx="162">
                  <c:v>87.308000000000007</c:v>
                </c:pt>
                <c:pt idx="163">
                  <c:v>85.718000000000004</c:v>
                </c:pt>
                <c:pt idx="164">
                  <c:v>87.281999999999996</c:v>
                </c:pt>
                <c:pt idx="165">
                  <c:v>85.102999999999994</c:v>
                </c:pt>
                <c:pt idx="166">
                  <c:v>85.256</c:v>
                </c:pt>
                <c:pt idx="167">
                  <c:v>83.537999999999997</c:v>
                </c:pt>
                <c:pt idx="168">
                  <c:v>85.872</c:v>
                </c:pt>
                <c:pt idx="169">
                  <c:v>84.436000000000007</c:v>
                </c:pt>
                <c:pt idx="170">
                  <c:v>85.332999999999998</c:v>
                </c:pt>
                <c:pt idx="171">
                  <c:v>84.513000000000005</c:v>
                </c:pt>
                <c:pt idx="172">
                  <c:v>83.948999999999998</c:v>
                </c:pt>
                <c:pt idx="173">
                  <c:v>82.281999999999996</c:v>
                </c:pt>
                <c:pt idx="174">
                  <c:v>84.128</c:v>
                </c:pt>
                <c:pt idx="175">
                  <c:v>84.204999999999998</c:v>
                </c:pt>
                <c:pt idx="176">
                  <c:v>83.486999999999995</c:v>
                </c:pt>
                <c:pt idx="177">
                  <c:v>85.076999999999998</c:v>
                </c:pt>
                <c:pt idx="178">
                  <c:v>87.358999999999995</c:v>
                </c:pt>
                <c:pt idx="179">
                  <c:v>85.486999999999995</c:v>
                </c:pt>
                <c:pt idx="180">
                  <c:v>83.332999999999998</c:v>
                </c:pt>
                <c:pt idx="181">
                  <c:v>84.563999999999993</c:v>
                </c:pt>
                <c:pt idx="182">
                  <c:v>82.59</c:v>
                </c:pt>
                <c:pt idx="183">
                  <c:v>88.513000000000005</c:v>
                </c:pt>
                <c:pt idx="184">
                  <c:v>84.718000000000004</c:v>
                </c:pt>
                <c:pt idx="185">
                  <c:v>85.923000000000002</c:v>
                </c:pt>
                <c:pt idx="186">
                  <c:v>85.614999999999995</c:v>
                </c:pt>
                <c:pt idx="187">
                  <c:v>82</c:v>
                </c:pt>
                <c:pt idx="188">
                  <c:v>81.923000000000002</c:v>
                </c:pt>
                <c:pt idx="189">
                  <c:v>82.41</c:v>
                </c:pt>
                <c:pt idx="190">
                  <c:v>83.744</c:v>
                </c:pt>
                <c:pt idx="191">
                  <c:v>83.537999999999997</c:v>
                </c:pt>
                <c:pt idx="192">
                  <c:v>83.923000000000002</c:v>
                </c:pt>
                <c:pt idx="193">
                  <c:v>83.974000000000004</c:v>
                </c:pt>
                <c:pt idx="194">
                  <c:v>84.59</c:v>
                </c:pt>
                <c:pt idx="195">
                  <c:v>83.872</c:v>
                </c:pt>
                <c:pt idx="196">
                  <c:v>82.462000000000003</c:v>
                </c:pt>
                <c:pt idx="197">
                  <c:v>84.41</c:v>
                </c:pt>
                <c:pt idx="198">
                  <c:v>85.563999999999993</c:v>
                </c:pt>
                <c:pt idx="199">
                  <c:v>83.128</c:v>
                </c:pt>
                <c:pt idx="200">
                  <c:v>81.563999999999993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100.1733804638923</c:v>
                </c:pt>
                <c:pt idx="1">
                  <c:v>100.34973805306949</c:v>
                </c:pt>
                <c:pt idx="2">
                  <c:v>100.52345470932882</c:v>
                </c:pt>
                <c:pt idx="3">
                  <c:v>100.69425795102393</c:v>
                </c:pt>
                <c:pt idx="4">
                  <c:v>100.86185111968969</c:v>
                </c:pt>
                <c:pt idx="5">
                  <c:v>101.02591197336088</c:v>
                </c:pt>
                <c:pt idx="6">
                  <c:v>101.18609135744568</c:v>
                </c:pt>
                <c:pt idx="7">
                  <c:v>101.34201199986806</c:v>
                </c:pt>
                <c:pt idx="8">
                  <c:v>101.49326748863479</c:v>
                </c:pt>
                <c:pt idx="9">
                  <c:v>101.6394215047879</c:v>
                </c:pt>
                <c:pt idx="10">
                  <c:v>101.78000740379177</c:v>
                </c:pt>
                <c:pt idx="11">
                  <c:v>101.91452826705057</c:v>
                </c:pt>
                <c:pt idx="12">
                  <c:v>102.04245758794285</c:v>
                </c:pt>
                <c:pt idx="13">
                  <c:v>102.16324082239808</c:v>
                </c:pt>
                <c:pt idx="14">
                  <c:v>102.27629813670048</c:v>
                </c:pt>
                <c:pt idx="15">
                  <c:v>102.38102884641258</c:v>
                </c:pt>
                <c:pt idx="16">
                  <c:v>102.47681829185947</c:v>
                </c:pt>
                <c:pt idx="17">
                  <c:v>102.56304828271504</c:v>
                </c:pt>
                <c:pt idx="18">
                  <c:v>102.63911282842381</c:v>
                </c:pt>
                <c:pt idx="19">
                  <c:v>102.70444173202995</c:v>
                </c:pt>
                <c:pt idx="20">
                  <c:v>102.75853585888292</c:v>
                </c:pt>
                <c:pt idx="21">
                  <c:v>102.80101960551941</c:v>
                </c:pt>
                <c:pt idx="22">
                  <c:v>102.83171839048502</c:v>
                </c:pt>
                <c:pt idx="23">
                  <c:v>102.85077194010957</c:v>
                </c:pt>
                <c:pt idx="24">
                  <c:v>102.85879774873825</c:v>
                </c:pt>
                <c:pt idx="25">
                  <c:v>102.8571232256557</c:v>
                </c:pt>
                <c:pt idx="26">
                  <c:v>102.84810936883321</c:v>
                </c:pt>
                <c:pt idx="27">
                  <c:v>102.83559271453205</c:v>
                </c:pt>
                <c:pt idx="28">
                  <c:v>102.82547482943889</c:v>
                </c:pt>
                <c:pt idx="29">
                  <c:v>102.82648836164502</c:v>
                </c:pt>
                <c:pt idx="30">
                  <c:v>102.85116388088078</c:v>
                </c:pt>
                <c:pt idx="31">
                  <c:v>102.91701036941453</c:v>
                </c:pt>
                <c:pt idx="32">
                  <c:v>103.0479021890125</c:v>
                </c:pt>
                <c:pt idx="33">
                  <c:v>103.27563492695506</c:v>
                </c:pt>
                <c:pt idx="34">
                  <c:v>103.6415709172727</c:v>
                </c:pt>
                <c:pt idx="35">
                  <c:v>104.19824323623637</c:v>
                </c:pt>
                <c:pt idx="36">
                  <c:v>105.01072766076805</c:v>
                </c:pt>
                <c:pt idx="37">
                  <c:v>106.1575313752891</c:v>
                </c:pt>
                <c:pt idx="38">
                  <c:v>107.73069411515134</c:v>
                </c:pt>
                <c:pt idx="39">
                  <c:v>109.83476371656027</c:v>
                </c:pt>
                <c:pt idx="40">
                  <c:v>112.58430722958066</c:v>
                </c:pt>
                <c:pt idx="41">
                  <c:v>116.09966429079438</c:v>
                </c:pt>
                <c:pt idx="42">
                  <c:v>120.50075214756211</c:v>
                </c:pt>
                <c:pt idx="43">
                  <c:v>125.89889669839518</c:v>
                </c:pt>
                <c:pt idx="44">
                  <c:v>132.38688759809509</c:v>
                </c:pt>
                <c:pt idx="45">
                  <c:v>140.02772330904702</c:v>
                </c:pt>
                <c:pt idx="46">
                  <c:v>148.84279753171688</c:v>
                </c:pt>
                <c:pt idx="47">
                  <c:v>158.80054465182033</c:v>
                </c:pt>
                <c:pt idx="48">
                  <c:v>169.80676469209067</c:v>
                </c:pt>
                <c:pt idx="49">
                  <c:v>181.69794241250972</c:v>
                </c:pt>
                <c:pt idx="50">
                  <c:v>194.23881094092559</c:v>
                </c:pt>
                <c:pt idx="51">
                  <c:v>207.12498386389922</c:v>
                </c:pt>
                <c:pt idx="52">
                  <c:v>219.9888455221284</c:v>
                </c:pt>
                <c:pt idx="53">
                  <c:v>232.3901507111604</c:v>
                </c:pt>
                <c:pt idx="54">
                  <c:v>243.69998668209004</c:v>
                </c:pt>
                <c:pt idx="55">
                  <c:v>252.62946922162217</c:v>
                </c:pt>
                <c:pt idx="56">
                  <c:v>256.23660459980374</c:v>
                </c:pt>
                <c:pt idx="57">
                  <c:v>249.43490600200806</c:v>
                </c:pt>
                <c:pt idx="58">
                  <c:v>227.62263540443237</c:v>
                </c:pt>
                <c:pt idx="59">
                  <c:v>192.4894666365756</c:v>
                </c:pt>
                <c:pt idx="60">
                  <c:v>154.20449601923445</c:v>
                </c:pt>
                <c:pt idx="61">
                  <c:v>124.57189755668406</c:v>
                </c:pt>
                <c:pt idx="62">
                  <c:v>108.29739962872529</c:v>
                </c:pt>
                <c:pt idx="63">
                  <c:v>102.45207948556602</c:v>
                </c:pt>
                <c:pt idx="64">
                  <c:v>102.10435883866739</c:v>
                </c:pt>
                <c:pt idx="65">
                  <c:v>104.2052516516429</c:v>
                </c:pt>
                <c:pt idx="66">
                  <c:v>107.73219926415815</c:v>
                </c:pt>
                <c:pt idx="67">
                  <c:v>112.60196718479861</c:v>
                </c:pt>
                <c:pt idx="68">
                  <c:v>118.97658046509514</c:v>
                </c:pt>
                <c:pt idx="69">
                  <c:v>127.01302787421434</c:v>
                </c:pt>
                <c:pt idx="70">
                  <c:v>136.77782053776531</c:v>
                </c:pt>
                <c:pt idx="71">
                  <c:v>148.19875467359893</c:v>
                </c:pt>
                <c:pt idx="72">
                  <c:v>161.02954240659278</c:v>
                </c:pt>
                <c:pt idx="73">
                  <c:v>174.8297318178727</c:v>
                </c:pt>
                <c:pt idx="74">
                  <c:v>188.95041509014618</c:v>
                </c:pt>
                <c:pt idx="75">
                  <c:v>202.41883112068803</c:v>
                </c:pt>
                <c:pt idx="76">
                  <c:v>213.34343446749324</c:v>
                </c:pt>
                <c:pt idx="77">
                  <c:v>217.58128648671436</c:v>
                </c:pt>
                <c:pt idx="78">
                  <c:v>208.70608191784081</c:v>
                </c:pt>
                <c:pt idx="79">
                  <c:v>183.46569153058047</c:v>
                </c:pt>
                <c:pt idx="80">
                  <c:v>149.16094645978993</c:v>
                </c:pt>
                <c:pt idx="81">
                  <c:v>119.89649247240014</c:v>
                </c:pt>
                <c:pt idx="82">
                  <c:v>103.46408420135224</c:v>
                </c:pt>
                <c:pt idx="83">
                  <c:v>97.310120633979224</c:v>
                </c:pt>
                <c:pt idx="84">
                  <c:v>95.763800675375933</c:v>
                </c:pt>
                <c:pt idx="85">
                  <c:v>95.499756811369807</c:v>
                </c:pt>
                <c:pt idx="86">
                  <c:v>95.466657607104153</c:v>
                </c:pt>
                <c:pt idx="87">
                  <c:v>95.462162071054607</c:v>
                </c:pt>
                <c:pt idx="88">
                  <c:v>95.461384638113074</c:v>
                </c:pt>
                <c:pt idx="89">
                  <c:v>95.462213735625781</c:v>
                </c:pt>
                <c:pt idx="90">
                  <c:v>95.464406731307534</c:v>
                </c:pt>
                <c:pt idx="91">
                  <c:v>95.467826738664172</c:v>
                </c:pt>
                <c:pt idx="92">
                  <c:v>95.472347809513892</c:v>
                </c:pt>
                <c:pt idx="93">
                  <c:v>95.477854526566261</c:v>
                </c:pt>
                <c:pt idx="94">
                  <c:v>95.484250433577884</c:v>
                </c:pt>
                <c:pt idx="95">
                  <c:v>95.491478866717046</c:v>
                </c:pt>
                <c:pt idx="96">
                  <c:v>95.499569167547477</c:v>
                </c:pt>
                <c:pt idx="97">
                  <c:v>95.508731026096939</c:v>
                </c:pt>
                <c:pt idx="98">
                  <c:v>95.519531953696699</c:v>
                </c:pt>
                <c:pt idx="99">
                  <c:v>95.533203134233858</c:v>
                </c:pt>
                <c:pt idx="100">
                  <c:v>95.552116374488193</c:v>
                </c:pt>
                <c:pt idx="101">
                  <c:v>95.580441682336357</c:v>
                </c:pt>
                <c:pt idx="102">
                  <c:v>95.62491049468882</c:v>
                </c:pt>
                <c:pt idx="103">
                  <c:v>95.695463703605867</c:v>
                </c:pt>
                <c:pt idx="104">
                  <c:v>95.805379206480481</c:v>
                </c:pt>
                <c:pt idx="105">
                  <c:v>95.970328102500858</c:v>
                </c:pt>
                <c:pt idx="106">
                  <c:v>96.205833834984688</c:v>
                </c:pt>
                <c:pt idx="107">
                  <c:v>96.52294516108671</c:v>
                </c:pt>
                <c:pt idx="108">
                  <c:v>96.922633333684018</c:v>
                </c:pt>
                <c:pt idx="109">
                  <c:v>97.390336812573253</c:v>
                </c:pt>
                <c:pt idx="110">
                  <c:v>97.892810931491269</c:v>
                </c:pt>
                <c:pt idx="111">
                  <c:v>98.379476244779525</c:v>
                </c:pt>
                <c:pt idx="112">
                  <c:v>98.789435360073156</c:v>
                </c:pt>
                <c:pt idx="113">
                  <c:v>99.063358913095641</c:v>
                </c:pt>
                <c:pt idx="114">
                  <c:v>99.15724522303961</c:v>
                </c:pt>
                <c:pt idx="115">
                  <c:v>99.053708071559882</c:v>
                </c:pt>
                <c:pt idx="116">
                  <c:v>98.766800346277705</c:v>
                </c:pt>
                <c:pt idx="117">
                  <c:v>98.338511327400838</c:v>
                </c:pt>
                <c:pt idx="118">
                  <c:v>97.828109670468436</c:v>
                </c:pt>
                <c:pt idx="119">
                  <c:v>97.298044793632812</c:v>
                </c:pt>
                <c:pt idx="120">
                  <c:v>96.801017042155507</c:v>
                </c:pt>
                <c:pt idx="121">
                  <c:v>96.371810250164913</c:v>
                </c:pt>
                <c:pt idx="122">
                  <c:v>96.025237414790183</c:v>
                </c:pt>
                <c:pt idx="123">
                  <c:v>95.759249238889709</c:v>
                </c:pt>
                <c:pt idx="124">
                  <c:v>95.560863437096231</c:v>
                </c:pt>
                <c:pt idx="125">
                  <c:v>95.412415125639853</c:v>
                </c:pt>
                <c:pt idx="126">
                  <c:v>95.296394643168995</c:v>
                </c:pt>
                <c:pt idx="127">
                  <c:v>95.198219243175373</c:v>
                </c:pt>
                <c:pt idx="128">
                  <c:v>95.107154647116914</c:v>
                </c:pt>
                <c:pt idx="129">
                  <c:v>95.016028470486901</c:v>
                </c:pt>
                <c:pt idx="130">
                  <c:v>94.920403682397847</c:v>
                </c:pt>
                <c:pt idx="131">
                  <c:v>94.81768673813788</c:v>
                </c:pt>
                <c:pt idx="132">
                  <c:v>94.706408407941552</c:v>
                </c:pt>
                <c:pt idx="133">
                  <c:v>94.585737474031376</c:v>
                </c:pt>
                <c:pt idx="134">
                  <c:v>94.455193714624457</c:v>
                </c:pt>
                <c:pt idx="135">
                  <c:v>94.314497973298941</c:v>
                </c:pt>
                <c:pt idx="136">
                  <c:v>94.163503190079439</c:v>
                </c:pt>
                <c:pt idx="137">
                  <c:v>94.002167470894037</c:v>
                </c:pt>
                <c:pt idx="138">
                  <c:v>93.830546285016723</c:v>
                </c:pt>
                <c:pt idx="139">
                  <c:v>93.648791849619357</c:v>
                </c:pt>
                <c:pt idx="140">
                  <c:v>93.45715404080164</c:v>
                </c:pt>
                <c:pt idx="141">
                  <c:v>93.25598033611702</c:v>
                </c:pt>
                <c:pt idx="142">
                  <c:v>93.04571375582384</c:v>
                </c:pt>
                <c:pt idx="143">
                  <c:v>92.82688842670774</c:v>
                </c:pt>
                <c:pt idx="144">
                  <c:v>92.600122711117208</c:v>
                </c:pt>
                <c:pt idx="145">
                  <c:v>92.366110032762521</c:v>
                </c:pt>
                <c:pt idx="146">
                  <c:v>92.125607668235148</c:v>
                </c:pt>
                <c:pt idx="147">
                  <c:v>91.879423881900479</c:v>
                </c:pt>
                <c:pt idx="148">
                  <c:v>91.628403864228929</c:v>
                </c:pt>
                <c:pt idx="149">
                  <c:v>91.373414986703906</c:v>
                </c:pt>
                <c:pt idx="150">
                  <c:v>91.11533190740613</c:v>
                </c:pt>
                <c:pt idx="151">
                  <c:v>90.855022049749863</c:v>
                </c:pt>
                <c:pt idx="152">
                  <c:v>90.593331934949148</c:v>
                </c:pt>
                <c:pt idx="153">
                  <c:v>90.331074781444698</c:v>
                </c:pt>
                <c:pt idx="154">
                  <c:v>90.069019698428676</c:v>
                </c:pt>
                <c:pt idx="155">
                  <c:v>89.807882703485973</c:v>
                </c:pt>
                <c:pt idx="156">
                  <c:v>89.548319694083219</c:v>
                </c:pt>
                <c:pt idx="157">
                  <c:v>89.290921406370956</c:v>
                </c:pt>
                <c:pt idx="158">
                  <c:v>89.036210308428167</c:v>
                </c:pt>
                <c:pt idx="159">
                  <c:v>88.784639302930373</c:v>
                </c:pt>
                <c:pt idx="160">
                  <c:v>88.536592058732538</c:v>
                </c:pt>
                <c:pt idx="161">
                  <c:v>88.292384752810008</c:v>
                </c:pt>
                <c:pt idx="162">
                  <c:v>88.052268982730936</c:v>
                </c:pt>
                <c:pt idx="163">
                  <c:v>87.816435603581979</c:v>
                </c:pt>
                <c:pt idx="164">
                  <c:v>87.585019249566471</c:v>
                </c:pt>
                <c:pt idx="165">
                  <c:v>87.358103316512668</c:v>
                </c:pt>
                <c:pt idx="166">
                  <c:v>87.135725204407962</c:v>
                </c:pt>
                <c:pt idx="167">
                  <c:v>86.917881646134859</c:v>
                </c:pt>
                <c:pt idx="168">
                  <c:v>86.704533977512895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100.17338046292627</c:v>
                </c:pt>
                <c:pt idx="1">
                  <c:v>100.34973805076459</c:v>
                </c:pt>
                <c:pt idx="2">
                  <c:v>100.52345470391033</c:v>
                </c:pt>
                <c:pt idx="3">
                  <c:v>100.69425793847331</c:v>
                </c:pt>
                <c:pt idx="4">
                  <c:v>100.86185109104699</c:v>
                </c:pt>
                <c:pt idx="5">
                  <c:v>101.02591190895519</c:v>
                </c:pt>
                <c:pt idx="6">
                  <c:v>101.18609121475502</c:v>
                </c:pt>
                <c:pt idx="7">
                  <c:v>101.34201168838959</c:v>
                </c:pt>
                <c:pt idx="8">
                  <c:v>101.49326681871658</c:v>
                </c:pt>
                <c:pt idx="9">
                  <c:v>101.63942008515279</c:v>
                </c:pt>
                <c:pt idx="10">
                  <c:v>101.78000443969145</c:v>
                </c:pt>
                <c:pt idx="11">
                  <c:v>101.91452216929126</c:v>
                </c:pt>
                <c:pt idx="12">
                  <c:v>102.04244522821611</c:v>
                </c:pt>
                <c:pt idx="13">
                  <c:v>102.16321613878827</c:v>
                </c:pt>
                <c:pt idx="14">
                  <c:v>102.27624956652318</c:v>
                </c:pt>
                <c:pt idx="15">
                  <c:v>102.38093468089079</c:v>
                </c:pt>
                <c:pt idx="16">
                  <c:v>102.47663841497446</c:v>
                </c:pt>
                <c:pt idx="17">
                  <c:v>102.56270973490301</c:v>
                </c:pt>
                <c:pt idx="18">
                  <c:v>102.63848502182381</c:v>
                </c:pt>
                <c:pt idx="19">
                  <c:v>102.70329465401775</c:v>
                </c:pt>
                <c:pt idx="20">
                  <c:v>102.75647085322717</c:v>
                </c:pt>
                <c:pt idx="21">
                  <c:v>102.79735682624363</c:v>
                </c:pt>
                <c:pt idx="22">
                  <c:v>102.8253171894994</c:v>
                </c:pt>
                <c:pt idx="23">
                  <c:v>102.83974961057463</c:v>
                </c:pt>
                <c:pt idx="24">
                  <c:v>102.84009753670013</c:v>
                </c:pt>
                <c:pt idx="25">
                  <c:v>102.82586380798797</c:v>
                </c:pt>
                <c:pt idx="26">
                  <c:v>102.7966248749245</c:v>
                </c:pt>
                <c:pt idx="27">
                  <c:v>102.75204525952708</c:v>
                </c:pt>
                <c:pt idx="28">
                  <c:v>102.6918918226781</c:v>
                </c:pt>
                <c:pt idx="29">
                  <c:v>102.6160473327722</c:v>
                </c:pt>
                <c:pt idx="30">
                  <c:v>102.52452277993794</c:v>
                </c:pt>
                <c:pt idx="31">
                  <c:v>102.41746785288306</c:v>
                </c:pt>
                <c:pt idx="32">
                  <c:v>102.29517899844832</c:v>
                </c:pt>
                <c:pt idx="33">
                  <c:v>102.15810452238873</c:v>
                </c:pt>
                <c:pt idx="34">
                  <c:v>102.00684626656371</c:v>
                </c:pt>
                <c:pt idx="35">
                  <c:v>101.84215751234926</c:v>
                </c:pt>
                <c:pt idx="36">
                  <c:v>101.66493690881806</c:v>
                </c:pt>
                <c:pt idx="37">
                  <c:v>101.47621839946299</c:v>
                </c:pt>
                <c:pt idx="38">
                  <c:v>101.27715731197495</c:v>
                </c:pt>
                <c:pt idx="39">
                  <c:v>101.06901296830938</c:v>
                </c:pt>
                <c:pt idx="40">
                  <c:v>100.85312835222778</c:v>
                </c:pt>
                <c:pt idx="41">
                  <c:v>100.63090752425326</c:v>
                </c:pt>
                <c:pt idx="42">
                  <c:v>100.40379158708488</c:v>
                </c:pt>
                <c:pt idx="43">
                  <c:v>100.17323406894619</c:v>
                </c:pt>
                <c:pt idx="44">
                  <c:v>99.940676603545171</c:v>
                </c:pt>
                <c:pt idx="45">
                  <c:v>99.707525743679227</c:v>
                </c:pt>
                <c:pt idx="46">
                  <c:v>99.475131656166823</c:v>
                </c:pt>
                <c:pt idx="47">
                  <c:v>99.244769317861284</c:v>
                </c:pt>
                <c:pt idx="48">
                  <c:v>99.01762267790096</c:v>
                </c:pt>
                <c:pt idx="49">
                  <c:v>98.794772083273884</c:v>
                </c:pt>
                <c:pt idx="50">
                  <c:v>98.577185096258034</c:v>
                </c:pt>
                <c:pt idx="51">
                  <c:v>98.365710674904193</c:v>
                </c:pt>
                <c:pt idx="52">
                  <c:v>98.161076550623804</c:v>
                </c:pt>
                <c:pt idx="53">
                  <c:v>97.963889526355956</c:v>
                </c:pt>
                <c:pt idx="54">
                  <c:v>97.774638337893975</c:v>
                </c:pt>
                <c:pt idx="55">
                  <c:v>97.5936986701183</c:v>
                </c:pt>
                <c:pt idx="56">
                  <c:v>97.421339897150588</c:v>
                </c:pt>
                <c:pt idx="57">
                  <c:v>97.257733117169138</c:v>
                </c:pt>
                <c:pt idx="58">
                  <c:v>97.102960074135069</c:v>
                </c:pt>
                <c:pt idx="59">
                  <c:v>96.957022594890148</c:v>
                </c:pt>
                <c:pt idx="60">
                  <c:v>96.819852216018006</c:v>
                </c:pt>
                <c:pt idx="61">
                  <c:v>96.691319725993125</c:v>
                </c:pt>
                <c:pt idx="62">
                  <c:v>96.571244400668036</c:v>
                </c:pt>
                <c:pt idx="63">
                  <c:v>96.459402761067594</c:v>
                </c:pt>
                <c:pt idx="64">
                  <c:v>96.355536729596821</c:v>
                </c:pt>
                <c:pt idx="65">
                  <c:v>96.259361102711878</c:v>
                </c:pt>
                <c:pt idx="66">
                  <c:v>96.170570294089032</c:v>
                </c:pt>
                <c:pt idx="67">
                  <c:v>96.088844332125618</c:v>
                </c:pt>
                <c:pt idx="68">
                  <c:v>96.013854119379829</c:v>
                </c:pt>
                <c:pt idx="69">
                  <c:v>95.945265979740924</c:v>
                </c:pt>
                <c:pt idx="70">
                  <c:v>95.88274553232803</c:v>
                </c:pt>
                <c:pt idx="71">
                  <c:v>95.825960940032786</c:v>
                </c:pt>
                <c:pt idx="72">
                  <c:v>95.774585585966818</c:v>
                </c:pt>
                <c:pt idx="73">
                  <c:v>95.728300233531087</c:v>
                </c:pt>
                <c:pt idx="74">
                  <c:v>95.686794726026619</c:v>
                </c:pt>
                <c:pt idx="75">
                  <c:v>95.649769280230373</c:v>
                </c:pt>
                <c:pt idx="76">
                  <c:v>95.616935425646034</c:v>
                </c:pt>
                <c:pt idx="77">
                  <c:v>95.588016637602891</c:v>
                </c:pt>
                <c:pt idx="78">
                  <c:v>95.562748708340379</c:v>
                </c:pt>
                <c:pt idx="79">
                  <c:v>95.540879895931539</c:v>
                </c:pt>
                <c:pt idx="80">
                  <c:v>95.522170886559365</c:v>
                </c:pt>
                <c:pt idx="81">
                  <c:v>95.506394601406811</c:v>
                </c:pt>
                <c:pt idx="82">
                  <c:v>95.493335875352912</c:v>
                </c:pt>
                <c:pt idx="83">
                  <c:v>95.482791030850223</c:v>
                </c:pt>
                <c:pt idx="84">
                  <c:v>95.47456736683192</c:v>
                </c:pt>
                <c:pt idx="85">
                  <c:v>95.468482579277094</c:v>
                </c:pt>
                <c:pt idx="86">
                  <c:v>95.464364127156941</c:v>
                </c:pt>
                <c:pt idx="87">
                  <c:v>95.462048554882514</c:v>
                </c:pt>
                <c:pt idx="88">
                  <c:v>95.461380780064928</c:v>
                </c:pt>
                <c:pt idx="89">
                  <c:v>95.462213353361463</c:v>
                </c:pt>
                <c:pt idx="90">
                  <c:v>95.464405695395982</c:v>
                </c:pt>
                <c:pt idx="91">
                  <c:v>95.467823314189417</c:v>
                </c:pt>
                <c:pt idx="92">
                  <c:v>95.472337005191676</c:v>
                </c:pt>
                <c:pt idx="93">
                  <c:v>95.477822034858463</c:v>
                </c:pt>
                <c:pt idx="94">
                  <c:v>95.484157307741242</c:v>
                </c:pt>
                <c:pt idx="95">
                  <c:v>95.491224516249545</c:v>
                </c:pt>
                <c:pt idx="96">
                  <c:v>95.498907271588578</c:v>
                </c:pt>
                <c:pt idx="97">
                  <c:v>95.507090213867599</c:v>
                </c:pt>
                <c:pt idx="98">
                  <c:v>95.515658099014559</c:v>
                </c:pt>
                <c:pt idx="99">
                  <c:v>95.524494859922484</c:v>
                </c:pt>
                <c:pt idx="100">
                  <c:v>95.53348263920148</c:v>
                </c:pt>
                <c:pt idx="101">
                  <c:v>95.542500791030633</c:v>
                </c:pt>
                <c:pt idx="102">
                  <c:v>95.551424849913843</c:v>
                </c:pt>
                <c:pt idx="103">
                  <c:v>95.560125464667792</c:v>
                </c:pt>
                <c:pt idx="104">
                  <c:v>95.568467296737794</c:v>
                </c:pt>
                <c:pt idx="105">
                  <c:v>95.576307882983556</c:v>
                </c:pt>
                <c:pt idx="106">
                  <c:v>95.583496464443243</c:v>
                </c:pt>
                <c:pt idx="107">
                  <c:v>95.589872784313144</c:v>
                </c:pt>
                <c:pt idx="108">
                  <c:v>95.595265860523895</c:v>
                </c:pt>
                <c:pt idx="109">
                  <c:v>95.599492740899635</c:v>
                </c:pt>
                <c:pt idx="110">
                  <c:v>95.602357252005703</c:v>
                </c:pt>
                <c:pt idx="111">
                  <c:v>95.603648756465361</c:v>
                </c:pt>
                <c:pt idx="112">
                  <c:v>95.603140937796596</c:v>
                </c:pt>
                <c:pt idx="113">
                  <c:v>95.60059063670181</c:v>
                </c:pt>
                <c:pt idx="114">
                  <c:v>95.595736768234744</c:v>
                </c:pt>
                <c:pt idx="115">
                  <c:v>95.588299355332339</c:v>
                </c:pt>
                <c:pt idx="116">
                  <c:v>95.57797872074994</c:v>
                </c:pt>
                <c:pt idx="117">
                  <c:v>95.564454886335767</c:v>
                </c:pt>
                <c:pt idx="118">
                  <c:v>95.547387235605669</c:v>
                </c:pt>
                <c:pt idx="119">
                  <c:v>95.526414502431251</c:v>
                </c:pt>
                <c:pt idx="120">
                  <c:v>95.501155154919701</c:v>
                </c:pt>
                <c:pt idx="121">
                  <c:v>95.471208248726356</c:v>
                </c:pt>
                <c:pt idx="122">
                  <c:v>95.436154827454075</c:v>
                </c:pt>
                <c:pt idx="123">
                  <c:v>95.395559948704602</c:v>
                </c:pt>
                <c:pt idx="124">
                  <c:v>95.348975411900412</c:v>
                </c:pt>
                <c:pt idx="125">
                  <c:v>95.295943257267837</c:v>
                </c:pt>
                <c:pt idx="126">
                  <c:v>95.236000093444574</c:v>
                </c:pt>
                <c:pt idx="127">
                  <c:v>95.168682293181774</c:v>
                </c:pt>
                <c:pt idx="128">
                  <c:v>95.093532071883374</c:v>
                </c:pt>
                <c:pt idx="129">
                  <c:v>95.010104431887811</c:v>
                </c:pt>
                <c:pt idx="130">
                  <c:v>94.917974916534206</c:v>
                </c:pt>
                <c:pt idx="131">
                  <c:v>94.816748072848441</c:v>
                </c:pt>
                <c:pt idx="132">
                  <c:v>94.706066471549889</c:v>
                </c:pt>
                <c:pt idx="133">
                  <c:v>94.585620080262728</c:v>
                </c:pt>
                <c:pt idx="134">
                  <c:v>94.455155733404979</c:v>
                </c:pt>
                <c:pt idx="135">
                  <c:v>94.314486394089485</c:v>
                </c:pt>
                <c:pt idx="136">
                  <c:v>94.163499863944679</c:v>
                </c:pt>
                <c:pt idx="137">
                  <c:v>94.002166570735454</c:v>
                </c:pt>
                <c:pt idx="138">
                  <c:v>93.830546055514901</c:v>
                </c:pt>
                <c:pt idx="139">
                  <c:v>93.648791794498877</c:v>
                </c:pt>
                <c:pt idx="140">
                  <c:v>93.457154028331445</c:v>
                </c:pt>
                <c:pt idx="141">
                  <c:v>93.255980333459704</c:v>
                </c:pt>
                <c:pt idx="142">
                  <c:v>93.045713755290507</c:v>
                </c:pt>
                <c:pt idx="143">
                  <c:v>92.826888426606928</c:v>
                </c:pt>
                <c:pt idx="144">
                  <c:v>92.60012271109926</c:v>
                </c:pt>
                <c:pt idx="145">
                  <c:v>92.366110032759508</c:v>
                </c:pt>
                <c:pt idx="146">
                  <c:v>92.125607668234679</c:v>
                </c:pt>
                <c:pt idx="147">
                  <c:v>91.879423881900408</c:v>
                </c:pt>
                <c:pt idx="148">
                  <c:v>91.628403864228915</c:v>
                </c:pt>
                <c:pt idx="149">
                  <c:v>91.373414986703906</c:v>
                </c:pt>
                <c:pt idx="150">
                  <c:v>91.11533190740613</c:v>
                </c:pt>
                <c:pt idx="151">
                  <c:v>90.855022049749863</c:v>
                </c:pt>
                <c:pt idx="152">
                  <c:v>90.593331934949148</c:v>
                </c:pt>
                <c:pt idx="153">
                  <c:v>90.331074781444698</c:v>
                </c:pt>
                <c:pt idx="154">
                  <c:v>90.069019698428676</c:v>
                </c:pt>
                <c:pt idx="155">
                  <c:v>89.807882703485973</c:v>
                </c:pt>
                <c:pt idx="156">
                  <c:v>89.548319694083219</c:v>
                </c:pt>
                <c:pt idx="157">
                  <c:v>89.290921406370956</c:v>
                </c:pt>
                <c:pt idx="158">
                  <c:v>89.036210308428167</c:v>
                </c:pt>
                <c:pt idx="159">
                  <c:v>88.784639302930373</c:v>
                </c:pt>
                <c:pt idx="160">
                  <c:v>88.536592058732538</c:v>
                </c:pt>
                <c:pt idx="161">
                  <c:v>88.292384752810008</c:v>
                </c:pt>
                <c:pt idx="162">
                  <c:v>88.052268982730936</c:v>
                </c:pt>
                <c:pt idx="163">
                  <c:v>87.816435603581979</c:v>
                </c:pt>
                <c:pt idx="164">
                  <c:v>87.585019249566471</c:v>
                </c:pt>
                <c:pt idx="165">
                  <c:v>87.358103316512668</c:v>
                </c:pt>
                <c:pt idx="166">
                  <c:v>87.135725204407962</c:v>
                </c:pt>
                <c:pt idx="167">
                  <c:v>86.917881646134859</c:v>
                </c:pt>
                <c:pt idx="168">
                  <c:v>86.704533977512895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103.974</c:v>
                </c:pt>
                <c:pt idx="1">
                  <c:v>102.718</c:v>
                </c:pt>
                <c:pt idx="2">
                  <c:v>104.205</c:v>
                </c:pt>
                <c:pt idx="3">
                  <c:v>100</c:v>
                </c:pt>
                <c:pt idx="4">
                  <c:v>99.486999999999995</c:v>
                </c:pt>
                <c:pt idx="5">
                  <c:v>103.077</c:v>
                </c:pt>
                <c:pt idx="6">
                  <c:v>99.691999999999993</c:v>
                </c:pt>
                <c:pt idx="7">
                  <c:v>100.89700000000001</c:v>
                </c:pt>
                <c:pt idx="8">
                  <c:v>99.59</c:v>
                </c:pt>
                <c:pt idx="9">
                  <c:v>101.333</c:v>
                </c:pt>
                <c:pt idx="10">
                  <c:v>103.38500000000001</c:v>
                </c:pt>
                <c:pt idx="11">
                  <c:v>102.23099999999999</c:v>
                </c:pt>
                <c:pt idx="12">
                  <c:v>102.23099999999999</c:v>
                </c:pt>
                <c:pt idx="13">
                  <c:v>99.102999999999994</c:v>
                </c:pt>
                <c:pt idx="14">
                  <c:v>99.513000000000005</c:v>
                </c:pt>
                <c:pt idx="15">
                  <c:v>102.538</c:v>
                </c:pt>
                <c:pt idx="16">
                  <c:v>100.333</c:v>
                </c:pt>
                <c:pt idx="17">
                  <c:v>101.23099999999999</c:v>
                </c:pt>
                <c:pt idx="18">
                  <c:v>97.59</c:v>
                </c:pt>
                <c:pt idx="19">
                  <c:v>103.10299999999999</c:v>
                </c:pt>
                <c:pt idx="20">
                  <c:v>100.76900000000001</c:v>
                </c:pt>
                <c:pt idx="21">
                  <c:v>102.41</c:v>
                </c:pt>
                <c:pt idx="22">
                  <c:v>101.923</c:v>
                </c:pt>
                <c:pt idx="23">
                  <c:v>100.026</c:v>
                </c:pt>
                <c:pt idx="24">
                  <c:v>101.23099999999999</c:v>
                </c:pt>
                <c:pt idx="25">
                  <c:v>101.64100000000001</c:v>
                </c:pt>
                <c:pt idx="26">
                  <c:v>100.154</c:v>
                </c:pt>
                <c:pt idx="27">
                  <c:v>102.41</c:v>
                </c:pt>
                <c:pt idx="28">
                  <c:v>105.154</c:v>
                </c:pt>
                <c:pt idx="29">
                  <c:v>108</c:v>
                </c:pt>
                <c:pt idx="30">
                  <c:v>103.154</c:v>
                </c:pt>
                <c:pt idx="31">
                  <c:v>106.077</c:v>
                </c:pt>
                <c:pt idx="32">
                  <c:v>106.179</c:v>
                </c:pt>
                <c:pt idx="33">
                  <c:v>105.872</c:v>
                </c:pt>
                <c:pt idx="34">
                  <c:v>108.744</c:v>
                </c:pt>
                <c:pt idx="35">
                  <c:v>108.795</c:v>
                </c:pt>
                <c:pt idx="36">
                  <c:v>111.48699999999999</c:v>
                </c:pt>
                <c:pt idx="37">
                  <c:v>109.821</c:v>
                </c:pt>
                <c:pt idx="38">
                  <c:v>109.744</c:v>
                </c:pt>
                <c:pt idx="39">
                  <c:v>113.051</c:v>
                </c:pt>
                <c:pt idx="40">
                  <c:v>112.61499999999999</c:v>
                </c:pt>
                <c:pt idx="41">
                  <c:v>114.69199999999999</c:v>
                </c:pt>
                <c:pt idx="42">
                  <c:v>117.76900000000001</c:v>
                </c:pt>
                <c:pt idx="43">
                  <c:v>118.538</c:v>
                </c:pt>
                <c:pt idx="44">
                  <c:v>120.128</c:v>
                </c:pt>
                <c:pt idx="45">
                  <c:v>128.64099999999999</c:v>
                </c:pt>
                <c:pt idx="46">
                  <c:v>135.69200000000001</c:v>
                </c:pt>
                <c:pt idx="47">
                  <c:v>142.61500000000001</c:v>
                </c:pt>
                <c:pt idx="48">
                  <c:v>156.69200000000001</c:v>
                </c:pt>
                <c:pt idx="49">
                  <c:v>175.333</c:v>
                </c:pt>
                <c:pt idx="50">
                  <c:v>191.154</c:v>
                </c:pt>
                <c:pt idx="51">
                  <c:v>207.38499999999999</c:v>
                </c:pt>
                <c:pt idx="52">
                  <c:v>221.077</c:v>
                </c:pt>
                <c:pt idx="53">
                  <c:v>230.821</c:v>
                </c:pt>
                <c:pt idx="54">
                  <c:v>238.51300000000001</c:v>
                </c:pt>
                <c:pt idx="55">
                  <c:v>244.48699999999999</c:v>
                </c:pt>
                <c:pt idx="56">
                  <c:v>245.10300000000001</c:v>
                </c:pt>
                <c:pt idx="57">
                  <c:v>244.333</c:v>
                </c:pt>
                <c:pt idx="58">
                  <c:v>232.76900000000001</c:v>
                </c:pt>
                <c:pt idx="59">
                  <c:v>208.41</c:v>
                </c:pt>
                <c:pt idx="60">
                  <c:v>157.20500000000001</c:v>
                </c:pt>
                <c:pt idx="61">
                  <c:v>113.41</c:v>
                </c:pt>
                <c:pt idx="62">
                  <c:v>105.51300000000001</c:v>
                </c:pt>
                <c:pt idx="63">
                  <c:v>105.205</c:v>
                </c:pt>
                <c:pt idx="64">
                  <c:v>103.795</c:v>
                </c:pt>
                <c:pt idx="65">
                  <c:v>103.744</c:v>
                </c:pt>
                <c:pt idx="66">
                  <c:v>106.41</c:v>
                </c:pt>
                <c:pt idx="67">
                  <c:v>109.872</c:v>
                </c:pt>
                <c:pt idx="68">
                  <c:v>114.872</c:v>
                </c:pt>
                <c:pt idx="69">
                  <c:v>122.69199999999999</c:v>
                </c:pt>
                <c:pt idx="70">
                  <c:v>134.69200000000001</c:v>
                </c:pt>
                <c:pt idx="71">
                  <c:v>145.71799999999999</c:v>
                </c:pt>
                <c:pt idx="72">
                  <c:v>159.179</c:v>
                </c:pt>
                <c:pt idx="73">
                  <c:v>175.41</c:v>
                </c:pt>
                <c:pt idx="74">
                  <c:v>185.87200000000001</c:v>
                </c:pt>
                <c:pt idx="75">
                  <c:v>195.89699999999999</c:v>
                </c:pt>
                <c:pt idx="76">
                  <c:v>203.56399999999999</c:v>
                </c:pt>
                <c:pt idx="77">
                  <c:v>205.94900000000001</c:v>
                </c:pt>
                <c:pt idx="78">
                  <c:v>204.41</c:v>
                </c:pt>
                <c:pt idx="79">
                  <c:v>194.46199999999999</c:v>
                </c:pt>
                <c:pt idx="80">
                  <c:v>166.821</c:v>
                </c:pt>
                <c:pt idx="81">
                  <c:v>125.38500000000001</c:v>
                </c:pt>
                <c:pt idx="82">
                  <c:v>98.102999999999994</c:v>
                </c:pt>
                <c:pt idx="83">
                  <c:v>96.641000000000005</c:v>
                </c:pt>
                <c:pt idx="84">
                  <c:v>93</c:v>
                </c:pt>
                <c:pt idx="85">
                  <c:v>95.614999999999995</c:v>
                </c:pt>
                <c:pt idx="86">
                  <c:v>95.948999999999998</c:v>
                </c:pt>
                <c:pt idx="87">
                  <c:v>93.948999999999998</c:v>
                </c:pt>
                <c:pt idx="88">
                  <c:v>96.641000000000005</c:v>
                </c:pt>
                <c:pt idx="89">
                  <c:v>95.025999999999996</c:v>
                </c:pt>
                <c:pt idx="90">
                  <c:v>92.230999999999995</c:v>
                </c:pt>
                <c:pt idx="91">
                  <c:v>97.332999999999998</c:v>
                </c:pt>
                <c:pt idx="92">
                  <c:v>91.462000000000003</c:v>
                </c:pt>
                <c:pt idx="93">
                  <c:v>95.204999999999998</c:v>
                </c:pt>
                <c:pt idx="94">
                  <c:v>92.537999999999997</c:v>
                </c:pt>
                <c:pt idx="95">
                  <c:v>95.41</c:v>
                </c:pt>
                <c:pt idx="96">
                  <c:v>92.076999999999998</c:v>
                </c:pt>
                <c:pt idx="97">
                  <c:v>96.076999999999998</c:v>
                </c:pt>
                <c:pt idx="98">
                  <c:v>92.641000000000005</c:v>
                </c:pt>
                <c:pt idx="99">
                  <c:v>97.256</c:v>
                </c:pt>
                <c:pt idx="100">
                  <c:v>95.358999999999995</c:v>
                </c:pt>
                <c:pt idx="101">
                  <c:v>95.974000000000004</c:v>
                </c:pt>
                <c:pt idx="102">
                  <c:v>96.641000000000005</c:v>
                </c:pt>
                <c:pt idx="103">
                  <c:v>95.128</c:v>
                </c:pt>
                <c:pt idx="104">
                  <c:v>94.691999999999993</c:v>
                </c:pt>
                <c:pt idx="105">
                  <c:v>96.385000000000005</c:v>
                </c:pt>
                <c:pt idx="106">
                  <c:v>97.385000000000005</c:v>
                </c:pt>
                <c:pt idx="107">
                  <c:v>98.385000000000005</c:v>
                </c:pt>
                <c:pt idx="108">
                  <c:v>97.537999999999997</c:v>
                </c:pt>
                <c:pt idx="109">
                  <c:v>98.153999999999996</c:v>
                </c:pt>
                <c:pt idx="110">
                  <c:v>98.41</c:v>
                </c:pt>
                <c:pt idx="111">
                  <c:v>101</c:v>
                </c:pt>
                <c:pt idx="112">
                  <c:v>97.641000000000005</c:v>
                </c:pt>
                <c:pt idx="113">
                  <c:v>100.205</c:v>
                </c:pt>
                <c:pt idx="114">
                  <c:v>102.538</c:v>
                </c:pt>
                <c:pt idx="115">
                  <c:v>101.744</c:v>
                </c:pt>
                <c:pt idx="116">
                  <c:v>98.744</c:v>
                </c:pt>
                <c:pt idx="117">
                  <c:v>99.025999999999996</c:v>
                </c:pt>
                <c:pt idx="118">
                  <c:v>95.718000000000004</c:v>
                </c:pt>
                <c:pt idx="119">
                  <c:v>96.436000000000007</c:v>
                </c:pt>
                <c:pt idx="120">
                  <c:v>96.974000000000004</c:v>
                </c:pt>
                <c:pt idx="121">
                  <c:v>95.614999999999995</c:v>
                </c:pt>
                <c:pt idx="122">
                  <c:v>92.744</c:v>
                </c:pt>
                <c:pt idx="123">
                  <c:v>91.667000000000002</c:v>
                </c:pt>
                <c:pt idx="124">
                  <c:v>92.385000000000005</c:v>
                </c:pt>
                <c:pt idx="125">
                  <c:v>89.59</c:v>
                </c:pt>
                <c:pt idx="126">
                  <c:v>90.436000000000007</c:v>
                </c:pt>
                <c:pt idx="127">
                  <c:v>90.436000000000007</c:v>
                </c:pt>
                <c:pt idx="128">
                  <c:v>92.820999999999998</c:v>
                </c:pt>
                <c:pt idx="129">
                  <c:v>89.537999999999997</c:v>
                </c:pt>
                <c:pt idx="130">
                  <c:v>91.385000000000005</c:v>
                </c:pt>
                <c:pt idx="131">
                  <c:v>92.332999999999998</c:v>
                </c:pt>
                <c:pt idx="132">
                  <c:v>87.025999999999996</c:v>
                </c:pt>
                <c:pt idx="133">
                  <c:v>92.179000000000002</c:v>
                </c:pt>
                <c:pt idx="134">
                  <c:v>89.537999999999997</c:v>
                </c:pt>
                <c:pt idx="135">
                  <c:v>90.076999999999998</c:v>
                </c:pt>
                <c:pt idx="136">
                  <c:v>91.025999999999996</c:v>
                </c:pt>
                <c:pt idx="137">
                  <c:v>90.667000000000002</c:v>
                </c:pt>
                <c:pt idx="138">
                  <c:v>90.076999999999998</c:v>
                </c:pt>
                <c:pt idx="139">
                  <c:v>92.128</c:v>
                </c:pt>
                <c:pt idx="140">
                  <c:v>92.59</c:v>
                </c:pt>
                <c:pt idx="141">
                  <c:v>91.846000000000004</c:v>
                </c:pt>
                <c:pt idx="142">
                  <c:v>93.923000000000002</c:v>
                </c:pt>
                <c:pt idx="143">
                  <c:v>95.974000000000004</c:v>
                </c:pt>
                <c:pt idx="144">
                  <c:v>90.358999999999995</c:v>
                </c:pt>
                <c:pt idx="145">
                  <c:v>93.204999999999998</c:v>
                </c:pt>
                <c:pt idx="146">
                  <c:v>89.537999999999997</c:v>
                </c:pt>
                <c:pt idx="147">
                  <c:v>90.128</c:v>
                </c:pt>
                <c:pt idx="148">
                  <c:v>89.332999999999998</c:v>
                </c:pt>
                <c:pt idx="149">
                  <c:v>89.358999999999995</c:v>
                </c:pt>
                <c:pt idx="150">
                  <c:v>90.358999999999995</c:v>
                </c:pt>
                <c:pt idx="151">
                  <c:v>88</c:v>
                </c:pt>
                <c:pt idx="152">
                  <c:v>89.102999999999994</c:v>
                </c:pt>
                <c:pt idx="153">
                  <c:v>86.358999999999995</c:v>
                </c:pt>
                <c:pt idx="154">
                  <c:v>86.153999999999996</c:v>
                </c:pt>
                <c:pt idx="155">
                  <c:v>87.846000000000004</c:v>
                </c:pt>
                <c:pt idx="156">
                  <c:v>86.563999999999993</c:v>
                </c:pt>
                <c:pt idx="157">
                  <c:v>86.385000000000005</c:v>
                </c:pt>
                <c:pt idx="158">
                  <c:v>89.179000000000002</c:v>
                </c:pt>
                <c:pt idx="159">
                  <c:v>84.153999999999996</c:v>
                </c:pt>
                <c:pt idx="160">
                  <c:v>87.537999999999997</c:v>
                </c:pt>
                <c:pt idx="161">
                  <c:v>85.769000000000005</c:v>
                </c:pt>
                <c:pt idx="162">
                  <c:v>85.513000000000005</c:v>
                </c:pt>
                <c:pt idx="163">
                  <c:v>90.076999999999998</c:v>
                </c:pt>
                <c:pt idx="164">
                  <c:v>88.204999999999998</c:v>
                </c:pt>
                <c:pt idx="165">
                  <c:v>89</c:v>
                </c:pt>
                <c:pt idx="166">
                  <c:v>87.846000000000004</c:v>
                </c:pt>
                <c:pt idx="167">
                  <c:v>86.820999999999998</c:v>
                </c:pt>
                <c:pt idx="168">
                  <c:v>86.872</c:v>
                </c:pt>
                <c:pt idx="169">
                  <c:v>89.179000000000002</c:v>
                </c:pt>
                <c:pt idx="170">
                  <c:v>87.436000000000007</c:v>
                </c:pt>
                <c:pt idx="171">
                  <c:v>88.846000000000004</c:v>
                </c:pt>
                <c:pt idx="172">
                  <c:v>88.769000000000005</c:v>
                </c:pt>
                <c:pt idx="173">
                  <c:v>88.513000000000005</c:v>
                </c:pt>
                <c:pt idx="174">
                  <c:v>89.128</c:v>
                </c:pt>
                <c:pt idx="175">
                  <c:v>87.872</c:v>
                </c:pt>
                <c:pt idx="176">
                  <c:v>85.563999999999993</c:v>
                </c:pt>
                <c:pt idx="177">
                  <c:v>89.385000000000005</c:v>
                </c:pt>
                <c:pt idx="178">
                  <c:v>88.076999999999998</c:v>
                </c:pt>
                <c:pt idx="179">
                  <c:v>86</c:v>
                </c:pt>
                <c:pt idx="180">
                  <c:v>87.153999999999996</c:v>
                </c:pt>
                <c:pt idx="181">
                  <c:v>88.385000000000005</c:v>
                </c:pt>
                <c:pt idx="182">
                  <c:v>85.948999999999998</c:v>
                </c:pt>
                <c:pt idx="183">
                  <c:v>86.076999999999998</c:v>
                </c:pt>
                <c:pt idx="184">
                  <c:v>88.102999999999994</c:v>
                </c:pt>
                <c:pt idx="185">
                  <c:v>87.128</c:v>
                </c:pt>
                <c:pt idx="186">
                  <c:v>86.051000000000002</c:v>
                </c:pt>
                <c:pt idx="187">
                  <c:v>87.332999999999998</c:v>
                </c:pt>
                <c:pt idx="188">
                  <c:v>87.358999999999995</c:v>
                </c:pt>
                <c:pt idx="189">
                  <c:v>85.204999999999998</c:v>
                </c:pt>
                <c:pt idx="190">
                  <c:v>86.128</c:v>
                </c:pt>
                <c:pt idx="191">
                  <c:v>85.153999999999996</c:v>
                </c:pt>
                <c:pt idx="192">
                  <c:v>84.256</c:v>
                </c:pt>
                <c:pt idx="193">
                  <c:v>83.795000000000002</c:v>
                </c:pt>
                <c:pt idx="194">
                  <c:v>85.256</c:v>
                </c:pt>
                <c:pt idx="195">
                  <c:v>85.025999999999996</c:v>
                </c:pt>
                <c:pt idx="196">
                  <c:v>83.667000000000002</c:v>
                </c:pt>
                <c:pt idx="197">
                  <c:v>87.614999999999995</c:v>
                </c:pt>
                <c:pt idx="198">
                  <c:v>86.948999999999998</c:v>
                </c:pt>
                <c:pt idx="199">
                  <c:v>85.385000000000005</c:v>
                </c:pt>
                <c:pt idx="200">
                  <c:v>84.076999999999998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99.150745773890691</c:v>
                </c:pt>
                <c:pt idx="1">
                  <c:v>99.318905104265838</c:v>
                </c:pt>
                <c:pt idx="2">
                  <c:v>99.484295037447353</c:v>
                </c:pt>
                <c:pt idx="3">
                  <c:v>99.646641707750362</c:v>
                </c:pt>
                <c:pt idx="4">
                  <c:v>99.805647797629362</c:v>
                </c:pt>
                <c:pt idx="5">
                  <c:v>99.96099123277267</c:v>
                </c:pt>
                <c:pt idx="6">
                  <c:v>100.11232395604767</c:v>
                </c:pt>
                <c:pt idx="7">
                  <c:v>100.25927082325876</c:v>
                </c:pt>
                <c:pt idx="8">
                  <c:v>100.40142867297929</c:v>
                </c:pt>
                <c:pt idx="9">
                  <c:v>100.53836563402909</c:v>
                </c:pt>
                <c:pt idx="10">
                  <c:v>100.66962074850456</c:v>
                </c:pt>
                <c:pt idx="11">
                  <c:v>100.79470400746307</c:v>
                </c:pt>
                <c:pt idx="12">
                  <c:v>100.91309692366104</c:v>
                </c:pt>
                <c:pt idx="13">
                  <c:v>101.0242538067339</c:v>
                </c:pt>
                <c:pt idx="14">
                  <c:v>101.12760397020961</c:v>
                </c:pt>
                <c:pt idx="15">
                  <c:v>101.22255520184747</c:v>
                </c:pt>
                <c:pt idx="16">
                  <c:v>101.30849899253778</c:v>
                </c:pt>
                <c:pt idx="17">
                  <c:v>101.38481827988483</c:v>
                </c:pt>
                <c:pt idx="18">
                  <c:v>101.45089887201824</c:v>
                </c:pt>
                <c:pt idx="19">
                  <c:v>101.50614634636291</c:v>
                </c:pt>
                <c:pt idx="20">
                  <c:v>101.55001116073201</c:v>
                </c:pt>
                <c:pt idx="21">
                  <c:v>101.58202608574766</c:v>
                </c:pt>
                <c:pt idx="22">
                  <c:v>101.60186199883456</c:v>
                </c:pt>
                <c:pt idx="23">
                  <c:v>101.60941069950023</c:v>
                </c:pt>
                <c:pt idx="24">
                  <c:v>101.60490680821368</c:v>
                </c:pt>
                <c:pt idx="25">
                  <c:v>101.58910500731282</c:v>
                </c:pt>
                <c:pt idx="26">
                  <c:v>101.56353372547237</c:v>
                </c:pt>
                <c:pt idx="27">
                  <c:v>101.53085146158436</c:v>
                </c:pt>
                <c:pt idx="28">
                  <c:v>101.4953365407501</c:v>
                </c:pt>
                <c:pt idx="29">
                  <c:v>101.46354399639134</c:v>
                </c:pt>
                <c:pt idx="30">
                  <c:v>101.44516277205891</c:v>
                </c:pt>
                <c:pt idx="31">
                  <c:v>101.45410034109861</c:v>
                </c:pt>
                <c:pt idx="32">
                  <c:v>101.50980762214148</c:v>
                </c:pt>
                <c:pt idx="33">
                  <c:v>101.63883218464926</c:v>
                </c:pt>
                <c:pt idx="34">
                  <c:v>101.87655017867881</c:v>
                </c:pt>
                <c:pt idx="35">
                  <c:v>102.26897643576217</c:v>
                </c:pt>
                <c:pt idx="36">
                  <c:v>102.87448915713352</c:v>
                </c:pt>
                <c:pt idx="37">
                  <c:v>103.76523492234827</c:v>
                </c:pt>
                <c:pt idx="38">
                  <c:v>105.02790947270734</c:v>
                </c:pt>
                <c:pt idx="39">
                  <c:v>106.763551749244</c:v>
                </c:pt>
                <c:pt idx="40">
                  <c:v>109.08595814817863</c:v>
                </c:pt>
                <c:pt idx="41">
                  <c:v>112.1183377332431</c:v>
                </c:pt>
                <c:pt idx="42">
                  <c:v>115.98790310250862</c:v>
                </c:pt>
                <c:pt idx="43">
                  <c:v>120.81823716763537</c:v>
                </c:pt>
                <c:pt idx="44">
                  <c:v>126.71949626165234</c:v>
                </c:pt>
                <c:pt idx="45">
                  <c:v>133.7767956729908</c:v>
                </c:pt>
                <c:pt idx="46">
                  <c:v>142.03745137831018</c:v>
                </c:pt>
                <c:pt idx="47">
                  <c:v>151.4980832826694</c:v>
                </c:pt>
                <c:pt idx="48">
                  <c:v>162.09287079490073</c:v>
                </c:pt>
                <c:pt idx="49">
                  <c:v>173.68443557645668</c:v>
                </c:pt>
                <c:pt idx="50">
                  <c:v>186.05885648118667</c:v>
                </c:pt>
                <c:pt idx="51">
                  <c:v>198.92615236728966</c:v>
                </c:pt>
                <c:pt idx="52">
                  <c:v>211.9270093179862</c:v>
                </c:pt>
                <c:pt idx="53">
                  <c:v>224.64301815031013</c:v>
                </c:pt>
                <c:pt idx="54">
                  <c:v>236.579076041284</c:v>
                </c:pt>
                <c:pt idx="55">
                  <c:v>246.93761147067761</c:v>
                </c:pt>
                <c:pt idx="56">
                  <c:v>253.67983778277838</c:v>
                </c:pt>
                <c:pt idx="57">
                  <c:v>251.83645230901425</c:v>
                </c:pt>
                <c:pt idx="58">
                  <c:v>234.2003962580622</c:v>
                </c:pt>
                <c:pt idx="59">
                  <c:v>198.77217982974074</c:v>
                </c:pt>
                <c:pt idx="60">
                  <c:v>156.20705286832563</c:v>
                </c:pt>
                <c:pt idx="61">
                  <c:v>122.79487994141748</c:v>
                </c:pt>
                <c:pt idx="62">
                  <c:v>105.57609555710238</c:v>
                </c:pt>
                <c:pt idx="63">
                  <c:v>100.28177273634147</c:v>
                </c:pt>
                <c:pt idx="64">
                  <c:v>100.39771660353644</c:v>
                </c:pt>
                <c:pt idx="65">
                  <c:v>102.54494352982773</c:v>
                </c:pt>
                <c:pt idx="66">
                  <c:v>105.86335162751742</c:v>
                </c:pt>
                <c:pt idx="67">
                  <c:v>110.36911208791818</c:v>
                </c:pt>
                <c:pt idx="68">
                  <c:v>116.23734429883349</c:v>
                </c:pt>
                <c:pt idx="69">
                  <c:v>123.61958684330322</c:v>
                </c:pt>
                <c:pt idx="70">
                  <c:v>132.58813182636857</c:v>
                </c:pt>
                <c:pt idx="71">
                  <c:v>143.09781228221965</c:v>
                </c:pt>
                <c:pt idx="72">
                  <c:v>154.95479059411878</c:v>
                </c:pt>
                <c:pt idx="73">
                  <c:v>167.79795440448777</c:v>
                </c:pt>
                <c:pt idx="74">
                  <c:v>181.09789075633432</c:v>
                </c:pt>
                <c:pt idx="75">
                  <c:v>194.15413052937669</c:v>
                </c:pt>
                <c:pt idx="76">
                  <c:v>205.90160601416034</c:v>
                </c:pt>
                <c:pt idx="77">
                  <c:v>213.84477256729815</c:v>
                </c:pt>
                <c:pt idx="78">
                  <c:v>212.02990092873262</c:v>
                </c:pt>
                <c:pt idx="79">
                  <c:v>192.97353216887257</c:v>
                </c:pt>
                <c:pt idx="80">
                  <c:v>158.48680581550829</c:v>
                </c:pt>
                <c:pt idx="81">
                  <c:v>124.29690740222689</c:v>
                </c:pt>
                <c:pt idx="82">
                  <c:v>103.96230382478821</c:v>
                </c:pt>
                <c:pt idx="83">
                  <c:v>96.57294308943959</c:v>
                </c:pt>
                <c:pt idx="84">
                  <c:v>94.93332067758945</c:v>
                </c:pt>
                <c:pt idx="85">
                  <c:v>94.723183683764688</c:v>
                </c:pt>
                <c:pt idx="86">
                  <c:v>94.72314753483839</c:v>
                </c:pt>
                <c:pt idx="87">
                  <c:v>94.742914241363223</c:v>
                </c:pt>
                <c:pt idx="88">
                  <c:v>94.765006029559146</c:v>
                </c:pt>
                <c:pt idx="89">
                  <c:v>94.788272460422462</c:v>
                </c:pt>
                <c:pt idx="90">
                  <c:v>94.812467804281923</c:v>
                </c:pt>
                <c:pt idx="91">
                  <c:v>94.83737712848955</c:v>
                </c:pt>
                <c:pt idx="92">
                  <c:v>94.862788229418882</c:v>
                </c:pt>
                <c:pt idx="93">
                  <c:v>94.888496161558436</c:v>
                </c:pt>
                <c:pt idx="94">
                  <c:v>94.914317363556194</c:v>
                </c:pt>
                <c:pt idx="95">
                  <c:v>94.94012304345037</c:v>
                </c:pt>
                <c:pt idx="96">
                  <c:v>94.965910766530442</c:v>
                </c:pt>
                <c:pt idx="97">
                  <c:v>94.991945987608418</c:v>
                </c:pt>
                <c:pt idx="98">
                  <c:v>95.019020382526946</c:v>
                </c:pt>
                <c:pt idx="99">
                  <c:v>95.048884630705984</c:v>
                </c:pt>
                <c:pt idx="100">
                  <c:v>95.084905572524903</c:v>
                </c:pt>
                <c:pt idx="101">
                  <c:v>95.132949373886305</c:v>
                </c:pt>
                <c:pt idx="102">
                  <c:v>95.202379885111895</c:v>
                </c:pt>
                <c:pt idx="103">
                  <c:v>95.306876205204418</c:v>
                </c:pt>
                <c:pt idx="104">
                  <c:v>95.464547676385308</c:v>
                </c:pt>
                <c:pt idx="105">
                  <c:v>95.696654099566416</c:v>
                </c:pt>
                <c:pt idx="106">
                  <c:v>96.024280726536759</c:v>
                </c:pt>
                <c:pt idx="107">
                  <c:v>96.46273457934025</c:v>
                </c:pt>
                <c:pt idx="108">
                  <c:v>97.014279110903388</c:v>
                </c:pt>
                <c:pt idx="109">
                  <c:v>97.660936433225629</c:v>
                </c:pt>
                <c:pt idx="110">
                  <c:v>98.360010078991721</c:v>
                </c:pt>
                <c:pt idx="111">
                  <c:v>99.045110640673755</c:v>
                </c:pt>
                <c:pt idx="112">
                  <c:v>99.634349274731164</c:v>
                </c:pt>
                <c:pt idx="113">
                  <c:v>100.04506617472398</c:v>
                </c:pt>
                <c:pt idx="114">
                  <c:v>100.2117426920456</c:v>
                </c:pt>
                <c:pt idx="115">
                  <c:v>100.10183713527216</c:v>
                </c:pt>
                <c:pt idx="116">
                  <c:v>99.724282525712042</c:v>
                </c:pt>
                <c:pt idx="117">
                  <c:v>99.127582605902063</c:v>
                </c:pt>
                <c:pt idx="118">
                  <c:v>98.388033759543816</c:v>
                </c:pt>
                <c:pt idx="119">
                  <c:v>97.592019051914662</c:v>
                </c:pt>
                <c:pt idx="120">
                  <c:v>96.818060385667607</c:v>
                </c:pt>
                <c:pt idx="121">
                  <c:v>96.123732068619674</c:v>
                </c:pt>
                <c:pt idx="122">
                  <c:v>95.540137465316349</c:v>
                </c:pt>
                <c:pt idx="123">
                  <c:v>95.073702933602604</c:v>
                </c:pt>
                <c:pt idx="124">
                  <c:v>94.712843383357693</c:v>
                </c:pt>
                <c:pt idx="125">
                  <c:v>94.436283904058598</c:v>
                </c:pt>
                <c:pt idx="126">
                  <c:v>94.220374758287846</c:v>
                </c:pt>
                <c:pt idx="127">
                  <c:v>94.043983782182977</c:v>
                </c:pt>
                <c:pt idx="128">
                  <c:v>93.890788655482055</c:v>
                </c:pt>
                <c:pt idx="129">
                  <c:v>93.749582013297186</c:v>
                </c:pt>
                <c:pt idx="130">
                  <c:v>93.613457090456592</c:v>
                </c:pt>
                <c:pt idx="131">
                  <c:v>93.478615186295727</c:v>
                </c:pt>
                <c:pt idx="132">
                  <c:v>93.343253852472145</c:v>
                </c:pt>
                <c:pt idx="133">
                  <c:v>93.206727657271657</c:v>
                </c:pt>
                <c:pt idx="134">
                  <c:v>93.068998693231592</c:v>
                </c:pt>
                <c:pt idx="135">
                  <c:v>92.930314602837186</c:v>
                </c:pt>
                <c:pt idx="136">
                  <c:v>92.791036575255617</c:v>
                </c:pt>
                <c:pt idx="137">
                  <c:v>92.651554374304183</c:v>
                </c:pt>
                <c:pt idx="138">
                  <c:v>92.512247003736618</c:v>
                </c:pt>
                <c:pt idx="139">
                  <c:v>92.373465453740806</c:v>
                </c:pt>
                <c:pt idx="140">
                  <c:v>92.23552556568238</c:v>
                </c:pt>
                <c:pt idx="141">
                  <c:v>92.098705479325744</c:v>
                </c:pt>
                <c:pt idx="142">
                  <c:v>91.963245273537737</c:v>
                </c:pt>
                <c:pt idx="143">
                  <c:v>91.829347797830849</c:v>
                </c:pt>
                <c:pt idx="144">
                  <c:v>91.697180249550513</c:v>
                </c:pt>
                <c:pt idx="145">
                  <c:v>91.566876260580742</c:v>
                </c:pt>
                <c:pt idx="146">
                  <c:v>91.43853833507292</c:v>
                </c:pt>
                <c:pt idx="147">
                  <c:v>91.312240513063401</c:v>
                </c:pt>
                <c:pt idx="148">
                  <c:v>91.188031155152331</c:v>
                </c:pt>
                <c:pt idx="149">
                  <c:v>91.065935760381592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99.150745773649675</c:v>
                </c:pt>
                <c:pt idx="1">
                  <c:v>99.318905103665557</c:v>
                </c:pt>
                <c:pt idx="2">
                  <c:v>99.484295035975236</c:v>
                </c:pt>
                <c:pt idx="3">
                  <c:v>99.646641704195773</c:v>
                </c:pt>
                <c:pt idx="4">
                  <c:v>99.805647789178437</c:v>
                </c:pt>
                <c:pt idx="5">
                  <c:v>99.960991212990024</c:v>
                </c:pt>
                <c:pt idx="6">
                  <c:v>100.11232391045127</c:v>
                </c:pt>
                <c:pt idx="7">
                  <c:v>100.25927071978201</c:v>
                </c:pt>
                <c:pt idx="8">
                  <c:v>100.40142844176167</c:v>
                </c:pt>
                <c:pt idx="9">
                  <c:v>100.53836512532521</c:v>
                </c:pt>
                <c:pt idx="10">
                  <c:v>100.66961964652097</c:v>
                </c:pt>
                <c:pt idx="11">
                  <c:v>100.79470165701223</c:v>
                </c:pt>
                <c:pt idx="12">
                  <c:v>100.91309198745611</c:v>
                </c:pt>
                <c:pt idx="13">
                  <c:v>101.0242435996624</c:v>
                </c:pt>
                <c:pt idx="14">
                  <c:v>101.12758318879553</c:v>
                </c:pt>
                <c:pt idx="15">
                  <c:v>101.22251354225666</c:v>
                </c:pt>
                <c:pt idx="16">
                  <c:v>101.30841676432173</c:v>
                </c:pt>
                <c:pt idx="17">
                  <c:v>101.38465847402459</c:v>
                </c:pt>
                <c:pt idx="18">
                  <c:v>101.45059307693461</c:v>
                </c:pt>
                <c:pt idx="19">
                  <c:v>101.50557019809443</c:v>
                </c:pt>
                <c:pt idx="20">
                  <c:v>101.54894234216937</c:v>
                </c:pt>
                <c:pt idx="21">
                  <c:v>101.58007381665357</c:v>
                </c:pt>
                <c:pt idx="22">
                  <c:v>101.59835091390251</c:v>
                </c:pt>
                <c:pt idx="23">
                  <c:v>101.6031932974002</c:v>
                </c:pt>
                <c:pt idx="24">
                  <c:v>101.59406647727816</c:v>
                </c:pt>
                <c:pt idx="25">
                  <c:v>101.57049519083664</c:v>
                </c:pt>
                <c:pt idx="26">
                  <c:v>101.5320774279009</c:v>
                </c:pt>
                <c:pt idx="27">
                  <c:v>101.47849876173262</c:v>
                </c:pt>
                <c:pt idx="28">
                  <c:v>101.40954656861742</c:v>
                </c:pt>
                <c:pt idx="29">
                  <c:v>101.32512364903495</c:v>
                </c:pt>
                <c:pt idx="30">
                  <c:v>101.22526070722949</c:v>
                </c:pt>
                <c:pt idx="31">
                  <c:v>101.11012711118433</c:v>
                </c:pt>
                <c:pt idx="32">
                  <c:v>100.9800393483273</c:v>
                </c:pt>
                <c:pt idx="33">
                  <c:v>100.83546661953984</c:v>
                </c:pt>
                <c:pt idx="34">
                  <c:v>100.67703307899563</c:v>
                </c:pt>
                <c:pt idx="35">
                  <c:v>100.50551633099715</c:v>
                </c:pt>
                <c:pt idx="36">
                  <c:v>100.32184193481552</c:v>
                </c:pt>
                <c:pt idx="37">
                  <c:v>100.12707383831096</c:v>
                </c:pt>
                <c:pt idx="38">
                  <c:v>99.92240085092979</c:v>
                </c:pt>
                <c:pt idx="39">
                  <c:v>99.709119463673261</c:v>
                </c:pt>
                <c:pt idx="40">
                  <c:v>99.488613513112014</c:v>
                </c:pt>
                <c:pt idx="41">
                  <c:v>99.262331353433311</c:v>
                </c:pt>
                <c:pt idx="42">
                  <c:v>99.031761331151344</c:v>
                </c:pt>
                <c:pt idx="43">
                  <c:v>98.798406440709982</c:v>
                </c:pt>
                <c:pt idx="44">
                  <c:v>98.56375906919871</c:v>
                </c:pt>
                <c:pt idx="45">
                  <c:v>98.329276713178047</c:v>
                </c:pt>
                <c:pt idx="46">
                  <c:v>98.096359473623977</c:v>
                </c:pt>
                <c:pt idx="47">
                  <c:v>97.866330014221916</c:v>
                </c:pt>
                <c:pt idx="48">
                  <c:v>97.640416515069262</c:v>
                </c:pt>
                <c:pt idx="49">
                  <c:v>97.419738981670577</c:v>
                </c:pt>
                <c:pt idx="50">
                  <c:v>97.205299091754085</c:v>
                </c:pt>
                <c:pt idx="51">
                  <c:v>96.997973592703715</c:v>
                </c:pt>
                <c:pt idx="52">
                  <c:v>96.798511110925332</c:v>
                </c:pt>
                <c:pt idx="53">
                  <c:v>96.607532108973516</c:v>
                </c:pt>
                <c:pt idx="54">
                  <c:v>96.425531631276741</c:v>
                </c:pt>
                <c:pt idx="55">
                  <c:v>96.252884416232206</c:v>
                </c:pt>
                <c:pt idx="56">
                  <c:v>96.089851920041539</c:v>
                </c:pt>
                <c:pt idx="57">
                  <c:v>95.93659079261181</c:v>
                </c:pt>
                <c:pt idx="58">
                  <c:v>95.793162363492087</c:v>
                </c:pt>
                <c:pt idx="59">
                  <c:v>95.659542730820448</c:v>
                </c:pt>
                <c:pt idx="60">
                  <c:v>95.535633093212212</c:v>
                </c:pt>
                <c:pt idx="61">
                  <c:v>95.421270018392974</c:v>
                </c:pt>
                <c:pt idx="62">
                  <c:v>95.316235398819146</c:v>
                </c:pt>
                <c:pt idx="63">
                  <c:v>95.220265900028849</c:v>
                </c:pt>
                <c:pt idx="64">
                  <c:v>95.133061759415938</c:v>
                </c:pt>
                <c:pt idx="65">
                  <c:v>95.054294839758427</c:v>
                </c:pt>
                <c:pt idx="66">
                  <c:v>94.983615882145784</c:v>
                </c:pt>
                <c:pt idx="67">
                  <c:v>94.920660936542404</c:v>
                </c:pt>
                <c:pt idx="68">
                  <c:v>94.865056975172237</c:v>
                </c:pt>
                <c:pt idx="69">
                  <c:v>94.816426714627625</c:v>
                </c:pt>
                <c:pt idx="70">
                  <c:v>94.774392687721146</c:v>
                </c:pt>
                <c:pt idx="71">
                  <c:v>94.73858061636335</c:v>
                </c:pt>
                <c:pt idx="72">
                  <c:v>94.708622142942474</c:v>
                </c:pt>
                <c:pt idx="73">
                  <c:v>94.684156980577882</c:v>
                </c:pt>
                <c:pt idx="74">
                  <c:v>94.664834542929157</c:v>
                </c:pt>
                <c:pt idx="75">
                  <c:v>94.65031511260581</c:v>
                </c:pt>
                <c:pt idx="76">
                  <c:v>94.640270604190704</c:v>
                </c:pt>
                <c:pt idx="77">
                  <c:v>94.634384973921385</c:v>
                </c:pt>
                <c:pt idx="78">
                  <c:v>94.632354323550615</c:v>
                </c:pt>
                <c:pt idx="79">
                  <c:v>94.633886741125636</c:v>
                </c:pt>
                <c:pt idx="80">
                  <c:v>94.638701916621514</c:v>
                </c:pt>
                <c:pt idx="81">
                  <c:v>94.646530565712936</c:v>
                </c:pt>
                <c:pt idx="82">
                  <c:v>94.657113690603708</c:v>
                </c:pt>
                <c:pt idx="83">
                  <c:v>94.670201702845546</c:v>
                </c:pt>
                <c:pt idx="84">
                  <c:v>94.685553429539311</c:v>
                </c:pt>
                <c:pt idx="85">
                  <c:v>94.702935021264892</c:v>
                </c:pt>
                <c:pt idx="86">
                  <c:v>94.722118777567232</c:v>
                </c:pt>
                <c:pt idx="87">
                  <c:v>94.742881903858517</c:v>
                </c:pt>
                <c:pt idx="88">
                  <c:v>94.765005212199014</c:v>
                </c:pt>
                <c:pt idx="89">
                  <c:v>94.788271777611854</c:v>
                </c:pt>
                <c:pt idx="90">
                  <c:v>94.812465561380321</c:v>
                </c:pt>
                <c:pt idx="91">
                  <c:v>94.837370013192995</c:v>
                </c:pt>
                <c:pt idx="92">
                  <c:v>94.862766665049975</c:v>
                </c:pt>
                <c:pt idx="93">
                  <c:v>94.888433731535883</c:v>
                </c:pt>
                <c:pt idx="94">
                  <c:v>94.914144733404683</c:v>
                </c:pt>
                <c:pt idx="95">
                  <c:v>94.939667164395829</c:v>
                </c:pt>
                <c:pt idx="96">
                  <c:v>94.96476122478397</c:v>
                </c:pt>
                <c:pt idx="97">
                  <c:v>94.989178649294757</c:v>
                </c:pt>
                <c:pt idx="98">
                  <c:v>95.012661661604668</c:v>
                </c:pt>
                <c:pt idx="99">
                  <c:v>95.034942092538046</c:v>
                </c:pt>
                <c:pt idx="100">
                  <c:v>95.055740704075276</c:v>
                </c:pt>
                <c:pt idx="101">
                  <c:v>95.074766766116866</c:v>
                </c:pt>
                <c:pt idx="102">
                  <c:v>95.09171793725227</c:v>
                </c:pt>
                <c:pt idx="103">
                  <c:v>95.106280504116455</c:v>
                </c:pt>
                <c:pt idx="104">
                  <c:v>95.118130035751534</c:v>
                </c:pt>
                <c:pt idx="105">
                  <c:v>95.126932509120806</c:v>
                </c:pt>
                <c:pt idx="106">
                  <c:v>95.132345958887129</c:v>
                </c:pt>
                <c:pt idx="107">
                  <c:v>95.13402269809049</c:v>
                </c:pt>
                <c:pt idx="108">
                  <c:v>95.131612145800489</c:v>
                </c:pt>
                <c:pt idx="109">
                  <c:v>95.124764282650162</c:v>
                </c:pt>
                <c:pt idx="110">
                  <c:v>95.113133735048066</c:v>
                </c:pt>
                <c:pt idx="111">
                  <c:v>95.096384463791168</c:v>
                </c:pt>
                <c:pt idx="112">
                  <c:v>95.07419500314046</c:v>
                </c:pt>
                <c:pt idx="113">
                  <c:v>95.046264163054389</c:v>
                </c:pt>
                <c:pt idx="114">
                  <c:v>95.012317071647431</c:v>
                </c:pt>
                <c:pt idx="115">
                  <c:v>94.972111399080191</c:v>
                </c:pt>
                <c:pt idx="116">
                  <c:v>94.925443570547415</c:v>
                </c:pt>
                <c:pt idx="117">
                  <c:v>94.872154747770608</c:v>
                </c:pt>
                <c:pt idx="118">
                  <c:v>94.812136338543922</c:v>
                </c:pt>
                <c:pt idx="119">
                  <c:v>94.745334785424816</c:v>
                </c:pt>
                <c:pt idx="120">
                  <c:v>94.671755390103797</c:v>
                </c:pt>
                <c:pt idx="121">
                  <c:v>94.591464950959477</c:v>
                </c:pt>
                <c:pt idx="122">
                  <c:v>94.504593028225798</c:v>
                </c:pt>
                <c:pt idx="123">
                  <c:v>94.411331703037973</c:v>
                </c:pt>
                <c:pt idx="124">
                  <c:v>94.311933760823422</c:v>
                </c:pt>
                <c:pt idx="125">
                  <c:v>94.206709302088996</c:v>
                </c:pt>
                <c:pt idx="126">
                  <c:v>94.096020859545874</c:v>
                </c:pt>
                <c:pt idx="127">
                  <c:v>93.980277174018866</c:v>
                </c:pt>
                <c:pt idx="128">
                  <c:v>93.859925847013585</c:v>
                </c:pt>
                <c:pt idx="129">
                  <c:v>93.735445140095521</c:v>
                </c:pt>
                <c:pt idx="130">
                  <c:v>93.607335226506322</c:v>
                </c:pt>
                <c:pt idx="131">
                  <c:v>93.4761092164525</c:v>
                </c:pt>
                <c:pt idx="132">
                  <c:v>93.342284273815409</c:v>
                </c:pt>
                <c:pt idx="133">
                  <c:v>93.206373119991255</c:v>
                </c:pt>
                <c:pt idx="134">
                  <c:v>93.068876183044082</c:v>
                </c:pt>
                <c:pt idx="135">
                  <c:v>92.930274601305328</c:v>
                </c:pt>
                <c:pt idx="136">
                  <c:v>92.791024234534632</c:v>
                </c:pt>
                <c:pt idx="137">
                  <c:v>92.651550777375974</c:v>
                </c:pt>
                <c:pt idx="138">
                  <c:v>92.512246013314254</c:v>
                </c:pt>
                <c:pt idx="139">
                  <c:v>92.373465196121302</c:v>
                </c:pt>
                <c:pt idx="140">
                  <c:v>92.235525502385727</c:v>
                </c:pt>
                <c:pt idx="141">
                  <c:v>92.098705464636396</c:v>
                </c:pt>
                <c:pt idx="142">
                  <c:v>91.963245270317998</c:v>
                </c:pt>
                <c:pt idx="143">
                  <c:v>91.829347797164331</c:v>
                </c:pt>
                <c:pt idx="144">
                  <c:v>91.6971802494202</c:v>
                </c:pt>
                <c:pt idx="145">
                  <c:v>91.566876260556683</c:v>
                </c:pt>
                <c:pt idx="146">
                  <c:v>91.438538335068728</c:v>
                </c:pt>
                <c:pt idx="147">
                  <c:v>91.312240513062704</c:v>
                </c:pt>
                <c:pt idx="148">
                  <c:v>91.188031155152217</c:v>
                </c:pt>
                <c:pt idx="149">
                  <c:v>91.065935760381578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106.462</c:v>
                </c:pt>
                <c:pt idx="1">
                  <c:v>105.077</c:v>
                </c:pt>
                <c:pt idx="2">
                  <c:v>104.30800000000001</c:v>
                </c:pt>
                <c:pt idx="3">
                  <c:v>107.35899999999999</c:v>
                </c:pt>
                <c:pt idx="4">
                  <c:v>104.974</c:v>
                </c:pt>
                <c:pt idx="5">
                  <c:v>105.821</c:v>
                </c:pt>
                <c:pt idx="6">
                  <c:v>107.69199999999999</c:v>
                </c:pt>
                <c:pt idx="7">
                  <c:v>104.48699999999999</c:v>
                </c:pt>
                <c:pt idx="8">
                  <c:v>104.128</c:v>
                </c:pt>
                <c:pt idx="9">
                  <c:v>105.462</c:v>
                </c:pt>
                <c:pt idx="10">
                  <c:v>101.69199999999999</c:v>
                </c:pt>
                <c:pt idx="11">
                  <c:v>103.128</c:v>
                </c:pt>
                <c:pt idx="12">
                  <c:v>103.30800000000001</c:v>
                </c:pt>
                <c:pt idx="13">
                  <c:v>104.333</c:v>
                </c:pt>
                <c:pt idx="14">
                  <c:v>102.795</c:v>
                </c:pt>
                <c:pt idx="15">
                  <c:v>100.333</c:v>
                </c:pt>
                <c:pt idx="16">
                  <c:v>104.846</c:v>
                </c:pt>
                <c:pt idx="17">
                  <c:v>106.026</c:v>
                </c:pt>
                <c:pt idx="18">
                  <c:v>106.23099999999999</c:v>
                </c:pt>
                <c:pt idx="19">
                  <c:v>102.56399999999999</c:v>
                </c:pt>
                <c:pt idx="20">
                  <c:v>105.538</c:v>
                </c:pt>
                <c:pt idx="21">
                  <c:v>108.23099999999999</c:v>
                </c:pt>
                <c:pt idx="22">
                  <c:v>103.846</c:v>
                </c:pt>
                <c:pt idx="23">
                  <c:v>104.282</c:v>
                </c:pt>
                <c:pt idx="24">
                  <c:v>104.795</c:v>
                </c:pt>
                <c:pt idx="25">
                  <c:v>106.051</c:v>
                </c:pt>
                <c:pt idx="26">
                  <c:v>104.89700000000001</c:v>
                </c:pt>
                <c:pt idx="27">
                  <c:v>105.923</c:v>
                </c:pt>
                <c:pt idx="28">
                  <c:v>109.38500000000001</c:v>
                </c:pt>
                <c:pt idx="29">
                  <c:v>105.282</c:v>
                </c:pt>
                <c:pt idx="30">
                  <c:v>107.128</c:v>
                </c:pt>
                <c:pt idx="31">
                  <c:v>105.76900000000001</c:v>
                </c:pt>
                <c:pt idx="32">
                  <c:v>108.949</c:v>
                </c:pt>
                <c:pt idx="33">
                  <c:v>109.974</c:v>
                </c:pt>
                <c:pt idx="34">
                  <c:v>108.64100000000001</c:v>
                </c:pt>
                <c:pt idx="35">
                  <c:v>110.89700000000001</c:v>
                </c:pt>
                <c:pt idx="36">
                  <c:v>110.89700000000001</c:v>
                </c:pt>
                <c:pt idx="37">
                  <c:v>116.59</c:v>
                </c:pt>
                <c:pt idx="38">
                  <c:v>109.41</c:v>
                </c:pt>
                <c:pt idx="39">
                  <c:v>113.59</c:v>
                </c:pt>
                <c:pt idx="40">
                  <c:v>114.974</c:v>
                </c:pt>
                <c:pt idx="41">
                  <c:v>117.051</c:v>
                </c:pt>
                <c:pt idx="42">
                  <c:v>120.69199999999999</c:v>
                </c:pt>
                <c:pt idx="43">
                  <c:v>122.949</c:v>
                </c:pt>
                <c:pt idx="44">
                  <c:v>128</c:v>
                </c:pt>
                <c:pt idx="45">
                  <c:v>128.05099999999999</c:v>
                </c:pt>
                <c:pt idx="46">
                  <c:v>135.12799999999999</c:v>
                </c:pt>
                <c:pt idx="47">
                  <c:v>146.71799999999999</c:v>
                </c:pt>
                <c:pt idx="48">
                  <c:v>163.51300000000001</c:v>
                </c:pt>
                <c:pt idx="49">
                  <c:v>178.89699999999999</c:v>
                </c:pt>
                <c:pt idx="50">
                  <c:v>198.667</c:v>
                </c:pt>
                <c:pt idx="51">
                  <c:v>212.179</c:v>
                </c:pt>
                <c:pt idx="52">
                  <c:v>226.89699999999999</c:v>
                </c:pt>
                <c:pt idx="53">
                  <c:v>235.821</c:v>
                </c:pt>
                <c:pt idx="54">
                  <c:v>240.76900000000001</c:v>
                </c:pt>
                <c:pt idx="55">
                  <c:v>246.30799999999999</c:v>
                </c:pt>
                <c:pt idx="56">
                  <c:v>247</c:v>
                </c:pt>
                <c:pt idx="57">
                  <c:v>240.71799999999999</c:v>
                </c:pt>
                <c:pt idx="58">
                  <c:v>218.256</c:v>
                </c:pt>
                <c:pt idx="59">
                  <c:v>166.89699999999999</c:v>
                </c:pt>
                <c:pt idx="60">
                  <c:v>124.61499999999999</c:v>
                </c:pt>
                <c:pt idx="61">
                  <c:v>108.821</c:v>
                </c:pt>
                <c:pt idx="62">
                  <c:v>107.077</c:v>
                </c:pt>
                <c:pt idx="63">
                  <c:v>107.077</c:v>
                </c:pt>
                <c:pt idx="64">
                  <c:v>109.43600000000001</c:v>
                </c:pt>
                <c:pt idx="65">
                  <c:v>108.64100000000001</c:v>
                </c:pt>
                <c:pt idx="66">
                  <c:v>111.51300000000001</c:v>
                </c:pt>
                <c:pt idx="67">
                  <c:v>116.026</c:v>
                </c:pt>
                <c:pt idx="68">
                  <c:v>118.026</c:v>
                </c:pt>
                <c:pt idx="69">
                  <c:v>129</c:v>
                </c:pt>
                <c:pt idx="70">
                  <c:v>138.35900000000001</c:v>
                </c:pt>
                <c:pt idx="71">
                  <c:v>151.28200000000001</c:v>
                </c:pt>
                <c:pt idx="72">
                  <c:v>168.02600000000001</c:v>
                </c:pt>
                <c:pt idx="73">
                  <c:v>180.46199999999999</c:v>
                </c:pt>
                <c:pt idx="74">
                  <c:v>189.59</c:v>
                </c:pt>
                <c:pt idx="75">
                  <c:v>200.28200000000001</c:v>
                </c:pt>
                <c:pt idx="76">
                  <c:v>203.76900000000001</c:v>
                </c:pt>
                <c:pt idx="77">
                  <c:v>205.64099999999999</c:v>
                </c:pt>
                <c:pt idx="78">
                  <c:v>198.333</c:v>
                </c:pt>
                <c:pt idx="79">
                  <c:v>171.02600000000001</c:v>
                </c:pt>
                <c:pt idx="80">
                  <c:v>129.10300000000001</c:v>
                </c:pt>
                <c:pt idx="81">
                  <c:v>104.48699999999999</c:v>
                </c:pt>
                <c:pt idx="82">
                  <c:v>98.614999999999995</c:v>
                </c:pt>
                <c:pt idx="83">
                  <c:v>98.641000000000005</c:v>
                </c:pt>
                <c:pt idx="84">
                  <c:v>95.795000000000002</c:v>
                </c:pt>
                <c:pt idx="85">
                  <c:v>94.897000000000006</c:v>
                </c:pt>
                <c:pt idx="86">
                  <c:v>96.332999999999998</c:v>
                </c:pt>
                <c:pt idx="87">
                  <c:v>94.537999999999997</c:v>
                </c:pt>
                <c:pt idx="88">
                  <c:v>96.897000000000006</c:v>
                </c:pt>
                <c:pt idx="89">
                  <c:v>98.563999999999993</c:v>
                </c:pt>
                <c:pt idx="90">
                  <c:v>97</c:v>
                </c:pt>
                <c:pt idx="91">
                  <c:v>97.332999999999998</c:v>
                </c:pt>
                <c:pt idx="92">
                  <c:v>95.204999999999998</c:v>
                </c:pt>
                <c:pt idx="93">
                  <c:v>96.59</c:v>
                </c:pt>
                <c:pt idx="94">
                  <c:v>92.769000000000005</c:v>
                </c:pt>
                <c:pt idx="95">
                  <c:v>96.820999999999998</c:v>
                </c:pt>
                <c:pt idx="96">
                  <c:v>93.179000000000002</c:v>
                </c:pt>
                <c:pt idx="97">
                  <c:v>95.486999999999995</c:v>
                </c:pt>
                <c:pt idx="98">
                  <c:v>94.153999999999996</c:v>
                </c:pt>
                <c:pt idx="99">
                  <c:v>96.025999999999996</c:v>
                </c:pt>
                <c:pt idx="100">
                  <c:v>94.256</c:v>
                </c:pt>
                <c:pt idx="101">
                  <c:v>96.846000000000004</c:v>
                </c:pt>
                <c:pt idx="102">
                  <c:v>95.256</c:v>
                </c:pt>
                <c:pt idx="103">
                  <c:v>94.128</c:v>
                </c:pt>
                <c:pt idx="104">
                  <c:v>93.462000000000003</c:v>
                </c:pt>
                <c:pt idx="105">
                  <c:v>97.59</c:v>
                </c:pt>
                <c:pt idx="106">
                  <c:v>97.281999999999996</c:v>
                </c:pt>
                <c:pt idx="107">
                  <c:v>96.308000000000007</c:v>
                </c:pt>
                <c:pt idx="108">
                  <c:v>100.538</c:v>
                </c:pt>
                <c:pt idx="109">
                  <c:v>101.48699999999999</c:v>
                </c:pt>
                <c:pt idx="110">
                  <c:v>100.179</c:v>
                </c:pt>
                <c:pt idx="111">
                  <c:v>101.38500000000001</c:v>
                </c:pt>
                <c:pt idx="112">
                  <c:v>104.10299999999999</c:v>
                </c:pt>
                <c:pt idx="113">
                  <c:v>102.744</c:v>
                </c:pt>
                <c:pt idx="114">
                  <c:v>103.051</c:v>
                </c:pt>
                <c:pt idx="115">
                  <c:v>105.744</c:v>
                </c:pt>
                <c:pt idx="116">
                  <c:v>99.846000000000004</c:v>
                </c:pt>
                <c:pt idx="117">
                  <c:v>96.820999999999998</c:v>
                </c:pt>
                <c:pt idx="118">
                  <c:v>93.102999999999994</c:v>
                </c:pt>
                <c:pt idx="119">
                  <c:v>94.769000000000005</c:v>
                </c:pt>
                <c:pt idx="120">
                  <c:v>93.153999999999996</c:v>
                </c:pt>
                <c:pt idx="121">
                  <c:v>92.691999999999993</c:v>
                </c:pt>
                <c:pt idx="122">
                  <c:v>91.563999999999993</c:v>
                </c:pt>
                <c:pt idx="123">
                  <c:v>93.153999999999996</c:v>
                </c:pt>
                <c:pt idx="124">
                  <c:v>92.41</c:v>
                </c:pt>
                <c:pt idx="125">
                  <c:v>87.641000000000005</c:v>
                </c:pt>
                <c:pt idx="126">
                  <c:v>92.923000000000002</c:v>
                </c:pt>
                <c:pt idx="127">
                  <c:v>92.256</c:v>
                </c:pt>
                <c:pt idx="128">
                  <c:v>89.563999999999993</c:v>
                </c:pt>
                <c:pt idx="129">
                  <c:v>90.974000000000004</c:v>
                </c:pt>
                <c:pt idx="130">
                  <c:v>91.563999999999993</c:v>
                </c:pt>
                <c:pt idx="131">
                  <c:v>88.691999999999993</c:v>
                </c:pt>
                <c:pt idx="132">
                  <c:v>88.281999999999996</c:v>
                </c:pt>
                <c:pt idx="133">
                  <c:v>88.923000000000002</c:v>
                </c:pt>
                <c:pt idx="134">
                  <c:v>91.948999999999998</c:v>
                </c:pt>
                <c:pt idx="135">
                  <c:v>91.256</c:v>
                </c:pt>
                <c:pt idx="136">
                  <c:v>91.718000000000004</c:v>
                </c:pt>
                <c:pt idx="137">
                  <c:v>91.537999999999997</c:v>
                </c:pt>
                <c:pt idx="138">
                  <c:v>93.436000000000007</c:v>
                </c:pt>
                <c:pt idx="139">
                  <c:v>96.179000000000002</c:v>
                </c:pt>
                <c:pt idx="140">
                  <c:v>94.179000000000002</c:v>
                </c:pt>
                <c:pt idx="141">
                  <c:v>95.462000000000003</c:v>
                </c:pt>
                <c:pt idx="142">
                  <c:v>95.256</c:v>
                </c:pt>
                <c:pt idx="143">
                  <c:v>93.486999999999995</c:v>
                </c:pt>
                <c:pt idx="144">
                  <c:v>97.718000000000004</c:v>
                </c:pt>
                <c:pt idx="145">
                  <c:v>93.436000000000007</c:v>
                </c:pt>
                <c:pt idx="146">
                  <c:v>92.923000000000002</c:v>
                </c:pt>
                <c:pt idx="147">
                  <c:v>89.667000000000002</c:v>
                </c:pt>
                <c:pt idx="148">
                  <c:v>92.513000000000005</c:v>
                </c:pt>
                <c:pt idx="149">
                  <c:v>88.846000000000004</c:v>
                </c:pt>
                <c:pt idx="150">
                  <c:v>89.281999999999996</c:v>
                </c:pt>
                <c:pt idx="151">
                  <c:v>90.332999999999998</c:v>
                </c:pt>
                <c:pt idx="152">
                  <c:v>88.076999999999998</c:v>
                </c:pt>
                <c:pt idx="153">
                  <c:v>89.025999999999996</c:v>
                </c:pt>
                <c:pt idx="154">
                  <c:v>87.974000000000004</c:v>
                </c:pt>
                <c:pt idx="155">
                  <c:v>88.153999999999996</c:v>
                </c:pt>
                <c:pt idx="156">
                  <c:v>90.153999999999996</c:v>
                </c:pt>
                <c:pt idx="157">
                  <c:v>87.41</c:v>
                </c:pt>
                <c:pt idx="158">
                  <c:v>86.59</c:v>
                </c:pt>
                <c:pt idx="159">
                  <c:v>87.718000000000004</c:v>
                </c:pt>
                <c:pt idx="160">
                  <c:v>88.179000000000002</c:v>
                </c:pt>
                <c:pt idx="161">
                  <c:v>89.948999999999998</c:v>
                </c:pt>
                <c:pt idx="162">
                  <c:v>88.513000000000005</c:v>
                </c:pt>
                <c:pt idx="163">
                  <c:v>86.436000000000007</c:v>
                </c:pt>
                <c:pt idx="164">
                  <c:v>88.923000000000002</c:v>
                </c:pt>
                <c:pt idx="165">
                  <c:v>87.436000000000007</c:v>
                </c:pt>
                <c:pt idx="166">
                  <c:v>89.230999999999995</c:v>
                </c:pt>
                <c:pt idx="167">
                  <c:v>84.974000000000004</c:v>
                </c:pt>
                <c:pt idx="168">
                  <c:v>87.820999999999998</c:v>
                </c:pt>
                <c:pt idx="169">
                  <c:v>88.281999999999996</c:v>
                </c:pt>
                <c:pt idx="170">
                  <c:v>88.128</c:v>
                </c:pt>
                <c:pt idx="171">
                  <c:v>87.230999999999995</c:v>
                </c:pt>
                <c:pt idx="172">
                  <c:v>85.179000000000002</c:v>
                </c:pt>
                <c:pt idx="173">
                  <c:v>86.667000000000002</c:v>
                </c:pt>
                <c:pt idx="174">
                  <c:v>88.332999999999998</c:v>
                </c:pt>
                <c:pt idx="175">
                  <c:v>83.179000000000002</c:v>
                </c:pt>
                <c:pt idx="176">
                  <c:v>84.872</c:v>
                </c:pt>
                <c:pt idx="177">
                  <c:v>84.872</c:v>
                </c:pt>
                <c:pt idx="178">
                  <c:v>85.308000000000007</c:v>
                </c:pt>
                <c:pt idx="179">
                  <c:v>87.358999999999995</c:v>
                </c:pt>
                <c:pt idx="180">
                  <c:v>86.691999999999993</c:v>
                </c:pt>
                <c:pt idx="181">
                  <c:v>84.128</c:v>
                </c:pt>
                <c:pt idx="182">
                  <c:v>82.769000000000005</c:v>
                </c:pt>
                <c:pt idx="183">
                  <c:v>88.436000000000007</c:v>
                </c:pt>
                <c:pt idx="184">
                  <c:v>86.153999999999996</c:v>
                </c:pt>
                <c:pt idx="185">
                  <c:v>87.179000000000002</c:v>
                </c:pt>
                <c:pt idx="186">
                  <c:v>85.128</c:v>
                </c:pt>
                <c:pt idx="187">
                  <c:v>87.846000000000004</c:v>
                </c:pt>
                <c:pt idx="188">
                  <c:v>87.332999999999998</c:v>
                </c:pt>
                <c:pt idx="189">
                  <c:v>86.076999999999998</c:v>
                </c:pt>
                <c:pt idx="190">
                  <c:v>85.718000000000004</c:v>
                </c:pt>
                <c:pt idx="191">
                  <c:v>85.332999999999998</c:v>
                </c:pt>
                <c:pt idx="192">
                  <c:v>85.179000000000002</c:v>
                </c:pt>
                <c:pt idx="193">
                  <c:v>86.076999999999998</c:v>
                </c:pt>
                <c:pt idx="194">
                  <c:v>87.128</c:v>
                </c:pt>
                <c:pt idx="195">
                  <c:v>86.462000000000003</c:v>
                </c:pt>
                <c:pt idx="196">
                  <c:v>87.308000000000007</c:v>
                </c:pt>
                <c:pt idx="197">
                  <c:v>84.641000000000005</c:v>
                </c:pt>
                <c:pt idx="198">
                  <c:v>86.537999999999997</c:v>
                </c:pt>
                <c:pt idx="199">
                  <c:v>84.128</c:v>
                </c:pt>
                <c:pt idx="200">
                  <c:v>85.563999999999993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102.96804906985003</c:v>
                </c:pt>
                <c:pt idx="2">
                  <c:v>103.15427287867212</c:v>
                </c:pt>
                <c:pt idx="3">
                  <c:v>103.34002480889615</c:v>
                </c:pt>
                <c:pt idx="4">
                  <c:v>103.52517735882883</c:v>
                </c:pt>
                <c:pt idx="5">
                  <c:v>103.7095845502228</c:v>
                </c:pt>
                <c:pt idx="6">
                  <c:v>103.89307998102714</c:v>
                </c:pt>
                <c:pt idx="7">
                  <c:v>104.07547476935304</c:v>
                </c:pt>
                <c:pt idx="8">
                  <c:v>104.25655540391736</c:v>
                </c:pt>
                <c:pt idx="9">
                  <c:v>104.4360815229726</c:v>
                </c:pt>
                <c:pt idx="10">
                  <c:v>104.61378365200849</c:v>
                </c:pt>
                <c:pt idx="11">
                  <c:v>104.78936094074541</c:v>
                </c:pt>
                <c:pt idx="12">
                  <c:v>104.9624789529063</c:v>
                </c:pt>
                <c:pt idx="13">
                  <c:v>105.13276757938964</c:v>
                </c:pt>
                <c:pt idx="14">
                  <c:v>105.2998191694987</c:v>
                </c:pt>
                <c:pt idx="15">
                  <c:v>105.46318701093382</c:v>
                </c:pt>
                <c:pt idx="16">
                  <c:v>105.6223843466899</c:v>
                </c:pt>
                <c:pt idx="17">
                  <c:v>105.77688421246177</c:v>
                </c:pt>
                <c:pt idx="18">
                  <c:v>105.9261205401978</c:v>
                </c:pt>
                <c:pt idx="19">
                  <c:v>106.06949124928208</c:v>
                </c:pt>
                <c:pt idx="20">
                  <c:v>106.20636451148088</c:v>
                </c:pt>
                <c:pt idx="21">
                  <c:v>106.33609014326068</c:v>
                </c:pt>
                <c:pt idx="22">
                  <c:v>106.45801931412005</c:v>
                </c:pt>
                <c:pt idx="23">
                  <c:v>106.57153768651369</c:v>
                </c:pt>
                <c:pt idx="24">
                  <c:v>106.6761200052001</c:v>
                </c:pt>
                <c:pt idx="25">
                  <c:v>106.77141835384025</c:v>
                </c:pt>
                <c:pt idx="26">
                  <c:v>106.85740210236624</c:v>
                </c:pt>
                <c:pt idx="27">
                  <c:v>106.93457517033121</c:v>
                </c:pt>
                <c:pt idx="28">
                  <c:v>107.0043055344962</c:v>
                </c:pt>
                <c:pt idx="29">
                  <c:v>107.06931229668244</c:v>
                </c:pt>
                <c:pt idx="30">
                  <c:v>107.1343656691682</c:v>
                </c:pt>
                <c:pt idx="31">
                  <c:v>107.2072623817503</c:v>
                </c:pt>
                <c:pt idx="32">
                  <c:v>107.3001393807843</c:v>
                </c:pt>
                <c:pt idx="33">
                  <c:v>107.43117704651537</c:v>
                </c:pt>
                <c:pt idx="34">
                  <c:v>107.62671331122601</c:v>
                </c:pt>
                <c:pt idx="35">
                  <c:v>107.92373581065844</c:v>
                </c:pt>
                <c:pt idx="36">
                  <c:v>108.37263593449616</c:v>
                </c:pt>
                <c:pt idx="37">
                  <c:v>109.03999559311146</c:v>
                </c:pt>
                <c:pt idx="38">
                  <c:v>110.01104038566538</c:v>
                </c:pt>
                <c:pt idx="39">
                  <c:v>111.39124623334945</c:v>
                </c:pt>
                <c:pt idx="40">
                  <c:v>113.30645533120567</c:v>
                </c:pt>
                <c:pt idx="41">
                  <c:v>115.900776068637</c:v>
                </c:pt>
                <c:pt idx="42">
                  <c:v>119.33155112327573</c:v>
                </c:pt>
                <c:pt idx="43">
                  <c:v>123.76081820344614</c:v>
                </c:pt>
                <c:pt idx="44">
                  <c:v>129.34298805504329</c:v>
                </c:pt>
                <c:pt idx="45">
                  <c:v>136.20893107612324</c:v>
                </c:pt>
                <c:pt idx="46">
                  <c:v>144.44727079677193</c:v>
                </c:pt>
                <c:pt idx="47">
                  <c:v>154.08436370327786</c:v>
                </c:pt>
                <c:pt idx="48">
                  <c:v>165.06509640723908</c:v>
                </c:pt>
                <c:pt idx="49">
                  <c:v>177.23712227649662</c:v>
                </c:pt>
                <c:pt idx="50">
                  <c:v>190.34135435683254</c:v>
                </c:pt>
                <c:pt idx="51">
                  <c:v>204.01130254892504</c:v>
                </c:pt>
                <c:pt idx="52">
                  <c:v>217.78269195116502</c:v>
                </c:pt>
                <c:pt idx="53">
                  <c:v>231.1056110930366</c:v>
                </c:pt>
                <c:pt idx="54">
                  <c:v>243.27303679900376</c:v>
                </c:pt>
                <c:pt idx="55">
                  <c:v>252.82022540513637</c:v>
                </c:pt>
                <c:pt idx="56">
                  <c:v>255.59868373484142</c:v>
                </c:pt>
                <c:pt idx="57">
                  <c:v>243.3935272698188</c:v>
                </c:pt>
                <c:pt idx="58">
                  <c:v>210.46294295164219</c:v>
                </c:pt>
                <c:pt idx="59">
                  <c:v>165.88198058056372</c:v>
                </c:pt>
                <c:pt idx="60">
                  <c:v>129.41613968457975</c:v>
                </c:pt>
                <c:pt idx="61">
                  <c:v>110.99131317891518</c:v>
                </c:pt>
                <c:pt idx="62">
                  <c:v>105.62690249011933</c:v>
                </c:pt>
                <c:pt idx="63">
                  <c:v>105.58238741002931</c:v>
                </c:pt>
                <c:pt idx="64">
                  <c:v>107.2552336990419</c:v>
                </c:pt>
                <c:pt idx="65">
                  <c:v>109.89107961211158</c:v>
                </c:pt>
                <c:pt idx="66">
                  <c:v>113.55088156314392</c:v>
                </c:pt>
                <c:pt idx="67">
                  <c:v>118.41283502411173</c:v>
                </c:pt>
                <c:pt idx="68">
                  <c:v>124.63325487286181</c:v>
                </c:pt>
                <c:pt idx="69">
                  <c:v>132.30392435521486</c:v>
                </c:pt>
                <c:pt idx="70">
                  <c:v>141.41736686562979</c:v>
                </c:pt>
                <c:pt idx="71">
                  <c:v>151.83597332170245</c:v>
                </c:pt>
                <c:pt idx="72">
                  <c:v>163.27091780172796</c:v>
                </c:pt>
                <c:pt idx="73">
                  <c:v>175.27715880941287</c:v>
                </c:pt>
                <c:pt idx="74">
                  <c:v>187.26552353474315</c:v>
                </c:pt>
                <c:pt idx="75">
                  <c:v>198.47339170249003</c:v>
                </c:pt>
                <c:pt idx="76">
                  <c:v>207.44831675374553</c:v>
                </c:pt>
                <c:pt idx="77">
                  <c:v>209.95504976670529</c:v>
                </c:pt>
                <c:pt idx="78">
                  <c:v>197.54151493206757</c:v>
                </c:pt>
                <c:pt idx="79">
                  <c:v>166.55741509662047</c:v>
                </c:pt>
                <c:pt idx="80">
                  <c:v>130.66905219621725</c:v>
                </c:pt>
                <c:pt idx="81">
                  <c:v>107.76895119431001</c:v>
                </c:pt>
                <c:pt idx="82">
                  <c:v>99.429385180785999</c:v>
                </c:pt>
                <c:pt idx="83">
                  <c:v>97.592012566708732</c:v>
                </c:pt>
                <c:pt idx="84">
                  <c:v>97.230579981592271</c:v>
                </c:pt>
                <c:pt idx="85">
                  <c:v>97.051741646000522</c:v>
                </c:pt>
                <c:pt idx="86">
                  <c:v>96.887000826108491</c:v>
                </c:pt>
                <c:pt idx="87">
                  <c:v>96.724470559325738</c:v>
                </c:pt>
                <c:pt idx="88">
                  <c:v>96.563599713251918</c:v>
                </c:pt>
                <c:pt idx="89">
                  <c:v>96.404294247820388</c:v>
                </c:pt>
                <c:pt idx="90">
                  <c:v>96.246495158761746</c:v>
                </c:pt>
                <c:pt idx="91">
                  <c:v>96.090198243252019</c:v>
                </c:pt>
                <c:pt idx="92">
                  <c:v>95.935519489809593</c:v>
                </c:pt>
                <c:pt idx="93">
                  <c:v>95.782832713990373</c:v>
                </c:pt>
                <c:pt idx="94">
                  <c:v>95.633039552248533</c:v>
                </c:pt>
                <c:pt idx="95">
                  <c:v>95.488060899868202</c:v>
                </c:pt>
                <c:pt idx="96">
                  <c:v>95.351659673702585</c:v>
                </c:pt>
                <c:pt idx="97">
                  <c:v>95.230690453357852</c:v>
                </c:pt>
                <c:pt idx="98">
                  <c:v>95.136780011619393</c:v>
                </c:pt>
                <c:pt idx="99">
                  <c:v>95.088228761396692</c:v>
                </c:pt>
                <c:pt idx="100">
                  <c:v>95.111569999352213</c:v>
                </c:pt>
                <c:pt idx="101">
                  <c:v>95.24179250614182</c:v>
                </c:pt>
                <c:pt idx="102">
                  <c:v>95.519905781846489</c:v>
                </c:pt>
                <c:pt idx="103">
                  <c:v>95.98660599505213</c:v>
                </c:pt>
                <c:pt idx="104">
                  <c:v>96.671596835403619</c:v>
                </c:pt>
                <c:pt idx="105">
                  <c:v>97.579744550005941</c:v>
                </c:pt>
                <c:pt idx="106">
                  <c:v>98.67737149324779</c:v>
                </c:pt>
                <c:pt idx="107">
                  <c:v>99.883754865845162</c:v>
                </c:pt>
                <c:pt idx="108">
                  <c:v>101.0731369416748</c:v>
                </c:pt>
                <c:pt idx="109">
                  <c:v>102.0904064692518</c:v>
                </c:pt>
                <c:pt idx="110">
                  <c:v>102.77921094146895</c:v>
                </c:pt>
                <c:pt idx="111">
                  <c:v>103.01606834385564</c:v>
                </c:pt>
                <c:pt idx="112">
                  <c:v>102.74042289656471</c:v>
                </c:pt>
                <c:pt idx="113">
                  <c:v>101.97062477193172</c:v>
                </c:pt>
                <c:pt idx="114">
                  <c:v>100.80005114732904</c:v>
                </c:pt>
                <c:pt idx="115">
                  <c:v>99.374461266181598</c:v>
                </c:pt>
                <c:pt idx="116">
                  <c:v>97.858184884226389</c:v>
                </c:pt>
                <c:pt idx="117">
                  <c:v>96.400010915601968</c:v>
                </c:pt>
                <c:pt idx="118">
                  <c:v>95.108467720316341</c:v>
                </c:pt>
                <c:pt idx="119">
                  <c:v>94.041561446316607</c:v>
                </c:pt>
                <c:pt idx="120">
                  <c:v>93.210413434602529</c:v>
                </c:pt>
                <c:pt idx="121">
                  <c:v>92.592076592953447</c:v>
                </c:pt>
                <c:pt idx="122">
                  <c:v>92.145393435821063</c:v>
                </c:pt>
                <c:pt idx="123">
                  <c:v>91.824854440398084</c:v>
                </c:pt>
                <c:pt idx="124">
                  <c:v>91.589809533463452</c:v>
                </c:pt>
                <c:pt idx="125">
                  <c:v>91.408739282759683</c:v>
                </c:pt>
                <c:pt idx="126">
                  <c:v>91.259779980571906</c:v>
                </c:pt>
                <c:pt idx="127">
                  <c:v>91.129168167453528</c:v>
                </c:pt>
                <c:pt idx="128">
                  <c:v>91.009041677381319</c:v>
                </c:pt>
                <c:pt idx="129">
                  <c:v>90.895570987763534</c:v>
                </c:pt>
                <c:pt idx="130">
                  <c:v>90.788084235041424</c:v>
                </c:pt>
                <c:pt idx="131">
                  <c:v>90.689890475937702</c:v>
                </c:pt>
                <c:pt idx="132">
                  <c:v>90.611775096023607</c:v>
                </c:pt>
                <c:pt idx="133">
                  <c:v>90.578927459178303</c:v>
                </c:pt>
                <c:pt idx="134">
                  <c:v>90.639959765870302</c:v>
                </c:pt>
                <c:pt idx="135">
                  <c:v>90.871588889775964</c:v>
                </c:pt>
                <c:pt idx="136">
                  <c:v>91.366478407072393</c:v>
                </c:pt>
                <c:pt idx="137">
                  <c:v>92.192232416720472</c:v>
                </c:pt>
                <c:pt idx="138">
                  <c:v>93.325883657913295</c:v>
                </c:pt>
                <c:pt idx="139">
                  <c:v>94.598280455557273</c:v>
                </c:pt>
                <c:pt idx="140">
                  <c:v>95.702160927719319</c:v>
                </c:pt>
                <c:pt idx="141">
                  <c:v>96.293914371387928</c:v>
                </c:pt>
                <c:pt idx="142">
                  <c:v>96.151370777160452</c:v>
                </c:pt>
                <c:pt idx="143">
                  <c:v>95.29095124437859</c:v>
                </c:pt>
                <c:pt idx="144">
                  <c:v>93.96088074740463</c:v>
                </c:pt>
                <c:pt idx="145">
                  <c:v>92.513901025674414</c:v>
                </c:pt>
                <c:pt idx="146">
                  <c:v>91.247856518052814</c:v>
                </c:pt>
                <c:pt idx="147">
                  <c:v>90.3110776146071</c:v>
                </c:pt>
                <c:pt idx="148">
                  <c:v>89.705247946895057</c:v>
                </c:pt>
                <c:pt idx="149">
                  <c:v>89.349116988098359</c:v>
                </c:pt>
                <c:pt idx="150">
                  <c:v>89.145840299833239</c:v>
                </c:pt>
                <c:pt idx="151">
                  <c:v>89.020934558028145</c:v>
                </c:pt>
                <c:pt idx="152">
                  <c:v>88.930174594406992</c:v>
                </c:pt>
                <c:pt idx="153">
                  <c:v>88.852056046125369</c:v>
                </c:pt>
                <c:pt idx="154">
                  <c:v>88.777750815652354</c:v>
                </c:pt>
                <c:pt idx="155">
                  <c:v>88.704116021527796</c:v>
                </c:pt>
                <c:pt idx="156">
                  <c:v>88.630133618044994</c:v>
                </c:pt>
                <c:pt idx="157">
                  <c:v>88.555465329204054</c:v>
                </c:pt>
                <c:pt idx="158">
                  <c:v>88.479967775872765</c:v>
                </c:pt>
                <c:pt idx="159">
                  <c:v>88.403555058198748</c:v>
                </c:pt>
                <c:pt idx="160">
                  <c:v>88.326165050339853</c:v>
                </c:pt>
                <c:pt idx="161">
                  <c:v>88.247751645472547</c:v>
                </c:pt>
                <c:pt idx="162">
                  <c:v>88.168282446171716</c:v>
                </c:pt>
                <c:pt idx="163">
                  <c:v>88.087737376698797</c:v>
                </c:pt>
                <c:pt idx="164">
                  <c:v>88.006107397450648</c:v>
                </c:pt>
                <c:pt idx="165">
                  <c:v>87.923393221940415</c:v>
                </c:pt>
                <c:pt idx="166">
                  <c:v>87.839604051132625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102.96804906984411</c:v>
                </c:pt>
                <c:pt idx="2">
                  <c:v>103.15427287865494</c:v>
                </c:pt>
                <c:pt idx="3">
                  <c:v>103.34002480884708</c:v>
                </c:pt>
                <c:pt idx="4">
                  <c:v>103.52517735869128</c:v>
                </c:pt>
                <c:pt idx="5">
                  <c:v>103.70958454984442</c:v>
                </c:pt>
                <c:pt idx="6">
                  <c:v>103.89307998000562</c:v>
                </c:pt>
                <c:pt idx="7">
                  <c:v>104.07547476664635</c:v>
                </c:pt>
                <c:pt idx="8">
                  <c:v>104.25655539687867</c:v>
                </c:pt>
                <c:pt idx="9">
                  <c:v>104.43608150500829</c:v>
                </c:pt>
                <c:pt idx="10">
                  <c:v>104.61378360701042</c:v>
                </c:pt>
                <c:pt idx="11">
                  <c:v>104.78936083012329</c:v>
                </c:pt>
                <c:pt idx="12">
                  <c:v>104.96247868600253</c:v>
                </c:pt>
                <c:pt idx="13">
                  <c:v>105.1327669473678</c:v>
                </c:pt>
                <c:pt idx="14">
                  <c:v>105.29981770065993</c:v>
                </c:pt>
                <c:pt idx="15">
                  <c:v>105.4631836606558</c:v>
                </c:pt>
                <c:pt idx="16">
                  <c:v>105.62237684684567</c:v>
                </c:pt>
                <c:pt idx="17">
                  <c:v>105.77686773507584</c:v>
                </c:pt>
                <c:pt idx="18">
                  <c:v>105.92608501070086</c:v>
                </c:pt>
                <c:pt idx="19">
                  <c:v>106.06941606025286</c:v>
                </c:pt>
                <c:pt idx="20">
                  <c:v>106.2062083461695</c:v>
                </c:pt>
                <c:pt idx="21">
                  <c:v>106.3357718119628</c:v>
                </c:pt>
                <c:pt idx="22">
                  <c:v>106.45738246173008</c:v>
                </c:pt>
                <c:pt idx="23">
                  <c:v>106.57028724639038</c:v>
                </c:pt>
                <c:pt idx="24">
                  <c:v>106.67371036781365</c:v>
                </c:pt>
                <c:pt idx="25">
                  <c:v>106.76686107964198</c:v>
                </c:pt>
                <c:pt idx="26">
                  <c:v>106.84894301907811</c:v>
                </c:pt>
                <c:pt idx="27">
                  <c:v>106.91916504690988</c:v>
                </c:pt>
                <c:pt idx="28">
                  <c:v>106.97675350418022</c:v>
                </c:pt>
                <c:pt idx="29">
                  <c:v>107.02096571501549</c:v>
                </c:pt>
                <c:pt idx="30">
                  <c:v>107.05110447937776</c:v>
                </c:pt>
                <c:pt idx="31">
                  <c:v>107.06653321152029</c:v>
                </c:pt>
                <c:pt idx="32">
                  <c:v>107.06669129565239</c:v>
                </c:pt>
                <c:pt idx="33">
                  <c:v>107.05110915674312</c:v>
                </c:pt>
                <c:pt idx="34">
                  <c:v>107.01942248902424</c:v>
                </c:pt>
                <c:pt idx="35">
                  <c:v>106.9713850549094</c:v>
                </c:pt>
                <c:pt idx="36">
                  <c:v>106.90687946900232</c:v>
                </c:pt>
                <c:pt idx="37">
                  <c:v>106.82592541994211</c:v>
                </c:pt>
                <c:pt idx="38">
                  <c:v>106.72868485858324</c:v>
                </c:pt>
                <c:pt idx="39">
                  <c:v>106.61546379262283</c:v>
                </c:pt>
                <c:pt idx="40">
                  <c:v>106.48671046987604</c:v>
                </c:pt>
                <c:pt idx="41">
                  <c:v>106.34300989620385</c:v>
                </c:pt>
                <c:pt idx="42">
                  <c:v>106.18507480819038</c:v>
                </c:pt>
                <c:pt idx="43">
                  <c:v>106.0137333920663</c:v>
                </c:pt>
                <c:pt idx="44">
                  <c:v>105.82991419592605</c:v>
                </c:pt>
                <c:pt idx="45">
                  <c:v>105.63462881011711</c:v>
                </c:pt>
                <c:pt idx="46">
                  <c:v>105.42895298152354</c:v>
                </c:pt>
                <c:pt idx="47">
                  <c:v>105.21400687563151</c:v>
                </c:pt>
                <c:pt idx="48">
                  <c:v>104.99093520412551</c:v>
                </c:pt>
                <c:pt idx="49">
                  <c:v>104.76088789771927</c:v>
                </c:pt>
                <c:pt idx="50">
                  <c:v>104.52500192986129</c:v>
                </c:pt>
                <c:pt idx="51">
                  <c:v>104.28438479531776</c:v>
                </c:pt>
                <c:pt idx="52">
                  <c:v>104.04010002831708</c:v>
                </c:pt>
                <c:pt idx="53">
                  <c:v>103.79315501810466</c:v>
                </c:pt>
                <c:pt idx="54">
                  <c:v>103.54449125481862</c:v>
                </c:pt>
                <c:pt idx="55">
                  <c:v>103.29497702343019</c:v>
                </c:pt>
                <c:pt idx="56">
                  <c:v>103.0454024639557</c:v>
                </c:pt>
                <c:pt idx="57">
                  <c:v>102.79647683589798</c:v>
                </c:pt>
                <c:pt idx="58">
                  <c:v>102.54882776547642</c:v>
                </c:pt>
                <c:pt idx="59">
                  <c:v>102.30300221539919</c:v>
                </c:pt>
                <c:pt idx="60">
                  <c:v>102.05946889705778</c:v>
                </c:pt>
                <c:pt idx="61">
                  <c:v>101.81862184146377</c:v>
                </c:pt>
                <c:pt idx="62">
                  <c:v>101.58078485485807</c:v>
                </c:pt>
                <c:pt idx="63">
                  <c:v>101.34621660440602</c:v>
                </c:pt>
                <c:pt idx="64">
                  <c:v>101.11511610559253</c:v>
                </c:pt>
                <c:pt idx="65">
                  <c:v>100.88762841302436</c:v>
                </c:pt>
                <c:pt idx="66">
                  <c:v>100.66385034796734</c:v>
                </c:pt>
                <c:pt idx="67">
                  <c:v>100.44383612722463</c:v>
                </c:pt>
                <c:pt idx="68">
                  <c:v>100.22760278752308</c:v>
                </c:pt>
                <c:pt idx="69">
                  <c:v>100.01513532649078</c:v>
                </c:pt>
                <c:pt idx="70">
                  <c:v>99.806391505037411</c:v>
                </c:pt>
                <c:pt idx="71">
                  <c:v>99.601306276254235</c:v>
                </c:pt>
                <c:pt idx="72">
                  <c:v>99.399795822835898</c:v>
                </c:pt>
                <c:pt idx="73">
                  <c:v>99.201761198660492</c:v>
                </c:pt>
                <c:pt idx="74">
                  <c:v>99.007091580825744</c:v>
                </c:pt>
                <c:pt idx="75">
                  <c:v>98.815667146471938</c:v>
                </c:pt>
                <c:pt idx="76">
                  <c:v>98.627361594489614</c:v>
                </c:pt>
                <c:pt idx="77">
                  <c:v>98.442044336081153</c:v>
                </c:pt>
                <c:pt idx="78">
                  <c:v>98.259582380465361</c:v>
                </c:pt>
                <c:pt idx="79">
                  <c:v>98.079841943096113</c:v>
                </c:pt>
                <c:pt idx="80">
                  <c:v>97.902689803893935</c:v>
                </c:pt>
                <c:pt idx="81">
                  <c:v>97.72799444239557</c:v>
                </c:pt>
                <c:pt idx="82">
                  <c:v>97.555626975618125</c:v>
                </c:pt>
                <c:pt idx="83">
                  <c:v>97.385461922972183</c:v>
                </c:pt>
                <c:pt idx="84">
                  <c:v>97.217377820877061</c:v>
                </c:pt>
                <c:pt idx="85">
                  <c:v>97.05125770793417</c:v>
                </c:pt>
                <c:pt idx="86">
                  <c:v>96.886989499680524</c:v>
                </c:pt>
                <c:pt idx="87">
                  <c:v>96.724466270134386</c:v>
                </c:pt>
                <c:pt idx="88">
                  <c:v>96.563586455599065</c:v>
                </c:pt>
                <c:pt idx="89">
                  <c:v>96.404253994539189</c:v>
                </c:pt>
                <c:pt idx="90">
                  <c:v>96.246378415803207</c:v>
                </c:pt>
                <c:pt idx="91">
                  <c:v>96.08987488604609</c:v>
                </c:pt>
                <c:pt idx="92">
                  <c:v>95.934664225909714</c:v>
                </c:pt>
                <c:pt idx="93">
                  <c:v>95.780672903343515</c:v>
                </c:pt>
                <c:pt idx="94">
                  <c:v>95.627833011386784</c:v>
                </c:pt>
                <c:pt idx="95">
                  <c:v>95.476082236781309</c:v>
                </c:pt>
                <c:pt idx="96">
                  <c:v>95.325363824923926</c:v>
                </c:pt>
                <c:pt idx="97">
                  <c:v>95.175626545894431</c:v>
                </c:pt>
                <c:pt idx="98">
                  <c:v>95.026824665588919</c:v>
                </c:pt>
                <c:pt idx="99">
                  <c:v>94.878917925339962</c:v>
                </c:pt>
                <c:pt idx="100">
                  <c:v>94.731871532797541</c:v>
                </c:pt>
                <c:pt idx="101">
                  <c:v>94.585656166260293</c:v>
                </c:pt>
                <c:pt idx="102">
                  <c:v>94.440247994075392</c:v>
                </c:pt>
                <c:pt idx="103">
                  <c:v>94.295628710141969</c:v>
                </c:pt>
                <c:pt idx="104">
                  <c:v>94.151785585949199</c:v>
                </c:pt>
                <c:pt idx="105">
                  <c:v>94.008711538931195</c:v>
                </c:pt>
                <c:pt idx="106">
                  <c:v>93.866405216213835</c:v>
                </c:pt>
                <c:pt idx="107">
                  <c:v>93.724871092044467</c:v>
                </c:pt>
                <c:pt idx="108">
                  <c:v>93.584119576316766</c:v>
                </c:pt>
                <c:pt idx="109">
                  <c:v>93.444167130617842</c:v>
                </c:pt>
                <c:pt idx="110">
                  <c:v>93.30503638711744</c:v>
                </c:pt>
                <c:pt idx="111">
                  <c:v>93.166756264384645</c:v>
                </c:pt>
                <c:pt idx="112">
                  <c:v>93.029362072853075</c:v>
                </c:pt>
                <c:pt idx="113">
                  <c:v>92.892895601167339</c:v>
                </c:pt>
                <c:pt idx="114">
                  <c:v>92.757405173050984</c:v>
                </c:pt>
                <c:pt idx="115">
                  <c:v>92.622945662669267</c:v>
                </c:pt>
                <c:pt idx="116">
                  <c:v>92.489578454772428</c:v>
                </c:pt>
                <c:pt idx="117">
                  <c:v>92.357371334263703</c:v>
                </c:pt>
                <c:pt idx="118">
                  <c:v>92.22639828834285</c:v>
                </c:pt>
                <c:pt idx="119">
                  <c:v>92.096739203148616</c:v>
                </c:pt>
                <c:pt idx="120">
                  <c:v>91.968479436020118</c:v>
                </c:pt>
                <c:pt idx="121">
                  <c:v>91.841709244291707</c:v>
                </c:pt>
                <c:pt idx="122">
                  <c:v>91.716523052137973</c:v>
                </c:pt>
                <c:pt idx="123">
                  <c:v>91.593018538607865</c:v>
                </c:pt>
                <c:pt idx="124">
                  <c:v>91.471295532856004</c:v>
                </c:pt>
                <c:pt idx="125">
                  <c:v>91.351454706894074</c:v>
                </c:pt>
                <c:pt idx="126">
                  <c:v>91.233596062109157</c:v>
                </c:pt>
                <c:pt idx="127">
                  <c:v>91.117817213417936</c:v>
                </c:pt>
                <c:pt idx="128">
                  <c:v>91.004211484222296</c:v>
                </c:pt>
                <c:pt idx="129">
                  <c:v>90.892865836143386</c:v>
                </c:pt>
                <c:pt idx="130">
                  <c:v>90.783858669496112</c:v>
                </c:pt>
                <c:pt idx="131">
                  <c:v>90.677257543091102</c:v>
                </c:pt>
                <c:pt idx="132">
                  <c:v>90.57311687447509</c:v>
                </c:pt>
                <c:pt idx="133">
                  <c:v>90.471475693222857</c:v>
                </c:pt>
                <c:pt idx="134">
                  <c:v>90.372355529313893</c:v>
                </c:pt>
                <c:pt idx="135">
                  <c:v>90.275758524842644</c:v>
                </c:pt>
                <c:pt idx="136">
                  <c:v>90.181665859256867</c:v>
                </c:pt>
                <c:pt idx="137">
                  <c:v>90.090036575098949</c:v>
                </c:pt>
                <c:pt idx="138">
                  <c:v>90.000806882268321</c:v>
                </c:pt>
                <c:pt idx="139">
                  <c:v>89.91389000399252</c:v>
                </c:pt>
                <c:pt idx="140">
                  <c:v>89.829176607393009</c:v>
                </c:pt>
                <c:pt idx="141">
                  <c:v>89.74653583672287</c:v>
                </c:pt>
                <c:pt idx="142">
                  <c:v>89.665816939540946</c:v>
                </c:pt>
                <c:pt idx="143">
                  <c:v>89.586851447195073</c:v>
                </c:pt>
                <c:pt idx="144">
                  <c:v>89.50945584318012</c:v>
                </c:pt>
                <c:pt idx="145">
                  <c:v>89.433434628403177</c:v>
                </c:pt>
                <c:pt idx="146">
                  <c:v>89.358583673077106</c:v>
                </c:pt>
                <c:pt idx="147">
                  <c:v>89.284693732382479</c:v>
                </c:pt>
                <c:pt idx="148">
                  <c:v>89.211553998062328</c:v>
                </c:pt>
                <c:pt idx="149">
                  <c:v>89.13895556091623</c:v>
                </c:pt>
                <c:pt idx="150">
                  <c:v>89.066694669199904</c:v>
                </c:pt>
                <c:pt idx="151">
                  <c:v>88.994575684063165</c:v>
                </c:pt>
                <c:pt idx="152">
                  <c:v>88.922413653770761</c:v>
                </c:pt>
                <c:pt idx="153">
                  <c:v>88.850036451699282</c:v>
                </c:pt>
                <c:pt idx="154">
                  <c:v>88.777286447108622</c:v>
                </c:pt>
                <c:pt idx="155">
                  <c:v>88.704021700728191</c:v>
                </c:pt>
                <c:pt idx="156">
                  <c:v>88.630116697861794</c:v>
                </c:pt>
                <c:pt idx="157">
                  <c:v>88.555462648980154</c:v>
                </c:pt>
                <c:pt idx="158">
                  <c:v>88.479967401047531</c:v>
                </c:pt>
                <c:pt idx="159">
                  <c:v>88.403555011927779</c:v>
                </c:pt>
                <c:pt idx="160">
                  <c:v>88.326165045298495</c:v>
                </c:pt>
                <c:pt idx="161">
                  <c:v>88.247751644987829</c:v>
                </c:pt>
                <c:pt idx="162">
                  <c:v>88.16828244613059</c:v>
                </c:pt>
                <c:pt idx="163">
                  <c:v>88.087737376695713</c:v>
                </c:pt>
                <c:pt idx="164">
                  <c:v>88.00610739745045</c:v>
                </c:pt>
                <c:pt idx="165">
                  <c:v>87.923393221940401</c:v>
                </c:pt>
                <c:pt idx="166">
                  <c:v>87.839604051132625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103.821</c:v>
                </c:pt>
                <c:pt idx="1">
                  <c:v>103.64100000000001</c:v>
                </c:pt>
                <c:pt idx="2">
                  <c:v>104.179</c:v>
                </c:pt>
                <c:pt idx="3">
                  <c:v>104.38500000000001</c:v>
                </c:pt>
                <c:pt idx="4">
                  <c:v>102.48699999999999</c:v>
                </c:pt>
                <c:pt idx="5">
                  <c:v>104.48699999999999</c:v>
                </c:pt>
                <c:pt idx="6">
                  <c:v>100.154</c:v>
                </c:pt>
                <c:pt idx="7">
                  <c:v>103.23099999999999</c:v>
                </c:pt>
                <c:pt idx="8">
                  <c:v>105.38500000000001</c:v>
                </c:pt>
                <c:pt idx="9">
                  <c:v>104.744</c:v>
                </c:pt>
                <c:pt idx="10">
                  <c:v>102.282</c:v>
                </c:pt>
                <c:pt idx="11">
                  <c:v>105.974</c:v>
                </c:pt>
                <c:pt idx="12">
                  <c:v>103.333</c:v>
                </c:pt>
                <c:pt idx="13">
                  <c:v>106.10299999999999</c:v>
                </c:pt>
                <c:pt idx="14">
                  <c:v>104.282</c:v>
                </c:pt>
                <c:pt idx="15">
                  <c:v>104</c:v>
                </c:pt>
                <c:pt idx="16">
                  <c:v>104.35899999999999</c:v>
                </c:pt>
                <c:pt idx="17">
                  <c:v>104.35899999999999</c:v>
                </c:pt>
                <c:pt idx="18">
                  <c:v>102.718</c:v>
                </c:pt>
                <c:pt idx="19">
                  <c:v>102.76900000000001</c:v>
                </c:pt>
                <c:pt idx="20">
                  <c:v>104.744</c:v>
                </c:pt>
                <c:pt idx="21">
                  <c:v>106.667</c:v>
                </c:pt>
                <c:pt idx="22">
                  <c:v>106.205</c:v>
                </c:pt>
                <c:pt idx="23">
                  <c:v>106.59</c:v>
                </c:pt>
                <c:pt idx="24">
                  <c:v>105.154</c:v>
                </c:pt>
                <c:pt idx="25">
                  <c:v>105.30800000000001</c:v>
                </c:pt>
                <c:pt idx="26">
                  <c:v>104.128</c:v>
                </c:pt>
                <c:pt idx="27">
                  <c:v>109.051</c:v>
                </c:pt>
                <c:pt idx="28">
                  <c:v>107.23099999999999</c:v>
                </c:pt>
                <c:pt idx="29">
                  <c:v>107.821</c:v>
                </c:pt>
                <c:pt idx="30">
                  <c:v>106.462</c:v>
                </c:pt>
                <c:pt idx="31">
                  <c:v>110.077</c:v>
                </c:pt>
                <c:pt idx="32">
                  <c:v>112.48699999999999</c:v>
                </c:pt>
                <c:pt idx="33">
                  <c:v>108.51300000000001</c:v>
                </c:pt>
                <c:pt idx="34">
                  <c:v>108.872</c:v>
                </c:pt>
                <c:pt idx="35">
                  <c:v>113.974</c:v>
                </c:pt>
                <c:pt idx="36">
                  <c:v>112.974</c:v>
                </c:pt>
                <c:pt idx="37">
                  <c:v>110.744</c:v>
                </c:pt>
                <c:pt idx="38">
                  <c:v>110.43600000000001</c:v>
                </c:pt>
                <c:pt idx="39">
                  <c:v>112.744</c:v>
                </c:pt>
                <c:pt idx="40">
                  <c:v>114.64100000000001</c:v>
                </c:pt>
                <c:pt idx="41">
                  <c:v>116.026</c:v>
                </c:pt>
                <c:pt idx="42">
                  <c:v>121.538</c:v>
                </c:pt>
                <c:pt idx="43">
                  <c:v>121.35899999999999</c:v>
                </c:pt>
                <c:pt idx="44">
                  <c:v>128.51300000000001</c:v>
                </c:pt>
                <c:pt idx="45">
                  <c:v>131.48699999999999</c:v>
                </c:pt>
                <c:pt idx="46">
                  <c:v>141.59</c:v>
                </c:pt>
                <c:pt idx="47">
                  <c:v>154.59</c:v>
                </c:pt>
                <c:pt idx="48">
                  <c:v>166.71799999999999</c:v>
                </c:pt>
                <c:pt idx="49">
                  <c:v>188.41</c:v>
                </c:pt>
                <c:pt idx="50">
                  <c:v>204.43600000000001</c:v>
                </c:pt>
                <c:pt idx="51">
                  <c:v>217.43600000000001</c:v>
                </c:pt>
                <c:pt idx="52">
                  <c:v>229.12799999999999</c:v>
                </c:pt>
                <c:pt idx="53">
                  <c:v>235.744</c:v>
                </c:pt>
                <c:pt idx="54">
                  <c:v>241.744</c:v>
                </c:pt>
                <c:pt idx="55">
                  <c:v>244.077</c:v>
                </c:pt>
                <c:pt idx="56">
                  <c:v>243</c:v>
                </c:pt>
                <c:pt idx="57">
                  <c:v>235.71799999999999</c:v>
                </c:pt>
                <c:pt idx="58">
                  <c:v>212.43600000000001</c:v>
                </c:pt>
                <c:pt idx="59">
                  <c:v>164.23099999999999</c:v>
                </c:pt>
                <c:pt idx="60">
                  <c:v>119.51300000000001</c:v>
                </c:pt>
                <c:pt idx="61">
                  <c:v>109.128</c:v>
                </c:pt>
                <c:pt idx="62">
                  <c:v>106.462</c:v>
                </c:pt>
                <c:pt idx="63">
                  <c:v>105.846</c:v>
                </c:pt>
                <c:pt idx="64">
                  <c:v>109.026</c:v>
                </c:pt>
                <c:pt idx="65">
                  <c:v>108.76900000000001</c:v>
                </c:pt>
                <c:pt idx="66">
                  <c:v>114.64100000000001</c:v>
                </c:pt>
                <c:pt idx="67">
                  <c:v>116.89700000000001</c:v>
                </c:pt>
                <c:pt idx="68">
                  <c:v>123.795</c:v>
                </c:pt>
                <c:pt idx="69">
                  <c:v>133.20500000000001</c:v>
                </c:pt>
                <c:pt idx="70">
                  <c:v>144.30799999999999</c:v>
                </c:pt>
                <c:pt idx="71">
                  <c:v>159.12799999999999</c:v>
                </c:pt>
                <c:pt idx="72">
                  <c:v>168.56399999999999</c:v>
                </c:pt>
                <c:pt idx="73">
                  <c:v>184.64099999999999</c:v>
                </c:pt>
                <c:pt idx="74">
                  <c:v>193.94900000000001</c:v>
                </c:pt>
                <c:pt idx="75">
                  <c:v>198.744</c:v>
                </c:pt>
                <c:pt idx="76">
                  <c:v>202.89699999999999</c:v>
                </c:pt>
                <c:pt idx="77">
                  <c:v>202.56399999999999</c:v>
                </c:pt>
                <c:pt idx="78">
                  <c:v>193.89699999999999</c:v>
                </c:pt>
                <c:pt idx="79">
                  <c:v>163.35900000000001</c:v>
                </c:pt>
                <c:pt idx="80">
                  <c:v>121.38500000000001</c:v>
                </c:pt>
                <c:pt idx="81">
                  <c:v>101.51300000000001</c:v>
                </c:pt>
                <c:pt idx="82">
                  <c:v>95.051000000000002</c:v>
                </c:pt>
                <c:pt idx="83">
                  <c:v>99.102999999999994</c:v>
                </c:pt>
                <c:pt idx="84">
                  <c:v>96.179000000000002</c:v>
                </c:pt>
                <c:pt idx="85">
                  <c:v>98.281999999999996</c:v>
                </c:pt>
                <c:pt idx="86">
                  <c:v>96.204999999999998</c:v>
                </c:pt>
                <c:pt idx="87">
                  <c:v>95.076999999999998</c:v>
                </c:pt>
                <c:pt idx="88">
                  <c:v>96.718000000000004</c:v>
                </c:pt>
                <c:pt idx="89">
                  <c:v>93.897000000000006</c:v>
                </c:pt>
                <c:pt idx="90">
                  <c:v>95.332999999999998</c:v>
                </c:pt>
                <c:pt idx="91">
                  <c:v>95.59</c:v>
                </c:pt>
                <c:pt idx="92">
                  <c:v>94.230999999999995</c:v>
                </c:pt>
                <c:pt idx="93">
                  <c:v>99.614999999999995</c:v>
                </c:pt>
                <c:pt idx="94">
                  <c:v>98.102999999999994</c:v>
                </c:pt>
                <c:pt idx="95">
                  <c:v>95.974000000000004</c:v>
                </c:pt>
                <c:pt idx="96">
                  <c:v>96.153999999999996</c:v>
                </c:pt>
                <c:pt idx="97">
                  <c:v>95.281999999999996</c:v>
                </c:pt>
                <c:pt idx="98">
                  <c:v>97.358999999999995</c:v>
                </c:pt>
                <c:pt idx="99">
                  <c:v>96.204999999999998</c:v>
                </c:pt>
                <c:pt idx="100">
                  <c:v>95.59</c:v>
                </c:pt>
                <c:pt idx="101">
                  <c:v>93.872</c:v>
                </c:pt>
                <c:pt idx="102">
                  <c:v>98.948999999999998</c:v>
                </c:pt>
                <c:pt idx="103">
                  <c:v>96.358999999999995</c:v>
                </c:pt>
                <c:pt idx="104">
                  <c:v>97.153999999999996</c:v>
                </c:pt>
                <c:pt idx="105">
                  <c:v>94.025999999999996</c:v>
                </c:pt>
                <c:pt idx="106">
                  <c:v>96.820999999999998</c:v>
                </c:pt>
                <c:pt idx="107">
                  <c:v>97.102999999999994</c:v>
                </c:pt>
                <c:pt idx="108">
                  <c:v>101.154</c:v>
                </c:pt>
                <c:pt idx="109">
                  <c:v>101</c:v>
                </c:pt>
                <c:pt idx="110">
                  <c:v>106.077</c:v>
                </c:pt>
                <c:pt idx="111">
                  <c:v>103.923</c:v>
                </c:pt>
                <c:pt idx="112">
                  <c:v>102.872</c:v>
                </c:pt>
                <c:pt idx="113">
                  <c:v>105.282</c:v>
                </c:pt>
                <c:pt idx="114">
                  <c:v>106.89700000000001</c:v>
                </c:pt>
                <c:pt idx="115">
                  <c:v>103.69199999999999</c:v>
                </c:pt>
                <c:pt idx="116">
                  <c:v>100.10299999999999</c:v>
                </c:pt>
                <c:pt idx="117">
                  <c:v>97.486999999999995</c:v>
                </c:pt>
                <c:pt idx="118">
                  <c:v>99.769000000000005</c:v>
                </c:pt>
                <c:pt idx="119">
                  <c:v>95.897000000000006</c:v>
                </c:pt>
                <c:pt idx="120">
                  <c:v>96.025999999999996</c:v>
                </c:pt>
                <c:pt idx="121">
                  <c:v>93.308000000000007</c:v>
                </c:pt>
                <c:pt idx="122">
                  <c:v>89.769000000000005</c:v>
                </c:pt>
                <c:pt idx="123">
                  <c:v>92.153999999999996</c:v>
                </c:pt>
                <c:pt idx="124">
                  <c:v>90.025999999999996</c:v>
                </c:pt>
                <c:pt idx="125">
                  <c:v>90.563999999999993</c:v>
                </c:pt>
                <c:pt idx="126">
                  <c:v>92.179000000000002</c:v>
                </c:pt>
                <c:pt idx="127">
                  <c:v>92.128</c:v>
                </c:pt>
                <c:pt idx="128">
                  <c:v>89.332999999999998</c:v>
                </c:pt>
                <c:pt idx="129">
                  <c:v>91.128</c:v>
                </c:pt>
                <c:pt idx="130">
                  <c:v>91.308000000000007</c:v>
                </c:pt>
                <c:pt idx="131">
                  <c:v>92.614999999999995</c:v>
                </c:pt>
                <c:pt idx="132">
                  <c:v>90.385000000000005</c:v>
                </c:pt>
                <c:pt idx="133">
                  <c:v>90.025999999999996</c:v>
                </c:pt>
                <c:pt idx="134">
                  <c:v>92.256</c:v>
                </c:pt>
                <c:pt idx="135">
                  <c:v>91.256</c:v>
                </c:pt>
                <c:pt idx="136">
                  <c:v>92.923000000000002</c:v>
                </c:pt>
                <c:pt idx="137">
                  <c:v>93.41</c:v>
                </c:pt>
                <c:pt idx="138">
                  <c:v>97.308000000000007</c:v>
                </c:pt>
                <c:pt idx="139">
                  <c:v>92</c:v>
                </c:pt>
                <c:pt idx="140">
                  <c:v>91.614999999999995</c:v>
                </c:pt>
                <c:pt idx="141">
                  <c:v>97.614999999999995</c:v>
                </c:pt>
                <c:pt idx="142">
                  <c:v>97.846000000000004</c:v>
                </c:pt>
                <c:pt idx="143">
                  <c:v>96.204999999999998</c:v>
                </c:pt>
                <c:pt idx="144">
                  <c:v>91.744</c:v>
                </c:pt>
                <c:pt idx="145">
                  <c:v>94.128</c:v>
                </c:pt>
                <c:pt idx="146">
                  <c:v>93.897000000000006</c:v>
                </c:pt>
                <c:pt idx="147">
                  <c:v>91.204999999999998</c:v>
                </c:pt>
                <c:pt idx="148">
                  <c:v>91.769000000000005</c:v>
                </c:pt>
                <c:pt idx="149">
                  <c:v>88.948999999999998</c:v>
                </c:pt>
                <c:pt idx="150">
                  <c:v>88.486999999999995</c:v>
                </c:pt>
                <c:pt idx="151">
                  <c:v>86.385000000000005</c:v>
                </c:pt>
                <c:pt idx="152">
                  <c:v>89.025999999999996</c:v>
                </c:pt>
                <c:pt idx="153">
                  <c:v>89.281999999999996</c:v>
                </c:pt>
                <c:pt idx="154">
                  <c:v>87.974000000000004</c:v>
                </c:pt>
                <c:pt idx="155">
                  <c:v>86.667000000000002</c:v>
                </c:pt>
                <c:pt idx="156">
                  <c:v>88.204999999999998</c:v>
                </c:pt>
                <c:pt idx="157">
                  <c:v>86.230999999999995</c:v>
                </c:pt>
                <c:pt idx="158">
                  <c:v>90.948999999999998</c:v>
                </c:pt>
                <c:pt idx="159">
                  <c:v>89.051000000000002</c:v>
                </c:pt>
                <c:pt idx="160">
                  <c:v>87.744</c:v>
                </c:pt>
                <c:pt idx="161">
                  <c:v>88.256</c:v>
                </c:pt>
                <c:pt idx="162">
                  <c:v>85.025999999999996</c:v>
                </c:pt>
                <c:pt idx="163">
                  <c:v>86.563999999999993</c:v>
                </c:pt>
                <c:pt idx="164">
                  <c:v>86.744</c:v>
                </c:pt>
                <c:pt idx="165">
                  <c:v>88.128</c:v>
                </c:pt>
                <c:pt idx="166">
                  <c:v>87.332999999999998</c:v>
                </c:pt>
                <c:pt idx="167">
                  <c:v>89</c:v>
                </c:pt>
                <c:pt idx="168">
                  <c:v>86.872</c:v>
                </c:pt>
                <c:pt idx="169">
                  <c:v>86.667000000000002</c:v>
                </c:pt>
                <c:pt idx="170">
                  <c:v>84.128</c:v>
                </c:pt>
                <c:pt idx="171">
                  <c:v>85.59</c:v>
                </c:pt>
                <c:pt idx="172">
                  <c:v>86.923000000000002</c:v>
                </c:pt>
                <c:pt idx="173">
                  <c:v>89.204999999999998</c:v>
                </c:pt>
                <c:pt idx="174">
                  <c:v>87.385000000000005</c:v>
                </c:pt>
                <c:pt idx="175">
                  <c:v>86.076999999999998</c:v>
                </c:pt>
                <c:pt idx="176">
                  <c:v>86.281999999999996</c:v>
                </c:pt>
                <c:pt idx="177">
                  <c:v>89.153999999999996</c:v>
                </c:pt>
                <c:pt idx="178">
                  <c:v>88.897000000000006</c:v>
                </c:pt>
                <c:pt idx="179">
                  <c:v>86.563999999999993</c:v>
                </c:pt>
                <c:pt idx="180">
                  <c:v>90.462000000000003</c:v>
                </c:pt>
                <c:pt idx="181">
                  <c:v>88.308000000000007</c:v>
                </c:pt>
                <c:pt idx="182">
                  <c:v>88.281999999999996</c:v>
                </c:pt>
                <c:pt idx="183">
                  <c:v>89.641000000000005</c:v>
                </c:pt>
                <c:pt idx="184">
                  <c:v>89.641000000000005</c:v>
                </c:pt>
                <c:pt idx="185">
                  <c:v>86.179000000000002</c:v>
                </c:pt>
                <c:pt idx="186">
                  <c:v>88.385000000000005</c:v>
                </c:pt>
                <c:pt idx="187">
                  <c:v>89.486999999999995</c:v>
                </c:pt>
                <c:pt idx="188">
                  <c:v>88.41</c:v>
                </c:pt>
                <c:pt idx="189">
                  <c:v>88.128</c:v>
                </c:pt>
                <c:pt idx="190">
                  <c:v>86.153999999999996</c:v>
                </c:pt>
                <c:pt idx="191">
                  <c:v>88.59</c:v>
                </c:pt>
                <c:pt idx="192">
                  <c:v>87.820999999999998</c:v>
                </c:pt>
                <c:pt idx="193">
                  <c:v>88.718000000000004</c:v>
                </c:pt>
                <c:pt idx="194">
                  <c:v>89.230999999999995</c:v>
                </c:pt>
                <c:pt idx="195">
                  <c:v>88.332999999999998</c:v>
                </c:pt>
                <c:pt idx="196">
                  <c:v>88.41</c:v>
                </c:pt>
                <c:pt idx="197">
                  <c:v>90.513000000000005</c:v>
                </c:pt>
                <c:pt idx="198">
                  <c:v>89.41</c:v>
                </c:pt>
                <c:pt idx="199">
                  <c:v>86.820999999999998</c:v>
                </c:pt>
                <c:pt idx="200">
                  <c:v>88.436000000000007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101.8521022040775</c:v>
                </c:pt>
                <c:pt idx="1">
                  <c:v>102.0684900612578</c:v>
                </c:pt>
                <c:pt idx="2">
                  <c:v>102.28366975979758</c:v>
                </c:pt>
                <c:pt idx="3">
                  <c:v>102.49745894912012</c:v>
                </c:pt>
                <c:pt idx="4">
                  <c:v>102.70965374325253</c:v>
                </c:pt>
                <c:pt idx="5">
                  <c:v>102.92002679339868</c:v>
                </c:pt>
                <c:pt idx="6">
                  <c:v>103.12832529550646</c:v>
                </c:pt>
                <c:pt idx="7">
                  <c:v>103.33426895677938</c:v>
                </c:pt>
                <c:pt idx="8">
                  <c:v>103.53754795289105</c:v>
                </c:pt>
                <c:pt idx="9">
                  <c:v>103.73782091712768</c:v>
                </c:pt>
                <c:pt idx="10">
                  <c:v>103.93471301434835</c:v>
                </c:pt>
                <c:pt idx="11">
                  <c:v>104.12781416748923</c:v>
                </c:pt>
                <c:pt idx="12">
                  <c:v>104.31667752414434</c:v>
                </c:pt>
                <c:pt idx="13">
                  <c:v>104.50081827883108</c:v>
                </c:pt>
                <c:pt idx="14">
                  <c:v>104.67971300884578</c:v>
                </c:pt>
                <c:pt idx="15">
                  <c:v>104.85279974855409</c:v>
                </c:pt>
                <c:pt idx="16">
                  <c:v>105.01947913624873</c:v>
                </c:pt>
                <c:pt idx="17">
                  <c:v>105.1791171483941</c:v>
                </c:pt>
                <c:pt idx="18">
                  <c:v>105.33105023409679</c:v>
                </c:pt>
                <c:pt idx="19">
                  <c:v>105.47459414773934</c:v>
                </c:pt>
                <c:pt idx="20">
                  <c:v>105.60905855112937</c:v>
                </c:pt>
                <c:pt idx="21">
                  <c:v>105.73377065772324</c:v>
                </c:pt>
                <c:pt idx="22">
                  <c:v>105.84811300081431</c:v>
                </c:pt>
                <c:pt idx="23">
                  <c:v>105.95158303950033</c:v>
                </c:pt>
                <c:pt idx="24">
                  <c:v>106.04388599578552</c:v>
                </c:pt>
                <c:pt idx="25">
                  <c:v>106.12507722917452</c:v>
                </c:pt>
                <c:pt idx="26">
                  <c:v>106.1957766626594</c:v>
                </c:pt>
                <c:pt idx="27">
                  <c:v>106.25748508413777</c:v>
                </c:pt>
                <c:pt idx="28">
                  <c:v>106.31303994503696</c:v>
                </c:pt>
                <c:pt idx="29">
                  <c:v>106.36725532882498</c:v>
                </c:pt>
                <c:pt idx="30">
                  <c:v>106.42779502644051</c:v>
                </c:pt>
                <c:pt idx="31">
                  <c:v>106.50632617657121</c:v>
                </c:pt>
                <c:pt idx="32">
                  <c:v>106.61998988406927</c:v>
                </c:pt>
                <c:pt idx="33">
                  <c:v>106.79320025413172</c:v>
                </c:pt>
                <c:pt idx="34">
                  <c:v>107.05974015478962</c:v>
                </c:pt>
                <c:pt idx="35">
                  <c:v>107.46505778747925</c:v>
                </c:pt>
                <c:pt idx="36">
                  <c:v>108.06858260346672</c:v>
                </c:pt>
                <c:pt idx="37">
                  <c:v>108.94577650807723</c:v>
                </c:pt>
                <c:pt idx="38">
                  <c:v>110.18952691093749</c:v>
                </c:pt>
                <c:pt idx="39">
                  <c:v>111.9103891810704</c:v>
                </c:pt>
                <c:pt idx="40">
                  <c:v>114.23512116653471</c:v>
                </c:pt>
                <c:pt idx="41">
                  <c:v>117.30294972455452</c:v>
                </c:pt>
                <c:pt idx="42">
                  <c:v>121.25909684119181</c:v>
                </c:pt>
                <c:pt idx="43">
                  <c:v>126.24529287743304</c:v>
                </c:pt>
                <c:pt idx="44">
                  <c:v>132.38732510811599</c:v>
                </c:pt>
                <c:pt idx="45">
                  <c:v>139.78009855090133</c:v>
                </c:pt>
                <c:pt idx="46">
                  <c:v>148.47118486251316</c:v>
                </c:pt>
                <c:pt idx="47">
                  <c:v>158.44433913039893</c:v>
                </c:pt>
                <c:pt idx="48">
                  <c:v>169.6048879407569</c:v>
                </c:pt>
                <c:pt idx="49">
                  <c:v>181.76914012273892</c:v>
                </c:pt>
                <c:pt idx="50">
                  <c:v>194.65995362855918</c:v>
                </c:pt>
                <c:pt idx="51">
                  <c:v>207.91014766610635</c:v>
                </c:pt>
                <c:pt idx="52">
                  <c:v>221.07284537938861</c:v>
                </c:pt>
                <c:pt idx="53">
                  <c:v>233.61604427328911</c:v>
                </c:pt>
                <c:pt idx="54">
                  <c:v>244.75087686488664</c:v>
                </c:pt>
                <c:pt idx="55">
                  <c:v>252.60202730952122</c:v>
                </c:pt>
                <c:pt idx="56">
                  <c:v>252.47441748816897</c:v>
                </c:pt>
                <c:pt idx="57">
                  <c:v>237.02772356649859</c:v>
                </c:pt>
                <c:pt idx="58">
                  <c:v>203.38372184546375</c:v>
                </c:pt>
                <c:pt idx="59">
                  <c:v>161.50974723137233</c:v>
                </c:pt>
                <c:pt idx="60">
                  <c:v>128.06338436380528</c:v>
                </c:pt>
                <c:pt idx="61">
                  <c:v>110.72252038737645</c:v>
                </c:pt>
                <c:pt idx="62">
                  <c:v>105.34583964139803</c:v>
                </c:pt>
                <c:pt idx="63">
                  <c:v>105.31922317509427</c:v>
                </c:pt>
                <c:pt idx="64">
                  <c:v>107.23453147823403</c:v>
                </c:pt>
                <c:pt idx="65">
                  <c:v>110.23852890611214</c:v>
                </c:pt>
                <c:pt idx="66">
                  <c:v>114.34068077334346</c:v>
                </c:pt>
                <c:pt idx="67">
                  <c:v>119.69964133929402</c:v>
                </c:pt>
                <c:pt idx="68">
                  <c:v>126.45053785766889</c:v>
                </c:pt>
                <c:pt idx="69">
                  <c:v>134.65464929839982</c:v>
                </c:pt>
                <c:pt idx="70">
                  <c:v>144.26515275013122</c:v>
                </c:pt>
                <c:pt idx="71">
                  <c:v>155.09937399266158</c:v>
                </c:pt>
                <c:pt idx="72">
                  <c:v>166.82264259264986</c:v>
                </c:pt>
                <c:pt idx="73">
                  <c:v>178.94846530859101</c:v>
                </c:pt>
                <c:pt idx="74">
                  <c:v>190.84056286353876</c:v>
                </c:pt>
                <c:pt idx="75">
                  <c:v>201.55608665297032</c:v>
                </c:pt>
                <c:pt idx="76">
                  <c:v>208.88677436468794</c:v>
                </c:pt>
                <c:pt idx="77">
                  <c:v>207.34114293328253</c:v>
                </c:pt>
                <c:pt idx="78">
                  <c:v>189.63905811941052</c:v>
                </c:pt>
                <c:pt idx="79">
                  <c:v>157.15079918042659</c:v>
                </c:pt>
                <c:pt idx="80">
                  <c:v>124.90129826562442</c:v>
                </c:pt>
                <c:pt idx="81">
                  <c:v>105.91482991109663</c:v>
                </c:pt>
                <c:pt idx="82">
                  <c:v>99.119122199032958</c:v>
                </c:pt>
                <c:pt idx="83">
                  <c:v>97.574470301524187</c:v>
                </c:pt>
                <c:pt idx="84">
                  <c:v>97.278745989758974</c:v>
                </c:pt>
                <c:pt idx="85">
                  <c:v>97.156725044867599</c:v>
                </c:pt>
                <c:pt idx="86">
                  <c:v>97.050681363108296</c:v>
                </c:pt>
                <c:pt idx="87">
                  <c:v>96.947202560046136</c:v>
                </c:pt>
                <c:pt idx="88">
                  <c:v>96.845499516643926</c:v>
                </c:pt>
                <c:pt idx="89">
                  <c:v>96.745430107233219</c:v>
                </c:pt>
                <c:pt idx="90">
                  <c:v>96.64688537570801</c:v>
                </c:pt>
                <c:pt idx="91">
                  <c:v>96.54978318131262</c:v>
                </c:pt>
                <c:pt idx="92">
                  <c:v>96.454097255351058</c:v>
                </c:pt>
                <c:pt idx="93">
                  <c:v>96.359922868238328</c:v>
                </c:pt>
                <c:pt idx="94">
                  <c:v>96.267613988319098</c:v>
                </c:pt>
                <c:pt idx="95">
                  <c:v>96.178050401385519</c:v>
                </c:pt>
                <c:pt idx="96">
                  <c:v>96.093120314033314</c:v>
                </c:pt>
                <c:pt idx="97">
                  <c:v>96.016522472750566</c:v>
                </c:pt>
                <c:pt idx="98">
                  <c:v>95.954975947624675</c:v>
                </c:pt>
                <c:pt idx="99">
                  <c:v>95.919835957021789</c:v>
                </c:pt>
                <c:pt idx="100">
                  <c:v>95.928908912108369</c:v>
                </c:pt>
                <c:pt idx="101">
                  <c:v>96.007925389169571</c:v>
                </c:pt>
                <c:pt idx="102">
                  <c:v>96.190725201576853</c:v>
                </c:pt>
                <c:pt idx="103">
                  <c:v>96.516906550139851</c:v>
                </c:pt>
                <c:pt idx="104">
                  <c:v>97.02577056991602</c:v>
                </c:pt>
                <c:pt idx="105">
                  <c:v>97.746142050196383</c:v>
                </c:pt>
                <c:pt idx="106">
                  <c:v>98.683169161393664</c:v>
                </c:pt>
                <c:pt idx="107">
                  <c:v>99.805196257764095</c:v>
                </c:pt>
                <c:pt idx="108">
                  <c:v>101.03546898203761</c:v>
                </c:pt>
                <c:pt idx="109">
                  <c:v>102.25369589085483</c:v>
                </c:pt>
                <c:pt idx="110">
                  <c:v>103.31054253118235</c:v>
                </c:pt>
                <c:pt idx="111">
                  <c:v>104.05406327138704</c:v>
                </c:pt>
                <c:pt idx="112">
                  <c:v>104.36219878812921</c:v>
                </c:pt>
                <c:pt idx="113">
                  <c:v>104.17195224366131</c:v>
                </c:pt>
                <c:pt idx="114">
                  <c:v>103.49568341023857</c:v>
                </c:pt>
                <c:pt idx="115">
                  <c:v>102.41872621250715</c:v>
                </c:pt>
                <c:pt idx="116">
                  <c:v>101.07889998836447</c:v>
                </c:pt>
                <c:pt idx="117">
                  <c:v>99.634709369584925</c:v>
                </c:pt>
                <c:pt idx="118">
                  <c:v>98.232390192924328</c:v>
                </c:pt>
                <c:pt idx="119">
                  <c:v>96.981192885764401</c:v>
                </c:pt>
                <c:pt idx="120">
                  <c:v>95.942163887450079</c:v>
                </c:pt>
                <c:pt idx="121">
                  <c:v>95.130390288401927</c:v>
                </c:pt>
                <c:pt idx="122">
                  <c:v>94.526553044772825</c:v>
                </c:pt>
                <c:pt idx="123">
                  <c:v>94.092015797280908</c:v>
                </c:pt>
                <c:pt idx="124">
                  <c:v>93.782483260086849</c:v>
                </c:pt>
                <c:pt idx="125">
                  <c:v>93.55743337243436</c:v>
                </c:pt>
                <c:pt idx="126">
                  <c:v>93.384795645217764</c:v>
                </c:pt>
                <c:pt idx="127">
                  <c:v>93.241872807099071</c:v>
                </c:pt>
                <c:pt idx="128">
                  <c:v>93.114070854179914</c:v>
                </c:pt>
                <c:pt idx="129">
                  <c:v>92.992870963029262</c:v>
                </c:pt>
                <c:pt idx="130">
                  <c:v>92.874079193471715</c:v>
                </c:pt>
                <c:pt idx="131">
                  <c:v>92.757095724387085</c:v>
                </c:pt>
                <c:pt idx="132">
                  <c:v>92.645900653753358</c:v>
                </c:pt>
                <c:pt idx="133">
                  <c:v>92.55242089349197</c:v>
                </c:pt>
                <c:pt idx="134">
                  <c:v>92.502159719426416</c:v>
                </c:pt>
                <c:pt idx="135">
                  <c:v>92.53943529802514</c:v>
                </c:pt>
                <c:pt idx="136">
                  <c:v>92.725411361251545</c:v>
                </c:pt>
                <c:pt idx="137">
                  <c:v>93.119641814877681</c:v>
                </c:pt>
                <c:pt idx="138">
                  <c:v>93.741481548106265</c:v>
                </c:pt>
                <c:pt idx="139">
                  <c:v>94.524765099455436</c:v>
                </c:pt>
                <c:pt idx="140">
                  <c:v>95.298368977775951</c:v>
                </c:pt>
                <c:pt idx="141">
                  <c:v>95.824983462821763</c:v>
                </c:pt>
                <c:pt idx="142">
                  <c:v>95.896738847602336</c:v>
                </c:pt>
                <c:pt idx="143">
                  <c:v>95.437886433238489</c:v>
                </c:pt>
                <c:pt idx="144">
                  <c:v>94.546324789890747</c:v>
                </c:pt>
                <c:pt idx="145">
                  <c:v>93.443385393882679</c:v>
                </c:pt>
                <c:pt idx="146">
                  <c:v>92.366805320569952</c:v>
                </c:pt>
                <c:pt idx="147">
                  <c:v>91.477112971050602</c:v>
                </c:pt>
                <c:pt idx="148">
                  <c:v>90.825550619902302</c:v>
                </c:pt>
                <c:pt idx="149">
                  <c:v>90.380558128334201</c:v>
                </c:pt>
                <c:pt idx="150">
                  <c:v>90.076697492694535</c:v>
                </c:pt>
                <c:pt idx="151">
                  <c:v>89.852669900484926</c:v>
                </c:pt>
                <c:pt idx="152">
                  <c:v>89.666979638425232</c:v>
                </c:pt>
                <c:pt idx="153">
                  <c:v>89.497246304126989</c:v>
                </c:pt>
                <c:pt idx="154">
                  <c:v>89.333507586191445</c:v>
                </c:pt>
                <c:pt idx="155">
                  <c:v>89.172074295299538</c:v>
                </c:pt>
                <c:pt idx="156">
                  <c:v>89.011845505405105</c:v>
                </c:pt>
                <c:pt idx="157">
                  <c:v>88.852607764605892</c:v>
                </c:pt>
                <c:pt idx="158">
                  <c:v>88.694396271351692</c:v>
                </c:pt>
                <c:pt idx="159">
                  <c:v>88.537294599236461</c:v>
                </c:pt>
                <c:pt idx="160">
                  <c:v>88.381381918900999</c:v>
                </c:pt>
                <c:pt idx="161">
                  <c:v>88.22672178824331</c:v>
                </c:pt>
                <c:pt idx="162">
                  <c:v>88.073360990617061</c:v>
                </c:pt>
                <c:pt idx="163">
                  <c:v>87.921330538307785</c:v>
                </c:pt>
                <c:pt idx="164">
                  <c:v>87.770647131336261</c:v>
                </c:pt>
                <c:pt idx="165">
                  <c:v>87.621314718900578</c:v>
                </c:pt>
                <c:pt idx="166">
                  <c:v>87.473326070143145</c:v>
                </c:pt>
                <c:pt idx="167">
                  <c:v>87.326664309550424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101.85210220405564</c:v>
                </c:pt>
                <c:pt idx="1">
                  <c:v>102.06849006119796</c:v>
                </c:pt>
                <c:pt idx="2">
                  <c:v>102.2836697596365</c:v>
                </c:pt>
                <c:pt idx="3">
                  <c:v>102.49745894869405</c:v>
                </c:pt>
                <c:pt idx="4">
                  <c:v>102.70965374214497</c:v>
                </c:pt>
                <c:pt idx="5">
                  <c:v>102.92002679056917</c:v>
                </c:pt>
                <c:pt idx="6">
                  <c:v>103.12832528840259</c:v>
                </c:pt>
                <c:pt idx="7">
                  <c:v>103.33426893925183</c:v>
                </c:pt>
                <c:pt idx="8">
                  <c:v>103.53754791039076</c:v>
                </c:pt>
                <c:pt idx="9">
                  <c:v>103.7378208158518</c:v>
                </c:pt>
                <c:pt idx="10">
                  <c:v>103.9347127771761</c:v>
                </c:pt>
                <c:pt idx="11">
                  <c:v>104.12781362164918</c:v>
                </c:pt>
                <c:pt idx="12">
                  <c:v>104.31667628958886</c:v>
                </c:pt>
                <c:pt idx="13">
                  <c:v>104.5008155347338</c:v>
                </c:pt>
                <c:pt idx="14">
                  <c:v>104.67970701463423</c:v>
                </c:pt>
                <c:pt idx="15">
                  <c:v>104.85278688063551</c:v>
                </c:pt>
                <c:pt idx="16">
                  <c:v>105.01945198885018</c:v>
                </c:pt>
                <c:pt idx="17">
                  <c:v>105.17906086350575</c:v>
                </c:pt>
                <c:pt idx="18">
                  <c:v>105.3309355510891</c:v>
                </c:pt>
                <c:pt idx="19">
                  <c:v>105.47436450642957</c:v>
                </c:pt>
                <c:pt idx="20">
                  <c:v>105.60860664874615</c:v>
                </c:pt>
                <c:pt idx="21">
                  <c:v>105.73289671509447</c:v>
                </c:pt>
                <c:pt idx="22">
                  <c:v>105.84645201894762</c:v>
                </c:pt>
                <c:pt idx="23">
                  <c:v>105.94848069134423</c:v>
                </c:pt>
                <c:pt idx="24">
                  <c:v>106.03819143998689</c:v>
                </c:pt>
                <c:pt idx="25">
                  <c:v>106.11480480730266</c:v>
                </c:pt>
                <c:pt idx="26">
                  <c:v>106.17756584204074</c:v>
                </c:pt>
                <c:pt idx="27">
                  <c:v>106.22575802182128</c:v>
                </c:pt>
                <c:pt idx="28">
                  <c:v>106.25871817880416</c:v>
                </c:pt>
                <c:pt idx="29">
                  <c:v>106.27585209137668</c:v>
                </c:pt>
                <c:pt idx="30">
                  <c:v>106.27665031695764</c:v>
                </c:pt>
                <c:pt idx="31">
                  <c:v>106.26070376139275</c:v>
                </c:pt>
                <c:pt idx="32">
                  <c:v>106.22771841653061</c:v>
                </c:pt>
                <c:pt idx="33">
                  <c:v>106.17752865717857</c:v>
                </c:pt>
                <c:pt idx="34">
                  <c:v>106.11010847890947</c:v>
                </c:pt>
                <c:pt idx="35">
                  <c:v>106.02558008476493</c:v>
                </c:pt>
                <c:pt idx="36">
                  <c:v>105.92421929496754</c:v>
                </c:pt>
                <c:pt idx="37">
                  <c:v>105.80645735926129</c:v>
                </c:pt>
                <c:pt idx="38">
                  <c:v>105.67287889267413</c:v>
                </c:pt>
                <c:pt idx="39">
                  <c:v>105.52421582476082</c:v>
                </c:pt>
                <c:pt idx="40">
                  <c:v>105.36133743880251</c:v>
                </c:pt>
                <c:pt idx="41">
                  <c:v>105.18523676763652</c:v>
                </c:pt>
                <c:pt idx="42">
                  <c:v>104.99701379229646</c:v>
                </c:pt>
                <c:pt idx="43">
                  <c:v>104.79785604445702</c:v>
                </c:pt>
                <c:pt idx="44">
                  <c:v>104.58901733184591</c:v>
                </c:pt>
                <c:pt idx="45">
                  <c:v>104.3717953787378</c:v>
                </c:pt>
                <c:pt idx="46">
                  <c:v>104.14750919709871</c:v>
                </c:pt>
                <c:pt idx="47">
                  <c:v>103.91747697824216</c:v>
                </c:pt>
                <c:pt idx="48">
                  <c:v>103.68299522468054</c:v>
                </c:pt>
                <c:pt idx="49">
                  <c:v>103.44531973546613</c:v>
                </c:pt>
                <c:pt idx="50">
                  <c:v>103.20564892637842</c:v>
                </c:pt>
                <c:pt idx="51">
                  <c:v>102.9651098205658</c:v>
                </c:pt>
                <c:pt idx="52">
                  <c:v>102.72474689719891</c:v>
                </c:pt>
                <c:pt idx="53">
                  <c:v>102.48551384552488</c:v>
                </c:pt>
                <c:pt idx="54">
                  <c:v>102.24826814750782</c:v>
                </c:pt>
                <c:pt idx="55">
                  <c:v>102.01376830955748</c:v>
                </c:pt>
                <c:pt idx="56">
                  <c:v>101.78267348566099</c:v>
                </c:pt>
                <c:pt idx="57">
                  <c:v>101.5555451811434</c:v>
                </c:pt>
                <c:pt idx="58">
                  <c:v>101.33285069695144</c:v>
                </c:pt>
                <c:pt idx="59">
                  <c:v>101.11496796601752</c:v>
                </c:pt>
                <c:pt idx="60">
                  <c:v>100.90219144227252</c:v>
                </c:pt>
                <c:pt idx="61">
                  <c:v>100.69473872520869</c:v>
                </c:pt>
                <c:pt idx="62">
                  <c:v>100.49275763455302</c:v>
                </c:pt>
                <c:pt idx="63">
                  <c:v>100.29633348691682</c:v>
                </c:pt>
                <c:pt idx="64">
                  <c:v>100.10549636609458</c:v>
                </c:pt>
                <c:pt idx="65">
                  <c:v>99.920228218445686</c:v>
                </c:pt>
                <c:pt idx="66">
                  <c:v>99.740469642609455</c:v>
                </c:pt>
                <c:pt idx="67">
                  <c:v>99.566126277352851</c:v>
                </c:pt>
                <c:pt idx="68">
                  <c:v>99.397074721842827</c:v>
                </c:pt>
                <c:pt idx="69">
                  <c:v>99.233167948695169</c:v>
                </c:pt>
                <c:pt idx="70">
                  <c:v>99.074240191743669</c:v>
                </c:pt>
                <c:pt idx="71">
                  <c:v>98.920111307789881</c:v>
                </c:pt>
                <c:pt idx="72">
                  <c:v>98.770590624997183</c:v>
                </c:pt>
                <c:pt idx="73">
                  <c:v>98.625480300524842</c:v>
                </c:pt>
                <c:pt idx="74">
                  <c:v>98.484578216954148</c:v>
                </c:pt>
                <c:pt idx="75">
                  <c:v>98.347680451523459</c:v>
                </c:pt>
                <c:pt idx="76">
                  <c:v>98.214583354632225</c:v>
                </c:pt>
                <c:pt idx="77">
                  <c:v>98.085085274919464</c:v>
                </c:pt>
                <c:pt idx="78">
                  <c:v>97.958987967842688</c:v>
                </c:pt>
                <c:pt idx="79">
                  <c:v>97.836097723401906</c:v>
                </c:pt>
                <c:pt idx="80">
                  <c:v>97.716226246737293</c:v>
                </c:pt>
                <c:pt idx="81">
                  <c:v>97.599191322995111</c:v>
                </c:pt>
                <c:pt idx="82">
                  <c:v>97.484817295283833</c:v>
                </c:pt>
                <c:pt idx="83">
                  <c:v>97.372935381858738</c:v>
                </c:pt>
                <c:pt idx="84">
                  <c:v>97.263383855988224</c:v>
                </c:pt>
                <c:pt idx="85">
                  <c:v>97.156008109337122</c:v>
                </c:pt>
                <c:pt idx="86">
                  <c:v>97.050660617207001</c:v>
                </c:pt>
                <c:pt idx="87">
                  <c:v>96.947200821634524</c:v>
                </c:pt>
                <c:pt idx="88">
                  <c:v>96.845494946184715</c:v>
                </c:pt>
                <c:pt idx="89">
                  <c:v>96.745415754299302</c:v>
                </c:pt>
                <c:pt idx="90">
                  <c:v>96.646842261271559</c:v>
                </c:pt>
                <c:pt idx="91">
                  <c:v>96.549659408314668</c:v>
                </c:pt>
                <c:pt idx="92">
                  <c:v>96.453757705765781</c:v>
                </c:pt>
                <c:pt idx="93">
                  <c:v>96.359032851210912</c:v>
                </c:pt>
                <c:pt idx="94">
                  <c:v>96.265385327218354</c:v>
                </c:pt>
                <c:pt idx="95">
                  <c:v>96.172719982420716</c:v>
                </c:pt>
                <c:pt idx="96">
                  <c:v>96.080945598875928</c:v>
                </c:pt>
                <c:pt idx="97">
                  <c:v>95.989974447960549</c:v>
                </c:pt>
                <c:pt idx="98">
                  <c:v>95.89972183649418</c:v>
                </c:pt>
                <c:pt idx="99">
                  <c:v>95.810105644359368</c:v>
                </c:pt>
                <c:pt idx="100">
                  <c:v>95.721045854561709</c:v>
                </c:pt>
                <c:pt idx="101">
                  <c:v>95.632464076470427</c:v>
                </c:pt>
                <c:pt idx="102">
                  <c:v>95.544283062890699</c:v>
                </c:pt>
                <c:pt idx="103">
                  <c:v>95.456426221649721</c:v>
                </c:pt>
                <c:pt idx="104">
                  <c:v>95.368817122533301</c:v>
                </c:pt>
                <c:pt idx="105">
                  <c:v>95.281379000698735</c:v>
                </c:pt>
                <c:pt idx="106">
                  <c:v>95.194034258118819</c:v>
                </c:pt>
                <c:pt idx="107">
                  <c:v>95.106703965195493</c:v>
                </c:pt>
                <c:pt idx="108">
                  <c:v>95.019307365427991</c:v>
                </c:pt>
                <c:pt idx="109">
                  <c:v>94.931761386942441</c:v>
                </c:pt>
                <c:pt idx="110">
                  <c:v>94.843980165796623</c:v>
                </c:pt>
                <c:pt idx="111">
                  <c:v>94.755874587270043</c:v>
                </c:pt>
                <c:pt idx="112">
                  <c:v>94.667351852837328</c:v>
                </c:pt>
                <c:pt idx="113">
                  <c:v>94.578315082195004</c:v>
                </c:pt>
                <c:pt idx="114">
                  <c:v>94.488662961546339</c:v>
                </c:pt>
                <c:pt idx="115">
                  <c:v>94.398289451316415</c:v>
                </c:pt>
                <c:pt idx="116">
                  <c:v>94.307083568511302</c:v>
                </c:pt>
                <c:pt idx="117">
                  <c:v>94.21492926097855</c:v>
                </c:pt>
                <c:pt idx="118">
                  <c:v>94.121705392762451</c:v>
                </c:pt>
                <c:pt idx="119">
                  <c:v>94.027285861441499</c:v>
                </c:pt>
                <c:pt idx="120">
                  <c:v>93.93153986961353</c:v>
                </c:pt>
                <c:pt idx="121">
                  <c:v>93.834332373352353</c:v>
                </c:pt>
                <c:pt idx="122">
                  <c:v>93.735524730256287</c:v>
                </c:pt>
                <c:pt idx="123">
                  <c:v>93.634975568385755</c:v>
                </c:pt>
                <c:pt idx="124">
                  <c:v>93.532541894664789</c:v>
                </c:pt>
                <c:pt idx="125">
                  <c:v>93.428080456939028</c:v>
                </c:pt>
                <c:pt idx="126">
                  <c:v>93.321449367607897</c:v>
                </c:pt>
                <c:pt idx="127">
                  <c:v>93.212509988423875</c:v>
                </c:pt>
                <c:pt idx="128">
                  <c:v>93.101129065630417</c:v>
                </c:pt>
                <c:pt idx="129">
                  <c:v>92.987181092197147</c:v>
                </c:pt>
                <c:pt idx="130">
                  <c:v>92.870550859816746</c:v>
                </c:pt>
                <c:pt idx="131">
                  <c:v>92.751136148083589</c:v>
                </c:pt>
                <c:pt idx="132">
                  <c:v>92.628850482671609</c:v>
                </c:pt>
                <c:pt idx="133">
                  <c:v>92.50362587939297</c:v>
                </c:pt>
                <c:pt idx="134">
                  <c:v>92.375415477985143</c:v>
                </c:pt>
                <c:pt idx="135">
                  <c:v>92.244195959698089</c:v>
                </c:pt>
                <c:pt idx="136">
                  <c:v>92.109969637605246</c:v>
                </c:pt>
                <c:pt idx="137">
                  <c:v>91.972766109269855</c:v>
                </c:pt>
                <c:pt idx="138">
                  <c:v>91.832643368888114</c:v>
                </c:pt>
                <c:pt idx="139">
                  <c:v>91.68968829075385</c:v>
                </c:pt>
                <c:pt idx="140">
                  <c:v>91.544016417693456</c:v>
                </c:pt>
                <c:pt idx="141">
                  <c:v>91.395771016161518</c:v>
                </c:pt>
                <c:pt idx="142">
                  <c:v>91.24512139243069</c:v>
                </c:pt>
                <c:pt idx="143">
                  <c:v>91.092260499621332</c:v>
                </c:pt>
                <c:pt idx="144">
                  <c:v>90.937401900638918</c:v>
                </c:pt>
                <c:pt idx="145">
                  <c:v>90.780776184699491</c:v>
                </c:pt>
                <c:pt idx="146">
                  <c:v>90.622626962438773</c:v>
                </c:pt>
                <c:pt idx="147">
                  <c:v>90.463206584452308</c:v>
                </c:pt>
                <c:pt idx="148">
                  <c:v>90.302771739015725</c:v>
                </c:pt>
                <c:pt idx="149">
                  <c:v>90.141579086031783</c:v>
                </c:pt>
                <c:pt idx="150">
                  <c:v>89.97988107618086</c:v>
                </c:pt>
                <c:pt idx="151">
                  <c:v>89.817922087878017</c:v>
                </c:pt>
                <c:pt idx="152">
                  <c:v>89.655934991690515</c:v>
                </c:pt>
                <c:pt idx="153">
                  <c:v>89.494138224510152</c:v>
                </c:pt>
                <c:pt idx="154">
                  <c:v>89.33273342633224</c:v>
                </c:pt>
                <c:pt idx="155">
                  <c:v>89.17190366322221</c:v>
                </c:pt>
                <c:pt idx="156">
                  <c:v>89.011812232900027</c:v>
                </c:pt>
                <c:pt idx="157">
                  <c:v>88.852602025854964</c:v>
                </c:pt>
                <c:pt idx="158">
                  <c:v>88.694395396011942</c:v>
                </c:pt>
                <c:pt idx="159">
                  <c:v>88.537294481179686</c:v>
                </c:pt>
                <c:pt idx="160">
                  <c:v>88.381381904824508</c:v>
                </c:pt>
                <c:pt idx="161">
                  <c:v>88.226721786759668</c:v>
                </c:pt>
                <c:pt idx="162">
                  <c:v>88.073360990478847</c:v>
                </c:pt>
                <c:pt idx="163">
                  <c:v>87.921330538296402</c:v>
                </c:pt>
                <c:pt idx="164">
                  <c:v>87.770647131335437</c:v>
                </c:pt>
                <c:pt idx="165">
                  <c:v>87.621314718900521</c:v>
                </c:pt>
                <c:pt idx="166">
                  <c:v>87.473326070143145</c:v>
                </c:pt>
                <c:pt idx="167">
                  <c:v>87.326664309550424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108.05</c:v>
                </c:pt>
                <c:pt idx="1">
                  <c:v>107.875</c:v>
                </c:pt>
                <c:pt idx="2">
                  <c:v>107.25</c:v>
                </c:pt>
                <c:pt idx="3">
                  <c:v>102.575</c:v>
                </c:pt>
                <c:pt idx="4">
                  <c:v>106.85</c:v>
                </c:pt>
                <c:pt idx="5">
                  <c:v>104.825</c:v>
                </c:pt>
                <c:pt idx="6">
                  <c:v>106.9</c:v>
                </c:pt>
                <c:pt idx="7">
                  <c:v>106.825</c:v>
                </c:pt>
                <c:pt idx="8">
                  <c:v>105.97499999999999</c:v>
                </c:pt>
                <c:pt idx="9">
                  <c:v>104.6</c:v>
                </c:pt>
                <c:pt idx="10">
                  <c:v>104.2</c:v>
                </c:pt>
                <c:pt idx="11">
                  <c:v>103.97499999999999</c:v>
                </c:pt>
                <c:pt idx="12">
                  <c:v>104.22499999999999</c:v>
                </c:pt>
                <c:pt idx="13">
                  <c:v>106.75</c:v>
                </c:pt>
                <c:pt idx="14">
                  <c:v>106</c:v>
                </c:pt>
                <c:pt idx="15">
                  <c:v>104.6</c:v>
                </c:pt>
                <c:pt idx="16">
                  <c:v>103.7</c:v>
                </c:pt>
                <c:pt idx="17">
                  <c:v>107.1</c:v>
                </c:pt>
                <c:pt idx="18">
                  <c:v>103.3</c:v>
                </c:pt>
                <c:pt idx="19">
                  <c:v>106.3</c:v>
                </c:pt>
                <c:pt idx="20">
                  <c:v>103.95</c:v>
                </c:pt>
                <c:pt idx="21">
                  <c:v>106.45</c:v>
                </c:pt>
                <c:pt idx="22">
                  <c:v>107.175</c:v>
                </c:pt>
                <c:pt idx="23">
                  <c:v>106.45</c:v>
                </c:pt>
                <c:pt idx="24">
                  <c:v>105.9</c:v>
                </c:pt>
                <c:pt idx="25">
                  <c:v>106.22499999999999</c:v>
                </c:pt>
                <c:pt idx="26">
                  <c:v>107.7</c:v>
                </c:pt>
                <c:pt idx="27">
                  <c:v>106.97499999999999</c:v>
                </c:pt>
                <c:pt idx="28">
                  <c:v>109.72499999999999</c:v>
                </c:pt>
                <c:pt idx="29">
                  <c:v>107.1</c:v>
                </c:pt>
                <c:pt idx="30">
                  <c:v>109.35</c:v>
                </c:pt>
                <c:pt idx="31">
                  <c:v>108.4</c:v>
                </c:pt>
                <c:pt idx="32">
                  <c:v>111.125</c:v>
                </c:pt>
                <c:pt idx="33">
                  <c:v>107.97499999999999</c:v>
                </c:pt>
                <c:pt idx="34">
                  <c:v>111.85</c:v>
                </c:pt>
                <c:pt idx="35">
                  <c:v>111.175</c:v>
                </c:pt>
                <c:pt idx="36">
                  <c:v>112.05</c:v>
                </c:pt>
                <c:pt idx="37">
                  <c:v>112.5</c:v>
                </c:pt>
                <c:pt idx="38">
                  <c:v>110.02500000000001</c:v>
                </c:pt>
                <c:pt idx="39">
                  <c:v>112.45</c:v>
                </c:pt>
                <c:pt idx="40">
                  <c:v>113.4</c:v>
                </c:pt>
                <c:pt idx="41">
                  <c:v>115.77500000000001</c:v>
                </c:pt>
                <c:pt idx="42">
                  <c:v>117.875</c:v>
                </c:pt>
                <c:pt idx="43">
                  <c:v>121.875</c:v>
                </c:pt>
                <c:pt idx="44">
                  <c:v>121.3</c:v>
                </c:pt>
                <c:pt idx="45">
                  <c:v>128.92500000000001</c:v>
                </c:pt>
                <c:pt idx="46">
                  <c:v>133.35</c:v>
                </c:pt>
                <c:pt idx="47">
                  <c:v>144.375</c:v>
                </c:pt>
                <c:pt idx="48">
                  <c:v>157.02500000000001</c:v>
                </c:pt>
                <c:pt idx="49">
                  <c:v>173.82499999999999</c:v>
                </c:pt>
                <c:pt idx="50">
                  <c:v>191</c:v>
                </c:pt>
                <c:pt idx="51">
                  <c:v>207.15</c:v>
                </c:pt>
                <c:pt idx="52">
                  <c:v>219.3</c:v>
                </c:pt>
                <c:pt idx="53">
                  <c:v>229.65</c:v>
                </c:pt>
                <c:pt idx="54">
                  <c:v>235.125</c:v>
                </c:pt>
                <c:pt idx="55">
                  <c:v>239.05</c:v>
                </c:pt>
                <c:pt idx="56">
                  <c:v>242.57499999999999</c:v>
                </c:pt>
                <c:pt idx="57">
                  <c:v>239.375</c:v>
                </c:pt>
                <c:pt idx="58">
                  <c:v>231.875</c:v>
                </c:pt>
                <c:pt idx="59">
                  <c:v>208.77500000000001</c:v>
                </c:pt>
                <c:pt idx="60">
                  <c:v>162.125</c:v>
                </c:pt>
                <c:pt idx="61">
                  <c:v>117.85</c:v>
                </c:pt>
                <c:pt idx="62">
                  <c:v>106.375</c:v>
                </c:pt>
                <c:pt idx="63">
                  <c:v>105.125</c:v>
                </c:pt>
                <c:pt idx="64">
                  <c:v>107.02500000000001</c:v>
                </c:pt>
                <c:pt idx="65">
                  <c:v>110.3</c:v>
                </c:pt>
                <c:pt idx="66">
                  <c:v>112.05</c:v>
                </c:pt>
                <c:pt idx="67">
                  <c:v>112.65</c:v>
                </c:pt>
                <c:pt idx="68">
                  <c:v>116.575</c:v>
                </c:pt>
                <c:pt idx="69">
                  <c:v>124.52500000000001</c:v>
                </c:pt>
                <c:pt idx="70">
                  <c:v>135.17500000000001</c:v>
                </c:pt>
                <c:pt idx="71">
                  <c:v>145.69999999999999</c:v>
                </c:pt>
                <c:pt idx="72">
                  <c:v>158.125</c:v>
                </c:pt>
                <c:pt idx="73">
                  <c:v>174.22499999999999</c:v>
                </c:pt>
                <c:pt idx="74">
                  <c:v>183.07499999999999</c:v>
                </c:pt>
                <c:pt idx="75">
                  <c:v>194.15</c:v>
                </c:pt>
                <c:pt idx="76">
                  <c:v>198.5</c:v>
                </c:pt>
                <c:pt idx="77">
                  <c:v>201.7</c:v>
                </c:pt>
                <c:pt idx="78">
                  <c:v>199.875</c:v>
                </c:pt>
                <c:pt idx="79">
                  <c:v>188.97499999999999</c:v>
                </c:pt>
                <c:pt idx="80">
                  <c:v>162.9</c:v>
                </c:pt>
                <c:pt idx="81">
                  <c:v>116.925</c:v>
                </c:pt>
                <c:pt idx="82">
                  <c:v>99.125</c:v>
                </c:pt>
                <c:pt idx="83">
                  <c:v>98.6</c:v>
                </c:pt>
                <c:pt idx="84">
                  <c:v>94.424999999999997</c:v>
                </c:pt>
                <c:pt idx="85">
                  <c:v>97.125</c:v>
                </c:pt>
                <c:pt idx="86">
                  <c:v>94.2</c:v>
                </c:pt>
                <c:pt idx="87">
                  <c:v>96.75</c:v>
                </c:pt>
                <c:pt idx="88">
                  <c:v>96.125</c:v>
                </c:pt>
                <c:pt idx="89">
                  <c:v>97.075000000000003</c:v>
                </c:pt>
                <c:pt idx="90">
                  <c:v>97.5</c:v>
                </c:pt>
                <c:pt idx="91">
                  <c:v>96.724999999999994</c:v>
                </c:pt>
                <c:pt idx="92">
                  <c:v>95.75</c:v>
                </c:pt>
                <c:pt idx="93">
                  <c:v>95.5</c:v>
                </c:pt>
                <c:pt idx="94">
                  <c:v>95.575000000000003</c:v>
                </c:pt>
                <c:pt idx="95">
                  <c:v>96.8</c:v>
                </c:pt>
                <c:pt idx="96">
                  <c:v>95.1</c:v>
                </c:pt>
                <c:pt idx="97">
                  <c:v>95.575000000000003</c:v>
                </c:pt>
                <c:pt idx="98">
                  <c:v>97.575000000000003</c:v>
                </c:pt>
                <c:pt idx="99">
                  <c:v>94.4</c:v>
                </c:pt>
                <c:pt idx="100">
                  <c:v>93.025000000000006</c:v>
                </c:pt>
                <c:pt idx="101">
                  <c:v>95.674999999999997</c:v>
                </c:pt>
                <c:pt idx="102">
                  <c:v>97.775000000000006</c:v>
                </c:pt>
                <c:pt idx="103">
                  <c:v>95.3</c:v>
                </c:pt>
                <c:pt idx="104">
                  <c:v>94.025000000000006</c:v>
                </c:pt>
                <c:pt idx="105">
                  <c:v>98.224999999999994</c:v>
                </c:pt>
                <c:pt idx="106">
                  <c:v>97.924999999999997</c:v>
                </c:pt>
                <c:pt idx="107">
                  <c:v>100.5</c:v>
                </c:pt>
                <c:pt idx="108">
                  <c:v>99.65</c:v>
                </c:pt>
                <c:pt idx="109">
                  <c:v>100.47499999999999</c:v>
                </c:pt>
                <c:pt idx="110">
                  <c:v>103.325</c:v>
                </c:pt>
                <c:pt idx="111">
                  <c:v>107.175</c:v>
                </c:pt>
                <c:pt idx="112">
                  <c:v>106.05</c:v>
                </c:pt>
                <c:pt idx="113">
                  <c:v>106.85</c:v>
                </c:pt>
                <c:pt idx="114">
                  <c:v>104.27500000000001</c:v>
                </c:pt>
                <c:pt idx="115">
                  <c:v>103.97499999999999</c:v>
                </c:pt>
                <c:pt idx="116">
                  <c:v>104.075</c:v>
                </c:pt>
                <c:pt idx="117">
                  <c:v>99.6</c:v>
                </c:pt>
                <c:pt idx="118">
                  <c:v>97.724999999999994</c:v>
                </c:pt>
                <c:pt idx="119">
                  <c:v>94.625</c:v>
                </c:pt>
                <c:pt idx="120">
                  <c:v>94</c:v>
                </c:pt>
                <c:pt idx="121">
                  <c:v>93.55</c:v>
                </c:pt>
                <c:pt idx="122">
                  <c:v>91.65</c:v>
                </c:pt>
                <c:pt idx="123">
                  <c:v>90.1</c:v>
                </c:pt>
                <c:pt idx="124">
                  <c:v>92.174999999999997</c:v>
                </c:pt>
                <c:pt idx="125">
                  <c:v>89.674999999999997</c:v>
                </c:pt>
                <c:pt idx="126">
                  <c:v>91.3</c:v>
                </c:pt>
                <c:pt idx="127">
                  <c:v>92.55</c:v>
                </c:pt>
                <c:pt idx="128">
                  <c:v>90.25</c:v>
                </c:pt>
                <c:pt idx="129">
                  <c:v>88.6</c:v>
                </c:pt>
                <c:pt idx="130">
                  <c:v>91.05</c:v>
                </c:pt>
                <c:pt idx="131">
                  <c:v>89.974999999999994</c:v>
                </c:pt>
                <c:pt idx="132">
                  <c:v>89.15</c:v>
                </c:pt>
                <c:pt idx="133">
                  <c:v>92.1</c:v>
                </c:pt>
                <c:pt idx="134">
                  <c:v>94.55</c:v>
                </c:pt>
                <c:pt idx="135">
                  <c:v>92.075000000000003</c:v>
                </c:pt>
                <c:pt idx="136">
                  <c:v>92.5</c:v>
                </c:pt>
                <c:pt idx="137">
                  <c:v>93.95</c:v>
                </c:pt>
                <c:pt idx="138">
                  <c:v>96.174999999999997</c:v>
                </c:pt>
                <c:pt idx="139">
                  <c:v>95.974999999999994</c:v>
                </c:pt>
                <c:pt idx="140">
                  <c:v>96.4</c:v>
                </c:pt>
                <c:pt idx="141">
                  <c:v>95</c:v>
                </c:pt>
                <c:pt idx="142">
                  <c:v>97.575000000000003</c:v>
                </c:pt>
                <c:pt idx="143">
                  <c:v>97.174999999999997</c:v>
                </c:pt>
                <c:pt idx="144">
                  <c:v>93.974999999999994</c:v>
                </c:pt>
                <c:pt idx="145">
                  <c:v>91.55</c:v>
                </c:pt>
                <c:pt idx="146">
                  <c:v>92.5</c:v>
                </c:pt>
                <c:pt idx="147">
                  <c:v>90.1</c:v>
                </c:pt>
                <c:pt idx="148">
                  <c:v>85.974999999999994</c:v>
                </c:pt>
                <c:pt idx="149">
                  <c:v>88.85</c:v>
                </c:pt>
                <c:pt idx="150">
                  <c:v>89.424999999999997</c:v>
                </c:pt>
                <c:pt idx="151">
                  <c:v>88.775000000000006</c:v>
                </c:pt>
                <c:pt idx="152">
                  <c:v>88.875</c:v>
                </c:pt>
                <c:pt idx="153">
                  <c:v>82.724999999999994</c:v>
                </c:pt>
                <c:pt idx="154">
                  <c:v>88.724999999999994</c:v>
                </c:pt>
                <c:pt idx="155">
                  <c:v>89.525000000000006</c:v>
                </c:pt>
                <c:pt idx="156">
                  <c:v>86.075000000000003</c:v>
                </c:pt>
                <c:pt idx="157">
                  <c:v>87</c:v>
                </c:pt>
                <c:pt idx="158">
                  <c:v>88.125</c:v>
                </c:pt>
                <c:pt idx="159">
                  <c:v>88.55</c:v>
                </c:pt>
                <c:pt idx="160">
                  <c:v>87.9</c:v>
                </c:pt>
                <c:pt idx="161">
                  <c:v>89.7</c:v>
                </c:pt>
                <c:pt idx="162">
                  <c:v>91.625</c:v>
                </c:pt>
                <c:pt idx="163">
                  <c:v>88.7</c:v>
                </c:pt>
                <c:pt idx="164">
                  <c:v>91.275000000000006</c:v>
                </c:pt>
                <c:pt idx="165">
                  <c:v>87.775000000000006</c:v>
                </c:pt>
                <c:pt idx="166">
                  <c:v>88.974999999999994</c:v>
                </c:pt>
                <c:pt idx="167">
                  <c:v>86.075000000000003</c:v>
                </c:pt>
                <c:pt idx="168">
                  <c:v>85.424999999999997</c:v>
                </c:pt>
                <c:pt idx="169">
                  <c:v>88.025000000000006</c:v>
                </c:pt>
                <c:pt idx="170">
                  <c:v>88.35</c:v>
                </c:pt>
                <c:pt idx="171">
                  <c:v>87.45</c:v>
                </c:pt>
                <c:pt idx="172">
                  <c:v>88.424999999999997</c:v>
                </c:pt>
                <c:pt idx="173">
                  <c:v>88.3</c:v>
                </c:pt>
                <c:pt idx="174">
                  <c:v>86.275000000000006</c:v>
                </c:pt>
                <c:pt idx="175">
                  <c:v>89</c:v>
                </c:pt>
                <c:pt idx="176">
                  <c:v>87.9</c:v>
                </c:pt>
                <c:pt idx="177">
                  <c:v>88.474999999999994</c:v>
                </c:pt>
                <c:pt idx="178">
                  <c:v>83.3</c:v>
                </c:pt>
                <c:pt idx="179">
                  <c:v>83.875</c:v>
                </c:pt>
                <c:pt idx="180">
                  <c:v>85.2</c:v>
                </c:pt>
                <c:pt idx="181">
                  <c:v>86.45</c:v>
                </c:pt>
                <c:pt idx="182">
                  <c:v>86.924999999999997</c:v>
                </c:pt>
                <c:pt idx="183">
                  <c:v>87.4</c:v>
                </c:pt>
                <c:pt idx="184">
                  <c:v>88.625</c:v>
                </c:pt>
                <c:pt idx="185">
                  <c:v>86.05</c:v>
                </c:pt>
                <c:pt idx="186">
                  <c:v>87.325000000000003</c:v>
                </c:pt>
                <c:pt idx="187">
                  <c:v>87.474999999999994</c:v>
                </c:pt>
                <c:pt idx="188">
                  <c:v>87.9</c:v>
                </c:pt>
                <c:pt idx="189">
                  <c:v>88.65</c:v>
                </c:pt>
                <c:pt idx="190">
                  <c:v>88.825000000000003</c:v>
                </c:pt>
                <c:pt idx="191">
                  <c:v>87.525000000000006</c:v>
                </c:pt>
                <c:pt idx="192">
                  <c:v>85.974999999999994</c:v>
                </c:pt>
                <c:pt idx="193">
                  <c:v>87.65</c:v>
                </c:pt>
                <c:pt idx="194">
                  <c:v>88.525000000000006</c:v>
                </c:pt>
                <c:pt idx="195">
                  <c:v>86</c:v>
                </c:pt>
                <c:pt idx="196">
                  <c:v>86.224999999999994</c:v>
                </c:pt>
                <c:pt idx="197">
                  <c:v>86.8</c:v>
                </c:pt>
                <c:pt idx="198">
                  <c:v>85.7</c:v>
                </c:pt>
                <c:pt idx="199">
                  <c:v>87.3</c:v>
                </c:pt>
                <c:pt idx="200">
                  <c:v>85.674999999999997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103.0803067671653</c:v>
                </c:pt>
                <c:pt idx="4">
                  <c:v>103.29106012515983</c:v>
                </c:pt>
                <c:pt idx="5">
                  <c:v>103.49948392887016</c:v>
                </c:pt>
                <c:pt idx="6">
                  <c:v>103.70530435392064</c:v>
                </c:pt>
                <c:pt idx="7">
                  <c:v>103.90822030939626</c:v>
                </c:pt>
                <c:pt idx="8">
                  <c:v>104.10790150378631</c:v>
                </c:pt>
                <c:pt idx="9">
                  <c:v>104.3039865321483</c:v>
                </c:pt>
                <c:pt idx="10">
                  <c:v>104.49608102742047</c:v>
                </c:pt>
                <c:pt idx="11">
                  <c:v>104.68375592864484</c:v>
                </c:pt>
                <c:pt idx="12">
                  <c:v>104.86654593002723</c:v>
                </c:pt>
                <c:pt idx="13">
                  <c:v>105.04394818748146</c:v>
                </c:pt>
                <c:pt idx="14">
                  <c:v>105.21542137412332</c:v>
                </c:pt>
                <c:pt idx="15">
                  <c:v>105.38038519433101</c:v>
                </c:pt>
                <c:pt idx="16">
                  <c:v>105.53822049018595</c:v>
                </c:pt>
                <c:pt idx="17">
                  <c:v>105.68827010995433</c:v>
                </c:pt>
                <c:pt idx="18">
                  <c:v>105.82984076679186</c:v>
                </c:pt>
                <c:pt idx="19">
                  <c:v>105.96220621775113</c:v>
                </c:pt>
                <c:pt idx="20">
                  <c:v>106.08461227562422</c:v>
                </c:pt>
                <c:pt idx="21">
                  <c:v>106.19628449311081</c:v>
                </c:pt>
                <c:pt idx="22">
                  <c:v>106.29643993539089</c:v>
                </c:pt>
                <c:pt idx="23">
                  <c:v>106.38430544816838</c:v>
                </c:pt>
                <c:pt idx="24">
                  <c:v>106.45914647840796</c:v>
                </c:pt>
                <c:pt idx="25">
                  <c:v>106.52031315594604</c:v>
                </c:pt>
                <c:pt idx="26">
                  <c:v>106.56731443686191</c:v>
                </c:pt>
                <c:pt idx="27">
                  <c:v>106.5999371544755</c:v>
                </c:pt>
                <c:pt idx="28">
                  <c:v>106.61843531410179</c:v>
                </c:pt>
                <c:pt idx="29">
                  <c:v>106.62382620428448</c:v>
                </c:pt>
                <c:pt idx="30">
                  <c:v>106.61834370042384</c:v>
                </c:pt>
                <c:pt idx="31">
                  <c:v>106.60611443299275</c:v>
                </c:pt>
                <c:pt idx="32">
                  <c:v>106.59413680653226</c:v>
                </c:pt>
                <c:pt idx="33">
                  <c:v>106.59365180013242</c:v>
                </c:pt>
                <c:pt idx="34">
                  <c:v>106.62199142302927</c:v>
                </c:pt>
                <c:pt idx="35">
                  <c:v>106.70496687483157</c:v>
                </c:pt>
                <c:pt idx="36">
                  <c:v>106.8798038515304</c:v>
                </c:pt>
                <c:pt idx="37">
                  <c:v>107.19853772959509</c:v>
                </c:pt>
                <c:pt idx="38">
                  <c:v>107.73164109935021</c:v>
                </c:pt>
                <c:pt idx="39">
                  <c:v>108.57147289683861</c:v>
                </c:pt>
                <c:pt idx="40">
                  <c:v>109.83492733432773</c:v>
                </c:pt>
                <c:pt idx="41">
                  <c:v>111.66445318270495</c:v>
                </c:pt>
                <c:pt idx="42">
                  <c:v>114.226457912489</c:v>
                </c:pt>
                <c:pt idx="43">
                  <c:v>117.7060682760894</c:v>
                </c:pt>
                <c:pt idx="44">
                  <c:v>122.29735446093427</c:v>
                </c:pt>
                <c:pt idx="45">
                  <c:v>128.18849272451291</c:v>
                </c:pt>
                <c:pt idx="46">
                  <c:v>135.54196417799068</c:v>
                </c:pt>
                <c:pt idx="47">
                  <c:v>144.47073748752123</c:v>
                </c:pt>
                <c:pt idx="48">
                  <c:v>155.01236935402889</c:v>
                </c:pt>
                <c:pt idx="49">
                  <c:v>167.10392152685768</c:v>
                </c:pt>
                <c:pt idx="50">
                  <c:v>180.56130771802074</c:v>
                </c:pt>
                <c:pt idx="51">
                  <c:v>195.06660504089766</c:v>
                </c:pt>
                <c:pt idx="52">
                  <c:v>210.16297948154113</c:v>
                </c:pt>
                <c:pt idx="53">
                  <c:v>225.23365660004515</c:v>
                </c:pt>
                <c:pt idx="54">
                  <c:v>239.3558931968978</c:v>
                </c:pt>
                <c:pt idx="55">
                  <c:v>250.78160815386855</c:v>
                </c:pt>
                <c:pt idx="56">
                  <c:v>256.00732681660293</c:v>
                </c:pt>
                <c:pt idx="57">
                  <c:v>249.67807957646153</c:v>
                </c:pt>
                <c:pt idx="58">
                  <c:v>227.69447253602473</c:v>
                </c:pt>
                <c:pt idx="59">
                  <c:v>192.69795589953577</c:v>
                </c:pt>
                <c:pt idx="60">
                  <c:v>155.1846120301449</c:v>
                </c:pt>
                <c:pt idx="61">
                  <c:v>126.37806424093803</c:v>
                </c:pt>
                <c:pt idx="62">
                  <c:v>110.38754025310985</c:v>
                </c:pt>
                <c:pt idx="63">
                  <c:v>104.24956538448825</c:v>
                </c:pt>
                <c:pt idx="64">
                  <c:v>103.26556326567736</c:v>
                </c:pt>
                <c:pt idx="65">
                  <c:v>104.53240007718092</c:v>
                </c:pt>
                <c:pt idx="66">
                  <c:v>107.06398466940011</c:v>
                </c:pt>
                <c:pt idx="67">
                  <c:v>110.79124226921982</c:v>
                </c:pt>
                <c:pt idx="68">
                  <c:v>115.9096793610772</c:v>
                </c:pt>
                <c:pt idx="69">
                  <c:v>122.63485303321249</c:v>
                </c:pt>
                <c:pt idx="70">
                  <c:v>131.11233782981196</c:v>
                </c:pt>
                <c:pt idx="71">
                  <c:v>141.36034333500186</c:v>
                </c:pt>
                <c:pt idx="72">
                  <c:v>153.22122336895836</c:v>
                </c:pt>
                <c:pt idx="73">
                  <c:v>166.32714603670081</c:v>
                </c:pt>
                <c:pt idx="74">
                  <c:v>180.08333518260804</c:v>
                </c:pt>
                <c:pt idx="75">
                  <c:v>193.61141803465176</c:v>
                </c:pt>
                <c:pt idx="76">
                  <c:v>205.33681837103734</c:v>
                </c:pt>
                <c:pt idx="77">
                  <c:v>211.67913244965172</c:v>
                </c:pt>
                <c:pt idx="78">
                  <c:v>206.13305545435378</c:v>
                </c:pt>
                <c:pt idx="79">
                  <c:v>183.80309075336126</c:v>
                </c:pt>
                <c:pt idx="80">
                  <c:v>150.46977635022239</c:v>
                </c:pt>
                <c:pt idx="81">
                  <c:v>120.9584672498483</c:v>
                </c:pt>
                <c:pt idx="82">
                  <c:v>104.42084374781064</c:v>
                </c:pt>
                <c:pt idx="83">
                  <c:v>98.431828232530094</c:v>
                </c:pt>
                <c:pt idx="84">
                  <c:v>96.981452654107329</c:v>
                </c:pt>
                <c:pt idx="85">
                  <c:v>96.694891730087733</c:v>
                </c:pt>
                <c:pt idx="86">
                  <c:v>96.595133963431039</c:v>
                </c:pt>
                <c:pt idx="87">
                  <c:v>96.516345588588877</c:v>
                </c:pt>
                <c:pt idx="88">
                  <c:v>96.441118108280662</c:v>
                </c:pt>
                <c:pt idx="89">
                  <c:v>96.368153469900093</c:v>
                </c:pt>
                <c:pt idx="90">
                  <c:v>96.297238275904576</c:v>
                </c:pt>
                <c:pt idx="91">
                  <c:v>96.2282142515988</c:v>
                </c:pt>
                <c:pt idx="92">
                  <c:v>96.160936553126959</c:v>
                </c:pt>
                <c:pt idx="93">
                  <c:v>96.095279562153124</c:v>
                </c:pt>
                <c:pt idx="94">
                  <c:v>96.031156517918419</c:v>
                </c:pt>
                <c:pt idx="95">
                  <c:v>95.968569714595404</c:v>
                </c:pt>
                <c:pt idx="96">
                  <c:v>95.90772861786462</c:v>
                </c:pt>
                <c:pt idx="97">
                  <c:v>95.849306566510123</c:v>
                </c:pt>
                <c:pt idx="98">
                  <c:v>95.794954324538082</c:v>
                </c:pt>
                <c:pt idx="99">
                  <c:v>95.748238796866445</c:v>
                </c:pt>
                <c:pt idx="100">
                  <c:v>95.716190989213871</c:v>
                </c:pt>
                <c:pt idx="101">
                  <c:v>95.711557849496231</c:v>
                </c:pt>
                <c:pt idx="102">
                  <c:v>95.755563176405104</c:v>
                </c:pt>
                <c:pt idx="103">
                  <c:v>95.880426557669566</c:v>
                </c:pt>
                <c:pt idx="104">
                  <c:v>96.130129515157037</c:v>
                </c:pt>
                <c:pt idx="105">
                  <c:v>96.557263116571846</c:v>
                </c:pt>
                <c:pt idx="106">
                  <c:v>97.213820537445756</c:v>
                </c:pt>
                <c:pt idx="107">
                  <c:v>98.135162594477265</c:v>
                </c:pt>
                <c:pt idx="108">
                  <c:v>99.319334697250923</c:v>
                </c:pt>
                <c:pt idx="109">
                  <c:v>100.70774179515718</c:v>
                </c:pt>
                <c:pt idx="110">
                  <c:v>102.17603647261868</c:v>
                </c:pt>
                <c:pt idx="111">
                  <c:v>103.54358269185472</c:v>
                </c:pt>
                <c:pt idx="112">
                  <c:v>104.60463655751644</c:v>
                </c:pt>
                <c:pt idx="113">
                  <c:v>105.17554014001237</c:v>
                </c:pt>
                <c:pt idx="114">
                  <c:v>105.1436264477362</c:v>
                </c:pt>
                <c:pt idx="115">
                  <c:v>104.50008863410088</c:v>
                </c:pt>
                <c:pt idx="116">
                  <c:v>103.34366806121344</c:v>
                </c:pt>
                <c:pt idx="117">
                  <c:v>101.85323038672232</c:v>
                </c:pt>
                <c:pt idx="118">
                  <c:v>100.23971385407222</c:v>
                </c:pt>
                <c:pt idx="119">
                  <c:v>98.695275476446852</c:v>
                </c:pt>
                <c:pt idx="120">
                  <c:v>97.356409184440423</c:v>
                </c:pt>
                <c:pt idx="121">
                  <c:v>96.289814068447654</c:v>
                </c:pt>
                <c:pt idx="122">
                  <c:v>95.499721026213734</c:v>
                </c:pt>
                <c:pt idx="123">
                  <c:v>94.948254372338724</c:v>
                </c:pt>
                <c:pt idx="124">
                  <c:v>94.578595441021804</c:v>
                </c:pt>
                <c:pt idx="125">
                  <c:v>94.333385892074745</c:v>
                </c:pt>
                <c:pt idx="126">
                  <c:v>94.165292555336833</c:v>
                </c:pt>
                <c:pt idx="127">
                  <c:v>94.040430639260777</c:v>
                </c:pt>
                <c:pt idx="128">
                  <c:v>93.937222147994135</c:v>
                </c:pt>
                <c:pt idx="129">
                  <c:v>93.843434559751429</c:v>
                </c:pt>
                <c:pt idx="130">
                  <c:v>93.753488883869991</c:v>
                </c:pt>
                <c:pt idx="131">
                  <c:v>93.667508835200309</c:v>
                </c:pt>
                <c:pt idx="132">
                  <c:v>93.593304794604279</c:v>
                </c:pt>
                <c:pt idx="133">
                  <c:v>93.551871938999369</c:v>
                </c:pt>
                <c:pt idx="134">
                  <c:v>93.584375510209767</c:v>
                </c:pt>
                <c:pt idx="135">
                  <c:v>93.752976869600843</c:v>
                </c:pt>
                <c:pt idx="136">
                  <c:v>94.12268574377002</c:v>
                </c:pt>
                <c:pt idx="137">
                  <c:v>94.716641146065996</c:v>
                </c:pt>
                <c:pt idx="138">
                  <c:v>95.460671699270648</c:v>
                </c:pt>
                <c:pt idx="139">
                  <c:v>96.162102764341341</c:v>
                </c:pt>
                <c:pt idx="140">
                  <c:v>96.566515362082129</c:v>
                </c:pt>
                <c:pt idx="141">
                  <c:v>96.482140456126785</c:v>
                </c:pt>
                <c:pt idx="142">
                  <c:v>95.892186174801495</c:v>
                </c:pt>
                <c:pt idx="143">
                  <c:v>94.966973695614612</c:v>
                </c:pt>
                <c:pt idx="144">
                  <c:v>93.964546371684037</c:v>
                </c:pt>
                <c:pt idx="145">
                  <c:v>93.098018489521479</c:v>
                </c:pt>
                <c:pt idx="146">
                  <c:v>92.461186978081884</c:v>
                </c:pt>
                <c:pt idx="147">
                  <c:v>92.039439747474574</c:v>
                </c:pt>
                <c:pt idx="148">
                  <c:v>91.766604780262583</c:v>
                </c:pt>
                <c:pt idx="149">
                  <c:v>91.575967395146534</c:v>
                </c:pt>
                <c:pt idx="150">
                  <c:v>91.422694664966684</c:v>
                </c:pt>
                <c:pt idx="151">
                  <c:v>91.283721374729367</c:v>
                </c:pt>
                <c:pt idx="152">
                  <c:v>91.149551797484335</c:v>
                </c:pt>
                <c:pt idx="153">
                  <c:v>91.017042287794453</c:v>
                </c:pt>
                <c:pt idx="154">
                  <c:v>90.885412550250976</c:v>
                </c:pt>
                <c:pt idx="155">
                  <c:v>90.75459289882123</c:v>
                </c:pt>
                <c:pt idx="156">
                  <c:v>90.624679466104041</c:v>
                </c:pt>
                <c:pt idx="157">
                  <c:v>90.495787440907819</c:v>
                </c:pt>
                <c:pt idx="158">
                  <c:v>90.368018600625405</c:v>
                </c:pt>
                <c:pt idx="159">
                  <c:v>90.241455918199463</c:v>
                </c:pt>
                <c:pt idx="160">
                  <c:v>90.116163674862506</c:v>
                </c:pt>
                <c:pt idx="161">
                  <c:v>89.992188651302968</c:v>
                </c:pt>
                <c:pt idx="162">
                  <c:v>89.869561593593787</c:v>
                </c:pt>
                <c:pt idx="163">
                  <c:v>89.748298786950329</c:v>
                </c:pt>
                <c:pt idx="164">
                  <c:v>89.628403669960164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103.08030676716292</c:v>
                </c:pt>
                <c:pt idx="4">
                  <c:v>103.2910601251525</c:v>
                </c:pt>
                <c:pt idx="5">
                  <c:v>103.49948392884792</c:v>
                </c:pt>
                <c:pt idx="6">
                  <c:v>103.70530435385456</c:v>
                </c:pt>
                <c:pt idx="7">
                  <c:v>103.90822030920384</c:v>
                </c:pt>
                <c:pt idx="8">
                  <c:v>104.10790150323724</c:v>
                </c:pt>
                <c:pt idx="9">
                  <c:v>104.3039865306131</c:v>
                </c:pt>
                <c:pt idx="10">
                  <c:v>104.49608102321444</c:v>
                </c:pt>
                <c:pt idx="11">
                  <c:v>104.68375591735339</c:v>
                </c:pt>
                <c:pt idx="12">
                  <c:v>104.86654590032454</c:v>
                </c:pt>
                <c:pt idx="13">
                  <c:v>105.04394811091996</c:v>
                </c:pt>
                <c:pt idx="14">
                  <c:v>105.21542118075116</c:v>
                </c:pt>
                <c:pt idx="15">
                  <c:v>105.3803847157603</c:v>
                </c:pt>
                <c:pt idx="16">
                  <c:v>105.53821932962761</c:v>
                </c:pt>
                <c:pt idx="17">
                  <c:v>105.68826735219399</c:v>
                </c:pt>
                <c:pt idx="18">
                  <c:v>105.82983434561314</c:v>
                </c:pt>
                <c:pt idx="19">
                  <c:v>105.96219156761418</c:v>
                </c:pt>
                <c:pt idx="20">
                  <c:v>106.08457952366381</c:v>
                </c:pt>
                <c:pt idx="21">
                  <c:v>106.19621274646437</c:v>
                </c:pt>
                <c:pt idx="22">
                  <c:v>106.29628593046866</c:v>
                </c:pt>
                <c:pt idx="23">
                  <c:v>106.38398152926968</c:v>
                </c:pt>
                <c:pt idx="24">
                  <c:v>106.45847889326573</c:v>
                </c:pt>
                <c:pt idx="25">
                  <c:v>106.51896498262842</c:v>
                </c:pt>
                <c:pt idx="26">
                  <c:v>106.56464663554571</c:v>
                </c:pt>
                <c:pt idx="27">
                  <c:v>106.59476430397356</c:v>
                </c:pt>
                <c:pt idx="28">
                  <c:v>106.6086070897459</c:v>
                </c:pt>
                <c:pt idx="29">
                  <c:v>106.60552882518068</c:v>
                </c:pt>
                <c:pt idx="30">
                  <c:v>106.58496484806032</c:v>
                </c:pt>
                <c:pt idx="31">
                  <c:v>106.54644902636258</c:v>
                </c:pt>
                <c:pt idx="32">
                  <c:v>106.48963050009833</c:v>
                </c:pt>
                <c:pt idx="33">
                  <c:v>106.41428953390417</c:v>
                </c:pt>
                <c:pt idx="34">
                  <c:v>106.32035182301514</c:v>
                </c:pt>
                <c:pt idx="35">
                  <c:v>106.20790057505609</c:v>
                </c:pt>
                <c:pt idx="36">
                  <c:v>106.07718570769759</c:v>
                </c:pt>
                <c:pt idx="37">
                  <c:v>105.92862956237619</c:v>
                </c:pt>
                <c:pt idx="38">
                  <c:v>105.76282863854487</c:v>
                </c:pt>
                <c:pt idx="39">
                  <c:v>105.58055099896444</c:v>
                </c:pt>
                <c:pt idx="40">
                  <c:v>105.38272917777229</c:v>
                </c:pt>
                <c:pt idx="41">
                  <c:v>105.17044862880684</c:v>
                </c:pt>
                <c:pt idx="42">
                  <c:v>104.94493196791903</c:v>
                </c:pt>
                <c:pt idx="43">
                  <c:v>104.70751947371092</c:v>
                </c:pt>
                <c:pt idx="44">
                  <c:v>104.45964649984855</c:v>
                </c:pt>
                <c:pt idx="45">
                  <c:v>104.20281860378527</c:v>
                </c:pt>
                <c:pt idx="46">
                  <c:v>103.93858529953269</c:v>
                </c:pt>
                <c:pt idx="47">
                  <c:v>103.66851338866179</c:v>
                </c:pt>
                <c:pt idx="48">
                  <c:v>103.39416081190348</c:v>
                </c:pt>
                <c:pt idx="49">
                  <c:v>103.11705189678078</c:v>
                </c:pt>
                <c:pt idx="50">
                  <c:v>102.83865476261852</c:v>
                </c:pt>
                <c:pt idx="51">
                  <c:v>102.56036149459696</c:v>
                </c:pt>
                <c:pt idx="52">
                  <c:v>102.28347152688508</c:v>
                </c:pt>
                <c:pt idx="53">
                  <c:v>102.00917849542701</c:v>
                </c:pt>
                <c:pt idx="54">
                  <c:v>101.73856064679558</c:v>
                </c:pt>
                <c:pt idx="55">
                  <c:v>101.47257473165791</c:v>
                </c:pt>
                <c:pt idx="56">
                  <c:v>101.21205317792062</c:v>
                </c:pt>
                <c:pt idx="57">
                  <c:v>100.9577042344615</c:v>
                </c:pt>
                <c:pt idx="58">
                  <c:v>100.71011470335654</c:v>
                </c:pt>
                <c:pt idx="59">
                  <c:v>100.46975483585601</c:v>
                </c:pt>
                <c:pt idx="60">
                  <c:v>100.23698495217346</c:v>
                </c:pt>
                <c:pt idx="61">
                  <c:v>100.01206335315464</c:v>
                </c:pt>
                <c:pt idx="62">
                  <c:v>99.795155118103494</c:v>
                </c:pt>
                <c:pt idx="63">
                  <c:v>99.586341422311989</c:v>
                </c:pt>
                <c:pt idx="64">
                  <c:v>99.385629055316457</c:v>
                </c:pt>
                <c:pt idx="65">
                  <c:v>99.192959872320642</c:v>
                </c:pt>
                <c:pt idx="66">
                  <c:v>99.008219963091022</c:v>
                </c:pt>
                <c:pt idx="67">
                  <c:v>98.831248372259864</c:v>
                </c:pt>
                <c:pt idx="68">
                  <c:v>98.66184525048547</c:v>
                </c:pt>
                <c:pt idx="69">
                  <c:v>98.499779356144629</c:v>
                </c:pt>
                <c:pt idx="70">
                  <c:v>98.344794861589563</c:v>
                </c:pt>
                <c:pt idx="71">
                  <c:v>98.196617446382021</c:v>
                </c:pt>
                <c:pt idx="72">
                  <c:v>98.054959682551981</c:v>
                </c:pt>
                <c:pt idx="73">
                  <c:v>97.919525734283766</c:v>
                </c:pt>
                <c:pt idx="74">
                  <c:v>97.790015407108569</c:v>
                </c:pt>
                <c:pt idx="75">
                  <c:v>97.666127590345155</c:v>
                </c:pt>
                <c:pt idx="76">
                  <c:v>97.547563141852933</c:v>
                </c:pt>
                <c:pt idx="77">
                  <c:v>97.434027266783517</c:v>
                </c:pt>
                <c:pt idx="78">
                  <c:v>97.325231442524469</c:v>
                </c:pt>
                <c:pt idx="79">
                  <c:v>97.220894940935423</c:v>
                </c:pt>
                <c:pt idx="80">
                  <c:v>97.120745996726342</c:v>
                </c:pt>
                <c:pt idx="81">
                  <c:v>97.024522667780801</c:v>
                </c:pt>
                <c:pt idx="82">
                  <c:v>96.931973429687631</c:v>
                </c:pt>
                <c:pt idx="83">
                  <c:v>96.842857542938873</c:v>
                </c:pt>
                <c:pt idx="84">
                  <c:v>96.756945227367851</c:v>
                </c:pt>
                <c:pt idx="85">
                  <c:v>96.674017674565832</c:v>
                </c:pt>
                <c:pt idx="86">
                  <c:v>96.593866925329024</c:v>
                </c:pt>
                <c:pt idx="87">
                  <c:v>96.516295635711728</c:v>
                </c:pt>
                <c:pt idx="88">
                  <c:v>96.44111675203888</c:v>
                </c:pt>
                <c:pt idx="89">
                  <c:v>96.368153112282073</c:v>
                </c:pt>
                <c:pt idx="90">
                  <c:v>96.297236988536937</c:v>
                </c:pt>
                <c:pt idx="91">
                  <c:v>96.228209582954221</c:v>
                </c:pt>
                <c:pt idx="92">
                  <c:v>96.160920487362944</c:v>
                </c:pt>
                <c:pt idx="93">
                  <c:v>96.095227114969276</c:v>
                </c:pt>
                <c:pt idx="94">
                  <c:v>96.030994110904615</c:v>
                </c:pt>
                <c:pt idx="95">
                  <c:v>95.968092747012562</c:v>
                </c:pt>
                <c:pt idx="96">
                  <c:v>95.906400305095858</c:v>
                </c:pt>
                <c:pt idx="97">
                  <c:v>95.845799451871528</c:v>
                </c:pt>
                <c:pt idx="98">
                  <c:v>95.786177608098413</c:v>
                </c:pt>
                <c:pt idx="99">
                  <c:v>95.727426313732323</c:v>
                </c:pt>
                <c:pt idx="100">
                  <c:v>95.669440590525355</c:v>
                </c:pt>
                <c:pt idx="101">
                  <c:v>95.612118303213038</c:v>
                </c:pt>
                <c:pt idx="102">
                  <c:v>95.555359520323933</c:v>
                </c:pt>
                <c:pt idx="103">
                  <c:v>95.499065875704076</c:v>
                </c:pt>
                <c:pt idx="104">
                  <c:v>95.443139932076107</c:v>
                </c:pt>
                <c:pt idx="105">
                  <c:v>95.387484548359311</c:v>
                </c:pt>
                <c:pt idx="106">
                  <c:v>95.332002253066207</c:v>
                </c:pt>
                <c:pt idx="107">
                  <c:v>95.276594626879003</c:v>
                </c:pt>
                <c:pt idx="108">
                  <c:v>95.221161698498562</c:v>
                </c:pt>
                <c:pt idx="109">
                  <c:v>95.165601359060275</c:v>
                </c:pt>
                <c:pt idx="110">
                  <c:v>95.109808801828194</c:v>
                </c:pt>
                <c:pt idx="111">
                  <c:v>95.053675995507845</c:v>
                </c:pt>
                <c:pt idx="112">
                  <c:v>94.997091201347075</c:v>
                </c:pt>
                <c:pt idx="113">
                  <c:v>94.939938546199159</c:v>
                </c:pt>
                <c:pt idx="114">
                  <c:v>94.882097665858566</c:v>
                </c:pt>
                <c:pt idx="115">
                  <c:v>94.823443435187116</c:v>
                </c:pt>
                <c:pt idx="116">
                  <c:v>94.763845803729666</c:v>
                </c:pt>
                <c:pt idx="117">
                  <c:v>94.703169757559181</c:v>
                </c:pt>
                <c:pt idx="118">
                  <c:v>94.641275429826763</c:v>
                </c:pt>
                <c:pt idx="119">
                  <c:v>94.578018383734957</c:v>
                </c:pt>
                <c:pt idx="120">
                  <c:v>94.513250092165578</c:v>
                </c:pt>
                <c:pt idx="121">
                  <c:v>94.44681863771828</c:v>
                </c:pt>
                <c:pt idx="122">
                  <c:v>94.378569655163474</c:v>
                </c:pt>
                <c:pt idx="123">
                  <c:v>94.308347534991938</c:v>
                </c:pt>
                <c:pt idx="124">
                  <c:v>94.235996901578105</c:v>
                </c:pt>
                <c:pt idx="125">
                  <c:v>94.161364372237415</c:v>
                </c:pt>
                <c:pt idx="126">
                  <c:v>94.084300594011182</c:v>
                </c:pt>
                <c:pt idx="127">
                  <c:v>94.004662543349795</c:v>
                </c:pt>
                <c:pt idx="128">
                  <c:v>93.922316060158863</c:v>
                </c:pt>
                <c:pt idx="129">
                  <c:v>93.837138572320924</c:v>
                </c:pt>
                <c:pt idx="130">
                  <c:v>93.749021950452232</c:v>
                </c:pt>
                <c:pt idx="131">
                  <c:v>93.657875416222709</c:v>
                </c:pt>
                <c:pt idx="132">
                  <c:v>93.563628412211273</c:v>
                </c:pt>
                <c:pt idx="133">
                  <c:v>93.466233328352402</c:v>
                </c:pt>
                <c:pt idx="134">
                  <c:v>93.365667971001386</c:v>
                </c:pt>
                <c:pt idx="135">
                  <c:v>93.26193765692517</c:v>
                </c:pt>
                <c:pt idx="136">
                  <c:v>93.155076817325636</c:v>
                </c:pt>
                <c:pt idx="137">
                  <c:v>93.045150007156337</c:v>
                </c:pt>
                <c:pt idx="138">
                  <c:v>92.932252232787505</c:v>
                </c:pt>
                <c:pt idx="139">
                  <c:v>92.816508536116416</c:v>
                </c:pt>
                <c:pt idx="140">
                  <c:v>92.698072804384736</c:v>
                </c:pt>
                <c:pt idx="141">
                  <c:v>92.577125810419872</c:v>
                </c:pt>
                <c:pt idx="142">
                  <c:v>92.453872525351215</c:v>
                </c:pt>
                <c:pt idx="143">
                  <c:v>92.32853878229767</c:v>
                </c:pt>
                <c:pt idx="144">
                  <c:v>92.20136740223812</c:v>
                </c:pt>
                <c:pt idx="145">
                  <c:v>92.072613919665272</c:v>
                </c:pt>
                <c:pt idx="146">
                  <c:v>91.942542063628792</c:v>
                </c:pt>
                <c:pt idx="147">
                  <c:v>91.811419158113381</c:v>
                </c:pt>
                <c:pt idx="148">
                  <c:v>91.679511603992907</c:v>
                </c:pt>
                <c:pt idx="149">
                  <c:v>91.547080593594274</c:v>
                </c:pt>
                <c:pt idx="150">
                  <c:v>91.414378189553815</c:v>
                </c:pt>
                <c:pt idx="151">
                  <c:v>91.281643874128747</c:v>
                </c:pt>
                <c:pt idx="152">
                  <c:v>91.14910164577725</c:v>
                </c:pt>
                <c:pt idx="153">
                  <c:v>91.016957709063831</c:v>
                </c:pt>
                <c:pt idx="154">
                  <c:v>90.885398774041093</c:v>
                </c:pt>
                <c:pt idx="155">
                  <c:v>90.754590954096003</c:v>
                </c:pt>
                <c:pt idx="156">
                  <c:v>90.624679228227976</c:v>
                </c:pt>
                <c:pt idx="157">
                  <c:v>90.495787415700846</c:v>
                </c:pt>
                <c:pt idx="158">
                  <c:v>90.368018598311792</c:v>
                </c:pt>
                <c:pt idx="159">
                  <c:v>90.241455918015561</c:v>
                </c:pt>
                <c:pt idx="160">
                  <c:v>90.116163674849844</c:v>
                </c:pt>
                <c:pt idx="161">
                  <c:v>89.992188651302214</c:v>
                </c:pt>
                <c:pt idx="162">
                  <c:v>89.869561593593744</c:v>
                </c:pt>
                <c:pt idx="163">
                  <c:v>89.748298786950329</c:v>
                </c:pt>
                <c:pt idx="164">
                  <c:v>89.628403669960164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109.97499999999999</c:v>
                </c:pt>
                <c:pt idx="1">
                  <c:v>108.3</c:v>
                </c:pt>
                <c:pt idx="2">
                  <c:v>109.15</c:v>
                </c:pt>
                <c:pt idx="3">
                  <c:v>108.27500000000001</c:v>
                </c:pt>
                <c:pt idx="4">
                  <c:v>110.175</c:v>
                </c:pt>
                <c:pt idx="5">
                  <c:v>105.625</c:v>
                </c:pt>
                <c:pt idx="6">
                  <c:v>109.75</c:v>
                </c:pt>
                <c:pt idx="7">
                  <c:v>108.425</c:v>
                </c:pt>
                <c:pt idx="8">
                  <c:v>107.1</c:v>
                </c:pt>
                <c:pt idx="9">
                  <c:v>106.825</c:v>
                </c:pt>
                <c:pt idx="10">
                  <c:v>107.375</c:v>
                </c:pt>
                <c:pt idx="11">
                  <c:v>106.65</c:v>
                </c:pt>
                <c:pt idx="12">
                  <c:v>108.3</c:v>
                </c:pt>
                <c:pt idx="13">
                  <c:v>110.425</c:v>
                </c:pt>
                <c:pt idx="14">
                  <c:v>110.575</c:v>
                </c:pt>
                <c:pt idx="15">
                  <c:v>111.1</c:v>
                </c:pt>
                <c:pt idx="16">
                  <c:v>110.05</c:v>
                </c:pt>
                <c:pt idx="17">
                  <c:v>111.825</c:v>
                </c:pt>
                <c:pt idx="18">
                  <c:v>110.45</c:v>
                </c:pt>
                <c:pt idx="19">
                  <c:v>109.7</c:v>
                </c:pt>
                <c:pt idx="20">
                  <c:v>107.925</c:v>
                </c:pt>
                <c:pt idx="21">
                  <c:v>109.6</c:v>
                </c:pt>
                <c:pt idx="22">
                  <c:v>108.325</c:v>
                </c:pt>
                <c:pt idx="23">
                  <c:v>106.425</c:v>
                </c:pt>
                <c:pt idx="24">
                  <c:v>110.875</c:v>
                </c:pt>
                <c:pt idx="25">
                  <c:v>109.95</c:v>
                </c:pt>
                <c:pt idx="26">
                  <c:v>110.27500000000001</c:v>
                </c:pt>
                <c:pt idx="27">
                  <c:v>108.575</c:v>
                </c:pt>
                <c:pt idx="28">
                  <c:v>110.3</c:v>
                </c:pt>
                <c:pt idx="29">
                  <c:v>110.325</c:v>
                </c:pt>
                <c:pt idx="30">
                  <c:v>112.1</c:v>
                </c:pt>
                <c:pt idx="31">
                  <c:v>109.95</c:v>
                </c:pt>
                <c:pt idx="32">
                  <c:v>111.625</c:v>
                </c:pt>
                <c:pt idx="33">
                  <c:v>114.72499999999999</c:v>
                </c:pt>
                <c:pt idx="34">
                  <c:v>112</c:v>
                </c:pt>
                <c:pt idx="35">
                  <c:v>115.375</c:v>
                </c:pt>
                <c:pt idx="36">
                  <c:v>114.55</c:v>
                </c:pt>
                <c:pt idx="37">
                  <c:v>117.52500000000001</c:v>
                </c:pt>
                <c:pt idx="38">
                  <c:v>116.4</c:v>
                </c:pt>
                <c:pt idx="39">
                  <c:v>117.4</c:v>
                </c:pt>
                <c:pt idx="40">
                  <c:v>116.375</c:v>
                </c:pt>
                <c:pt idx="41">
                  <c:v>119.25</c:v>
                </c:pt>
                <c:pt idx="42">
                  <c:v>119.575</c:v>
                </c:pt>
                <c:pt idx="43">
                  <c:v>123.85</c:v>
                </c:pt>
                <c:pt idx="44">
                  <c:v>126.25</c:v>
                </c:pt>
                <c:pt idx="45">
                  <c:v>129.72499999999999</c:v>
                </c:pt>
                <c:pt idx="46">
                  <c:v>132.5</c:v>
                </c:pt>
                <c:pt idx="47">
                  <c:v>140.65</c:v>
                </c:pt>
                <c:pt idx="48">
                  <c:v>150.55000000000001</c:v>
                </c:pt>
                <c:pt idx="49">
                  <c:v>166.4</c:v>
                </c:pt>
                <c:pt idx="50">
                  <c:v>182.45</c:v>
                </c:pt>
                <c:pt idx="51">
                  <c:v>200.625</c:v>
                </c:pt>
                <c:pt idx="52">
                  <c:v>212.07499999999999</c:v>
                </c:pt>
                <c:pt idx="53">
                  <c:v>224.5</c:v>
                </c:pt>
                <c:pt idx="54">
                  <c:v>232.85</c:v>
                </c:pt>
                <c:pt idx="55">
                  <c:v>239.17500000000001</c:v>
                </c:pt>
                <c:pt idx="56">
                  <c:v>241.92500000000001</c:v>
                </c:pt>
                <c:pt idx="57">
                  <c:v>242.05</c:v>
                </c:pt>
                <c:pt idx="58">
                  <c:v>234.1</c:v>
                </c:pt>
                <c:pt idx="59">
                  <c:v>218.42500000000001</c:v>
                </c:pt>
                <c:pt idx="60">
                  <c:v>181.8</c:v>
                </c:pt>
                <c:pt idx="61">
                  <c:v>132.1</c:v>
                </c:pt>
                <c:pt idx="62">
                  <c:v>113.27500000000001</c:v>
                </c:pt>
                <c:pt idx="63">
                  <c:v>110.05</c:v>
                </c:pt>
                <c:pt idx="64">
                  <c:v>111.25</c:v>
                </c:pt>
                <c:pt idx="65">
                  <c:v>108.575</c:v>
                </c:pt>
                <c:pt idx="66">
                  <c:v>112.075</c:v>
                </c:pt>
                <c:pt idx="67">
                  <c:v>114.95</c:v>
                </c:pt>
                <c:pt idx="68">
                  <c:v>120.625</c:v>
                </c:pt>
                <c:pt idx="69">
                  <c:v>124.75</c:v>
                </c:pt>
                <c:pt idx="70">
                  <c:v>136.05000000000001</c:v>
                </c:pt>
                <c:pt idx="71">
                  <c:v>145.77500000000001</c:v>
                </c:pt>
                <c:pt idx="72">
                  <c:v>159.47499999999999</c:v>
                </c:pt>
                <c:pt idx="73">
                  <c:v>171.35</c:v>
                </c:pt>
                <c:pt idx="74">
                  <c:v>182.9</c:v>
                </c:pt>
                <c:pt idx="75">
                  <c:v>192.125</c:v>
                </c:pt>
                <c:pt idx="76">
                  <c:v>199.42500000000001</c:v>
                </c:pt>
                <c:pt idx="77">
                  <c:v>204.4</c:v>
                </c:pt>
                <c:pt idx="78">
                  <c:v>198.77500000000001</c:v>
                </c:pt>
                <c:pt idx="79">
                  <c:v>190.02500000000001</c:v>
                </c:pt>
                <c:pt idx="80">
                  <c:v>164.82499999999999</c:v>
                </c:pt>
                <c:pt idx="81">
                  <c:v>123.35</c:v>
                </c:pt>
                <c:pt idx="82">
                  <c:v>105.5</c:v>
                </c:pt>
                <c:pt idx="83">
                  <c:v>101.5</c:v>
                </c:pt>
                <c:pt idx="84">
                  <c:v>101.4</c:v>
                </c:pt>
                <c:pt idx="85">
                  <c:v>99.15</c:v>
                </c:pt>
                <c:pt idx="86">
                  <c:v>98.825000000000003</c:v>
                </c:pt>
                <c:pt idx="87">
                  <c:v>98.775000000000006</c:v>
                </c:pt>
                <c:pt idx="88">
                  <c:v>97.05</c:v>
                </c:pt>
                <c:pt idx="89">
                  <c:v>98.65</c:v>
                </c:pt>
                <c:pt idx="90">
                  <c:v>96.5</c:v>
                </c:pt>
                <c:pt idx="91">
                  <c:v>100.22499999999999</c:v>
                </c:pt>
                <c:pt idx="92">
                  <c:v>100.97499999999999</c:v>
                </c:pt>
                <c:pt idx="93">
                  <c:v>97.75</c:v>
                </c:pt>
                <c:pt idx="94">
                  <c:v>98.825000000000003</c:v>
                </c:pt>
                <c:pt idx="95">
                  <c:v>99.474999999999994</c:v>
                </c:pt>
                <c:pt idx="96">
                  <c:v>99.2</c:v>
                </c:pt>
                <c:pt idx="97">
                  <c:v>98.05</c:v>
                </c:pt>
                <c:pt idx="98">
                  <c:v>97.424999999999997</c:v>
                </c:pt>
                <c:pt idx="99">
                  <c:v>97.825000000000003</c:v>
                </c:pt>
                <c:pt idx="100">
                  <c:v>98.65</c:v>
                </c:pt>
                <c:pt idx="101">
                  <c:v>97.75</c:v>
                </c:pt>
                <c:pt idx="102">
                  <c:v>98.9</c:v>
                </c:pt>
                <c:pt idx="103">
                  <c:v>95.15</c:v>
                </c:pt>
                <c:pt idx="104">
                  <c:v>100.125</c:v>
                </c:pt>
                <c:pt idx="105">
                  <c:v>96.05</c:v>
                </c:pt>
                <c:pt idx="106">
                  <c:v>101.1</c:v>
                </c:pt>
                <c:pt idx="107">
                  <c:v>99.674999999999997</c:v>
                </c:pt>
                <c:pt idx="108">
                  <c:v>101.22499999999999</c:v>
                </c:pt>
                <c:pt idx="109">
                  <c:v>103.75</c:v>
                </c:pt>
                <c:pt idx="110">
                  <c:v>110.175</c:v>
                </c:pt>
                <c:pt idx="111">
                  <c:v>107.27500000000001</c:v>
                </c:pt>
                <c:pt idx="112">
                  <c:v>107.47499999999999</c:v>
                </c:pt>
                <c:pt idx="113">
                  <c:v>113.575</c:v>
                </c:pt>
                <c:pt idx="114">
                  <c:v>110.97499999999999</c:v>
                </c:pt>
                <c:pt idx="115">
                  <c:v>109.05</c:v>
                </c:pt>
                <c:pt idx="116">
                  <c:v>104.4</c:v>
                </c:pt>
                <c:pt idx="117">
                  <c:v>104.05</c:v>
                </c:pt>
                <c:pt idx="118">
                  <c:v>101.6</c:v>
                </c:pt>
                <c:pt idx="119">
                  <c:v>96.375</c:v>
                </c:pt>
                <c:pt idx="120">
                  <c:v>94.9</c:v>
                </c:pt>
                <c:pt idx="121">
                  <c:v>93.15</c:v>
                </c:pt>
                <c:pt idx="122">
                  <c:v>95.2</c:v>
                </c:pt>
                <c:pt idx="123">
                  <c:v>94.224999999999994</c:v>
                </c:pt>
                <c:pt idx="124">
                  <c:v>94.075000000000003</c:v>
                </c:pt>
                <c:pt idx="125">
                  <c:v>92.55</c:v>
                </c:pt>
                <c:pt idx="126">
                  <c:v>94.05</c:v>
                </c:pt>
                <c:pt idx="127">
                  <c:v>96.7</c:v>
                </c:pt>
                <c:pt idx="128">
                  <c:v>95.5</c:v>
                </c:pt>
                <c:pt idx="129">
                  <c:v>94.1</c:v>
                </c:pt>
                <c:pt idx="130">
                  <c:v>93.575000000000003</c:v>
                </c:pt>
                <c:pt idx="131">
                  <c:v>91.85</c:v>
                </c:pt>
                <c:pt idx="132">
                  <c:v>93.075000000000003</c:v>
                </c:pt>
                <c:pt idx="133">
                  <c:v>92.325000000000003</c:v>
                </c:pt>
                <c:pt idx="134">
                  <c:v>92.825000000000003</c:v>
                </c:pt>
                <c:pt idx="135">
                  <c:v>94.275000000000006</c:v>
                </c:pt>
                <c:pt idx="136">
                  <c:v>95.674999999999997</c:v>
                </c:pt>
                <c:pt idx="137">
                  <c:v>93.474999999999994</c:v>
                </c:pt>
                <c:pt idx="138">
                  <c:v>98.05</c:v>
                </c:pt>
                <c:pt idx="139">
                  <c:v>99.424999999999997</c:v>
                </c:pt>
                <c:pt idx="140">
                  <c:v>101.45</c:v>
                </c:pt>
                <c:pt idx="141">
                  <c:v>98.375</c:v>
                </c:pt>
                <c:pt idx="142">
                  <c:v>99.95</c:v>
                </c:pt>
                <c:pt idx="143">
                  <c:v>97.575000000000003</c:v>
                </c:pt>
                <c:pt idx="144">
                  <c:v>93.775000000000006</c:v>
                </c:pt>
                <c:pt idx="145">
                  <c:v>93.125</c:v>
                </c:pt>
                <c:pt idx="146">
                  <c:v>94.974999999999994</c:v>
                </c:pt>
                <c:pt idx="147">
                  <c:v>91.275000000000006</c:v>
                </c:pt>
                <c:pt idx="148">
                  <c:v>90.625</c:v>
                </c:pt>
                <c:pt idx="149">
                  <c:v>92.375</c:v>
                </c:pt>
                <c:pt idx="150">
                  <c:v>90.474999999999994</c:v>
                </c:pt>
                <c:pt idx="151">
                  <c:v>89.35</c:v>
                </c:pt>
                <c:pt idx="152">
                  <c:v>90.875</c:v>
                </c:pt>
                <c:pt idx="153">
                  <c:v>88.575000000000003</c:v>
                </c:pt>
                <c:pt idx="154">
                  <c:v>92.275000000000006</c:v>
                </c:pt>
                <c:pt idx="155">
                  <c:v>89.825000000000003</c:v>
                </c:pt>
                <c:pt idx="156">
                  <c:v>90.625</c:v>
                </c:pt>
                <c:pt idx="157">
                  <c:v>92.25</c:v>
                </c:pt>
                <c:pt idx="158">
                  <c:v>88.724999999999994</c:v>
                </c:pt>
                <c:pt idx="159">
                  <c:v>90.5</c:v>
                </c:pt>
                <c:pt idx="160">
                  <c:v>89.95</c:v>
                </c:pt>
                <c:pt idx="161">
                  <c:v>92.724999999999994</c:v>
                </c:pt>
                <c:pt idx="162">
                  <c:v>89.15</c:v>
                </c:pt>
                <c:pt idx="163">
                  <c:v>90.15</c:v>
                </c:pt>
                <c:pt idx="164">
                  <c:v>90</c:v>
                </c:pt>
                <c:pt idx="165">
                  <c:v>89.525000000000006</c:v>
                </c:pt>
                <c:pt idx="166">
                  <c:v>90.95</c:v>
                </c:pt>
                <c:pt idx="167">
                  <c:v>89.65</c:v>
                </c:pt>
                <c:pt idx="168">
                  <c:v>91.025000000000006</c:v>
                </c:pt>
                <c:pt idx="169">
                  <c:v>91.025000000000006</c:v>
                </c:pt>
                <c:pt idx="170">
                  <c:v>89.3</c:v>
                </c:pt>
                <c:pt idx="171">
                  <c:v>88.95</c:v>
                </c:pt>
                <c:pt idx="172">
                  <c:v>91.6</c:v>
                </c:pt>
                <c:pt idx="173">
                  <c:v>90.15</c:v>
                </c:pt>
                <c:pt idx="174">
                  <c:v>90.6</c:v>
                </c:pt>
                <c:pt idx="175">
                  <c:v>93.375</c:v>
                </c:pt>
                <c:pt idx="176">
                  <c:v>91.075000000000003</c:v>
                </c:pt>
                <c:pt idx="177">
                  <c:v>89.05</c:v>
                </c:pt>
                <c:pt idx="178">
                  <c:v>90.525000000000006</c:v>
                </c:pt>
                <c:pt idx="179">
                  <c:v>91.025000000000006</c:v>
                </c:pt>
                <c:pt idx="180">
                  <c:v>91.174999999999997</c:v>
                </c:pt>
                <c:pt idx="181">
                  <c:v>90.375</c:v>
                </c:pt>
                <c:pt idx="182">
                  <c:v>88.625</c:v>
                </c:pt>
                <c:pt idx="183">
                  <c:v>89.424999999999997</c:v>
                </c:pt>
                <c:pt idx="184">
                  <c:v>89.674999999999997</c:v>
                </c:pt>
                <c:pt idx="185">
                  <c:v>87.674999999999997</c:v>
                </c:pt>
                <c:pt idx="186">
                  <c:v>90.974999999999994</c:v>
                </c:pt>
                <c:pt idx="187">
                  <c:v>87.85</c:v>
                </c:pt>
                <c:pt idx="188">
                  <c:v>88.775000000000006</c:v>
                </c:pt>
                <c:pt idx="189">
                  <c:v>89.125</c:v>
                </c:pt>
                <c:pt idx="190">
                  <c:v>88.15</c:v>
                </c:pt>
                <c:pt idx="191">
                  <c:v>89.924999999999997</c:v>
                </c:pt>
                <c:pt idx="192">
                  <c:v>87.174999999999997</c:v>
                </c:pt>
                <c:pt idx="193">
                  <c:v>90.025000000000006</c:v>
                </c:pt>
                <c:pt idx="194">
                  <c:v>86.8</c:v>
                </c:pt>
                <c:pt idx="195">
                  <c:v>87.424999999999997</c:v>
                </c:pt>
                <c:pt idx="196">
                  <c:v>88.575000000000003</c:v>
                </c:pt>
                <c:pt idx="197">
                  <c:v>87.224999999999994</c:v>
                </c:pt>
                <c:pt idx="198">
                  <c:v>89</c:v>
                </c:pt>
                <c:pt idx="199">
                  <c:v>88.1</c:v>
                </c:pt>
                <c:pt idx="200">
                  <c:v>88.174999999999997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106.82875699732425</c:v>
                </c:pt>
                <c:pt idx="1">
                  <c:v>107.010617843115</c:v>
                </c:pt>
                <c:pt idx="2">
                  <c:v>107.19142798811843</c:v>
                </c:pt>
                <c:pt idx="3">
                  <c:v>107.37102765216272</c:v>
                </c:pt>
                <c:pt idx="4">
                  <c:v>107.54923788865061</c:v>
                </c:pt>
                <c:pt idx="5">
                  <c:v>107.72585879396438</c:v>
                </c:pt>
                <c:pt idx="6">
                  <c:v>107.90066763569908</c:v>
                </c:pt>
                <c:pt idx="7">
                  <c:v>108.07341691617465</c:v>
                </c:pt>
                <c:pt idx="8">
                  <c:v>108.24383239381709</c:v>
                </c:pt>
                <c:pt idx="9">
                  <c:v>108.41161109238759</c:v>
                </c:pt>
                <c:pt idx="10">
                  <c:v>108.57641933695525</c:v>
                </c:pt>
                <c:pt idx="11">
                  <c:v>108.73789086639411</c:v>
                </c:pt>
                <c:pt idx="12">
                  <c:v>108.89562508584699</c:v>
                </c:pt>
                <c:pt idx="13">
                  <c:v>109.04918554050759</c:v>
                </c:pt>
                <c:pt idx="14">
                  <c:v>109.19809871695803</c:v>
                </c:pt>
                <c:pt idx="15">
                  <c:v>109.34185331509406</c:v>
                </c:pt>
                <c:pt idx="16">
                  <c:v>109.47990019111177</c:v>
                </c:pt>
                <c:pt idx="17">
                  <c:v>109.61165326505379</c:v>
                </c:pt>
                <c:pt idx="18">
                  <c:v>109.73649183977744</c:v>
                </c:pt>
                <c:pt idx="19">
                  <c:v>109.85376503141221</c:v>
                </c:pt>
                <c:pt idx="20">
                  <c:v>109.96279942504145</c:v>
                </c:pt>
                <c:pt idx="21">
                  <c:v>110.06291173249613</c:v>
                </c:pt>
                <c:pt idx="22">
                  <c:v>110.15342926613582</c:v>
                </c:pt>
                <c:pt idx="23">
                  <c:v>110.23372261688559</c:v>
                </c:pt>
                <c:pt idx="24">
                  <c:v>110.30325723574532</c:v>
                </c:pt>
                <c:pt idx="25">
                  <c:v>110.36167388243864</c:v>
                </c:pt>
                <c:pt idx="26">
                  <c:v>110.40891231699125</c:v>
                </c:pt>
                <c:pt idx="27">
                  <c:v>110.44539826850898</c:v>
                </c:pt>
                <c:pt idx="28">
                  <c:v>110.47232051096059</c:v>
                </c:pt>
                <c:pt idx="29">
                  <c:v>110.49203233724236</c:v>
                </c:pt>
                <c:pt idx="30">
                  <c:v>110.50861883279927</c:v>
                </c:pt>
                <c:pt idx="31">
                  <c:v>110.5286763592527</c:v>
                </c:pt>
                <c:pt idx="32">
                  <c:v>110.56235095305028</c:v>
                </c:pt>
                <c:pt idx="33">
                  <c:v>110.62467444662846</c:v>
                </c:pt>
                <c:pt idx="34">
                  <c:v>110.73721692214806</c:v>
                </c:pt>
                <c:pt idx="35">
                  <c:v>110.93003743769631</c:v>
                </c:pt>
                <c:pt idx="36">
                  <c:v>111.24385854914415</c:v>
                </c:pt>
                <c:pt idx="37">
                  <c:v>111.73231296545634</c:v>
                </c:pt>
                <c:pt idx="38">
                  <c:v>112.46401555759385</c:v>
                </c:pt>
                <c:pt idx="39">
                  <c:v>113.52410915422702</c:v>
                </c:pt>
                <c:pt idx="40">
                  <c:v>115.01483286576129</c:v>
                </c:pt>
                <c:pt idx="41">
                  <c:v>117.05458836491803</c:v>
                </c:pt>
                <c:pt idx="42">
                  <c:v>119.774958821242</c:v>
                </c:pt>
                <c:pt idx="43">
                  <c:v>123.31519457400599</c:v>
                </c:pt>
                <c:pt idx="44">
                  <c:v>127.81384243419984</c:v>
                </c:pt>
                <c:pt idx="45">
                  <c:v>133.39747383698585</c:v>
                </c:pt>
                <c:pt idx="46">
                  <c:v>140.16685470272344</c:v>
                </c:pt>
                <c:pt idx="47">
                  <c:v>148.18136675136225</c:v>
                </c:pt>
                <c:pt idx="48">
                  <c:v>157.44298038350641</c:v>
                </c:pt>
                <c:pt idx="49">
                  <c:v>167.88151513660031</c:v>
                </c:pt>
                <c:pt idx="50">
                  <c:v>179.3432146211974</c:v>
                </c:pt>
                <c:pt idx="51">
                  <c:v>191.58471478685934</c:v>
                </c:pt>
                <c:pt idx="52">
                  <c:v>204.27409091987371</c:v>
                </c:pt>
                <c:pt idx="53">
                  <c:v>216.99793219999233</c:v>
                </c:pt>
                <c:pt idx="54">
                  <c:v>229.25327593288532</c:v>
                </c:pt>
                <c:pt idx="55">
                  <c:v>240.30237047286769</c:v>
                </c:pt>
                <c:pt idx="56">
                  <c:v>248.53309786957604</c:v>
                </c:pt>
                <c:pt idx="57">
                  <c:v>250.15495672217921</c:v>
                </c:pt>
                <c:pt idx="58">
                  <c:v>239.08536860423811</c:v>
                </c:pt>
                <c:pt idx="59">
                  <c:v>211.70154417239328</c:v>
                </c:pt>
                <c:pt idx="60">
                  <c:v>173.95225488394445</c:v>
                </c:pt>
                <c:pt idx="61">
                  <c:v>139.5820258452699</c:v>
                </c:pt>
                <c:pt idx="62">
                  <c:v>118.35167456258911</c:v>
                </c:pt>
                <c:pt idx="63">
                  <c:v>109.72479879219426</c:v>
                </c:pt>
                <c:pt idx="64">
                  <c:v>108.13235147590883</c:v>
                </c:pt>
                <c:pt idx="65">
                  <c:v>109.41823865676076</c:v>
                </c:pt>
                <c:pt idx="66">
                  <c:v>112.05189877635287</c:v>
                </c:pt>
                <c:pt idx="67">
                  <c:v>115.81493120393051</c:v>
                </c:pt>
                <c:pt idx="68">
                  <c:v>120.83761593613593</c:v>
                </c:pt>
                <c:pt idx="69">
                  <c:v>127.2738159790328</c:v>
                </c:pt>
                <c:pt idx="70">
                  <c:v>135.21122742504639</c:v>
                </c:pt>
                <c:pt idx="71">
                  <c:v>144.62769088972925</c:v>
                </c:pt>
                <c:pt idx="72">
                  <c:v>155.35773788797513</c:v>
                </c:pt>
                <c:pt idx="73">
                  <c:v>167.07126989590679</c:v>
                </c:pt>
                <c:pt idx="74">
                  <c:v>179.26759002294548</c:v>
                </c:pt>
                <c:pt idx="75">
                  <c:v>191.25160935944206</c:v>
                </c:pt>
                <c:pt idx="76">
                  <c:v>201.86961833387952</c:v>
                </c:pt>
                <c:pt idx="77">
                  <c:v>208.45749711165723</c:v>
                </c:pt>
                <c:pt idx="78">
                  <c:v>205.50568014469619</c:v>
                </c:pt>
                <c:pt idx="79">
                  <c:v>187.36740470258067</c:v>
                </c:pt>
                <c:pt idx="80">
                  <c:v>156.88802011087716</c:v>
                </c:pt>
                <c:pt idx="81">
                  <c:v>127.263609948221</c:v>
                </c:pt>
                <c:pt idx="82">
                  <c:v>109.20020374539178</c:v>
                </c:pt>
                <c:pt idx="83">
                  <c:v>102.11697860587975</c:v>
                </c:pt>
                <c:pt idx="84">
                  <c:v>100.25517718673193</c:v>
                </c:pt>
                <c:pt idx="85">
                  <c:v>99.843960883234729</c:v>
                </c:pt>
                <c:pt idx="86">
                  <c:v>99.681056250003138</c:v>
                </c:pt>
                <c:pt idx="87">
                  <c:v>99.546356427981152</c:v>
                </c:pt>
                <c:pt idx="88">
                  <c:v>99.415340247238873</c:v>
                </c:pt>
                <c:pt idx="89">
                  <c:v>99.286199813759282</c:v>
                </c:pt>
                <c:pt idx="90">
                  <c:v>99.158741509093588</c:v>
                </c:pt>
                <c:pt idx="91">
                  <c:v>99.032856955782549</c:v>
                </c:pt>
                <c:pt idx="92">
                  <c:v>98.908467823605321</c:v>
                </c:pt>
                <c:pt idx="93">
                  <c:v>98.785557105785415</c:v>
                </c:pt>
                <c:pt idx="94">
                  <c:v>98.664246298682841</c:v>
                </c:pt>
                <c:pt idx="95">
                  <c:v>98.54496303195711</c:v>
                </c:pt>
                <c:pt idx="96">
                  <c:v>98.428779726762897</c:v>
                </c:pt>
                <c:pt idx="97">
                  <c:v>98.318046952736424</c:v>
                </c:pt>
                <c:pt idx="98">
                  <c:v>98.217480849368172</c:v>
                </c:pt>
                <c:pt idx="99">
                  <c:v>98.135854262841789</c:v>
                </c:pt>
                <c:pt idx="100">
                  <c:v>98.088323269619806</c:v>
                </c:pt>
                <c:pt idx="101">
                  <c:v>98.099122300520889</c:v>
                </c:pt>
                <c:pt idx="102">
                  <c:v>98.203847557750734</c:v>
                </c:pt>
                <c:pt idx="103">
                  <c:v>98.44990077760535</c:v>
                </c:pt>
                <c:pt idx="104">
                  <c:v>98.893155577664487</c:v>
                </c:pt>
                <c:pt idx="105">
                  <c:v>99.588999122001212</c:v>
                </c:pt>
                <c:pt idx="106">
                  <c:v>100.57708464826553</c:v>
                </c:pt>
                <c:pt idx="107">
                  <c:v>101.86158547252242</c:v>
                </c:pt>
                <c:pt idx="108">
                  <c:v>103.39194572601133</c:v>
                </c:pt>
                <c:pt idx="109">
                  <c:v>105.05170583068522</c:v>
                </c:pt>
                <c:pt idx="110">
                  <c:v>106.66312487566471</c:v>
                </c:pt>
                <c:pt idx="111">
                  <c:v>108.01175296485687</c:v>
                </c:pt>
                <c:pt idx="112">
                  <c:v>108.88821285433932</c:v>
                </c:pt>
                <c:pt idx="113">
                  <c:v>109.13673047875206</c:v>
                </c:pt>
                <c:pt idx="114">
                  <c:v>108.69516089872609</c:v>
                </c:pt>
                <c:pt idx="115">
                  <c:v>107.61241209421064</c:v>
                </c:pt>
                <c:pt idx="116">
                  <c:v>106.03657321409071</c:v>
                </c:pt>
                <c:pt idx="117">
                  <c:v>104.17769315061751</c:v>
                </c:pt>
                <c:pt idx="118">
                  <c:v>102.25814517669387</c:v>
                </c:pt>
                <c:pt idx="119">
                  <c:v>100.46679265835785</c:v>
                </c:pt>
                <c:pt idx="120">
                  <c:v>98.929722393767051</c:v>
                </c:pt>
                <c:pt idx="121">
                  <c:v>97.702489216409816</c:v>
                </c:pt>
                <c:pt idx="122">
                  <c:v>96.780696773345582</c:v>
                </c:pt>
                <c:pt idx="123">
                  <c:v>96.120749873774557</c:v>
                </c:pt>
                <c:pt idx="124">
                  <c:v>95.661953450224516</c:v>
                </c:pt>
                <c:pt idx="125">
                  <c:v>95.343760957592991</c:v>
                </c:pt>
                <c:pt idx="126">
                  <c:v>95.115768631514428</c:v>
                </c:pt>
                <c:pt idx="127">
                  <c:v>94.941160235217765</c:v>
                </c:pt>
                <c:pt idx="128">
                  <c:v>94.795904995307623</c:v>
                </c:pt>
                <c:pt idx="129">
                  <c:v>94.666284240943497</c:v>
                </c:pt>
                <c:pt idx="130">
                  <c:v>94.546975098602843</c:v>
                </c:pt>
                <c:pt idx="131">
                  <c:v>94.441569214585343</c:v>
                </c:pt>
                <c:pt idx="132">
                  <c:v>94.366994977882911</c:v>
                </c:pt>
                <c:pt idx="133">
                  <c:v>94.36171302184303</c:v>
                </c:pt>
                <c:pt idx="134">
                  <c:v>94.493084537573566</c:v>
                </c:pt>
                <c:pt idx="135">
                  <c:v>94.852324839989194</c:v>
                </c:pt>
                <c:pt idx="136">
                  <c:v>95.522130454455308</c:v>
                </c:pt>
                <c:pt idx="137">
                  <c:v>96.513564893315433</c:v>
                </c:pt>
                <c:pt idx="138">
                  <c:v>97.699045108004682</c:v>
                </c:pt>
                <c:pt idx="139">
                  <c:v>98.797395222822161</c:v>
                </c:pt>
                <c:pt idx="140">
                  <c:v>99.456401428100847</c:v>
                </c:pt>
                <c:pt idx="141">
                  <c:v>99.412509523720246</c:v>
                </c:pt>
                <c:pt idx="142">
                  <c:v>98.632168866562225</c:v>
                </c:pt>
                <c:pt idx="143">
                  <c:v>97.332865262096206</c:v>
                </c:pt>
                <c:pt idx="144">
                  <c:v>95.866369734516738</c:v>
                </c:pt>
                <c:pt idx="145">
                  <c:v>94.548979740056694</c:v>
                </c:pt>
                <c:pt idx="146">
                  <c:v>93.549281425444079</c:v>
                </c:pt>
                <c:pt idx="147">
                  <c:v>92.880544307343229</c:v>
                </c:pt>
                <c:pt idx="148">
                  <c:v>92.464343052024432</c:v>
                </c:pt>
                <c:pt idx="149">
                  <c:v>92.202619000065127</c:v>
                </c:pt>
                <c:pt idx="150">
                  <c:v>92.019425989785077</c:v>
                </c:pt>
                <c:pt idx="151">
                  <c:v>91.870041495528184</c:v>
                </c:pt>
                <c:pt idx="152">
                  <c:v>91.733154668520143</c:v>
                </c:pt>
                <c:pt idx="153">
                  <c:v>91.600325568587763</c:v>
                </c:pt>
                <c:pt idx="154">
                  <c:v>91.468748298208411</c:v>
                </c:pt>
                <c:pt idx="155">
                  <c:v>91.337648916178964</c:v>
                </c:pt>
                <c:pt idx="156">
                  <c:v>91.206866344819943</c:v>
                </c:pt>
                <c:pt idx="157">
                  <c:v>91.076393194685465</c:v>
                </c:pt>
                <c:pt idx="158">
                  <c:v>90.946251403436435</c:v>
                </c:pt>
                <c:pt idx="159">
                  <c:v>90.816463850001298</c:v>
                </c:pt>
                <c:pt idx="160">
                  <c:v>90.687049047098455</c:v>
                </c:pt>
                <c:pt idx="161">
                  <c:v>90.558020571579547</c:v>
                </c:pt>
                <c:pt idx="162">
                  <c:v>90.429387352075452</c:v>
                </c:pt>
                <c:pt idx="163">
                  <c:v>90.30115410606949</c:v>
                </c:pt>
                <c:pt idx="164">
                  <c:v>90.173321805098695</c:v>
                </c:pt>
                <c:pt idx="165">
                  <c:v>90.045888140684951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106.82875699731835</c:v>
                </c:pt>
                <c:pt idx="1">
                  <c:v>107.0106178430985</c:v>
                </c:pt>
                <c:pt idx="2">
                  <c:v>107.19142798807306</c:v>
                </c:pt>
                <c:pt idx="3">
                  <c:v>107.37102765204014</c:v>
                </c:pt>
                <c:pt idx="4">
                  <c:v>107.54923788832515</c:v>
                </c:pt>
                <c:pt idx="5">
                  <c:v>107.72585879311515</c:v>
                </c:pt>
                <c:pt idx="6">
                  <c:v>107.90066763352135</c:v>
                </c:pt>
                <c:pt idx="7">
                  <c:v>108.07341691068642</c:v>
                </c:pt>
                <c:pt idx="8">
                  <c:v>108.24383238022415</c:v>
                </c:pt>
                <c:pt idx="9">
                  <c:v>108.41161105930156</c:v>
                </c:pt>
                <c:pt idx="10">
                  <c:v>108.57641925780969</c:v>
                </c:pt>
                <c:pt idx="11">
                  <c:v>108.73789068033132</c:v>
                </c:pt>
                <c:pt idx="12">
                  <c:v>108.89562465597083</c:v>
                </c:pt>
                <c:pt idx="13">
                  <c:v>109.04918456444423</c:v>
                </c:pt>
                <c:pt idx="14">
                  <c:v>109.19809653892963</c:v>
                </c:pt>
                <c:pt idx="15">
                  <c:v>109.34184853870252</c:v>
                </c:pt>
                <c:pt idx="16">
                  <c:v>109.47988989704066</c:v>
                </c:pt>
                <c:pt idx="17">
                  <c:v>109.61163146160132</c:v>
                </c:pt>
                <c:pt idx="18">
                  <c:v>109.73644645457981</c:v>
                </c:pt>
                <c:pt idx="19">
                  <c:v>109.85367218736697</c:v>
                </c:pt>
                <c:pt idx="20">
                  <c:v>109.96261276784524</c:v>
                </c:pt>
                <c:pt idx="21">
                  <c:v>110.06254293642871</c:v>
                </c:pt>
                <c:pt idx="22">
                  <c:v>110.15271315787315</c:v>
                </c:pt>
                <c:pt idx="23">
                  <c:v>110.2323560781453</c:v>
                </c:pt>
                <c:pt idx="24">
                  <c:v>110.30069442774291</c:v>
                </c:pt>
                <c:pt idx="25">
                  <c:v>110.35695041359914</c:v>
                </c:pt>
                <c:pt idx="26">
                  <c:v>110.40035659039593</c:v>
                </c:pt>
                <c:pt idx="27">
                  <c:v>110.43016813883349</c:v>
                </c:pt>
                <c:pt idx="28">
                  <c:v>110.445676404255</c:v>
                </c:pt>
                <c:pt idx="29">
                  <c:v>110.44622346634166</c:v>
                </c:pt>
                <c:pt idx="30">
                  <c:v>110.43121742310078</c:v>
                </c:pt>
                <c:pt idx="31">
                  <c:v>110.40014798519931</c:v>
                </c:pt>
                <c:pt idx="32">
                  <c:v>110.352601896255</c:v>
                </c:pt>
                <c:pt idx="33">
                  <c:v>110.28827762830107</c:v>
                </c:pt>
                <c:pt idx="34">
                  <c:v>110.20699875696032</c:v>
                </c:pt>
                <c:pt idx="35">
                  <c:v>110.10872540515199</c:v>
                </c:pt>
                <c:pt idx="36">
                  <c:v>109.99356316334955</c:v>
                </c:pt>
                <c:pt idx="37">
                  <c:v>109.86176895221207</c:v>
                </c:pt>
                <c:pt idx="38">
                  <c:v>109.71375339047101</c:v>
                </c:pt>
                <c:pt idx="39">
                  <c:v>109.55007936429701</c:v>
                </c:pt>
                <c:pt idx="40">
                  <c:v>109.37145665725664</c:v>
                </c:pt>
                <c:pt idx="41">
                  <c:v>109.17873268218409</c:v>
                </c:pt>
                <c:pt idx="42">
                  <c:v>108.97287954500439</c:v>
                </c:pt>
                <c:pt idx="43">
                  <c:v>108.75497785151892</c:v>
                </c:pt>
                <c:pt idx="44">
                  <c:v>108.52619782730467</c:v>
                </c:pt>
                <c:pt idx="45">
                  <c:v>108.28777844580956</c:v>
                </c:pt>
                <c:pt idx="46">
                  <c:v>108.04100534117018</c:v>
                </c:pt>
                <c:pt idx="47">
                  <c:v>107.7871883150772</c:v>
                </c:pt>
                <c:pt idx="48">
                  <c:v>107.52763923056969</c:v>
                </c:pt>
                <c:pt idx="49">
                  <c:v>107.26365102378116</c:v>
                </c:pt>
                <c:pt idx="50">
                  <c:v>106.99647846496072</c:v>
                </c:pt>
                <c:pt idx="51">
                  <c:v>106.72732117277084</c:v>
                </c:pt>
                <c:pt idx="52">
                  <c:v>106.45730924249297</c:v>
                </c:pt>
                <c:pt idx="53">
                  <c:v>106.18749170094353</c:v>
                </c:pt>
                <c:pt idx="54">
                  <c:v>105.91882785910309</c:v>
                </c:pt>
                <c:pt idx="55">
                  <c:v>105.65218150619783</c:v>
                </c:pt>
                <c:pt idx="56">
                  <c:v>105.38831778230869</c:v>
                </c:pt>
                <c:pt idx="57">
                  <c:v>105.12790248397859</c:v>
                </c:pt>
                <c:pt idx="58">
                  <c:v>104.87150349978764</c:v>
                </c:pt>
                <c:pt idx="59">
                  <c:v>104.61959403946751</c:v>
                </c:pt>
                <c:pt idx="60">
                  <c:v>104.37255730830435</c:v>
                </c:pt>
                <c:pt idx="61">
                  <c:v>104.13069228481895</c:v>
                </c:pt>
                <c:pt idx="62">
                  <c:v>103.89422028002824</c:v>
                </c:pt>
                <c:pt idx="63">
                  <c:v>103.66329198694812</c:v>
                </c:pt>
                <c:pt idx="64">
                  <c:v>103.43799476564146</c:v>
                </c:pt>
                <c:pt idx="65">
                  <c:v>103.21835994877816</c:v>
                </c:pt>
                <c:pt idx="66">
                  <c:v>103.00436999270067</c:v>
                </c:pt>
                <c:pt idx="67">
                  <c:v>102.79596533734644</c:v>
                </c:pt>
                <c:pt idx="68">
                  <c:v>102.59305087365243</c:v>
                </c:pt>
                <c:pt idx="69">
                  <c:v>102.39550194836647</c:v>
                </c:pt>
                <c:pt idx="70">
                  <c:v>102.20316986307985</c:v>
                </c:pt>
                <c:pt idx="71">
                  <c:v>102.0158868466777</c:v>
                </c:pt>
                <c:pt idx="72">
                  <c:v>101.83347049845074</c:v>
                </c:pt>
                <c:pt idx="73">
                  <c:v>101.65572771315132</c:v>
                </c:pt>
                <c:pt idx="74">
                  <c:v>101.48245810975567</c:v>
                </c:pt>
                <c:pt idx="75">
                  <c:v>101.31345699309634</c:v>
                </c:pt>
                <c:pt idx="76">
                  <c:v>101.14851788235251</c:v>
                </c:pt>
                <c:pt idx="77">
                  <c:v>100.98743464310499</c:v>
                </c:pt>
                <c:pt idx="78">
                  <c:v>100.83000326071297</c:v>
                </c:pt>
                <c:pt idx="79">
                  <c:v>100.6760232925361</c:v>
                </c:pt>
                <c:pt idx="80">
                  <c:v>100.5252990353426</c:v>
                </c:pt>
                <c:pt idx="81">
                  <c:v>100.37764044238669</c:v>
                </c:pt>
                <c:pt idx="82">
                  <c:v>100.23286382233734</c:v>
                </c:pt>
                <c:pt idx="83">
                  <c:v>100.09079234967608</c:v>
                </c:pt>
                <c:pt idx="84">
                  <c:v>99.951256413496168</c:v>
                </c:pt>
                <c:pt idx="85">
                  <c:v>99.814093828935043</c:v>
                </c:pt>
                <c:pt idx="86">
                  <c:v>99.679149932838271</c:v>
                </c:pt>
                <c:pt idx="87">
                  <c:v>99.546277582736948</c:v>
                </c:pt>
                <c:pt idx="88">
                  <c:v>99.415337075862993</c:v>
                </c:pt>
                <c:pt idx="89">
                  <c:v>99.286196002746394</c:v>
                </c:pt>
                <c:pt idx="90">
                  <c:v>99.15872904794692</c:v>
                </c:pt>
                <c:pt idx="91">
                  <c:v>99.032817748674205</c:v>
                </c:pt>
                <c:pt idx="92">
                  <c:v>98.90835022043845</c:v>
                </c:pt>
                <c:pt idx="93">
                  <c:v>98.785220857443974</c:v>
                </c:pt>
                <c:pt idx="94">
                  <c:v>98.663330014178214</c:v>
                </c:pt>
                <c:pt idx="95">
                  <c:v>98.542583673548322</c:v>
                </c:pt>
                <c:pt idx="96">
                  <c:v>98.422893105965557</c:v>
                </c:pt>
                <c:pt idx="97">
                  <c:v>98.304174522960452</c:v>
                </c:pt>
                <c:pt idx="98">
                  <c:v>98.186348728219073</c:v>
                </c:pt>
                <c:pt idx="99">
                  <c:v>98.069340768353612</c:v>
                </c:pt>
                <c:pt idx="100">
                  <c:v>97.953079585247423</c:v>
                </c:pt>
                <c:pt idx="101">
                  <c:v>97.837497671439479</c:v>
                </c:pt>
                <c:pt idx="102">
                  <c:v>97.722530729730252</c:v>
                </c:pt>
                <c:pt idx="103">
                  <c:v>97.608117337992866</c:v>
                </c:pt>
                <c:pt idx="104">
                  <c:v>97.49419862005891</c:v>
                </c:pt>
                <c:pt idx="105">
                  <c:v>97.380717923513302</c:v>
                </c:pt>
                <c:pt idx="106">
                  <c:v>97.267620505276767</c:v>
                </c:pt>
                <c:pt idx="107">
                  <c:v>97.154853225976041</c:v>
                </c:pt>
                <c:pt idx="108">
                  <c:v>97.042364254300537</c:v>
                </c:pt>
                <c:pt idx="109">
                  <c:v>96.930102782821535</c:v>
                </c:pt>
                <c:pt idx="110">
                  <c:v>96.818018757100063</c:v>
                </c:pt>
                <c:pt idx="111">
                  <c:v>96.706062620336084</c:v>
                </c:pt>
                <c:pt idx="112">
                  <c:v>96.594185076303575</c:v>
                </c:pt>
                <c:pt idx="113">
                  <c:v>96.482336873868604</c:v>
                </c:pt>
                <c:pt idx="114">
                  <c:v>96.370468616987182</c:v>
                </c:pt>
                <c:pt idx="115">
                  <c:v>96.25853060470466</c:v>
                </c:pt>
                <c:pt idx="116">
                  <c:v>96.146472706306056</c:v>
                </c:pt>
                <c:pt idx="117">
                  <c:v>96.034244277357246</c:v>
                </c:pt>
                <c:pt idx="118">
                  <c:v>95.921794122889409</c:v>
                </c:pt>
                <c:pt idx="119">
                  <c:v>95.809070514352115</c:v>
                </c:pt>
                <c:pt idx="120">
                  <c:v>95.696021267133474</c:v>
                </c:pt>
                <c:pt idx="121">
                  <c:v>95.582593885335484</c:v>
                </c:pt>
                <c:pt idx="122">
                  <c:v>95.468735780024574</c:v>
                </c:pt>
                <c:pt idx="123">
                  <c:v>95.354394566257241</c:v>
                </c:pt>
                <c:pt idx="124">
                  <c:v>95.239518442735005</c:v>
                </c:pt>
                <c:pt idx="125">
                  <c:v>95.124056655900148</c:v>
                </c:pt>
                <c:pt idx="126">
                  <c:v>95.007960047601841</c:v>
                </c:pt>
                <c:pt idx="127">
                  <c:v>94.89118168213686</c:v>
                </c:pt>
                <c:pt idx="128">
                  <c:v>94.773677544542863</c:v>
                </c:pt>
                <c:pt idx="129">
                  <c:v>94.655407297609244</c:v>
                </c:pt>
                <c:pt idx="130">
                  <c:v>94.536335080346362</c:v>
                </c:pt>
                <c:pt idx="131">
                  <c:v>94.416430325884832</c:v>
                </c:pt>
                <c:pt idx="132">
                  <c:v>94.295668572288932</c:v>
                </c:pt>
                <c:pt idx="133">
                  <c:v>94.17403223595602</c:v>
                </c:pt>
                <c:pt idx="134">
                  <c:v>94.051511314555341</c:v>
                </c:pt>
                <c:pt idx="135">
                  <c:v>93.928103985250004</c:v>
                </c:pt>
                <c:pt idx="136">
                  <c:v>93.803817064604445</c:v>
                </c:pt>
                <c:pt idx="137">
                  <c:v>93.678666299357303</c:v>
                </c:pt>
                <c:pt idx="138">
                  <c:v>93.55267646223713</c:v>
                </c:pt>
                <c:pt idx="139">
                  <c:v>93.425881234114428</c:v>
                </c:pt>
                <c:pt idx="140">
                  <c:v>93.298322862713434</c:v>
                </c:pt>
                <c:pt idx="141">
                  <c:v>93.170051598331099</c:v>
                </c:pt>
                <c:pt idx="142">
                  <c:v>93.041124917842041</c:v>
                </c:pt>
                <c:pt idx="143">
                  <c:v>92.911606558907977</c:v>
                </c:pt>
                <c:pt idx="144">
                  <c:v>92.781565395931906</c:v>
                </c:pt>
                <c:pt idx="145">
                  <c:v>92.651074197138172</c:v>
                </c:pt>
                <c:pt idx="146">
                  <c:v>92.520208307604776</c:v>
                </c:pt>
                <c:pt idx="147">
                  <c:v>92.389044305734203</c:v>
                </c:pt>
                <c:pt idx="148">
                  <c:v>92.25765868038873</c:v>
                </c:pt>
                <c:pt idx="149">
                  <c:v>92.126126572873829</c:v>
                </c:pt>
                <c:pt idx="150">
                  <c:v>91.99452062250495</c:v>
                </c:pt>
                <c:pt idx="151">
                  <c:v>91.862909947201658</c:v>
                </c:pt>
                <c:pt idx="152">
                  <c:v>91.73135928209102</c:v>
                </c:pt>
                <c:pt idx="153">
                  <c:v>91.599928290176933</c:v>
                </c:pt>
                <c:pt idx="154">
                  <c:v>91.468671050401809</c:v>
                </c:pt>
                <c:pt idx="155">
                  <c:v>91.337635720457172</c:v>
                </c:pt>
                <c:pt idx="156">
                  <c:v>91.206864364903282</c:v>
                </c:pt>
                <c:pt idx="157">
                  <c:v>91.076392933801884</c:v>
                </c:pt>
                <c:pt idx="158">
                  <c:v>90.946251373253631</c:v>
                </c:pt>
                <c:pt idx="159">
                  <c:v>90.816463846935676</c:v>
                </c:pt>
                <c:pt idx="160">
                  <c:v>90.687049046825138</c:v>
                </c:pt>
                <c:pt idx="161">
                  <c:v>90.55802057155816</c:v>
                </c:pt>
                <c:pt idx="162">
                  <c:v>90.429387352073988</c:v>
                </c:pt>
                <c:pt idx="163">
                  <c:v>90.301154106069404</c:v>
                </c:pt>
                <c:pt idx="164">
                  <c:v>90.173321805098695</c:v>
                </c:pt>
                <c:pt idx="165">
                  <c:v>90.045888140684951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112.07299999999999</c:v>
                </c:pt>
                <c:pt idx="1">
                  <c:v>110.70699999999999</c:v>
                </c:pt>
                <c:pt idx="2">
                  <c:v>112.82899999999999</c:v>
                </c:pt>
                <c:pt idx="3">
                  <c:v>115.146</c:v>
                </c:pt>
                <c:pt idx="4">
                  <c:v>112.17100000000001</c:v>
                </c:pt>
                <c:pt idx="5">
                  <c:v>112.70699999999999</c:v>
                </c:pt>
                <c:pt idx="6">
                  <c:v>112.70699999999999</c:v>
                </c:pt>
                <c:pt idx="7">
                  <c:v>112.07299999999999</c:v>
                </c:pt>
                <c:pt idx="8">
                  <c:v>108.43899999999999</c:v>
                </c:pt>
                <c:pt idx="9">
                  <c:v>112.22</c:v>
                </c:pt>
                <c:pt idx="10">
                  <c:v>109.56100000000001</c:v>
                </c:pt>
                <c:pt idx="11">
                  <c:v>109.68300000000001</c:v>
                </c:pt>
                <c:pt idx="12">
                  <c:v>110.65900000000001</c:v>
                </c:pt>
                <c:pt idx="13">
                  <c:v>107.488</c:v>
                </c:pt>
                <c:pt idx="14">
                  <c:v>108.902</c:v>
                </c:pt>
                <c:pt idx="15">
                  <c:v>109.22</c:v>
                </c:pt>
                <c:pt idx="16">
                  <c:v>110.82899999999999</c:v>
                </c:pt>
                <c:pt idx="17">
                  <c:v>111.56100000000001</c:v>
                </c:pt>
                <c:pt idx="18">
                  <c:v>112.634</c:v>
                </c:pt>
                <c:pt idx="19">
                  <c:v>107.854</c:v>
                </c:pt>
                <c:pt idx="20">
                  <c:v>112.976</c:v>
                </c:pt>
                <c:pt idx="21">
                  <c:v>110.80500000000001</c:v>
                </c:pt>
                <c:pt idx="22">
                  <c:v>112.65900000000001</c:v>
                </c:pt>
                <c:pt idx="23">
                  <c:v>110.41500000000001</c:v>
                </c:pt>
                <c:pt idx="24">
                  <c:v>113.902</c:v>
                </c:pt>
                <c:pt idx="25">
                  <c:v>112</c:v>
                </c:pt>
                <c:pt idx="26">
                  <c:v>112.488</c:v>
                </c:pt>
                <c:pt idx="27">
                  <c:v>112.53700000000001</c:v>
                </c:pt>
                <c:pt idx="28">
                  <c:v>115.488</c:v>
                </c:pt>
                <c:pt idx="29">
                  <c:v>113.92700000000001</c:v>
                </c:pt>
                <c:pt idx="30">
                  <c:v>115.31699999999999</c:v>
                </c:pt>
                <c:pt idx="31">
                  <c:v>114.756</c:v>
                </c:pt>
                <c:pt idx="32">
                  <c:v>117.22</c:v>
                </c:pt>
                <c:pt idx="33">
                  <c:v>113.46299999999999</c:v>
                </c:pt>
                <c:pt idx="34">
                  <c:v>114.68300000000001</c:v>
                </c:pt>
                <c:pt idx="35">
                  <c:v>117.41500000000001</c:v>
                </c:pt>
                <c:pt idx="36">
                  <c:v>115.41500000000001</c:v>
                </c:pt>
                <c:pt idx="37">
                  <c:v>113.244</c:v>
                </c:pt>
                <c:pt idx="38">
                  <c:v>117.268</c:v>
                </c:pt>
                <c:pt idx="39">
                  <c:v>118.17100000000001</c:v>
                </c:pt>
                <c:pt idx="40">
                  <c:v>118.756</c:v>
                </c:pt>
                <c:pt idx="41">
                  <c:v>121.92700000000001</c:v>
                </c:pt>
                <c:pt idx="42">
                  <c:v>126.146</c:v>
                </c:pt>
                <c:pt idx="43">
                  <c:v>127.70699999999999</c:v>
                </c:pt>
                <c:pt idx="44">
                  <c:v>131.14599999999999</c:v>
                </c:pt>
                <c:pt idx="45">
                  <c:v>136.38999999999999</c:v>
                </c:pt>
                <c:pt idx="46">
                  <c:v>145.268</c:v>
                </c:pt>
                <c:pt idx="47">
                  <c:v>156.19499999999999</c:v>
                </c:pt>
                <c:pt idx="48">
                  <c:v>169.244</c:v>
                </c:pt>
                <c:pt idx="49">
                  <c:v>184.34100000000001</c:v>
                </c:pt>
                <c:pt idx="50">
                  <c:v>200.87799999999999</c:v>
                </c:pt>
                <c:pt idx="51">
                  <c:v>215.39</c:v>
                </c:pt>
                <c:pt idx="52">
                  <c:v>226.976</c:v>
                </c:pt>
                <c:pt idx="53">
                  <c:v>234.58500000000001</c:v>
                </c:pt>
                <c:pt idx="54">
                  <c:v>241.41499999999999</c:v>
                </c:pt>
                <c:pt idx="55">
                  <c:v>243.92699999999999</c:v>
                </c:pt>
                <c:pt idx="56">
                  <c:v>242.87799999999999</c:v>
                </c:pt>
                <c:pt idx="57">
                  <c:v>238.488</c:v>
                </c:pt>
                <c:pt idx="58">
                  <c:v>223.512</c:v>
                </c:pt>
                <c:pt idx="59">
                  <c:v>188.488</c:v>
                </c:pt>
                <c:pt idx="60">
                  <c:v>141.34100000000001</c:v>
                </c:pt>
                <c:pt idx="61">
                  <c:v>116.46299999999999</c:v>
                </c:pt>
                <c:pt idx="62">
                  <c:v>109.82899999999999</c:v>
                </c:pt>
                <c:pt idx="63">
                  <c:v>113.098</c:v>
                </c:pt>
                <c:pt idx="64">
                  <c:v>110.68300000000001</c:v>
                </c:pt>
                <c:pt idx="65">
                  <c:v>114.34099999999999</c:v>
                </c:pt>
                <c:pt idx="66">
                  <c:v>117.366</c:v>
                </c:pt>
                <c:pt idx="67">
                  <c:v>120</c:v>
                </c:pt>
                <c:pt idx="68">
                  <c:v>127.268</c:v>
                </c:pt>
                <c:pt idx="69">
                  <c:v>136.92699999999999</c:v>
                </c:pt>
                <c:pt idx="70">
                  <c:v>147.70699999999999</c:v>
                </c:pt>
                <c:pt idx="71">
                  <c:v>160.61000000000001</c:v>
                </c:pt>
                <c:pt idx="72">
                  <c:v>175.43899999999999</c:v>
                </c:pt>
                <c:pt idx="73">
                  <c:v>183.976</c:v>
                </c:pt>
                <c:pt idx="74">
                  <c:v>195.92699999999999</c:v>
                </c:pt>
                <c:pt idx="75">
                  <c:v>200.976</c:v>
                </c:pt>
                <c:pt idx="76">
                  <c:v>205.244</c:v>
                </c:pt>
                <c:pt idx="77">
                  <c:v>203.68299999999999</c:v>
                </c:pt>
                <c:pt idx="78">
                  <c:v>195.70699999999999</c:v>
                </c:pt>
                <c:pt idx="79">
                  <c:v>177.95099999999999</c:v>
                </c:pt>
                <c:pt idx="80">
                  <c:v>142.78</c:v>
                </c:pt>
                <c:pt idx="81">
                  <c:v>109.43899999999999</c:v>
                </c:pt>
                <c:pt idx="82">
                  <c:v>102.56100000000001</c:v>
                </c:pt>
                <c:pt idx="83">
                  <c:v>100.854</c:v>
                </c:pt>
                <c:pt idx="84">
                  <c:v>102.122</c:v>
                </c:pt>
                <c:pt idx="85">
                  <c:v>102.024</c:v>
                </c:pt>
                <c:pt idx="86">
                  <c:v>101.68300000000001</c:v>
                </c:pt>
                <c:pt idx="87">
                  <c:v>102.488</c:v>
                </c:pt>
                <c:pt idx="88">
                  <c:v>99.561000000000007</c:v>
                </c:pt>
                <c:pt idx="89">
                  <c:v>99.61</c:v>
                </c:pt>
                <c:pt idx="90">
                  <c:v>100.366</c:v>
                </c:pt>
                <c:pt idx="91">
                  <c:v>102.976</c:v>
                </c:pt>
                <c:pt idx="92">
                  <c:v>104.39</c:v>
                </c:pt>
                <c:pt idx="93">
                  <c:v>103.78</c:v>
                </c:pt>
                <c:pt idx="94">
                  <c:v>101</c:v>
                </c:pt>
                <c:pt idx="95">
                  <c:v>101.58499999999999</c:v>
                </c:pt>
                <c:pt idx="96">
                  <c:v>101.82899999999999</c:v>
                </c:pt>
                <c:pt idx="97">
                  <c:v>104.19499999999999</c:v>
                </c:pt>
                <c:pt idx="98">
                  <c:v>101.39</c:v>
                </c:pt>
                <c:pt idx="99">
                  <c:v>104.732</c:v>
                </c:pt>
                <c:pt idx="100">
                  <c:v>103.098</c:v>
                </c:pt>
                <c:pt idx="101">
                  <c:v>100.756</c:v>
                </c:pt>
                <c:pt idx="102">
                  <c:v>103.854</c:v>
                </c:pt>
                <c:pt idx="103">
                  <c:v>103.976</c:v>
                </c:pt>
                <c:pt idx="104">
                  <c:v>102.512</c:v>
                </c:pt>
                <c:pt idx="105">
                  <c:v>100.634</c:v>
                </c:pt>
                <c:pt idx="106">
                  <c:v>105.39</c:v>
                </c:pt>
                <c:pt idx="107">
                  <c:v>107.70699999999999</c:v>
                </c:pt>
                <c:pt idx="108">
                  <c:v>109.146</c:v>
                </c:pt>
                <c:pt idx="109">
                  <c:v>110.95099999999999</c:v>
                </c:pt>
                <c:pt idx="110">
                  <c:v>113.53700000000001</c:v>
                </c:pt>
                <c:pt idx="111">
                  <c:v>114.61</c:v>
                </c:pt>
                <c:pt idx="112">
                  <c:v>114.146</c:v>
                </c:pt>
                <c:pt idx="113">
                  <c:v>115.46299999999999</c:v>
                </c:pt>
                <c:pt idx="114">
                  <c:v>112.17100000000001</c:v>
                </c:pt>
                <c:pt idx="115">
                  <c:v>110.17100000000001</c:v>
                </c:pt>
                <c:pt idx="116">
                  <c:v>108.976</c:v>
                </c:pt>
                <c:pt idx="117">
                  <c:v>105.78</c:v>
                </c:pt>
                <c:pt idx="118">
                  <c:v>105.95099999999999</c:v>
                </c:pt>
                <c:pt idx="119">
                  <c:v>99.634</c:v>
                </c:pt>
                <c:pt idx="120">
                  <c:v>101.07299999999999</c:v>
                </c:pt>
                <c:pt idx="121">
                  <c:v>100.58499999999999</c:v>
                </c:pt>
                <c:pt idx="122">
                  <c:v>98.561000000000007</c:v>
                </c:pt>
                <c:pt idx="123">
                  <c:v>94.805000000000007</c:v>
                </c:pt>
                <c:pt idx="124">
                  <c:v>97.706999999999994</c:v>
                </c:pt>
                <c:pt idx="125">
                  <c:v>93.975999999999999</c:v>
                </c:pt>
                <c:pt idx="126">
                  <c:v>97.706999999999994</c:v>
                </c:pt>
                <c:pt idx="127">
                  <c:v>97.975999999999999</c:v>
                </c:pt>
                <c:pt idx="128">
                  <c:v>96.024000000000001</c:v>
                </c:pt>
                <c:pt idx="129">
                  <c:v>97.194999999999993</c:v>
                </c:pt>
                <c:pt idx="130">
                  <c:v>96.22</c:v>
                </c:pt>
                <c:pt idx="131">
                  <c:v>96.512</c:v>
                </c:pt>
                <c:pt idx="132">
                  <c:v>96.366</c:v>
                </c:pt>
                <c:pt idx="133">
                  <c:v>95.39</c:v>
                </c:pt>
                <c:pt idx="134">
                  <c:v>96.488</c:v>
                </c:pt>
                <c:pt idx="135">
                  <c:v>97.731999999999999</c:v>
                </c:pt>
                <c:pt idx="136">
                  <c:v>95.366</c:v>
                </c:pt>
                <c:pt idx="137">
                  <c:v>99.634</c:v>
                </c:pt>
                <c:pt idx="138">
                  <c:v>102.268</c:v>
                </c:pt>
                <c:pt idx="139">
                  <c:v>99.756</c:v>
                </c:pt>
                <c:pt idx="140">
                  <c:v>101.976</c:v>
                </c:pt>
                <c:pt idx="141">
                  <c:v>103.146</c:v>
                </c:pt>
                <c:pt idx="142">
                  <c:v>102.878</c:v>
                </c:pt>
                <c:pt idx="143">
                  <c:v>102.34099999999999</c:v>
                </c:pt>
                <c:pt idx="144">
                  <c:v>99.488</c:v>
                </c:pt>
                <c:pt idx="145">
                  <c:v>99.706999999999994</c:v>
                </c:pt>
                <c:pt idx="146">
                  <c:v>100.39</c:v>
                </c:pt>
                <c:pt idx="147">
                  <c:v>95.438999999999993</c:v>
                </c:pt>
                <c:pt idx="148">
                  <c:v>92.975999999999999</c:v>
                </c:pt>
                <c:pt idx="149">
                  <c:v>93.683000000000007</c:v>
                </c:pt>
                <c:pt idx="150">
                  <c:v>91.024000000000001</c:v>
                </c:pt>
                <c:pt idx="151">
                  <c:v>94.584999999999994</c:v>
                </c:pt>
                <c:pt idx="152">
                  <c:v>95.561000000000007</c:v>
                </c:pt>
                <c:pt idx="153">
                  <c:v>91.146000000000001</c:v>
                </c:pt>
                <c:pt idx="154">
                  <c:v>91.122</c:v>
                </c:pt>
                <c:pt idx="155">
                  <c:v>93.561000000000007</c:v>
                </c:pt>
                <c:pt idx="156">
                  <c:v>91.415000000000006</c:v>
                </c:pt>
                <c:pt idx="157">
                  <c:v>94.049000000000007</c:v>
                </c:pt>
                <c:pt idx="158">
                  <c:v>90.415000000000006</c:v>
                </c:pt>
                <c:pt idx="159">
                  <c:v>91.39</c:v>
                </c:pt>
                <c:pt idx="160">
                  <c:v>89.927000000000007</c:v>
                </c:pt>
                <c:pt idx="161">
                  <c:v>91.634</c:v>
                </c:pt>
                <c:pt idx="162">
                  <c:v>92.853999999999999</c:v>
                </c:pt>
                <c:pt idx="163">
                  <c:v>92.634</c:v>
                </c:pt>
                <c:pt idx="164">
                  <c:v>93.194999999999993</c:v>
                </c:pt>
                <c:pt idx="165">
                  <c:v>92.097999999999999</c:v>
                </c:pt>
                <c:pt idx="166">
                  <c:v>90.706999999999994</c:v>
                </c:pt>
                <c:pt idx="167">
                  <c:v>91.244</c:v>
                </c:pt>
                <c:pt idx="168">
                  <c:v>90</c:v>
                </c:pt>
                <c:pt idx="169">
                  <c:v>87.683000000000007</c:v>
                </c:pt>
                <c:pt idx="170">
                  <c:v>92.634</c:v>
                </c:pt>
                <c:pt idx="171">
                  <c:v>90.756</c:v>
                </c:pt>
                <c:pt idx="172">
                  <c:v>93.366</c:v>
                </c:pt>
                <c:pt idx="173">
                  <c:v>93.488</c:v>
                </c:pt>
                <c:pt idx="174">
                  <c:v>90.853999999999999</c:v>
                </c:pt>
                <c:pt idx="175">
                  <c:v>89.39</c:v>
                </c:pt>
                <c:pt idx="176">
                  <c:v>89.462999999999994</c:v>
                </c:pt>
                <c:pt idx="177">
                  <c:v>88.683000000000007</c:v>
                </c:pt>
                <c:pt idx="178">
                  <c:v>90.366</c:v>
                </c:pt>
                <c:pt idx="179">
                  <c:v>88.171000000000006</c:v>
                </c:pt>
                <c:pt idx="180">
                  <c:v>87.61</c:v>
                </c:pt>
                <c:pt idx="181">
                  <c:v>92.415000000000006</c:v>
                </c:pt>
                <c:pt idx="182">
                  <c:v>88.340999999999994</c:v>
                </c:pt>
                <c:pt idx="183">
                  <c:v>87.878</c:v>
                </c:pt>
                <c:pt idx="184">
                  <c:v>87.072999999999993</c:v>
                </c:pt>
                <c:pt idx="185">
                  <c:v>87.902000000000001</c:v>
                </c:pt>
                <c:pt idx="186">
                  <c:v>90.146000000000001</c:v>
                </c:pt>
                <c:pt idx="187">
                  <c:v>89.244</c:v>
                </c:pt>
                <c:pt idx="188">
                  <c:v>86.488</c:v>
                </c:pt>
                <c:pt idx="189">
                  <c:v>89.415000000000006</c:v>
                </c:pt>
                <c:pt idx="190">
                  <c:v>88.950999999999993</c:v>
                </c:pt>
                <c:pt idx="191">
                  <c:v>88.366</c:v>
                </c:pt>
                <c:pt idx="192">
                  <c:v>90.268000000000001</c:v>
                </c:pt>
                <c:pt idx="193">
                  <c:v>88.22</c:v>
                </c:pt>
                <c:pt idx="194">
                  <c:v>87.39</c:v>
                </c:pt>
                <c:pt idx="195">
                  <c:v>91.462999999999994</c:v>
                </c:pt>
                <c:pt idx="196">
                  <c:v>91.975999999999999</c:v>
                </c:pt>
                <c:pt idx="197">
                  <c:v>89.878</c:v>
                </c:pt>
                <c:pt idx="198">
                  <c:v>87.39</c:v>
                </c:pt>
                <c:pt idx="199">
                  <c:v>89.024000000000001</c:v>
                </c:pt>
                <c:pt idx="200">
                  <c:v>87.975999999999999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109.48890093287476</c:v>
                </c:pt>
                <c:pt idx="2">
                  <c:v>109.59365776423569</c:v>
                </c:pt>
                <c:pt idx="3">
                  <c:v>109.69474287273954</c:v>
                </c:pt>
                <c:pt idx="4">
                  <c:v>109.79182941275512</c:v>
                </c:pt>
                <c:pt idx="5">
                  <c:v>109.88456591205582</c:v>
                </c:pt>
                <c:pt idx="6">
                  <c:v>109.97257530482327</c:v>
                </c:pt>
                <c:pt idx="7">
                  <c:v>110.05545412051036</c:v>
                </c:pt>
                <c:pt idx="8">
                  <c:v>110.13277188002947</c:v>
                </c:pt>
                <c:pt idx="9">
                  <c:v>110.20407075911928</c:v>
                </c:pt>
                <c:pt idx="10">
                  <c:v>110.26886558785039</c:v>
                </c:pt>
                <c:pt idx="11">
                  <c:v>110.32664426519113</c:v>
                </c:pt>
                <c:pt idx="12">
                  <c:v>110.37686867878341</c:v>
                </c:pt>
                <c:pt idx="13">
                  <c:v>110.41897623362239</c:v>
                </c:pt>
                <c:pt idx="14">
                  <c:v>110.45238211149531</c:v>
                </c:pt>
                <c:pt idx="15">
                  <c:v>110.47648241049133</c:v>
                </c:pt>
                <c:pt idx="16">
                  <c:v>110.49065835958275</c:v>
                </c:pt>
                <c:pt idx="17">
                  <c:v>110.49428188343916</c:v>
                </c:pt>
                <c:pt idx="18">
                  <c:v>110.48672293547244</c:v>
                </c:pt>
                <c:pt idx="19">
                  <c:v>110.46735926955552</c:v>
                </c:pt>
                <c:pt idx="20">
                  <c:v>110.43558975766355</c:v>
                </c:pt>
                <c:pt idx="21">
                  <c:v>110.39085309557937</c:v>
                </c:pt>
                <c:pt idx="22">
                  <c:v>110.33265493618387</c:v>
                </c:pt>
                <c:pt idx="23">
                  <c:v>110.26060837364456</c:v>
                </c:pt>
                <c:pt idx="24">
                  <c:v>110.17449555513204</c:v>
                </c:pt>
                <c:pt idx="25">
                  <c:v>110.07436234240542</c:v>
                </c:pt>
                <c:pt idx="26">
                  <c:v>109.9606636941383</c:v>
                </c:pt>
                <c:pt idx="27">
                  <c:v>109.83448498842539</c:v>
                </c:pt>
                <c:pt idx="28">
                  <c:v>109.69787377378078</c:v>
                </c:pt>
                <c:pt idx="29">
                  <c:v>109.55432683703005</c:v>
                </c:pt>
                <c:pt idx="30">
                  <c:v>109.40948762132982</c:v>
                </c:pt>
                <c:pt idx="31">
                  <c:v>109.27211643374666</c:v>
                </c:pt>
                <c:pt idx="32">
                  <c:v>109.15539674433559</c:v>
                </c:pt>
                <c:pt idx="33">
                  <c:v>109.0786300527068</c:v>
                </c:pt>
                <c:pt idx="34">
                  <c:v>109.06934315491753</c:v>
                </c:pt>
                <c:pt idx="35">
                  <c:v>109.16577896939096</c:v>
                </c:pt>
                <c:pt idx="36">
                  <c:v>109.41966063163282</c:v>
                </c:pt>
                <c:pt idx="37">
                  <c:v>109.89900725775112</c:v>
                </c:pt>
                <c:pt idx="38">
                  <c:v>110.69064375368326</c:v>
                </c:pt>
                <c:pt idx="39">
                  <c:v>111.90190012923482</c:v>
                </c:pt>
                <c:pt idx="40">
                  <c:v>113.66086194977264</c:v>
                </c:pt>
                <c:pt idx="41">
                  <c:v>116.1144465609452</c:v>
                </c:pt>
                <c:pt idx="42">
                  <c:v>119.42357980133271</c:v>
                </c:pt>
                <c:pt idx="43">
                  <c:v>123.75487525722005</c:v>
                </c:pt>
                <c:pt idx="44">
                  <c:v>129.26850317344901</c:v>
                </c:pt>
                <c:pt idx="45">
                  <c:v>136.10238822985659</c:v>
                </c:pt>
                <c:pt idx="46">
                  <c:v>144.35347193252113</c:v>
                </c:pt>
                <c:pt idx="47">
                  <c:v>154.05745500113906</c:v>
                </c:pt>
                <c:pt idx="48">
                  <c:v>165.16909816442302</c:v>
                </c:pt>
                <c:pt idx="49">
                  <c:v>177.54567823635904</c:v>
                </c:pt>
                <c:pt idx="50">
                  <c:v>190.93643095690658</c:v>
                </c:pt>
                <c:pt idx="51">
                  <c:v>204.98055906939928</c:v>
                </c:pt>
                <c:pt idx="52">
                  <c:v>219.21419523557452</c:v>
                </c:pt>
                <c:pt idx="53">
                  <c:v>233.06948489803358</c:v>
                </c:pt>
                <c:pt idx="54">
                  <c:v>245.75025734636176</c:v>
                </c:pt>
                <c:pt idx="55">
                  <c:v>255.58869494773901</c:v>
                </c:pt>
                <c:pt idx="56">
                  <c:v>258.5430276042988</c:v>
                </c:pt>
                <c:pt idx="57">
                  <c:v>247.7163262192152</c:v>
                </c:pt>
                <c:pt idx="58">
                  <c:v>218.5056539619155</c:v>
                </c:pt>
                <c:pt idx="59">
                  <c:v>177.26243597806734</c:v>
                </c:pt>
                <c:pt idx="60">
                  <c:v>139.73750920814723</c:v>
                </c:pt>
                <c:pt idx="61">
                  <c:v>117.07673181557318</c:v>
                </c:pt>
                <c:pt idx="62">
                  <c:v>108.36050352727251</c:v>
                </c:pt>
                <c:pt idx="63">
                  <c:v>107.12194890873376</c:v>
                </c:pt>
                <c:pt idx="64">
                  <c:v>108.80175428054484</c:v>
                </c:pt>
                <c:pt idx="65">
                  <c:v>111.8246497991054</c:v>
                </c:pt>
                <c:pt idx="66">
                  <c:v>115.985958583721</c:v>
                </c:pt>
                <c:pt idx="67">
                  <c:v>121.41133721863054</c:v>
                </c:pt>
                <c:pt idx="68">
                  <c:v>128.24005953274056</c:v>
                </c:pt>
                <c:pt idx="69">
                  <c:v>136.54518031074241</c:v>
                </c:pt>
                <c:pt idx="70">
                  <c:v>146.29540754895899</c:v>
                </c:pt>
                <c:pt idx="71">
                  <c:v>157.32589808444442</c:v>
                </c:pt>
                <c:pt idx="72">
                  <c:v>169.31915128288279</c:v>
                </c:pt>
                <c:pt idx="73">
                  <c:v>181.79300535193789</c:v>
                </c:pt>
                <c:pt idx="74">
                  <c:v>194.0438702351054</c:v>
                </c:pt>
                <c:pt idx="75">
                  <c:v>204.84175290920237</c:v>
                </c:pt>
                <c:pt idx="76">
                  <c:v>211.60746714263837</c:v>
                </c:pt>
                <c:pt idx="77">
                  <c:v>209.7654579327658</c:v>
                </c:pt>
                <c:pt idx="78">
                  <c:v>194.89626587586977</c:v>
                </c:pt>
                <c:pt idx="79">
                  <c:v>168.32728241201789</c:v>
                </c:pt>
                <c:pt idx="80">
                  <c:v>139.27022471766048</c:v>
                </c:pt>
                <c:pt idx="81">
                  <c:v>117.79384534427899</c:v>
                </c:pt>
                <c:pt idx="82">
                  <c:v>106.81300596705061</c:v>
                </c:pt>
                <c:pt idx="83">
                  <c:v>102.91555014637217</c:v>
                </c:pt>
                <c:pt idx="84">
                  <c:v>101.97585123570157</c:v>
                </c:pt>
                <c:pt idx="85">
                  <c:v>101.85218216258514</c:v>
                </c:pt>
                <c:pt idx="86">
                  <c:v>101.88249305230437</c:v>
                </c:pt>
                <c:pt idx="87">
                  <c:v>101.93428362916138</c:v>
                </c:pt>
                <c:pt idx="88">
                  <c:v>101.98965094083115</c:v>
                </c:pt>
                <c:pt idx="89">
                  <c:v>102.04678795034336</c:v>
                </c:pt>
                <c:pt idx="90">
                  <c:v>102.10542201602215</c:v>
                </c:pt>
                <c:pt idx="91">
                  <c:v>102.16542453521929</c:v>
                </c:pt>
                <c:pt idx="92">
                  <c:v>102.22677202224193</c:v>
                </c:pt>
                <c:pt idx="93">
                  <c:v>102.28965531351766</c:v>
                </c:pt>
                <c:pt idx="94">
                  <c:v>102.35470310406474</c:v>
                </c:pt>
                <c:pt idx="95">
                  <c:v>102.42339119582711</c:v>
                </c:pt>
                <c:pt idx="96">
                  <c:v>102.49873228705694</c:v>
                </c:pt>
                <c:pt idx="97">
                  <c:v>102.58633438412437</c:v>
                </c:pt>
                <c:pt idx="98">
                  <c:v>102.69584808777759</c:v>
                </c:pt>
                <c:pt idx="99">
                  <c:v>102.84265501371799</c:v>
                </c:pt>
                <c:pt idx="100">
                  <c:v>103.04936134674972</c:v>
                </c:pt>
                <c:pt idx="101">
                  <c:v>103.34629045086484</c:v>
                </c:pt>
                <c:pt idx="102">
                  <c:v>103.76985332977073</c:v>
                </c:pt>
                <c:pt idx="103">
                  <c:v>104.35765629534589</c:v>
                </c:pt>
                <c:pt idx="104">
                  <c:v>105.13975595709303</c:v>
                </c:pt>
                <c:pt idx="105">
                  <c:v>106.12673828140115</c:v>
                </c:pt>
                <c:pt idx="106">
                  <c:v>107.29709289547903</c:v>
                </c:pt>
                <c:pt idx="107">
                  <c:v>108.58803700826169</c:v>
                </c:pt>
                <c:pt idx="108">
                  <c:v>109.8945531472245</c:v>
                </c:pt>
                <c:pt idx="109">
                  <c:v>111.0800915585299</c:v>
                </c:pt>
                <c:pt idx="110">
                  <c:v>111.99900738368437</c:v>
                </c:pt>
                <c:pt idx="111">
                  <c:v>112.52630890874964</c:v>
                </c:pt>
                <c:pt idx="112">
                  <c:v>112.58656020090572</c:v>
                </c:pt>
                <c:pt idx="113">
                  <c:v>112.17276806310544</c:v>
                </c:pt>
                <c:pt idx="114">
                  <c:v>111.3487208076415</c:v>
                </c:pt>
                <c:pt idx="115">
                  <c:v>110.23373398007189</c:v>
                </c:pt>
                <c:pt idx="116">
                  <c:v>108.97480364044372</c:v>
                </c:pt>
                <c:pt idx="117">
                  <c:v>107.71513363879018</c:v>
                </c:pt>
                <c:pt idx="118">
                  <c:v>106.56829507257096</c:v>
                </c:pt>
                <c:pt idx="119">
                  <c:v>105.60412070336466</c:v>
                </c:pt>
                <c:pt idx="120">
                  <c:v>104.84760492288191</c:v>
                </c:pt>
                <c:pt idx="121">
                  <c:v>104.28780396880929</c:v>
                </c:pt>
                <c:pt idx="122">
                  <c:v>103.89155008833832</c:v>
                </c:pt>
                <c:pt idx="123">
                  <c:v>103.61698130973501</c:v>
                </c:pt>
                <c:pt idx="124">
                  <c:v>103.42365824193152</c:v>
                </c:pt>
                <c:pt idx="125">
                  <c:v>103.27821221581205</c:v>
                </c:pt>
                <c:pt idx="126">
                  <c:v>103.15612302852952</c:v>
                </c:pt>
                <c:pt idx="127">
                  <c:v>103.04099532274667</c:v>
                </c:pt>
                <c:pt idx="128">
                  <c:v>102.92271332173685</c:v>
                </c:pt>
                <c:pt idx="129">
                  <c:v>102.79545407669195</c:v>
                </c:pt>
                <c:pt idx="130">
                  <c:v>102.65606141610633</c:v>
                </c:pt>
                <c:pt idx="131">
                  <c:v>102.50291889078645</c:v>
                </c:pt>
                <c:pt idx="132">
                  <c:v>102.33526115402276</c:v>
                </c:pt>
                <c:pt idx="133">
                  <c:v>102.15279611940524</c:v>
                </c:pt>
                <c:pt idx="134">
                  <c:v>101.95551706862729</c:v>
                </c:pt>
                <c:pt idx="135">
                  <c:v>101.74361743836675</c:v>
                </c:pt>
                <c:pt idx="136">
                  <c:v>101.51745487346214</c:v>
                </c:pt>
                <c:pt idx="137">
                  <c:v>101.27753569316293</c:v>
                </c:pt>
                <c:pt idx="138">
                  <c:v>101.02450574504215</c:v>
                </c:pt>
                <c:pt idx="139">
                  <c:v>100.75914148746091</c:v>
                </c:pt>
                <c:pt idx="140">
                  <c:v>100.48233893145813</c:v>
                </c:pt>
                <c:pt idx="141">
                  <c:v>100.19509978801348</c:v>
                </c:pt>
                <c:pt idx="142">
                  <c:v>99.89851493136058</c:v>
                </c:pt>
                <c:pt idx="143">
                  <c:v>99.59374564607424</c:v>
                </c:pt>
                <c:pt idx="144">
                  <c:v>99.28200330500006</c:v>
                </c:pt>
                <c:pt idx="145">
                  <c:v>98.964528213095988</c:v>
                </c:pt>
                <c:pt idx="146">
                  <c:v>98.642568378430752</c:v>
                </c:pt>
                <c:pt idx="147">
                  <c:v>98.317358947037221</c:v>
                </c:pt>
                <c:pt idx="148">
                  <c:v>97.99010297054572</c:v>
                </c:pt>
                <c:pt idx="149">
                  <c:v>97.661954073061679</c:v>
                </c:pt>
                <c:pt idx="150">
                  <c:v>97.334001456849052</c:v>
                </c:pt>
                <c:pt idx="151">
                  <c:v>97.007257546255033</c:v>
                </c:pt>
                <c:pt idx="152">
                  <c:v>96.682648427036057</c:v>
                </c:pt>
                <c:pt idx="153">
                  <c:v>96.361007103701837</c:v>
                </c:pt>
                <c:pt idx="154">
                  <c:v>96.043069478587455</c:v>
                </c:pt>
                <c:pt idx="155">
                  <c:v>95.72947285856992</c:v>
                </c:pt>
                <c:pt idx="156">
                  <c:v>95.420756721620535</c:v>
                </c:pt>
                <c:pt idx="157">
                  <c:v>95.117365426339717</c:v>
                </c:pt>
                <c:pt idx="158">
                  <c:v>94.819652521933421</c:v>
                </c:pt>
                <c:pt idx="159">
                  <c:v>94.527886310998809</c:v>
                </c:pt>
                <c:pt idx="160">
                  <c:v>94.24225632934683</c:v>
                </c:pt>
                <c:pt idx="161">
                  <c:v>93.962880431859446</c:v>
                </c:pt>
                <c:pt idx="162">
                  <c:v>93.689812207045236</c:v>
                </c:pt>
                <c:pt idx="163">
                  <c:v>93.423048481836958</c:v>
                </c:pt>
                <c:pt idx="164">
                  <c:v>93.162536719115593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109.48890093286822</c:v>
                </c:pt>
                <c:pt idx="2">
                  <c:v>109.59365776421674</c:v>
                </c:pt>
                <c:pt idx="3">
                  <c:v>109.69474287268574</c:v>
                </c:pt>
                <c:pt idx="4">
                  <c:v>109.79182941260511</c:v>
                </c:pt>
                <c:pt idx="5">
                  <c:v>109.88456591164521</c:v>
                </c:pt>
                <c:pt idx="6">
                  <c:v>109.97257530372008</c:v>
                </c:pt>
                <c:pt idx="7">
                  <c:v>110.05545411760095</c:v>
                </c:pt>
                <c:pt idx="8">
                  <c:v>110.13277187249778</c:v>
                </c:pt>
                <c:pt idx="9">
                  <c:v>110.20407073998081</c:v>
                </c:pt>
                <c:pt idx="10">
                  <c:v>110.26886554011368</c:v>
                </c:pt>
                <c:pt idx="11">
                  <c:v>110.32664414831457</c:v>
                </c:pt>
                <c:pt idx="12">
                  <c:v>110.37686839789592</c:v>
                </c:pt>
                <c:pt idx="13">
                  <c:v>110.4189755709983</c:v>
                </c:pt>
                <c:pt idx="14">
                  <c:v>110.45238057711886</c:v>
                </c:pt>
                <c:pt idx="15">
                  <c:v>110.47647892289257</c:v>
                </c:pt>
                <c:pt idx="16">
                  <c:v>110.49065057830369</c:v>
                </c:pt>
                <c:pt idx="17">
                  <c:v>110.49426484203602</c:v>
                </c:pt>
                <c:pt idx="18">
                  <c:v>110.48668630102932</c:v>
                </c:pt>
                <c:pt idx="19">
                  <c:v>110.46728196524306</c:v>
                </c:pt>
                <c:pt idx="20">
                  <c:v>110.43542963687011</c:v>
                </c:pt>
                <c:pt idx="21">
                  <c:v>110.39052754263385</c:v>
                </c:pt>
                <c:pt idx="22">
                  <c:v>110.33200521742103</c:v>
                </c:pt>
                <c:pt idx="23">
                  <c:v>110.25933557685188</c:v>
                </c:pt>
                <c:pt idx="24">
                  <c:v>110.17204805558654</c:v>
                </c:pt>
                <c:pt idx="25">
                  <c:v>110.06974261817709</c:v>
                </c:pt>
                <c:pt idx="26">
                  <c:v>109.95210437209553</c:v>
                </c:pt>
                <c:pt idx="27">
                  <c:v>109.81891843141771</c:v>
                </c:pt>
                <c:pt idx="28">
                  <c:v>109.67008459901955</c:v>
                </c:pt>
                <c:pt idx="29">
                  <c:v>109.50563136079896</c:v>
                </c:pt>
                <c:pt idx="30">
                  <c:v>109.32572862415512</c:v>
                </c:pt>
                <c:pt idx="31">
                  <c:v>109.1306985921447</c:v>
                </c:pt>
                <c:pt idx="32">
                  <c:v>108.9210241518018</c:v>
                </c:pt>
                <c:pt idx="33">
                  <c:v>108.69735417666875</c:v>
                </c:pt>
                <c:pt idx="34">
                  <c:v>108.46050520452637</c:v>
                </c:pt>
                <c:pt idx="35">
                  <c:v>108.21145905387637</c:v>
                </c:pt>
                <c:pt idx="36">
                  <c:v>107.95135608568502</c:v>
                </c:pt>
                <c:pt idx="37">
                  <c:v>107.68148399504005</c:v>
                </c:pt>
                <c:pt idx="38">
                  <c:v>107.40326222140305</c:v>
                </c:pt>
                <c:pt idx="39">
                  <c:v>107.11822228312813</c:v>
                </c:pt>
                <c:pt idx="40">
                  <c:v>106.82798455626512</c:v>
                </c:pt>
                <c:pt idx="41">
                  <c:v>106.53423221260549</c:v>
                </c:pt>
                <c:pt idx="42">
                  <c:v>106.23868319129876</c:v>
                </c:pt>
                <c:pt idx="43">
                  <c:v>105.94306118849104</c:v>
                </c:pt>
                <c:pt idx="44">
                  <c:v>105.64906670075985</c:v>
                </c:pt>
                <c:pt idx="45">
                  <c:v>105.35834914640436</c:v>
                </c:pt>
                <c:pt idx="46">
                  <c:v>105.07248101546232</c:v>
                </c:pt>
                <c:pt idx="47">
                  <c:v>104.79293487180455</c:v>
                </c:pt>
                <c:pt idx="48">
                  <c:v>104.52106386055262</c:v>
                </c:pt>
                <c:pt idx="49">
                  <c:v>104.25808617625067</c:v>
                </c:pt>
                <c:pt idx="50">
                  <c:v>104.00507373791727</c:v>
                </c:pt>
                <c:pt idx="51">
                  <c:v>103.76294511207516</c:v>
                </c:pt>
                <c:pt idx="52">
                  <c:v>103.53246253787091</c:v>
                </c:pt>
                <c:pt idx="53">
                  <c:v>103.31423275007765</c:v>
                </c:pt>
                <c:pt idx="54">
                  <c:v>103.1087111730037</c:v>
                </c:pt>
                <c:pt idx="55">
                  <c:v>102.91620897414313</c:v>
                </c:pt>
                <c:pt idx="56">
                  <c:v>102.73690242034166</c:v>
                </c:pt>
                <c:pt idx="57">
                  <c:v>102.57084396802254</c:v>
                </c:pt>
                <c:pt idx="58">
                  <c:v>102.41797453732957</c:v>
                </c:pt>
                <c:pt idx="59">
                  <c:v>102.27813646146488</c:v>
                </c:pt>
                <c:pt idx="60">
                  <c:v>102.15108666025523</c:v>
                </c:pt>
                <c:pt idx="61">
                  <c:v>102.03650965457821</c:v>
                </c:pt>
                <c:pt idx="62">
                  <c:v>101.93403010998395</c:v>
                </c:pt>
                <c:pt idx="63">
                  <c:v>101.84322466894173</c:v>
                </c:pt>
                <c:pt idx="64">
                  <c:v>101.76363289803678</c:v>
                </c:pt>
                <c:pt idx="65">
                  <c:v>101.69476723667185</c:v>
                </c:pt>
                <c:pt idx="66">
                  <c:v>101.63612188592161</c:v>
                </c:pt>
                <c:pt idx="67">
                  <c:v>101.58718061951859</c:v>
                </c:pt>
                <c:pt idx="68">
                  <c:v>101.54742353355121</c:v>
                </c:pt>
                <c:pt idx="69">
                  <c:v>101.51633277783195</c:v>
                </c:pt>
                <c:pt idx="70">
                  <c:v>101.4933973308665</c:v>
                </c:pt>
                <c:pt idx="71">
                  <c:v>101.47811689290992</c:v>
                </c:pt>
                <c:pt idx="72">
                  <c:v>101.47000497878773</c:v>
                </c:pt>
                <c:pt idx="73">
                  <c:v>101.46859129502012</c:v>
                </c:pt>
                <c:pt idx="74">
                  <c:v>101.47342348528055</c:v>
                </c:pt>
                <c:pt idx="75">
                  <c:v>101.48406832520104</c:v>
                </c:pt>
                <c:pt idx="76">
                  <c:v>101.50011244274454</c:v>
                </c:pt>
                <c:pt idx="77">
                  <c:v>101.52116263441006</c:v>
                </c:pt>
                <c:pt idx="78">
                  <c:v>101.5468458409143</c:v>
                </c:pt>
                <c:pt idx="79">
                  <c:v>101.57680883908905</c:v>
                </c:pt>
                <c:pt idx="80">
                  <c:v>101.61071769983792</c:v>
                </c:pt>
                <c:pt idx="81">
                  <c:v>101.64825705531754</c:v>
                </c:pt>
                <c:pt idx="82">
                  <c:v>101.68912921219547</c:v>
                </c:pt>
                <c:pt idx="83">
                  <c:v>101.73305314197557</c:v>
                </c:pt>
                <c:pt idx="84">
                  <c:v>101.77976337402819</c:v>
                </c:pt>
                <c:pt idx="85">
                  <c:v>101.8290088121324</c:v>
                </c:pt>
                <c:pt idx="86">
                  <c:v>101.88055149103199</c:v>
                </c:pt>
                <c:pt idx="87">
                  <c:v>101.93416528570719</c:v>
                </c:pt>
                <c:pt idx="88">
                  <c:v>101.98963458274535</c:v>
                </c:pt>
                <c:pt idx="89">
                  <c:v>102.04675292032417</c:v>
                </c:pt>
                <c:pt idx="90">
                  <c:v>102.10532160086863</c:v>
                </c:pt>
                <c:pt idx="91">
                  <c:v>102.16514827837894</c:v>
                </c:pt>
                <c:pt idx="92">
                  <c:v>102.22604552071978</c:v>
                </c:pt>
                <c:pt idx="93">
                  <c:v>102.2878293457961</c:v>
                </c:pt>
                <c:pt idx="94">
                  <c:v>102.35031772949435</c:v>
                </c:pt>
                <c:pt idx="95">
                  <c:v>102.41332908254026</c:v>
                </c:pt>
                <c:pt idx="96">
                  <c:v>102.4766806930068</c:v>
                </c:pt>
                <c:pt idx="97">
                  <c:v>102.54018713111606</c:v>
                </c:pt>
                <c:pt idx="98">
                  <c:v>102.60365861322603</c:v>
                </c:pt>
                <c:pt idx="99">
                  <c:v>102.66689932251165</c:v>
                </c:pt>
                <c:pt idx="100">
                  <c:v>102.72970568487091</c:v>
                </c:pt>
                <c:pt idx="101">
                  <c:v>102.79186460005914</c:v>
                </c:pt>
                <c:pt idx="102">
                  <c:v>102.85315163003364</c:v>
                </c:pt>
                <c:pt idx="103">
                  <c:v>102.91332914903495</c:v>
                </c:pt>
                <c:pt idx="104">
                  <c:v>102.97214446311293</c:v>
                </c:pt>
                <c:pt idx="105">
                  <c:v>103.02932791069117</c:v>
                </c:pt>
                <c:pt idx="106">
                  <c:v>103.08459096042607</c:v>
                </c:pt>
                <c:pt idx="107">
                  <c:v>103.13762432811603</c:v>
                </c:pt>
                <c:pt idx="108">
                  <c:v>103.18809614080139</c:v>
                </c:pt>
                <c:pt idx="109">
                  <c:v>103.23565018348974</c:v>
                </c:pt>
                <c:pt idx="110">
                  <c:v>103.27990427213128</c:v>
                </c:pt>
                <c:pt idx="111">
                  <c:v>103.32044880548848</c:v>
                </c:pt>
                <c:pt idx="112">
                  <c:v>103.35684555825802</c:v>
                </c:pt>
                <c:pt idx="113">
                  <c:v>103.38862678798769</c:v>
                </c:pt>
                <c:pt idx="114">
                  <c:v>103.41529473864418</c:v>
                </c:pt>
                <c:pt idx="115">
                  <c:v>103.43632163366327</c:v>
                </c:pt>
                <c:pt idx="116">
                  <c:v>103.45115026032303</c:v>
                </c:pt>
                <c:pt idx="117">
                  <c:v>103.45919525452766</c:v>
                </c:pt>
                <c:pt idx="118">
                  <c:v>103.45984519961023</c:v>
                </c:pt>
                <c:pt idx="119">
                  <c:v>103.45246565341684</c:v>
                </c:pt>
                <c:pt idx="120">
                  <c:v>103.43640321345575</c:v>
                </c:pt>
                <c:pt idx="121">
                  <c:v>103.41099071893156</c:v>
                </c:pt>
                <c:pt idx="122">
                  <c:v>103.3755536696944</c:v>
                </c:pt>
                <c:pt idx="123">
                  <c:v>103.32941791430989</c:v>
                </c:pt>
                <c:pt idx="124">
                  <c:v>103.2719186216855</c:v>
                </c:pt>
                <c:pt idx="125">
                  <c:v>103.20241050255078</c:v>
                </c:pt>
                <c:pt idx="126">
                  <c:v>103.12027918886359</c:v>
                </c:pt>
                <c:pt idx="127">
                  <c:v>103.02495361210364</c:v>
                </c:pt>
                <c:pt idx="128">
                  <c:v>102.91591914771632</c:v>
                </c:pt>
                <c:pt idx="129">
                  <c:v>102.79273121620203</c:v>
                </c:pt>
                <c:pt idx="130">
                  <c:v>102.65502895624159</c:v>
                </c:pt>
                <c:pt idx="131">
                  <c:v>102.50254851761429</c:v>
                </c:pt>
                <c:pt idx="132">
                  <c:v>102.33513546804579</c:v>
                </c:pt>
                <c:pt idx="133">
                  <c:v>102.15275577529124</c:v>
                </c:pt>
                <c:pt idx="134">
                  <c:v>101.95550482000739</c:v>
                </c:pt>
                <c:pt idx="135">
                  <c:v>101.74361392132442</c:v>
                </c:pt>
                <c:pt idx="136">
                  <c:v>101.51745391841803</c:v>
                </c:pt>
                <c:pt idx="137">
                  <c:v>101.27753544791884</c:v>
                </c:pt>
                <c:pt idx="138">
                  <c:v>101.02450568549258</c:v>
                </c:pt>
                <c:pt idx="139">
                  <c:v>100.75914147378863</c:v>
                </c:pt>
                <c:pt idx="140">
                  <c:v>100.48233892849012</c:v>
                </c:pt>
                <c:pt idx="141">
                  <c:v>100.19509978740432</c:v>
                </c:pt>
                <c:pt idx="142">
                  <c:v>99.898514931242374</c:v>
                </c:pt>
                <c:pt idx="143">
                  <c:v>99.593745646052554</c:v>
                </c:pt>
                <c:pt idx="144">
                  <c:v>99.282003304996294</c:v>
                </c:pt>
                <c:pt idx="145">
                  <c:v>98.964528213095377</c:v>
                </c:pt>
                <c:pt idx="146">
                  <c:v>98.642568378430653</c:v>
                </c:pt>
                <c:pt idx="147">
                  <c:v>98.317358947037206</c:v>
                </c:pt>
                <c:pt idx="148">
                  <c:v>97.99010297054572</c:v>
                </c:pt>
                <c:pt idx="149">
                  <c:v>97.661954073061679</c:v>
                </c:pt>
                <c:pt idx="150">
                  <c:v>97.334001456849052</c:v>
                </c:pt>
                <c:pt idx="151">
                  <c:v>97.007257546255033</c:v>
                </c:pt>
                <c:pt idx="152">
                  <c:v>96.682648427036057</c:v>
                </c:pt>
                <c:pt idx="153">
                  <c:v>96.361007103701837</c:v>
                </c:pt>
                <c:pt idx="154">
                  <c:v>96.043069478587455</c:v>
                </c:pt>
                <c:pt idx="155">
                  <c:v>95.72947285856992</c:v>
                </c:pt>
                <c:pt idx="156">
                  <c:v>95.420756721620535</c:v>
                </c:pt>
                <c:pt idx="157">
                  <c:v>95.117365426339717</c:v>
                </c:pt>
                <c:pt idx="158">
                  <c:v>94.819652521933421</c:v>
                </c:pt>
                <c:pt idx="159">
                  <c:v>94.527886310998809</c:v>
                </c:pt>
                <c:pt idx="160">
                  <c:v>94.24225632934683</c:v>
                </c:pt>
                <c:pt idx="161">
                  <c:v>93.962880431859446</c:v>
                </c:pt>
                <c:pt idx="162">
                  <c:v>93.689812207045236</c:v>
                </c:pt>
                <c:pt idx="163">
                  <c:v>93.423048481836958</c:v>
                </c:pt>
                <c:pt idx="164">
                  <c:v>93.162536719115593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113.31699999999999</c:v>
                </c:pt>
                <c:pt idx="1">
                  <c:v>110.122</c:v>
                </c:pt>
                <c:pt idx="2">
                  <c:v>110.732</c:v>
                </c:pt>
                <c:pt idx="3">
                  <c:v>111.756</c:v>
                </c:pt>
                <c:pt idx="4">
                  <c:v>105.22</c:v>
                </c:pt>
                <c:pt idx="5">
                  <c:v>107.70699999999999</c:v>
                </c:pt>
                <c:pt idx="6">
                  <c:v>109.976</c:v>
                </c:pt>
                <c:pt idx="7">
                  <c:v>110.95099999999999</c:v>
                </c:pt>
                <c:pt idx="8">
                  <c:v>109.39</c:v>
                </c:pt>
                <c:pt idx="9">
                  <c:v>110.488</c:v>
                </c:pt>
                <c:pt idx="10">
                  <c:v>110.22</c:v>
                </c:pt>
                <c:pt idx="11">
                  <c:v>110.122</c:v>
                </c:pt>
                <c:pt idx="12">
                  <c:v>109.56100000000001</c:v>
                </c:pt>
                <c:pt idx="13">
                  <c:v>111.68300000000001</c:v>
                </c:pt>
                <c:pt idx="14">
                  <c:v>112.41500000000001</c:v>
                </c:pt>
                <c:pt idx="15">
                  <c:v>113.82899999999999</c:v>
                </c:pt>
                <c:pt idx="16">
                  <c:v>112.78</c:v>
                </c:pt>
                <c:pt idx="17">
                  <c:v>110.41500000000001</c:v>
                </c:pt>
                <c:pt idx="18">
                  <c:v>110.098</c:v>
                </c:pt>
                <c:pt idx="19">
                  <c:v>107.976</c:v>
                </c:pt>
                <c:pt idx="20">
                  <c:v>109.22</c:v>
                </c:pt>
                <c:pt idx="21">
                  <c:v>107.024</c:v>
                </c:pt>
                <c:pt idx="22">
                  <c:v>113.70699999999999</c:v>
                </c:pt>
                <c:pt idx="23">
                  <c:v>108.70699999999999</c:v>
                </c:pt>
                <c:pt idx="24">
                  <c:v>111.78</c:v>
                </c:pt>
                <c:pt idx="25">
                  <c:v>112.098</c:v>
                </c:pt>
                <c:pt idx="26">
                  <c:v>116.488</c:v>
                </c:pt>
                <c:pt idx="27">
                  <c:v>111.756</c:v>
                </c:pt>
                <c:pt idx="28">
                  <c:v>112.488</c:v>
                </c:pt>
                <c:pt idx="29">
                  <c:v>112.146</c:v>
                </c:pt>
                <c:pt idx="30">
                  <c:v>113.46299999999999</c:v>
                </c:pt>
                <c:pt idx="31">
                  <c:v>115.34099999999999</c:v>
                </c:pt>
                <c:pt idx="32">
                  <c:v>115.70699999999999</c:v>
                </c:pt>
                <c:pt idx="33">
                  <c:v>113.92700000000001</c:v>
                </c:pt>
                <c:pt idx="34">
                  <c:v>111.61</c:v>
                </c:pt>
                <c:pt idx="35">
                  <c:v>116.19499999999999</c:v>
                </c:pt>
                <c:pt idx="36">
                  <c:v>116.53700000000001</c:v>
                </c:pt>
                <c:pt idx="37">
                  <c:v>115.976</c:v>
                </c:pt>
                <c:pt idx="38">
                  <c:v>118.92700000000001</c:v>
                </c:pt>
                <c:pt idx="39">
                  <c:v>117.34099999999999</c:v>
                </c:pt>
                <c:pt idx="40">
                  <c:v>118.68300000000001</c:v>
                </c:pt>
                <c:pt idx="41">
                  <c:v>120.122</c:v>
                </c:pt>
                <c:pt idx="42">
                  <c:v>125</c:v>
                </c:pt>
                <c:pt idx="43">
                  <c:v>126.39</c:v>
                </c:pt>
                <c:pt idx="44">
                  <c:v>130.756</c:v>
                </c:pt>
                <c:pt idx="45">
                  <c:v>132.34100000000001</c:v>
                </c:pt>
                <c:pt idx="46">
                  <c:v>142.53700000000001</c:v>
                </c:pt>
                <c:pt idx="47">
                  <c:v>153.17099999999999</c:v>
                </c:pt>
                <c:pt idx="48">
                  <c:v>167.92699999999999</c:v>
                </c:pt>
                <c:pt idx="49">
                  <c:v>184</c:v>
                </c:pt>
                <c:pt idx="50">
                  <c:v>200.61</c:v>
                </c:pt>
                <c:pt idx="51">
                  <c:v>213.268</c:v>
                </c:pt>
                <c:pt idx="52">
                  <c:v>227.268</c:v>
                </c:pt>
                <c:pt idx="53">
                  <c:v>235.04900000000001</c:v>
                </c:pt>
                <c:pt idx="54">
                  <c:v>241.31700000000001</c:v>
                </c:pt>
                <c:pt idx="55">
                  <c:v>245.56100000000001</c:v>
                </c:pt>
                <c:pt idx="56">
                  <c:v>244.63399999999999</c:v>
                </c:pt>
                <c:pt idx="57">
                  <c:v>238.56100000000001</c:v>
                </c:pt>
                <c:pt idx="58">
                  <c:v>221</c:v>
                </c:pt>
                <c:pt idx="59">
                  <c:v>186.80500000000001</c:v>
                </c:pt>
                <c:pt idx="60">
                  <c:v>138.43899999999999</c:v>
                </c:pt>
                <c:pt idx="61">
                  <c:v>112.366</c:v>
                </c:pt>
                <c:pt idx="62">
                  <c:v>110.024</c:v>
                </c:pt>
                <c:pt idx="63">
                  <c:v>109.488</c:v>
                </c:pt>
                <c:pt idx="64">
                  <c:v>109.07299999999999</c:v>
                </c:pt>
                <c:pt idx="65">
                  <c:v>108.756</c:v>
                </c:pt>
                <c:pt idx="66">
                  <c:v>112.512</c:v>
                </c:pt>
                <c:pt idx="67">
                  <c:v>117.39</c:v>
                </c:pt>
                <c:pt idx="68">
                  <c:v>121.92700000000001</c:v>
                </c:pt>
                <c:pt idx="69">
                  <c:v>130.82900000000001</c:v>
                </c:pt>
                <c:pt idx="70">
                  <c:v>144.244</c:v>
                </c:pt>
                <c:pt idx="71">
                  <c:v>152.34100000000001</c:v>
                </c:pt>
                <c:pt idx="72">
                  <c:v>166.95099999999999</c:v>
                </c:pt>
                <c:pt idx="73">
                  <c:v>179.78</c:v>
                </c:pt>
                <c:pt idx="74">
                  <c:v>192.17099999999999</c:v>
                </c:pt>
                <c:pt idx="75">
                  <c:v>197.04900000000001</c:v>
                </c:pt>
                <c:pt idx="76">
                  <c:v>202.70699999999999</c:v>
                </c:pt>
                <c:pt idx="77">
                  <c:v>204.268</c:v>
                </c:pt>
                <c:pt idx="78">
                  <c:v>202.92699999999999</c:v>
                </c:pt>
                <c:pt idx="79">
                  <c:v>190.58500000000001</c:v>
                </c:pt>
                <c:pt idx="80">
                  <c:v>162.85400000000001</c:v>
                </c:pt>
                <c:pt idx="81">
                  <c:v>124.78</c:v>
                </c:pt>
                <c:pt idx="82">
                  <c:v>106.732</c:v>
                </c:pt>
                <c:pt idx="83">
                  <c:v>100.366</c:v>
                </c:pt>
                <c:pt idx="84">
                  <c:v>100.268</c:v>
                </c:pt>
                <c:pt idx="85">
                  <c:v>99.39</c:v>
                </c:pt>
                <c:pt idx="86">
                  <c:v>100.07299999999999</c:v>
                </c:pt>
                <c:pt idx="87">
                  <c:v>101.95099999999999</c:v>
                </c:pt>
                <c:pt idx="88">
                  <c:v>98.61</c:v>
                </c:pt>
                <c:pt idx="89">
                  <c:v>100.46299999999999</c:v>
                </c:pt>
                <c:pt idx="90">
                  <c:v>102.29300000000001</c:v>
                </c:pt>
                <c:pt idx="91">
                  <c:v>98.731999999999999</c:v>
                </c:pt>
                <c:pt idx="92">
                  <c:v>101</c:v>
                </c:pt>
                <c:pt idx="93">
                  <c:v>100.61</c:v>
                </c:pt>
                <c:pt idx="94">
                  <c:v>98.39</c:v>
                </c:pt>
                <c:pt idx="95">
                  <c:v>101.854</c:v>
                </c:pt>
                <c:pt idx="96">
                  <c:v>98.561000000000007</c:v>
                </c:pt>
                <c:pt idx="97">
                  <c:v>101.68300000000001</c:v>
                </c:pt>
                <c:pt idx="98">
                  <c:v>100.634</c:v>
                </c:pt>
                <c:pt idx="99">
                  <c:v>101.39</c:v>
                </c:pt>
                <c:pt idx="100">
                  <c:v>101.244</c:v>
                </c:pt>
                <c:pt idx="101">
                  <c:v>100.29300000000001</c:v>
                </c:pt>
                <c:pt idx="102">
                  <c:v>101.854</c:v>
                </c:pt>
                <c:pt idx="103">
                  <c:v>99.584999999999994</c:v>
                </c:pt>
                <c:pt idx="104">
                  <c:v>99.316999999999993</c:v>
                </c:pt>
                <c:pt idx="105">
                  <c:v>98.512</c:v>
                </c:pt>
                <c:pt idx="106">
                  <c:v>102.78</c:v>
                </c:pt>
                <c:pt idx="107">
                  <c:v>102.854</c:v>
                </c:pt>
                <c:pt idx="108">
                  <c:v>103.902</c:v>
                </c:pt>
                <c:pt idx="109">
                  <c:v>104.46299999999999</c:v>
                </c:pt>
                <c:pt idx="110">
                  <c:v>108.68300000000001</c:v>
                </c:pt>
                <c:pt idx="111">
                  <c:v>110.46299999999999</c:v>
                </c:pt>
                <c:pt idx="112">
                  <c:v>111.732</c:v>
                </c:pt>
                <c:pt idx="113">
                  <c:v>113.244</c:v>
                </c:pt>
                <c:pt idx="114">
                  <c:v>115.366</c:v>
                </c:pt>
                <c:pt idx="115">
                  <c:v>111.29300000000001</c:v>
                </c:pt>
                <c:pt idx="116">
                  <c:v>108.39</c:v>
                </c:pt>
                <c:pt idx="117">
                  <c:v>109.68300000000001</c:v>
                </c:pt>
                <c:pt idx="118">
                  <c:v>105.756</c:v>
                </c:pt>
                <c:pt idx="119">
                  <c:v>104.68300000000001</c:v>
                </c:pt>
                <c:pt idx="120">
                  <c:v>100.366</c:v>
                </c:pt>
                <c:pt idx="121">
                  <c:v>96.462999999999994</c:v>
                </c:pt>
                <c:pt idx="122">
                  <c:v>99.024000000000001</c:v>
                </c:pt>
                <c:pt idx="123">
                  <c:v>97.706999999999994</c:v>
                </c:pt>
                <c:pt idx="124">
                  <c:v>98.366</c:v>
                </c:pt>
                <c:pt idx="125">
                  <c:v>93.537000000000006</c:v>
                </c:pt>
                <c:pt idx="126">
                  <c:v>95.828999999999994</c:v>
                </c:pt>
                <c:pt idx="127">
                  <c:v>94.072999999999993</c:v>
                </c:pt>
                <c:pt idx="128">
                  <c:v>96.097999999999999</c:v>
                </c:pt>
                <c:pt idx="129">
                  <c:v>93.438999999999993</c:v>
                </c:pt>
                <c:pt idx="130">
                  <c:v>93.950999999999993</c:v>
                </c:pt>
                <c:pt idx="131">
                  <c:v>93.488</c:v>
                </c:pt>
                <c:pt idx="132">
                  <c:v>96.024000000000001</c:v>
                </c:pt>
                <c:pt idx="133">
                  <c:v>92.462999999999994</c:v>
                </c:pt>
                <c:pt idx="134">
                  <c:v>95.438999999999993</c:v>
                </c:pt>
                <c:pt idx="135">
                  <c:v>94.316999999999993</c:v>
                </c:pt>
                <c:pt idx="136">
                  <c:v>97.853999999999999</c:v>
                </c:pt>
                <c:pt idx="137">
                  <c:v>96.805000000000007</c:v>
                </c:pt>
                <c:pt idx="138">
                  <c:v>96.61</c:v>
                </c:pt>
                <c:pt idx="139">
                  <c:v>98.706999999999994</c:v>
                </c:pt>
                <c:pt idx="140">
                  <c:v>99.194999999999993</c:v>
                </c:pt>
                <c:pt idx="141">
                  <c:v>104.04900000000001</c:v>
                </c:pt>
                <c:pt idx="142">
                  <c:v>103.58499999999999</c:v>
                </c:pt>
                <c:pt idx="143">
                  <c:v>99.927000000000007</c:v>
                </c:pt>
                <c:pt idx="144">
                  <c:v>102.58499999999999</c:v>
                </c:pt>
                <c:pt idx="145">
                  <c:v>102.68300000000001</c:v>
                </c:pt>
                <c:pt idx="146">
                  <c:v>100.244</c:v>
                </c:pt>
                <c:pt idx="147">
                  <c:v>99.316999999999993</c:v>
                </c:pt>
                <c:pt idx="148">
                  <c:v>96.537000000000006</c:v>
                </c:pt>
                <c:pt idx="149">
                  <c:v>93.61</c:v>
                </c:pt>
                <c:pt idx="150">
                  <c:v>94.61</c:v>
                </c:pt>
                <c:pt idx="151">
                  <c:v>92.878</c:v>
                </c:pt>
                <c:pt idx="152">
                  <c:v>93.927000000000007</c:v>
                </c:pt>
                <c:pt idx="153">
                  <c:v>92.902000000000001</c:v>
                </c:pt>
                <c:pt idx="154">
                  <c:v>91.244</c:v>
                </c:pt>
                <c:pt idx="155">
                  <c:v>91.561000000000007</c:v>
                </c:pt>
                <c:pt idx="156">
                  <c:v>90.244</c:v>
                </c:pt>
                <c:pt idx="157">
                  <c:v>94.024000000000001</c:v>
                </c:pt>
                <c:pt idx="158">
                  <c:v>91.049000000000007</c:v>
                </c:pt>
                <c:pt idx="159">
                  <c:v>89.488</c:v>
                </c:pt>
                <c:pt idx="160">
                  <c:v>88.878</c:v>
                </c:pt>
                <c:pt idx="161">
                  <c:v>91.78</c:v>
                </c:pt>
                <c:pt idx="162">
                  <c:v>91.78</c:v>
                </c:pt>
                <c:pt idx="163">
                  <c:v>90.659000000000006</c:v>
                </c:pt>
                <c:pt idx="164">
                  <c:v>90.878</c:v>
                </c:pt>
                <c:pt idx="165">
                  <c:v>91.706999999999994</c:v>
                </c:pt>
                <c:pt idx="166">
                  <c:v>89.950999999999993</c:v>
                </c:pt>
                <c:pt idx="167">
                  <c:v>90.659000000000006</c:v>
                </c:pt>
                <c:pt idx="168">
                  <c:v>92.438999999999993</c:v>
                </c:pt>
                <c:pt idx="169">
                  <c:v>86.878</c:v>
                </c:pt>
                <c:pt idx="170">
                  <c:v>88.537000000000006</c:v>
                </c:pt>
                <c:pt idx="171">
                  <c:v>92.366</c:v>
                </c:pt>
                <c:pt idx="172">
                  <c:v>90.438999999999993</c:v>
                </c:pt>
                <c:pt idx="173">
                  <c:v>90.438999999999993</c:v>
                </c:pt>
                <c:pt idx="174">
                  <c:v>91.731999999999999</c:v>
                </c:pt>
                <c:pt idx="175">
                  <c:v>89.39</c:v>
                </c:pt>
                <c:pt idx="176">
                  <c:v>89.634</c:v>
                </c:pt>
                <c:pt idx="177">
                  <c:v>90.756</c:v>
                </c:pt>
                <c:pt idx="178">
                  <c:v>91.39</c:v>
                </c:pt>
                <c:pt idx="179">
                  <c:v>87.122</c:v>
                </c:pt>
                <c:pt idx="180">
                  <c:v>88.366</c:v>
                </c:pt>
                <c:pt idx="181">
                  <c:v>90.61</c:v>
                </c:pt>
                <c:pt idx="182">
                  <c:v>90.927000000000007</c:v>
                </c:pt>
                <c:pt idx="183">
                  <c:v>87.438999999999993</c:v>
                </c:pt>
                <c:pt idx="184">
                  <c:v>88.975999999999999</c:v>
                </c:pt>
                <c:pt idx="185">
                  <c:v>88.316999999999993</c:v>
                </c:pt>
                <c:pt idx="186">
                  <c:v>88.975999999999999</c:v>
                </c:pt>
                <c:pt idx="187">
                  <c:v>88.731999999999999</c:v>
                </c:pt>
                <c:pt idx="188">
                  <c:v>89.488</c:v>
                </c:pt>
                <c:pt idx="189">
                  <c:v>90.194999999999993</c:v>
                </c:pt>
                <c:pt idx="190">
                  <c:v>90.39</c:v>
                </c:pt>
                <c:pt idx="191">
                  <c:v>87.171000000000006</c:v>
                </c:pt>
                <c:pt idx="192">
                  <c:v>89.049000000000007</c:v>
                </c:pt>
                <c:pt idx="193">
                  <c:v>88.194999999999993</c:v>
                </c:pt>
                <c:pt idx="194">
                  <c:v>88.171000000000006</c:v>
                </c:pt>
                <c:pt idx="195">
                  <c:v>88.072999999999993</c:v>
                </c:pt>
                <c:pt idx="196">
                  <c:v>88.634</c:v>
                </c:pt>
                <c:pt idx="197">
                  <c:v>86.268000000000001</c:v>
                </c:pt>
                <c:pt idx="198">
                  <c:v>90.366</c:v>
                </c:pt>
                <c:pt idx="199">
                  <c:v>88.584999999999994</c:v>
                </c:pt>
                <c:pt idx="200">
                  <c:v>84.61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108.49125230038692</c:v>
                </c:pt>
                <c:pt idx="2">
                  <c:v>108.68861328652028</c:v>
                </c:pt>
                <c:pt idx="3">
                  <c:v>108.88562382122979</c:v>
                </c:pt>
                <c:pt idx="4">
                  <c:v>109.08216150164742</c:v>
                </c:pt>
                <c:pt idx="5">
                  <c:v>109.27808521235606</c:v>
                </c:pt>
                <c:pt idx="6">
                  <c:v>109.4732330765158</c:v>
                </c:pt>
                <c:pt idx="7">
                  <c:v>109.66742028117049</c:v>
                </c:pt>
                <c:pt idx="8">
                  <c:v>109.86043679015978</c:v>
                </c:pt>
                <c:pt idx="9">
                  <c:v>110.05204496475932</c:v>
                </c:pt>
                <c:pt idx="10">
                  <c:v>110.24197712040274</c:v>
                </c:pt>
                <c:pt idx="11">
                  <c:v>110.42993305798545</c:v>
                </c:pt>
                <c:pt idx="12">
                  <c:v>110.61557762097712</c:v>
                </c:pt>
                <c:pt idx="13">
                  <c:v>110.79853834609423</c:v>
                </c:pt>
                <c:pt idx="14">
                  <c:v>110.97840329791303</c:v>
                </c:pt>
                <c:pt idx="15">
                  <c:v>111.15471921088461</c:v>
                </c:pt>
                <c:pt idx="16">
                  <c:v>111.32699011378214</c:v>
                </c:pt>
                <c:pt idx="17">
                  <c:v>111.49467669609086</c:v>
                </c:pt>
                <c:pt idx="18">
                  <c:v>111.65719681829839</c:v>
                </c:pt>
                <c:pt idx="19">
                  <c:v>111.81392781040779</c:v>
                </c:pt>
                <c:pt idx="20">
                  <c:v>111.96421161280358</c:v>
                </c:pt>
                <c:pt idx="21">
                  <c:v>112.10736449491792</c:v>
                </c:pt>
                <c:pt idx="22">
                  <c:v>112.24269419271138</c:v>
                </c:pt>
                <c:pt idx="23">
                  <c:v>112.36952904754827</c:v>
                </c:pt>
                <c:pt idx="24">
                  <c:v>112.48726638015387</c:v>
                </c:pt>
                <c:pt idx="25">
                  <c:v>112.59545121509873</c:v>
                </c:pt>
                <c:pt idx="26">
                  <c:v>112.69390190771799</c:v>
                </c:pt>
                <c:pt idx="27">
                  <c:v>112.78290645208173</c:v>
                </c:pt>
                <c:pt idx="28">
                  <c:v>112.8635222584395</c:v>
                </c:pt>
                <c:pt idx="29">
                  <c:v>112.93802250585746</c:v>
                </c:pt>
                <c:pt idx="30">
                  <c:v>113.01054256760406</c:v>
                </c:pt>
                <c:pt idx="31">
                  <c:v>113.08798816964419</c:v>
                </c:pt>
                <c:pt idx="32">
                  <c:v>113.18126924571415</c:v>
                </c:pt>
                <c:pt idx="33">
                  <c:v>113.30691486845041</c:v>
                </c:pt>
                <c:pt idx="34">
                  <c:v>113.48909902868549</c:v>
                </c:pt>
                <c:pt idx="35">
                  <c:v>113.76205798603461</c:v>
                </c:pt>
                <c:pt idx="36">
                  <c:v>114.1728022228923</c:v>
                </c:pt>
                <c:pt idx="37">
                  <c:v>114.78391789575588</c:v>
                </c:pt>
                <c:pt idx="38">
                  <c:v>115.67611832037349</c:v>
                </c:pt>
                <c:pt idx="39">
                  <c:v>116.95005830109746</c:v>
                </c:pt>
                <c:pt idx="40">
                  <c:v>118.7267862251649</c:v>
                </c:pt>
                <c:pt idx="41">
                  <c:v>121.14611421299993</c:v>
                </c:pt>
                <c:pt idx="42">
                  <c:v>124.36217590007645</c:v>
                </c:pt>
                <c:pt idx="43">
                  <c:v>128.5355560602824</c:v>
                </c:pt>
                <c:pt idx="44">
                  <c:v>133.82164873755832</c:v>
                </c:pt>
                <c:pt idx="45">
                  <c:v>140.35534256028177</c:v>
                </c:pt>
                <c:pt idx="46">
                  <c:v>148.23272309273116</c:v>
                </c:pt>
                <c:pt idx="47">
                  <c:v>157.49116236483053</c:v>
                </c:pt>
                <c:pt idx="48">
                  <c:v>168.08983507879992</c:v>
                </c:pt>
                <c:pt idx="49">
                  <c:v>179.89322742548239</c:v>
                </c:pt>
                <c:pt idx="50">
                  <c:v>192.66040989357271</c:v>
                </c:pt>
                <c:pt idx="51">
                  <c:v>206.04209964853209</c:v>
                </c:pt>
                <c:pt idx="52">
                  <c:v>219.58135540299531</c:v>
                </c:pt>
                <c:pt idx="53">
                  <c:v>232.67914099101941</c:v>
                </c:pt>
                <c:pt idx="54">
                  <c:v>244.36903212452128</c:v>
                </c:pt>
                <c:pt idx="55">
                  <c:v>252.61443393954869</c:v>
                </c:pt>
                <c:pt idx="56">
                  <c:v>253.34098605493617</c:v>
                </c:pt>
                <c:pt idx="57">
                  <c:v>241.14842526244962</c:v>
                </c:pt>
                <c:pt idx="58">
                  <c:v>213.88446308860529</c:v>
                </c:pt>
                <c:pt idx="59">
                  <c:v>177.68830730784092</c:v>
                </c:pt>
                <c:pt idx="60">
                  <c:v>144.5245097132601</c:v>
                </c:pt>
                <c:pt idx="61">
                  <c:v>122.89294862274311</c:v>
                </c:pt>
                <c:pt idx="62">
                  <c:v>112.87852343785508</c:v>
                </c:pt>
                <c:pt idx="63">
                  <c:v>109.885329137325</c:v>
                </c:pt>
                <c:pt idx="64">
                  <c:v>109.96203015532059</c:v>
                </c:pt>
                <c:pt idx="65">
                  <c:v>111.39013941557985</c:v>
                </c:pt>
                <c:pt idx="66">
                  <c:v>113.84091162482915</c:v>
                </c:pt>
                <c:pt idx="67">
                  <c:v>117.4782828270006</c:v>
                </c:pt>
                <c:pt idx="68">
                  <c:v>122.57745861476458</c:v>
                </c:pt>
                <c:pt idx="69">
                  <c:v>129.40009879581373</c:v>
                </c:pt>
                <c:pt idx="70">
                  <c:v>138.12734749898004</c:v>
                </c:pt>
                <c:pt idx="71">
                  <c:v>148.79603099212846</c:v>
                </c:pt>
                <c:pt idx="72">
                  <c:v>161.23357510250571</c:v>
                </c:pt>
                <c:pt idx="73">
                  <c:v>174.98241041650789</c:v>
                </c:pt>
                <c:pt idx="74">
                  <c:v>189.15696645046896</c:v>
                </c:pt>
                <c:pt idx="75">
                  <c:v>202.12335369302969</c:v>
                </c:pt>
                <c:pt idx="76">
                  <c:v>211.05102226287281</c:v>
                </c:pt>
                <c:pt idx="77">
                  <c:v>212.01012379805195</c:v>
                </c:pt>
                <c:pt idx="78">
                  <c:v>201.73457044552094</c:v>
                </c:pt>
                <c:pt idx="79">
                  <c:v>180.73659193782703</c:v>
                </c:pt>
                <c:pt idx="80">
                  <c:v>154.66642619389373</c:v>
                </c:pt>
                <c:pt idx="81">
                  <c:v>131.28182308501206</c:v>
                </c:pt>
                <c:pt idx="82">
                  <c:v>115.45188349717155</c:v>
                </c:pt>
                <c:pt idx="83">
                  <c:v>107.21128962339827</c:v>
                </c:pt>
                <c:pt idx="84">
                  <c:v>103.84141826848686</c:v>
                </c:pt>
                <c:pt idx="85">
                  <c:v>102.68876033829171</c:v>
                </c:pt>
                <c:pt idx="86">
                  <c:v>102.28035356922382</c:v>
                </c:pt>
                <c:pt idx="87">
                  <c:v>102.06029351372126</c:v>
                </c:pt>
                <c:pt idx="88">
                  <c:v>101.87742626175883</c:v>
                </c:pt>
                <c:pt idx="89">
                  <c:v>101.70129547196159</c:v>
                </c:pt>
                <c:pt idx="90">
                  <c:v>101.52722821887909</c:v>
                </c:pt>
                <c:pt idx="91">
                  <c:v>101.35461091177592</c:v>
                </c:pt>
                <c:pt idx="92">
                  <c:v>101.1833135938692</c:v>
                </c:pt>
                <c:pt idx="93">
                  <c:v>101.0132602485299</c:v>
                </c:pt>
                <c:pt idx="94">
                  <c:v>100.84440307962608</c:v>
                </c:pt>
                <c:pt idx="95">
                  <c:v>100.67675796352003</c:v>
                </c:pt>
                <c:pt idx="96">
                  <c:v>100.51050285139685</c:v>
                </c:pt>
                <c:pt idx="97">
                  <c:v>100.3462133054496</c:v>
                </c:pt>
                <c:pt idx="98">
                  <c:v>100.18538126053622</c:v>
                </c:pt>
                <c:pt idx="99">
                  <c:v>100.03146091672043</c:v>
                </c:pt>
                <c:pt idx="100">
                  <c:v>99.89177997003371</c:v>
                </c:pt>
                <c:pt idx="101">
                  <c:v>99.780654608019049</c:v>
                </c:pt>
                <c:pt idx="102">
                  <c:v>99.72378695688073</c:v>
                </c:pt>
                <c:pt idx="103">
                  <c:v>99.763303538165189</c:v>
                </c:pt>
                <c:pt idx="104">
                  <c:v>99.961525594478104</c:v>
                </c:pt>
                <c:pt idx="105">
                  <c:v>100.40002695361599</c:v>
                </c:pt>
                <c:pt idx="106">
                  <c:v>101.16960518938504</c:v>
                </c:pt>
                <c:pt idx="107">
                  <c:v>102.34783789592346</c:v>
                </c:pt>
                <c:pt idx="108">
                  <c:v>103.96508182129574</c:v>
                </c:pt>
                <c:pt idx="109">
                  <c:v>105.96681548977989</c:v>
                </c:pt>
                <c:pt idx="110">
                  <c:v>108.18737495147509</c:v>
                </c:pt>
                <c:pt idx="111">
                  <c:v>110.35258927661656</c:v>
                </c:pt>
                <c:pt idx="112">
                  <c:v>112.12230815222259</c:v>
                </c:pt>
                <c:pt idx="113">
                  <c:v>113.16827536363017</c:v>
                </c:pt>
                <c:pt idx="114">
                  <c:v>113.26447788076048</c:v>
                </c:pt>
                <c:pt idx="115">
                  <c:v>112.35628737874214</c:v>
                </c:pt>
                <c:pt idx="116">
                  <c:v>110.57948144154679</c:v>
                </c:pt>
                <c:pt idx="117">
                  <c:v>108.2201824003113</c:v>
                </c:pt>
                <c:pt idx="118">
                  <c:v>105.63196521809583</c:v>
                </c:pt>
                <c:pt idx="119">
                  <c:v>103.14327506615273</c:v>
                </c:pt>
                <c:pt idx="120">
                  <c:v>100.98839122755351</c:v>
                </c:pt>
                <c:pt idx="121">
                  <c:v>99.280260813086286</c:v>
                </c:pt>
                <c:pt idx="122">
                  <c:v>98.023482507787918</c:v>
                </c:pt>
                <c:pt idx="123">
                  <c:v>97.151329611055814</c:v>
                </c:pt>
                <c:pt idx="124">
                  <c:v>96.567198490367588</c:v>
                </c:pt>
                <c:pt idx="125">
                  <c:v>96.176437375239487</c:v>
                </c:pt>
                <c:pt idx="126">
                  <c:v>95.903448419777035</c:v>
                </c:pt>
                <c:pt idx="127">
                  <c:v>95.696077302978409</c:v>
                </c:pt>
                <c:pt idx="128">
                  <c:v>95.522423941306997</c:v>
                </c:pt>
                <c:pt idx="129">
                  <c:v>95.364950144153823</c:v>
                </c:pt>
                <c:pt idx="130">
                  <c:v>95.21495101621629</c:v>
                </c:pt>
                <c:pt idx="131">
                  <c:v>95.068684732007981</c:v>
                </c:pt>
                <c:pt idx="132">
                  <c:v>94.925552447433986</c:v>
                </c:pt>
                <c:pt idx="133">
                  <c:v>94.788973042858146</c:v>
                </c:pt>
                <c:pt idx="134">
                  <c:v>94.671958903543796</c:v>
                </c:pt>
                <c:pt idx="135">
                  <c:v>94.610824439488098</c:v>
                </c:pt>
                <c:pt idx="136">
                  <c:v>94.688231580092335</c:v>
                </c:pt>
                <c:pt idx="137">
                  <c:v>95.054691900748352</c:v>
                </c:pt>
                <c:pt idx="138">
                  <c:v>95.915378092874775</c:v>
                </c:pt>
                <c:pt idx="139">
                  <c:v>97.438127753225658</c:v>
                </c:pt>
                <c:pt idx="140">
                  <c:v>99.58032922563028</c:v>
                </c:pt>
                <c:pt idx="141">
                  <c:v>101.93571782101483</c:v>
                </c:pt>
                <c:pt idx="142">
                  <c:v>103.77662211817638</c:v>
                </c:pt>
                <c:pt idx="143">
                  <c:v>104.37360353659338</c:v>
                </c:pt>
                <c:pt idx="144">
                  <c:v>103.42216569336421</c:v>
                </c:pt>
                <c:pt idx="145">
                  <c:v>101.24373303532388</c:v>
                </c:pt>
                <c:pt idx="146">
                  <c:v>98.583631177811412</c:v>
                </c:pt>
                <c:pt idx="147">
                  <c:v>96.176461841414891</c:v>
                </c:pt>
                <c:pt idx="148">
                  <c:v>94.419596957454559</c:v>
                </c:pt>
                <c:pt idx="149">
                  <c:v>93.335738331385656</c:v>
                </c:pt>
                <c:pt idx="150">
                  <c:v>92.73889017219193</c:v>
                </c:pt>
                <c:pt idx="151">
                  <c:v>92.415892603121634</c:v>
                </c:pt>
                <c:pt idx="152">
                  <c:v>92.217446357629214</c:v>
                </c:pt>
                <c:pt idx="153">
                  <c:v>92.065716546973476</c:v>
                </c:pt>
                <c:pt idx="154">
                  <c:v>91.928563905293956</c:v>
                </c:pt>
                <c:pt idx="155">
                  <c:v>91.795160913078305</c:v>
                </c:pt>
                <c:pt idx="156">
                  <c:v>91.662466895709485</c:v>
                </c:pt>
                <c:pt idx="157">
                  <c:v>91.529744410064552</c:v>
                </c:pt>
                <c:pt idx="158">
                  <c:v>91.396819759006164</c:v>
                </c:pt>
                <c:pt idx="159">
                  <c:v>91.263637556382832</c:v>
                </c:pt>
                <c:pt idx="160">
                  <c:v>91.130166948031686</c:v>
                </c:pt>
                <c:pt idx="161">
                  <c:v>90.996385058035713</c:v>
                </c:pt>
                <c:pt idx="162">
                  <c:v>90.862274322549837</c:v>
                </c:pt>
                <c:pt idx="163">
                  <c:v>90.727821856742111</c:v>
                </c:pt>
                <c:pt idx="164">
                  <c:v>90.593019040717849</c:v>
                </c:pt>
                <c:pt idx="165">
                  <c:v>90.457861106091627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108.49125230038284</c:v>
                </c:pt>
                <c:pt idx="2">
                  <c:v>108.68861328650827</c:v>
                </c:pt>
                <c:pt idx="3">
                  <c:v>108.88562382119517</c:v>
                </c:pt>
                <c:pt idx="4">
                  <c:v>109.08216150154946</c:v>
                </c:pt>
                <c:pt idx="5">
                  <c:v>109.27808521208404</c:v>
                </c:pt>
                <c:pt idx="6">
                  <c:v>109.47323307577444</c:v>
                </c:pt>
                <c:pt idx="7">
                  <c:v>109.66742027918791</c:v>
                </c:pt>
                <c:pt idx="8">
                  <c:v>109.86043678495683</c:v>
                </c:pt>
                <c:pt idx="9">
                  <c:v>110.05204495136033</c:v>
                </c:pt>
                <c:pt idx="10">
                  <c:v>110.24197708654178</c:v>
                </c:pt>
                <c:pt idx="11">
                  <c:v>110.42993297401406</c:v>
                </c:pt>
                <c:pt idx="12">
                  <c:v>110.61557741662999</c:v>
                </c:pt>
                <c:pt idx="13">
                  <c:v>110.79853785810435</c:v>
                </c:pt>
                <c:pt idx="14">
                  <c:v>110.97840215435514</c:v>
                </c:pt>
                <c:pt idx="15">
                  <c:v>111.1547165811582</c:v>
                </c:pt>
                <c:pt idx="16">
                  <c:v>111.32698417950188</c:v>
                </c:pt>
                <c:pt idx="17">
                  <c:v>111.49466355502447</c:v>
                </c:pt>
                <c:pt idx="18">
                  <c:v>111.65716826224161</c:v>
                </c:pt>
                <c:pt idx="19">
                  <c:v>111.813866916908</c:v>
                </c:pt>
                <c:pt idx="20">
                  <c:v>111.96408418954553</c:v>
                </c:pt>
                <c:pt idx="21">
                  <c:v>112.10710283840676</c:v>
                </c:pt>
                <c:pt idx="22">
                  <c:v>112.24216693922669</c:v>
                </c:pt>
                <c:pt idx="23">
                  <c:v>112.36848646021954</c:v>
                </c:pt>
                <c:pt idx="24">
                  <c:v>112.48524331207676</c:v>
                </c:pt>
                <c:pt idx="25">
                  <c:v>112.59159897255421</c:v>
                </c:pt>
                <c:pt idx="26">
                  <c:v>112.68670374233466</c:v>
                </c:pt>
                <c:pt idx="27">
                  <c:v>112.76970763259517</c:v>
                </c:pt>
                <c:pt idx="28">
                  <c:v>112.83977281540454</c:v>
                </c:pt>
                <c:pt idx="29">
                  <c:v>112.89608748723354</c:v>
                </c:pt>
                <c:pt idx="30">
                  <c:v>112.93788090639755</c:v>
                </c:pt>
                <c:pt idx="31">
                  <c:v>112.9644392716103</c:v>
                </c:pt>
                <c:pt idx="32">
                  <c:v>112.97512201692885</c:v>
                </c:pt>
                <c:pt idx="33">
                  <c:v>112.96937801535223</c:v>
                </c:pt>
                <c:pt idx="34">
                  <c:v>112.94676111709342</c:v>
                </c:pt>
                <c:pt idx="35">
                  <c:v>112.9069444070001</c:v>
                </c:pt>
                <c:pt idx="36">
                  <c:v>112.84973255586394</c:v>
                </c:pt>
                <c:pt idx="37">
                  <c:v>112.7750716677306</c:v>
                </c:pt>
                <c:pt idx="38">
                  <c:v>112.68305609242653</c:v>
                </c:pt>
                <c:pt idx="39">
                  <c:v>112.57393177854699</c:v>
                </c:pt>
                <c:pt idx="40">
                  <c:v>112.44809588254856</c:v>
                </c:pt>
                <c:pt idx="41">
                  <c:v>112.30609251611146</c:v>
                </c:pt>
                <c:pt idx="42">
                  <c:v>112.14860469527336</c:v>
                </c:pt>
                <c:pt idx="43">
                  <c:v>111.97644273765373</c:v>
                </c:pt>
                <c:pt idx="44">
                  <c:v>111.79052952443463</c:v>
                </c:pt>
                <c:pt idx="45">
                  <c:v>111.59188318860846</c:v>
                </c:pt>
                <c:pt idx="46">
                  <c:v>111.38159789967247</c:v>
                </c:pt>
                <c:pt idx="47">
                  <c:v>111.16082348028343</c:v>
                </c:pt>
                <c:pt idx="48">
                  <c:v>110.93074460939012</c:v>
                </c:pt>
                <c:pt idx="49">
                  <c:v>110.69256034032843</c:v>
                </c:pt>
                <c:pt idx="50">
                  <c:v>110.44746459644057</c:v>
                </c:pt>
                <c:pt idx="51">
                  <c:v>110.19662820910474</c:v>
                </c:pt>
                <c:pt idx="52">
                  <c:v>109.94118294362671</c:v>
                </c:pt>
                <c:pt idx="53">
                  <c:v>109.68220782787722</c:v>
                </c:pt>
                <c:pt idx="54">
                  <c:v>109.42071796699838</c:v>
                </c:pt>
                <c:pt idx="55">
                  <c:v>109.15765590369057</c:v>
                </c:pt>
                <c:pt idx="56">
                  <c:v>108.89388547429259</c:v>
                </c:pt>
                <c:pt idx="57">
                  <c:v>108.63018802058828</c:v>
                </c:pt>
                <c:pt idx="58">
                  <c:v>108.36726074828232</c:v>
                </c:pt>
                <c:pt idx="59">
                  <c:v>108.10571697567529</c:v>
                </c:pt>
                <c:pt idx="60">
                  <c:v>107.84608798892556</c:v>
                </c:pt>
                <c:pt idx="61">
                  <c:v>107.5888262109752</c:v>
                </c:pt>
                <c:pt idx="62">
                  <c:v>107.33430939662365</c:v>
                </c:pt>
                <c:pt idx="63">
                  <c:v>107.08284558297696</c:v>
                </c:pt>
                <c:pt idx="64">
                  <c:v>106.83467854925011</c:v>
                </c:pt>
                <c:pt idx="65">
                  <c:v>106.58999356962765</c:v>
                </c:pt>
                <c:pt idx="66">
                  <c:v>106.34892327498775</c:v>
                </c:pt>
                <c:pt idx="67">
                  <c:v>106.11155347167839</c:v>
                </c:pt>
                <c:pt idx="68">
                  <c:v>105.87792879661512</c:v>
                </c:pt>
                <c:pt idx="69">
                  <c:v>105.6480581166483</c:v>
                </c:pt>
                <c:pt idx="70">
                  <c:v>105.42191960573307</c:v>
                </c:pt>
                <c:pt idx="71">
                  <c:v>105.19946545558393</c:v>
                </c:pt>
                <c:pt idx="72">
                  <c:v>104.98062619413271</c:v>
                </c:pt>
                <c:pt idx="73">
                  <c:v>104.76531460134439</c:v>
                </c:pt>
                <c:pt idx="74">
                  <c:v>104.55342922403524</c:v>
                </c:pt>
                <c:pt idx="75">
                  <c:v>104.34485750060459</c:v>
                </c:pt>
                <c:pt idx="76">
                  <c:v>104.13947851340467</c:v>
                </c:pt>
                <c:pt idx="77">
                  <c:v>103.93716539120582</c:v>
                </c:pt>
                <c:pt idx="78">
                  <c:v>103.73778738722791</c:v>
                </c:pt>
                <c:pt idx="79">
                  <c:v>103.54121165983504</c:v>
                </c:pt>
                <c:pt idx="80">
                  <c:v>103.34730478352991</c:v>
                </c:pt>
                <c:pt idx="81">
                  <c:v>103.15593401759097</c:v>
                </c:pt>
                <c:pt idx="82">
                  <c:v>102.96696835879351</c:v>
                </c:pt>
                <c:pt idx="83">
                  <c:v>102.78027940332264</c:v>
                </c:pt>
                <c:pt idx="84">
                  <c:v>102.59574204137292</c:v>
                </c:pt>
                <c:pt idx="85">
                  <c:v>102.41323500614978</c:v>
                </c:pt>
                <c:pt idx="86">
                  <c:v>102.23264129713704</c:v>
                </c:pt>
                <c:pt idx="87">
                  <c:v>102.05384849563616</c:v>
                </c:pt>
                <c:pt idx="88">
                  <c:v>101.87674898877162</c:v>
                </c:pt>
                <c:pt idx="89">
                  <c:v>101.70124011642493</c:v>
                </c:pt>
                <c:pt idx="90">
                  <c:v>101.52722425393273</c:v>
                </c:pt>
                <c:pt idx="91">
                  <c:v>101.35460884187411</c:v>
                </c:pt>
                <c:pt idx="92">
                  <c:v>101.18330637288751</c:v>
                </c:pt>
                <c:pt idx="93">
                  <c:v>101.01323434419797</c:v>
                </c:pt>
                <c:pt idx="94">
                  <c:v>100.84431518340008</c:v>
                </c:pt>
                <c:pt idx="95">
                  <c:v>100.67647615402261</c:v>
                </c:pt>
                <c:pt idx="96">
                  <c:v>100.50964924649303</c:v>
                </c:pt>
                <c:pt idx="97">
                  <c:v>100.34377105931237</c:v>
                </c:pt>
                <c:pt idx="98">
                  <c:v>100.1787826745356</c:v>
                </c:pt>
                <c:pt idx="99">
                  <c:v>100.01462953101849</c:v>
                </c:pt>
                <c:pt idx="100">
                  <c:v>99.851261298328907</c:v>
                </c:pt>
                <c:pt idx="101">
                  <c:v>99.688631753719591</c:v>
                </c:pt>
                <c:pt idx="102">
                  <c:v>99.526698664108295</c:v>
                </c:pt>
                <c:pt idx="103">
                  <c:v>99.365423674602951</c:v>
                </c:pt>
                <c:pt idx="104">
                  <c:v>99.204772204731086</c:v>
                </c:pt>
                <c:pt idx="105">
                  <c:v>99.044713353178437</c:v>
                </c:pt>
                <c:pt idx="106">
                  <c:v>98.885219811497919</c:v>
                </c:pt>
                <c:pt idx="107">
                  <c:v>98.726267786912899</c:v>
                </c:pt>
                <c:pt idx="108">
                  <c:v>98.567836933995579</c:v>
                </c:pt>
                <c:pt idx="109">
                  <c:v>98.409910294644732</c:v>
                </c:pt>
                <c:pt idx="110">
                  <c:v>98.252474245413651</c:v>
                </c:pt>
                <c:pt idx="111">
                  <c:v>98.095518450835471</c:v>
                </c:pt>
                <c:pt idx="112">
                  <c:v>97.939035820961607</c:v>
                </c:pt>
                <c:pt idx="113">
                  <c:v>97.783022470861681</c:v>
                </c:pt>
                <c:pt idx="114">
                  <c:v>97.627477679330624</c:v>
                </c:pt>
                <c:pt idx="115">
                  <c:v>97.472403843517156</c:v>
                </c:pt>
                <c:pt idx="116">
                  <c:v>97.317806425627879</c:v>
                </c:pt>
                <c:pt idx="117">
                  <c:v>97.163693887295068</c:v>
                </c:pt>
                <c:pt idx="118">
                  <c:v>97.010077606632933</c:v>
                </c:pt>
                <c:pt idx="119">
                  <c:v>96.856971772484812</c:v>
                </c:pt>
                <c:pt idx="120">
                  <c:v>96.704393249908946</c:v>
                </c:pt>
                <c:pt idx="121">
                  <c:v>96.552361410615589</c:v>
                </c:pt>
                <c:pt idx="122">
                  <c:v>96.400897921904928</c:v>
                </c:pt>
                <c:pt idx="123">
                  <c:v>96.250026487726984</c:v>
                </c:pt>
                <c:pt idx="124">
                  <c:v>96.099772535864091</c:v>
                </c:pt>
                <c:pt idx="125">
                  <c:v>95.950162845992068</c:v>
                </c:pt>
                <c:pt idx="126">
                  <c:v>95.801225114584227</c:v>
                </c:pt>
                <c:pt idx="127">
                  <c:v>95.652987454336568</c:v>
                </c:pt>
                <c:pt idx="128">
                  <c:v>95.50547782806072</c:v>
                </c:pt>
                <c:pt idx="129">
                  <c:v>95.358723419818133</c:v>
                </c:pt>
                <c:pt idx="130">
                  <c:v>95.2127499494283</c:v>
                </c:pt>
                <c:pt idx="131">
                  <c:v>95.067580940286689</c:v>
                </c:pt>
                <c:pt idx="132">
                  <c:v>94.923236954531419</c:v>
                </c:pt>
                <c:pt idx="133">
                  <c:v>94.779734813783904</c:v>
                </c:pt>
                <c:pt idx="134">
                  <c:v>94.637086827682609</c:v>
                </c:pt>
                <c:pt idx="135">
                  <c:v>94.49530005589726</c:v>
                </c:pt>
                <c:pt idx="136">
                  <c:v>94.354375631886683</c:v>
                </c:pt>
                <c:pt idx="137">
                  <c:v>94.21430817798722</c:v>
                </c:pt>
                <c:pt idx="138">
                  <c:v>94.075085341157219</c:v>
                </c:pt>
                <c:pt idx="139">
                  <c:v>93.9366874766188</c:v>
                </c:pt>
                <c:pt idx="140">
                  <c:v>93.799087502616104</c:v>
                </c:pt>
                <c:pt idx="141">
                  <c:v>93.662250943596092</c:v>
                </c:pt>
                <c:pt idx="142">
                  <c:v>93.526136171553219</c:v>
                </c:pt>
                <c:pt idx="143">
                  <c:v>93.390694846476862</c:v>
                </c:pt>
                <c:pt idx="144">
                  <c:v>93.255872547384087</c:v>
                </c:pt>
                <c:pt idx="145">
                  <c:v>93.1216095759913</c:v>
                </c:pt>
                <c:pt idx="146">
                  <c:v>92.987841906411717</c:v>
                </c:pt>
                <c:pt idx="147">
                  <c:v>92.854502247045204</c:v>
                </c:pt>
                <c:pt idx="148">
                  <c:v>92.721521175627529</c:v>
                </c:pt>
                <c:pt idx="149">
                  <c:v>92.588828305613987</c:v>
                </c:pt>
                <c:pt idx="150">
                  <c:v>92.456353441853224</c:v>
                </c:pt>
                <c:pt idx="151">
                  <c:v>92.324027685784216</c:v>
                </c:pt>
                <c:pt idx="152">
                  <c:v>92.191784454869762</c:v>
                </c:pt>
                <c:pt idx="153">
                  <c:v>92.059560387194082</c:v>
                </c:pt>
                <c:pt idx="154">
                  <c:v>91.927296109516149</c:v>
                </c:pt>
                <c:pt idx="155">
                  <c:v>91.794936854962501</c:v>
                </c:pt>
                <c:pt idx="156">
                  <c:v>91.662432924361354</c:v>
                </c:pt>
                <c:pt idx="157">
                  <c:v>91.529739992449322</c:v>
                </c:pt>
                <c:pt idx="158">
                  <c:v>91.396819266422199</c:v>
                </c:pt>
                <c:pt idx="159">
                  <c:v>91.263637509296501</c:v>
                </c:pt>
                <c:pt idx="160">
                  <c:v>91.130166944173823</c:v>
                </c:pt>
                <c:pt idx="161">
                  <c:v>90.99638505776484</c:v>
                </c:pt>
                <c:pt idx="162">
                  <c:v>90.862274322533537</c:v>
                </c:pt>
                <c:pt idx="163">
                  <c:v>90.727821856741272</c:v>
                </c:pt>
                <c:pt idx="164">
                  <c:v>90.593019040717806</c:v>
                </c:pt>
                <c:pt idx="165">
                  <c:v>90.457861106091627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112.098</c:v>
                </c:pt>
                <c:pt idx="1">
                  <c:v>110.07299999999999</c:v>
                </c:pt>
                <c:pt idx="2">
                  <c:v>109.04900000000001</c:v>
                </c:pt>
                <c:pt idx="3">
                  <c:v>110.65900000000001</c:v>
                </c:pt>
                <c:pt idx="4">
                  <c:v>109.512</c:v>
                </c:pt>
                <c:pt idx="5">
                  <c:v>108.756</c:v>
                </c:pt>
                <c:pt idx="6">
                  <c:v>107.146</c:v>
                </c:pt>
                <c:pt idx="7">
                  <c:v>109</c:v>
                </c:pt>
                <c:pt idx="8">
                  <c:v>109.92700000000001</c:v>
                </c:pt>
                <c:pt idx="9">
                  <c:v>108.854</c:v>
                </c:pt>
                <c:pt idx="10">
                  <c:v>110.854</c:v>
                </c:pt>
                <c:pt idx="11">
                  <c:v>107.04900000000001</c:v>
                </c:pt>
                <c:pt idx="12">
                  <c:v>110.53700000000001</c:v>
                </c:pt>
                <c:pt idx="13">
                  <c:v>107.634</c:v>
                </c:pt>
                <c:pt idx="14">
                  <c:v>106.68300000000001</c:v>
                </c:pt>
                <c:pt idx="15">
                  <c:v>109.61</c:v>
                </c:pt>
                <c:pt idx="16">
                  <c:v>107.39</c:v>
                </c:pt>
                <c:pt idx="17">
                  <c:v>110</c:v>
                </c:pt>
                <c:pt idx="18">
                  <c:v>106.17100000000001</c:v>
                </c:pt>
                <c:pt idx="19">
                  <c:v>111.53700000000001</c:v>
                </c:pt>
                <c:pt idx="20">
                  <c:v>107.024</c:v>
                </c:pt>
                <c:pt idx="21">
                  <c:v>106.756</c:v>
                </c:pt>
                <c:pt idx="22">
                  <c:v>109.22</c:v>
                </c:pt>
                <c:pt idx="23">
                  <c:v>107.854</c:v>
                </c:pt>
                <c:pt idx="24">
                  <c:v>107.43899999999999</c:v>
                </c:pt>
                <c:pt idx="25">
                  <c:v>110.22</c:v>
                </c:pt>
                <c:pt idx="26">
                  <c:v>108.46299999999999</c:v>
                </c:pt>
                <c:pt idx="27">
                  <c:v>111.07299999999999</c:v>
                </c:pt>
                <c:pt idx="28">
                  <c:v>111.82899999999999</c:v>
                </c:pt>
                <c:pt idx="29">
                  <c:v>111.854</c:v>
                </c:pt>
                <c:pt idx="30">
                  <c:v>111.39</c:v>
                </c:pt>
                <c:pt idx="31">
                  <c:v>113.024</c:v>
                </c:pt>
                <c:pt idx="32">
                  <c:v>113.976</c:v>
                </c:pt>
                <c:pt idx="33">
                  <c:v>111.80500000000001</c:v>
                </c:pt>
                <c:pt idx="34">
                  <c:v>112.53700000000001</c:v>
                </c:pt>
                <c:pt idx="35">
                  <c:v>112.53700000000001</c:v>
                </c:pt>
                <c:pt idx="36">
                  <c:v>113.53700000000001</c:v>
                </c:pt>
                <c:pt idx="37">
                  <c:v>116.65900000000001</c:v>
                </c:pt>
                <c:pt idx="38">
                  <c:v>113.43899999999999</c:v>
                </c:pt>
                <c:pt idx="39">
                  <c:v>116.65900000000001</c:v>
                </c:pt>
                <c:pt idx="40">
                  <c:v>121.43899999999999</c:v>
                </c:pt>
                <c:pt idx="41">
                  <c:v>123.098</c:v>
                </c:pt>
                <c:pt idx="42">
                  <c:v>121.34099999999999</c:v>
                </c:pt>
                <c:pt idx="43">
                  <c:v>123.634</c:v>
                </c:pt>
                <c:pt idx="44">
                  <c:v>129</c:v>
                </c:pt>
                <c:pt idx="45">
                  <c:v>131.34100000000001</c:v>
                </c:pt>
                <c:pt idx="46">
                  <c:v>140.46299999999999</c:v>
                </c:pt>
                <c:pt idx="47">
                  <c:v>153.268</c:v>
                </c:pt>
                <c:pt idx="48">
                  <c:v>168.07300000000001</c:v>
                </c:pt>
                <c:pt idx="49">
                  <c:v>186.90199999999999</c:v>
                </c:pt>
                <c:pt idx="50">
                  <c:v>204.34100000000001</c:v>
                </c:pt>
                <c:pt idx="51">
                  <c:v>220.63399999999999</c:v>
                </c:pt>
                <c:pt idx="52">
                  <c:v>227.09800000000001</c:v>
                </c:pt>
                <c:pt idx="53">
                  <c:v>235.80500000000001</c:v>
                </c:pt>
                <c:pt idx="54">
                  <c:v>244.46299999999999</c:v>
                </c:pt>
                <c:pt idx="55">
                  <c:v>245.68299999999999</c:v>
                </c:pt>
                <c:pt idx="56">
                  <c:v>246.244</c:v>
                </c:pt>
                <c:pt idx="57">
                  <c:v>241.268</c:v>
                </c:pt>
                <c:pt idx="58">
                  <c:v>225.82900000000001</c:v>
                </c:pt>
                <c:pt idx="59">
                  <c:v>192.268</c:v>
                </c:pt>
                <c:pt idx="60">
                  <c:v>145.09800000000001</c:v>
                </c:pt>
                <c:pt idx="61">
                  <c:v>116.732</c:v>
                </c:pt>
                <c:pt idx="62">
                  <c:v>109.80500000000001</c:v>
                </c:pt>
                <c:pt idx="63">
                  <c:v>106.732</c:v>
                </c:pt>
                <c:pt idx="64">
                  <c:v>108.732</c:v>
                </c:pt>
                <c:pt idx="65">
                  <c:v>108.22</c:v>
                </c:pt>
                <c:pt idx="66">
                  <c:v>115.61</c:v>
                </c:pt>
                <c:pt idx="67">
                  <c:v>113.58499999999999</c:v>
                </c:pt>
                <c:pt idx="68">
                  <c:v>119.82899999999999</c:v>
                </c:pt>
                <c:pt idx="69">
                  <c:v>125.95099999999999</c:v>
                </c:pt>
                <c:pt idx="70">
                  <c:v>134.31700000000001</c:v>
                </c:pt>
                <c:pt idx="71">
                  <c:v>147.92699999999999</c:v>
                </c:pt>
                <c:pt idx="72">
                  <c:v>160.07300000000001</c:v>
                </c:pt>
                <c:pt idx="73">
                  <c:v>174.024</c:v>
                </c:pt>
                <c:pt idx="74">
                  <c:v>183.024</c:v>
                </c:pt>
                <c:pt idx="75">
                  <c:v>193.58500000000001</c:v>
                </c:pt>
                <c:pt idx="76">
                  <c:v>199.58500000000001</c:v>
                </c:pt>
                <c:pt idx="77">
                  <c:v>203.756</c:v>
                </c:pt>
                <c:pt idx="78">
                  <c:v>207.39</c:v>
                </c:pt>
                <c:pt idx="79">
                  <c:v>202.65899999999999</c:v>
                </c:pt>
                <c:pt idx="80">
                  <c:v>183.78</c:v>
                </c:pt>
                <c:pt idx="81">
                  <c:v>153.63399999999999</c:v>
                </c:pt>
                <c:pt idx="82">
                  <c:v>120.41500000000001</c:v>
                </c:pt>
                <c:pt idx="83">
                  <c:v>103.122</c:v>
                </c:pt>
                <c:pt idx="84">
                  <c:v>102.34099999999999</c:v>
                </c:pt>
                <c:pt idx="85">
                  <c:v>103.34099999999999</c:v>
                </c:pt>
                <c:pt idx="86">
                  <c:v>99.537000000000006</c:v>
                </c:pt>
                <c:pt idx="87">
                  <c:v>97.561000000000007</c:v>
                </c:pt>
                <c:pt idx="88">
                  <c:v>98.950999999999993</c:v>
                </c:pt>
                <c:pt idx="89">
                  <c:v>99.22</c:v>
                </c:pt>
                <c:pt idx="90">
                  <c:v>98.927000000000007</c:v>
                </c:pt>
                <c:pt idx="91">
                  <c:v>99.122</c:v>
                </c:pt>
                <c:pt idx="92">
                  <c:v>100.43899999999999</c:v>
                </c:pt>
                <c:pt idx="93">
                  <c:v>99.122</c:v>
                </c:pt>
                <c:pt idx="94">
                  <c:v>102.122</c:v>
                </c:pt>
                <c:pt idx="95">
                  <c:v>103.732</c:v>
                </c:pt>
                <c:pt idx="96">
                  <c:v>102.17100000000001</c:v>
                </c:pt>
                <c:pt idx="97">
                  <c:v>99.462999999999994</c:v>
                </c:pt>
                <c:pt idx="98">
                  <c:v>100.65900000000001</c:v>
                </c:pt>
                <c:pt idx="99">
                  <c:v>99.853999999999999</c:v>
                </c:pt>
                <c:pt idx="100">
                  <c:v>97.340999999999994</c:v>
                </c:pt>
                <c:pt idx="101">
                  <c:v>99.634</c:v>
                </c:pt>
                <c:pt idx="102">
                  <c:v>98.316999999999993</c:v>
                </c:pt>
                <c:pt idx="103">
                  <c:v>99.366</c:v>
                </c:pt>
                <c:pt idx="104">
                  <c:v>102.07299999999999</c:v>
                </c:pt>
                <c:pt idx="105">
                  <c:v>98.828999999999994</c:v>
                </c:pt>
                <c:pt idx="106">
                  <c:v>102.244</c:v>
                </c:pt>
                <c:pt idx="107">
                  <c:v>101.512</c:v>
                </c:pt>
                <c:pt idx="108">
                  <c:v>101.39</c:v>
                </c:pt>
                <c:pt idx="109">
                  <c:v>105.92700000000001</c:v>
                </c:pt>
                <c:pt idx="110">
                  <c:v>106.31699999999999</c:v>
                </c:pt>
                <c:pt idx="111">
                  <c:v>110.53700000000001</c:v>
                </c:pt>
                <c:pt idx="112">
                  <c:v>110.70699999999999</c:v>
                </c:pt>
                <c:pt idx="113">
                  <c:v>112.34099999999999</c:v>
                </c:pt>
                <c:pt idx="114">
                  <c:v>114.146</c:v>
                </c:pt>
                <c:pt idx="115">
                  <c:v>114.512</c:v>
                </c:pt>
                <c:pt idx="116">
                  <c:v>112.34099999999999</c:v>
                </c:pt>
                <c:pt idx="117">
                  <c:v>112.56100000000001</c:v>
                </c:pt>
                <c:pt idx="118">
                  <c:v>110.70699999999999</c:v>
                </c:pt>
                <c:pt idx="119">
                  <c:v>106.22</c:v>
                </c:pt>
                <c:pt idx="120">
                  <c:v>105.268</c:v>
                </c:pt>
                <c:pt idx="121">
                  <c:v>101.95099999999999</c:v>
                </c:pt>
                <c:pt idx="122">
                  <c:v>101.512</c:v>
                </c:pt>
                <c:pt idx="123">
                  <c:v>97.561000000000007</c:v>
                </c:pt>
                <c:pt idx="124">
                  <c:v>97.462999999999994</c:v>
                </c:pt>
                <c:pt idx="125">
                  <c:v>97.072999999999993</c:v>
                </c:pt>
                <c:pt idx="126">
                  <c:v>95.683000000000007</c:v>
                </c:pt>
                <c:pt idx="127">
                  <c:v>97.78</c:v>
                </c:pt>
                <c:pt idx="128">
                  <c:v>94.706999999999994</c:v>
                </c:pt>
                <c:pt idx="129">
                  <c:v>95.828999999999994</c:v>
                </c:pt>
                <c:pt idx="130">
                  <c:v>95.097999999999999</c:v>
                </c:pt>
                <c:pt idx="131">
                  <c:v>96.438999999999993</c:v>
                </c:pt>
                <c:pt idx="132">
                  <c:v>93.731999999999999</c:v>
                </c:pt>
                <c:pt idx="133">
                  <c:v>95</c:v>
                </c:pt>
                <c:pt idx="134">
                  <c:v>94</c:v>
                </c:pt>
                <c:pt idx="135">
                  <c:v>94.878</c:v>
                </c:pt>
                <c:pt idx="136">
                  <c:v>94.512</c:v>
                </c:pt>
                <c:pt idx="137">
                  <c:v>94.268000000000001</c:v>
                </c:pt>
                <c:pt idx="138">
                  <c:v>94.244</c:v>
                </c:pt>
                <c:pt idx="139">
                  <c:v>97.537000000000006</c:v>
                </c:pt>
                <c:pt idx="140">
                  <c:v>98.366</c:v>
                </c:pt>
                <c:pt idx="141">
                  <c:v>99.194999999999993</c:v>
                </c:pt>
                <c:pt idx="142">
                  <c:v>103.366</c:v>
                </c:pt>
                <c:pt idx="143">
                  <c:v>100.95099999999999</c:v>
                </c:pt>
                <c:pt idx="144">
                  <c:v>103.024</c:v>
                </c:pt>
                <c:pt idx="145">
                  <c:v>102.854</c:v>
                </c:pt>
                <c:pt idx="146">
                  <c:v>101.854</c:v>
                </c:pt>
                <c:pt idx="147">
                  <c:v>98.512</c:v>
                </c:pt>
                <c:pt idx="148">
                  <c:v>98.22</c:v>
                </c:pt>
                <c:pt idx="149">
                  <c:v>96.316999999999993</c:v>
                </c:pt>
                <c:pt idx="150">
                  <c:v>97.659000000000006</c:v>
                </c:pt>
                <c:pt idx="151">
                  <c:v>94.438999999999993</c:v>
                </c:pt>
                <c:pt idx="152">
                  <c:v>93.975999999999999</c:v>
                </c:pt>
                <c:pt idx="153">
                  <c:v>92.512</c:v>
                </c:pt>
                <c:pt idx="154">
                  <c:v>90.171000000000006</c:v>
                </c:pt>
                <c:pt idx="155">
                  <c:v>91.488</c:v>
                </c:pt>
                <c:pt idx="156">
                  <c:v>92.340999999999994</c:v>
                </c:pt>
                <c:pt idx="157">
                  <c:v>91.78</c:v>
                </c:pt>
                <c:pt idx="158">
                  <c:v>90.683000000000007</c:v>
                </c:pt>
                <c:pt idx="159">
                  <c:v>91.146000000000001</c:v>
                </c:pt>
                <c:pt idx="160">
                  <c:v>91.61</c:v>
                </c:pt>
                <c:pt idx="161">
                  <c:v>92.659000000000006</c:v>
                </c:pt>
                <c:pt idx="162">
                  <c:v>90.853999999999999</c:v>
                </c:pt>
                <c:pt idx="163">
                  <c:v>93.462999999999994</c:v>
                </c:pt>
                <c:pt idx="164">
                  <c:v>91.049000000000007</c:v>
                </c:pt>
                <c:pt idx="165">
                  <c:v>91.097999999999999</c:v>
                </c:pt>
                <c:pt idx="166">
                  <c:v>92.072999999999993</c:v>
                </c:pt>
                <c:pt idx="167">
                  <c:v>92.268000000000001</c:v>
                </c:pt>
                <c:pt idx="168">
                  <c:v>91.122</c:v>
                </c:pt>
                <c:pt idx="169">
                  <c:v>90.244</c:v>
                </c:pt>
                <c:pt idx="170">
                  <c:v>88.415000000000006</c:v>
                </c:pt>
                <c:pt idx="171">
                  <c:v>91.39</c:v>
                </c:pt>
                <c:pt idx="172">
                  <c:v>92.146000000000001</c:v>
                </c:pt>
                <c:pt idx="173">
                  <c:v>89.634</c:v>
                </c:pt>
                <c:pt idx="174">
                  <c:v>89.756</c:v>
                </c:pt>
                <c:pt idx="175">
                  <c:v>88.316999999999993</c:v>
                </c:pt>
                <c:pt idx="176">
                  <c:v>90.853999999999999</c:v>
                </c:pt>
                <c:pt idx="177">
                  <c:v>89.171000000000006</c:v>
                </c:pt>
                <c:pt idx="178">
                  <c:v>89.049000000000007</c:v>
                </c:pt>
                <c:pt idx="179">
                  <c:v>91.244</c:v>
                </c:pt>
                <c:pt idx="180">
                  <c:v>88.950999999999993</c:v>
                </c:pt>
                <c:pt idx="181">
                  <c:v>90.927000000000007</c:v>
                </c:pt>
                <c:pt idx="182">
                  <c:v>90.268000000000001</c:v>
                </c:pt>
                <c:pt idx="183">
                  <c:v>91.072999999999993</c:v>
                </c:pt>
                <c:pt idx="184">
                  <c:v>91.194999999999993</c:v>
                </c:pt>
                <c:pt idx="185">
                  <c:v>86.878</c:v>
                </c:pt>
                <c:pt idx="186">
                  <c:v>92.462999999999994</c:v>
                </c:pt>
                <c:pt idx="187">
                  <c:v>89.244</c:v>
                </c:pt>
                <c:pt idx="188">
                  <c:v>90.438999999999993</c:v>
                </c:pt>
                <c:pt idx="189">
                  <c:v>90.194999999999993</c:v>
                </c:pt>
                <c:pt idx="190">
                  <c:v>88.659000000000006</c:v>
                </c:pt>
                <c:pt idx="191">
                  <c:v>88.122</c:v>
                </c:pt>
                <c:pt idx="192">
                  <c:v>88.731999999999999</c:v>
                </c:pt>
                <c:pt idx="193">
                  <c:v>88.634</c:v>
                </c:pt>
                <c:pt idx="194">
                  <c:v>86.706999999999994</c:v>
                </c:pt>
                <c:pt idx="195">
                  <c:v>89.853999999999999</c:v>
                </c:pt>
                <c:pt idx="196">
                  <c:v>88.415000000000006</c:v>
                </c:pt>
                <c:pt idx="197">
                  <c:v>88.39</c:v>
                </c:pt>
                <c:pt idx="198">
                  <c:v>89.731999999999999</c:v>
                </c:pt>
                <c:pt idx="199">
                  <c:v>90.097999999999999</c:v>
                </c:pt>
                <c:pt idx="200">
                  <c:v>88.584999999999994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107.91874262685118</c:v>
                </c:pt>
                <c:pt idx="1">
                  <c:v>108.0581804901614</c:v>
                </c:pt>
                <c:pt idx="2">
                  <c:v>108.19781182536087</c:v>
                </c:pt>
                <c:pt idx="3">
                  <c:v>108.33757963328934</c:v>
                </c:pt>
                <c:pt idx="4">
                  <c:v>108.47741485148653</c:v>
                </c:pt>
                <c:pt idx="5">
                  <c:v>108.61723478984779</c:v>
                </c:pt>
                <c:pt idx="6">
                  <c:v>108.75694143628516</c:v>
                </c:pt>
                <c:pt idx="7">
                  <c:v>108.89641963490466</c:v>
                </c:pt>
                <c:pt idx="8">
                  <c:v>109.03553514331711</c:v>
                </c:pt>
                <c:pt idx="9">
                  <c:v>109.17413258099288</c:v>
                </c:pt>
                <c:pt idx="10">
                  <c:v>109.31203328740492</c:v>
                </c:pt>
                <c:pt idx="11">
                  <c:v>109.4490331176746</c:v>
                </c:pt>
                <c:pt idx="12">
                  <c:v>109.58490021558728</c:v>
                </c:pt>
                <c:pt idx="13">
                  <c:v>109.71937282108638</c:v>
                </c:pt>
                <c:pt idx="14">
                  <c:v>109.85215719517282</c:v>
                </c:pt>
                <c:pt idx="15">
                  <c:v>109.98292578583047</c:v>
                </c:pt>
                <c:pt idx="16">
                  <c:v>110.1113158252931</c:v>
                </c:pt>
                <c:pt idx="17">
                  <c:v>110.23692866076537</c:v>
                </c:pt>
                <c:pt idx="18">
                  <c:v>110.35933030935485</c:v>
                </c:pt>
                <c:pt idx="19">
                  <c:v>110.47805404436149</c:v>
                </c:pt>
                <c:pt idx="20">
                  <c:v>110.59260634261544</c:v>
                </c:pt>
                <c:pt idx="21">
                  <c:v>110.70247836674633</c:v>
                </c:pt>
                <c:pt idx="22">
                  <c:v>110.80716648362097</c:v>
                </c:pt>
                <c:pt idx="23">
                  <c:v>110.90620734272562</c:v>
                </c:pt>
                <c:pt idx="24">
                  <c:v>110.99923601226314</c:v>
                </c:pt>
                <c:pt idx="25">
                  <c:v>111.08607987023433</c:v>
                </c:pt>
                <c:pt idx="26">
                  <c:v>111.16690660599792</c:v>
                </c:pt>
                <c:pt idx="27">
                  <c:v>111.24245189361658</c:v>
                </c:pt>
                <c:pt idx="28">
                  <c:v>111.31436083821033</c:v>
                </c:pt>
                <c:pt idx="29">
                  <c:v>111.38568644260469</c:v>
                </c:pt>
                <c:pt idx="30">
                  <c:v>111.46159660411979</c:v>
                </c:pt>
                <c:pt idx="31">
                  <c:v>111.55034604407943</c:v>
                </c:pt>
                <c:pt idx="32">
                  <c:v>111.66456747277311</c:v>
                </c:pt>
                <c:pt idx="33">
                  <c:v>111.82292251442288</c:v>
                </c:pt>
                <c:pt idx="34">
                  <c:v>112.05212213720019</c:v>
                </c:pt>
                <c:pt idx="35">
                  <c:v>112.38927349838767</c:v>
                </c:pt>
                <c:pt idx="36">
                  <c:v>112.8844318898435</c:v>
                </c:pt>
                <c:pt idx="37">
                  <c:v>113.60313316922519</c:v>
                </c:pt>
                <c:pt idx="38">
                  <c:v>114.62855980383833</c:v>
                </c:pt>
                <c:pt idx="39">
                  <c:v>116.06286623633294</c:v>
                </c:pt>
                <c:pt idx="40">
                  <c:v>118.02707910925294</c:v>
                </c:pt>
                <c:pt idx="41">
                  <c:v>120.65892513325682</c:v>
                </c:pt>
                <c:pt idx="42">
                  <c:v>124.10795872074181</c:v>
                </c:pt>
                <c:pt idx="43">
                  <c:v>128.52749607735629</c:v>
                </c:pt>
                <c:pt idx="44">
                  <c:v>134.06313547564696</c:v>
                </c:pt>
                <c:pt idx="45">
                  <c:v>140.8380587082425</c:v>
                </c:pt>
                <c:pt idx="46">
                  <c:v>148.93584200708085</c:v>
                </c:pt>
                <c:pt idx="47">
                  <c:v>158.38209888325133</c:v>
                </c:pt>
                <c:pt idx="48">
                  <c:v>169.12684371986728</c:v>
                </c:pt>
                <c:pt idx="49">
                  <c:v>181.029891894055</c:v>
                </c:pt>
                <c:pt idx="50">
                  <c:v>193.85176218829724</c:v>
                </c:pt>
                <c:pt idx="51">
                  <c:v>207.25199128613491</c:v>
                </c:pt>
                <c:pt idx="52">
                  <c:v>220.7922397103676</c:v>
                </c:pt>
                <c:pt idx="53">
                  <c:v>233.9140945554432</c:v>
                </c:pt>
                <c:pt idx="54">
                  <c:v>245.75599079841567</c:v>
                </c:pt>
                <c:pt idx="55">
                  <c:v>254.50912697781237</c:v>
                </c:pt>
                <c:pt idx="56">
                  <c:v>256.35436860572611</c:v>
                </c:pt>
                <c:pt idx="57">
                  <c:v>245.72367705346423</c:v>
                </c:pt>
                <c:pt idx="58">
                  <c:v>219.5278866756764</c:v>
                </c:pt>
                <c:pt idx="59">
                  <c:v>182.91307007773761</c:v>
                </c:pt>
                <c:pt idx="60">
                  <c:v>148.01659757999852</c:v>
                </c:pt>
                <c:pt idx="61">
                  <c:v>124.5279478411896</c:v>
                </c:pt>
                <c:pt idx="62">
                  <c:v>113.40188789800897</c:v>
                </c:pt>
                <c:pt idx="63">
                  <c:v>110.02902917035303</c:v>
                </c:pt>
                <c:pt idx="64">
                  <c:v>110.06313404487082</c:v>
                </c:pt>
                <c:pt idx="65">
                  <c:v>111.47969701976557</c:v>
                </c:pt>
                <c:pt idx="66">
                  <c:v>113.78362635405155</c:v>
                </c:pt>
                <c:pt idx="67">
                  <c:v>117.02385402052771</c:v>
                </c:pt>
                <c:pt idx="68">
                  <c:v>121.36755349204788</c:v>
                </c:pt>
                <c:pt idx="69">
                  <c:v>126.97816379593343</c:v>
                </c:pt>
                <c:pt idx="70">
                  <c:v>133.97165547211509</c:v>
                </c:pt>
                <c:pt idx="71">
                  <c:v>142.38349423353583</c:v>
                </c:pt>
                <c:pt idx="72">
                  <c:v>152.13802341457694</c:v>
                </c:pt>
                <c:pt idx="73">
                  <c:v>163.024303522178</c:v>
                </c:pt>
                <c:pt idx="74">
                  <c:v>174.68361261510182</c:v>
                </c:pt>
                <c:pt idx="75">
                  <c:v>186.60558386629825</c:v>
                </c:pt>
                <c:pt idx="76">
                  <c:v>198.07203975088095</c:v>
                </c:pt>
                <c:pt idx="77">
                  <c:v>207.7785999960802</c:v>
                </c:pt>
                <c:pt idx="78">
                  <c:v>212.74481266814337</c:v>
                </c:pt>
                <c:pt idx="79">
                  <c:v>207.58470306432125</c:v>
                </c:pt>
                <c:pt idx="80">
                  <c:v>187.9644947619847</c:v>
                </c:pt>
                <c:pt idx="81">
                  <c:v>157.85626074346706</c:v>
                </c:pt>
                <c:pt idx="82">
                  <c:v>129.43144666245331</c:v>
                </c:pt>
                <c:pt idx="83">
                  <c:v>111.85008150950812</c:v>
                </c:pt>
                <c:pt idx="84">
                  <c:v>104.55900139802696</c:v>
                </c:pt>
                <c:pt idx="85">
                  <c:v>102.44113196085938</c:v>
                </c:pt>
                <c:pt idx="86">
                  <c:v>101.90749776240912</c:v>
                </c:pt>
                <c:pt idx="87">
                  <c:v>101.68380991638723</c:v>
                </c:pt>
                <c:pt idx="88">
                  <c:v>101.50045007840804</c:v>
                </c:pt>
                <c:pt idx="89">
                  <c:v>101.32149117839485</c:v>
                </c:pt>
                <c:pt idx="90">
                  <c:v>101.14379885249865</c:v>
                </c:pt>
                <c:pt idx="91">
                  <c:v>100.96714850483119</c:v>
                </c:pt>
                <c:pt idx="92">
                  <c:v>100.79149427225713</c:v>
                </c:pt>
                <c:pt idx="93">
                  <c:v>100.61682483181697</c:v>
                </c:pt>
                <c:pt idx="94">
                  <c:v>100.44319394829449</c:v>
                </c:pt>
                <c:pt idx="95">
                  <c:v>100.27080263563739</c:v>
                </c:pt>
                <c:pt idx="96">
                  <c:v>100.10017351809728</c:v>
                </c:pt>
                <c:pt idx="97">
                  <c:v>99.932496967724546</c:v>
                </c:pt>
                <c:pt idx="98">
                  <c:v>99.77027166055133</c:v>
                </c:pt>
                <c:pt idx="99">
                  <c:v>99.618401621483002</c:v>
                </c:pt>
                <c:pt idx="100">
                  <c:v>99.485915999535678</c:v>
                </c:pt>
                <c:pt idx="101">
                  <c:v>99.388391964323276</c:v>
                </c:pt>
                <c:pt idx="102">
                  <c:v>99.350916415703523</c:v>
                </c:pt>
                <c:pt idx="103">
                  <c:v>99.410969416602697</c:v>
                </c:pt>
                <c:pt idx="104">
                  <c:v>99.619984035294749</c:v>
                </c:pt>
                <c:pt idx="105">
                  <c:v>100.04172094790228</c:v>
                </c:pt>
                <c:pt idx="106">
                  <c:v>100.74536656997854</c:v>
                </c:pt>
                <c:pt idx="107">
                  <c:v>101.79190408135392</c:v>
                </c:pt>
                <c:pt idx="108">
                  <c:v>103.21417147346368</c:v>
                </c:pt>
                <c:pt idx="109">
                  <c:v>104.99398473330726</c:v>
                </c:pt>
                <c:pt idx="110">
                  <c:v>107.0428885873356</c:v>
                </c:pt>
                <c:pt idx="111">
                  <c:v>109.19494031542837</c:v>
                </c:pt>
                <c:pt idx="112">
                  <c:v>111.21878719321938</c:v>
                </c:pt>
                <c:pt idx="113">
                  <c:v>112.85142378834028</c:v>
                </c:pt>
                <c:pt idx="114">
                  <c:v>113.84843875507303</c:v>
                </c:pt>
                <c:pt idx="115">
                  <c:v>114.03813380969989</c:v>
                </c:pt>
                <c:pt idx="116">
                  <c:v>113.36319430939497</c:v>
                </c:pt>
                <c:pt idx="117">
                  <c:v>111.89603251029877</c:v>
                </c:pt>
                <c:pt idx="118">
                  <c:v>109.82219417893361</c:v>
                </c:pt>
                <c:pt idx="119">
                  <c:v>107.39706678404332</c:v>
                </c:pt>
                <c:pt idx="120">
                  <c:v>104.88988571776954</c:v>
                </c:pt>
                <c:pt idx="121">
                  <c:v>102.53203708014811</c:v>
                </c:pt>
                <c:pt idx="122">
                  <c:v>100.4830971152426</c:v>
                </c:pt>
                <c:pt idx="123">
                  <c:v>98.820185211232797</c:v>
                </c:pt>
                <c:pt idx="124">
                  <c:v>97.547885045932659</c:v>
                </c:pt>
                <c:pt idx="125">
                  <c:v>96.620537241177189</c:v>
                </c:pt>
                <c:pt idx="126">
                  <c:v>95.967483270773315</c:v>
                </c:pt>
                <c:pt idx="127">
                  <c:v>95.514086322257313</c:v>
                </c:pt>
                <c:pt idx="128">
                  <c:v>95.195135209888647</c:v>
                </c:pt>
                <c:pt idx="129">
                  <c:v>94.960666557347579</c:v>
                </c:pt>
                <c:pt idx="130">
                  <c:v>94.776282567807399</c:v>
                </c:pt>
                <c:pt idx="131">
                  <c:v>94.620640644219762</c:v>
                </c:pt>
                <c:pt idx="132">
                  <c:v>94.482525863341493</c:v>
                </c:pt>
                <c:pt idx="133">
                  <c:v>94.359513778513644</c:v>
                </c:pt>
                <c:pt idx="134">
                  <c:v>94.260096652611836</c:v>
                </c:pt>
                <c:pt idx="135">
                  <c:v>94.210894686256395</c:v>
                </c:pt>
                <c:pt idx="136">
                  <c:v>94.268680759711103</c:v>
                </c:pt>
                <c:pt idx="137">
                  <c:v>94.531400344463677</c:v>
                </c:pt>
                <c:pt idx="138">
                  <c:v>95.133558277600073</c:v>
                </c:pt>
                <c:pt idx="139">
                  <c:v>96.206295642256492</c:v>
                </c:pt>
                <c:pt idx="140">
                  <c:v>97.794399967752938</c:v>
                </c:pt>
                <c:pt idx="141">
                  <c:v>99.758205314795418</c:v>
                </c:pt>
                <c:pt idx="142">
                  <c:v>101.72895365921839</c:v>
                </c:pt>
                <c:pt idx="143">
                  <c:v>103.18713721822505</c:v>
                </c:pt>
                <c:pt idx="144">
                  <c:v>103.66477782036468</c:v>
                </c:pt>
                <c:pt idx="145">
                  <c:v>102.97033137449726</c:v>
                </c:pt>
                <c:pt idx="146">
                  <c:v>101.29068481299376</c:v>
                </c:pt>
                <c:pt idx="147">
                  <c:v>99.096952815746391</c:v>
                </c:pt>
                <c:pt idx="148">
                  <c:v>96.918295409112261</c:v>
                </c:pt>
                <c:pt idx="149">
                  <c:v>95.131026436952681</c:v>
                </c:pt>
                <c:pt idx="150">
                  <c:v>93.873786933148139</c:v>
                </c:pt>
                <c:pt idx="151">
                  <c:v>93.093504845697851</c:v>
                </c:pt>
                <c:pt idx="152">
                  <c:v>92.649656928682134</c:v>
                </c:pt>
                <c:pt idx="153">
                  <c:v>92.402061586745845</c:v>
                </c:pt>
                <c:pt idx="154">
                  <c:v>92.251430980262526</c:v>
                </c:pt>
                <c:pt idx="155">
                  <c:v>92.141813138193797</c:v>
                </c:pt>
                <c:pt idx="156">
                  <c:v>92.046990879631579</c:v>
                </c:pt>
                <c:pt idx="157">
                  <c:v>91.956492990011398</c:v>
                </c:pt>
                <c:pt idx="158">
                  <c:v>91.866670156950363</c:v>
                </c:pt>
                <c:pt idx="159">
                  <c:v>91.776363147352171</c:v>
                </c:pt>
                <c:pt idx="160">
                  <c:v>91.685196925171383</c:v>
                </c:pt>
                <c:pt idx="161">
                  <c:v>91.593019064917954</c:v>
                </c:pt>
                <c:pt idx="162">
                  <c:v>91.499742245888797</c:v>
                </c:pt>
                <c:pt idx="163">
                  <c:v>91.405305698240596</c:v>
                </c:pt>
                <c:pt idx="164">
                  <c:v>91.309666250849887</c:v>
                </c:pt>
                <c:pt idx="165">
                  <c:v>91.212795616517937</c:v>
                </c:pt>
                <c:pt idx="166">
                  <c:v>91.114678763388994</c:v>
                </c:pt>
                <c:pt idx="167">
                  <c:v>91.015312431053616</c:v>
                </c:pt>
                <c:pt idx="168">
                  <c:v>90.914703671580128</c:v>
                </c:pt>
                <c:pt idx="169">
                  <c:v>90.812868427736433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107.91874262684664</c:v>
                </c:pt>
                <c:pt idx="1">
                  <c:v>108.05818049014836</c:v>
                </c:pt>
                <c:pt idx="2">
                  <c:v>108.1978118253241</c:v>
                </c:pt>
                <c:pt idx="3">
                  <c:v>108.33757963318753</c:v>
                </c:pt>
                <c:pt idx="4">
                  <c:v>108.4774148512097</c:v>
                </c:pt>
                <c:pt idx="5">
                  <c:v>108.61723478910856</c:v>
                </c:pt>
                <c:pt idx="6">
                  <c:v>108.75694143434667</c:v>
                </c:pt>
                <c:pt idx="7">
                  <c:v>108.89641962991246</c:v>
                </c:pt>
                <c:pt idx="8">
                  <c:v>109.03553513069129</c:v>
                </c:pt>
                <c:pt idx="9">
                  <c:v>109.1741325496337</c:v>
                </c:pt>
                <c:pt idx="10">
                  <c:v>109.31203321091438</c:v>
                </c:pt>
                <c:pt idx="11">
                  <c:v>109.44903293444789</c:v>
                </c:pt>
                <c:pt idx="12">
                  <c:v>109.5848997845569</c:v>
                </c:pt>
                <c:pt idx="13">
                  <c:v>109.71937182530279</c:v>
                </c:pt>
                <c:pt idx="14">
                  <c:v>109.85215493594494</c:v>
                </c:pt>
                <c:pt idx="15">
                  <c:v>109.98292075206349</c:v>
                </c:pt>
                <c:pt idx="16">
                  <c:v>110.11130481080883</c:v>
                </c:pt>
                <c:pt idx="17">
                  <c:v>110.23690499213001</c:v>
                </c:pt>
                <c:pt idx="18">
                  <c:v>110.35928036110639</c:v>
                </c:pt>
                <c:pt idx="19">
                  <c:v>110.47795052888155</c:v>
                </c:pt>
                <c:pt idx="20">
                  <c:v>110.59239566018051</c:v>
                </c:pt>
                <c:pt idx="21">
                  <c:v>110.70205726276231</c:v>
                </c:pt>
                <c:pt idx="22">
                  <c:v>110.80633989701469</c:v>
                </c:pt>
                <c:pt idx="23">
                  <c:v>110.90461394068234</c:v>
                </c:pt>
                <c:pt idx="24">
                  <c:v>110.99621953283427</c:v>
                </c:pt>
                <c:pt idx="25">
                  <c:v>111.08047180110444</c:v>
                </c:pt>
                <c:pt idx="26">
                  <c:v>111.15666744571831</c:v>
                </c:pt>
                <c:pt idx="27">
                  <c:v>111.22409271206789</c:v>
                </c:pt>
                <c:pt idx="28">
                  <c:v>111.28203273053524</c:v>
                </c:pt>
                <c:pt idx="29">
                  <c:v>111.32978213876201</c:v>
                </c:pt>
                <c:pt idx="30">
                  <c:v>111.3666568296272</c:v>
                </c:pt>
                <c:pt idx="31">
                  <c:v>111.39200659110165</c:v>
                </c:pt>
                <c:pt idx="32">
                  <c:v>111.40522832642982</c:v>
                </c:pt>
                <c:pt idx="33">
                  <c:v>111.40577947038355</c:v>
                </c:pt>
                <c:pt idx="34">
                  <c:v>111.39319115601174</c:v>
                </c:pt>
                <c:pt idx="35">
                  <c:v>111.36708064296361</c:v>
                </c:pt>
                <c:pt idx="36">
                  <c:v>111.32716249918498</c:v>
                </c:pt>
                <c:pt idx="37">
                  <c:v>111.2732580374132</c:v>
                </c:pt>
                <c:pt idx="38">
                  <c:v>111.20530254923101</c:v>
                </c:pt>
                <c:pt idx="39">
                  <c:v>111.1233499526588</c:v>
                </c:pt>
                <c:pt idx="40">
                  <c:v>111.02757457153545</c:v>
                </c:pt>
                <c:pt idx="41">
                  <c:v>110.91826989044252</c:v>
                </c:pt>
                <c:pt idx="42">
                  <c:v>110.79584426924808</c:v>
                </c:pt>
                <c:pt idx="43">
                  <c:v>110.66081374625642</c:v>
                </c:pt>
                <c:pt idx="44">
                  <c:v>110.51379219746929</c:v>
                </c:pt>
                <c:pt idx="45">
                  <c:v>110.35547924107389</c:v>
                </c:pt>
                <c:pt idx="46">
                  <c:v>110.18664637206346</c:v>
                </c:pt>
                <c:pt idx="47">
                  <c:v>110.00812187552624</c:v>
                </c:pt>
                <c:pt idx="48">
                  <c:v>109.82077509541566</c:v>
                </c:pt>
                <c:pt idx="49">
                  <c:v>109.62550062867098</c:v>
                </c:pt>
                <c:pt idx="50">
                  <c:v>109.42320297558621</c:v>
                </c:pt>
                <c:pt idx="51">
                  <c:v>109.21478211198179</c:v>
                </c:pt>
                <c:pt idx="52">
                  <c:v>109.00112036429171</c:v>
                </c:pt>
                <c:pt idx="53">
                  <c:v>108.78307087311651</c:v>
                </c:pt>
                <c:pt idx="54">
                  <c:v>108.56144783190418</c:v>
                </c:pt>
                <c:pt idx="55">
                  <c:v>108.33701859211899</c:v>
                </c:pt>
                <c:pt idx="56">
                  <c:v>108.11049764005556</c:v>
                </c:pt>
                <c:pt idx="57">
                  <c:v>107.88254237723051</c:v>
                </c:pt>
                <c:pt idx="58">
                  <c:v>107.65375057823914</c:v>
                </c:pt>
                <c:pt idx="59">
                  <c:v>107.42465935777338</c:v>
                </c:pt>
                <c:pt idx="60">
                  <c:v>107.19574545158322</c:v>
                </c:pt>
                <c:pt idx="61">
                  <c:v>106.96742660301236</c:v>
                </c:pt>
                <c:pt idx="62">
                  <c:v>106.74006384525045</c:v>
                </c:pt>
                <c:pt idx="63">
                  <c:v>106.5139644772274</c:v>
                </c:pt>
                <c:pt idx="64">
                  <c:v>106.28938554571064</c:v>
                </c:pt>
                <c:pt idx="65">
                  <c:v>106.06653766538587</c:v>
                </c:pt>
                <c:pt idx="66">
                  <c:v>105.845589030518</c:v>
                </c:pt>
                <c:pt idx="67">
                  <c:v>105.62666949455675</c:v>
                </c:pt>
                <c:pt idx="68">
                  <c:v>105.40987461648862</c:v>
                </c:pt>
                <c:pt idx="69">
                  <c:v>105.1952695939119</c:v>
                </c:pt>
                <c:pt idx="70">
                  <c:v>104.98289302209784</c:v>
                </c:pt>
                <c:pt idx="71">
                  <c:v>104.7727604353429</c:v>
                </c:pt>
                <c:pt idx="72">
                  <c:v>104.56486760156079</c:v>
                </c:pt>
                <c:pt idx="73">
                  <c:v>104.35919355331575</c:v>
                </c:pt>
                <c:pt idx="74">
                  <c:v>104.15570334848404</c:v>
                </c:pt>
                <c:pt idx="75">
                  <c:v>103.95435056163372</c:v>
                </c:pt>
                <c:pt idx="76">
                  <c:v>103.7550795132742</c:v>
                </c:pt>
                <c:pt idx="77">
                  <c:v>103.55782724859333</c:v>
                </c:pt>
                <c:pt idx="78">
                  <c:v>103.36252528041835</c:v>
                </c:pt>
                <c:pt idx="79">
                  <c:v>103.16910111314994</c:v>
                </c:pt>
                <c:pt idx="80">
                  <c:v>102.97747956553565</c:v>
                </c:pt>
                <c:pt idx="81">
                  <c:v>102.78758391056633</c:v>
                </c:pt>
                <c:pt idx="82">
                  <c:v>102.59933685065945</c:v>
                </c:pt>
                <c:pt idx="83">
                  <c:v>102.41266134577744</c:v>
                </c:pt>
                <c:pt idx="84">
                  <c:v>102.22748131133373</c:v>
                </c:pt>
                <c:pt idx="85">
                  <c:v>102.04372220175766</c:v>
                </c:pt>
                <c:pt idx="86">
                  <c:v>101.8613114944955</c:v>
                </c:pt>
                <c:pt idx="87">
                  <c:v>101.68017908807876</c:v>
                </c:pt>
                <c:pt idx="88">
                  <c:v>101.50025762673619</c:v>
                </c:pt>
                <c:pt idx="89">
                  <c:v>101.32148276289281</c:v>
                </c:pt>
                <c:pt idx="90">
                  <c:v>101.14379336781492</c:v>
                </c:pt>
                <c:pt idx="91">
                  <c:v>100.96713169963449</c:v>
                </c:pt>
                <c:pt idx="92">
                  <c:v>100.7914435370342</c:v>
                </c:pt>
                <c:pt idx="93">
                  <c:v>100.61667828599414</c:v>
                </c:pt>
                <c:pt idx="94">
                  <c:v>100.44278906619846</c:v>
                </c:pt>
                <c:pt idx="95">
                  <c:v>100.26973278296845</c:v>
                </c:pt>
                <c:pt idx="96">
                  <c:v>100.09747018992626</c:v>
                </c:pt>
                <c:pt idx="97">
                  <c:v>99.925965946991454</c:v>
                </c:pt>
                <c:pt idx="98">
                  <c:v>99.755188677765076</c:v>
                </c:pt>
                <c:pt idx="99">
                  <c:v>99.585111029852939</c:v>
                </c:pt>
                <c:pt idx="100">
                  <c:v>99.415709741210748</c:v>
                </c:pt>
                <c:pt idx="101">
                  <c:v>99.246965715150253</c:v>
                </c:pt>
                <c:pt idx="102">
                  <c:v>99.078864106211839</c:v>
                </c:pt>
                <c:pt idx="103">
                  <c:v>98.911394418676295</c:v>
                </c:pt>
                <c:pt idx="104">
                  <c:v>98.744550619041746</c:v>
                </c:pt>
                <c:pt idx="105">
                  <c:v>98.578331263314396</c:v>
                </c:pt>
                <c:pt idx="106">
                  <c:v>98.412739639443984</c:v>
                </c:pt>
                <c:pt idx="107">
                  <c:v>98.247783924653774</c:v>
                </c:pt>
                <c:pt idx="108">
                  <c:v>98.083477356759616</c:v>
                </c:pt>
                <c:pt idx="109">
                  <c:v>97.919838417824053</c:v>
                </c:pt>
                <c:pt idx="110">
                  <c:v>97.756891027631085</c:v>
                </c:pt>
                <c:pt idx="111">
                  <c:v>97.594664743484216</c:v>
                </c:pt>
                <c:pt idx="112">
                  <c:v>97.433194961707613</c:v>
                </c:pt>
                <c:pt idx="113">
                  <c:v>97.272523114958716</c:v>
                </c:pt>
                <c:pt idx="114">
                  <c:v>97.11269685803839</c:v>
                </c:pt>
                <c:pt idx="115">
                  <c:v>96.953770233312639</c:v>
                </c:pt>
                <c:pt idx="116">
                  <c:v>96.795803805154122</c:v>
                </c:pt>
                <c:pt idx="117">
                  <c:v>96.638864751000398</c:v>
                </c:pt>
                <c:pt idx="118">
                  <c:v>96.483026894754929</c:v>
                </c:pt>
                <c:pt idx="119">
                  <c:v>96.328370666394406</c:v>
                </c:pt>
                <c:pt idx="120">
                  <c:v>96.174982969886969</c:v>
                </c:pt>
                <c:pt idx="121">
                  <c:v>96.022956939990664</c:v>
                </c:pt>
                <c:pt idx="122">
                  <c:v>95.872391567346924</c:v>
                </c:pt>
                <c:pt idx="123">
                  <c:v>95.723391170694029</c:v>
                </c:pt>
                <c:pt idx="124">
                  <c:v>95.576064695216232</c:v>
                </c:pt>
                <c:pt idx="125">
                  <c:v>95.430524817252675</c:v>
                </c:pt>
                <c:pt idx="126">
                  <c:v>95.286886838065016</c:v>
                </c:pt>
                <c:pt idx="127">
                  <c:v>95.145267353344764</c:v>
                </c:pt>
                <c:pt idx="128">
                  <c:v>95.005782690839737</c:v>
                </c:pt>
                <c:pt idx="129">
                  <c:v>94.868547116040418</c:v>
                </c:pt>
                <c:pt idx="130">
                  <c:v>94.733670815335927</c:v>
                </c:pt>
                <c:pt idx="131">
                  <c:v>94.601257677334658</c:v>
                </c:pt>
                <c:pt idx="132">
                  <c:v>94.471402905869269</c:v>
                </c:pt>
                <c:pt idx="133">
                  <c:v>94.34419051209295</c:v>
                </c:pt>
                <c:pt idx="134">
                  <c:v>94.219690747309642</c:v>
                </c:pt>
                <c:pt idx="135">
                  <c:v>94.097957551836885</c:v>
                </c:pt>
                <c:pt idx="136">
                  <c:v>93.979026107157296</c:v>
                </c:pt>
                <c:pt idx="137">
                  <c:v>93.862910587636193</c:v>
                </c:pt>
                <c:pt idx="138">
                  <c:v>93.74960221292099</c:v>
                </c:pt>
                <c:pt idx="139">
                  <c:v>93.639067701660579</c:v>
                </c:pt>
                <c:pt idx="140">
                  <c:v>93.531248220534835</c:v>
                </c:pt>
                <c:pt idx="141">
                  <c:v>93.426058909333705</c:v>
                </c:pt>
                <c:pt idx="142">
                  <c:v>93.323389043087531</c:v>
                </c:pt>
                <c:pt idx="143">
                  <c:v>93.223102866774042</c:v>
                </c:pt>
                <c:pt idx="144">
                  <c:v>93.125041108290844</c:v>
                </c:pt>
                <c:pt idx="145">
                  <c:v>93.029023143118138</c:v>
                </c:pt>
                <c:pt idx="146">
                  <c:v>92.934849751737346</c:v>
                </c:pt>
                <c:pt idx="147">
                  <c:v>92.842306380900339</c:v>
                </c:pt>
                <c:pt idx="148">
                  <c:v>92.751166794648327</c:v>
                </c:pt>
                <c:pt idx="149">
                  <c:v>92.661196982557158</c:v>
                </c:pt>
                <c:pt idx="150">
                  <c:v>92.572159182431989</c:v>
                </c:pt>
                <c:pt idx="151">
                  <c:v>92.483815873218816</c:v>
                </c:pt>
                <c:pt idx="152">
                  <c:v>92.395933601059355</c:v>
                </c:pt>
                <c:pt idx="153">
                  <c:v>92.308286516240187</c:v>
                </c:pt>
                <c:pt idx="154">
                  <c:v>92.220659519711418</c:v>
                </c:pt>
                <c:pt idx="155">
                  <c:v>92.13285094289941</c:v>
                </c:pt>
                <c:pt idx="156">
                  <c:v>92.044674711571616</c:v>
                </c:pt>
                <c:pt idx="157">
                  <c:v>91.955961971455622</c:v>
                </c:pt>
                <c:pt idx="158">
                  <c:v>91.866562178361761</c:v>
                </c:pt>
                <c:pt idx="159">
                  <c:v>91.776343677301469</c:v>
                </c:pt>
                <c:pt idx="160">
                  <c:v>91.685193812601511</c:v>
                </c:pt>
                <c:pt idx="161">
                  <c:v>91.593018623833274</c:v>
                </c:pt>
                <c:pt idx="162">
                  <c:v>91.499742190488718</c:v>
                </c:pt>
                <c:pt idx="163">
                  <c:v>91.405305692074293</c:v>
                </c:pt>
                <c:pt idx="164">
                  <c:v>91.309666250241733</c:v>
                </c:pt>
                <c:pt idx="165">
                  <c:v>91.212795616464803</c:v>
                </c:pt>
                <c:pt idx="166">
                  <c:v>91.114678763384887</c:v>
                </c:pt>
                <c:pt idx="167">
                  <c:v>91.015312431053331</c:v>
                </c:pt>
                <c:pt idx="168">
                  <c:v>90.914703671580114</c:v>
                </c:pt>
                <c:pt idx="169">
                  <c:v>90.812868427736433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7.2479215146194686E-3</c:v>
                </c:pt>
                <c:pt idx="2">
                  <c:v>1.1859027820896473E-2</c:v>
                </c:pt>
                <c:pt idx="3">
                  <c:v>3.4811372655762576E-2</c:v>
                </c:pt>
                <c:pt idx="4">
                  <c:v>1.6449805857753463E-2</c:v>
                </c:pt>
                <c:pt idx="5">
                  <c:v>2.5379803861123269E-2</c:v>
                </c:pt>
                <c:pt idx="6">
                  <c:v>5.3014768114513368E-2</c:v>
                </c:pt>
                <c:pt idx="7">
                  <c:v>5.083914334119901E-2</c:v>
                </c:pt>
                <c:pt idx="8">
                  <c:v>5.1067032349694293E-2</c:v>
                </c:pt>
                <c:pt idx="9">
                  <c:v>6.5685399105670353E-2</c:v>
                </c:pt>
                <c:pt idx="10">
                  <c:v>4.8729322937205985E-2</c:v>
                </c:pt>
                <c:pt idx="11">
                  <c:v>7.5736378776807237E-2</c:v>
                </c:pt>
                <c:pt idx="12">
                  <c:v>8.8553806098614213E-2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6.0093281573826455E-3</c:v>
                </c:pt>
                <c:pt idx="2">
                  <c:v>6.5355362433426644E-3</c:v>
                </c:pt>
                <c:pt idx="3">
                  <c:v>4.1234028391737107E-2</c:v>
                </c:pt>
                <c:pt idx="4">
                  <c:v>0</c:v>
                </c:pt>
                <c:pt idx="5">
                  <c:v>0</c:v>
                </c:pt>
                <c:pt idx="6">
                  <c:v>4.5807682825435313E-2</c:v>
                </c:pt>
                <c:pt idx="7">
                  <c:v>3.2446209745438027E-2</c:v>
                </c:pt>
                <c:pt idx="8">
                  <c:v>2.636385607404821E-2</c:v>
                </c:pt>
                <c:pt idx="9">
                  <c:v>4.4171403866960973E-2</c:v>
                </c:pt>
                <c:pt idx="10">
                  <c:v>0</c:v>
                </c:pt>
                <c:pt idx="11">
                  <c:v>6.8506388018358594E-2</c:v>
                </c:pt>
                <c:pt idx="12">
                  <c:v>7.0710144560737931E-2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109.31699999999999</c:v>
                </c:pt>
                <c:pt idx="1">
                  <c:v>108.878</c:v>
                </c:pt>
                <c:pt idx="2">
                  <c:v>107.732</c:v>
                </c:pt>
                <c:pt idx="3">
                  <c:v>109.80500000000001</c:v>
                </c:pt>
                <c:pt idx="4">
                  <c:v>109.244</c:v>
                </c:pt>
                <c:pt idx="5">
                  <c:v>110.82899999999999</c:v>
                </c:pt>
                <c:pt idx="6">
                  <c:v>109.512</c:v>
                </c:pt>
                <c:pt idx="7">
                  <c:v>108.92700000000001</c:v>
                </c:pt>
                <c:pt idx="8">
                  <c:v>107.146</c:v>
                </c:pt>
                <c:pt idx="9">
                  <c:v>109.732</c:v>
                </c:pt>
                <c:pt idx="10">
                  <c:v>107.902</c:v>
                </c:pt>
                <c:pt idx="11">
                  <c:v>107.244</c:v>
                </c:pt>
                <c:pt idx="12">
                  <c:v>106.732</c:v>
                </c:pt>
                <c:pt idx="13">
                  <c:v>106.61</c:v>
                </c:pt>
                <c:pt idx="14">
                  <c:v>106.976</c:v>
                </c:pt>
                <c:pt idx="15">
                  <c:v>103.19499999999999</c:v>
                </c:pt>
                <c:pt idx="16">
                  <c:v>105.41500000000001</c:v>
                </c:pt>
                <c:pt idx="17">
                  <c:v>103.17100000000001</c:v>
                </c:pt>
                <c:pt idx="18">
                  <c:v>107.488</c:v>
                </c:pt>
                <c:pt idx="19">
                  <c:v>102.878</c:v>
                </c:pt>
                <c:pt idx="20">
                  <c:v>104.39</c:v>
                </c:pt>
                <c:pt idx="21">
                  <c:v>102.61</c:v>
                </c:pt>
                <c:pt idx="22">
                  <c:v>106.92700000000001</c:v>
                </c:pt>
                <c:pt idx="23">
                  <c:v>106.366</c:v>
                </c:pt>
                <c:pt idx="24">
                  <c:v>109.61</c:v>
                </c:pt>
                <c:pt idx="25">
                  <c:v>105.46299999999999</c:v>
                </c:pt>
                <c:pt idx="26">
                  <c:v>108.512</c:v>
                </c:pt>
                <c:pt idx="27">
                  <c:v>110.07299999999999</c:v>
                </c:pt>
                <c:pt idx="28">
                  <c:v>109.366</c:v>
                </c:pt>
                <c:pt idx="29">
                  <c:v>107.268</c:v>
                </c:pt>
                <c:pt idx="30">
                  <c:v>108.122</c:v>
                </c:pt>
                <c:pt idx="31">
                  <c:v>107.46299999999999</c:v>
                </c:pt>
                <c:pt idx="32">
                  <c:v>108.902</c:v>
                </c:pt>
                <c:pt idx="33">
                  <c:v>109.024</c:v>
                </c:pt>
                <c:pt idx="34">
                  <c:v>111.95099999999999</c:v>
                </c:pt>
                <c:pt idx="35">
                  <c:v>108.122</c:v>
                </c:pt>
                <c:pt idx="36">
                  <c:v>109.07299999999999</c:v>
                </c:pt>
                <c:pt idx="37">
                  <c:v>111.244</c:v>
                </c:pt>
                <c:pt idx="38">
                  <c:v>111.488</c:v>
                </c:pt>
                <c:pt idx="39">
                  <c:v>112.268</c:v>
                </c:pt>
                <c:pt idx="40">
                  <c:v>111.22</c:v>
                </c:pt>
                <c:pt idx="41">
                  <c:v>114.53700000000001</c:v>
                </c:pt>
                <c:pt idx="42">
                  <c:v>115.29300000000001</c:v>
                </c:pt>
                <c:pt idx="43">
                  <c:v>116.366</c:v>
                </c:pt>
                <c:pt idx="44">
                  <c:v>116.488</c:v>
                </c:pt>
                <c:pt idx="45">
                  <c:v>126.366</c:v>
                </c:pt>
                <c:pt idx="46">
                  <c:v>130.92699999999999</c:v>
                </c:pt>
                <c:pt idx="47">
                  <c:v>142.512</c:v>
                </c:pt>
                <c:pt idx="48">
                  <c:v>157.34100000000001</c:v>
                </c:pt>
                <c:pt idx="49">
                  <c:v>172.39</c:v>
                </c:pt>
                <c:pt idx="50">
                  <c:v>188.43899999999999</c:v>
                </c:pt>
                <c:pt idx="51">
                  <c:v>200.63399999999999</c:v>
                </c:pt>
                <c:pt idx="52">
                  <c:v>211.56100000000001</c:v>
                </c:pt>
                <c:pt idx="53">
                  <c:v>219.756</c:v>
                </c:pt>
                <c:pt idx="54">
                  <c:v>226.95099999999999</c:v>
                </c:pt>
                <c:pt idx="55">
                  <c:v>228.90199999999999</c:v>
                </c:pt>
                <c:pt idx="56">
                  <c:v>227.512</c:v>
                </c:pt>
                <c:pt idx="57">
                  <c:v>221.46299999999999</c:v>
                </c:pt>
                <c:pt idx="58">
                  <c:v>208.29300000000001</c:v>
                </c:pt>
                <c:pt idx="59">
                  <c:v>184.46299999999999</c:v>
                </c:pt>
                <c:pt idx="60">
                  <c:v>151.70699999999999</c:v>
                </c:pt>
                <c:pt idx="61">
                  <c:v>124.244</c:v>
                </c:pt>
                <c:pt idx="62">
                  <c:v>109.732</c:v>
                </c:pt>
                <c:pt idx="63">
                  <c:v>104.29300000000001</c:v>
                </c:pt>
                <c:pt idx="64">
                  <c:v>108.17100000000001</c:v>
                </c:pt>
                <c:pt idx="65">
                  <c:v>106.95099999999999</c:v>
                </c:pt>
                <c:pt idx="66">
                  <c:v>108.34099999999999</c:v>
                </c:pt>
                <c:pt idx="67">
                  <c:v>110.46299999999999</c:v>
                </c:pt>
                <c:pt idx="68">
                  <c:v>112</c:v>
                </c:pt>
                <c:pt idx="69">
                  <c:v>116.634</c:v>
                </c:pt>
                <c:pt idx="70">
                  <c:v>124.024</c:v>
                </c:pt>
                <c:pt idx="71">
                  <c:v>135.19499999999999</c:v>
                </c:pt>
                <c:pt idx="72">
                  <c:v>148.17099999999999</c:v>
                </c:pt>
                <c:pt idx="73">
                  <c:v>157.65899999999999</c:v>
                </c:pt>
                <c:pt idx="74">
                  <c:v>169.024</c:v>
                </c:pt>
                <c:pt idx="75">
                  <c:v>178.39</c:v>
                </c:pt>
                <c:pt idx="76">
                  <c:v>184.12200000000001</c:v>
                </c:pt>
                <c:pt idx="77">
                  <c:v>186.85400000000001</c:v>
                </c:pt>
                <c:pt idx="78">
                  <c:v>186.53700000000001</c:v>
                </c:pt>
                <c:pt idx="79">
                  <c:v>183.58500000000001</c:v>
                </c:pt>
                <c:pt idx="80">
                  <c:v>167.56100000000001</c:v>
                </c:pt>
                <c:pt idx="81">
                  <c:v>147.07300000000001</c:v>
                </c:pt>
                <c:pt idx="82">
                  <c:v>122.68300000000001</c:v>
                </c:pt>
                <c:pt idx="83">
                  <c:v>106.19499999999999</c:v>
                </c:pt>
                <c:pt idx="84">
                  <c:v>99.561000000000007</c:v>
                </c:pt>
                <c:pt idx="85">
                  <c:v>99.097999999999999</c:v>
                </c:pt>
                <c:pt idx="86">
                  <c:v>99.438999999999993</c:v>
                </c:pt>
                <c:pt idx="87">
                  <c:v>101.732</c:v>
                </c:pt>
                <c:pt idx="88">
                  <c:v>101.634</c:v>
                </c:pt>
                <c:pt idx="89">
                  <c:v>98.731999999999999</c:v>
                </c:pt>
                <c:pt idx="90">
                  <c:v>99.950999999999993</c:v>
                </c:pt>
                <c:pt idx="91">
                  <c:v>101.19499999999999</c:v>
                </c:pt>
                <c:pt idx="92">
                  <c:v>96.072999999999993</c:v>
                </c:pt>
                <c:pt idx="93">
                  <c:v>97.902000000000001</c:v>
                </c:pt>
                <c:pt idx="94">
                  <c:v>101</c:v>
                </c:pt>
                <c:pt idx="95">
                  <c:v>99.853999999999999</c:v>
                </c:pt>
                <c:pt idx="96">
                  <c:v>103.122</c:v>
                </c:pt>
                <c:pt idx="97">
                  <c:v>102.07299999999999</c:v>
                </c:pt>
                <c:pt idx="98">
                  <c:v>101.82899999999999</c:v>
                </c:pt>
                <c:pt idx="99">
                  <c:v>99.22</c:v>
                </c:pt>
                <c:pt idx="100">
                  <c:v>100.82899999999999</c:v>
                </c:pt>
                <c:pt idx="101">
                  <c:v>101.268</c:v>
                </c:pt>
                <c:pt idx="102">
                  <c:v>102.07299999999999</c:v>
                </c:pt>
                <c:pt idx="103">
                  <c:v>100.122</c:v>
                </c:pt>
                <c:pt idx="104">
                  <c:v>100.976</c:v>
                </c:pt>
                <c:pt idx="105">
                  <c:v>104.268</c:v>
                </c:pt>
                <c:pt idx="106">
                  <c:v>105.78</c:v>
                </c:pt>
                <c:pt idx="107">
                  <c:v>107.902</c:v>
                </c:pt>
                <c:pt idx="108">
                  <c:v>109</c:v>
                </c:pt>
                <c:pt idx="109">
                  <c:v>111.70699999999999</c:v>
                </c:pt>
                <c:pt idx="110">
                  <c:v>118.17100000000001</c:v>
                </c:pt>
                <c:pt idx="111">
                  <c:v>121.976</c:v>
                </c:pt>
                <c:pt idx="112">
                  <c:v>126.58499999999999</c:v>
                </c:pt>
                <c:pt idx="113">
                  <c:v>128.87799999999999</c:v>
                </c:pt>
                <c:pt idx="114">
                  <c:v>131.268</c:v>
                </c:pt>
                <c:pt idx="115">
                  <c:v>130.53700000000001</c:v>
                </c:pt>
                <c:pt idx="116">
                  <c:v>129.17099999999999</c:v>
                </c:pt>
                <c:pt idx="117">
                  <c:v>129.80500000000001</c:v>
                </c:pt>
                <c:pt idx="118">
                  <c:v>127.31699999999999</c:v>
                </c:pt>
                <c:pt idx="119">
                  <c:v>124.53700000000001</c:v>
                </c:pt>
                <c:pt idx="120">
                  <c:v>121.634</c:v>
                </c:pt>
                <c:pt idx="121">
                  <c:v>119.098</c:v>
                </c:pt>
                <c:pt idx="122">
                  <c:v>110.41500000000001</c:v>
                </c:pt>
                <c:pt idx="123">
                  <c:v>111.122</c:v>
                </c:pt>
                <c:pt idx="124">
                  <c:v>103.58499999999999</c:v>
                </c:pt>
                <c:pt idx="125">
                  <c:v>101.53700000000001</c:v>
                </c:pt>
                <c:pt idx="126">
                  <c:v>99.731999999999999</c:v>
                </c:pt>
                <c:pt idx="127">
                  <c:v>95.293000000000006</c:v>
                </c:pt>
                <c:pt idx="128">
                  <c:v>96.316999999999993</c:v>
                </c:pt>
                <c:pt idx="129">
                  <c:v>97.194999999999993</c:v>
                </c:pt>
                <c:pt idx="130">
                  <c:v>96.902000000000001</c:v>
                </c:pt>
                <c:pt idx="131">
                  <c:v>94.659000000000006</c:v>
                </c:pt>
                <c:pt idx="132">
                  <c:v>97.634</c:v>
                </c:pt>
                <c:pt idx="133">
                  <c:v>94.805000000000007</c:v>
                </c:pt>
                <c:pt idx="134">
                  <c:v>97.244</c:v>
                </c:pt>
                <c:pt idx="135">
                  <c:v>96.146000000000001</c:v>
                </c:pt>
                <c:pt idx="136">
                  <c:v>96.902000000000001</c:v>
                </c:pt>
                <c:pt idx="137">
                  <c:v>99.049000000000007</c:v>
                </c:pt>
                <c:pt idx="138">
                  <c:v>98.683000000000007</c:v>
                </c:pt>
                <c:pt idx="139">
                  <c:v>102.17100000000001</c:v>
                </c:pt>
                <c:pt idx="140">
                  <c:v>106.61</c:v>
                </c:pt>
                <c:pt idx="141">
                  <c:v>106.29300000000001</c:v>
                </c:pt>
                <c:pt idx="142">
                  <c:v>109.41500000000001</c:v>
                </c:pt>
                <c:pt idx="143">
                  <c:v>111.39</c:v>
                </c:pt>
                <c:pt idx="144">
                  <c:v>111.098</c:v>
                </c:pt>
                <c:pt idx="145">
                  <c:v>113.53700000000001</c:v>
                </c:pt>
                <c:pt idx="146">
                  <c:v>109.878</c:v>
                </c:pt>
                <c:pt idx="147">
                  <c:v>110.68300000000001</c:v>
                </c:pt>
                <c:pt idx="148">
                  <c:v>113.80500000000001</c:v>
                </c:pt>
                <c:pt idx="149">
                  <c:v>109.95099999999999</c:v>
                </c:pt>
                <c:pt idx="150">
                  <c:v>107.22</c:v>
                </c:pt>
                <c:pt idx="151">
                  <c:v>105.19499999999999</c:v>
                </c:pt>
                <c:pt idx="152">
                  <c:v>102.92700000000001</c:v>
                </c:pt>
                <c:pt idx="153">
                  <c:v>100.29300000000001</c:v>
                </c:pt>
                <c:pt idx="154">
                  <c:v>100.29300000000001</c:v>
                </c:pt>
                <c:pt idx="155">
                  <c:v>96.561000000000007</c:v>
                </c:pt>
                <c:pt idx="156">
                  <c:v>94.659000000000006</c:v>
                </c:pt>
                <c:pt idx="157">
                  <c:v>95.706999999999994</c:v>
                </c:pt>
                <c:pt idx="158">
                  <c:v>93.293000000000006</c:v>
                </c:pt>
                <c:pt idx="159">
                  <c:v>93.683000000000007</c:v>
                </c:pt>
                <c:pt idx="160">
                  <c:v>91.537000000000006</c:v>
                </c:pt>
                <c:pt idx="161">
                  <c:v>91.462999999999994</c:v>
                </c:pt>
                <c:pt idx="162">
                  <c:v>91.293000000000006</c:v>
                </c:pt>
                <c:pt idx="163">
                  <c:v>92.683000000000007</c:v>
                </c:pt>
                <c:pt idx="164">
                  <c:v>91</c:v>
                </c:pt>
                <c:pt idx="165">
                  <c:v>91.512</c:v>
                </c:pt>
                <c:pt idx="166">
                  <c:v>92.097999999999999</c:v>
                </c:pt>
                <c:pt idx="167">
                  <c:v>89.244</c:v>
                </c:pt>
                <c:pt idx="168">
                  <c:v>91.634</c:v>
                </c:pt>
                <c:pt idx="169">
                  <c:v>93.39</c:v>
                </c:pt>
                <c:pt idx="170">
                  <c:v>91.561000000000007</c:v>
                </c:pt>
                <c:pt idx="171">
                  <c:v>92.756</c:v>
                </c:pt>
                <c:pt idx="172">
                  <c:v>93.049000000000007</c:v>
                </c:pt>
                <c:pt idx="173">
                  <c:v>92.366</c:v>
                </c:pt>
                <c:pt idx="174">
                  <c:v>91.878</c:v>
                </c:pt>
                <c:pt idx="175">
                  <c:v>91.706999999999994</c:v>
                </c:pt>
                <c:pt idx="176">
                  <c:v>91.659000000000006</c:v>
                </c:pt>
                <c:pt idx="177">
                  <c:v>92.39</c:v>
                </c:pt>
                <c:pt idx="178">
                  <c:v>89.097999999999999</c:v>
                </c:pt>
                <c:pt idx="179">
                  <c:v>88.584999999999994</c:v>
                </c:pt>
                <c:pt idx="180">
                  <c:v>91.975999999999999</c:v>
                </c:pt>
                <c:pt idx="181">
                  <c:v>90.293000000000006</c:v>
                </c:pt>
                <c:pt idx="182">
                  <c:v>89.878</c:v>
                </c:pt>
                <c:pt idx="183">
                  <c:v>90.878</c:v>
                </c:pt>
                <c:pt idx="184">
                  <c:v>88.78</c:v>
                </c:pt>
                <c:pt idx="185">
                  <c:v>89.072999999999993</c:v>
                </c:pt>
                <c:pt idx="186">
                  <c:v>91.171000000000006</c:v>
                </c:pt>
                <c:pt idx="187">
                  <c:v>88.340999999999994</c:v>
                </c:pt>
                <c:pt idx="188">
                  <c:v>91.072999999999993</c:v>
                </c:pt>
                <c:pt idx="189">
                  <c:v>90</c:v>
                </c:pt>
                <c:pt idx="190">
                  <c:v>88.049000000000007</c:v>
                </c:pt>
                <c:pt idx="191">
                  <c:v>89.683000000000007</c:v>
                </c:pt>
                <c:pt idx="192">
                  <c:v>87.537000000000006</c:v>
                </c:pt>
                <c:pt idx="193">
                  <c:v>89.415000000000006</c:v>
                </c:pt>
                <c:pt idx="194">
                  <c:v>87.975999999999999</c:v>
                </c:pt>
                <c:pt idx="195">
                  <c:v>88.438999999999993</c:v>
                </c:pt>
                <c:pt idx="196">
                  <c:v>89.194999999999993</c:v>
                </c:pt>
                <c:pt idx="197">
                  <c:v>88.293000000000006</c:v>
                </c:pt>
                <c:pt idx="198">
                  <c:v>86.756</c:v>
                </c:pt>
                <c:pt idx="199">
                  <c:v>87.194999999999993</c:v>
                </c:pt>
                <c:pt idx="200">
                  <c:v>90.340999999999994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105.61508384208263</c:v>
                </c:pt>
                <c:pt idx="7">
                  <c:v>105.75757673934812</c:v>
                </c:pt>
                <c:pt idx="8">
                  <c:v>105.89930430652508</c:v>
                </c:pt>
                <c:pt idx="9">
                  <c:v>106.04011660313451</c:v>
                </c:pt>
                <c:pt idx="10">
                  <c:v>106.1798446171173</c:v>
                </c:pt>
                <c:pt idx="11">
                  <c:v>106.31829860539784</c:v>
                </c:pt>
                <c:pt idx="12">
                  <c:v>106.45526641646926</c:v>
                </c:pt>
                <c:pt idx="13">
                  <c:v>106.59051182736158</c:v>
                </c:pt>
                <c:pt idx="14">
                  <c:v>106.72377293616182</c:v>
                </c:pt>
                <c:pt idx="15">
                  <c:v>106.85476066200839</c:v>
                </c:pt>
                <c:pt idx="16">
                  <c:v>106.98315741837773</c:v>
                </c:pt>
                <c:pt idx="17">
                  <c:v>107.10861604511464</c:v>
                </c:pt>
                <c:pt idx="18">
                  <c:v>107.23075911550606</c:v>
                </c:pt>
                <c:pt idx="19">
                  <c:v>107.34917878786412</c:v>
                </c:pt>
                <c:pt idx="20">
                  <c:v>107.46343746816385</c:v>
                </c:pt>
                <c:pt idx="21">
                  <c:v>107.57306973156395</c:v>
                </c:pt>
                <c:pt idx="22">
                  <c:v>107.67758628809844</c:v>
                </c:pt>
                <c:pt idx="23">
                  <c:v>107.77648139433633</c:v>
                </c:pt>
                <c:pt idx="24">
                  <c:v>107.86924620806157</c:v>
                </c:pt>
                <c:pt idx="25">
                  <c:v>107.95539246424926</c:v>
                </c:pt>
                <c:pt idx="26">
                  <c:v>108.03449396106585</c:v>
                </c:pt>
                <c:pt idx="27">
                  <c:v>108.10625827476477</c:v>
                </c:pt>
                <c:pt idx="28">
                  <c:v>108.1706485769305</c:v>
                </c:pt>
                <c:pt idx="29">
                  <c:v>108.22808610881457</c:v>
                </c:pt>
                <c:pt idx="30">
                  <c:v>108.27977822537618</c:v>
                </c:pt>
                <c:pt idx="31">
                  <c:v>108.32823472384339</c:v>
                </c:pt>
                <c:pt idx="32">
                  <c:v>108.37805487541395</c:v>
                </c:pt>
                <c:pt idx="33">
                  <c:v>108.43708555122265</c:v>
                </c:pt>
                <c:pt idx="34">
                  <c:v>108.51806058070682</c:v>
                </c:pt>
                <c:pt idx="35">
                  <c:v>108.64082319418976</c:v>
                </c:pt>
                <c:pt idx="36">
                  <c:v>108.83519429037382</c:v>
                </c:pt>
                <c:pt idx="37">
                  <c:v>109.14446521900547</c:v>
                </c:pt>
                <c:pt idx="38">
                  <c:v>109.62935280018007</c:v>
                </c:pt>
                <c:pt idx="39">
                  <c:v>110.37205194340636</c:v>
                </c:pt>
                <c:pt idx="40">
                  <c:v>111.47976724772761</c:v>
                </c:pt>
                <c:pt idx="41">
                  <c:v>113.08682995384088</c:v>
                </c:pt>
                <c:pt idx="42">
                  <c:v>115.35426598955857</c:v>
                </c:pt>
                <c:pt idx="43">
                  <c:v>118.4655531304448</c:v>
                </c:pt>
                <c:pt idx="44">
                  <c:v>122.61738195463954</c:v>
                </c:pt>
                <c:pt idx="45">
                  <c:v>128.00460077500426</c:v>
                </c:pt>
                <c:pt idx="46">
                  <c:v>134.79922839194339</c:v>
                </c:pt>
                <c:pt idx="47">
                  <c:v>143.12444170073758</c:v>
                </c:pt>
                <c:pt idx="48">
                  <c:v>153.02565635406302</c:v>
                </c:pt>
                <c:pt idx="49">
                  <c:v>164.44182035562852</c:v>
                </c:pt>
                <c:pt idx="50">
                  <c:v>177.17947084537764</c:v>
                </c:pt>
                <c:pt idx="51">
                  <c:v>190.88551152125456</c:v>
                </c:pt>
                <c:pt idx="52">
                  <c:v>204.99260432348879</c:v>
                </c:pt>
                <c:pt idx="53">
                  <c:v>218.57205203718249</c:v>
                </c:pt>
                <c:pt idx="54">
                  <c:v>230.03181284197629</c:v>
                </c:pt>
                <c:pt idx="55">
                  <c:v>236.7966603149637</c:v>
                </c:pt>
                <c:pt idx="56">
                  <c:v>235.53868930566514</c:v>
                </c:pt>
                <c:pt idx="57">
                  <c:v>223.63788227193078</c:v>
                </c:pt>
                <c:pt idx="58">
                  <c:v>201.49332951773687</c:v>
                </c:pt>
                <c:pt idx="59">
                  <c:v>173.65360245641901</c:v>
                </c:pt>
                <c:pt idx="60">
                  <c:v>146.96187891737094</c:v>
                </c:pt>
                <c:pt idx="61">
                  <c:v>126.81254579343548</c:v>
                </c:pt>
                <c:pt idx="62">
                  <c:v>114.77456862875785</c:v>
                </c:pt>
                <c:pt idx="63">
                  <c:v>109.23837018236388</c:v>
                </c:pt>
                <c:pt idx="64">
                  <c:v>107.64448416814722</c:v>
                </c:pt>
                <c:pt idx="65">
                  <c:v>108.10271338759397</c:v>
                </c:pt>
                <c:pt idx="66">
                  <c:v>109.73247614460912</c:v>
                </c:pt>
                <c:pt idx="67">
                  <c:v>112.32412690052371</c:v>
                </c:pt>
                <c:pt idx="68">
                  <c:v>115.961277864439</c:v>
                </c:pt>
                <c:pt idx="69">
                  <c:v>120.80588440403399</c:v>
                </c:pt>
                <c:pt idx="70">
                  <c:v>126.99912703269898</c:v>
                </c:pt>
                <c:pt idx="71">
                  <c:v>134.60695274548632</c:v>
                </c:pt>
                <c:pt idx="72">
                  <c:v>143.57851225022986</c:v>
                </c:pt>
                <c:pt idx="73">
                  <c:v>153.71023278169392</c:v>
                </c:pt>
                <c:pt idx="74">
                  <c:v>164.60463810680744</c:v>
                </c:pt>
                <c:pt idx="75">
                  <c:v>175.57291141009722</c:v>
                </c:pt>
                <c:pt idx="76">
                  <c:v>185.37638411391859</c:v>
                </c:pt>
                <c:pt idx="77">
                  <c:v>191.8189686063705</c:v>
                </c:pt>
                <c:pt idx="78">
                  <c:v>191.74950076531294</c:v>
                </c:pt>
                <c:pt idx="79">
                  <c:v>182.49720188198938</c:v>
                </c:pt>
                <c:pt idx="80">
                  <c:v>164.55386541324091</c:v>
                </c:pt>
                <c:pt idx="81">
                  <c:v>142.76086038438598</c:v>
                </c:pt>
                <c:pt idx="82">
                  <c:v>123.62982397022041</c:v>
                </c:pt>
                <c:pt idx="83">
                  <c:v>111.0300998316965</c:v>
                </c:pt>
                <c:pt idx="84">
                  <c:v>104.70242507991001</c:v>
                </c:pt>
                <c:pt idx="85">
                  <c:v>102.23187945161639</c:v>
                </c:pt>
                <c:pt idx="86">
                  <c:v>101.43457401487892</c:v>
                </c:pt>
                <c:pt idx="87">
                  <c:v>101.16861380038679</c:v>
                </c:pt>
                <c:pt idx="88">
                  <c:v>101.02910649566493</c:v>
                </c:pt>
                <c:pt idx="89">
                  <c:v>100.91343265321353</c:v>
                </c:pt>
                <c:pt idx="90">
                  <c:v>100.80278091056995</c:v>
                </c:pt>
                <c:pt idx="91">
                  <c:v>100.69512141441427</c:v>
                </c:pt>
                <c:pt idx="92">
                  <c:v>100.59127357923933</c:v>
                </c:pt>
                <c:pt idx="93">
                  <c:v>100.49305018337041</c:v>
                </c:pt>
                <c:pt idx="94">
                  <c:v>100.40340535023908</c:v>
                </c:pt>
                <c:pt idx="95">
                  <c:v>100.32694127941474</c:v>
                </c:pt>
                <c:pt idx="96">
                  <c:v>100.27059982345649</c:v>
                </c:pt>
                <c:pt idx="97">
                  <c:v>100.24452925483816</c:v>
                </c:pt>
                <c:pt idx="98">
                  <c:v>100.2631037549024</c:v>
                </c:pt>
                <c:pt idx="99">
                  <c:v>100.34603031096903</c:v>
                </c:pt>
                <c:pt idx="100">
                  <c:v>100.51941873291322</c:v>
                </c:pt>
                <c:pt idx="101">
                  <c:v>100.81662022946907</c:v>
                </c:pt>
                <c:pt idx="102">
                  <c:v>101.27856679064145</c:v>
                </c:pt>
                <c:pt idx="103">
                  <c:v>101.95327915516182</c:v>
                </c:pt>
                <c:pt idx="104">
                  <c:v>102.89416669004694</c:v>
                </c:pt>
                <c:pt idx="105">
                  <c:v>104.15672336122948</c:v>
                </c:pt>
                <c:pt idx="106">
                  <c:v>105.79322623217263</c:v>
                </c:pt>
                <c:pt idx="107">
                  <c:v>107.84506283469199</c:v>
                </c:pt>
                <c:pt idx="108">
                  <c:v>110.33238181485234</c:v>
                </c:pt>
                <c:pt idx="109">
                  <c:v>113.24100027639783</c:v>
                </c:pt>
                <c:pt idx="110">
                  <c:v>116.50716754759782</c:v>
                </c:pt>
                <c:pt idx="111">
                  <c:v>120.00219777598588</c:v>
                </c:pt>
                <c:pt idx="112">
                  <c:v>123.52124024466465</c:v>
                </c:pt>
                <c:pt idx="113">
                  <c:v>126.78296689394533</c:v>
                </c:pt>
                <c:pt idx="114">
                  <c:v>129.4481207827551</c:v>
                </c:pt>
                <c:pt idx="115">
                  <c:v>131.16245522598376</c:v>
                </c:pt>
                <c:pt idx="116">
                  <c:v>131.62216372309558</c:v>
                </c:pt>
                <c:pt idx="117">
                  <c:v>130.648748184699</c:v>
                </c:pt>
                <c:pt idx="118">
                  <c:v>128.25028939809204</c:v>
                </c:pt>
                <c:pt idx="119">
                  <c:v>124.64396665189264</c:v>
                </c:pt>
                <c:pt idx="120">
                  <c:v>120.22462899342545</c:v>
                </c:pt>
                <c:pt idx="121">
                  <c:v>115.48390030682876</c:v>
                </c:pt>
                <c:pt idx="122">
                  <c:v>110.90462620924379</c:v>
                </c:pt>
                <c:pt idx="123">
                  <c:v>106.86558624199544</c:v>
                </c:pt>
                <c:pt idx="124">
                  <c:v>103.58570046602516</c:v>
                </c:pt>
                <c:pt idx="125">
                  <c:v>101.11892722601409</c:v>
                </c:pt>
                <c:pt idx="126">
                  <c:v>99.390777653239795</c:v>
                </c:pt>
                <c:pt idx="127">
                  <c:v>98.254859456690411</c:v>
                </c:pt>
                <c:pt idx="128">
                  <c:v>97.54717558611226</c:v>
                </c:pt>
                <c:pt idx="129">
                  <c:v>97.124135411924712</c:v>
                </c:pt>
                <c:pt idx="130">
                  <c:v>96.88094222021536</c:v>
                </c:pt>
                <c:pt idx="131">
                  <c:v>96.754746511859565</c:v>
                </c:pt>
                <c:pt idx="132">
                  <c:v>96.719680469791996</c:v>
                </c:pt>
                <c:pt idx="133">
                  <c:v>96.779652374865776</c:v>
                </c:pt>
                <c:pt idx="134">
                  <c:v>96.961832305101765</c:v>
                </c:pt>
                <c:pt idx="135">
                  <c:v>97.310973266954448</c:v>
                </c:pt>
                <c:pt idx="136">
                  <c:v>97.883005845878287</c:v>
                </c:pt>
                <c:pt idx="137">
                  <c:v>98.735914156640632</c:v>
                </c:pt>
                <c:pt idx="138">
                  <c:v>99.916631018002221</c:v>
                </c:pt>
                <c:pt idx="139">
                  <c:v>101.44435864016364</c:v>
                </c:pt>
                <c:pt idx="140">
                  <c:v>103.29294179325439</c:v>
                </c:pt>
                <c:pt idx="141">
                  <c:v>105.37701566884735</c:v>
                </c:pt>
                <c:pt idx="142">
                  <c:v>107.5476802412107</c:v>
                </c:pt>
                <c:pt idx="143">
                  <c:v>109.6025189407568</c:v>
                </c:pt>
                <c:pt idx="144">
                  <c:v>111.31152901177971</c:v>
                </c:pt>
                <c:pt idx="145">
                  <c:v>112.45559134001785</c:v>
                </c:pt>
                <c:pt idx="146">
                  <c:v>112.86912318560374</c:v>
                </c:pt>
                <c:pt idx="147">
                  <c:v>112.47564674078794</c:v>
                </c:pt>
                <c:pt idx="148">
                  <c:v>111.30578992938223</c:v>
                </c:pt>
                <c:pt idx="149">
                  <c:v>109.49191249061839</c:v>
                </c:pt>
                <c:pt idx="150">
                  <c:v>107.2405880370939</c:v>
                </c:pt>
                <c:pt idx="151">
                  <c:v>104.79088827748927</c:v>
                </c:pt>
                <c:pt idx="152">
                  <c:v>102.37020568924927</c:v>
                </c:pt>
                <c:pt idx="153">
                  <c:v>100.1589173648603</c:v>
                </c:pt>
                <c:pt idx="154">
                  <c:v>98.271085435434443</c:v>
                </c:pt>
                <c:pt idx="155">
                  <c:v>96.752598979998524</c:v>
                </c:pt>
                <c:pt idx="156">
                  <c:v>95.593054208556197</c:v>
                </c:pt>
                <c:pt idx="157">
                  <c:v>94.744894367614506</c:v>
                </c:pt>
                <c:pt idx="158">
                  <c:v>94.143267787484717</c:v>
                </c:pt>
                <c:pt idx="159">
                  <c:v>93.721969250376588</c:v>
                </c:pt>
                <c:pt idx="160">
                  <c:v>93.423455685603273</c:v>
                </c:pt>
                <c:pt idx="161">
                  <c:v>93.203171740056348</c:v>
                </c:pt>
                <c:pt idx="162">
                  <c:v>93.029714675449725</c:v>
                </c:pt>
                <c:pt idx="163">
                  <c:v>92.882694356758975</c:v>
                </c:pt>
                <c:pt idx="164">
                  <c:v>92.749822913096267</c:v>
                </c:pt>
                <c:pt idx="165">
                  <c:v>92.624194099502873</c:v>
                </c:pt>
                <c:pt idx="166">
                  <c:v>92.502176049880219</c:v>
                </c:pt>
                <c:pt idx="167">
                  <c:v>92.381977783261192</c:v>
                </c:pt>
                <c:pt idx="168">
                  <c:v>92.262769811426608</c:v>
                </c:pt>
                <c:pt idx="169">
                  <c:v>92.144190591341498</c:v>
                </c:pt>
                <c:pt idx="170">
                  <c:v>92.026090897722952</c:v>
                </c:pt>
                <c:pt idx="171">
                  <c:v>91.908410980170089</c:v>
                </c:pt>
                <c:pt idx="172">
                  <c:v>91.791125640087131</c:v>
                </c:pt>
                <c:pt idx="173">
                  <c:v>91.674221398247511</c:v>
                </c:pt>
                <c:pt idx="174">
                  <c:v>91.557687737745326</c:v>
                </c:pt>
                <c:pt idx="175">
                  <c:v>91.441514092792374</c:v>
                </c:pt>
                <c:pt idx="176">
                  <c:v>91.325689018029195</c:v>
                </c:pt>
                <c:pt idx="177">
                  <c:v>91.210200118986052</c:v>
                </c:pt>
                <c:pt idx="178">
                  <c:v>91.095034216634431</c:v>
                </c:pt>
                <c:pt idx="179">
                  <c:v>90.980177563485725</c:v>
                </c:pt>
                <c:pt idx="180">
                  <c:v>90.865616052818751</c:v>
                </c:pt>
                <c:pt idx="181">
                  <c:v>90.75133540455785</c:v>
                </c:pt>
                <c:pt idx="182">
                  <c:v>90.637321324703237</c:v>
                </c:pt>
                <c:pt idx="183">
                  <c:v>90.52355963927009</c:v>
                </c:pt>
                <c:pt idx="184">
                  <c:v>90.410036404855703</c:v>
                </c:pt>
                <c:pt idx="185">
                  <c:v>90.296737998239422</c:v>
                </c:pt>
                <c:pt idx="186">
                  <c:v>90.1836511874222</c:v>
                </c:pt>
                <c:pt idx="187">
                  <c:v>90.070763186415135</c:v>
                </c:pt>
                <c:pt idx="188">
                  <c:v>89.958061695940216</c:v>
                </c:pt>
                <c:pt idx="189">
                  <c:v>89.845534932037495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105.615083842076</c:v>
                </c:pt>
                <c:pt idx="7">
                  <c:v>105.75757673932699</c:v>
                </c:pt>
                <c:pt idx="8">
                  <c:v>105.8993043064591</c:v>
                </c:pt>
                <c:pt idx="9">
                  <c:v>106.04011660293301</c:v>
                </c:pt>
                <c:pt idx="10">
                  <c:v>106.17984461651557</c:v>
                </c:pt>
                <c:pt idx="11">
                  <c:v>106.3182986036405</c:v>
                </c:pt>
                <c:pt idx="12">
                  <c:v>106.45526641145005</c:v>
                </c:pt>
                <c:pt idx="13">
                  <c:v>106.5905118133421</c:v>
                </c:pt>
                <c:pt idx="14">
                  <c:v>106.72377289786617</c:v>
                </c:pt>
                <c:pt idx="15">
                  <c:v>106.85476055970564</c:v>
                </c:pt>
                <c:pt idx="16">
                  <c:v>106.9831571511106</c:v>
                </c:pt>
                <c:pt idx="17">
                  <c:v>107.10861536226648</c:v>
                </c:pt>
                <c:pt idx="18">
                  <c:v>107.23075740933285</c:v>
                </c:pt>
                <c:pt idx="19">
                  <c:v>107.3491746187627</c:v>
                </c:pt>
                <c:pt idx="20">
                  <c:v>107.4634275053464</c:v>
                </c:pt>
                <c:pt idx="21">
                  <c:v>107.57304644838605</c:v>
                </c:pt>
                <c:pt idx="22">
                  <c:v>107.67753307448984</c:v>
                </c:pt>
                <c:pt idx="23">
                  <c:v>107.77636245554091</c:v>
                </c:pt>
                <c:pt idx="24">
                  <c:v>107.8689862251931</c:v>
                </c:pt>
                <c:pt idx="25">
                  <c:v>107.95483670551468</c:v>
                </c:pt>
                <c:pt idx="26">
                  <c:v>108.03333211595879</c:v>
                </c:pt>
                <c:pt idx="27">
                  <c:v>108.10388290874106</c:v>
                </c:pt>
                <c:pt idx="28">
                  <c:v>108.16589923740963</c:v>
                </c:pt>
                <c:pt idx="29">
                  <c:v>108.21879951895644</c:v>
                </c:pt>
                <c:pt idx="30">
                  <c:v>108.26201999508434</c:v>
                </c:pt>
                <c:pt idx="31">
                  <c:v>108.29502513700869</c:v>
                </c:pt>
                <c:pt idx="32">
                  <c:v>108.31731867327346</c:v>
                </c:pt>
                <c:pt idx="33">
                  <c:v>108.32845495539028</c:v>
                </c:pt>
                <c:pt idx="34">
                  <c:v>108.3280503164634</c:v>
                </c:pt>
                <c:pt idx="35">
                  <c:v>108.31579402876473</c:v>
                </c:pt>
                <c:pt idx="36">
                  <c:v>108.29145843305854</c:v>
                </c:pt>
                <c:pt idx="37">
                  <c:v>108.25490780052125</c:v>
                </c:pt>
                <c:pt idx="38">
                  <c:v>108.20610550145426</c:v>
                </c:pt>
                <c:pt idx="39">
                  <c:v>108.14511909600901</c:v>
                </c:pt>
                <c:pt idx="40">
                  <c:v>108.07212303091583</c:v>
                </c:pt>
                <c:pt idx="41">
                  <c:v>107.98739872019949</c:v>
                </c:pt>
                <c:pt idx="42">
                  <c:v>107.89133190190294</c:v>
                </c:pt>
                <c:pt idx="43">
                  <c:v>107.78440728944149</c:v>
                </c:pt>
                <c:pt idx="44">
                  <c:v>107.66720066622578</c:v>
                </c:pt>
                <c:pt idx="45">
                  <c:v>107.54036869576414</c:v>
                </c:pt>
                <c:pt idx="46">
                  <c:v>107.40463682707117</c:v>
                </c:pt>
                <c:pt idx="47">
                  <c:v>107.26078575877563</c:v>
                </c:pt>
                <c:pt idx="48">
                  <c:v>107.10963697904261</c:v>
                </c:pt>
                <c:pt idx="49">
                  <c:v>106.95203791938403</c:v>
                </c:pt>
                <c:pt idx="50">
                  <c:v>106.78884724877751</c:v>
                </c:pt>
                <c:pt idx="51">
                  <c:v>106.62092079326523</c:v>
                </c:pt>
                <c:pt idx="52">
                  <c:v>106.44909850070189</c:v>
                </c:pt>
                <c:pt idx="53">
                  <c:v>106.27419278746409</c:v>
                </c:pt>
                <c:pt idx="54">
                  <c:v>106.09697851130259</c:v>
                </c:pt>
                <c:pt idx="55">
                  <c:v>105.91818471954647</c:v>
                </c:pt>
                <c:pt idx="56">
                  <c:v>105.73848823113578</c:v>
                </c:pt>
                <c:pt idx="57">
                  <c:v>105.55850902970822</c:v>
                </c:pt>
                <c:pt idx="58">
                  <c:v>105.37880737684569</c:v>
                </c:pt>
                <c:pt idx="59">
                  <c:v>105.1998825016111</c:v>
                </c:pt>
                <c:pt idx="60">
                  <c:v>105.02217268519955</c:v>
                </c:pt>
                <c:pt idx="61">
                  <c:v>104.84605653718474</c:v>
                </c:pt>
                <c:pt idx="62">
                  <c:v>104.67185525085117</c:v>
                </c:pt>
                <c:pt idx="63">
                  <c:v>104.49983562729132</c:v>
                </c:pt>
                <c:pt idx="64">
                  <c:v>104.33021366887236</c:v>
                </c:pt>
                <c:pt idx="65">
                  <c:v>104.16315855989738</c:v>
                </c:pt>
                <c:pt idx="66">
                  <c:v>103.99879687353081</c:v>
                </c:pt>
                <c:pt idx="67">
                  <c:v>103.83721686735866</c:v>
                </c:pt>
                <c:pt idx="68">
                  <c:v>103.67847275370717</c:v>
                </c:pt>
                <c:pt idx="69">
                  <c:v>103.52258885381484</c:v>
                </c:pt>
                <c:pt idx="70">
                  <c:v>103.36956356627289</c:v>
                </c:pt>
                <c:pt idx="71">
                  <c:v>103.21937309925924</c:v>
                </c:pt>
                <c:pt idx="72">
                  <c:v>103.0719749326975</c:v>
                </c:pt>
                <c:pt idx="73">
                  <c:v>102.92731099048925</c:v>
                </c:pt>
                <c:pt idx="74">
                  <c:v>102.78531051445752</c:v>
                </c:pt>
                <c:pt idx="75">
                  <c:v>102.6458926407775</c:v>
                </c:pt>
                <c:pt idx="76">
                  <c:v>102.50896868668761</c:v>
                </c:pt>
                <c:pt idx="77">
                  <c:v>102.37444416044306</c:v>
                </c:pt>
                <c:pt idx="78">
                  <c:v>102.2422205110698</c:v>
                </c:pt>
                <c:pt idx="79">
                  <c:v>102.11219663677034</c:v>
                </c:pt>
                <c:pt idx="80">
                  <c:v>101.98427017207499</c:v>
                </c:pt>
                <c:pt idx="81">
                  <c:v>101.85833857424483</c:v>
                </c:pt>
                <c:pt idx="82">
                  <c:v>101.73430002921585</c:v>
                </c:pt>
                <c:pt idx="83">
                  <c:v>101.6120541966887</c:v>
                </c:pt>
                <c:pt idx="84">
                  <c:v>101.49150281295807</c:v>
                </c:pt>
                <c:pt idx="85">
                  <c:v>101.37255016884785</c:v>
                </c:pt>
                <c:pt idx="86">
                  <c:v>101.25510347876558</c:v>
                </c:pt>
                <c:pt idx="87">
                  <c:v>101.13907315547937</c:v>
                </c:pt>
                <c:pt idx="88">
                  <c:v>101.02437300380475</c:v>
                </c:pt>
                <c:pt idx="89">
                  <c:v>100.91092034500797</c:v>
                </c:pt>
                <c:pt idx="90">
                  <c:v>100.79863608241061</c:v>
                </c:pt>
                <c:pt idx="91">
                  <c:v>100.68744471743817</c:v>
                </c:pt>
                <c:pt idx="92">
                  <c:v>100.57727432420094</c:v>
                </c:pt>
                <c:pt idx="93">
                  <c:v>100.46805648963776</c:v>
                </c:pt>
                <c:pt idx="94">
                  <c:v>100.3597262252888</c:v>
                </c:pt>
                <c:pt idx="95">
                  <c:v>100.25222185589659</c:v>
                </c:pt>
                <c:pt idx="96">
                  <c:v>100.14548488925597</c:v>
                </c:pt>
                <c:pt idx="97">
                  <c:v>100.03945987104264</c:v>
                </c:pt>
                <c:pt idx="98">
                  <c:v>99.934094227740005</c:v>
                </c:pt>
                <c:pt idx="99">
                  <c:v>99.82933810024717</c:v>
                </c:pt>
                <c:pt idx="100">
                  <c:v>99.725144170285603</c:v>
                </c:pt>
                <c:pt idx="101">
                  <c:v>99.621467481318433</c:v>
                </c:pt>
                <c:pt idx="102">
                  <c:v>99.518265255352702</c:v>
                </c:pt>
                <c:pt idx="103">
                  <c:v>99.41549670670463</c:v>
                </c:pt>
                <c:pt idx="104">
                  <c:v>99.313122853569723</c:v>
                </c:pt>
                <c:pt idx="105">
                  <c:v>99.211106328047379</c:v>
                </c:pt>
                <c:pt idx="106">
                  <c:v>99.109411185124173</c:v>
                </c:pt>
                <c:pt idx="107">
                  <c:v>99.008002711019117</c:v>
                </c:pt>
                <c:pt idx="108">
                  <c:v>98.906847231235957</c:v>
                </c:pt>
                <c:pt idx="109">
                  <c:v>98.805911918654971</c:v>
                </c:pt>
                <c:pt idx="110">
                  <c:v>98.705164602028375</c:v>
                </c:pt>
                <c:pt idx="111">
                  <c:v>98.604573575323428</c:v>
                </c:pt>
                <c:pt idx="112">
                  <c:v>98.504107408485666</c:v>
                </c:pt>
                <c:pt idx="113">
                  <c:v>98.403734760376054</c:v>
                </c:pt>
                <c:pt idx="114">
                  <c:v>98.303424194873216</c:v>
                </c:pt>
                <c:pt idx="115">
                  <c:v>98.203144001424278</c:v>
                </c:pt>
                <c:pt idx="116">
                  <c:v>98.102862021684089</c:v>
                </c:pt>
                <c:pt idx="117">
                  <c:v>98.002545484295155</c:v>
                </c:pt>
                <c:pt idx="118">
                  <c:v>97.902160850335363</c:v>
                </c:pt>
                <c:pt idx="119">
                  <c:v>97.801673672487567</c:v>
                </c:pt>
                <c:pt idx="120">
                  <c:v>97.701048471559574</c:v>
                </c:pt>
                <c:pt idx="121">
                  <c:v>97.600248634589718</c:v>
                </c:pt>
                <c:pt idx="122">
                  <c:v>97.499236339391288</c:v>
                </c:pt>
                <c:pt idx="123">
                  <c:v>97.39797251099192</c:v>
                </c:pt>
                <c:pt idx="124">
                  <c:v>97.296416815972435</c:v>
                </c:pt>
                <c:pt idx="125">
                  <c:v>97.194527701157767</c:v>
                </c:pt>
                <c:pt idx="126">
                  <c:v>97.092262483400191</c:v>
                </c:pt>
                <c:pt idx="127">
                  <c:v>96.989577497257187</c:v>
                </c:pt>
                <c:pt idx="128">
                  <c:v>96.886428307122557</c:v>
                </c:pt>
                <c:pt idx="129">
                  <c:v>96.78276998974188</c:v>
                </c:pt>
                <c:pt idx="130">
                  <c:v>96.678557491947288</c:v>
                </c:pt>
                <c:pt idx="131">
                  <c:v>96.573746066810713</c:v>
                </c:pt>
                <c:pt idx="132">
                  <c:v>96.468291789178622</c:v>
                </c:pt>
                <c:pt idx="133">
                  <c:v>96.362152148689972</c:v>
                </c:pt>
                <c:pt idx="134">
                  <c:v>96.255286714902056</c:v>
                </c:pt>
                <c:pt idx="135">
                  <c:v>96.147657865127343</c:v>
                </c:pt>
                <c:pt idx="136">
                  <c:v>96.039231561148128</c:v>
                </c:pt>
                <c:pt idx="137">
                  <c:v>95.929978156334428</c:v>
                </c:pt>
                <c:pt idx="138">
                  <c:v>95.819873210124456</c:v>
                </c:pt>
                <c:pt idx="139">
                  <c:v>95.708898282679968</c:v>
                </c:pt>
                <c:pt idx="140">
                  <c:v>95.59704167920151</c:v>
                </c:pt>
                <c:pt idx="141">
                  <c:v>95.484299111283036</c:v>
                </c:pt>
                <c:pt idx="142">
                  <c:v>95.370674242196259</c:v>
                </c:pt>
                <c:pt idx="143">
                  <c:v>95.25617908442797</c:v>
                </c:pt>
                <c:pt idx="144">
                  <c:v>95.140834221344306</c:v>
                </c:pt>
                <c:pt idx="145">
                  <c:v>95.024668830543504</c:v>
                </c:pt>
                <c:pt idx="146">
                  <c:v>94.907720494109014</c:v>
                </c:pt>
                <c:pt idx="147">
                  <c:v>94.790034790206263</c:v>
                </c:pt>
                <c:pt idx="148">
                  <c:v>94.671664670702143</c:v>
                </c:pt>
                <c:pt idx="149">
                  <c:v>94.552669640012383</c:v>
                </c:pt>
                <c:pt idx="150">
                  <c:v>94.433114760397189</c:v>
                </c:pt>
                <c:pt idx="151">
                  <c:v>94.313069517646653</c:v>
                </c:pt>
                <c:pt idx="152">
                  <c:v>94.192606587829289</c:v>
                </c:pt>
                <c:pt idx="153">
                  <c:v>94.071800550006472</c:v>
                </c:pt>
                <c:pt idx="154">
                  <c:v>93.950726591257379</c:v>
                </c:pt>
                <c:pt idx="155">
                  <c:v>93.829459248993061</c:v>
                </c:pt>
                <c:pt idx="156">
                  <c:v>93.708071231593053</c:v>
                </c:pt>
                <c:pt idx="157">
                  <c:v>93.586632352319867</c:v>
                </c:pt>
                <c:pt idx="158">
                  <c:v>93.465208603853512</c:v>
                </c:pt>
                <c:pt idx="159">
                  <c:v>93.343861392314963</c:v>
                </c:pt>
                <c:pt idx="160">
                  <c:v>93.222646940988852</c:v>
                </c:pt>
                <c:pt idx="161">
                  <c:v>93.101615865721755</c:v>
                </c:pt>
                <c:pt idx="162">
                  <c:v>92.98081291665298</c:v>
                </c:pt>
                <c:pt idx="163">
                  <c:v>92.860276874878679</c:v>
                </c:pt>
                <c:pt idx="164">
                  <c:v>92.740040588046014</c:v>
                </c:pt>
                <c:pt idx="165">
                  <c:v>92.620131125774648</c:v>
                </c:pt>
                <c:pt idx="166">
                  <c:v>92.500570034132181</c:v>
                </c:pt>
                <c:pt idx="167">
                  <c:v>92.381373667989862</c:v>
                </c:pt>
                <c:pt idx="168">
                  <c:v>92.262553580734433</c:v>
                </c:pt>
                <c:pt idx="169">
                  <c:v>92.144116952266373</c:v>
                </c:pt>
                <c:pt idx="170">
                  <c:v>92.026067038231531</c:v>
                </c:pt>
                <c:pt idx="171">
                  <c:v>91.908403625781546</c:v>
                </c:pt>
                <c:pt idx="172">
                  <c:v>91.791123483647908</c:v>
                </c:pt>
                <c:pt idx="173">
                  <c:v>91.674220796786102</c:v>
                </c:pt>
                <c:pt idx="174">
                  <c:v>91.557687578181444</c:v>
                </c:pt>
                <c:pt idx="175">
                  <c:v>91.441514052530337</c:v>
                </c:pt>
                <c:pt idx="176">
                  <c:v>91.325689008367121</c:v>
                </c:pt>
                <c:pt idx="177">
                  <c:v>91.210200116780896</c:v>
                </c:pt>
                <c:pt idx="178">
                  <c:v>91.09503421615581</c:v>
                </c:pt>
                <c:pt idx="179">
                  <c:v>90.980177563386945</c:v>
                </c:pt>
                <c:pt idx="180">
                  <c:v>90.865616052799368</c:v>
                </c:pt>
                <c:pt idx="181">
                  <c:v>90.751335404554226</c:v>
                </c:pt>
                <c:pt idx="182">
                  <c:v>90.637321324702597</c:v>
                </c:pt>
                <c:pt idx="183">
                  <c:v>90.523559639269976</c:v>
                </c:pt>
                <c:pt idx="184">
                  <c:v>90.410036404855688</c:v>
                </c:pt>
                <c:pt idx="185">
                  <c:v>90.296737998239422</c:v>
                </c:pt>
                <c:pt idx="186">
                  <c:v>90.1836511874222</c:v>
                </c:pt>
                <c:pt idx="187">
                  <c:v>90.070763186415135</c:v>
                </c:pt>
                <c:pt idx="188">
                  <c:v>89.958061695940216</c:v>
                </c:pt>
                <c:pt idx="189">
                  <c:v>89.845534932037495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102.146</c:v>
                </c:pt>
                <c:pt idx="1">
                  <c:v>99.683000000000007</c:v>
                </c:pt>
                <c:pt idx="2">
                  <c:v>99.902000000000001</c:v>
                </c:pt>
                <c:pt idx="3">
                  <c:v>102.19499999999999</c:v>
                </c:pt>
                <c:pt idx="4">
                  <c:v>100.146</c:v>
                </c:pt>
                <c:pt idx="5">
                  <c:v>100.61</c:v>
                </c:pt>
                <c:pt idx="6">
                  <c:v>100.41500000000001</c:v>
                </c:pt>
                <c:pt idx="7">
                  <c:v>102.80500000000001</c:v>
                </c:pt>
                <c:pt idx="8">
                  <c:v>100.098</c:v>
                </c:pt>
                <c:pt idx="9">
                  <c:v>102.512</c:v>
                </c:pt>
                <c:pt idx="10">
                  <c:v>101.41500000000001</c:v>
                </c:pt>
                <c:pt idx="11">
                  <c:v>99.61</c:v>
                </c:pt>
                <c:pt idx="12">
                  <c:v>101.80500000000001</c:v>
                </c:pt>
                <c:pt idx="13">
                  <c:v>100.78</c:v>
                </c:pt>
                <c:pt idx="14">
                  <c:v>101.53700000000001</c:v>
                </c:pt>
                <c:pt idx="15">
                  <c:v>100.41500000000001</c:v>
                </c:pt>
                <c:pt idx="16">
                  <c:v>100.634</c:v>
                </c:pt>
                <c:pt idx="17">
                  <c:v>99.683000000000007</c:v>
                </c:pt>
                <c:pt idx="18">
                  <c:v>102.68300000000001</c:v>
                </c:pt>
                <c:pt idx="19">
                  <c:v>101.488</c:v>
                </c:pt>
                <c:pt idx="20">
                  <c:v>99.731999999999999</c:v>
                </c:pt>
                <c:pt idx="21">
                  <c:v>104.098</c:v>
                </c:pt>
                <c:pt idx="22">
                  <c:v>101.41500000000001</c:v>
                </c:pt>
                <c:pt idx="23">
                  <c:v>102.976</c:v>
                </c:pt>
                <c:pt idx="24">
                  <c:v>100.756</c:v>
                </c:pt>
                <c:pt idx="25">
                  <c:v>102.29300000000001</c:v>
                </c:pt>
                <c:pt idx="26">
                  <c:v>103.024</c:v>
                </c:pt>
                <c:pt idx="27">
                  <c:v>105.17100000000001</c:v>
                </c:pt>
                <c:pt idx="28">
                  <c:v>102.22</c:v>
                </c:pt>
                <c:pt idx="29">
                  <c:v>105.902</c:v>
                </c:pt>
                <c:pt idx="30">
                  <c:v>104.29300000000001</c:v>
                </c:pt>
                <c:pt idx="31">
                  <c:v>102.80500000000001</c:v>
                </c:pt>
                <c:pt idx="32">
                  <c:v>101.68300000000001</c:v>
                </c:pt>
                <c:pt idx="33">
                  <c:v>101.78</c:v>
                </c:pt>
                <c:pt idx="34">
                  <c:v>104.68300000000001</c:v>
                </c:pt>
                <c:pt idx="35">
                  <c:v>103.512</c:v>
                </c:pt>
                <c:pt idx="36">
                  <c:v>104.024</c:v>
                </c:pt>
                <c:pt idx="37">
                  <c:v>105.04900000000001</c:v>
                </c:pt>
                <c:pt idx="38">
                  <c:v>102.488</c:v>
                </c:pt>
                <c:pt idx="39">
                  <c:v>107.65900000000001</c:v>
                </c:pt>
                <c:pt idx="40">
                  <c:v>106.512</c:v>
                </c:pt>
                <c:pt idx="41">
                  <c:v>103.634</c:v>
                </c:pt>
                <c:pt idx="42">
                  <c:v>104.902</c:v>
                </c:pt>
                <c:pt idx="43">
                  <c:v>106.43899999999999</c:v>
                </c:pt>
                <c:pt idx="44">
                  <c:v>109.04900000000001</c:v>
                </c:pt>
                <c:pt idx="45">
                  <c:v>113.61</c:v>
                </c:pt>
                <c:pt idx="46">
                  <c:v>123.22</c:v>
                </c:pt>
                <c:pt idx="47">
                  <c:v>129.90199999999999</c:v>
                </c:pt>
                <c:pt idx="48">
                  <c:v>144.92699999999999</c:v>
                </c:pt>
                <c:pt idx="49">
                  <c:v>154.58500000000001</c:v>
                </c:pt>
                <c:pt idx="50">
                  <c:v>169.31700000000001</c:v>
                </c:pt>
                <c:pt idx="51">
                  <c:v>180.53700000000001</c:v>
                </c:pt>
                <c:pt idx="52">
                  <c:v>190.31700000000001</c:v>
                </c:pt>
                <c:pt idx="53">
                  <c:v>196.39</c:v>
                </c:pt>
                <c:pt idx="54">
                  <c:v>201.39</c:v>
                </c:pt>
                <c:pt idx="55">
                  <c:v>200.53700000000001</c:v>
                </c:pt>
                <c:pt idx="56">
                  <c:v>196.31700000000001</c:v>
                </c:pt>
                <c:pt idx="57">
                  <c:v>187.43899999999999</c:v>
                </c:pt>
                <c:pt idx="58">
                  <c:v>169.09800000000001</c:v>
                </c:pt>
                <c:pt idx="59">
                  <c:v>145.34100000000001</c:v>
                </c:pt>
                <c:pt idx="60">
                  <c:v>121.268</c:v>
                </c:pt>
                <c:pt idx="61">
                  <c:v>107.878</c:v>
                </c:pt>
                <c:pt idx="62">
                  <c:v>101.17100000000001</c:v>
                </c:pt>
                <c:pt idx="63">
                  <c:v>102.22</c:v>
                </c:pt>
                <c:pt idx="64">
                  <c:v>102.41500000000001</c:v>
                </c:pt>
                <c:pt idx="65">
                  <c:v>103.82899999999999</c:v>
                </c:pt>
                <c:pt idx="66">
                  <c:v>101.58499999999999</c:v>
                </c:pt>
                <c:pt idx="67">
                  <c:v>105.53700000000001</c:v>
                </c:pt>
                <c:pt idx="68">
                  <c:v>106.756</c:v>
                </c:pt>
                <c:pt idx="69">
                  <c:v>112.61</c:v>
                </c:pt>
                <c:pt idx="70">
                  <c:v>120.122</c:v>
                </c:pt>
                <c:pt idx="71">
                  <c:v>129.22</c:v>
                </c:pt>
                <c:pt idx="72">
                  <c:v>138.41499999999999</c:v>
                </c:pt>
                <c:pt idx="73">
                  <c:v>146</c:v>
                </c:pt>
                <c:pt idx="74">
                  <c:v>153.07300000000001</c:v>
                </c:pt>
                <c:pt idx="75">
                  <c:v>158.024</c:v>
                </c:pt>
                <c:pt idx="76">
                  <c:v>162.95099999999999</c:v>
                </c:pt>
                <c:pt idx="77">
                  <c:v>164.14599999999999</c:v>
                </c:pt>
                <c:pt idx="78">
                  <c:v>161.43899999999999</c:v>
                </c:pt>
                <c:pt idx="79">
                  <c:v>148.65899999999999</c:v>
                </c:pt>
                <c:pt idx="80">
                  <c:v>136.31700000000001</c:v>
                </c:pt>
                <c:pt idx="81">
                  <c:v>120.46299999999999</c:v>
                </c:pt>
                <c:pt idx="82">
                  <c:v>107.07299999999999</c:v>
                </c:pt>
                <c:pt idx="83">
                  <c:v>102</c:v>
                </c:pt>
                <c:pt idx="84">
                  <c:v>100.68300000000001</c:v>
                </c:pt>
                <c:pt idx="85">
                  <c:v>98.634</c:v>
                </c:pt>
                <c:pt idx="86">
                  <c:v>101.92700000000001</c:v>
                </c:pt>
                <c:pt idx="87">
                  <c:v>100.31699999999999</c:v>
                </c:pt>
                <c:pt idx="88">
                  <c:v>98.853999999999999</c:v>
                </c:pt>
                <c:pt idx="89">
                  <c:v>101.024</c:v>
                </c:pt>
                <c:pt idx="90">
                  <c:v>99.488</c:v>
                </c:pt>
                <c:pt idx="91">
                  <c:v>100.78</c:v>
                </c:pt>
                <c:pt idx="92">
                  <c:v>99.488</c:v>
                </c:pt>
                <c:pt idx="93">
                  <c:v>102.024</c:v>
                </c:pt>
                <c:pt idx="94">
                  <c:v>102.976</c:v>
                </c:pt>
                <c:pt idx="95">
                  <c:v>101.268</c:v>
                </c:pt>
                <c:pt idx="96">
                  <c:v>98.634</c:v>
                </c:pt>
                <c:pt idx="97">
                  <c:v>100.488</c:v>
                </c:pt>
                <c:pt idx="98">
                  <c:v>100.43899999999999</c:v>
                </c:pt>
                <c:pt idx="99">
                  <c:v>100.17100000000001</c:v>
                </c:pt>
                <c:pt idx="100">
                  <c:v>103.04900000000001</c:v>
                </c:pt>
                <c:pt idx="101">
                  <c:v>102.70699999999999</c:v>
                </c:pt>
                <c:pt idx="102">
                  <c:v>104.70699999999999</c:v>
                </c:pt>
                <c:pt idx="103">
                  <c:v>107.732</c:v>
                </c:pt>
                <c:pt idx="104">
                  <c:v>108.39</c:v>
                </c:pt>
                <c:pt idx="105">
                  <c:v>106.634</c:v>
                </c:pt>
                <c:pt idx="106">
                  <c:v>117.976</c:v>
                </c:pt>
                <c:pt idx="107">
                  <c:v>124.268</c:v>
                </c:pt>
                <c:pt idx="108">
                  <c:v>128.29300000000001</c:v>
                </c:pt>
                <c:pt idx="109">
                  <c:v>136</c:v>
                </c:pt>
                <c:pt idx="110">
                  <c:v>144.31700000000001</c:v>
                </c:pt>
                <c:pt idx="111">
                  <c:v>151</c:v>
                </c:pt>
                <c:pt idx="112">
                  <c:v>156.53700000000001</c:v>
                </c:pt>
                <c:pt idx="113">
                  <c:v>160.976</c:v>
                </c:pt>
                <c:pt idx="114">
                  <c:v>163.19499999999999</c:v>
                </c:pt>
                <c:pt idx="115">
                  <c:v>165.46299999999999</c:v>
                </c:pt>
                <c:pt idx="116">
                  <c:v>165.41499999999999</c:v>
                </c:pt>
                <c:pt idx="117">
                  <c:v>162.29300000000001</c:v>
                </c:pt>
                <c:pt idx="118">
                  <c:v>158.976</c:v>
                </c:pt>
                <c:pt idx="119">
                  <c:v>151.90199999999999</c:v>
                </c:pt>
                <c:pt idx="120">
                  <c:v>147.87799999999999</c:v>
                </c:pt>
                <c:pt idx="121">
                  <c:v>139.488</c:v>
                </c:pt>
                <c:pt idx="122">
                  <c:v>131</c:v>
                </c:pt>
                <c:pt idx="123">
                  <c:v>123.17100000000001</c:v>
                </c:pt>
                <c:pt idx="124">
                  <c:v>111.366</c:v>
                </c:pt>
                <c:pt idx="125">
                  <c:v>104.56100000000001</c:v>
                </c:pt>
                <c:pt idx="126">
                  <c:v>98.731999999999999</c:v>
                </c:pt>
                <c:pt idx="127">
                  <c:v>96.902000000000001</c:v>
                </c:pt>
                <c:pt idx="128">
                  <c:v>96.659000000000006</c:v>
                </c:pt>
                <c:pt idx="129">
                  <c:v>96.22</c:v>
                </c:pt>
                <c:pt idx="130">
                  <c:v>94.878</c:v>
                </c:pt>
                <c:pt idx="131">
                  <c:v>93.072999999999993</c:v>
                </c:pt>
                <c:pt idx="132">
                  <c:v>95.975999999999999</c:v>
                </c:pt>
                <c:pt idx="133">
                  <c:v>96.902000000000001</c:v>
                </c:pt>
                <c:pt idx="134">
                  <c:v>96.927000000000007</c:v>
                </c:pt>
                <c:pt idx="135">
                  <c:v>98.731999999999999</c:v>
                </c:pt>
                <c:pt idx="136">
                  <c:v>101.07299999999999</c:v>
                </c:pt>
                <c:pt idx="137">
                  <c:v>105.19499999999999</c:v>
                </c:pt>
                <c:pt idx="138">
                  <c:v>107.976</c:v>
                </c:pt>
                <c:pt idx="139">
                  <c:v>110.976</c:v>
                </c:pt>
                <c:pt idx="140">
                  <c:v>115.634</c:v>
                </c:pt>
                <c:pt idx="141">
                  <c:v>123.34099999999999</c:v>
                </c:pt>
                <c:pt idx="142">
                  <c:v>127.024</c:v>
                </c:pt>
                <c:pt idx="143">
                  <c:v>130.80500000000001</c:v>
                </c:pt>
                <c:pt idx="144">
                  <c:v>130.92699999999999</c:v>
                </c:pt>
                <c:pt idx="145">
                  <c:v>131.82900000000001</c:v>
                </c:pt>
                <c:pt idx="146">
                  <c:v>135.268</c:v>
                </c:pt>
                <c:pt idx="147">
                  <c:v>128.29300000000001</c:v>
                </c:pt>
                <c:pt idx="148">
                  <c:v>128.976</c:v>
                </c:pt>
                <c:pt idx="149">
                  <c:v>128.976</c:v>
                </c:pt>
                <c:pt idx="150">
                  <c:v>123.902</c:v>
                </c:pt>
                <c:pt idx="151">
                  <c:v>116.854</c:v>
                </c:pt>
                <c:pt idx="152">
                  <c:v>114.31699999999999</c:v>
                </c:pt>
                <c:pt idx="153">
                  <c:v>107.43899999999999</c:v>
                </c:pt>
                <c:pt idx="154">
                  <c:v>98.561000000000007</c:v>
                </c:pt>
                <c:pt idx="155">
                  <c:v>97.366</c:v>
                </c:pt>
                <c:pt idx="156">
                  <c:v>93.488</c:v>
                </c:pt>
                <c:pt idx="157">
                  <c:v>91.316999999999993</c:v>
                </c:pt>
                <c:pt idx="158">
                  <c:v>91.975999999999999</c:v>
                </c:pt>
                <c:pt idx="159">
                  <c:v>93.024000000000001</c:v>
                </c:pt>
                <c:pt idx="160">
                  <c:v>89.878</c:v>
                </c:pt>
                <c:pt idx="161">
                  <c:v>90.366</c:v>
                </c:pt>
                <c:pt idx="162">
                  <c:v>89.316999999999993</c:v>
                </c:pt>
                <c:pt idx="163">
                  <c:v>90.244</c:v>
                </c:pt>
                <c:pt idx="164">
                  <c:v>91.316999999999993</c:v>
                </c:pt>
                <c:pt idx="165">
                  <c:v>89.537000000000006</c:v>
                </c:pt>
                <c:pt idx="166">
                  <c:v>91.072999999999993</c:v>
                </c:pt>
                <c:pt idx="167">
                  <c:v>91.438999999999993</c:v>
                </c:pt>
                <c:pt idx="168">
                  <c:v>89.659000000000006</c:v>
                </c:pt>
                <c:pt idx="169">
                  <c:v>90.316999999999993</c:v>
                </c:pt>
                <c:pt idx="170">
                  <c:v>92.659000000000006</c:v>
                </c:pt>
                <c:pt idx="171">
                  <c:v>91.634</c:v>
                </c:pt>
                <c:pt idx="172">
                  <c:v>90.853999999999999</c:v>
                </c:pt>
                <c:pt idx="173">
                  <c:v>87.902000000000001</c:v>
                </c:pt>
                <c:pt idx="174">
                  <c:v>89.975999999999999</c:v>
                </c:pt>
                <c:pt idx="175">
                  <c:v>88.194999999999993</c:v>
                </c:pt>
                <c:pt idx="176">
                  <c:v>85.39</c:v>
                </c:pt>
                <c:pt idx="177">
                  <c:v>86.561000000000007</c:v>
                </c:pt>
                <c:pt idx="178">
                  <c:v>92.316999999999993</c:v>
                </c:pt>
                <c:pt idx="179">
                  <c:v>90.366</c:v>
                </c:pt>
                <c:pt idx="180">
                  <c:v>91.316999999999993</c:v>
                </c:pt>
                <c:pt idx="181">
                  <c:v>88.756</c:v>
                </c:pt>
                <c:pt idx="182">
                  <c:v>87.561000000000007</c:v>
                </c:pt>
                <c:pt idx="183">
                  <c:v>86.122</c:v>
                </c:pt>
                <c:pt idx="184">
                  <c:v>86.415000000000006</c:v>
                </c:pt>
                <c:pt idx="185">
                  <c:v>87.366</c:v>
                </c:pt>
                <c:pt idx="186">
                  <c:v>87.316999999999993</c:v>
                </c:pt>
                <c:pt idx="187">
                  <c:v>85.975999999999999</c:v>
                </c:pt>
                <c:pt idx="188">
                  <c:v>87.950999999999993</c:v>
                </c:pt>
                <c:pt idx="189">
                  <c:v>89.049000000000007</c:v>
                </c:pt>
                <c:pt idx="190">
                  <c:v>88.756</c:v>
                </c:pt>
                <c:pt idx="191">
                  <c:v>87.706999999999994</c:v>
                </c:pt>
                <c:pt idx="192">
                  <c:v>88.975999999999999</c:v>
                </c:pt>
                <c:pt idx="193">
                  <c:v>89.537000000000006</c:v>
                </c:pt>
                <c:pt idx="194">
                  <c:v>86.584999999999994</c:v>
                </c:pt>
                <c:pt idx="195">
                  <c:v>89.731999999999999</c:v>
                </c:pt>
                <c:pt idx="196">
                  <c:v>89.268000000000001</c:v>
                </c:pt>
                <c:pt idx="197">
                  <c:v>88.78</c:v>
                </c:pt>
                <c:pt idx="198">
                  <c:v>84.706999999999994</c:v>
                </c:pt>
                <c:pt idx="199">
                  <c:v>90.756</c:v>
                </c:pt>
                <c:pt idx="200">
                  <c:v>87.584999999999994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100.71184610023217</c:v>
                </c:pt>
                <c:pt idx="10">
                  <c:v>100.86694346121129</c:v>
                </c:pt>
                <c:pt idx="11">
                  <c:v>101.02237354914431</c:v>
                </c:pt>
                <c:pt idx="12">
                  <c:v>101.17806231691166</c:v>
                </c:pt>
                <c:pt idx="13">
                  <c:v>101.33392006693144</c:v>
                </c:pt>
                <c:pt idx="14">
                  <c:v>101.48983966081364</c:v>
                </c:pt>
                <c:pt idx="15">
                  <c:v>101.64569465812289</c:v>
                </c:pt>
                <c:pt idx="16">
                  <c:v>101.80133741143209</c:v>
                </c:pt>
                <c:pt idx="17">
                  <c:v>101.95659715417904</c:v>
                </c:pt>
                <c:pt idx="18">
                  <c:v>102.1112781297586</c:v>
                </c:pt>
                <c:pt idx="19">
                  <c:v>102.2651578268769</c:v>
                </c:pt>
                <c:pt idx="20">
                  <c:v>102.41798541231975</c:v>
                </c:pt>
                <c:pt idx="21">
                  <c:v>102.56948049882567</c:v>
                </c:pt>
                <c:pt idx="22">
                  <c:v>102.71933247602202</c:v>
                </c:pt>
                <c:pt idx="23">
                  <c:v>102.86720081405471</c:v>
                </c:pt>
                <c:pt idx="24">
                  <c:v>103.01271711549687</c:v>
                </c:pt>
                <c:pt idx="25">
                  <c:v>103.15549041335825</c:v>
                </c:pt>
                <c:pt idx="26">
                  <c:v>103.29511859311351</c:v>
                </c:pt>
                <c:pt idx="27">
                  <c:v>103.43121135223045</c:v>
                </c:pt>
                <c:pt idx="28">
                  <c:v>103.56343456688839</c:v>
                </c:pt>
                <c:pt idx="29">
                  <c:v>103.69159339098152</c:v>
                </c:pt>
                <c:pt idx="30">
                  <c:v>103.81578321710184</c:v>
                </c:pt>
                <c:pt idx="31">
                  <c:v>103.93665517393471</c:v>
                </c:pt>
                <c:pt idx="32">
                  <c:v>104.0558669986797</c:v>
                </c:pt>
                <c:pt idx="33">
                  <c:v>104.17682026886469</c:v>
                </c:pt>
                <c:pt idx="34">
                  <c:v>104.30581744273374</c:v>
                </c:pt>
                <c:pt idx="35">
                  <c:v>104.45379840477463</c:v>
                </c:pt>
                <c:pt idx="36">
                  <c:v>104.63882116234451</c:v>
                </c:pt>
                <c:pt idx="37">
                  <c:v>104.88941286455592</c:v>
                </c:pt>
                <c:pt idx="38">
                  <c:v>105.24880831819044</c:v>
                </c:pt>
                <c:pt idx="39">
                  <c:v>105.77988772031911</c:v>
                </c:pt>
                <c:pt idx="40">
                  <c:v>106.570309662906</c:v>
                </c:pt>
                <c:pt idx="41">
                  <c:v>107.73692312575389</c:v>
                </c:pt>
                <c:pt idx="42">
                  <c:v>109.4280896922082</c:v>
                </c:pt>
                <c:pt idx="43">
                  <c:v>111.82216400293439</c:v>
                </c:pt>
                <c:pt idx="44">
                  <c:v>115.12022437619201</c:v>
                </c:pt>
                <c:pt idx="45">
                  <c:v>119.53139633469996</c:v>
                </c:pt>
                <c:pt idx="46">
                  <c:v>125.24991772922914</c:v>
                </c:pt>
                <c:pt idx="47">
                  <c:v>132.42448232729475</c:v>
                </c:pt>
                <c:pt idx="48">
                  <c:v>141.12207697443219</c:v>
                </c:pt>
                <c:pt idx="49">
                  <c:v>151.28927559840523</c:v>
                </c:pt>
                <c:pt idx="50">
                  <c:v>162.71013851984441</c:v>
                </c:pt>
                <c:pt idx="51">
                  <c:v>174.94477130798123</c:v>
                </c:pt>
                <c:pt idx="52">
                  <c:v>187.20677909690923</c:v>
                </c:pt>
                <c:pt idx="53">
                  <c:v>198.14381769315386</c:v>
                </c:pt>
                <c:pt idx="54">
                  <c:v>205.6248650145254</c:v>
                </c:pt>
                <c:pt idx="55">
                  <c:v>206.9264607819085</c:v>
                </c:pt>
                <c:pt idx="56">
                  <c:v>199.78785212909864</c:v>
                </c:pt>
                <c:pt idx="57">
                  <c:v>184.11573513313877</c:v>
                </c:pt>
                <c:pt idx="58">
                  <c:v>162.98051747411824</c:v>
                </c:pt>
                <c:pt idx="59">
                  <c:v>141.53433153833609</c:v>
                </c:pt>
                <c:pt idx="60">
                  <c:v>124.33020892942238</c:v>
                </c:pt>
                <c:pt idx="61">
                  <c:v>113.24275741637584</c:v>
                </c:pt>
                <c:pt idx="62">
                  <c:v>107.50470466355344</c:v>
                </c:pt>
                <c:pt idx="63">
                  <c:v>105.21759915975814</c:v>
                </c:pt>
                <c:pt idx="64">
                  <c:v>104.74291452901474</c:v>
                </c:pt>
                <c:pt idx="65">
                  <c:v>105.195920030023</c:v>
                </c:pt>
                <c:pt idx="66">
                  <c:v>106.3013977062851</c:v>
                </c:pt>
                <c:pt idx="67">
                  <c:v>108.10901087742006</c:v>
                </c:pt>
                <c:pt idx="68">
                  <c:v>110.80040752410143</c:v>
                </c:pt>
                <c:pt idx="69">
                  <c:v>114.5899438431902</c:v>
                </c:pt>
                <c:pt idx="70">
                  <c:v>119.66353605834733</c:v>
                </c:pt>
                <c:pt idx="71">
                  <c:v>126.12175240852778</c:v>
                </c:pt>
                <c:pt idx="72">
                  <c:v>133.91568017115489</c:v>
                </c:pt>
                <c:pt idx="73">
                  <c:v>142.76379258302859</c:v>
                </c:pt>
                <c:pt idx="74">
                  <c:v>152.01754868264931</c:v>
                </c:pt>
                <c:pt idx="75">
                  <c:v>160.45131422151806</c:v>
                </c:pt>
                <c:pt idx="76">
                  <c:v>166.10481503850943</c:v>
                </c:pt>
                <c:pt idx="77">
                  <c:v>166.60198220652498</c:v>
                </c:pt>
                <c:pt idx="78">
                  <c:v>160.33898536821803</c:v>
                </c:pt>
                <c:pt idx="79">
                  <c:v>148.01912465901239</c:v>
                </c:pt>
                <c:pt idx="80">
                  <c:v>132.97156883043323</c:v>
                </c:pt>
                <c:pt idx="81">
                  <c:v>119.3959323687727</c:v>
                </c:pt>
                <c:pt idx="82">
                  <c:v>109.92879993063981</c:v>
                </c:pt>
                <c:pt idx="83">
                  <c:v>104.72876519610702</c:v>
                </c:pt>
                <c:pt idx="84">
                  <c:v>102.44250385771112</c:v>
                </c:pt>
                <c:pt idx="85">
                  <c:v>101.60737785116063</c:v>
                </c:pt>
                <c:pt idx="86">
                  <c:v>101.32021864117883</c:v>
                </c:pt>
                <c:pt idx="87">
                  <c:v>101.19370211220416</c:v>
                </c:pt>
                <c:pt idx="88">
                  <c:v>101.10563837209563</c:v>
                </c:pt>
                <c:pt idx="89">
                  <c:v>101.02767392538317</c:v>
                </c:pt>
                <c:pt idx="90">
                  <c:v>100.95633485281769</c:v>
                </c:pt>
                <c:pt idx="91">
                  <c:v>100.89403245931274</c:v>
                </c:pt>
                <c:pt idx="92">
                  <c:v>100.84564065567673</c:v>
                </c:pt>
                <c:pt idx="93">
                  <c:v>100.81864753879428</c:v>
                </c:pt>
                <c:pt idx="94">
                  <c:v>100.82408592703877</c:v>
                </c:pt>
                <c:pt idx="95">
                  <c:v>100.87777670710629</c:v>
                </c:pt>
                <c:pt idx="96">
                  <c:v>101.00180531062591</c:v>
                </c:pt>
                <c:pt idx="97">
                  <c:v>101.22615687666115</c:v>
                </c:pt>
                <c:pt idx="98">
                  <c:v>101.59037321347948</c:v>
                </c:pt>
                <c:pt idx="99">
                  <c:v>102.14501167245687</c:v>
                </c:pt>
                <c:pt idx="100">
                  <c:v>102.95259398109181</c:v>
                </c:pt>
                <c:pt idx="101">
                  <c:v>104.08764298734181</c:v>
                </c:pt>
                <c:pt idx="102">
                  <c:v>105.63532939930667</c:v>
                </c:pt>
                <c:pt idx="103">
                  <c:v>107.68819884007138</c:v>
                </c:pt>
                <c:pt idx="104">
                  <c:v>110.34042617949478</c:v>
                </c:pt>
                <c:pt idx="105">
                  <c:v>113.67905108724746</c:v>
                </c:pt>
                <c:pt idx="106">
                  <c:v>117.771703343241</c:v>
                </c:pt>
                <c:pt idx="107">
                  <c:v>122.65049746120752</c:v>
                </c:pt>
                <c:pt idx="108">
                  <c:v>128.2922254561891</c:v>
                </c:pt>
                <c:pt idx="109">
                  <c:v>134.59596155369303</c:v>
                </c:pt>
                <c:pt idx="110">
                  <c:v>141.36096039508317</c:v>
                </c:pt>
                <c:pt idx="111">
                  <c:v>148.27025562404012</c:v>
                </c:pt>
                <c:pt idx="112">
                  <c:v>154.8879973590806</c:v>
                </c:pt>
                <c:pt idx="113">
                  <c:v>160.67982827384404</c:v>
                </c:pt>
                <c:pt idx="114">
                  <c:v>165.06350588671904</c:v>
                </c:pt>
                <c:pt idx="115">
                  <c:v>167.49009176269243</c:v>
                </c:pt>
                <c:pt idx="116">
                  <c:v>167.54491357527385</c:v>
                </c:pt>
                <c:pt idx="117">
                  <c:v>165.04567792625909</c:v>
                </c:pt>
                <c:pt idx="118">
                  <c:v>160.10832427132769</c:v>
                </c:pt>
                <c:pt idx="119">
                  <c:v>153.15475921854724</c:v>
                </c:pt>
                <c:pt idx="120">
                  <c:v>144.85181942231384</c:v>
                </c:pt>
                <c:pt idx="121">
                  <c:v>135.99302675509099</c:v>
                </c:pt>
                <c:pt idx="122">
                  <c:v>127.35470467259289</c:v>
                </c:pt>
                <c:pt idx="123">
                  <c:v>119.56664469289058</c:v>
                </c:pt>
                <c:pt idx="124">
                  <c:v>113.03075449617143</c:v>
                </c:pt>
                <c:pt idx="125">
                  <c:v>107.9024838066764</c:v>
                </c:pt>
                <c:pt idx="126">
                  <c:v>104.12820605251835</c:v>
                </c:pt>
                <c:pt idx="127">
                  <c:v>101.51636568946878</c:v>
                </c:pt>
                <c:pt idx="128">
                  <c:v>99.815967539420697</c:v>
                </c:pt>
                <c:pt idx="129">
                  <c:v>98.781837674586455</c:v>
                </c:pt>
                <c:pt idx="130">
                  <c:v>98.216907991105955</c:v>
                </c:pt>
                <c:pt idx="131">
                  <c:v>97.991856728565949</c:v>
                </c:pt>
                <c:pt idx="132">
                  <c:v>98.048223908373274</c:v>
                </c:pt>
                <c:pt idx="133">
                  <c:v>98.392037518119622</c:v>
                </c:pt>
                <c:pt idx="134">
                  <c:v>99.082589219687463</c:v>
                </c:pt>
                <c:pt idx="135">
                  <c:v>100.2175621384161</c:v>
                </c:pt>
                <c:pt idx="136">
                  <c:v>101.91316364429248</c:v>
                </c:pt>
                <c:pt idx="137">
                  <c:v>104.27738567841202</c:v>
                </c:pt>
                <c:pt idx="138">
                  <c:v>107.37630053620663</c:v>
                </c:pt>
                <c:pt idx="139">
                  <c:v>111.19690738435099</c:v>
                </c:pt>
                <c:pt idx="140">
                  <c:v>115.61422861637399</c:v>
                </c:pt>
                <c:pt idx="141">
                  <c:v>120.37329217899838</c:v>
                </c:pt>
                <c:pt idx="142">
                  <c:v>125.0964277764518</c:v>
                </c:pt>
                <c:pt idx="143">
                  <c:v>129.32180676695734</c:v>
                </c:pt>
                <c:pt idx="144">
                  <c:v>132.57081534342322</c:v>
                </c:pt>
                <c:pt idx="145">
                  <c:v>134.4320337979031</c:v>
                </c:pt>
                <c:pt idx="146">
                  <c:v>134.64198495790734</c:v>
                </c:pt>
                <c:pt idx="147">
                  <c:v>133.1409328467353</c:v>
                </c:pt>
                <c:pt idx="148">
                  <c:v>130.08747393622824</c:v>
                </c:pt>
                <c:pt idx="149">
                  <c:v>125.82711300183956</c:v>
                </c:pt>
                <c:pt idx="150">
                  <c:v>120.8234444222095</c:v>
                </c:pt>
                <c:pt idx="151">
                  <c:v>115.57098668881179</c:v>
                </c:pt>
                <c:pt idx="152">
                  <c:v>110.51242234113303</c:v>
                </c:pt>
                <c:pt idx="153">
                  <c:v>105.97913241915438</c:v>
                </c:pt>
                <c:pt idx="154">
                  <c:v>102.16468765375757</c:v>
                </c:pt>
                <c:pt idx="155">
                  <c:v>99.130355354295531</c:v>
                </c:pt>
                <c:pt idx="156">
                  <c:v>96.833546984762393</c:v>
                </c:pt>
                <c:pt idx="157">
                  <c:v>95.166620522337993</c:v>
                </c:pt>
                <c:pt idx="158">
                  <c:v>93.99452748337761</c:v>
                </c:pt>
                <c:pt idx="159">
                  <c:v>93.183794453809497</c:v>
                </c:pt>
                <c:pt idx="160">
                  <c:v>92.620068120408732</c:v>
                </c:pt>
                <c:pt idx="161">
                  <c:v>92.215216877436433</c:v>
                </c:pt>
                <c:pt idx="162">
                  <c:v>91.9070033415328</c:v>
                </c:pt>
                <c:pt idx="163">
                  <c:v>91.654726776070191</c:v>
                </c:pt>
                <c:pt idx="164">
                  <c:v>91.433574967925168</c:v>
                </c:pt>
                <c:pt idx="165">
                  <c:v>91.229384734917829</c:v>
                </c:pt>
                <c:pt idx="166">
                  <c:v>91.034562327882597</c:v>
                </c:pt>
                <c:pt idx="167">
                  <c:v>90.845273123064331</c:v>
                </c:pt>
                <c:pt idx="168">
                  <c:v>90.659686559746305</c:v>
                </c:pt>
                <c:pt idx="169">
                  <c:v>90.476969122384276</c:v>
                </c:pt>
                <c:pt idx="170">
                  <c:v>90.296749268747888</c:v>
                </c:pt>
                <c:pt idx="171">
                  <c:v>90.118853001398136</c:v>
                </c:pt>
                <c:pt idx="172">
                  <c:v>89.943182216734499</c:v>
                </c:pt>
                <c:pt idx="173">
                  <c:v>89.769662854883762</c:v>
                </c:pt>
                <c:pt idx="174">
                  <c:v>89.598224803451117</c:v>
                </c:pt>
                <c:pt idx="175">
                  <c:v>89.428795252178858</c:v>
                </c:pt>
                <c:pt idx="176">
                  <c:v>89.261297320969405</c:v>
                </c:pt>
                <c:pt idx="177">
                  <c:v>89.095650553945333</c:v>
                </c:pt>
                <c:pt idx="178">
                  <c:v>88.931771953739556</c:v>
                </c:pt>
                <c:pt idx="179">
                  <c:v>88.769577076586557</c:v>
                </c:pt>
                <c:pt idx="180">
                  <c:v>88.608981031079253</c:v>
                </c:pt>
                <c:pt idx="181">
                  <c:v>88.44989933891938</c:v>
                </c:pt>
                <c:pt idx="182">
                  <c:v>88.292248655030292</c:v>
                </c:pt>
                <c:pt idx="183">
                  <c:v>88.135947356785735</c:v>
                </c:pt>
                <c:pt idx="184">
                  <c:v>87.980916015586416</c:v>
                </c:pt>
                <c:pt idx="185">
                  <c:v>87.827077764556137</c:v>
                </c:pt>
                <c:pt idx="186">
                  <c:v>87.674358575661358</c:v>
                </c:pt>
                <c:pt idx="187">
                  <c:v>87.522687458710053</c:v>
                </c:pt>
                <c:pt idx="188">
                  <c:v>87.371996593674666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100.71184610022999</c:v>
                </c:pt>
                <c:pt idx="10">
                  <c:v>100.86694346120339</c:v>
                </c:pt>
                <c:pt idx="11">
                  <c:v>101.02237354911644</c:v>
                </c:pt>
                <c:pt idx="12">
                  <c:v>101.17806231681585</c:v>
                </c:pt>
                <c:pt idx="13">
                  <c:v>101.33392006661079</c:v>
                </c:pt>
                <c:pt idx="14">
                  <c:v>101.48983965976875</c:v>
                </c:pt>
                <c:pt idx="15">
                  <c:v>101.64569465480768</c:v>
                </c:pt>
                <c:pt idx="16">
                  <c:v>101.80133740119085</c:v>
                </c:pt>
                <c:pt idx="17">
                  <c:v>101.95659712337573</c:v>
                </c:pt>
                <c:pt idx="18">
                  <c:v>102.11127803955041</c:v>
                </c:pt>
                <c:pt idx="19">
                  <c:v>102.26515756966097</c:v>
                </c:pt>
                <c:pt idx="20">
                  <c:v>102.41798469822955</c:v>
                </c:pt>
                <c:pt idx="21">
                  <c:v>102.56947856858437</c:v>
                </c:pt>
                <c:pt idx="22">
                  <c:v>102.71932739590807</c:v>
                </c:pt>
                <c:pt idx="23">
                  <c:v>102.86718779622377</c:v>
                </c:pt>
                <c:pt idx="24">
                  <c:v>103.01268463616232</c:v>
                </c:pt>
                <c:pt idx="25">
                  <c:v>103.15541151300623</c:v>
                </c:pt>
                <c:pt idx="26">
                  <c:v>103.29493197487676</c:v>
                </c:pt>
                <c:pt idx="27">
                  <c:v>103.43078158574467</c:v>
                </c:pt>
                <c:pt idx="28">
                  <c:v>103.56247092797069</c:v>
                </c:pt>
                <c:pt idx="29">
                  <c:v>103.6894896152555</c:v>
                </c:pt>
                <c:pt idx="30">
                  <c:v>103.81131136047605</c:v>
                </c:pt>
                <c:pt idx="31">
                  <c:v>103.9274001057051</c:v>
                </c:pt>
                <c:pt idx="32">
                  <c:v>104.03721717624862</c:v>
                </c:pt>
                <c:pt idx="33">
                  <c:v>104.14022936815093</c:v>
                </c:pt>
                <c:pt idx="34">
                  <c:v>104.23591782162302</c:v>
                </c:pt>
                <c:pt idx="35">
                  <c:v>104.32378747450775</c:v>
                </c:pt>
                <c:pt idx="36">
                  <c:v>104.40337683431648</c:v>
                </c:pt>
                <c:pt idx="37">
                  <c:v>104.47426775922328</c:v>
                </c:pt>
                <c:pt idx="38">
                  <c:v>104.536094902543</c:v>
                </c:pt>
                <c:pt idx="39">
                  <c:v>104.58855445615141</c:v>
                </c:pt>
                <c:pt idx="40">
                  <c:v>104.63141182964124</c:v>
                </c:pt>
                <c:pt idx="41">
                  <c:v>104.66450792589555</c:v>
                </c:pt>
                <c:pt idx="42">
                  <c:v>104.68776372046479</c:v>
                </c:pt>
                <c:pt idx="43">
                  <c:v>104.70118291978309</c:v>
                </c:pt>
                <c:pt idx="44">
                  <c:v>104.70485255787203</c:v>
                </c:pt>
                <c:pt idx="45">
                  <c:v>104.69894148695214</c:v>
                </c:pt>
                <c:pt idx="46">
                  <c:v>104.68369681726317</c:v>
                </c:pt>
                <c:pt idx="47">
                  <c:v>104.65943845782094</c:v>
                </c:pt>
                <c:pt idx="48">
                  <c:v>104.62655199558223</c:v>
                </c:pt>
                <c:pt idx="49">
                  <c:v>104.58548021942678</c:v>
                </c:pt>
                <c:pt idx="50">
                  <c:v>104.53671364312322</c:v>
                </c:pt>
                <c:pt idx="51">
                  <c:v>104.48078040576418</c:v>
                </c:pt>
                <c:pt idx="52">
                  <c:v>104.41823592899871</c:v>
                </c:pt>
                <c:pt idx="53">
                  <c:v>104.34965268974268</c:v>
                </c:pt>
                <c:pt idx="54">
                  <c:v>104.27561042851831</c:v>
                </c:pt>
                <c:pt idx="55">
                  <c:v>104.19668706183376</c:v>
                </c:pt>
                <c:pt idx="56">
                  <c:v>104.11345050719709</c:v>
                </c:pt>
                <c:pt idx="57">
                  <c:v>104.02645156650343</c:v>
                </c:pt>
                <c:pt idx="58">
                  <c:v>103.93621795212142</c:v>
                </c:pt>
                <c:pt idx="59">
                  <c:v>103.84324948364623</c:v>
                </c:pt>
                <c:pt idx="60">
                  <c:v>103.74801443456765</c:v>
                </c:pt>
                <c:pt idx="61">
                  <c:v>103.65094696855365</c:v>
                </c:pt>
                <c:pt idx="62">
                  <c:v>103.55244557524934</c:v>
                </c:pt>
                <c:pt idx="63">
                  <c:v>103.45287239521565</c:v>
                </c:pt>
                <c:pt idx="64">
                  <c:v>103.35255331206284</c:v>
                </c:pt>
                <c:pt idx="65">
                  <c:v>103.25177868576743</c:v>
                </c:pt>
                <c:pt idx="66">
                  <c:v>103.15080460318649</c:v>
                </c:pt>
                <c:pt idx="67">
                  <c:v>103.04985452844798</c:v>
                </c:pt>
                <c:pt idx="68">
                  <c:v>102.94912124582051</c:v>
                </c:pt>
                <c:pt idx="69">
                  <c:v>102.84876899961574</c:v>
                </c:pt>
                <c:pt idx="70">
                  <c:v>102.74893574862092</c:v>
                </c:pt>
                <c:pt idx="71">
                  <c:v>102.64973546566557</c:v>
                </c:pt>
                <c:pt idx="72">
                  <c:v>102.55126042558069</c:v>
                </c:pt>
                <c:pt idx="73">
                  <c:v>102.4535834365732</c:v>
                </c:pt>
                <c:pt idx="74">
                  <c:v>102.35675998064167</c:v>
                </c:pt>
                <c:pt idx="75">
                  <c:v>102.26083023795829</c:v>
                </c:pt>
                <c:pt idx="76">
                  <c:v>102.16582097809447</c:v>
                </c:pt>
                <c:pt idx="77">
                  <c:v>102.07174730760606</c:v>
                </c:pt>
                <c:pt idx="78">
                  <c:v>101.97861426890172</c:v>
                </c:pt>
                <c:pt idx="79">
                  <c:v>101.88641828960905</c:v>
                </c:pt>
                <c:pt idx="80">
                  <c:v>101.79514848495725</c:v>
                </c:pt>
                <c:pt idx="81">
                  <c:v>101.7047878181485</c:v>
                </c:pt>
                <c:pt idx="82">
                  <c:v>101.61531412542706</c:v>
                </c:pt>
                <c:pt idx="83">
                  <c:v>101.52670101369496</c:v>
                </c:pt>
                <c:pt idx="84">
                  <c:v>101.43891863918387</c:v>
                </c:pt>
                <c:pt idx="85">
                  <c:v>101.35193437597083</c:v>
                </c:pt>
                <c:pt idx="86">
                  <c:v>101.26571338310542</c:v>
                </c:pt>
                <c:pt idx="87">
                  <c:v>101.18021907887629</c:v>
                </c:pt>
                <c:pt idx="88">
                  <c:v>101.09541353033752</c:v>
                </c:pt>
                <c:pt idx="89">
                  <c:v>101.01125776569918</c:v>
                </c:pt>
                <c:pt idx="90">
                  <c:v>100.92771201659332</c:v>
                </c:pt>
                <c:pt idx="91">
                  <c:v>100.84473589659419</c:v>
                </c:pt>
                <c:pt idx="92">
                  <c:v>100.76228852172032</c:v>
                </c:pt>
                <c:pt idx="93">
                  <c:v>100.68032857799942</c:v>
                </c:pt>
                <c:pt idx="94">
                  <c:v>100.59881434054375</c:v>
                </c:pt>
                <c:pt idx="95">
                  <c:v>100.51770364798278</c:v>
                </c:pt>
                <c:pt idx="96">
                  <c:v>100.4369538355304</c:v>
                </c:pt>
                <c:pt idx="97">
                  <c:v>100.3565216294418</c:v>
                </c:pt>
                <c:pt idx="98">
                  <c:v>100.27636300513802</c:v>
                </c:pt>
                <c:pt idx="99">
                  <c:v>100.19643301085418</c:v>
                </c:pt>
                <c:pt idx="100">
                  <c:v>100.11668555830141</c:v>
                </c:pt>
                <c:pt idx="101">
                  <c:v>100.03707318153218</c:v>
                </c:pt>
                <c:pt idx="102">
                  <c:v>99.957546764963411</c:v>
                </c:pt>
                <c:pt idx="103">
                  <c:v>99.878055241355696</c:v>
                </c:pt>
                <c:pt idx="104">
                  <c:v>99.798545260473787</c:v>
                </c:pt>
                <c:pt idx="105">
                  <c:v>99.718960829173383</c:v>
                </c:pt>
                <c:pt idx="106">
                  <c:v>99.639242923789013</c:v>
                </c:pt>
                <c:pt idx="107">
                  <c:v>99.559329075944291</c:v>
                </c:pt>
                <c:pt idx="108">
                  <c:v>99.479152933292681</c:v>
                </c:pt>
                <c:pt idx="109">
                  <c:v>99.39864379723619</c:v>
                </c:pt>
                <c:pt idx="110">
                  <c:v>99.317726140386156</c:v>
                </c:pt>
                <c:pt idx="111">
                  <c:v>99.236319107440806</c:v>
                </c:pt>
                <c:pt idx="112">
                  <c:v>99.154336004286606</c:v>
                </c:pt>
                <c:pt idx="113">
                  <c:v>99.071683781497185</c:v>
                </c:pt>
                <c:pt idx="114">
                  <c:v>98.988262520033004</c:v>
                </c:pt>
                <c:pt idx="115">
                  <c:v>98.903964928842584</c:v>
                </c:pt>
                <c:pt idx="116">
                  <c:v>98.818675866243524</c:v>
                </c:pt>
                <c:pt idx="117">
                  <c:v>98.732271899413732</c:v>
                </c:pt>
                <c:pt idx="118">
                  <c:v>98.644620919025854</c:v>
                </c:pt>
                <c:pt idx="119">
                  <c:v>98.555581828975136</c:v>
                </c:pt>
                <c:pt idx="120">
                  <c:v>98.465004334210889</c:v>
                </c:pt>
                <c:pt idx="121">
                  <c:v>98.372728852780497</c:v>
                </c:pt>
                <c:pt idx="122">
                  <c:v>98.278586581195285</c:v>
                </c:pt>
                <c:pt idx="123">
                  <c:v>98.182399744934827</c:v>
                </c:pt>
                <c:pt idx="124">
                  <c:v>98.083982068081511</c:v>
                </c:pt>
                <c:pt idx="125">
                  <c:v>97.98313949742888</c:v>
                </c:pt>
                <c:pt idx="126">
                  <c:v>97.879671216583887</c:v>
                </c:pt>
                <c:pt idx="127">
                  <c:v>97.773370984202288</c:v>
                </c:pt>
                <c:pt idx="128">
                  <c:v>97.664028827134786</c:v>
                </c:pt>
                <c:pt idx="129">
                  <c:v>97.551433113506647</c:v>
                </c:pt>
                <c:pt idx="130">
                  <c:v>97.435373022215416</c:v>
                </c:pt>
                <c:pt idx="131">
                  <c:v>97.315641413715881</c:v>
                </c:pt>
                <c:pt idx="132">
                  <c:v>97.192038092104625</c:v>
                </c:pt>
                <c:pt idx="133">
                  <c:v>97.064373430471377</c:v>
                </c:pt>
                <c:pt idx="134">
                  <c:v>96.932472310576358</c:v>
                </c:pt>
                <c:pt idx="135">
                  <c:v>96.796178304802439</c:v>
                </c:pt>
                <c:pt idx="136">
                  <c:v>96.65535800406083</c:v>
                </c:pt>
                <c:pt idx="137">
                  <c:v>96.509905371326766</c:v>
                </c:pt>
                <c:pt idx="138">
                  <c:v>96.359745978533041</c:v>
                </c:pt>
                <c:pt idx="139">
                  <c:v>96.204840966699365</c:v>
                </c:pt>
                <c:pt idx="140">
                  <c:v>96.045190557586992</c:v>
                </c:pt>
                <c:pt idx="141">
                  <c:v>95.880836941906807</c:v>
                </c:pt>
                <c:pt idx="142">
                  <c:v>95.711866375892612</c:v>
                </c:pt>
                <c:pt idx="143">
                  <c:v>95.538410335993944</c:v>
                </c:pt>
                <c:pt idx="144">
                  <c:v>95.36064561079337</c:v>
                </c:pt>
                <c:pt idx="145">
                  <c:v>95.178793249234815</c:v>
                </c:pt>
                <c:pt idx="146">
                  <c:v>94.993116332976484</c:v>
                </c:pt>
                <c:pt idx="147">
                  <c:v>94.80391659522013</c:v>
                </c:pt>
                <c:pt idx="148">
                  <c:v>94.61152996496098</c:v>
                </c:pt>
                <c:pt idx="149">
                  <c:v>94.416321170005205</c:v>
                </c:pt>
                <c:pt idx="150">
                  <c:v>94.218677580028569</c:v>
                </c:pt>
                <c:pt idx="151">
                  <c:v>94.019002508561357</c:v>
                </c:pt>
                <c:pt idx="152">
                  <c:v>93.817708217116419</c:v>
                </c:pt>
                <c:pt idx="153">
                  <c:v>93.615208873990824</c:v>
                </c:pt>
                <c:pt idx="154">
                  <c:v>93.411913714225051</c:v>
                </c:pt>
                <c:pt idx="155">
                  <c:v>93.208220626857951</c:v>
                </c:pt>
                <c:pt idx="156">
                  <c:v>93.004510363244705</c:v>
                </c:pt>
                <c:pt idx="157">
                  <c:v>92.801141518988572</c:v>
                </c:pt>
                <c:pt idx="158">
                  <c:v>92.598446395643975</c:v>
                </c:pt>
                <c:pt idx="159">
                  <c:v>92.396727800519329</c:v>
                </c:pt>
                <c:pt idx="160">
                  <c:v>92.196256797073858</c:v>
                </c:pt>
                <c:pt idx="161">
                  <c:v>91.997271377379377</c:v>
                </c:pt>
                <c:pt idx="162">
                  <c:v>91.799975993940336</c:v>
                </c:pt>
                <c:pt idx="163">
                  <c:v>91.604541862007324</c:v>
                </c:pt>
                <c:pt idx="164">
                  <c:v>91.411107925745071</c:v>
                </c:pt>
                <c:pt idx="165">
                  <c:v>91.219782371897921</c:v>
                </c:pt>
                <c:pt idx="166">
                  <c:v>91.030644572072475</c:v>
                </c:pt>
                <c:pt idx="167">
                  <c:v>90.843747338233669</c:v>
                </c:pt>
                <c:pt idx="168">
                  <c:v>90.659119384113097</c:v>
                </c:pt>
                <c:pt idx="169">
                  <c:v>90.476767896574898</c:v>
                </c:pt>
                <c:pt idx="170">
                  <c:v>90.296681134280135</c:v>
                </c:pt>
                <c:pt idx="171">
                  <c:v>90.118830985118606</c:v>
                </c:pt>
                <c:pt idx="172">
                  <c:v>89.943175427932232</c:v>
                </c:pt>
                <c:pt idx="173">
                  <c:v>89.769660857349606</c:v>
                </c:pt>
                <c:pt idx="174">
                  <c:v>89.598224242625278</c:v>
                </c:pt>
                <c:pt idx="175">
                  <c:v>89.42879510194193</c:v>
                </c:pt>
                <c:pt idx="176">
                  <c:v>89.261297282570098</c:v>
                </c:pt>
                <c:pt idx="177">
                  <c:v>89.095650544581531</c:v>
                </c:pt>
                <c:pt idx="178">
                  <c:v>88.931771951561103</c:v>
                </c:pt>
                <c:pt idx="179">
                  <c:v>88.769577076103062</c:v>
                </c:pt>
                <c:pt idx="180">
                  <c:v>88.608981030976878</c:v>
                </c:pt>
                <c:pt idx="181">
                  <c:v>88.449899338898703</c:v>
                </c:pt>
                <c:pt idx="182">
                  <c:v>88.292248655026313</c:v>
                </c:pt>
                <c:pt idx="183">
                  <c:v>88.135947356784996</c:v>
                </c:pt>
                <c:pt idx="184">
                  <c:v>87.980916015586288</c:v>
                </c:pt>
                <c:pt idx="185">
                  <c:v>87.827077764556108</c:v>
                </c:pt>
                <c:pt idx="186">
                  <c:v>87.674358575661358</c:v>
                </c:pt>
                <c:pt idx="187">
                  <c:v>87.522687458710053</c:v>
                </c:pt>
                <c:pt idx="188">
                  <c:v>87.371996593674666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2.41811046780647</c:v>
                  </c:pt>
                  <c:pt idx="1">
                    <c:v>8.853520869502729</c:v>
                  </c:pt>
                  <c:pt idx="2">
                    <c:v>5.0182541927793682</c:v>
                  </c:pt>
                  <c:pt idx="3">
                    <c:v>5.1326839549625696</c:v>
                  </c:pt>
                  <c:pt idx="4">
                    <c:v>10.062486063970532</c:v>
                  </c:pt>
                  <c:pt idx="5">
                    <c:v>6.7990252267191353</c:v>
                  </c:pt>
                  <c:pt idx="6">
                    <c:v>5.8698226668485738</c:v>
                  </c:pt>
                  <c:pt idx="7">
                    <c:v>2.6641326142307165</c:v>
                  </c:pt>
                  <c:pt idx="8">
                    <c:v>6.5711787768505232</c:v>
                  </c:pt>
                  <c:pt idx="9">
                    <c:v>8.1873108876722327</c:v>
                  </c:pt>
                  <c:pt idx="10">
                    <c:v>15.324130030594374</c:v>
                  </c:pt>
                  <c:pt idx="11">
                    <c:v>3.3855715500601535</c:v>
                  </c:pt>
                  <c:pt idx="12">
                    <c:v>8.0937206781919393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2.41811046780647</c:v>
                  </c:pt>
                  <c:pt idx="1">
                    <c:v>8.853520869502729</c:v>
                  </c:pt>
                  <c:pt idx="2">
                    <c:v>5.0182541927793682</c:v>
                  </c:pt>
                  <c:pt idx="3">
                    <c:v>5.1326839549625696</c:v>
                  </c:pt>
                  <c:pt idx="4">
                    <c:v>10.062486063970532</c:v>
                  </c:pt>
                  <c:pt idx="5">
                    <c:v>6.7990252267191353</c:v>
                  </c:pt>
                  <c:pt idx="6">
                    <c:v>5.8698226668485738</c:v>
                  </c:pt>
                  <c:pt idx="7">
                    <c:v>2.6641326142307165</c:v>
                  </c:pt>
                  <c:pt idx="8">
                    <c:v>6.5711787768505232</c:v>
                  </c:pt>
                  <c:pt idx="9">
                    <c:v>8.1873108876722327</c:v>
                  </c:pt>
                  <c:pt idx="10">
                    <c:v>15.324130030594374</c:v>
                  </c:pt>
                  <c:pt idx="11">
                    <c:v>3.3855715500601535</c:v>
                  </c:pt>
                  <c:pt idx="12">
                    <c:v>8.0937206781919393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2.7372223965328</c:v>
                </c:pt>
                <c:pt idx="1">
                  <c:v>10.717475751122784</c:v>
                </c:pt>
                <c:pt idx="2">
                  <c:v>16.72030092899556</c:v>
                </c:pt>
                <c:pt idx="3">
                  <c:v>30.131625725528387</c:v>
                </c:pt>
                <c:pt idx="4">
                  <c:v>27.986308858579267</c:v>
                </c:pt>
                <c:pt idx="5">
                  <c:v>31.900196645562215</c:v>
                </c:pt>
                <c:pt idx="6">
                  <c:v>46.280091476656217</c:v>
                </c:pt>
                <c:pt idx="7">
                  <c:v>49.324205798029382</c:v>
                </c:pt>
                <c:pt idx="8">
                  <c:v>52.925288661154497</c:v>
                </c:pt>
                <c:pt idx="9">
                  <c:v>58.625785986286836</c:v>
                </c:pt>
                <c:pt idx="10">
                  <c:v>64.649029113709503</c:v>
                </c:pt>
                <c:pt idx="11">
                  <c:v>72.119008235358336</c:v>
                </c:pt>
                <c:pt idx="12">
                  <c:v>80.134131772395762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2.7372223965328</c:v>
                </c:pt>
                <c:pt idx="1">
                  <c:v>10.717475751122784</c:v>
                </c:pt>
                <c:pt idx="2">
                  <c:v>16.72030092899556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2.41811046780647E-3</c:v>
                  </c:pt>
                  <c:pt idx="1">
                    <c:v>8.8535208695027286E-3</c:v>
                  </c:pt>
                  <c:pt idx="2">
                    <c:v>5.0182541927793686E-3</c:v>
                  </c:pt>
                  <c:pt idx="3">
                    <c:v>5.1326839549625698E-3</c:v>
                  </c:pt>
                  <c:pt idx="4">
                    <c:v>1.0062486063970531E-2</c:v>
                  </c:pt>
                  <c:pt idx="5">
                    <c:v>6.799025226719135E-3</c:v>
                  </c:pt>
                  <c:pt idx="6">
                    <c:v>5.869822666848574E-3</c:v>
                  </c:pt>
                  <c:pt idx="7">
                    <c:v>2.6641326142307162E-3</c:v>
                  </c:pt>
                  <c:pt idx="8">
                    <c:v>6.5711787768505236E-3</c:v>
                  </c:pt>
                  <c:pt idx="9">
                    <c:v>8.1873108876722323E-3</c:v>
                  </c:pt>
                  <c:pt idx="10">
                    <c:v>1.5324130030594374E-2</c:v>
                  </c:pt>
                  <c:pt idx="11">
                    <c:v>3.3855715500601537E-3</c:v>
                  </c:pt>
                  <c:pt idx="12">
                    <c:v>8.0937206781919388E-3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2.41811046780647E-3</c:v>
                  </c:pt>
                  <c:pt idx="1">
                    <c:v>8.8535208695027286E-3</c:v>
                  </c:pt>
                  <c:pt idx="2">
                    <c:v>5.0182541927793686E-3</c:v>
                  </c:pt>
                  <c:pt idx="3">
                    <c:v>5.1326839549625698E-3</c:v>
                  </c:pt>
                  <c:pt idx="4">
                    <c:v>1.0062486063970531E-2</c:v>
                  </c:pt>
                  <c:pt idx="5">
                    <c:v>6.799025226719135E-3</c:v>
                  </c:pt>
                  <c:pt idx="6">
                    <c:v>5.869822666848574E-3</c:v>
                  </c:pt>
                  <c:pt idx="7">
                    <c:v>2.6641326142307162E-3</c:v>
                  </c:pt>
                  <c:pt idx="8">
                    <c:v>6.5711787768505236E-3</c:v>
                  </c:pt>
                  <c:pt idx="9">
                    <c:v>8.1873108876722323E-3</c:v>
                  </c:pt>
                  <c:pt idx="10">
                    <c:v>1.5324130030594374E-2</c:v>
                  </c:pt>
                  <c:pt idx="11">
                    <c:v>3.3855715500601537E-3</c:v>
                  </c:pt>
                  <c:pt idx="12">
                    <c:v>8.0937206781919388E-3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2.7372223965328002E-3</c:v>
                </c:pt>
                <c:pt idx="1">
                  <c:v>1.0717475751122784E-2</c:v>
                </c:pt>
                <c:pt idx="2">
                  <c:v>1.6720300928995558E-2</c:v>
                </c:pt>
                <c:pt idx="3">
                  <c:v>3.0131625725528386E-2</c:v>
                </c:pt>
                <c:pt idx="4">
                  <c:v>2.7986308858579268E-2</c:v>
                </c:pt>
                <c:pt idx="5">
                  <c:v>3.1900196645562214E-2</c:v>
                </c:pt>
                <c:pt idx="6">
                  <c:v>4.6280091476656217E-2</c:v>
                </c:pt>
                <c:pt idx="7">
                  <c:v>4.9324205798029382E-2</c:v>
                </c:pt>
                <c:pt idx="8">
                  <c:v>5.29252886611545E-2</c:v>
                </c:pt>
                <c:pt idx="9">
                  <c:v>5.8625785986286837E-2</c:v>
                </c:pt>
                <c:pt idx="10">
                  <c:v>6.4649029113709497E-2</c:v>
                </c:pt>
                <c:pt idx="11">
                  <c:v>7.2119008235358342E-2</c:v>
                </c:pt>
                <c:pt idx="12">
                  <c:v>8.0134131772395756E-2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1.7149719629833122</c:v>
                  </c:pt>
                  <c:pt idx="1">
                    <c:v>6.2790928152501628</c:v>
                  </c:pt>
                  <c:pt idx="2">
                    <c:v>3.5590455267938785</c:v>
                  </c:pt>
                  <c:pt idx="3">
                    <c:v>3.6402013864982763</c:v>
                  </c:pt>
                  <c:pt idx="4">
                    <c:v>7.1365149389861928</c:v>
                  </c:pt>
                  <c:pt idx="5">
                    <c:v>4.8220037068930042</c:v>
                  </c:pt>
                  <c:pt idx="6">
                    <c:v>4.1629947991833856</c:v>
                  </c:pt>
                  <c:pt idx="7">
                    <c:v>1.889455754773558</c:v>
                  </c:pt>
                  <c:pt idx="8">
                    <c:v>4.6604104800358321</c:v>
                  </c:pt>
                  <c:pt idx="9">
                    <c:v>5.8066034664342077</c:v>
                  </c:pt>
                  <c:pt idx="10">
                    <c:v>10.868177326662677</c:v>
                  </c:pt>
                  <c:pt idx="11">
                    <c:v>2.4011145745107472</c:v>
                  </c:pt>
                  <c:pt idx="12">
                    <c:v>5.7402274313418014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1.7149719629833122</c:v>
                  </c:pt>
                  <c:pt idx="1">
                    <c:v>6.2790928152501628</c:v>
                  </c:pt>
                  <c:pt idx="2">
                    <c:v>3.5590455267938785</c:v>
                  </c:pt>
                  <c:pt idx="3">
                    <c:v>3.6402013864982763</c:v>
                  </c:pt>
                  <c:pt idx="4">
                    <c:v>7.1365149389861928</c:v>
                  </c:pt>
                  <c:pt idx="5">
                    <c:v>4.8220037068930042</c:v>
                  </c:pt>
                  <c:pt idx="6">
                    <c:v>4.1629947991833856</c:v>
                  </c:pt>
                  <c:pt idx="7">
                    <c:v>1.889455754773558</c:v>
                  </c:pt>
                  <c:pt idx="8">
                    <c:v>4.6604104800358321</c:v>
                  </c:pt>
                  <c:pt idx="9">
                    <c:v>5.8066034664342077</c:v>
                  </c:pt>
                  <c:pt idx="10">
                    <c:v>10.868177326662677</c:v>
                  </c:pt>
                  <c:pt idx="11">
                    <c:v>2.4011145745107472</c:v>
                  </c:pt>
                  <c:pt idx="12">
                    <c:v>5.7402274313418014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1.9412924798104965</c:v>
                </c:pt>
                <c:pt idx="1">
                  <c:v>7.6010466320019745</c:v>
                </c:pt>
                <c:pt idx="2">
                  <c:v>11.85836945318834</c:v>
                </c:pt>
                <c:pt idx="3">
                  <c:v>21.369947323069781</c:v>
                </c:pt>
                <c:pt idx="4">
                  <c:v>19.848445998992389</c:v>
                </c:pt>
                <c:pt idx="5">
                  <c:v>22.624252940115046</c:v>
                </c:pt>
                <c:pt idx="6">
                  <c:v>32.822759912522145</c:v>
                </c:pt>
                <c:pt idx="7">
                  <c:v>34.98170623973715</c:v>
                </c:pt>
                <c:pt idx="8">
                  <c:v>37.535665717130854</c:v>
                </c:pt>
                <c:pt idx="9">
                  <c:v>41.57857162148003</c:v>
                </c:pt>
                <c:pt idx="10">
                  <c:v>45.850375257950006</c:v>
                </c:pt>
                <c:pt idx="11">
                  <c:v>51.148232791034282</c:v>
                </c:pt>
                <c:pt idx="12">
                  <c:v>56.832717569075008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7.6010466320019745</c:v>
                </c:pt>
                <c:pt idx="2">
                  <c:v>11.85836945318834</c:v>
                </c:pt>
                <c:pt idx="3">
                  <c:v>21.369947323069781</c:v>
                </c:pt>
                <c:pt idx="4">
                  <c:v>19.848445998992389</c:v>
                </c:pt>
                <c:pt idx="5">
                  <c:v>22.624252940115046</c:v>
                </c:pt>
                <c:pt idx="6">
                  <c:v>32.822759912522145</c:v>
                </c:pt>
                <c:pt idx="7">
                  <c:v>34.98170623973715</c:v>
                </c:pt>
                <c:pt idx="8">
                  <c:v>37.535665717130854</c:v>
                </c:pt>
                <c:pt idx="9">
                  <c:v>41.57857162148003</c:v>
                </c:pt>
                <c:pt idx="10">
                  <c:v>45.850375257950006</c:v>
                </c:pt>
                <c:pt idx="11">
                  <c:v>51.148232791034282</c:v>
                </c:pt>
                <c:pt idx="12">
                  <c:v>56.832717569075008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1.9412924798104965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3.6286834399464989</c:v>
                  </c:pt>
                  <c:pt idx="1">
                    <c:v>0.90421426925962434</c:v>
                  </c:pt>
                  <c:pt idx="2">
                    <c:v>4.3130697977630552</c:v>
                  </c:pt>
                  <c:pt idx="3">
                    <c:v>1.8752599067072637</c:v>
                  </c:pt>
                  <c:pt idx="4">
                    <c:v>0.85654071984970903</c:v>
                  </c:pt>
                  <c:pt idx="5">
                    <c:v>5.3249236132375737</c:v>
                  </c:pt>
                  <c:pt idx="6">
                    <c:v>5.6979567490876732</c:v>
                  </c:pt>
                  <c:pt idx="7">
                    <c:v>1.2947299172796574</c:v>
                  </c:pt>
                  <c:pt idx="8">
                    <c:v>3.147756153883785</c:v>
                  </c:pt>
                  <c:pt idx="9">
                    <c:v>7.5949688601840197</c:v>
                  </c:pt>
                  <c:pt idx="10">
                    <c:v>8.9031900303870717E-2</c:v>
                  </c:pt>
                  <c:pt idx="11">
                    <c:v>4.5705356955644474</c:v>
                  </c:pt>
                  <c:pt idx="12">
                    <c:v>0.93057966862963115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3.6286834399464989</c:v>
                  </c:pt>
                  <c:pt idx="1">
                    <c:v>0.90421426925962434</c:v>
                  </c:pt>
                  <c:pt idx="2">
                    <c:v>4.3130697977630552</c:v>
                  </c:pt>
                  <c:pt idx="3">
                    <c:v>1.8752599067072637</c:v>
                  </c:pt>
                  <c:pt idx="4">
                    <c:v>0.85654071984970903</c:v>
                  </c:pt>
                  <c:pt idx="5">
                    <c:v>5.3249236132375737</c:v>
                  </c:pt>
                  <c:pt idx="6">
                    <c:v>5.6979567490876732</c:v>
                  </c:pt>
                  <c:pt idx="7">
                    <c:v>1.2947299172796574</c:v>
                  </c:pt>
                  <c:pt idx="8">
                    <c:v>3.147756153883785</c:v>
                  </c:pt>
                  <c:pt idx="9">
                    <c:v>7.5949688601840197</c:v>
                  </c:pt>
                  <c:pt idx="10">
                    <c:v>8.9031900303870717E-2</c:v>
                  </c:pt>
                  <c:pt idx="11">
                    <c:v>4.5705356955644474</c:v>
                  </c:pt>
                  <c:pt idx="12">
                    <c:v>0.93057966862963115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2.5658666671654973</c:v>
                </c:pt>
                <c:pt idx="1">
                  <c:v>5.5136109371927597</c:v>
                </c:pt>
                <c:pt idx="2">
                  <c:v>6.372747683760803</c:v>
                </c:pt>
                <c:pt idx="3">
                  <c:v>12.009264401908474</c:v>
                </c:pt>
                <c:pt idx="4">
                  <c:v>9.8354445606167697</c:v>
                </c:pt>
                <c:pt idx="5">
                  <c:v>14.282782167488008</c:v>
                </c:pt>
                <c:pt idx="6">
                  <c:v>15.48247993443637</c:v>
                </c:pt>
                <c:pt idx="7">
                  <c:v>20.026065186523024</c:v>
                </c:pt>
                <c:pt idx="8">
                  <c:v>23.912312465603456</c:v>
                </c:pt>
                <c:pt idx="9">
                  <c:v>20.252989572573242</c:v>
                </c:pt>
                <c:pt idx="10">
                  <c:v>28.711744220346642</c:v>
                </c:pt>
                <c:pt idx="11">
                  <c:v>27.404465374657544</c:v>
                </c:pt>
                <c:pt idx="12">
                  <c:v>27.763774879257699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2.5658666671654973</c:v>
                </c:pt>
                <c:pt idx="1">
                  <c:v>5.5136109371927597</c:v>
                </c:pt>
                <c:pt idx="2">
                  <c:v>6.372747683760803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7.2573668798929973E-3</c:v>
                  </c:pt>
                  <c:pt idx="1">
                    <c:v>1.8084285385192487E-3</c:v>
                  </c:pt>
                  <c:pt idx="2">
                    <c:v>8.6261395955261107E-3</c:v>
                  </c:pt>
                  <c:pt idx="3">
                    <c:v>3.7505198134145275E-3</c:v>
                  </c:pt>
                  <c:pt idx="4">
                    <c:v>1.7130814396994181E-3</c:v>
                  </c:pt>
                  <c:pt idx="5">
                    <c:v>1.0649847226475148E-2</c:v>
                  </c:pt>
                  <c:pt idx="6">
                    <c:v>1.1395913498175347E-2</c:v>
                  </c:pt>
                  <c:pt idx="7">
                    <c:v>2.5894598345593146E-3</c:v>
                  </c:pt>
                  <c:pt idx="8">
                    <c:v>6.2955123077675697E-3</c:v>
                  </c:pt>
                  <c:pt idx="9">
                    <c:v>1.518993772036804E-2</c:v>
                  </c:pt>
                  <c:pt idx="10">
                    <c:v>1.7806380060774143E-4</c:v>
                  </c:pt>
                  <c:pt idx="11">
                    <c:v>9.1410713911288955E-3</c:v>
                  </c:pt>
                  <c:pt idx="12">
                    <c:v>1.8611593372592622E-3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7.2573668798929973E-3</c:v>
                  </c:pt>
                  <c:pt idx="1">
                    <c:v>1.8084285385192487E-3</c:v>
                  </c:pt>
                  <c:pt idx="2">
                    <c:v>8.6261395955261107E-3</c:v>
                  </c:pt>
                  <c:pt idx="3">
                    <c:v>3.7505198134145275E-3</c:v>
                  </c:pt>
                  <c:pt idx="4">
                    <c:v>1.7130814396994181E-3</c:v>
                  </c:pt>
                  <c:pt idx="5">
                    <c:v>1.0649847226475148E-2</c:v>
                  </c:pt>
                  <c:pt idx="6">
                    <c:v>1.1395913498175347E-2</c:v>
                  </c:pt>
                  <c:pt idx="7">
                    <c:v>2.5894598345593146E-3</c:v>
                  </c:pt>
                  <c:pt idx="8">
                    <c:v>6.2955123077675697E-3</c:v>
                  </c:pt>
                  <c:pt idx="9">
                    <c:v>1.518993772036804E-2</c:v>
                  </c:pt>
                  <c:pt idx="10">
                    <c:v>1.7806380060774143E-4</c:v>
                  </c:pt>
                  <c:pt idx="11">
                    <c:v>9.1410713911288955E-3</c:v>
                  </c:pt>
                  <c:pt idx="12">
                    <c:v>1.8611593372592622E-3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5.1317333343309946E-3</c:v>
                </c:pt>
                <c:pt idx="1">
                  <c:v>1.1027221874385519E-2</c:v>
                </c:pt>
                <c:pt idx="2">
                  <c:v>1.2745495367521606E-2</c:v>
                </c:pt>
                <c:pt idx="3">
                  <c:v>2.4018528803816948E-2</c:v>
                </c:pt>
                <c:pt idx="4">
                  <c:v>1.9670889121233541E-2</c:v>
                </c:pt>
                <c:pt idx="5">
                  <c:v>2.8565564334976017E-2</c:v>
                </c:pt>
                <c:pt idx="6">
                  <c:v>3.0964959868872738E-2</c:v>
                </c:pt>
                <c:pt idx="7">
                  <c:v>4.0052130373046051E-2</c:v>
                </c:pt>
                <c:pt idx="8">
                  <c:v>4.7824624931206913E-2</c:v>
                </c:pt>
                <c:pt idx="9">
                  <c:v>4.0505979145146483E-2</c:v>
                </c:pt>
                <c:pt idx="10">
                  <c:v>5.7423488440693282E-2</c:v>
                </c:pt>
                <c:pt idx="11">
                  <c:v>5.4808930749315088E-2</c:v>
                </c:pt>
                <c:pt idx="12">
                  <c:v>5.5527549758515399E-2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2.5735343545719851</c:v>
                  </c:pt>
                  <c:pt idx="1">
                    <c:v>0.64128671578696761</c:v>
                  </c:pt>
                  <c:pt idx="2">
                    <c:v>3.0589147501865641</c:v>
                  </c:pt>
                  <c:pt idx="3">
                    <c:v>1.3299715650406125</c:v>
                  </c:pt>
                  <c:pt idx="4">
                    <c:v>0.60747568783667316</c:v>
                  </c:pt>
                  <c:pt idx="5">
                    <c:v>3.7765415696720384</c:v>
                  </c:pt>
                  <c:pt idx="6">
                    <c:v>4.0411040773671445</c:v>
                  </c:pt>
                  <c:pt idx="7">
                    <c:v>0.91824816828344502</c:v>
                  </c:pt>
                  <c:pt idx="8">
                    <c:v>2.2324511729672234</c:v>
                  </c:pt>
                  <c:pt idx="9">
                    <c:v>5.3865027377191632</c:v>
                  </c:pt>
                  <c:pt idx="10">
                    <c:v>6.3143191704872856E-2</c:v>
                  </c:pt>
                  <c:pt idx="11">
                    <c:v>3.2415146777052821</c:v>
                  </c:pt>
                  <c:pt idx="12">
                    <c:v>0.65998558058839096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2.5735343545719851</c:v>
                  </c:pt>
                  <c:pt idx="1">
                    <c:v>0.64128671578696761</c:v>
                  </c:pt>
                  <c:pt idx="2">
                    <c:v>3.0589147501865641</c:v>
                  </c:pt>
                  <c:pt idx="3">
                    <c:v>1.3299715650406125</c:v>
                  </c:pt>
                  <c:pt idx="4">
                    <c:v>0.60747568783667316</c:v>
                  </c:pt>
                  <c:pt idx="5">
                    <c:v>3.7765415696720384</c:v>
                  </c:pt>
                  <c:pt idx="6">
                    <c:v>4.0411040773671445</c:v>
                  </c:pt>
                  <c:pt idx="7">
                    <c:v>0.91824816828344502</c:v>
                  </c:pt>
                  <c:pt idx="8">
                    <c:v>2.2324511729672234</c:v>
                  </c:pt>
                  <c:pt idx="9">
                    <c:v>5.3865027377191632</c:v>
                  </c:pt>
                  <c:pt idx="10">
                    <c:v>6.3143191704872856E-2</c:v>
                  </c:pt>
                  <c:pt idx="11">
                    <c:v>3.2415146777052821</c:v>
                  </c:pt>
                  <c:pt idx="12">
                    <c:v>0.65998558058839096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1.8197635937343952</c:v>
                </c:pt>
                <c:pt idx="1">
                  <c:v>3.9103623668033758</c:v>
                </c:pt>
                <c:pt idx="2">
                  <c:v>4.5196792083409951</c:v>
                </c:pt>
                <c:pt idx="3">
                  <c:v>8.5172087956797693</c:v>
                </c:pt>
                <c:pt idx="4">
                  <c:v>6.9754925961821064</c:v>
                </c:pt>
                <c:pt idx="5">
                  <c:v>10.129632742899297</c:v>
                </c:pt>
                <c:pt idx="6">
                  <c:v>10.980482223004518</c:v>
                </c:pt>
                <c:pt idx="7">
                  <c:v>14.202883111009237</c:v>
                </c:pt>
                <c:pt idx="8">
                  <c:v>16.959086855037913</c:v>
                </c:pt>
                <c:pt idx="9">
                  <c:v>14.363822391895917</c:v>
                </c:pt>
                <c:pt idx="10">
                  <c:v>20.362939163366413</c:v>
                </c:pt>
                <c:pt idx="11">
                  <c:v>19.435791045856416</c:v>
                </c:pt>
                <c:pt idx="12">
                  <c:v>19.69062048174305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3.9103623668033758</c:v>
                </c:pt>
                <c:pt idx="2">
                  <c:v>4.5196792083409951</c:v>
                </c:pt>
                <c:pt idx="3">
                  <c:v>8.5172087956797693</c:v>
                </c:pt>
                <c:pt idx="4">
                  <c:v>6.9754925961821064</c:v>
                </c:pt>
                <c:pt idx="5">
                  <c:v>10.129632742899297</c:v>
                </c:pt>
                <c:pt idx="6">
                  <c:v>10.980482223004518</c:v>
                </c:pt>
                <c:pt idx="7">
                  <c:v>14.202883111009237</c:v>
                </c:pt>
                <c:pt idx="8">
                  <c:v>16.959086855037913</c:v>
                </c:pt>
                <c:pt idx="9">
                  <c:v>14.363822391895917</c:v>
                </c:pt>
                <c:pt idx="10">
                  <c:v>20.362939163366413</c:v>
                </c:pt>
                <c:pt idx="11">
                  <c:v>19.435791045856416</c:v>
                </c:pt>
                <c:pt idx="12">
                  <c:v>19.69062048174305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1.8197635937343952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P6" sqref="P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1.41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500 nM coll, 1.41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0.95611402270694457</v>
      </c>
      <c r="C14" s="3" t="s">
        <v>22</v>
      </c>
    </row>
    <row r="15" spans="1:8" ht="17.25" x14ac:dyDescent="0.25">
      <c r="A15" s="1" t="s">
        <v>39</v>
      </c>
      <c r="B15">
        <f ca="1">'α2(I)'!R11</f>
        <v>0.36954221282191058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85" zoomScaleNormal="85" workbookViewId="0">
      <pane xSplit="2" ySplit="26" topLeftCell="C428" activePane="bottomRight" state="frozen"/>
      <selection pane="topRight" activeCell="C1" sqref="C1"/>
      <selection pane="bottomLeft" activeCell="A6" sqref="A6"/>
      <selection pane="bottomRight" activeCell="C3" sqref="C3:Q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21664.849569869068</v>
      </c>
      <c r="C2" s="49">
        <f>SUMSQ(AI27:AI227)</f>
        <v>2157.2623998579666</v>
      </c>
      <c r="D2" s="50">
        <f t="shared" ref="D2:O2" si="0">SUMSQ(AJ27:AJ227)</f>
        <v>2141.3156157410335</v>
      </c>
      <c r="E2" s="50">
        <f t="shared" si="0"/>
        <v>1625.7995601959774</v>
      </c>
      <c r="F2" s="50">
        <f t="shared" si="0"/>
        <v>2471.6572368161515</v>
      </c>
      <c r="G2" s="50">
        <f t="shared" si="0"/>
        <v>1864.1455284305773</v>
      </c>
      <c r="H2" s="50">
        <f t="shared" si="0"/>
        <v>1559.3642494727615</v>
      </c>
      <c r="I2" s="50">
        <f t="shared" si="0"/>
        <v>1129.1339490336284</v>
      </c>
      <c r="J2" s="50">
        <f t="shared" si="0"/>
        <v>1206.6631246295426</v>
      </c>
      <c r="K2" s="50">
        <f t="shared" si="0"/>
        <v>1540.4929119782366</v>
      </c>
      <c r="L2" s="50">
        <f t="shared" si="0"/>
        <v>1212.8206908714321</v>
      </c>
      <c r="M2" s="50">
        <f t="shared" si="0"/>
        <v>1505.2029014275345</v>
      </c>
      <c r="N2" s="50">
        <f t="shared" si="0"/>
        <v>1489.6088989368025</v>
      </c>
      <c r="O2" s="51">
        <f t="shared" si="0"/>
        <v>1761.3825024774239</v>
      </c>
      <c r="P2" s="104">
        <f>SUMSQ(AV27:AV227)</f>
        <v>1494.0163028584391</v>
      </c>
      <c r="Q2" s="105">
        <f>SUMSQ(AW27:AW227)</f>
        <v>1229.3713011706634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1570.1670037700212</v>
      </c>
      <c r="D3" s="55">
        <v>1617.4738723944367</v>
      </c>
      <c r="E3" s="55">
        <v>1609.9316828849696</v>
      </c>
      <c r="F3" s="55">
        <v>1557.1022330093738</v>
      </c>
      <c r="G3" s="55">
        <v>1699.4568681321734</v>
      </c>
      <c r="H3" s="55">
        <v>1528.9932310655147</v>
      </c>
      <c r="I3" s="55">
        <v>1470.0040941608443</v>
      </c>
      <c r="J3" s="55">
        <v>1476.1160018123198</v>
      </c>
      <c r="K3" s="55">
        <v>1445.3409338772519</v>
      </c>
      <c r="L3" s="55">
        <v>1451.3473914929207</v>
      </c>
      <c r="M3" s="55">
        <v>1406.862382908492</v>
      </c>
      <c r="N3" s="55">
        <v>1418.6830866434573</v>
      </c>
      <c r="O3" s="67">
        <v>1484.2283792857281</v>
      </c>
      <c r="P3" s="99">
        <v>1265.6778717790819</v>
      </c>
      <c r="Q3" s="92">
        <v>971.74875241983693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1000.7551990335577</v>
      </c>
      <c r="D4" s="57">
        <v>1027.1354339738523</v>
      </c>
      <c r="E4" s="57">
        <v>1031.7517523370436</v>
      </c>
      <c r="F4" s="57">
        <v>957.90497649807298</v>
      </c>
      <c r="G4" s="57">
        <v>1002.4941570832443</v>
      </c>
      <c r="H4" s="57">
        <v>965.13832486603576</v>
      </c>
      <c r="I4" s="57">
        <v>925.24791210906744</v>
      </c>
      <c r="J4" s="57">
        <v>912.82802889305071</v>
      </c>
      <c r="K4" s="57">
        <v>877.13518100263548</v>
      </c>
      <c r="L4" s="57">
        <v>873.78149885761275</v>
      </c>
      <c r="M4" s="57">
        <v>875.93332533356852</v>
      </c>
      <c r="N4" s="57">
        <v>886.87425198702635</v>
      </c>
      <c r="O4" s="68">
        <v>936.60004073490506</v>
      </c>
      <c r="P4" s="100">
        <v>756.88622132299224</v>
      </c>
      <c r="Q4" s="93">
        <v>529.78507081633404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9.1942987105863239</v>
      </c>
      <c r="D5" s="57">
        <v>43.652493738910167</v>
      </c>
      <c r="E5" s="57">
        <v>45.804051350143624</v>
      </c>
      <c r="F5" s="57">
        <v>63.22735963305567</v>
      </c>
      <c r="G5" s="57">
        <v>78.278370017810147</v>
      </c>
      <c r="H5" s="57">
        <v>78.801562726262546</v>
      </c>
      <c r="I5" s="57">
        <v>85.172587718937493</v>
      </c>
      <c r="J5" s="57">
        <v>100.6457058768184</v>
      </c>
      <c r="K5" s="57">
        <v>117.79502446046703</v>
      </c>
      <c r="L5" s="57">
        <v>118.94515655506395</v>
      </c>
      <c r="M5" s="57">
        <v>154.09828297374361</v>
      </c>
      <c r="N5" s="57">
        <v>133.77170209286936</v>
      </c>
      <c r="O5" s="68">
        <v>162.88117553590814</v>
      </c>
      <c r="P5" s="100">
        <v>402.4048175295701</v>
      </c>
      <c r="Q5" s="93">
        <v>896.46253834532274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11.713362617961478</v>
      </c>
      <c r="D6" s="59">
        <v>11.412949564532251</v>
      </c>
      <c r="E6" s="59">
        <v>22.367388250142117</v>
      </c>
      <c r="F6" s="59">
        <v>23.605609655001867</v>
      </c>
      <c r="G6" s="59">
        <v>24.13252981384122</v>
      </c>
      <c r="H6" s="59">
        <v>23.406897729017089</v>
      </c>
      <c r="I6" s="59">
        <v>24.483101280416349</v>
      </c>
      <c r="J6" s="59">
        <v>40.944562037878853</v>
      </c>
      <c r="K6" s="59">
        <v>54.609503265013224</v>
      </c>
      <c r="L6" s="59">
        <v>30.256042618817158</v>
      </c>
      <c r="M6" s="59">
        <v>60.091348782531327</v>
      </c>
      <c r="N6" s="59">
        <v>50.85286032473708</v>
      </c>
      <c r="O6" s="69">
        <v>60.594181299282333</v>
      </c>
      <c r="P6" s="101">
        <v>213.57473009581926</v>
      </c>
      <c r="Q6" s="94">
        <v>461.73943635118013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58.815749599049056</v>
      </c>
      <c r="D7" s="57">
        <v>57.812461712043557</v>
      </c>
      <c r="E7" s="57">
        <v>58.321401778439416</v>
      </c>
      <c r="F7" s="57">
        <v>59.589250011880203</v>
      </c>
      <c r="G7" s="57">
        <v>59.7435319405784</v>
      </c>
      <c r="H7" s="57">
        <v>58.751914823925446</v>
      </c>
      <c r="I7" s="57">
        <v>59.110703524037476</v>
      </c>
      <c r="J7" s="57">
        <v>58.934664385398328</v>
      </c>
      <c r="K7" s="57">
        <v>58.876409386326252</v>
      </c>
      <c r="L7" s="57">
        <v>58.82779369384761</v>
      </c>
      <c r="M7" s="57">
        <v>58.312905590703039</v>
      </c>
      <c r="N7" s="55">
        <v>58.879235680469279</v>
      </c>
      <c r="O7" s="67">
        <v>58.842858680531073</v>
      </c>
      <c r="P7" s="99">
        <v>59.728108460342376</v>
      </c>
      <c r="Q7" s="92">
        <v>59.042070040905536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80.721628071139193</v>
      </c>
      <c r="D8" s="57">
        <v>79.137261471733552</v>
      </c>
      <c r="E8" s="57">
        <v>79.517584296216612</v>
      </c>
      <c r="F8" s="57">
        <v>80.308951659741311</v>
      </c>
      <c r="G8" s="57">
        <v>80.008278705409495</v>
      </c>
      <c r="H8" s="57">
        <v>79.425544707661203</v>
      </c>
      <c r="I8" s="57">
        <v>79.68057485941857</v>
      </c>
      <c r="J8" s="57">
        <v>79.441241315155381</v>
      </c>
      <c r="K8" s="57">
        <v>79.375433689548146</v>
      </c>
      <c r="L8" s="57">
        <v>78.899180875480397</v>
      </c>
      <c r="M8" s="57">
        <v>78.77739976386313</v>
      </c>
      <c r="N8" s="57">
        <v>79.583233212070851</v>
      </c>
      <c r="O8" s="68">
        <v>80.750405286883137</v>
      </c>
      <c r="P8" s="100">
        <v>81.396097644540333</v>
      </c>
      <c r="Q8" s="93">
        <v>80.336049682300981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116.47436015421469</v>
      </c>
      <c r="D9" s="65">
        <f t="shared" ref="D9:N9" si="1">D$8+ ($O9 - $O$8)*D$19</f>
        <v>113.98029445665603</v>
      </c>
      <c r="E9" s="65">
        <f t="shared" si="1"/>
        <v>113.09845649377178</v>
      </c>
      <c r="F9" s="65">
        <f t="shared" si="1"/>
        <v>114.90201464114983</v>
      </c>
      <c r="G9" s="65">
        <f t="shared" si="1"/>
        <v>114.82908098125881</v>
      </c>
      <c r="H9" s="65">
        <f t="shared" si="1"/>
        <v>114.60914305712595</v>
      </c>
      <c r="I9" s="65">
        <f t="shared" si="1"/>
        <v>115.53458261359808</v>
      </c>
      <c r="J9" s="65">
        <f t="shared" si="1"/>
        <v>114.76924326222529</v>
      </c>
      <c r="K9" s="65">
        <f t="shared" si="1"/>
        <v>113.58790744942003</v>
      </c>
      <c r="L9" s="65">
        <f t="shared" si="1"/>
        <v>112.80211591483339</v>
      </c>
      <c r="M9" s="65">
        <f t="shared" si="1"/>
        <v>113.77669519067878</v>
      </c>
      <c r="N9" s="66">
        <f t="shared" si="1"/>
        <v>115.82702434248262</v>
      </c>
      <c r="O9" s="68">
        <v>116.50313736995864</v>
      </c>
      <c r="P9" s="100">
        <v>120.48679210524794</v>
      </c>
      <c r="Q9" s="93">
        <v>120.74420430323883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145.20412303664381</v>
      </c>
      <c r="D10" s="125">
        <f t="shared" ref="D10:N10" si="2">D$8 + ($O10 - $O$8)*D$20</f>
        <v>140.38284008075388</v>
      </c>
      <c r="E10" s="125">
        <f t="shared" si="2"/>
        <v>145.18731015665668</v>
      </c>
      <c r="F10" s="125">
        <f t="shared" si="2"/>
        <v>142.34833256950404</v>
      </c>
      <c r="G10" s="125">
        <f t="shared" si="2"/>
        <v>143.06516123605363</v>
      </c>
      <c r="H10" s="125">
        <f t="shared" si="2"/>
        <v>143.78820142351231</v>
      </c>
      <c r="I10" s="125">
        <f t="shared" si="2"/>
        <v>143.81532764364255</v>
      </c>
      <c r="J10" s="125">
        <f t="shared" si="2"/>
        <v>142.23417107411635</v>
      </c>
      <c r="K10" s="125">
        <f t="shared" si="2"/>
        <v>140.3368654983604</v>
      </c>
      <c r="L10" s="125">
        <f t="shared" si="2"/>
        <v>140.7125954314586</v>
      </c>
      <c r="M10" s="125">
        <f t="shared" si="2"/>
        <v>140.92149383410114</v>
      </c>
      <c r="N10" s="126">
        <f t="shared" si="2"/>
        <v>143.73032678964267</v>
      </c>
      <c r="O10" s="69">
        <v>145.23290025238774</v>
      </c>
      <c r="P10" s="101">
        <v>148.7725333744385</v>
      </c>
      <c r="Q10" s="94">
        <v>148.14025749762928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7.714899102890973</v>
      </c>
      <c r="D11" s="109">
        <v>7.8071503670156766</v>
      </c>
      <c r="E11" s="109">
        <v>7.7864567388549606</v>
      </c>
      <c r="F11" s="109">
        <v>7.4486562510118972</v>
      </c>
      <c r="G11" s="109">
        <v>8.2127784174352705</v>
      </c>
      <c r="H11" s="109">
        <v>7.470074596186997</v>
      </c>
      <c r="I11" s="109">
        <v>7.2132495630441573</v>
      </c>
      <c r="J11" s="109">
        <v>7.3668307605383099</v>
      </c>
      <c r="K11" s="109">
        <v>6.984551170103785</v>
      </c>
      <c r="L11" s="109">
        <v>7.5226090653468649</v>
      </c>
      <c r="M11" s="109">
        <v>7.1641131933090225</v>
      </c>
      <c r="N11" s="109">
        <v>7.1065614291078738</v>
      </c>
      <c r="O11" s="115">
        <v>7.2967156425753323</v>
      </c>
      <c r="P11" s="102">
        <v>6.8824892574388024</v>
      </c>
      <c r="Q11" s="95">
        <v>6.6161488453405202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7.073090130006281</v>
      </c>
      <c r="D12" s="110">
        <v>6.3294126830631283</v>
      </c>
      <c r="E12" s="110">
        <v>6.5634701443848122</v>
      </c>
      <c r="F12" s="110">
        <v>5.7811274879810615</v>
      </c>
      <c r="G12" s="110">
        <v>6.0344699243117095</v>
      </c>
      <c r="H12" s="110">
        <v>6.1776942720827455</v>
      </c>
      <c r="I12" s="110">
        <v>6.1707882278242092</v>
      </c>
      <c r="J12" s="110">
        <v>6.2105969739353144</v>
      </c>
      <c r="K12" s="110">
        <v>5.7533548281601457</v>
      </c>
      <c r="L12" s="110">
        <v>6.043909439681463</v>
      </c>
      <c r="M12" s="110">
        <v>6.1449490534103139</v>
      </c>
      <c r="N12" s="110">
        <v>5.554448870131008</v>
      </c>
      <c r="O12" s="116">
        <v>6.2743057886711595</v>
      </c>
      <c r="P12" s="90">
        <v>6.0655951414250957</v>
      </c>
      <c r="Q12" s="96">
        <v>5.3257621197367184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5.1618375149018343</v>
      </c>
      <c r="D13" s="61">
        <f t="shared" ref="D13:N13" si="3">D$12/$O12*$O13</f>
        <v>4.6191126133298281</v>
      </c>
      <c r="E13" s="61">
        <f t="shared" si="3"/>
        <v>4.7899243182970155</v>
      </c>
      <c r="F13" s="61">
        <f t="shared" si="3"/>
        <v>4.2189821135312391</v>
      </c>
      <c r="G13" s="61">
        <f t="shared" si="3"/>
        <v>4.403867710622734</v>
      </c>
      <c r="H13" s="61">
        <f t="shared" si="3"/>
        <v>4.5083907405549457</v>
      </c>
      <c r="I13" s="61">
        <f t="shared" si="3"/>
        <v>4.5033508106688478</v>
      </c>
      <c r="J13" s="61">
        <f t="shared" si="3"/>
        <v>4.5324026501506847</v>
      </c>
      <c r="K13" s="61">
        <f t="shared" si="3"/>
        <v>4.1987140334251993</v>
      </c>
      <c r="L13" s="61">
        <f t="shared" si="3"/>
        <v>4.4107565305956875</v>
      </c>
      <c r="M13" s="61">
        <f t="shared" si="3"/>
        <v>4.4844937598760257</v>
      </c>
      <c r="N13" s="118">
        <f t="shared" si="3"/>
        <v>4.0535553803866042</v>
      </c>
      <c r="O13" s="116">
        <v>4.5788964094396141</v>
      </c>
      <c r="P13" s="90">
        <v>7.0175958123264115</v>
      </c>
      <c r="Q13" s="96">
        <v>7.6934230508186712</v>
      </c>
    </row>
    <row r="14" spans="1:156" ht="15.75" customHeight="1" thickBot="1" x14ac:dyDescent="0.3">
      <c r="A14" s="141"/>
      <c r="B14" s="122" t="s">
        <v>51</v>
      </c>
      <c r="C14" s="62">
        <f>C12/$O12*$O14</f>
        <v>3.0672536961186805</v>
      </c>
      <c r="D14" s="63">
        <f>D12/$O12*$O14</f>
        <v>2.7447571131641433</v>
      </c>
      <c r="E14" s="63">
        <f t="shared" ref="E14:N14" si="4">E12/$O12*$O14</f>
        <v>2.846256401332051</v>
      </c>
      <c r="F14" s="63">
        <f t="shared" si="4"/>
        <v>2.5069926056813121</v>
      </c>
      <c r="G14" s="63">
        <f t="shared" si="4"/>
        <v>2.6168548455137062</v>
      </c>
      <c r="H14" s="63">
        <f t="shared" si="4"/>
        <v>2.6789642491831471</v>
      </c>
      <c r="I14" s="63">
        <f t="shared" si="4"/>
        <v>2.6759694351219361</v>
      </c>
      <c r="J14" s="63">
        <f t="shared" si="4"/>
        <v>2.6932325438060931</v>
      </c>
      <c r="K14" s="63">
        <f t="shared" si="4"/>
        <v>2.4949489597046592</v>
      </c>
      <c r="L14" s="63">
        <f t="shared" si="4"/>
        <v>2.6209483022455267</v>
      </c>
      <c r="M14" s="63">
        <f t="shared" si="4"/>
        <v>2.6647642473229785</v>
      </c>
      <c r="N14" s="119">
        <f t="shared" si="4"/>
        <v>2.4086931614989098</v>
      </c>
      <c r="O14" s="117">
        <v>2.7208599448263158</v>
      </c>
      <c r="P14" s="103">
        <v>5.3679233216779334</v>
      </c>
      <c r="Q14" s="97">
        <v>5.1635652698258845</v>
      </c>
    </row>
    <row r="15" spans="1:156" x14ac:dyDescent="0.25">
      <c r="A15" s="139" t="s">
        <v>40</v>
      </c>
      <c r="B15" s="120" t="s">
        <v>38</v>
      </c>
      <c r="C15" s="112">
        <v>-3.6181048377923477</v>
      </c>
      <c r="D15" s="109">
        <v>-4.618028536429728</v>
      </c>
      <c r="E15" s="109">
        <v>-4.946373400712365</v>
      </c>
      <c r="F15" s="109">
        <v>-4.18329492431657</v>
      </c>
      <c r="G15" s="109">
        <v>-4.5521446557581733</v>
      </c>
      <c r="H15" s="109">
        <v>-4.8337312062794116</v>
      </c>
      <c r="I15" s="109">
        <v>-4.8488235272545177</v>
      </c>
      <c r="J15" s="109">
        <v>-4.6429520273326501</v>
      </c>
      <c r="K15" s="109">
        <v>-3.7718628214543077</v>
      </c>
      <c r="L15" s="109">
        <v>-4.5067654721347159</v>
      </c>
      <c r="M15" s="109">
        <v>-4.1959341158411947</v>
      </c>
      <c r="N15" s="109">
        <v>-3.7760358360225581</v>
      </c>
      <c r="O15" s="109">
        <v>-4.0360142701319797</v>
      </c>
      <c r="P15" s="90">
        <v>-3.1308728564695372</v>
      </c>
      <c r="Q15" s="96">
        <v>-3.1336503319347182</v>
      </c>
    </row>
    <row r="16" spans="1:156" ht="15.75" thickBot="1" x14ac:dyDescent="0.3">
      <c r="A16" s="140"/>
      <c r="B16" s="113" t="s">
        <v>39</v>
      </c>
      <c r="C16" s="114">
        <v>-4.07316611274058</v>
      </c>
      <c r="D16" s="110">
        <v>-3.9775723208542848</v>
      </c>
      <c r="E16" s="110">
        <v>-4.5364035877360527</v>
      </c>
      <c r="F16" s="110">
        <v>-3.5775340657790617</v>
      </c>
      <c r="G16" s="110">
        <v>-3.7382501284461611</v>
      </c>
      <c r="H16" s="110">
        <v>-4.2630479008475977</v>
      </c>
      <c r="I16" s="110">
        <v>-4.622486098466303</v>
      </c>
      <c r="J16" s="110">
        <v>-4.3571814004748166</v>
      </c>
      <c r="K16" s="110">
        <v>-3.7307142191440583</v>
      </c>
      <c r="L16" s="110">
        <v>-3.9636148397340487</v>
      </c>
      <c r="M16" s="110">
        <v>-4.059364048993988</v>
      </c>
      <c r="N16" s="110">
        <v>-2.66998308372759</v>
      </c>
      <c r="O16" s="116">
        <v>-3.9190013738125105</v>
      </c>
      <c r="P16" s="90">
        <v>-3.2766064697504191</v>
      </c>
      <c r="Q16" s="96">
        <v>-2.4025779817203166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-0.70147304624971452</v>
      </c>
      <c r="D17" s="61">
        <f t="shared" si="5"/>
        <v>-0.70147304624971452</v>
      </c>
      <c r="E17" s="61">
        <f t="shared" si="5"/>
        <v>-0.70147304624971452</v>
      </c>
      <c r="F17" s="61">
        <f t="shared" si="5"/>
        <v>-0.70147304624971452</v>
      </c>
      <c r="G17" s="61">
        <f t="shared" si="5"/>
        <v>-0.70147304624971452</v>
      </c>
      <c r="H17" s="61">
        <f t="shared" si="5"/>
        <v>-0.70147304624971452</v>
      </c>
      <c r="I17" s="61">
        <f t="shared" si="5"/>
        <v>-0.70147304624971452</v>
      </c>
      <c r="J17" s="61">
        <f t="shared" si="5"/>
        <v>-0.70147304624971452</v>
      </c>
      <c r="K17" s="61">
        <f t="shared" si="5"/>
        <v>-0.70147304624971452</v>
      </c>
      <c r="L17" s="61">
        <f t="shared" si="5"/>
        <v>-0.70147304624971452</v>
      </c>
      <c r="M17" s="61">
        <f t="shared" si="5"/>
        <v>-0.70147304624971452</v>
      </c>
      <c r="N17" s="118">
        <f>$O17</f>
        <v>-0.70147304624971452</v>
      </c>
      <c r="O17" s="116">
        <v>-0.70147304624971452</v>
      </c>
      <c r="P17" s="90">
        <v>-1.7844011445294639</v>
      </c>
      <c r="Q17" s="96">
        <v>-1.7422520095872613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-0.39683104847416578</v>
      </c>
      <c r="D18" s="63">
        <f t="shared" si="5"/>
        <v>-0.39683104847416578</v>
      </c>
      <c r="E18" s="63">
        <f t="shared" si="5"/>
        <v>-0.39683104847416578</v>
      </c>
      <c r="F18" s="63">
        <f t="shared" si="5"/>
        <v>-0.39683104847416578</v>
      </c>
      <c r="G18" s="63">
        <f t="shared" si="5"/>
        <v>-0.39683104847416578</v>
      </c>
      <c r="H18" s="63">
        <f t="shared" si="5"/>
        <v>-0.39683104847416578</v>
      </c>
      <c r="I18" s="63">
        <f t="shared" si="5"/>
        <v>-0.39683104847416578</v>
      </c>
      <c r="J18" s="63">
        <f t="shared" si="5"/>
        <v>-0.39683104847416578</v>
      </c>
      <c r="K18" s="63">
        <f t="shared" si="5"/>
        <v>-0.39683104847416578</v>
      </c>
      <c r="L18" s="63">
        <f t="shared" si="5"/>
        <v>-0.39683104847416578</v>
      </c>
      <c r="M18" s="63">
        <f t="shared" si="5"/>
        <v>-0.39683104847416578</v>
      </c>
      <c r="N18" s="119">
        <f>$O18</f>
        <v>-0.39683104847416578</v>
      </c>
      <c r="O18" s="117">
        <v>-0.39683104847416578</v>
      </c>
      <c r="P18" s="103">
        <v>-0.57071046553694882</v>
      </c>
      <c r="Q18" s="97">
        <v>-0.58206487667209006</v>
      </c>
      <c r="R18" s="36"/>
    </row>
    <row r="19" spans="1:274" x14ac:dyDescent="0.25">
      <c r="A19" s="40"/>
      <c r="B19" s="40"/>
      <c r="C19" s="112">
        <v>1</v>
      </c>
      <c r="D19" s="109">
        <v>0.97455581587333706</v>
      </c>
      <c r="E19" s="110">
        <v>0.93925331690809588</v>
      </c>
      <c r="F19" s="110">
        <v>0.96756418225683138</v>
      </c>
      <c r="G19" s="110">
        <v>0.97393402537571838</v>
      </c>
      <c r="H19" s="110">
        <v>0.98408139181396492</v>
      </c>
      <c r="I19" s="110">
        <v>1.0028326694270155</v>
      </c>
      <c r="J19" s="110">
        <v>0.98812034462097376</v>
      </c>
      <c r="K19" s="110">
        <v>0.95691914342029438</v>
      </c>
      <c r="L19" s="110">
        <v>0.94826137931433352</v>
      </c>
      <c r="M19" s="110">
        <v>0.97892645925606037</v>
      </c>
      <c r="N19" s="110">
        <v>1.0137348677632587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0.94980162665517398</v>
      </c>
      <c r="E20" s="110">
        <v>1.0184116773950915</v>
      </c>
      <c r="F20" s="110">
        <v>0.96211198004902199</v>
      </c>
      <c r="G20" s="110">
        <v>0.97789148146914751</v>
      </c>
      <c r="H20" s="110">
        <v>0.99814153826216545</v>
      </c>
      <c r="I20" s="110">
        <v>0.99460718476438192</v>
      </c>
      <c r="J20" s="110">
        <v>0.97379807950285624</v>
      </c>
      <c r="K20" s="110">
        <v>0.94539505398207746</v>
      </c>
      <c r="L20" s="110">
        <v>0.95860767467272701</v>
      </c>
      <c r="M20" s="110">
        <v>0.96373588062128268</v>
      </c>
      <c r="N20" s="110">
        <v>0.99479856683411239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4.5832939580280766E-3</v>
      </c>
      <c r="D21" s="15">
        <f t="shared" si="6"/>
        <v>2.0780306473710319E-2</v>
      </c>
      <c r="E21" s="15">
        <f t="shared" si="6"/>
        <v>2.1882034875981164E-2</v>
      </c>
      <c r="F21" s="15">
        <f t="shared" si="6"/>
        <v>3.0941263505549654E-2</v>
      </c>
      <c r="G21" s="15">
        <f t="shared" si="6"/>
        <v>3.4952662888642357E-2</v>
      </c>
      <c r="H21" s="15">
        <f t="shared" si="6"/>
        <v>3.8947225815452353E-2</v>
      </c>
      <c r="I21" s="15">
        <f t="shared" si="6"/>
        <v>4.3574505436057821E-2</v>
      </c>
      <c r="J21" s="15">
        <f t="shared" si="6"/>
        <v>5.0885427554831046E-2</v>
      </c>
      <c r="K21" s="15">
        <f t="shared" si="6"/>
        <v>6.0225488400850638E-2</v>
      </c>
      <c r="L21" s="15">
        <f t="shared" si="6"/>
        <v>6.054147816636786E-2</v>
      </c>
      <c r="M21" s="15">
        <f t="shared" si="6"/>
        <v>7.9298514302078058E-2</v>
      </c>
      <c r="N21" s="15">
        <f t="shared" si="6"/>
        <v>6.9026552153713963E-2</v>
      </c>
      <c r="O21" s="16">
        <f>O5/(O3*$P21 + O5)</f>
        <v>7.9437146384825186E-2</v>
      </c>
      <c r="P21" s="128">
        <f>(1 - P$1) / P$1 * (P5/P3)</f>
        <v>1.2717448143860983</v>
      </c>
      <c r="Q21" s="129">
        <f>(1 - Q$1) / Q$1 * (Q5/Q3)</f>
        <v>0.92252502111575918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1.0263466668661989E-2</v>
      </c>
      <c r="D22" s="52">
        <f t="shared" si="7"/>
        <v>9.7484697915072808E-3</v>
      </c>
      <c r="E22" s="52">
        <f t="shared" si="7"/>
        <v>1.8845097170979899E-2</v>
      </c>
      <c r="F22" s="52">
        <f t="shared" si="7"/>
        <v>2.1366510810777031E-2</v>
      </c>
      <c r="G22" s="52">
        <f t="shared" si="7"/>
        <v>2.0882220623969813E-2</v>
      </c>
      <c r="H22" s="52">
        <f t="shared" si="7"/>
        <v>2.1034985142534698E-2</v>
      </c>
      <c r="I22" s="52">
        <f t="shared" si="7"/>
        <v>2.2906832156497647E-2</v>
      </c>
      <c r="J22" s="52">
        <f t="shared" si="7"/>
        <v>3.8221105764418964E-2</v>
      </c>
      <c r="K22" s="52">
        <f t="shared" si="7"/>
        <v>5.2276224375072733E-2</v>
      </c>
      <c r="L22" s="52">
        <f t="shared" si="7"/>
        <v>2.9765071177272909E-2</v>
      </c>
      <c r="M22" s="52">
        <f t="shared" si="7"/>
        <v>5.7297578319799695E-2</v>
      </c>
      <c r="N22" s="52">
        <f t="shared" si="7"/>
        <v>4.8345217181337545E-2</v>
      </c>
      <c r="O22" s="53">
        <f t="shared" si="7"/>
        <v>5.4211511370270714E-2</v>
      </c>
      <c r="P22" s="21">
        <f>(1 - P$1) / P$1 * (P6/P4)</f>
        <v>1.1287019056708592</v>
      </c>
      <c r="Q22" s="22">
        <f>(1 - Q$1) / Q$1 * (Q6/Q4)</f>
        <v>0.87155992455524667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108.452</v>
      </c>
      <c r="D27" s="37">
        <v>113.026</v>
      </c>
      <c r="E27" s="37">
        <v>115.316</v>
      </c>
      <c r="F27" s="37">
        <v>110.184</v>
      </c>
      <c r="G27" s="37">
        <v>107.342</v>
      </c>
      <c r="H27" s="37">
        <v>110.105</v>
      </c>
      <c r="I27" s="37">
        <v>113.974</v>
      </c>
      <c r="J27" s="37">
        <v>110.342</v>
      </c>
      <c r="K27" s="37">
        <v>108.158</v>
      </c>
      <c r="L27" s="37">
        <v>110.42100000000001</v>
      </c>
      <c r="M27" s="37">
        <v>117.73699999999999</v>
      </c>
      <c r="N27" s="37">
        <v>114.73699999999999</v>
      </c>
      <c r="O27" s="37">
        <v>113.07899999999999</v>
      </c>
      <c r="P27" s="37">
        <v>112.974</v>
      </c>
      <c r="Q27" s="37">
        <v>105.41500000000001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106.91824562102435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110.89580750293372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110.52640396113038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105.85337564752298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104.90878613396858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110.86539716784637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1.5337543789756438</v>
      </c>
      <c r="AJ27" s="4">
        <f t="shared" ref="AJ27:AJ90" si="24">IF(OR($B27 &lt; D$230, $B27 &gt; D$233), 0, D27-T27)</f>
        <v>2.1301924970662753</v>
      </c>
      <c r="AK27" s="4">
        <f t="shared" ref="AK27:AK90" si="25">IF(OR($B27 &lt; E$230, $B27 &gt; E$233), 0, E27-U27)</f>
        <v>4.7895960388696182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1.488624352477018</v>
      </c>
      <c r="AN27" s="4">
        <f t="shared" ref="AN27:AN90" si="28">IF(OR($B27 &lt; H$230, $B27 &gt; H$233), 0, H27-X27)</f>
        <v>5.1962138660314281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-0.44439716784636119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106.91824562098546</v>
      </c>
      <c r="AZ27" s="2">
        <f t="shared" ref="AZ27:BM42" si="37">IF(OR($B27 &lt; D$230, $B27 &gt; D$233), #N/A, ((1-FH27)*DL27) + (FH27 - FX27)*EB27 + (FX27*ER27))</f>
        <v>110.89580750272907</v>
      </c>
      <c r="BA27" s="2">
        <f t="shared" si="37"/>
        <v>110.52640396102197</v>
      </c>
      <c r="BB27" s="2" t="e">
        <f t="shared" si="37"/>
        <v>#N/A</v>
      </c>
      <c r="BC27" s="2">
        <f t="shared" si="37"/>
        <v>105.85337564698987</v>
      </c>
      <c r="BD27" s="2">
        <f t="shared" si="37"/>
        <v>104.90878613396254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>
        <f t="shared" si="37"/>
        <v>110.86539716783828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108.452</v>
      </c>
      <c r="BP27" s="2">
        <f t="shared" ref="BP27:BP90" si="39">IF(AND(IZ27 &lt; $CC$22, $B27 &lt; D$7, $B27 &gt; D$230), D27, "")</f>
        <v>113.026</v>
      </c>
      <c r="BQ27" s="2">
        <f t="shared" ref="BQ27:BQ90" si="40">IF(AND(JA27 &lt; $CC$22, $B27 &lt; E$7, $B27 &gt; E$230), E27, "")</f>
        <v>115.316</v>
      </c>
      <c r="BR27" s="2" t="str">
        <f t="shared" ref="BR27:BR90" si="41">IF(AND(JB27 &lt; $CC$22, $B27 &lt; F$7, $B27 &gt; F$230), F27, "")</f>
        <v/>
      </c>
      <c r="BS27" s="2">
        <f t="shared" ref="BS27:BS90" si="42">IF(AND(JC27 &lt; $CC$22, $B27 &lt; G$7, $B27 &gt; G$230), G27, "")</f>
        <v>107.342</v>
      </c>
      <c r="BT27" s="2">
        <f t="shared" ref="BT27:BT90" si="43">IF(AND(JD27 &lt; $CC$22, $B27 &lt; H$7, $B27 &gt; H$230), H27, "")</f>
        <v>110.105</v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>
        <f t="shared" ref="BX27:BX90" si="47">IF(AND(JH27 &lt; $CC$22, $B27 &lt; L$7, $B27 &gt; L$230), L27, "")</f>
        <v>110.42100000000001</v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106.74357692307694</v>
      </c>
      <c r="DL27" s="2">
        <f t="shared" ref="DL27:DY42" si="70">BP$228*$B27+BP$229</f>
        <v>110.57745344129553</v>
      </c>
      <c r="DM27" s="2">
        <f t="shared" si="70"/>
        <v>110.36558589743589</v>
      </c>
      <c r="DN27" s="2">
        <f t="shared" si="70"/>
        <v>106.38359999999999</v>
      </c>
      <c r="DO27" s="2">
        <f t="shared" si="70"/>
        <v>105.81026282051288</v>
      </c>
      <c r="DP27" s="2">
        <f t="shared" si="70"/>
        <v>104.71733048780486</v>
      </c>
      <c r="DQ27" s="2">
        <f t="shared" si="70"/>
        <v>108.55063211875844</v>
      </c>
      <c r="DR27" s="2">
        <f t="shared" si="70"/>
        <v>106.14925371120108</v>
      </c>
      <c r="DS27" s="2">
        <f t="shared" si="70"/>
        <v>105.07526220957797</v>
      </c>
      <c r="DT27" s="2">
        <f t="shared" si="70"/>
        <v>110.83164512195121</v>
      </c>
      <c r="DU27" s="2">
        <f t="shared" si="70"/>
        <v>114.37868180326073</v>
      </c>
      <c r="DV27" s="2">
        <f t="shared" si="70"/>
        <v>113.22118218623481</v>
      </c>
      <c r="DW27" s="2">
        <f t="shared" si="70"/>
        <v>110.49822307692307</v>
      </c>
      <c r="DX27" s="2">
        <f t="shared" si="70"/>
        <v>109.53848458985301</v>
      </c>
      <c r="DY27" s="2">
        <f t="shared" si="70"/>
        <v>104.19204033613447</v>
      </c>
      <c r="EA27" s="2">
        <f t="shared" ref="EA27:EA83" si="71">CE$228*$B27+CE$229</f>
        <v>113.57665497076023</v>
      </c>
      <c r="EB27" s="2">
        <f t="shared" ref="EB27:EB90" si="72">CF$228*$B27+CF$229</f>
        <v>121.72804565735935</v>
      </c>
      <c r="EC27" s="2">
        <f t="shared" ref="EC27:EC90" si="73">CG$228*$B27+CG$229</f>
        <v>116.2880244033034</v>
      </c>
      <c r="ED27" s="2">
        <f t="shared" ref="ED27:ED90" si="74">CH$228*$B27+CH$229</f>
        <v>117.59670581677169</v>
      </c>
      <c r="EE27" s="2">
        <f t="shared" ref="EE27:EE90" si="75">CI$228*$B27+CI$229</f>
        <v>107.44926390270868</v>
      </c>
      <c r="EF27" s="2">
        <f t="shared" ref="EF27:EF90" si="76">CJ$228*$B27+CJ$229</f>
        <v>112.58479396137091</v>
      </c>
      <c r="EG27" s="2">
        <f t="shared" ref="EG27:EG90" si="77">CK$228*$B27+CK$229</f>
        <v>111.69651988321171</v>
      </c>
      <c r="EH27" s="2">
        <f t="shared" ref="EH27:EH90" si="78">CL$228*$B27+CL$229</f>
        <v>112.50431877879301</v>
      </c>
      <c r="EI27" s="2">
        <f t="shared" ref="EI27:EI90" si="79">CM$228*$B27+CM$229</f>
        <v>113.12383106390418</v>
      </c>
      <c r="EJ27" s="2">
        <f t="shared" ref="EJ27:EJ90" si="80">CN$228*$B27+CN$229</f>
        <v>112.21143067471277</v>
      </c>
      <c r="EK27" s="2">
        <f t="shared" ref="EK27:EK90" si="81">CO$228*$B27+CO$229</f>
        <v>119.52669058856192</v>
      </c>
      <c r="EL27" s="2">
        <f t="shared" ref="EL27:EL90" si="82">CP$228*$B27+CP$229</f>
        <v>119.64858255395444</v>
      </c>
      <c r="EM27" s="2">
        <f t="shared" ref="EM27:EM90" si="83">CQ$228*$B27+CQ$229</f>
        <v>114.55594997355895</v>
      </c>
      <c r="EN27" s="2">
        <f t="shared" ref="EN27:EN90" si="84">CR$228*$B27+CR$229</f>
        <v>116.87987770163416</v>
      </c>
      <c r="EO27" s="2">
        <f t="shared" ref="EO27:EO90" si="85">CS$228*$B27+CS$229</f>
        <v>112.05753088895854</v>
      </c>
      <c r="EQ27" s="2">
        <f t="shared" ref="EQ27:EQ90" si="86">CU$228*$B27+CU$229</f>
        <v>109.71260595958492</v>
      </c>
      <c r="ER27" s="2">
        <f t="shared" ref="ER27:FE42" si="87">CV$228*$B27+CV$229</f>
        <v>114.57016823078946</v>
      </c>
      <c r="ES27" s="2">
        <f t="shared" si="87"/>
        <v>116.42233691609979</v>
      </c>
      <c r="ET27" s="2">
        <f t="shared" si="87"/>
        <v>113.54004190494324</v>
      </c>
      <c r="EU27" s="2">
        <f t="shared" si="87"/>
        <v>110.89136679463563</v>
      </c>
      <c r="EV27" s="2">
        <f t="shared" si="87"/>
        <v>113.04667985266234</v>
      </c>
      <c r="EW27" s="2">
        <f t="shared" si="87"/>
        <v>111.19365493155037</v>
      </c>
      <c r="EX27" s="2">
        <f t="shared" si="87"/>
        <v>112.88200841835742</v>
      </c>
      <c r="EY27" s="2">
        <f t="shared" si="87"/>
        <v>112.57159510679479</v>
      </c>
      <c r="EZ27" s="2">
        <f t="shared" si="87"/>
        <v>115.27535007551654</v>
      </c>
      <c r="FA27" s="2">
        <f t="shared" si="87"/>
        <v>119.50801612123229</v>
      </c>
      <c r="FB27" s="2">
        <f t="shared" si="87"/>
        <v>119.73382382647678</v>
      </c>
      <c r="FC27" s="2">
        <f t="shared" si="87"/>
        <v>116.07444402939069</v>
      </c>
      <c r="FD27" s="2">
        <f t="shared" si="87"/>
        <v>116.84938919081128</v>
      </c>
      <c r="FE27" s="2">
        <f t="shared" si="87"/>
        <v>115.54189235797303</v>
      </c>
      <c r="FG27" s="2">
        <f t="shared" ref="FG27:FG90" si="88">POWER(10,($B27-C$231)/C$229)/(1+POWER(10,($B27-C$231)/C$229))</f>
        <v>2.5563107390983671E-2</v>
      </c>
      <c r="FH27" s="2">
        <f t="shared" ref="FH27:FU42" si="89">POWER(10,($B27-D$231)/D$229)/(1+POWER(10,($B27-D$231)/D$229))</f>
        <v>2.8551973927677572E-2</v>
      </c>
      <c r="FI27" s="2">
        <f t="shared" si="89"/>
        <v>2.7153993105545005E-2</v>
      </c>
      <c r="FJ27" s="2">
        <f t="shared" si="89"/>
        <v>2.2461031843206331E-2</v>
      </c>
      <c r="FK27" s="2">
        <f t="shared" si="89"/>
        <v>2.630035294725894E-2</v>
      </c>
      <c r="FL27" s="2">
        <f t="shared" si="89"/>
        <v>2.4335013225685698E-2</v>
      </c>
      <c r="FM27" s="2">
        <f t="shared" si="89"/>
        <v>2.2239714539756518E-2</v>
      </c>
      <c r="FN27" s="2">
        <f t="shared" si="89"/>
        <v>2.3389339684393488E-2</v>
      </c>
      <c r="FO27" s="2">
        <f t="shared" si="89"/>
        <v>2.1573808110063989E-2</v>
      </c>
      <c r="FP27" s="2">
        <f t="shared" si="89"/>
        <v>2.4456582054520296E-2</v>
      </c>
      <c r="FQ27" s="2">
        <f t="shared" si="89"/>
        <v>2.3632433264517257E-2</v>
      </c>
      <c r="FR27" s="2">
        <f t="shared" si="89"/>
        <v>2.21692203136961E-2</v>
      </c>
      <c r="FS27" s="2">
        <f t="shared" si="89"/>
        <v>2.321434790214005E-2</v>
      </c>
      <c r="FT27" s="2">
        <f t="shared" si="89"/>
        <v>1.952368069566111E-2</v>
      </c>
      <c r="FU27" s="2">
        <f t="shared" si="89"/>
        <v>1.9559304694811326E-2</v>
      </c>
      <c r="FW27" s="2">
        <f>POWER(10,($B27-C$232)/C$229)/(1+POWER(10,($B27-C$232)/C$229))</f>
        <v>1.5553724533227944E-6</v>
      </c>
      <c r="FX27" s="2">
        <f t="shared" ref="FX27:GK42" si="90">POWER(10,($B27-D$232)/D$229)/(1+POWER(10,($B27-D$232)/D$229))</f>
        <v>2.4248525970596232E-6</v>
      </c>
      <c r="FY27" s="2">
        <f t="shared" si="90"/>
        <v>1.5577828461175324E-6</v>
      </c>
      <c r="FZ27" s="2">
        <f t="shared" si="90"/>
        <v>2.0233257959232158E-6</v>
      </c>
      <c r="GA27" s="2">
        <f t="shared" si="90"/>
        <v>1.8940556192363498E-6</v>
      </c>
      <c r="GB27" s="2">
        <f t="shared" si="90"/>
        <v>1.7720304217820753E-6</v>
      </c>
      <c r="GC27" s="2">
        <f t="shared" si="90"/>
        <v>1.7676086842884672E-6</v>
      </c>
      <c r="GD27" s="2">
        <f t="shared" si="90"/>
        <v>2.044712580255264E-6</v>
      </c>
      <c r="GE27" s="2">
        <f t="shared" si="90"/>
        <v>2.435142175334456E-6</v>
      </c>
      <c r="GF27" s="2">
        <f t="shared" si="90"/>
        <v>2.3523132840548134E-6</v>
      </c>
      <c r="GG27" s="2">
        <f t="shared" si="90"/>
        <v>2.3074869019419122E-6</v>
      </c>
      <c r="GH27" s="2">
        <f t="shared" si="90"/>
        <v>1.7815013455992198E-6</v>
      </c>
      <c r="GI27" s="2">
        <f t="shared" si="90"/>
        <v>1.5512554353310663E-6</v>
      </c>
      <c r="GJ27" s="2">
        <f t="shared" si="90"/>
        <v>1.1196909777076175E-6</v>
      </c>
      <c r="GK27" s="2">
        <f t="shared" si="90"/>
        <v>1.1868318283182773E-6</v>
      </c>
      <c r="GM27" s="86">
        <f xml:space="preserve"> _xlfn.NORM.DIST($B27, C$7, ABS(C$11), TRUE) * _xlfn.NORM.DIST(($B27 - C$7)*C$15, 0, ABS(C$11), TRUE) * 2</f>
        <v>2.4658680809281857E-14</v>
      </c>
      <c r="GN27" s="86">
        <f t="shared" ref="GN27:HA42" si="91" xml:space="preserve"> _xlfn.NORM.DIST($B27, D$7, ABS(D$11), TRUE) * _xlfn.NORM.DIST(($B27 - D$7)*D$15, 0, ABS(D$11), TRUE) * 2</f>
        <v>1.310855147405718E-13</v>
      </c>
      <c r="GO27" s="86">
        <f t="shared" si="91"/>
        <v>6.8816972074746369E-14</v>
      </c>
      <c r="GP27" s="86">
        <f t="shared" si="91"/>
        <v>1.2441921097197426E-15</v>
      </c>
      <c r="GQ27" s="86">
        <f t="shared" si="91"/>
        <v>3.4780770388478372E-13</v>
      </c>
      <c r="GR27" s="86">
        <f t="shared" si="91"/>
        <v>3.6918503396635936E-15</v>
      </c>
      <c r="GS27" s="86">
        <f t="shared" si="91"/>
        <v>2.5113575691812091E-16</v>
      </c>
      <c r="GT27" s="86">
        <f t="shared" si="91"/>
        <v>1.2441670128365732E-15</v>
      </c>
      <c r="GU27" s="86">
        <f t="shared" si="91"/>
        <v>3.470878199722652E-17</v>
      </c>
      <c r="GV27" s="86">
        <f t="shared" si="91"/>
        <v>5.2768096111472601E-15</v>
      </c>
      <c r="GW27" s="86">
        <f t="shared" si="91"/>
        <v>3.9663629460723158E-16</v>
      </c>
      <c r="GX27" s="86">
        <f t="shared" si="91"/>
        <v>1.1791733187068992E-16</v>
      </c>
      <c r="GY27" s="86">
        <f t="shared" si="91"/>
        <v>7.3660422072962545E-16</v>
      </c>
      <c r="GZ27" s="86">
        <f t="shared" si="91"/>
        <v>4.0182986489521071E-18</v>
      </c>
      <c r="HA27" s="86">
        <f t="shared" si="91"/>
        <v>4.5001550618877063E-19</v>
      </c>
      <c r="HC27" s="86">
        <f xml:space="preserve"> _xlfn.NORM.DIST($B27, C$8, ABS(C$12), TRUE) * _xlfn.NORM.DIST(($B27 - C$8)*C$16, 0, ABS(C$12), TRUE) * 2</f>
        <v>3.6217578795448122E-30</v>
      </c>
      <c r="HD27" s="86">
        <f t="shared" ref="HD27:HQ42" si="92" xml:space="preserve"> _xlfn.NORM.DIST($B27, D$8, ABS(D$12), TRUE) * _xlfn.NORM.DIST(($B27 - D$8)*D$16, 0, ABS(D$12), TRUE) * 2</f>
        <v>7.1798553033072441E-36</v>
      </c>
      <c r="HE27" s="86">
        <f t="shared" si="92"/>
        <v>8.777741597629495E-34</v>
      </c>
      <c r="HF27" s="86">
        <f t="shared" si="92"/>
        <v>7.1253619657425422E-44</v>
      </c>
      <c r="HG27" s="86">
        <f t="shared" si="92"/>
        <v>4.0264282745793754E-40</v>
      </c>
      <c r="HH27" s="86">
        <f t="shared" si="92"/>
        <v>7.8743445913289003E-38</v>
      </c>
      <c r="HI27" s="86">
        <f t="shared" si="92"/>
        <v>3.8245304852695138E-38</v>
      </c>
      <c r="HJ27" s="86">
        <f t="shared" si="92"/>
        <v>1.8352025554691377E-37</v>
      </c>
      <c r="HK27" s="86">
        <f t="shared" si="92"/>
        <v>2.6799835662534936E-43</v>
      </c>
      <c r="HL27" s="86">
        <f t="shared" si="92"/>
        <v>6.0036845058117445E-39</v>
      </c>
      <c r="HM27" s="86">
        <f t="shared" si="92"/>
        <v>1.2692598473743488E-37</v>
      </c>
      <c r="HN27" s="86">
        <f t="shared" si="92"/>
        <v>1.4661813564587292E-46</v>
      </c>
      <c r="HO27" s="86">
        <f t="shared" si="92"/>
        <v>6.6389851013382039E-38</v>
      </c>
      <c r="HP27" s="86">
        <f t="shared" si="92"/>
        <v>4.6603608270506248E-41</v>
      </c>
      <c r="HQ27" s="86">
        <f t="shared" si="92"/>
        <v>2.0505879080656689E-51</v>
      </c>
      <c r="HS27" s="86">
        <f xml:space="preserve"> _xlfn.NORM.DIST($B27, C$9, ABS(C$13), TRUE) * _xlfn.NORM.DIST(($B27 - C$9)*C$17, 0, ABS(C$13), TRUE) * 2</f>
        <v>9.6728405264785169E-113</v>
      </c>
      <c r="HT27" s="86">
        <f t="shared" ref="HT27:IG42" si="93" xml:space="preserve"> _xlfn.NORM.DIST($B27, D$9, ABS(D$13), TRUE) * _xlfn.NORM.DIST(($B27 - D$9)*D$17, 0, ABS(D$13), TRUE) * 2</f>
        <v>1.9457044401478147E-134</v>
      </c>
      <c r="HU27" s="86">
        <f t="shared" si="93"/>
        <v>2.9196642241336459E-123</v>
      </c>
      <c r="HV27" s="86">
        <f t="shared" si="93"/>
        <v>2.5340275236561356E-163</v>
      </c>
      <c r="HW27" s="86">
        <f t="shared" si="93"/>
        <v>7.0795509415309073E-150</v>
      </c>
      <c r="HX27" s="86">
        <f t="shared" si="93"/>
        <v>1.4666417988087139E-142</v>
      </c>
      <c r="HY27" s="86">
        <f t="shared" si="93"/>
        <v>3.6947253838651195E-145</v>
      </c>
      <c r="HZ27" s="86">
        <f t="shared" si="93"/>
        <v>1.8313872071411709E-141</v>
      </c>
      <c r="IA27" s="86">
        <f t="shared" si="93"/>
        <v>3.5191537705866168E-161</v>
      </c>
      <c r="IB27" s="86">
        <f t="shared" si="93"/>
        <v>2.9456513298506492E-144</v>
      </c>
      <c r="IC27" s="86">
        <f t="shared" si="93"/>
        <v>5.25350001556521E-142</v>
      </c>
      <c r="ID27" s="86">
        <f t="shared" si="93"/>
        <v>1.4067912134254794E-179</v>
      </c>
      <c r="IE27" s="86">
        <f t="shared" si="93"/>
        <v>8.3320242286928792E-143</v>
      </c>
      <c r="IF27" s="86">
        <f t="shared" si="93"/>
        <v>4.5128417227353538E-66</v>
      </c>
      <c r="IG27" s="86">
        <f t="shared" si="93"/>
        <v>1.6501269523079981E-55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4.5924856236406759E-169</v>
      </c>
      <c r="IW27" s="86">
        <f t="shared" si="94"/>
        <v>5.1542367961181354E-181</v>
      </c>
      <c r="IY27" s="86">
        <f>GM27+HC27+HS27+II27</f>
        <v>2.4658680809281861E-14</v>
      </c>
      <c r="IZ27" s="86">
        <f t="shared" ref="IZ27:JM27" si="95">GN27+HD27+HT27+IJ27</f>
        <v>1.310855147405718E-13</v>
      </c>
      <c r="JA27" s="86">
        <f t="shared" si="95"/>
        <v>6.8816972074746369E-14</v>
      </c>
      <c r="JB27" s="86">
        <f t="shared" si="95"/>
        <v>1.2441921097197426E-15</v>
      </c>
      <c r="JC27" s="86">
        <f t="shared" si="95"/>
        <v>3.4780770388478372E-13</v>
      </c>
      <c r="JD27" s="86">
        <f t="shared" si="95"/>
        <v>3.6918503396635936E-15</v>
      </c>
      <c r="JE27" s="86">
        <f t="shared" si="95"/>
        <v>2.5113575691812091E-16</v>
      </c>
      <c r="JF27" s="86">
        <f t="shared" si="95"/>
        <v>1.2441670128365732E-15</v>
      </c>
      <c r="JG27" s="86">
        <f t="shared" si="95"/>
        <v>3.470878199722652E-17</v>
      </c>
      <c r="JH27" s="86">
        <f t="shared" si="95"/>
        <v>5.2768096111472601E-15</v>
      </c>
      <c r="JI27" s="86">
        <f t="shared" si="95"/>
        <v>3.9663629460723158E-16</v>
      </c>
      <c r="JJ27" s="86">
        <f t="shared" si="95"/>
        <v>1.1791733187068992E-16</v>
      </c>
      <c r="JK27" s="86">
        <f t="shared" si="95"/>
        <v>7.3660422072962545E-16</v>
      </c>
      <c r="JL27" s="86">
        <f t="shared" si="95"/>
        <v>4.0182986489521071E-18</v>
      </c>
      <c r="JM27" s="86">
        <f t="shared" si="95"/>
        <v>4.5001550618877063E-19</v>
      </c>
    </row>
    <row r="28" spans="1:274" x14ac:dyDescent="0.25">
      <c r="B28" s="2">
        <v>1</v>
      </c>
      <c r="C28" s="37">
        <v>105.262</v>
      </c>
      <c r="D28" s="37">
        <v>112.842</v>
      </c>
      <c r="E28" s="37">
        <v>110.13200000000001</v>
      </c>
      <c r="F28" s="37">
        <v>110.07899999999999</v>
      </c>
      <c r="G28" s="37">
        <v>107.73699999999999</v>
      </c>
      <c r="H28" s="37">
        <v>107.73699999999999</v>
      </c>
      <c r="I28" s="37">
        <v>112.895</v>
      </c>
      <c r="J28" s="37">
        <v>107.158</v>
      </c>
      <c r="K28" s="37">
        <v>111.07899999999999</v>
      </c>
      <c r="L28" s="37">
        <v>114.026</v>
      </c>
      <c r="M28" s="37">
        <v>118.553</v>
      </c>
      <c r="N28" s="37">
        <v>115.184</v>
      </c>
      <c r="O28" s="37">
        <v>110.053</v>
      </c>
      <c r="P28" s="37">
        <v>110.42100000000001</v>
      </c>
      <c r="Q28" s="37">
        <v>104.878</v>
      </c>
      <c r="S28" s="4">
        <f t="shared" si="8"/>
        <v>107.0305088162259</v>
      </c>
      <c r="T28" s="4">
        <f t="shared" si="9"/>
        <v>111.07163287588321</v>
      </c>
      <c r="U28" s="4">
        <f t="shared" si="10"/>
        <v>110.66463595535372</v>
      </c>
      <c r="V28" s="4">
        <f t="shared" si="11"/>
        <v>106.87961713622633</v>
      </c>
      <c r="W28" s="4">
        <f t="shared" si="12"/>
        <v>106.05024122158621</v>
      </c>
      <c r="X28" s="4">
        <f t="shared" si="13"/>
        <v>105.07350665599289</v>
      </c>
      <c r="Y28" s="4" t="e">
        <f t="shared" si="14"/>
        <v>#N/A</v>
      </c>
      <c r="Z28" s="4">
        <f t="shared" si="15"/>
        <v>106.54461780415363</v>
      </c>
      <c r="AA28" s="4" t="e">
        <f t="shared" si="16"/>
        <v>#N/A</v>
      </c>
      <c r="AB28" s="4">
        <f t="shared" si="17"/>
        <v>111.03894766202669</v>
      </c>
      <c r="AC28" s="4" t="e">
        <f t="shared" si="18"/>
        <v>#N/A</v>
      </c>
      <c r="AD28" s="4" t="e">
        <f t="shared" si="19"/>
        <v>#N/A</v>
      </c>
      <c r="AE28" s="4">
        <f t="shared" si="20"/>
        <v>110.73318090954959</v>
      </c>
      <c r="AF28" s="4" t="e">
        <f t="shared" si="21"/>
        <v>#N/A</v>
      </c>
      <c r="AG28" s="4" t="e">
        <f t="shared" si="22"/>
        <v>#N/A</v>
      </c>
      <c r="AI28" s="4">
        <f t="shared" si="23"/>
        <v>-1.7685088162259035</v>
      </c>
      <c r="AJ28" s="4">
        <f t="shared" si="24"/>
        <v>1.7703671241167882</v>
      </c>
      <c r="AK28" s="4">
        <f t="shared" si="25"/>
        <v>-0.53263595535371167</v>
      </c>
      <c r="AL28" s="4">
        <f t="shared" si="26"/>
        <v>3.1993828637736641</v>
      </c>
      <c r="AM28" s="4">
        <f t="shared" si="27"/>
        <v>1.6867587784137896</v>
      </c>
      <c r="AN28" s="4">
        <f t="shared" si="28"/>
        <v>2.663493344007108</v>
      </c>
      <c r="AO28" s="4">
        <f t="shared" si="29"/>
        <v>0</v>
      </c>
      <c r="AP28" s="4">
        <f t="shared" si="30"/>
        <v>0.61338219584636988</v>
      </c>
      <c r="AQ28" s="4">
        <f t="shared" si="31"/>
        <v>0</v>
      </c>
      <c r="AR28" s="4">
        <f t="shared" si="32"/>
        <v>2.98705233797331</v>
      </c>
      <c r="AS28" s="4">
        <f t="shared" si="33"/>
        <v>0</v>
      </c>
      <c r="AT28" s="4">
        <f t="shared" si="34"/>
        <v>0</v>
      </c>
      <c r="AU28" s="4">
        <f t="shared" si="35"/>
        <v>-0.68018090954959121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107.03050881612229</v>
      </c>
      <c r="AZ28" s="2">
        <f t="shared" si="37"/>
        <v>111.07163287535916</v>
      </c>
      <c r="BA28" s="2">
        <f t="shared" si="37"/>
        <v>110.66463595507236</v>
      </c>
      <c r="BB28" s="2">
        <f t="shared" si="37"/>
        <v>106.8796171362202</v>
      </c>
      <c r="BC28" s="2">
        <f t="shared" si="37"/>
        <v>106.05024122030308</v>
      </c>
      <c r="BD28" s="2">
        <f t="shared" si="37"/>
        <v>105.07350665597575</v>
      </c>
      <c r="BE28" s="2" t="e">
        <f t="shared" si="37"/>
        <v>#N/A</v>
      </c>
      <c r="BF28" s="2">
        <f t="shared" si="37"/>
        <v>106.54461780414769</v>
      </c>
      <c r="BG28" s="2" t="e">
        <f t="shared" si="37"/>
        <v>#N/A</v>
      </c>
      <c r="BH28" s="2">
        <f t="shared" si="37"/>
        <v>111.03894766200402</v>
      </c>
      <c r="BI28" s="2" t="e">
        <f t="shared" si="37"/>
        <v>#N/A</v>
      </c>
      <c r="BJ28" s="2" t="e">
        <f t="shared" si="37"/>
        <v>#N/A</v>
      </c>
      <c r="BK28" s="2">
        <f t="shared" si="37"/>
        <v>110.73318090954592</v>
      </c>
      <c r="BL28" s="2" t="e">
        <f t="shared" si="37"/>
        <v>#N/A</v>
      </c>
      <c r="BM28" s="2" t="e">
        <f t="shared" si="37"/>
        <v>#N/A</v>
      </c>
      <c r="BO28" s="2">
        <f t="shared" si="38"/>
        <v>105.262</v>
      </c>
      <c r="BP28" s="2">
        <f t="shared" si="39"/>
        <v>112.842</v>
      </c>
      <c r="BQ28" s="2">
        <f t="shared" si="40"/>
        <v>110.13200000000001</v>
      </c>
      <c r="BR28" s="2">
        <f t="shared" si="41"/>
        <v>110.07899999999999</v>
      </c>
      <c r="BS28" s="2">
        <f t="shared" si="42"/>
        <v>107.73699999999999</v>
      </c>
      <c r="BT28" s="2">
        <f t="shared" si="43"/>
        <v>107.73699999999999</v>
      </c>
      <c r="BU28" s="2" t="str">
        <f t="shared" si="44"/>
        <v/>
      </c>
      <c r="BV28" s="2">
        <f t="shared" si="45"/>
        <v>107.158</v>
      </c>
      <c r="BW28" s="2" t="str">
        <f t="shared" si="46"/>
        <v/>
      </c>
      <c r="BX28" s="2">
        <f t="shared" si="47"/>
        <v>114.026</v>
      </c>
      <c r="BY28" s="2" t="str">
        <f t="shared" si="48"/>
        <v/>
      </c>
      <c r="BZ28" s="2" t="str">
        <f t="shared" si="49"/>
        <v/>
      </c>
      <c r="CA28" s="2">
        <f t="shared" si="50"/>
        <v>110.053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106.84684615384617</v>
      </c>
      <c r="DL28" s="2">
        <f t="shared" si="70"/>
        <v>110.73509038187984</v>
      </c>
      <c r="DM28" s="2">
        <f t="shared" si="70"/>
        <v>110.49742415654521</v>
      </c>
      <c r="DN28" s="2">
        <f t="shared" si="70"/>
        <v>106.61421463414632</v>
      </c>
      <c r="DO28" s="2">
        <f t="shared" si="70"/>
        <v>106.01173751686915</v>
      </c>
      <c r="DP28" s="2">
        <f t="shared" si="70"/>
        <v>104.87183789868666</v>
      </c>
      <c r="DQ28" s="2">
        <f t="shared" si="70"/>
        <v>108.71639811066127</v>
      </c>
      <c r="DR28" s="2">
        <f t="shared" si="70"/>
        <v>106.3913858974359</v>
      </c>
      <c r="DS28" s="2">
        <f t="shared" si="70"/>
        <v>105.32817780938831</v>
      </c>
      <c r="DT28" s="2">
        <f t="shared" si="70"/>
        <v>111.00930947467167</v>
      </c>
      <c r="DU28" s="2">
        <f t="shared" si="70"/>
        <v>114.43963442389756</v>
      </c>
      <c r="DV28" s="2">
        <f t="shared" si="70"/>
        <v>113.32069635627531</v>
      </c>
      <c r="DW28" s="2">
        <f t="shared" si="70"/>
        <v>110.63643414634146</v>
      </c>
      <c r="DX28" s="2">
        <f t="shared" si="70"/>
        <v>109.5801967757231</v>
      </c>
      <c r="DY28" s="2">
        <f t="shared" si="70"/>
        <v>104.29228151260506</v>
      </c>
      <c r="EA28" s="2">
        <f t="shared" si="71"/>
        <v>113.41574269005848</v>
      </c>
      <c r="EB28" s="2">
        <f t="shared" si="72"/>
        <v>121.5151893784201</v>
      </c>
      <c r="EC28" s="2">
        <f t="shared" si="73"/>
        <v>116.12820842181688</v>
      </c>
      <c r="ED28" s="2">
        <f t="shared" si="74"/>
        <v>117.41436942317014</v>
      </c>
      <c r="EE28" s="2">
        <f t="shared" si="75"/>
        <v>107.35006288004422</v>
      </c>
      <c r="EF28" s="2">
        <f t="shared" si="76"/>
        <v>112.44755177406763</v>
      </c>
      <c r="EG28" s="2">
        <f t="shared" si="77"/>
        <v>111.57128795133822</v>
      </c>
      <c r="EH28" s="2">
        <f t="shared" si="78"/>
        <v>112.37974420321206</v>
      </c>
      <c r="EI28" s="2">
        <f t="shared" si="79"/>
        <v>112.98288421939053</v>
      </c>
      <c r="EJ28" s="2">
        <f t="shared" si="80"/>
        <v>112.11686316707863</v>
      </c>
      <c r="EK28" s="2">
        <f t="shared" si="81"/>
        <v>119.37094875069407</v>
      </c>
      <c r="EL28" s="2">
        <f t="shared" si="82"/>
        <v>119.48777638515368</v>
      </c>
      <c r="EM28" s="2">
        <f t="shared" si="83"/>
        <v>114.44568937070332</v>
      </c>
      <c r="EN28" s="2">
        <f t="shared" si="84"/>
        <v>116.75082718928951</v>
      </c>
      <c r="EO28" s="2">
        <f t="shared" si="85"/>
        <v>111.96519509035831</v>
      </c>
      <c r="EQ28" s="2">
        <f t="shared" si="86"/>
        <v>109.59282176257486</v>
      </c>
      <c r="ER28" s="2">
        <f t="shared" si="87"/>
        <v>114.43328894665717</v>
      </c>
      <c r="ES28" s="2">
        <f t="shared" si="87"/>
        <v>116.26111206349208</v>
      </c>
      <c r="ET28" s="2">
        <f t="shared" si="87"/>
        <v>113.4001249039781</v>
      </c>
      <c r="EU28" s="2">
        <f t="shared" si="87"/>
        <v>110.75666659493518</v>
      </c>
      <c r="EV28" s="2">
        <f t="shared" si="87"/>
        <v>112.90465669055556</v>
      </c>
      <c r="EW28" s="2">
        <f t="shared" si="87"/>
        <v>111.07365625758739</v>
      </c>
      <c r="EX28" s="2">
        <f t="shared" si="87"/>
        <v>112.75344594017919</v>
      </c>
      <c r="EY28" s="2">
        <f t="shared" si="87"/>
        <v>112.43641537741883</v>
      </c>
      <c r="EZ28" s="2">
        <f t="shared" si="87"/>
        <v>115.14892294096852</v>
      </c>
      <c r="FA28" s="2">
        <f t="shared" si="87"/>
        <v>119.35244217967222</v>
      </c>
      <c r="FB28" s="2">
        <f t="shared" si="87"/>
        <v>119.57213943623051</v>
      </c>
      <c r="FC28" s="2">
        <f t="shared" si="87"/>
        <v>115.94864543061364</v>
      </c>
      <c r="FD28" s="2">
        <f t="shared" si="87"/>
        <v>116.72045369757177</v>
      </c>
      <c r="FE28" s="2">
        <f t="shared" si="87"/>
        <v>115.41096085795327</v>
      </c>
      <c r="FG28" s="2">
        <f t="shared" si="88"/>
        <v>2.7960431557148904E-2</v>
      </c>
      <c r="FH28" s="2">
        <f t="shared" si="89"/>
        <v>3.1220615221218415E-2</v>
      </c>
      <c r="FI28" s="2">
        <f t="shared" si="89"/>
        <v>2.9695964831952342E-2</v>
      </c>
      <c r="FJ28" s="2">
        <f t="shared" si="89"/>
        <v>2.4574778138763298E-2</v>
      </c>
      <c r="FK28" s="2">
        <f t="shared" si="89"/>
        <v>2.8764775510955725E-2</v>
      </c>
      <c r="FL28" s="2">
        <f t="shared" si="89"/>
        <v>2.6620312284111769E-2</v>
      </c>
      <c r="FM28" s="2">
        <f t="shared" si="89"/>
        <v>2.4333151714138336E-2</v>
      </c>
      <c r="FN28" s="2">
        <f t="shared" si="89"/>
        <v>2.5588159735083289E-2</v>
      </c>
      <c r="FO28" s="2">
        <f t="shared" si="89"/>
        <v>2.3606076463564805E-2</v>
      </c>
      <c r="FP28" s="2">
        <f t="shared" si="89"/>
        <v>2.6752984587631361E-2</v>
      </c>
      <c r="FQ28" s="2">
        <f t="shared" si="89"/>
        <v>2.585350143737606E-2</v>
      </c>
      <c r="FR28" s="2">
        <f t="shared" si="89"/>
        <v>2.4256186442756792E-2</v>
      </c>
      <c r="FS28" s="2">
        <f t="shared" si="89"/>
        <v>2.5397144875319896E-2</v>
      </c>
      <c r="FT28" s="2">
        <f t="shared" si="89"/>
        <v>2.1367043026117281E-2</v>
      </c>
      <c r="FU28" s="2">
        <f t="shared" si="89"/>
        <v>2.1405957094563513E-2</v>
      </c>
      <c r="FW28" s="2">
        <f t="shared" ref="FW28:FW91" si="112">POWER(10,($B28-C$232)/C$229)/(1+POWER(10,($B28-C$232)/C$229))</f>
        <v>1.7054317260338958E-6</v>
      </c>
      <c r="FX28" s="2">
        <f t="shared" si="90"/>
        <v>2.6587973795236237E-6</v>
      </c>
      <c r="FY28" s="2">
        <f t="shared" si="90"/>
        <v>1.7080746683836522E-6</v>
      </c>
      <c r="FZ28" s="2">
        <f t="shared" si="90"/>
        <v>2.2185321858512412E-6</v>
      </c>
      <c r="GA28" s="2">
        <f t="shared" si="90"/>
        <v>2.0767903092727133E-6</v>
      </c>
      <c r="GB28" s="2">
        <f t="shared" si="90"/>
        <v>1.942992388208015E-6</v>
      </c>
      <c r="GC28" s="2">
        <f t="shared" si="90"/>
        <v>1.9381440511129022E-6</v>
      </c>
      <c r="GD28" s="2">
        <f t="shared" si="90"/>
        <v>2.2419823193533095E-6</v>
      </c>
      <c r="GE28" s="2">
        <f t="shared" si="90"/>
        <v>2.6700796724594091E-6</v>
      </c>
      <c r="GF28" s="2">
        <f t="shared" si="90"/>
        <v>2.5792596411089835E-6</v>
      </c>
      <c r="GG28" s="2">
        <f t="shared" si="90"/>
        <v>2.530108512607036E-6</v>
      </c>
      <c r="GH28" s="2">
        <f t="shared" si="90"/>
        <v>1.953377046110585E-6</v>
      </c>
      <c r="GI28" s="2">
        <f t="shared" si="90"/>
        <v>1.7009175069258475E-6</v>
      </c>
      <c r="GJ28" s="2">
        <f t="shared" si="90"/>
        <v>1.2277166108496202E-6</v>
      </c>
      <c r="GK28" s="2">
        <f t="shared" si="90"/>
        <v>1.3013350732324623E-6</v>
      </c>
      <c r="GM28" s="86">
        <f t="shared" ref="GM28:GM91" si="113" xml:space="preserve"> _xlfn.NORM.DIST($B28, C$7, ABS(C$11), TRUE) * _xlfn.NORM.DIST(($B28 - C$7)*C$15, 0, ABS(C$11), TRUE) * 2</f>
        <v>6.6786205765720731E-14</v>
      </c>
      <c r="GN28" s="86">
        <f t="shared" si="91"/>
        <v>3.4138082277103136E-13</v>
      </c>
      <c r="GO28" s="86">
        <f t="shared" si="91"/>
        <v>1.8161009797322966E-13</v>
      </c>
      <c r="GP28" s="86">
        <f t="shared" si="91"/>
        <v>3.6689964505069134E-15</v>
      </c>
      <c r="GQ28" s="86">
        <f t="shared" si="91"/>
        <v>8.5088050299351362E-13</v>
      </c>
      <c r="GR28" s="86">
        <f t="shared" si="91"/>
        <v>1.0661885730187427E-14</v>
      </c>
      <c r="GS28" s="86">
        <f t="shared" si="91"/>
        <v>7.876329842030792E-16</v>
      </c>
      <c r="GT28" s="86">
        <f t="shared" si="91"/>
        <v>3.7128893762254887E-15</v>
      </c>
      <c r="GU28" s="86">
        <f t="shared" si="91"/>
        <v>1.1678048948738717E-16</v>
      </c>
      <c r="GV28" s="86">
        <f t="shared" si="91"/>
        <v>1.5039099745386458E-14</v>
      </c>
      <c r="GW28" s="86">
        <f t="shared" si="91"/>
        <v>1.244192052469453E-15</v>
      </c>
      <c r="GX28" s="86">
        <f t="shared" si="91"/>
        <v>3.8092051544512817E-16</v>
      </c>
      <c r="GY28" s="86">
        <f t="shared" si="91"/>
        <v>2.2405946927120828E-15</v>
      </c>
      <c r="GZ28" s="86">
        <f t="shared" si="91"/>
        <v>1.4263157410169695E-17</v>
      </c>
      <c r="HA28" s="86">
        <f t="shared" si="91"/>
        <v>1.7429627267092858E-18</v>
      </c>
      <c r="HC28" s="86">
        <f xml:space="preserve"> _xlfn.NORM.DIST($B28, C$8, ABS(C$12), TRUE) * _xlfn.NORM.DIST(($B28 - C$8)*C$16, 0, ABS(C$12), TRUE) * 2</f>
        <v>1.8224259885501488E-29</v>
      </c>
      <c r="HD28" s="86">
        <f t="shared" si="92"/>
        <v>5.1766934320206648E-35</v>
      </c>
      <c r="HE28" s="86">
        <f t="shared" si="92"/>
        <v>5.564254959839117E-33</v>
      </c>
      <c r="HF28" s="86">
        <f t="shared" si="92"/>
        <v>7.8572321333631483E-43</v>
      </c>
      <c r="HG28" s="86">
        <f t="shared" si="92"/>
        <v>3.6187734737897328E-39</v>
      </c>
      <c r="HH28" s="86">
        <f t="shared" si="92"/>
        <v>6.306698057180029E-37</v>
      </c>
      <c r="HI28" s="86">
        <f t="shared" si="92"/>
        <v>3.0979108290441615E-37</v>
      </c>
      <c r="HJ28" s="86">
        <f t="shared" si="92"/>
        <v>1.4386506193386284E-36</v>
      </c>
      <c r="HK28" s="86">
        <f t="shared" si="92"/>
        <v>2.9406701879130993E-42</v>
      </c>
      <c r="HL28" s="86">
        <f t="shared" si="92"/>
        <v>5.1998160416224948E-38</v>
      </c>
      <c r="HM28" s="86">
        <f t="shared" si="92"/>
        <v>1.021705948941238E-36</v>
      </c>
      <c r="HN28" s="86">
        <f t="shared" si="92"/>
        <v>1.9269094298297074E-45</v>
      </c>
      <c r="HO28" s="86">
        <f t="shared" si="92"/>
        <v>5.1614186766340621E-37</v>
      </c>
      <c r="HP28" s="86">
        <f t="shared" si="92"/>
        <v>4.2525080505241059E-40</v>
      </c>
      <c r="HQ28" s="86">
        <f t="shared" si="92"/>
        <v>3.4648876689375193E-50</v>
      </c>
      <c r="HS28" s="86">
        <f t="shared" ref="HS28:HS91" si="114" xml:space="preserve"> _xlfn.NORM.DIST($B28, C$9, ABS(C$13), TRUE) * _xlfn.NORM.DIST(($B28 - C$9)*C$17, 0, ABS(C$13), TRUE) * 2</f>
        <v>7.5790391344359419E-111</v>
      </c>
      <c r="HT28" s="86">
        <f t="shared" si="93"/>
        <v>4.0064712885050525E-132</v>
      </c>
      <c r="HU28" s="86">
        <f t="shared" si="93"/>
        <v>3.9861078698673682E-121</v>
      </c>
      <c r="HV28" s="86">
        <f t="shared" si="93"/>
        <v>1.5807829459720867E-160</v>
      </c>
      <c r="HW28" s="86">
        <f t="shared" si="93"/>
        <v>2.5940893806915797E-147</v>
      </c>
      <c r="HX28" s="86">
        <f t="shared" si="93"/>
        <v>4.0576556482459944E-140</v>
      </c>
      <c r="HY28" s="86">
        <f t="shared" si="93"/>
        <v>1.0833814926464327E-142</v>
      </c>
      <c r="HZ28" s="86">
        <f t="shared" si="93"/>
        <v>4.8122161810332142E-139</v>
      </c>
      <c r="IA28" s="86">
        <f t="shared" si="93"/>
        <v>2.1686188868841844E-158</v>
      </c>
      <c r="IB28" s="86">
        <f t="shared" si="93"/>
        <v>9.5496854737376773E-142</v>
      </c>
      <c r="IC28" s="86">
        <f t="shared" si="93"/>
        <v>1.4808291761284724E-139</v>
      </c>
      <c r="ID28" s="86">
        <f t="shared" si="93"/>
        <v>1.5855655641904182E-176</v>
      </c>
      <c r="IE28" s="86">
        <f t="shared" si="93"/>
        <v>2.125027705268863E-140</v>
      </c>
      <c r="IF28" s="86">
        <f t="shared" si="93"/>
        <v>5.2021183031025879E-65</v>
      </c>
      <c r="IG28" s="86">
        <f t="shared" si="93"/>
        <v>1.2687786304844818E-54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7.9384744868492902E-167</v>
      </c>
      <c r="IW28" s="86">
        <f t="shared" ref="IW28:IW91" si="129" xml:space="preserve"> _xlfn.NORM.DIST($B28, Q$10, ABS(Q$14), TRUE) * _xlfn.NORM.DIST(($B28 - Q$10)*Q$18, 0, ABS(Q$14), TRUE) * 2</f>
        <v>1.3181310800317325E-178</v>
      </c>
      <c r="IY28" s="86">
        <f t="shared" ref="IY28:IY91" si="130">GM28+HC28+HS28+II28</f>
        <v>6.6786205765720744E-14</v>
      </c>
      <c r="IZ28" s="86">
        <f t="shared" ref="IZ28:IZ91" si="131">GN28+HD28+HT28+IJ28</f>
        <v>3.4138082277103136E-13</v>
      </c>
      <c r="JA28" s="86">
        <f t="shared" ref="JA28:JA91" si="132">GO28+HE28+HU28+IK28</f>
        <v>1.8161009797322966E-13</v>
      </c>
      <c r="JB28" s="86">
        <f t="shared" ref="JB28:JB91" si="133">GP28+HF28+HV28+IL28</f>
        <v>3.6689964505069134E-15</v>
      </c>
      <c r="JC28" s="86">
        <f t="shared" ref="JC28:JC91" si="134">GQ28+HG28+HW28+IM28</f>
        <v>8.5088050299351362E-13</v>
      </c>
      <c r="JD28" s="86">
        <f t="shared" ref="JD28:JD91" si="135">GR28+HH28+HX28+IN28</f>
        <v>1.0661885730187427E-14</v>
      </c>
      <c r="JE28" s="86">
        <f t="shared" ref="JE28:JE91" si="136">GS28+HI28+HY28+IO28</f>
        <v>7.876329842030792E-16</v>
      </c>
      <c r="JF28" s="86">
        <f t="shared" ref="JF28:JF91" si="137">GT28+HJ28+HZ28+IP28</f>
        <v>3.7128893762254887E-15</v>
      </c>
      <c r="JG28" s="86">
        <f t="shared" ref="JG28:JG91" si="138">GU28+HK28+IA28+IQ28</f>
        <v>1.1678048948738717E-16</v>
      </c>
      <c r="JH28" s="86">
        <f t="shared" ref="JH28:JH91" si="139">GV28+HL28+IB28+IR28</f>
        <v>1.5039099745386458E-14</v>
      </c>
      <c r="JI28" s="86">
        <f t="shared" ref="JI28:JI91" si="140">GW28+HM28+IC28+IS28</f>
        <v>1.244192052469453E-15</v>
      </c>
      <c r="JJ28" s="86">
        <f t="shared" ref="JJ28:JJ91" si="141">GX28+HN28+ID28+IT28</f>
        <v>3.8092051544512817E-16</v>
      </c>
      <c r="JK28" s="86">
        <f t="shared" ref="JK28:JK91" si="142">GY28+HO28+IE28+IU28</f>
        <v>2.2405946927120828E-15</v>
      </c>
      <c r="JL28" s="86">
        <f t="shared" ref="JL28:JL91" si="143">GZ28+HP28+IF28+IV28</f>
        <v>1.4263157410169695E-17</v>
      </c>
      <c r="JM28" s="86">
        <f t="shared" ref="JM28:JM91" si="144">HA28+HQ28+IG28+IW28</f>
        <v>1.7429627267092858E-18</v>
      </c>
    </row>
    <row r="29" spans="1:274" x14ac:dyDescent="0.25">
      <c r="B29" s="2">
        <v>2</v>
      </c>
      <c r="C29" s="37">
        <v>107</v>
      </c>
      <c r="D29" s="37">
        <v>112.842</v>
      </c>
      <c r="E29" s="37">
        <v>112.342</v>
      </c>
      <c r="F29" s="37">
        <v>109.36799999999999</v>
      </c>
      <c r="G29" s="37">
        <v>107.658</v>
      </c>
      <c r="H29" s="37">
        <v>108.342</v>
      </c>
      <c r="I29" s="37">
        <v>111.526</v>
      </c>
      <c r="J29" s="37">
        <v>106</v>
      </c>
      <c r="K29" s="37">
        <v>109.053</v>
      </c>
      <c r="L29" s="37">
        <v>110.13200000000001</v>
      </c>
      <c r="M29" s="37">
        <v>117.474</v>
      </c>
      <c r="N29" s="37">
        <v>117.605</v>
      </c>
      <c r="O29" s="37">
        <v>114.92100000000001</v>
      </c>
      <c r="P29" s="37">
        <v>113.42100000000001</v>
      </c>
      <c r="Q29" s="37">
        <v>105.976</v>
      </c>
      <c r="R29" s="5"/>
      <c r="S29" s="4">
        <f t="shared" si="8"/>
        <v>107.14287827784969</v>
      </c>
      <c r="T29" s="4">
        <f t="shared" si="9"/>
        <v>111.2479859203774</v>
      </c>
      <c r="U29" s="4">
        <f t="shared" si="10"/>
        <v>110.80261330579252</v>
      </c>
      <c r="V29" s="4">
        <f t="shared" si="11"/>
        <v>107.12404813886916</v>
      </c>
      <c r="W29" s="4">
        <f t="shared" si="12"/>
        <v>106.2458567369128</v>
      </c>
      <c r="X29" s="4">
        <f t="shared" si="13"/>
        <v>105.23841029493138</v>
      </c>
      <c r="Y29" s="4">
        <f t="shared" si="14"/>
        <v>108.95040945095525</v>
      </c>
      <c r="Z29" s="4">
        <f t="shared" si="15"/>
        <v>106.79085645962726</v>
      </c>
      <c r="AA29" s="4" t="e">
        <f t="shared" si="16"/>
        <v>#N/A</v>
      </c>
      <c r="AB29" s="4">
        <f t="shared" si="17"/>
        <v>111.21142261427489</v>
      </c>
      <c r="AC29" s="4">
        <f t="shared" si="18"/>
        <v>114.63390356627262</v>
      </c>
      <c r="AD29" s="4" t="e">
        <f t="shared" si="19"/>
        <v>#N/A</v>
      </c>
      <c r="AE29" s="4">
        <f t="shared" si="20"/>
        <v>110.87356423768365</v>
      </c>
      <c r="AF29" s="4" t="e">
        <f t="shared" si="21"/>
        <v>#N/A</v>
      </c>
      <c r="AG29" s="4" t="e">
        <f t="shared" si="22"/>
        <v>#N/A</v>
      </c>
      <c r="AI29" s="4">
        <f t="shared" si="23"/>
        <v>-0.14287827784968954</v>
      </c>
      <c r="AJ29" s="4">
        <f t="shared" si="24"/>
        <v>1.5940140796225961</v>
      </c>
      <c r="AK29" s="4">
        <f t="shared" si="25"/>
        <v>1.5393866942074794</v>
      </c>
      <c r="AL29" s="4">
        <f t="shared" si="26"/>
        <v>2.2439518611308387</v>
      </c>
      <c r="AM29" s="4">
        <f t="shared" si="27"/>
        <v>1.4121432630872022</v>
      </c>
      <c r="AN29" s="4">
        <f t="shared" si="28"/>
        <v>3.1035897050686145</v>
      </c>
      <c r="AO29" s="4">
        <f t="shared" si="29"/>
        <v>2.5755905490447475</v>
      </c>
      <c r="AP29" s="4">
        <f t="shared" si="30"/>
        <v>-0.79085645962726403</v>
      </c>
      <c r="AQ29" s="4">
        <f t="shared" si="31"/>
        <v>0</v>
      </c>
      <c r="AR29" s="4">
        <f t="shared" si="32"/>
        <v>-1.0794226142748897</v>
      </c>
      <c r="AS29" s="4">
        <f t="shared" si="33"/>
        <v>2.840096433727382</v>
      </c>
      <c r="AT29" s="4">
        <f t="shared" si="34"/>
        <v>0</v>
      </c>
      <c r="AU29" s="4">
        <f t="shared" si="35"/>
        <v>4.0474357623163542</v>
      </c>
      <c r="AV29" s="4">
        <f t="shared" si="36"/>
        <v>0</v>
      </c>
      <c r="AW29" s="4">
        <f t="shared" si="36"/>
        <v>0</v>
      </c>
      <c r="AY29" s="2">
        <f t="shared" si="96"/>
        <v>107.14287827757826</v>
      </c>
      <c r="AZ29" s="2">
        <f t="shared" si="37"/>
        <v>111.24798591905726</v>
      </c>
      <c r="BA29" s="2">
        <f t="shared" si="37"/>
        <v>110.80261330507426</v>
      </c>
      <c r="BB29" s="2">
        <f t="shared" si="37"/>
        <v>107.12404813885171</v>
      </c>
      <c r="BC29" s="2">
        <f t="shared" si="37"/>
        <v>106.24585673386991</v>
      </c>
      <c r="BD29" s="2">
        <f t="shared" si="37"/>
        <v>105.23841029488355</v>
      </c>
      <c r="BE29" s="2">
        <f t="shared" si="37"/>
        <v>108.95040945095128</v>
      </c>
      <c r="BF29" s="2">
        <f t="shared" si="37"/>
        <v>106.79085645961014</v>
      </c>
      <c r="BG29" s="2" t="e">
        <f t="shared" si="37"/>
        <v>#N/A</v>
      </c>
      <c r="BH29" s="2">
        <f t="shared" si="37"/>
        <v>111.21142261421247</v>
      </c>
      <c r="BI29" s="2">
        <f t="shared" si="37"/>
        <v>114.63390356626662</v>
      </c>
      <c r="BJ29" s="2" t="e">
        <f t="shared" si="37"/>
        <v>#N/A</v>
      </c>
      <c r="BK29" s="2">
        <f t="shared" si="37"/>
        <v>110.87356423767288</v>
      </c>
      <c r="BL29" s="2" t="e">
        <f t="shared" si="37"/>
        <v>#N/A</v>
      </c>
      <c r="BM29" s="2" t="e">
        <f t="shared" si="37"/>
        <v>#N/A</v>
      </c>
      <c r="BO29" s="2">
        <f t="shared" si="38"/>
        <v>107</v>
      </c>
      <c r="BP29" s="2">
        <f t="shared" si="39"/>
        <v>112.842</v>
      </c>
      <c r="BQ29" s="2">
        <f t="shared" si="40"/>
        <v>112.342</v>
      </c>
      <c r="BR29" s="2">
        <f t="shared" si="41"/>
        <v>109.36799999999999</v>
      </c>
      <c r="BS29" s="2">
        <f t="shared" si="42"/>
        <v>107.658</v>
      </c>
      <c r="BT29" s="2">
        <f t="shared" si="43"/>
        <v>108.342</v>
      </c>
      <c r="BU29" s="2">
        <f t="shared" si="44"/>
        <v>111.526</v>
      </c>
      <c r="BV29" s="2">
        <f t="shared" si="45"/>
        <v>106</v>
      </c>
      <c r="BW29" s="2" t="str">
        <f t="shared" si="46"/>
        <v/>
      </c>
      <c r="BX29" s="2">
        <f t="shared" si="47"/>
        <v>110.13200000000001</v>
      </c>
      <c r="BY29" s="2">
        <f t="shared" si="48"/>
        <v>117.474</v>
      </c>
      <c r="BZ29" s="2" t="str">
        <f t="shared" si="49"/>
        <v/>
      </c>
      <c r="CA29" s="2">
        <f t="shared" si="50"/>
        <v>114.92100000000001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106.9501153846154</v>
      </c>
      <c r="DL29" s="2">
        <f t="shared" si="70"/>
        <v>110.89272732246415</v>
      </c>
      <c r="DM29" s="2">
        <f t="shared" si="70"/>
        <v>110.62926241565451</v>
      </c>
      <c r="DN29" s="2">
        <f t="shared" si="70"/>
        <v>106.84482926829267</v>
      </c>
      <c r="DO29" s="2">
        <f t="shared" si="70"/>
        <v>106.21321221322543</v>
      </c>
      <c r="DP29" s="2">
        <f t="shared" si="70"/>
        <v>105.02634530956846</v>
      </c>
      <c r="DQ29" s="2">
        <f t="shared" si="70"/>
        <v>108.8821641025641</v>
      </c>
      <c r="DR29" s="2">
        <f t="shared" si="70"/>
        <v>106.63351808367072</v>
      </c>
      <c r="DS29" s="2">
        <f t="shared" si="70"/>
        <v>105.58109340919864</v>
      </c>
      <c r="DT29" s="2">
        <f t="shared" si="70"/>
        <v>111.18697382739211</v>
      </c>
      <c r="DU29" s="2">
        <f t="shared" si="70"/>
        <v>114.5005870445344</v>
      </c>
      <c r="DV29" s="2">
        <f t="shared" si="70"/>
        <v>113.42021052631578</v>
      </c>
      <c r="DW29" s="2">
        <f t="shared" si="70"/>
        <v>110.77464521575985</v>
      </c>
      <c r="DX29" s="2">
        <f t="shared" si="70"/>
        <v>109.62190896159318</v>
      </c>
      <c r="DY29" s="2">
        <f t="shared" si="70"/>
        <v>104.39252268907565</v>
      </c>
      <c r="EA29" s="2">
        <f t="shared" si="71"/>
        <v>113.25483040935673</v>
      </c>
      <c r="EB29" s="2">
        <f t="shared" si="72"/>
        <v>121.30233309948086</v>
      </c>
      <c r="EC29" s="2">
        <f t="shared" si="73"/>
        <v>115.96839244033035</v>
      </c>
      <c r="ED29" s="2">
        <f t="shared" si="74"/>
        <v>117.23203302956858</v>
      </c>
      <c r="EE29" s="2">
        <f t="shared" si="75"/>
        <v>107.25086185737977</v>
      </c>
      <c r="EF29" s="2">
        <f t="shared" si="76"/>
        <v>112.31030958676438</v>
      </c>
      <c r="EG29" s="2">
        <f t="shared" si="77"/>
        <v>111.44605601946475</v>
      </c>
      <c r="EH29" s="2">
        <f t="shared" si="78"/>
        <v>112.2551696276311</v>
      </c>
      <c r="EI29" s="2">
        <f t="shared" si="79"/>
        <v>112.84193737487688</v>
      </c>
      <c r="EJ29" s="2">
        <f t="shared" si="80"/>
        <v>112.02229565944448</v>
      </c>
      <c r="EK29" s="2">
        <f t="shared" si="81"/>
        <v>119.21520691282622</v>
      </c>
      <c r="EL29" s="2">
        <f t="shared" si="82"/>
        <v>119.32697021635292</v>
      </c>
      <c r="EM29" s="2">
        <f t="shared" si="83"/>
        <v>114.33542876784769</v>
      </c>
      <c r="EN29" s="2">
        <f t="shared" si="84"/>
        <v>116.62177667694485</v>
      </c>
      <c r="EO29" s="2">
        <f t="shared" si="85"/>
        <v>111.87285929175808</v>
      </c>
      <c r="EQ29" s="2">
        <f t="shared" si="86"/>
        <v>109.47303756556478</v>
      </c>
      <c r="ER29" s="2">
        <f t="shared" si="87"/>
        <v>114.29640966252489</v>
      </c>
      <c r="ES29" s="2">
        <f t="shared" si="87"/>
        <v>116.09988721088438</v>
      </c>
      <c r="ET29" s="2">
        <f t="shared" si="87"/>
        <v>113.26020790301295</v>
      </c>
      <c r="EU29" s="2">
        <f t="shared" si="87"/>
        <v>110.62196639523474</v>
      </c>
      <c r="EV29" s="2">
        <f t="shared" si="87"/>
        <v>112.76263352844879</v>
      </c>
      <c r="EW29" s="2">
        <f t="shared" si="87"/>
        <v>110.95365758362441</v>
      </c>
      <c r="EX29" s="2">
        <f t="shared" si="87"/>
        <v>112.62488346200098</v>
      </c>
      <c r="EY29" s="2">
        <f t="shared" si="87"/>
        <v>112.30123564804285</v>
      </c>
      <c r="EZ29" s="2">
        <f t="shared" si="87"/>
        <v>115.02249580642049</v>
      </c>
      <c r="FA29" s="2">
        <f t="shared" si="87"/>
        <v>119.19686823811216</v>
      </c>
      <c r="FB29" s="2">
        <f t="shared" si="87"/>
        <v>119.41045504598425</v>
      </c>
      <c r="FC29" s="2">
        <f t="shared" si="87"/>
        <v>115.82284683183659</v>
      </c>
      <c r="FD29" s="2">
        <f t="shared" si="87"/>
        <v>116.59151820433225</v>
      </c>
      <c r="FE29" s="2">
        <f t="shared" si="87"/>
        <v>115.28002935793351</v>
      </c>
      <c r="FG29" s="2">
        <f t="shared" si="88"/>
        <v>3.0575523880062856E-2</v>
      </c>
      <c r="FH29" s="2">
        <f t="shared" si="89"/>
        <v>3.4129920830858217E-2</v>
      </c>
      <c r="FI29" s="2">
        <f t="shared" si="89"/>
        <v>3.2467956829383943E-2</v>
      </c>
      <c r="FJ29" s="2">
        <f t="shared" si="89"/>
        <v>2.6881973120543731E-2</v>
      </c>
      <c r="FK29" s="2">
        <f t="shared" si="89"/>
        <v>3.1452662564227539E-2</v>
      </c>
      <c r="FL29" s="2">
        <f t="shared" si="89"/>
        <v>2.9113819561991248E-2</v>
      </c>
      <c r="FM29" s="2">
        <f t="shared" si="89"/>
        <v>2.6618280727490628E-2</v>
      </c>
      <c r="FN29" s="2">
        <f t="shared" si="89"/>
        <v>2.7987765845570448E-2</v>
      </c>
      <c r="FO29" s="2">
        <f t="shared" si="89"/>
        <v>2.5824733040767101E-2</v>
      </c>
      <c r="FP29" s="2">
        <f t="shared" si="89"/>
        <v>2.9258545644041168E-2</v>
      </c>
      <c r="FQ29" s="2">
        <f t="shared" si="89"/>
        <v>2.8277268651952833E-2</v>
      </c>
      <c r="FR29" s="2">
        <f t="shared" si="89"/>
        <v>2.6534284206899159E-2</v>
      </c>
      <c r="FS29" s="2">
        <f t="shared" si="89"/>
        <v>2.7779348675266043E-2</v>
      </c>
      <c r="FT29" s="2">
        <f t="shared" si="89"/>
        <v>2.3380299387918971E-2</v>
      </c>
      <c r="FU29" s="2">
        <f t="shared" si="89"/>
        <v>2.3422792280785375E-2</v>
      </c>
      <c r="FW29" s="2">
        <f t="shared" si="112"/>
        <v>1.869968394928058E-6</v>
      </c>
      <c r="FX29" s="2">
        <f t="shared" si="90"/>
        <v>2.9153126067860335E-6</v>
      </c>
      <c r="FY29" s="2">
        <f t="shared" si="90"/>
        <v>1.8728663226338575E-6</v>
      </c>
      <c r="FZ29" s="2">
        <f t="shared" si="90"/>
        <v>2.4325716485601741E-6</v>
      </c>
      <c r="GA29" s="2">
        <f t="shared" si="90"/>
        <v>2.2771548358169058E-6</v>
      </c>
      <c r="GB29" s="2">
        <f t="shared" si="90"/>
        <v>2.1304483895760756E-6</v>
      </c>
      <c r="GC29" s="2">
        <f t="shared" si="90"/>
        <v>2.1251322956543174E-6</v>
      </c>
      <c r="GD29" s="2">
        <f t="shared" si="90"/>
        <v>2.4582841975766333E-6</v>
      </c>
      <c r="GE29" s="2">
        <f t="shared" si="90"/>
        <v>2.9276833886325492E-6</v>
      </c>
      <c r="GF29" s="2">
        <f t="shared" si="90"/>
        <v>2.8281012549168257E-6</v>
      </c>
      <c r="GG29" s="2">
        <f t="shared" si="90"/>
        <v>2.7742081407648237E-6</v>
      </c>
      <c r="GH29" s="2">
        <f t="shared" si="90"/>
        <v>2.1418349362602789E-6</v>
      </c>
      <c r="GI29" s="2">
        <f t="shared" si="90"/>
        <v>1.8650186537301451E-6</v>
      </c>
      <c r="GJ29" s="2">
        <f t="shared" si="90"/>
        <v>1.3461643353891009E-6</v>
      </c>
      <c r="GK29" s="2">
        <f t="shared" si="90"/>
        <v>1.4268853545296735E-6</v>
      </c>
      <c r="GM29" s="86">
        <f t="shared" si="113"/>
        <v>1.7792003405300688E-13</v>
      </c>
      <c r="GN29" s="86">
        <f t="shared" si="91"/>
        <v>8.7482189053190107E-13</v>
      </c>
      <c r="GO29" s="86">
        <f t="shared" si="91"/>
        <v>4.7156408491747548E-13</v>
      </c>
      <c r="GP29" s="86">
        <f t="shared" si="91"/>
        <v>1.0629068982619178E-14</v>
      </c>
      <c r="GQ29" s="86">
        <f t="shared" si="91"/>
        <v>2.051503563041466E-12</v>
      </c>
      <c r="GR29" s="86">
        <f t="shared" si="91"/>
        <v>3.0252404611417114E-14</v>
      </c>
      <c r="GS29" s="86">
        <f t="shared" si="91"/>
        <v>2.4238762689573493E-15</v>
      </c>
      <c r="GT29" s="86">
        <f t="shared" si="91"/>
        <v>1.088080921640507E-14</v>
      </c>
      <c r="GU29" s="86">
        <f t="shared" si="91"/>
        <v>3.850510758960935E-16</v>
      </c>
      <c r="GV29" s="86">
        <f t="shared" si="91"/>
        <v>4.2122689274404966E-14</v>
      </c>
      <c r="GW29" s="86">
        <f t="shared" si="91"/>
        <v>3.8286166775174611E-15</v>
      </c>
      <c r="GX29" s="86">
        <f t="shared" si="91"/>
        <v>1.2067323244801136E-15</v>
      </c>
      <c r="GY29" s="86">
        <f t="shared" si="91"/>
        <v>6.6904335496158053E-15</v>
      </c>
      <c r="GZ29" s="86">
        <f t="shared" si="91"/>
        <v>4.9583518962798518E-17</v>
      </c>
      <c r="HA29" s="86">
        <f t="shared" si="91"/>
        <v>6.6000487345579607E-18</v>
      </c>
      <c r="HC29" s="86">
        <f t="shared" ref="HC29:HC91" si="145" xml:space="preserve"> _xlfn.NORM.DIST($B29, C$8, ABS(C$12), TRUE) * _xlfn.NORM.DIST(($B29 - C$8)*C$16, 0, ABS(C$12), TRUE) * 2</f>
        <v>8.990105108052951E-29</v>
      </c>
      <c r="HD29" s="86">
        <f t="shared" si="92"/>
        <v>3.640968969924035E-34</v>
      </c>
      <c r="HE29" s="86">
        <f t="shared" si="92"/>
        <v>3.4468119597696795E-32</v>
      </c>
      <c r="HF29" s="86">
        <f t="shared" si="92"/>
        <v>8.4101683612084668E-42</v>
      </c>
      <c r="HG29" s="86">
        <f t="shared" si="92"/>
        <v>3.164781815978507E-38</v>
      </c>
      <c r="HH29" s="86">
        <f t="shared" si="92"/>
        <v>4.9212798125362471E-36</v>
      </c>
      <c r="HI29" s="86">
        <f t="shared" si="92"/>
        <v>2.4446809572574437E-36</v>
      </c>
      <c r="HJ29" s="86">
        <f t="shared" si="92"/>
        <v>1.099095096205933E-35</v>
      </c>
      <c r="HK29" s="86">
        <f t="shared" si="92"/>
        <v>3.1311853582227091E-41</v>
      </c>
      <c r="HL29" s="86">
        <f t="shared" si="92"/>
        <v>4.3826634603681656E-37</v>
      </c>
      <c r="HM29" s="86">
        <f t="shared" si="92"/>
        <v>8.0106770122620368E-36</v>
      </c>
      <c r="HN29" s="86">
        <f t="shared" si="92"/>
        <v>2.4520339009733266E-44</v>
      </c>
      <c r="HO29" s="86">
        <f t="shared" si="92"/>
        <v>3.9126445253042555E-36</v>
      </c>
      <c r="HP29" s="86">
        <f t="shared" si="92"/>
        <v>3.7768655520869178E-39</v>
      </c>
      <c r="HQ29" s="86">
        <f t="shared" si="92"/>
        <v>5.6526946333776146E-49</v>
      </c>
      <c r="HS29" s="86">
        <f t="shared" si="114"/>
        <v>5.7201432721907828E-109</v>
      </c>
      <c r="HT29" s="86">
        <f t="shared" si="93"/>
        <v>7.8727429284387429E-130</v>
      </c>
      <c r="HU29" s="86">
        <f t="shared" si="93"/>
        <v>5.2103920700302955E-119</v>
      </c>
      <c r="HV29" s="86">
        <f t="shared" si="93"/>
        <v>9.3232543680557963E-158</v>
      </c>
      <c r="HW29" s="86">
        <f t="shared" si="93"/>
        <v>9.0282630003970425E-145</v>
      </c>
      <c r="HX29" s="86">
        <f t="shared" si="93"/>
        <v>1.0687909510849186E-137</v>
      </c>
      <c r="HY29" s="86">
        <f t="shared" si="93"/>
        <v>3.0241179589039848E-140</v>
      </c>
      <c r="HZ29" s="86">
        <f t="shared" si="93"/>
        <v>1.2044873210013173E-136</v>
      </c>
      <c r="IA29" s="86">
        <f t="shared" si="93"/>
        <v>1.2627787227045405E-155</v>
      </c>
      <c r="IB29" s="86">
        <f t="shared" si="93"/>
        <v>2.9410874329709452E-139</v>
      </c>
      <c r="IC29" s="86">
        <f t="shared" si="93"/>
        <v>3.9719136987885153E-137</v>
      </c>
      <c r="ID29" s="86">
        <f t="shared" si="93"/>
        <v>1.6816691223723226E-173</v>
      </c>
      <c r="IE29" s="86">
        <f t="shared" si="93"/>
        <v>5.1676962973447196E-138</v>
      </c>
      <c r="IF29" s="86">
        <f t="shared" si="93"/>
        <v>5.8765358919133787E-64</v>
      </c>
      <c r="IG29" s="86">
        <f t="shared" si="93"/>
        <v>9.5928238119375993E-54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1.3254825230906214E-164</v>
      </c>
      <c r="IW29" s="86">
        <f t="shared" si="129"/>
        <v>3.247013553801396E-176</v>
      </c>
      <c r="IY29" s="86">
        <f t="shared" si="130"/>
        <v>1.7792003405300698E-13</v>
      </c>
      <c r="IZ29" s="86">
        <f t="shared" si="131"/>
        <v>8.7482189053190107E-13</v>
      </c>
      <c r="JA29" s="86">
        <f t="shared" si="132"/>
        <v>4.7156408491747548E-13</v>
      </c>
      <c r="JB29" s="86">
        <f t="shared" si="133"/>
        <v>1.0629068982619178E-14</v>
      </c>
      <c r="JC29" s="86">
        <f t="shared" si="134"/>
        <v>2.051503563041466E-12</v>
      </c>
      <c r="JD29" s="86">
        <f t="shared" si="135"/>
        <v>3.0252404611417114E-14</v>
      </c>
      <c r="JE29" s="86">
        <f t="shared" si="136"/>
        <v>2.4238762689573493E-15</v>
      </c>
      <c r="JF29" s="86">
        <f t="shared" si="137"/>
        <v>1.088080921640507E-14</v>
      </c>
      <c r="JG29" s="86">
        <f t="shared" si="138"/>
        <v>3.850510758960935E-16</v>
      </c>
      <c r="JH29" s="86">
        <f t="shared" si="139"/>
        <v>4.2122689274404966E-14</v>
      </c>
      <c r="JI29" s="86">
        <f t="shared" si="140"/>
        <v>3.8286166775174611E-15</v>
      </c>
      <c r="JJ29" s="86">
        <f t="shared" si="141"/>
        <v>1.2067323244801136E-15</v>
      </c>
      <c r="JK29" s="86">
        <f t="shared" si="142"/>
        <v>6.6904335496158053E-15</v>
      </c>
      <c r="JL29" s="86">
        <f t="shared" si="143"/>
        <v>4.9583518962798518E-17</v>
      </c>
      <c r="JM29" s="86">
        <f t="shared" si="144"/>
        <v>6.6000487345579607E-18</v>
      </c>
    </row>
    <row r="30" spans="1:274" x14ac:dyDescent="0.25">
      <c r="B30" s="2">
        <v>3</v>
      </c>
      <c r="C30" s="37">
        <v>107.429</v>
      </c>
      <c r="D30" s="37">
        <v>111.07899999999999</v>
      </c>
      <c r="E30" s="37">
        <v>111.26300000000001</v>
      </c>
      <c r="F30" s="37">
        <v>108.895</v>
      </c>
      <c r="G30" s="37">
        <v>107.658</v>
      </c>
      <c r="H30" s="37">
        <v>106.658</v>
      </c>
      <c r="I30" s="37">
        <v>110.63200000000001</v>
      </c>
      <c r="J30" s="37">
        <v>107.342</v>
      </c>
      <c r="K30" s="37">
        <v>110.447</v>
      </c>
      <c r="L30" s="37">
        <v>113.974</v>
      </c>
      <c r="M30" s="37">
        <v>114.895</v>
      </c>
      <c r="N30" s="37">
        <v>113.211</v>
      </c>
      <c r="O30" s="37">
        <v>112.605</v>
      </c>
      <c r="P30" s="37">
        <v>111</v>
      </c>
      <c r="Q30" s="37">
        <v>104</v>
      </c>
      <c r="S30" s="4">
        <f t="shared" si="8"/>
        <v>107.25529259478283</v>
      </c>
      <c r="T30" s="4">
        <f t="shared" si="9"/>
        <v>111.42479994036373</v>
      </c>
      <c r="U30" s="4">
        <f t="shared" si="10"/>
        <v>110.94023201550401</v>
      </c>
      <c r="V30" s="4">
        <f t="shared" si="11"/>
        <v>107.36866896870112</v>
      </c>
      <c r="W30" s="4">
        <f t="shared" si="12"/>
        <v>106.44003449008007</v>
      </c>
      <c r="X30" s="4">
        <f t="shared" si="13"/>
        <v>105.40343870886204</v>
      </c>
      <c r="Y30" s="4">
        <f t="shared" si="14"/>
        <v>109.11409654780834</v>
      </c>
      <c r="Z30" s="4">
        <f t="shared" si="15"/>
        <v>107.03648059703568</v>
      </c>
      <c r="AA30" s="4" t="e">
        <f t="shared" si="16"/>
        <v>#N/A</v>
      </c>
      <c r="AB30" s="4">
        <f t="shared" si="17"/>
        <v>111.38266122587953</v>
      </c>
      <c r="AC30" s="4">
        <f t="shared" si="18"/>
        <v>114.70062019346879</v>
      </c>
      <c r="AD30" s="4">
        <f t="shared" si="19"/>
        <v>113.68358441089977</v>
      </c>
      <c r="AE30" s="4">
        <f t="shared" si="20"/>
        <v>111.0134808177478</v>
      </c>
      <c r="AF30" s="4" t="e">
        <f t="shared" si="21"/>
        <v>#N/A</v>
      </c>
      <c r="AG30" s="4" t="e">
        <f t="shared" si="22"/>
        <v>#N/A</v>
      </c>
      <c r="AI30" s="4">
        <f t="shared" si="23"/>
        <v>0.1737074052171721</v>
      </c>
      <c r="AJ30" s="4">
        <f t="shared" si="24"/>
        <v>-0.34579994036373307</v>
      </c>
      <c r="AK30" s="4">
        <f t="shared" si="25"/>
        <v>0.32276798449599653</v>
      </c>
      <c r="AL30" s="4">
        <f t="shared" si="26"/>
        <v>1.5263310312988807</v>
      </c>
      <c r="AM30" s="4">
        <f t="shared" si="27"/>
        <v>1.2179655099199351</v>
      </c>
      <c r="AN30" s="4">
        <f t="shared" si="28"/>
        <v>1.2545612911379607</v>
      </c>
      <c r="AO30" s="4">
        <f t="shared" si="29"/>
        <v>1.5179034521916606</v>
      </c>
      <c r="AP30" s="4">
        <f t="shared" si="30"/>
        <v>0.30551940296432178</v>
      </c>
      <c r="AQ30" s="4">
        <f t="shared" si="31"/>
        <v>0</v>
      </c>
      <c r="AR30" s="4">
        <f t="shared" si="32"/>
        <v>2.591338774120473</v>
      </c>
      <c r="AS30" s="4">
        <f t="shared" si="33"/>
        <v>0.19437980653120235</v>
      </c>
      <c r="AT30" s="4">
        <f t="shared" si="34"/>
        <v>-0.47258441089977055</v>
      </c>
      <c r="AU30" s="4">
        <f t="shared" si="35"/>
        <v>1.591519182252199</v>
      </c>
      <c r="AV30" s="4">
        <f t="shared" si="36"/>
        <v>0</v>
      </c>
      <c r="AW30" s="4">
        <f t="shared" si="36"/>
        <v>0</v>
      </c>
      <c r="AY30" s="2">
        <f t="shared" si="96"/>
        <v>107.25529259408368</v>
      </c>
      <c r="AZ30" s="2">
        <f t="shared" si="37"/>
        <v>111.42479993709232</v>
      </c>
      <c r="BA30" s="2">
        <f t="shared" si="37"/>
        <v>110.94023201370042</v>
      </c>
      <c r="BB30" s="2">
        <f t="shared" si="37"/>
        <v>107.36866896865227</v>
      </c>
      <c r="BC30" s="2">
        <f t="shared" si="37"/>
        <v>106.44003448297015</v>
      </c>
      <c r="BD30" s="2">
        <f t="shared" si="37"/>
        <v>105.40343870873097</v>
      </c>
      <c r="BE30" s="2">
        <f t="shared" si="37"/>
        <v>109.11409654779655</v>
      </c>
      <c r="BF30" s="2">
        <f t="shared" si="37"/>
        <v>107.03648059698723</v>
      </c>
      <c r="BG30" s="2" t="e">
        <f t="shared" si="37"/>
        <v>#N/A</v>
      </c>
      <c r="BH30" s="2">
        <f t="shared" si="37"/>
        <v>111.38266122571061</v>
      </c>
      <c r="BI30" s="2">
        <f t="shared" si="37"/>
        <v>114.70062019345099</v>
      </c>
      <c r="BJ30" s="2">
        <f t="shared" si="37"/>
        <v>113.68358441089379</v>
      </c>
      <c r="BK30" s="2">
        <f t="shared" si="37"/>
        <v>111.01348081771677</v>
      </c>
      <c r="BL30" s="2" t="e">
        <f t="shared" si="37"/>
        <v>#N/A</v>
      </c>
      <c r="BM30" s="2" t="e">
        <f t="shared" si="37"/>
        <v>#N/A</v>
      </c>
      <c r="BO30" s="2">
        <f t="shared" si="38"/>
        <v>107.429</v>
      </c>
      <c r="BP30" s="2">
        <f t="shared" si="39"/>
        <v>111.07899999999999</v>
      </c>
      <c r="BQ30" s="2">
        <f t="shared" si="40"/>
        <v>111.26300000000001</v>
      </c>
      <c r="BR30" s="2">
        <f t="shared" si="41"/>
        <v>108.895</v>
      </c>
      <c r="BS30" s="2">
        <f t="shared" si="42"/>
        <v>107.658</v>
      </c>
      <c r="BT30" s="2">
        <f t="shared" si="43"/>
        <v>106.658</v>
      </c>
      <c r="BU30" s="2">
        <f t="shared" si="44"/>
        <v>110.63200000000001</v>
      </c>
      <c r="BV30" s="2">
        <f t="shared" si="45"/>
        <v>107.342</v>
      </c>
      <c r="BW30" s="2" t="str">
        <f t="shared" si="46"/>
        <v/>
      </c>
      <c r="BX30" s="2">
        <f t="shared" si="47"/>
        <v>113.974</v>
      </c>
      <c r="BY30" s="2">
        <f t="shared" si="48"/>
        <v>114.895</v>
      </c>
      <c r="BZ30" s="2">
        <f t="shared" si="49"/>
        <v>113.211</v>
      </c>
      <c r="CA30" s="2">
        <f t="shared" si="50"/>
        <v>112.605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107.05338461538463</v>
      </c>
      <c r="DL30" s="2">
        <f t="shared" si="70"/>
        <v>111.05036426304846</v>
      </c>
      <c r="DM30" s="2">
        <f t="shared" si="70"/>
        <v>110.76110067476382</v>
      </c>
      <c r="DN30" s="2">
        <f t="shared" si="70"/>
        <v>107.07544390243901</v>
      </c>
      <c r="DO30" s="2">
        <f t="shared" si="70"/>
        <v>106.4146869095817</v>
      </c>
      <c r="DP30" s="2">
        <f t="shared" si="70"/>
        <v>105.18085272045026</v>
      </c>
      <c r="DQ30" s="2">
        <f t="shared" si="70"/>
        <v>109.04793009446695</v>
      </c>
      <c r="DR30" s="2">
        <f t="shared" si="70"/>
        <v>106.87565026990553</v>
      </c>
      <c r="DS30" s="2">
        <f t="shared" si="70"/>
        <v>105.83400900900898</v>
      </c>
      <c r="DT30" s="2">
        <f t="shared" si="70"/>
        <v>111.36463818011256</v>
      </c>
      <c r="DU30" s="2">
        <f t="shared" si="70"/>
        <v>114.56153966517122</v>
      </c>
      <c r="DV30" s="2">
        <f t="shared" si="70"/>
        <v>113.51972469635628</v>
      </c>
      <c r="DW30" s="2">
        <f t="shared" si="70"/>
        <v>110.91285628517822</v>
      </c>
      <c r="DX30" s="2">
        <f t="shared" si="70"/>
        <v>109.66362114746326</v>
      </c>
      <c r="DY30" s="2">
        <f t="shared" si="70"/>
        <v>104.49276386554624</v>
      </c>
      <c r="EA30" s="2">
        <f t="shared" si="71"/>
        <v>113.09391812865496</v>
      </c>
      <c r="EB30" s="2">
        <f t="shared" si="72"/>
        <v>121.08947682054161</v>
      </c>
      <c r="EC30" s="2">
        <f t="shared" si="73"/>
        <v>115.80857645884383</v>
      </c>
      <c r="ED30" s="2">
        <f t="shared" si="74"/>
        <v>117.04969663596704</v>
      </c>
      <c r="EE30" s="2">
        <f t="shared" si="75"/>
        <v>107.15166083471532</v>
      </c>
      <c r="EF30" s="2">
        <f t="shared" si="76"/>
        <v>112.1730673994611</v>
      </c>
      <c r="EG30" s="2">
        <f t="shared" si="77"/>
        <v>111.32082408759126</v>
      </c>
      <c r="EH30" s="2">
        <f t="shared" si="78"/>
        <v>112.13059505205015</v>
      </c>
      <c r="EI30" s="2">
        <f t="shared" si="79"/>
        <v>112.70099053036323</v>
      </c>
      <c r="EJ30" s="2">
        <f t="shared" si="80"/>
        <v>111.92772815181034</v>
      </c>
      <c r="EK30" s="2">
        <f t="shared" si="81"/>
        <v>119.05946507495837</v>
      </c>
      <c r="EL30" s="2">
        <f t="shared" si="82"/>
        <v>119.16616404755216</v>
      </c>
      <c r="EM30" s="2">
        <f t="shared" si="83"/>
        <v>114.22516816499206</v>
      </c>
      <c r="EN30" s="2">
        <f t="shared" si="84"/>
        <v>116.4927261646002</v>
      </c>
      <c r="EO30" s="2">
        <f t="shared" si="85"/>
        <v>111.78052349315784</v>
      </c>
      <c r="EQ30" s="2">
        <f t="shared" si="86"/>
        <v>109.35325336855472</v>
      </c>
      <c r="ER30" s="2">
        <f t="shared" si="87"/>
        <v>114.1595303783926</v>
      </c>
      <c r="ES30" s="2">
        <f t="shared" si="87"/>
        <v>115.93866235827666</v>
      </c>
      <c r="ET30" s="2">
        <f t="shared" si="87"/>
        <v>113.12029090204781</v>
      </c>
      <c r="EU30" s="2">
        <f t="shared" si="87"/>
        <v>110.48726619553427</v>
      </c>
      <c r="EV30" s="2">
        <f t="shared" si="87"/>
        <v>112.62061036634201</v>
      </c>
      <c r="EW30" s="2">
        <f t="shared" si="87"/>
        <v>110.83365890966142</v>
      </c>
      <c r="EX30" s="2">
        <f t="shared" si="87"/>
        <v>112.49632098382276</v>
      </c>
      <c r="EY30" s="2">
        <f t="shared" si="87"/>
        <v>112.16605591866688</v>
      </c>
      <c r="EZ30" s="2">
        <f t="shared" si="87"/>
        <v>114.89606867187247</v>
      </c>
      <c r="FA30" s="2">
        <f t="shared" si="87"/>
        <v>119.04129429655211</v>
      </c>
      <c r="FB30" s="2">
        <f t="shared" si="87"/>
        <v>119.24877065573797</v>
      </c>
      <c r="FC30" s="2">
        <f t="shared" si="87"/>
        <v>115.69704823305953</v>
      </c>
      <c r="FD30" s="2">
        <f t="shared" si="87"/>
        <v>116.46258271109274</v>
      </c>
      <c r="FE30" s="2">
        <f t="shared" si="87"/>
        <v>115.14909785791376</v>
      </c>
      <c r="FG30" s="2">
        <f t="shared" si="88"/>
        <v>3.3426790537076638E-2</v>
      </c>
      <c r="FH30" s="2">
        <f t="shared" si="89"/>
        <v>3.7299893192602906E-2</v>
      </c>
      <c r="FI30" s="2">
        <f t="shared" si="89"/>
        <v>3.5489238474964747E-2</v>
      </c>
      <c r="FJ30" s="2">
        <f t="shared" si="89"/>
        <v>2.939924972813375E-2</v>
      </c>
      <c r="FK30" s="2">
        <f t="shared" si="89"/>
        <v>3.438282416483561E-2</v>
      </c>
      <c r="FL30" s="2">
        <f t="shared" si="89"/>
        <v>3.1833253560292707E-2</v>
      </c>
      <c r="FM30" s="2">
        <f t="shared" si="89"/>
        <v>2.9111603402071494E-2</v>
      </c>
      <c r="FN30" s="2">
        <f t="shared" si="89"/>
        <v>3.0605334204577384E-2</v>
      </c>
      <c r="FO30" s="2">
        <f t="shared" si="89"/>
        <v>2.8245881418577496E-2</v>
      </c>
      <c r="FP30" s="2">
        <f t="shared" si="89"/>
        <v>3.1991052631710905E-2</v>
      </c>
      <c r="FQ30" s="2">
        <f t="shared" si="89"/>
        <v>3.092105156969667E-2</v>
      </c>
      <c r="FR30" s="2">
        <f t="shared" si="89"/>
        <v>2.9019973534873324E-2</v>
      </c>
      <c r="FS30" s="2">
        <f t="shared" si="89"/>
        <v>3.0378033912743838E-2</v>
      </c>
      <c r="FT30" s="2">
        <f t="shared" si="89"/>
        <v>2.557829182382761E-2</v>
      </c>
      <c r="FU30" s="2">
        <f t="shared" si="89"/>
        <v>2.5624674677168356E-2</v>
      </c>
      <c r="FW30" s="2">
        <f t="shared" si="112"/>
        <v>2.0503792026041603E-6</v>
      </c>
      <c r="FX30" s="2">
        <f t="shared" si="90"/>
        <v>3.1965758092002177E-6</v>
      </c>
      <c r="FY30" s="2">
        <f t="shared" si="90"/>
        <v>2.0535567160001624E-6</v>
      </c>
      <c r="FZ30" s="2">
        <f t="shared" si="90"/>
        <v>2.6672611472224614E-6</v>
      </c>
      <c r="GA30" s="2">
        <f t="shared" si="90"/>
        <v>2.496850078167794E-6</v>
      </c>
      <c r="GB30" s="2">
        <f t="shared" si="90"/>
        <v>2.3359897270349493E-6</v>
      </c>
      <c r="GC30" s="2">
        <f t="shared" si="90"/>
        <v>2.3301607483543046E-6</v>
      </c>
      <c r="GD30" s="2">
        <f t="shared" si="90"/>
        <v>2.6954543832829874E-6</v>
      </c>
      <c r="GE30" s="2">
        <f t="shared" si="90"/>
        <v>3.2101400941176782E-6</v>
      </c>
      <c r="GF30" s="2">
        <f t="shared" si="90"/>
        <v>3.1009505164067957E-6</v>
      </c>
      <c r="GG30" s="2">
        <f t="shared" si="90"/>
        <v>3.0418579237564686E-6</v>
      </c>
      <c r="GH30" s="2">
        <f t="shared" si="90"/>
        <v>2.3484748220574144E-6</v>
      </c>
      <c r="GI30" s="2">
        <f t="shared" si="90"/>
        <v>2.0449519212597866E-6</v>
      </c>
      <c r="GJ30" s="2">
        <f t="shared" si="90"/>
        <v>1.4760396504783328E-6</v>
      </c>
      <c r="GK30" s="2">
        <f t="shared" si="90"/>
        <v>1.5645484642568808E-6</v>
      </c>
      <c r="GM30" s="86">
        <f t="shared" si="113"/>
        <v>4.6621675624252524E-13</v>
      </c>
      <c r="GN30" s="86">
        <f t="shared" si="91"/>
        <v>2.2059731614556562E-12</v>
      </c>
      <c r="GO30" s="86">
        <f t="shared" si="91"/>
        <v>1.2047629794303039E-12</v>
      </c>
      <c r="GP30" s="86">
        <f t="shared" si="91"/>
        <v>3.0250666666001086E-14</v>
      </c>
      <c r="GQ30" s="86">
        <f t="shared" si="91"/>
        <v>4.874766981457722E-12</v>
      </c>
      <c r="GR30" s="86">
        <f t="shared" si="91"/>
        <v>8.4338440260317826E-14</v>
      </c>
      <c r="GS30" s="86">
        <f t="shared" si="91"/>
        <v>7.3193419081440667E-15</v>
      </c>
      <c r="GT30" s="86">
        <f t="shared" si="91"/>
        <v>3.1313388945561615E-14</v>
      </c>
      <c r="GU30" s="86">
        <f t="shared" si="91"/>
        <v>1.2441920779693561E-15</v>
      </c>
      <c r="GV30" s="86">
        <f t="shared" si="91"/>
        <v>1.1594659578901705E-13</v>
      </c>
      <c r="GW30" s="86">
        <f t="shared" si="91"/>
        <v>1.1557391530007219E-14</v>
      </c>
      <c r="GX30" s="86">
        <f t="shared" si="91"/>
        <v>3.7489640834781668E-15</v>
      </c>
      <c r="GY30" s="86">
        <f t="shared" si="91"/>
        <v>1.9611505786593755E-14</v>
      </c>
      <c r="GZ30" s="86">
        <f t="shared" si="91"/>
        <v>1.6881498489568361E-16</v>
      </c>
      <c r="HA30" s="86">
        <f t="shared" si="91"/>
        <v>2.4434786268318091E-17</v>
      </c>
      <c r="HC30" s="86">
        <f t="shared" si="145"/>
        <v>4.3477605424512612E-28</v>
      </c>
      <c r="HD30" s="86">
        <f t="shared" si="92"/>
        <v>2.4981068215070933E-33</v>
      </c>
      <c r="HE30" s="86">
        <f t="shared" si="92"/>
        <v>2.0864894217489613E-31</v>
      </c>
      <c r="HF30" s="86">
        <f t="shared" si="92"/>
        <v>8.7380377425794585E-41</v>
      </c>
      <c r="HG30" s="86">
        <f t="shared" si="92"/>
        <v>2.6932010372772515E-37</v>
      </c>
      <c r="HH30" s="86">
        <f t="shared" si="92"/>
        <v>3.7414865029874124E-35</v>
      </c>
      <c r="HI30" s="86">
        <f t="shared" si="92"/>
        <v>1.8794883992854915E-35</v>
      </c>
      <c r="HJ30" s="86">
        <f t="shared" si="92"/>
        <v>8.18324417715615E-35</v>
      </c>
      <c r="HK30" s="86">
        <f t="shared" si="92"/>
        <v>3.235349734655142E-40</v>
      </c>
      <c r="HL30" s="86">
        <f t="shared" si="92"/>
        <v>3.5947611431060685E-36</v>
      </c>
      <c r="HM30" s="86">
        <f t="shared" si="92"/>
        <v>6.117615672862605E-35</v>
      </c>
      <c r="HN30" s="86">
        <f t="shared" si="92"/>
        <v>3.0212378587509476E-43</v>
      </c>
      <c r="HO30" s="86">
        <f t="shared" si="92"/>
        <v>2.8920595365293519E-35</v>
      </c>
      <c r="HP30" s="86">
        <f t="shared" si="92"/>
        <v>3.2649781470637351E-38</v>
      </c>
      <c r="HQ30" s="86">
        <f t="shared" si="92"/>
        <v>8.903877364341254E-48</v>
      </c>
      <c r="HS30" s="86">
        <f t="shared" si="114"/>
        <v>4.1584631484448916E-107</v>
      </c>
      <c r="HT30" s="86">
        <f t="shared" si="93"/>
        <v>1.476282852637386E-127</v>
      </c>
      <c r="HU30" s="86">
        <f t="shared" si="93"/>
        <v>6.5207506133013307E-117</v>
      </c>
      <c r="HV30" s="86">
        <f t="shared" si="93"/>
        <v>5.1987362863441367E-155</v>
      </c>
      <c r="HW30" s="86">
        <f t="shared" si="93"/>
        <v>2.9844485446766769E-142</v>
      </c>
      <c r="HX30" s="86">
        <f t="shared" si="93"/>
        <v>2.6802628559068998E-135</v>
      </c>
      <c r="HY30" s="86">
        <f t="shared" si="93"/>
        <v>8.0359029728714764E-138</v>
      </c>
      <c r="HZ30" s="86">
        <f t="shared" si="93"/>
        <v>2.8717859983360409E-134</v>
      </c>
      <c r="IA30" s="86">
        <f t="shared" si="93"/>
        <v>6.9481775867820693E-153</v>
      </c>
      <c r="IB30" s="86">
        <f t="shared" si="93"/>
        <v>8.6047560005677602E-137</v>
      </c>
      <c r="IC30" s="86">
        <f t="shared" si="93"/>
        <v>1.0137569938145063E-134</v>
      </c>
      <c r="ID30" s="86">
        <f t="shared" si="93"/>
        <v>1.6784146231495135E-170</v>
      </c>
      <c r="IE30" s="86">
        <f t="shared" si="93"/>
        <v>1.1982522202154289E-135</v>
      </c>
      <c r="IF30" s="86">
        <f t="shared" si="93"/>
        <v>6.5054014598053132E-63</v>
      </c>
      <c r="IG30" s="86">
        <f t="shared" si="93"/>
        <v>7.1318086731136481E-53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2.1377599202420679E-162</v>
      </c>
      <c r="IW30" s="86">
        <f t="shared" si="129"/>
        <v>7.7044411460462292E-174</v>
      </c>
      <c r="IY30" s="86">
        <f t="shared" si="130"/>
        <v>4.6621675624252564E-13</v>
      </c>
      <c r="IZ30" s="86">
        <f t="shared" si="131"/>
        <v>2.2059731614556562E-12</v>
      </c>
      <c r="JA30" s="86">
        <f t="shared" si="132"/>
        <v>1.2047629794303039E-12</v>
      </c>
      <c r="JB30" s="86">
        <f t="shared" si="133"/>
        <v>3.0250666666001086E-14</v>
      </c>
      <c r="JC30" s="86">
        <f t="shared" si="134"/>
        <v>4.874766981457722E-12</v>
      </c>
      <c r="JD30" s="86">
        <f t="shared" si="135"/>
        <v>8.4338440260317826E-14</v>
      </c>
      <c r="JE30" s="86">
        <f t="shared" si="136"/>
        <v>7.3193419081440667E-15</v>
      </c>
      <c r="JF30" s="86">
        <f t="shared" si="137"/>
        <v>3.1313388945561615E-14</v>
      </c>
      <c r="JG30" s="86">
        <f t="shared" si="138"/>
        <v>1.2441920779693561E-15</v>
      </c>
      <c r="JH30" s="86">
        <f t="shared" si="139"/>
        <v>1.1594659578901705E-13</v>
      </c>
      <c r="JI30" s="86">
        <f t="shared" si="140"/>
        <v>1.1557391530007219E-14</v>
      </c>
      <c r="JJ30" s="86">
        <f t="shared" si="141"/>
        <v>3.7489640834781668E-15</v>
      </c>
      <c r="JK30" s="86">
        <f t="shared" si="142"/>
        <v>1.9611505786593755E-14</v>
      </c>
      <c r="JL30" s="86">
        <f t="shared" si="143"/>
        <v>1.6881498489568361E-16</v>
      </c>
      <c r="JM30" s="86">
        <f t="shared" si="144"/>
        <v>2.4434786268318091E-17</v>
      </c>
    </row>
    <row r="31" spans="1:274" x14ac:dyDescent="0.25">
      <c r="B31" s="2">
        <v>4</v>
      </c>
      <c r="C31" s="37">
        <v>109.619</v>
      </c>
      <c r="D31" s="37">
        <v>111.73699999999999</v>
      </c>
      <c r="E31" s="37">
        <v>111.895</v>
      </c>
      <c r="F31" s="37">
        <v>107.73699999999999</v>
      </c>
      <c r="G31" s="37">
        <v>108.711</v>
      </c>
      <c r="H31" s="37">
        <v>105.36799999999999</v>
      </c>
      <c r="I31" s="37">
        <v>110.158</v>
      </c>
      <c r="J31" s="37">
        <v>109.026</v>
      </c>
      <c r="K31" s="37">
        <v>107.76300000000001</v>
      </c>
      <c r="L31" s="37">
        <v>112.447</v>
      </c>
      <c r="M31" s="37">
        <v>118.053</v>
      </c>
      <c r="N31" s="37">
        <v>115.42100000000001</v>
      </c>
      <c r="O31" s="37">
        <v>113.73699999999999</v>
      </c>
      <c r="P31" s="37">
        <v>111.211</v>
      </c>
      <c r="Q31" s="37">
        <v>103.43899999999999</v>
      </c>
      <c r="S31" s="4">
        <f t="shared" si="8"/>
        <v>107.36767835108684</v>
      </c>
      <c r="T31" s="4">
        <f t="shared" si="9"/>
        <v>111.60199149586535</v>
      </c>
      <c r="U31" s="4">
        <f t="shared" si="10"/>
        <v>111.07737186383926</v>
      </c>
      <c r="V31" s="4">
        <f t="shared" si="11"/>
        <v>107.61339007002242</v>
      </c>
      <c r="W31" s="4">
        <f t="shared" si="12"/>
        <v>106.63256472465439</v>
      </c>
      <c r="X31" s="4">
        <f t="shared" si="13"/>
        <v>105.56852135298351</v>
      </c>
      <c r="Y31" s="4">
        <f t="shared" si="14"/>
        <v>109.27678026617821</v>
      </c>
      <c r="Z31" s="4">
        <f t="shared" si="15"/>
        <v>107.28134047360116</v>
      </c>
      <c r="AA31" s="4">
        <f t="shared" si="16"/>
        <v>106.28685682983998</v>
      </c>
      <c r="AB31" s="4">
        <f t="shared" si="17"/>
        <v>111.55248369793354</v>
      </c>
      <c r="AC31" s="4">
        <f t="shared" si="18"/>
        <v>114.76721245772549</v>
      </c>
      <c r="AD31" s="4">
        <f t="shared" si="19"/>
        <v>113.79014563225358</v>
      </c>
      <c r="AE31" s="4">
        <f t="shared" si="20"/>
        <v>111.15282539493757</v>
      </c>
      <c r="AF31" s="4" t="e">
        <f t="shared" si="21"/>
        <v>#N/A</v>
      </c>
      <c r="AG31" s="4" t="e">
        <f t="shared" si="22"/>
        <v>#N/A</v>
      </c>
      <c r="AI31" s="4">
        <f t="shared" si="23"/>
        <v>2.2513216489131622</v>
      </c>
      <c r="AJ31" s="4">
        <f t="shared" si="24"/>
        <v>0.13500850413464605</v>
      </c>
      <c r="AK31" s="4">
        <f t="shared" si="25"/>
        <v>0.81762813616073515</v>
      </c>
      <c r="AL31" s="4">
        <f t="shared" si="26"/>
        <v>0.12360992997757592</v>
      </c>
      <c r="AM31" s="4">
        <f t="shared" si="27"/>
        <v>2.0784352753456119</v>
      </c>
      <c r="AN31" s="4">
        <f t="shared" si="28"/>
        <v>-0.20052135298351459</v>
      </c>
      <c r="AO31" s="4">
        <f t="shared" si="29"/>
        <v>0.88121973382179419</v>
      </c>
      <c r="AP31" s="4">
        <f t="shared" si="30"/>
        <v>1.7446595263988343</v>
      </c>
      <c r="AQ31" s="4">
        <f t="shared" si="31"/>
        <v>1.4761431701600287</v>
      </c>
      <c r="AR31" s="4">
        <f t="shared" si="32"/>
        <v>0.89451630206646371</v>
      </c>
      <c r="AS31" s="4">
        <f t="shared" si="33"/>
        <v>3.2857875422745053</v>
      </c>
      <c r="AT31" s="4">
        <f t="shared" si="34"/>
        <v>1.6308543677464229</v>
      </c>
      <c r="AU31" s="4">
        <f t="shared" si="35"/>
        <v>2.5841746050624295</v>
      </c>
      <c r="AV31" s="4">
        <f t="shared" si="36"/>
        <v>0</v>
      </c>
      <c r="AW31" s="4">
        <f t="shared" si="36"/>
        <v>0</v>
      </c>
      <c r="AY31" s="2">
        <f t="shared" si="96"/>
        <v>107.36767834931598</v>
      </c>
      <c r="AZ31" s="2">
        <f t="shared" si="37"/>
        <v>111.60199148789047</v>
      </c>
      <c r="BA31" s="2">
        <f t="shared" si="37"/>
        <v>111.07737185938443</v>
      </c>
      <c r="BB31" s="2">
        <f t="shared" si="37"/>
        <v>107.61339006988817</v>
      </c>
      <c r="BC31" s="2">
        <f t="shared" si="37"/>
        <v>106.63256470828605</v>
      </c>
      <c r="BD31" s="2">
        <f t="shared" si="37"/>
        <v>105.56852135263071</v>
      </c>
      <c r="BE31" s="2">
        <f t="shared" si="37"/>
        <v>109.27678026614387</v>
      </c>
      <c r="BF31" s="2">
        <f t="shared" si="37"/>
        <v>107.28134047346663</v>
      </c>
      <c r="BG31" s="2">
        <f t="shared" si="37"/>
        <v>106.28685682983347</v>
      </c>
      <c r="BH31" s="2">
        <f t="shared" si="37"/>
        <v>111.55248369748448</v>
      </c>
      <c r="BI31" s="2">
        <f t="shared" si="37"/>
        <v>114.76721245767368</v>
      </c>
      <c r="BJ31" s="2">
        <f t="shared" si="37"/>
        <v>113.79014563223569</v>
      </c>
      <c r="BK31" s="2">
        <f t="shared" si="37"/>
        <v>111.15282539484981</v>
      </c>
      <c r="BL31" s="2" t="e">
        <f t="shared" si="37"/>
        <v>#N/A</v>
      </c>
      <c r="BM31" s="2" t="e">
        <f t="shared" si="37"/>
        <v>#N/A</v>
      </c>
      <c r="BO31" s="2">
        <f t="shared" si="38"/>
        <v>109.619</v>
      </c>
      <c r="BP31" s="2">
        <f t="shared" si="39"/>
        <v>111.73699999999999</v>
      </c>
      <c r="BQ31" s="2">
        <f t="shared" si="40"/>
        <v>111.895</v>
      </c>
      <c r="BR31" s="2">
        <f t="shared" si="41"/>
        <v>107.73699999999999</v>
      </c>
      <c r="BS31" s="2">
        <f t="shared" si="42"/>
        <v>108.711</v>
      </c>
      <c r="BT31" s="2">
        <f t="shared" si="43"/>
        <v>105.36799999999999</v>
      </c>
      <c r="BU31" s="2">
        <f t="shared" si="44"/>
        <v>110.158</v>
      </c>
      <c r="BV31" s="2">
        <f t="shared" si="45"/>
        <v>109.026</v>
      </c>
      <c r="BW31" s="2">
        <f t="shared" si="46"/>
        <v>107.76300000000001</v>
      </c>
      <c r="BX31" s="2">
        <f t="shared" si="47"/>
        <v>112.447</v>
      </c>
      <c r="BY31" s="2">
        <f t="shared" si="48"/>
        <v>118.053</v>
      </c>
      <c r="BZ31" s="2">
        <f t="shared" si="49"/>
        <v>115.42100000000001</v>
      </c>
      <c r="CA31" s="2">
        <f t="shared" si="50"/>
        <v>113.73699999999999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107.15665384615387</v>
      </c>
      <c r="DL31" s="2">
        <f t="shared" si="70"/>
        <v>111.20800120363276</v>
      </c>
      <c r="DM31" s="2">
        <f t="shared" si="70"/>
        <v>110.89293893387314</v>
      </c>
      <c r="DN31" s="2">
        <f t="shared" si="70"/>
        <v>107.30605853658535</v>
      </c>
      <c r="DO31" s="2">
        <f t="shared" si="70"/>
        <v>106.61616160593798</v>
      </c>
      <c r="DP31" s="2">
        <f t="shared" si="70"/>
        <v>105.33536013133207</v>
      </c>
      <c r="DQ31" s="2">
        <f t="shared" si="70"/>
        <v>109.21369608636978</v>
      </c>
      <c r="DR31" s="2">
        <f t="shared" si="70"/>
        <v>107.11778245614036</v>
      </c>
      <c r="DS31" s="2">
        <f t="shared" si="70"/>
        <v>106.08692460881932</v>
      </c>
      <c r="DT31" s="2">
        <f t="shared" si="70"/>
        <v>111.54230253283301</v>
      </c>
      <c r="DU31" s="2">
        <f t="shared" si="70"/>
        <v>114.62249228580806</v>
      </c>
      <c r="DV31" s="2">
        <f t="shared" si="70"/>
        <v>113.61923886639676</v>
      </c>
      <c r="DW31" s="2">
        <f t="shared" si="70"/>
        <v>111.05106735459661</v>
      </c>
      <c r="DX31" s="2">
        <f t="shared" si="70"/>
        <v>109.70533333333333</v>
      </c>
      <c r="DY31" s="2">
        <f t="shared" si="70"/>
        <v>104.59300504201683</v>
      </c>
      <c r="EA31" s="2">
        <f t="shared" si="71"/>
        <v>112.93300584795321</v>
      </c>
      <c r="EB31" s="2">
        <f t="shared" si="72"/>
        <v>120.87662054160236</v>
      </c>
      <c r="EC31" s="2">
        <f t="shared" si="73"/>
        <v>115.6487604773573</v>
      </c>
      <c r="ED31" s="2">
        <f t="shared" si="74"/>
        <v>116.86736024236548</v>
      </c>
      <c r="EE31" s="2">
        <f t="shared" si="75"/>
        <v>107.05245981205086</v>
      </c>
      <c r="EF31" s="2">
        <f t="shared" si="76"/>
        <v>112.03582521215785</v>
      </c>
      <c r="EG31" s="2">
        <f t="shared" si="77"/>
        <v>111.19559215571779</v>
      </c>
      <c r="EH31" s="2">
        <f t="shared" si="78"/>
        <v>112.0060204764692</v>
      </c>
      <c r="EI31" s="2">
        <f t="shared" si="79"/>
        <v>112.56004368584958</v>
      </c>
      <c r="EJ31" s="2">
        <f t="shared" si="80"/>
        <v>111.8331606441762</v>
      </c>
      <c r="EK31" s="2">
        <f t="shared" si="81"/>
        <v>118.90372323709052</v>
      </c>
      <c r="EL31" s="2">
        <f t="shared" si="82"/>
        <v>119.0053578787514</v>
      </c>
      <c r="EM31" s="2">
        <f t="shared" si="83"/>
        <v>114.11490756213642</v>
      </c>
      <c r="EN31" s="2">
        <f t="shared" si="84"/>
        <v>116.36367565225554</v>
      </c>
      <c r="EO31" s="2">
        <f t="shared" si="85"/>
        <v>111.68818769455761</v>
      </c>
      <c r="EQ31" s="2">
        <f t="shared" si="86"/>
        <v>109.23346917154466</v>
      </c>
      <c r="ER31" s="2">
        <f t="shared" si="87"/>
        <v>114.02265109426031</v>
      </c>
      <c r="ES31" s="2">
        <f t="shared" si="87"/>
        <v>115.77743750566896</v>
      </c>
      <c r="ET31" s="2">
        <f t="shared" si="87"/>
        <v>112.98037390108266</v>
      </c>
      <c r="EU31" s="2">
        <f t="shared" si="87"/>
        <v>110.35256599583383</v>
      </c>
      <c r="EV31" s="2">
        <f t="shared" si="87"/>
        <v>112.47858720423524</v>
      </c>
      <c r="EW31" s="2">
        <f t="shared" si="87"/>
        <v>110.71366023569844</v>
      </c>
      <c r="EX31" s="2">
        <f t="shared" si="87"/>
        <v>112.36775850564453</v>
      </c>
      <c r="EY31" s="2">
        <f t="shared" si="87"/>
        <v>112.03087618929092</v>
      </c>
      <c r="EZ31" s="2">
        <f t="shared" si="87"/>
        <v>114.76964153732445</v>
      </c>
      <c r="FA31" s="2">
        <f t="shared" si="87"/>
        <v>118.88572035499205</v>
      </c>
      <c r="FB31" s="2">
        <f t="shared" si="87"/>
        <v>119.08708626549171</v>
      </c>
      <c r="FC31" s="2">
        <f t="shared" si="87"/>
        <v>115.57124963428248</v>
      </c>
      <c r="FD31" s="2">
        <f t="shared" si="87"/>
        <v>116.33364721785323</v>
      </c>
      <c r="FE31" s="2">
        <f t="shared" si="87"/>
        <v>115.01816635789402</v>
      </c>
      <c r="FG31" s="2">
        <f t="shared" si="88"/>
        <v>3.6533926668355421E-2</v>
      </c>
      <c r="FH31" s="2">
        <f t="shared" si="89"/>
        <v>4.0751868852585534E-2</v>
      </c>
      <c r="FI31" s="2">
        <f t="shared" si="89"/>
        <v>3.8780394530262115E-2</v>
      </c>
      <c r="FJ31" s="2">
        <f t="shared" si="89"/>
        <v>3.2144462188638229E-2</v>
      </c>
      <c r="FK31" s="2">
        <f t="shared" si="89"/>
        <v>3.7575372262222712E-2</v>
      </c>
      <c r="FL31" s="2">
        <f t="shared" si="89"/>
        <v>3.4797597541769705E-2</v>
      </c>
      <c r="FM31" s="2">
        <f t="shared" si="89"/>
        <v>3.1830837182288657E-2</v>
      </c>
      <c r="FN31" s="2">
        <f t="shared" si="89"/>
        <v>3.3459284823507379E-2</v>
      </c>
      <c r="FO31" s="2">
        <f t="shared" si="89"/>
        <v>3.0886823063787913E-2</v>
      </c>
      <c r="FP31" s="2">
        <f t="shared" si="89"/>
        <v>3.4969560265951903E-2</v>
      </c>
      <c r="FQ31" s="2">
        <f t="shared" si="89"/>
        <v>3.380341625060139E-2</v>
      </c>
      <c r="FR31" s="2">
        <f t="shared" si="89"/>
        <v>3.173092814922171E-2</v>
      </c>
      <c r="FS31" s="2">
        <f t="shared" si="89"/>
        <v>3.3211514924121936E-2</v>
      </c>
      <c r="FT31" s="2">
        <f t="shared" si="89"/>
        <v>2.7976999111043246E-2</v>
      </c>
      <c r="FU31" s="2">
        <f t="shared" si="89"/>
        <v>2.8027606590237945E-2</v>
      </c>
      <c r="FW31" s="2">
        <f t="shared" si="112"/>
        <v>2.2481956447498476E-6</v>
      </c>
      <c r="FX31" s="2">
        <f t="shared" si="90"/>
        <v>3.5049745961730934E-6</v>
      </c>
      <c r="FY31" s="2">
        <f t="shared" si="90"/>
        <v>2.2516797175270319E-6</v>
      </c>
      <c r="FZ31" s="2">
        <f t="shared" si="90"/>
        <v>2.9245929387563444E-6</v>
      </c>
      <c r="GA31" s="2">
        <f t="shared" si="90"/>
        <v>2.7377410102506027E-6</v>
      </c>
      <c r="GB31" s="2">
        <f t="shared" si="90"/>
        <v>2.5613612248489973E-6</v>
      </c>
      <c r="GC31" s="2">
        <f t="shared" si="90"/>
        <v>2.5549698796971545E-6</v>
      </c>
      <c r="GD31" s="2">
        <f t="shared" si="90"/>
        <v>2.9555061913813707E-6</v>
      </c>
      <c r="GE31" s="2">
        <f t="shared" si="90"/>
        <v>3.5198475296382814E-6</v>
      </c>
      <c r="GF31" s="2">
        <f t="shared" si="90"/>
        <v>3.4001236113300431E-6</v>
      </c>
      <c r="GG31" s="2">
        <f t="shared" si="90"/>
        <v>3.3353299103351857E-6</v>
      </c>
      <c r="GH31" s="2">
        <f t="shared" si="90"/>
        <v>2.5750508531308997E-6</v>
      </c>
      <c r="GI31" s="2">
        <f t="shared" si="90"/>
        <v>2.2422447514426697E-6</v>
      </c>
      <c r="GJ31" s="2">
        <f t="shared" si="90"/>
        <v>1.6184450629165892E-6</v>
      </c>
      <c r="GK31" s="2">
        <f t="shared" si="90"/>
        <v>1.7154930189222001E-6</v>
      </c>
      <c r="GM31" s="86">
        <f t="shared" si="113"/>
        <v>1.2016550657750953E-12</v>
      </c>
      <c r="GN31" s="86">
        <f t="shared" si="91"/>
        <v>5.4737507344746844E-12</v>
      </c>
      <c r="GO31" s="86">
        <f t="shared" si="91"/>
        <v>3.028494048531271E-12</v>
      </c>
      <c r="GP31" s="86">
        <f t="shared" si="91"/>
        <v>8.4580519033887741E-14</v>
      </c>
      <c r="GQ31" s="86">
        <f t="shared" si="91"/>
        <v>1.1416081130128594E-11</v>
      </c>
      <c r="GR31" s="86">
        <f t="shared" si="91"/>
        <v>2.3101227137837906E-13</v>
      </c>
      <c r="GS31" s="86">
        <f t="shared" si="91"/>
        <v>2.1687658734480472E-14</v>
      </c>
      <c r="GT31" s="86">
        <f t="shared" si="91"/>
        <v>8.8495799582809674E-14</v>
      </c>
      <c r="GU31" s="86">
        <f t="shared" si="91"/>
        <v>3.9398679030458995E-15</v>
      </c>
      <c r="GV31" s="86">
        <f t="shared" si="91"/>
        <v>3.1365454371083699E-13</v>
      </c>
      <c r="GW31" s="86">
        <f t="shared" si="91"/>
        <v>3.4225154461678154E-14</v>
      </c>
      <c r="GX31" s="86">
        <f t="shared" si="91"/>
        <v>1.1421928548075975E-14</v>
      </c>
      <c r="GY31" s="86">
        <f t="shared" si="91"/>
        <v>5.6433552071042084E-14</v>
      </c>
      <c r="GZ31" s="86">
        <f t="shared" si="91"/>
        <v>5.6291208707082508E-16</v>
      </c>
      <c r="HA31" s="86">
        <f t="shared" si="91"/>
        <v>8.8445641767814383E-17</v>
      </c>
      <c r="HC31" s="86">
        <f t="shared" si="145"/>
        <v>2.0613611940344618E-27</v>
      </c>
      <c r="HD31" s="86">
        <f t="shared" si="92"/>
        <v>1.672000156661445E-32</v>
      </c>
      <c r="HE31" s="86">
        <f t="shared" si="92"/>
        <v>1.2342540454531952E-30</v>
      </c>
      <c r="HF31" s="86">
        <f t="shared" si="92"/>
        <v>8.8124972196640565E-40</v>
      </c>
      <c r="HG31" s="86">
        <f t="shared" si="92"/>
        <v>2.2301708411791013E-36</v>
      </c>
      <c r="HH31" s="86">
        <f t="shared" si="92"/>
        <v>2.7714189570095483E-34</v>
      </c>
      <c r="HI31" s="86">
        <f t="shared" si="92"/>
        <v>1.4077419343066591E-34</v>
      </c>
      <c r="HJ31" s="86">
        <f t="shared" si="92"/>
        <v>5.9378309112500763E-34</v>
      </c>
      <c r="HK31" s="86">
        <f t="shared" si="92"/>
        <v>3.2440346176379512E-39</v>
      </c>
      <c r="HL31" s="86">
        <f t="shared" si="92"/>
        <v>2.8693632980162112E-35</v>
      </c>
      <c r="HM31" s="86">
        <f t="shared" si="92"/>
        <v>4.5505788457308021E-34</v>
      </c>
      <c r="HN31" s="86">
        <f t="shared" si="92"/>
        <v>3.6044452359503411E-42</v>
      </c>
      <c r="HO31" s="86">
        <f t="shared" si="92"/>
        <v>2.0844010426501955E-34</v>
      </c>
      <c r="HP31" s="86">
        <f t="shared" si="92"/>
        <v>2.7472175835015974E-37</v>
      </c>
      <c r="HQ31" s="86">
        <f t="shared" si="92"/>
        <v>1.3541346104793173E-46</v>
      </c>
      <c r="HS31" s="86">
        <f t="shared" si="114"/>
        <v>2.9120080669568034E-105</v>
      </c>
      <c r="HT31" s="86">
        <f t="shared" si="93"/>
        <v>2.6417588058314969E-125</v>
      </c>
      <c r="HU31" s="86">
        <f t="shared" si="93"/>
        <v>7.8132412682219638E-115</v>
      </c>
      <c r="HV31" s="86">
        <f t="shared" si="93"/>
        <v>2.7407132967498783E-152</v>
      </c>
      <c r="HW31" s="86">
        <f t="shared" si="93"/>
        <v>9.3705529384449496E-140</v>
      </c>
      <c r="HX31" s="86">
        <f t="shared" si="93"/>
        <v>6.3992584641745277E-133</v>
      </c>
      <c r="HY31" s="86">
        <f t="shared" si="93"/>
        <v>2.0327776344668758E-135</v>
      </c>
      <c r="HZ31" s="86">
        <f t="shared" si="93"/>
        <v>6.522217150122546E-132</v>
      </c>
      <c r="IA31" s="86">
        <f t="shared" si="93"/>
        <v>3.6125579448286625E-150</v>
      </c>
      <c r="IB31" s="86">
        <f t="shared" si="93"/>
        <v>2.3915616258748327E-134</v>
      </c>
      <c r="IC31" s="86">
        <f t="shared" si="93"/>
        <v>2.4621117469949014E-132</v>
      </c>
      <c r="ID31" s="86">
        <f t="shared" si="93"/>
        <v>1.5763799656223515E-167</v>
      </c>
      <c r="IE31" s="86">
        <f t="shared" si="93"/>
        <v>2.6492256505328311E-133</v>
      </c>
      <c r="IF31" s="86">
        <f t="shared" si="93"/>
        <v>7.0573045793040181E-62</v>
      </c>
      <c r="IG31" s="86">
        <f t="shared" si="93"/>
        <v>5.2136995761544163E-52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3.3303670453078318E-160</v>
      </c>
      <c r="IW31" s="86">
        <f t="shared" si="129"/>
        <v>1.7608809648848655E-171</v>
      </c>
      <c r="IY31" s="86">
        <f t="shared" si="130"/>
        <v>1.2016550657750974E-12</v>
      </c>
      <c r="IZ31" s="86">
        <f t="shared" si="131"/>
        <v>5.4737507344746844E-12</v>
      </c>
      <c r="JA31" s="86">
        <f t="shared" si="132"/>
        <v>3.028494048531271E-12</v>
      </c>
      <c r="JB31" s="86">
        <f t="shared" si="133"/>
        <v>8.4580519033887741E-14</v>
      </c>
      <c r="JC31" s="86">
        <f t="shared" si="134"/>
        <v>1.1416081130128594E-11</v>
      </c>
      <c r="JD31" s="86">
        <f t="shared" si="135"/>
        <v>2.3101227137837906E-13</v>
      </c>
      <c r="JE31" s="86">
        <f t="shared" si="136"/>
        <v>2.1687658734480472E-14</v>
      </c>
      <c r="JF31" s="86">
        <f t="shared" si="137"/>
        <v>8.8495799582809674E-14</v>
      </c>
      <c r="JG31" s="86">
        <f t="shared" si="138"/>
        <v>3.9398679030458995E-15</v>
      </c>
      <c r="JH31" s="86">
        <f t="shared" si="139"/>
        <v>3.1365454371083699E-13</v>
      </c>
      <c r="JI31" s="86">
        <f t="shared" si="140"/>
        <v>3.4225154461678154E-14</v>
      </c>
      <c r="JJ31" s="86">
        <f t="shared" si="141"/>
        <v>1.1421928548075975E-14</v>
      </c>
      <c r="JK31" s="86">
        <f t="shared" si="142"/>
        <v>5.6433552071042084E-14</v>
      </c>
      <c r="JL31" s="86">
        <f t="shared" si="143"/>
        <v>5.6291208707082508E-16</v>
      </c>
      <c r="JM31" s="86">
        <f t="shared" si="144"/>
        <v>8.8445641767814383E-17</v>
      </c>
    </row>
    <row r="32" spans="1:274" x14ac:dyDescent="0.25">
      <c r="B32" s="2">
        <v>5</v>
      </c>
      <c r="C32" s="37">
        <v>109.381</v>
      </c>
      <c r="D32" s="37">
        <v>108.974</v>
      </c>
      <c r="E32" s="37">
        <v>113.07899999999999</v>
      </c>
      <c r="F32" s="37">
        <v>109.76300000000001</v>
      </c>
      <c r="G32" s="37">
        <v>105.76300000000001</v>
      </c>
      <c r="H32" s="37">
        <v>106.526</v>
      </c>
      <c r="I32" s="37">
        <v>110.73699999999999</v>
      </c>
      <c r="J32" s="37">
        <v>107.289</v>
      </c>
      <c r="K32" s="37">
        <v>108.895</v>
      </c>
      <c r="L32" s="37">
        <v>112.526</v>
      </c>
      <c r="M32" s="37">
        <v>116.553</v>
      </c>
      <c r="N32" s="37">
        <v>117.395</v>
      </c>
      <c r="O32" s="37">
        <v>110.947</v>
      </c>
      <c r="P32" s="37">
        <v>114.316</v>
      </c>
      <c r="Q32" s="37">
        <v>105.22</v>
      </c>
      <c r="S32" s="4">
        <f t="shared" si="8"/>
        <v>107.47994863166491</v>
      </c>
      <c r="T32" s="4">
        <f t="shared" si="9"/>
        <v>111.77945815978374</v>
      </c>
      <c r="U32" s="4">
        <f t="shared" si="10"/>
        <v>111.21389462730322</v>
      </c>
      <c r="V32" s="4">
        <f t="shared" si="11"/>
        <v>107.85810401122454</v>
      </c>
      <c r="W32" s="4">
        <f t="shared" si="12"/>
        <v>106.82321368052411</v>
      </c>
      <c r="X32" s="4">
        <f t="shared" si="13"/>
        <v>105.73357390627952</v>
      </c>
      <c r="Y32" s="4">
        <f t="shared" si="14"/>
        <v>109.43829548341495</v>
      </c>
      <c r="Z32" s="4">
        <f t="shared" si="15"/>
        <v>107.52526515782976</v>
      </c>
      <c r="AA32" s="4">
        <f t="shared" si="16"/>
        <v>106.54511102612091</v>
      </c>
      <c r="AB32" s="4">
        <f t="shared" si="17"/>
        <v>111.72068950723087</v>
      </c>
      <c r="AC32" s="4">
        <f t="shared" si="18"/>
        <v>114.83360598375445</v>
      </c>
      <c r="AD32" s="4">
        <f t="shared" si="19"/>
        <v>113.89654715256449</v>
      </c>
      <c r="AE32" s="4">
        <f t="shared" si="20"/>
        <v>111.29147813247812</v>
      </c>
      <c r="AF32" s="4">
        <f t="shared" si="21"/>
        <v>109.94552383140336</v>
      </c>
      <c r="AG32" s="4" t="e">
        <f t="shared" si="22"/>
        <v>#N/A</v>
      </c>
      <c r="AI32" s="4">
        <f t="shared" si="23"/>
        <v>1.9010513683350894</v>
      </c>
      <c r="AJ32" s="4">
        <f t="shared" si="24"/>
        <v>-2.8054581597837398</v>
      </c>
      <c r="AK32" s="4">
        <f t="shared" si="25"/>
        <v>1.8651053726967746</v>
      </c>
      <c r="AL32" s="4">
        <f t="shared" si="26"/>
        <v>1.9048959887754648</v>
      </c>
      <c r="AM32" s="4">
        <f t="shared" si="27"/>
        <v>-1.0602136805241003</v>
      </c>
      <c r="AN32" s="4">
        <f t="shared" si="28"/>
        <v>0.79242609372047923</v>
      </c>
      <c r="AO32" s="4">
        <f t="shared" si="29"/>
        <v>1.2987045165850475</v>
      </c>
      <c r="AP32" s="4">
        <f t="shared" si="30"/>
        <v>-0.23626515782976298</v>
      </c>
      <c r="AQ32" s="4">
        <f t="shared" si="31"/>
        <v>2.3498889738790893</v>
      </c>
      <c r="AR32" s="4">
        <f t="shared" si="32"/>
        <v>0.8053104927691237</v>
      </c>
      <c r="AS32" s="4">
        <f t="shared" si="33"/>
        <v>1.7193940162455448</v>
      </c>
      <c r="AT32" s="4">
        <f t="shared" si="34"/>
        <v>3.4984528474355017</v>
      </c>
      <c r="AU32" s="4">
        <f t="shared" si="35"/>
        <v>-0.34447813247811609</v>
      </c>
      <c r="AV32" s="4">
        <f t="shared" si="36"/>
        <v>4.3704761685966389</v>
      </c>
      <c r="AW32" s="4">
        <f t="shared" si="36"/>
        <v>0</v>
      </c>
      <c r="AY32" s="2">
        <f t="shared" si="96"/>
        <v>107.47994862725422</v>
      </c>
      <c r="AZ32" s="2">
        <f t="shared" si="37"/>
        <v>111.77945814065934</v>
      </c>
      <c r="BA32" s="2">
        <f t="shared" si="37"/>
        <v>111.21389461647986</v>
      </c>
      <c r="BB32" s="2">
        <f t="shared" si="37"/>
        <v>107.85810401086221</v>
      </c>
      <c r="BC32" s="2">
        <f t="shared" si="37"/>
        <v>106.82321364339573</v>
      </c>
      <c r="BD32" s="2">
        <f t="shared" si="37"/>
        <v>105.73357390534677</v>
      </c>
      <c r="BE32" s="2">
        <f t="shared" si="37"/>
        <v>109.43829548331689</v>
      </c>
      <c r="BF32" s="2">
        <f t="shared" si="37"/>
        <v>107.52526515746297</v>
      </c>
      <c r="BG32" s="2">
        <f t="shared" si="37"/>
        <v>106.54511102610107</v>
      </c>
      <c r="BH32" s="2">
        <f t="shared" si="37"/>
        <v>111.72068950605802</v>
      </c>
      <c r="BI32" s="2">
        <f t="shared" si="37"/>
        <v>114.83360598360662</v>
      </c>
      <c r="BJ32" s="2">
        <f t="shared" si="37"/>
        <v>113.89654715251197</v>
      </c>
      <c r="BK32" s="2">
        <f t="shared" si="37"/>
        <v>111.29147813223459</v>
      </c>
      <c r="BL32" s="2">
        <f t="shared" si="37"/>
        <v>109.94552383140064</v>
      </c>
      <c r="BM32" s="2" t="e">
        <f t="shared" si="37"/>
        <v>#N/A</v>
      </c>
      <c r="BO32" s="2">
        <f t="shared" si="38"/>
        <v>109.381</v>
      </c>
      <c r="BP32" s="2">
        <f t="shared" si="39"/>
        <v>108.974</v>
      </c>
      <c r="BQ32" s="2">
        <f t="shared" si="40"/>
        <v>113.07899999999999</v>
      </c>
      <c r="BR32" s="2">
        <f t="shared" si="41"/>
        <v>109.76300000000001</v>
      </c>
      <c r="BS32" s="2">
        <f t="shared" si="42"/>
        <v>105.76300000000001</v>
      </c>
      <c r="BT32" s="2">
        <f t="shared" si="43"/>
        <v>106.526</v>
      </c>
      <c r="BU32" s="2">
        <f t="shared" si="44"/>
        <v>110.73699999999999</v>
      </c>
      <c r="BV32" s="2">
        <f t="shared" si="45"/>
        <v>107.289</v>
      </c>
      <c r="BW32" s="2">
        <f t="shared" si="46"/>
        <v>108.895</v>
      </c>
      <c r="BX32" s="2">
        <f t="shared" si="47"/>
        <v>112.526</v>
      </c>
      <c r="BY32" s="2">
        <f t="shared" si="48"/>
        <v>116.553</v>
      </c>
      <c r="BZ32" s="2">
        <f t="shared" si="49"/>
        <v>117.395</v>
      </c>
      <c r="CA32" s="2">
        <f t="shared" si="50"/>
        <v>110.947</v>
      </c>
      <c r="CB32" s="2">
        <f t="shared" si="51"/>
        <v>114.316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107.2599230769231</v>
      </c>
      <c r="DL32" s="2">
        <f t="shared" si="70"/>
        <v>111.36563814421707</v>
      </c>
      <c r="DM32" s="2">
        <f t="shared" si="70"/>
        <v>111.02477719298246</v>
      </c>
      <c r="DN32" s="2">
        <f t="shared" si="70"/>
        <v>107.53667317073169</v>
      </c>
      <c r="DO32" s="2">
        <f t="shared" si="70"/>
        <v>106.81763630229425</v>
      </c>
      <c r="DP32" s="2">
        <f t="shared" si="70"/>
        <v>105.48986754221386</v>
      </c>
      <c r="DQ32" s="2">
        <f t="shared" si="70"/>
        <v>109.37946207827261</v>
      </c>
      <c r="DR32" s="2">
        <f t="shared" si="70"/>
        <v>107.35991464237517</v>
      </c>
      <c r="DS32" s="2">
        <f t="shared" si="70"/>
        <v>106.33984020862965</v>
      </c>
      <c r="DT32" s="2">
        <f t="shared" si="70"/>
        <v>111.71996688555346</v>
      </c>
      <c r="DU32" s="2">
        <f t="shared" si="70"/>
        <v>114.68344490644489</v>
      </c>
      <c r="DV32" s="2">
        <f t="shared" si="70"/>
        <v>113.71875303643725</v>
      </c>
      <c r="DW32" s="2">
        <f t="shared" si="70"/>
        <v>111.189278424015</v>
      </c>
      <c r="DX32" s="2">
        <f t="shared" si="70"/>
        <v>109.74704551920341</v>
      </c>
      <c r="DY32" s="2">
        <f t="shared" si="70"/>
        <v>104.69324621848742</v>
      </c>
      <c r="EA32" s="2">
        <f t="shared" si="71"/>
        <v>112.77209356725146</v>
      </c>
      <c r="EB32" s="2">
        <f t="shared" si="72"/>
        <v>120.66376426266312</v>
      </c>
      <c r="EC32" s="2">
        <f t="shared" si="73"/>
        <v>115.48894449587078</v>
      </c>
      <c r="ED32" s="2">
        <f t="shared" si="74"/>
        <v>116.68502384876393</v>
      </c>
      <c r="EE32" s="2">
        <f t="shared" si="75"/>
        <v>106.9532587893864</v>
      </c>
      <c r="EF32" s="2">
        <f t="shared" si="76"/>
        <v>111.89858302485457</v>
      </c>
      <c r="EG32" s="2">
        <f t="shared" si="77"/>
        <v>111.0703602238443</v>
      </c>
      <c r="EH32" s="2">
        <f t="shared" si="78"/>
        <v>111.88144590088825</v>
      </c>
      <c r="EI32" s="2">
        <f t="shared" si="79"/>
        <v>112.41909684133593</v>
      </c>
      <c r="EJ32" s="2">
        <f t="shared" si="80"/>
        <v>111.73859313654206</v>
      </c>
      <c r="EK32" s="2">
        <f t="shared" si="81"/>
        <v>118.74798139922267</v>
      </c>
      <c r="EL32" s="2">
        <f t="shared" si="82"/>
        <v>118.84455170995064</v>
      </c>
      <c r="EM32" s="2">
        <f t="shared" si="83"/>
        <v>114.00464695928079</v>
      </c>
      <c r="EN32" s="2">
        <f t="shared" si="84"/>
        <v>116.23462513991089</v>
      </c>
      <c r="EO32" s="2">
        <f t="shared" si="85"/>
        <v>111.5958518959574</v>
      </c>
      <c r="EQ32" s="2">
        <f t="shared" si="86"/>
        <v>109.11368497453458</v>
      </c>
      <c r="ER32" s="2">
        <f t="shared" si="87"/>
        <v>113.88577181012802</v>
      </c>
      <c r="ES32" s="2">
        <f t="shared" si="87"/>
        <v>115.61621265306124</v>
      </c>
      <c r="ET32" s="2">
        <f t="shared" si="87"/>
        <v>112.84045690011752</v>
      </c>
      <c r="EU32" s="2">
        <f t="shared" si="87"/>
        <v>110.21786579613338</v>
      </c>
      <c r="EV32" s="2">
        <f t="shared" si="87"/>
        <v>112.33656404212846</v>
      </c>
      <c r="EW32" s="2">
        <f t="shared" si="87"/>
        <v>110.59366156173546</v>
      </c>
      <c r="EX32" s="2">
        <f t="shared" si="87"/>
        <v>112.23919602746631</v>
      </c>
      <c r="EY32" s="2">
        <f t="shared" si="87"/>
        <v>111.89569645991494</v>
      </c>
      <c r="EZ32" s="2">
        <f t="shared" si="87"/>
        <v>114.64321440277642</v>
      </c>
      <c r="FA32" s="2">
        <f t="shared" si="87"/>
        <v>118.73014641343198</v>
      </c>
      <c r="FB32" s="2">
        <f t="shared" si="87"/>
        <v>118.92540187524544</v>
      </c>
      <c r="FC32" s="2">
        <f t="shared" si="87"/>
        <v>115.44545103550541</v>
      </c>
      <c r="FD32" s="2">
        <f t="shared" si="87"/>
        <v>116.2047117246137</v>
      </c>
      <c r="FE32" s="2">
        <f t="shared" si="87"/>
        <v>114.88723485787426</v>
      </c>
      <c r="FG32" s="2">
        <f t="shared" si="88"/>
        <v>3.9917954107028482E-2</v>
      </c>
      <c r="FH32" s="2">
        <f t="shared" si="89"/>
        <v>4.4508542888716626E-2</v>
      </c>
      <c r="FI32" s="2">
        <f t="shared" si="89"/>
        <v>4.2363356131499025E-2</v>
      </c>
      <c r="FJ32" s="2">
        <f t="shared" si="89"/>
        <v>3.5136734479711842E-2</v>
      </c>
      <c r="FK32" s="2">
        <f t="shared" si="89"/>
        <v>4.1051755404039887E-2</v>
      </c>
      <c r="FL32" s="2">
        <f t="shared" si="89"/>
        <v>3.802714190290752E-2</v>
      </c>
      <c r="FM32" s="2">
        <f t="shared" si="89"/>
        <v>3.4794964235098431E-2</v>
      </c>
      <c r="FN32" s="2">
        <f t="shared" si="89"/>
        <v>3.6569327135481056E-2</v>
      </c>
      <c r="FO32" s="2">
        <f t="shared" si="89"/>
        <v>3.3766108243675104E-2</v>
      </c>
      <c r="FP32" s="2">
        <f t="shared" si="89"/>
        <v>3.8214432504341547E-2</v>
      </c>
      <c r="FQ32" s="2">
        <f t="shared" si="89"/>
        <v>3.6944222952147929E-2</v>
      </c>
      <c r="FR32" s="2">
        <f t="shared" si="89"/>
        <v>3.4686084865972168E-2</v>
      </c>
      <c r="FS32" s="2">
        <f t="shared" si="89"/>
        <v>3.6299391933588658E-2</v>
      </c>
      <c r="FT32" s="2">
        <f t="shared" si="89"/>
        <v>3.0593592200043582E-2</v>
      </c>
      <c r="FU32" s="2">
        <f t="shared" si="89"/>
        <v>3.0648783583346939E-2</v>
      </c>
      <c r="FW32" s="2">
        <f t="shared" si="112"/>
        <v>2.4650969704481577E-6</v>
      </c>
      <c r="FX32" s="2">
        <f t="shared" si="90"/>
        <v>3.8431269231722527E-6</v>
      </c>
      <c r="FY32" s="2">
        <f t="shared" si="90"/>
        <v>2.4689171786236111E-6</v>
      </c>
      <c r="FZ32" s="2">
        <f t="shared" si="90"/>
        <v>3.2067514851254185E-6</v>
      </c>
      <c r="GA32" s="2">
        <f t="shared" si="90"/>
        <v>3.0018725315352613E-6</v>
      </c>
      <c r="GB32" s="2">
        <f t="shared" si="90"/>
        <v>2.8084760414755354E-6</v>
      </c>
      <c r="GC32" s="2">
        <f t="shared" si="90"/>
        <v>2.801468074331753E-6</v>
      </c>
      <c r="GD32" s="2">
        <f t="shared" si="90"/>
        <v>3.240647173371547E-6</v>
      </c>
      <c r="GE32" s="2">
        <f t="shared" si="90"/>
        <v>3.8594347593770112E-6</v>
      </c>
      <c r="GF32" s="2">
        <f t="shared" si="90"/>
        <v>3.7281601810375795E-6</v>
      </c>
      <c r="GG32" s="2">
        <f t="shared" si="90"/>
        <v>3.6571153468159711E-6</v>
      </c>
      <c r="GH32" s="2">
        <f t="shared" si="90"/>
        <v>2.8234864129615298E-6</v>
      </c>
      <c r="GI32" s="2">
        <f t="shared" si="90"/>
        <v>2.4585719485160958E-6</v>
      </c>
      <c r="GJ32" s="2">
        <f t="shared" si="90"/>
        <v>1.7745894460509617E-6</v>
      </c>
      <c r="GK32" s="2">
        <f t="shared" si="90"/>
        <v>1.8810003795640501E-6</v>
      </c>
      <c r="GM32" s="86">
        <f t="shared" si="113"/>
        <v>3.0465257190307746E-12</v>
      </c>
      <c r="GN32" s="86">
        <f t="shared" si="91"/>
        <v>1.3365289442182461E-11</v>
      </c>
      <c r="GO32" s="86">
        <f t="shared" si="91"/>
        <v>7.4906637671022694E-12</v>
      </c>
      <c r="GP32" s="86">
        <f t="shared" si="91"/>
        <v>2.3233010064105865E-13</v>
      </c>
      <c r="GQ32" s="86">
        <f t="shared" si="91"/>
        <v>2.6349096336267101E-11</v>
      </c>
      <c r="GR32" s="86">
        <f t="shared" si="91"/>
        <v>6.2171677354006202E-13</v>
      </c>
      <c r="GS32" s="86">
        <f t="shared" si="91"/>
        <v>6.3057472880812677E-14</v>
      </c>
      <c r="GT32" s="86">
        <f t="shared" si="91"/>
        <v>2.4560837021202408E-13</v>
      </c>
      <c r="GU32" s="86">
        <f t="shared" si="91"/>
        <v>1.2226589422676546E-14</v>
      </c>
      <c r="GV32" s="86">
        <f t="shared" si="91"/>
        <v>8.3387515854830205E-13</v>
      </c>
      <c r="GW32" s="86">
        <f t="shared" si="91"/>
        <v>9.9426703638920541E-14</v>
      </c>
      <c r="GX32" s="86">
        <f t="shared" si="91"/>
        <v>3.4127124701329116E-14</v>
      </c>
      <c r="GY32" s="86">
        <f t="shared" si="91"/>
        <v>1.5941817954890832E-13</v>
      </c>
      <c r="GZ32" s="86">
        <f t="shared" si="91"/>
        <v>1.8383585996261032E-15</v>
      </c>
      <c r="HA32" s="86">
        <f t="shared" si="91"/>
        <v>3.1300779808399263E-16</v>
      </c>
      <c r="HC32" s="86">
        <f t="shared" si="145"/>
        <v>9.5814650866995824E-27</v>
      </c>
      <c r="HD32" s="86">
        <f t="shared" si="92"/>
        <v>1.0916784962075085E-31</v>
      </c>
      <c r="HE32" s="86">
        <f t="shared" si="92"/>
        <v>7.1348446809772623E-30</v>
      </c>
      <c r="HF32" s="86">
        <f t="shared" si="92"/>
        <v>8.6270380915614592E-39</v>
      </c>
      <c r="HG32" s="86">
        <f t="shared" si="92"/>
        <v>1.797023103323718E-35</v>
      </c>
      <c r="HH32" s="86">
        <f t="shared" si="92"/>
        <v>2.0001100826573205E-33</v>
      </c>
      <c r="HI32" s="86">
        <f t="shared" si="92"/>
        <v>1.0272454028161039E-33</v>
      </c>
      <c r="HJ32" s="86">
        <f t="shared" si="92"/>
        <v>4.1989824087664935E-33</v>
      </c>
      <c r="HK32" s="86">
        <f t="shared" si="92"/>
        <v>3.1564824329847497E-38</v>
      </c>
      <c r="HL32" s="86">
        <f t="shared" si="92"/>
        <v>2.2288790699981294E-34</v>
      </c>
      <c r="HM32" s="86">
        <f t="shared" si="92"/>
        <v>3.2970419205570149E-33</v>
      </c>
      <c r="HN32" s="86">
        <f t="shared" si="92"/>
        <v>4.163790448134445E-41</v>
      </c>
      <c r="HO32" s="86">
        <f t="shared" si="92"/>
        <v>1.4648538509577329E-33</v>
      </c>
      <c r="HP32" s="86">
        <f t="shared" si="92"/>
        <v>2.2499433062421554E-36</v>
      </c>
      <c r="HQ32" s="86">
        <f t="shared" si="92"/>
        <v>1.9884072686697259E-45</v>
      </c>
      <c r="HS32" s="86">
        <f t="shared" si="114"/>
        <v>1.9642042394338605E-103</v>
      </c>
      <c r="HT32" s="86">
        <f t="shared" si="93"/>
        <v>4.511255937040966E-123</v>
      </c>
      <c r="HU32" s="86">
        <f t="shared" si="93"/>
        <v>8.9633835871763707E-113</v>
      </c>
      <c r="HV32" s="86">
        <f t="shared" si="93"/>
        <v>1.3660468940201654E-149</v>
      </c>
      <c r="HW32" s="86">
        <f t="shared" si="93"/>
        <v>2.7945262202060961E-137</v>
      </c>
      <c r="HX32" s="86">
        <f t="shared" si="93"/>
        <v>1.4546220967626259E-130</v>
      </c>
      <c r="HY32" s="86">
        <f t="shared" si="93"/>
        <v>4.8951375707641465E-133</v>
      </c>
      <c r="HZ32" s="86">
        <f t="shared" si="93"/>
        <v>1.4110174739984745E-129</v>
      </c>
      <c r="IA32" s="86">
        <f t="shared" si="93"/>
        <v>1.77484172969026E-147</v>
      </c>
      <c r="IB32" s="86">
        <f t="shared" si="93"/>
        <v>6.3144806577580077E-132</v>
      </c>
      <c r="IC32" s="86">
        <f t="shared" si="93"/>
        <v>5.6901292220971668E-130</v>
      </c>
      <c r="ID32" s="86">
        <f t="shared" si="93"/>
        <v>1.3932405621470087E-164</v>
      </c>
      <c r="IE32" s="86">
        <f t="shared" si="93"/>
        <v>5.5848266815204477E-131</v>
      </c>
      <c r="IF32" s="86">
        <f t="shared" si="93"/>
        <v>7.5026759328128157E-61</v>
      </c>
      <c r="IG32" s="86">
        <f t="shared" si="93"/>
        <v>3.7478822448342433E-51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5.0115699283064759E-158</v>
      </c>
      <c r="IW32" s="86">
        <f t="shared" si="129"/>
        <v>3.8765996716912734E-169</v>
      </c>
      <c r="IY32" s="86">
        <f t="shared" si="130"/>
        <v>3.0465257190307843E-12</v>
      </c>
      <c r="IZ32" s="86">
        <f t="shared" si="131"/>
        <v>1.3365289442182461E-11</v>
      </c>
      <c r="JA32" s="86">
        <f t="shared" si="132"/>
        <v>7.4906637671022694E-12</v>
      </c>
      <c r="JB32" s="86">
        <f t="shared" si="133"/>
        <v>2.3233010064105865E-13</v>
      </c>
      <c r="JC32" s="86">
        <f t="shared" si="134"/>
        <v>2.6349096336267101E-11</v>
      </c>
      <c r="JD32" s="86">
        <f t="shared" si="135"/>
        <v>6.2171677354006202E-13</v>
      </c>
      <c r="JE32" s="86">
        <f t="shared" si="136"/>
        <v>6.3057472880812677E-14</v>
      </c>
      <c r="JF32" s="86">
        <f t="shared" si="137"/>
        <v>2.4560837021202408E-13</v>
      </c>
      <c r="JG32" s="86">
        <f t="shared" si="138"/>
        <v>1.2226589422676546E-14</v>
      </c>
      <c r="JH32" s="86">
        <f t="shared" si="139"/>
        <v>8.3387515854830205E-13</v>
      </c>
      <c r="JI32" s="86">
        <f t="shared" si="140"/>
        <v>9.9426703638920541E-14</v>
      </c>
      <c r="JJ32" s="86">
        <f t="shared" si="141"/>
        <v>3.4127124701329116E-14</v>
      </c>
      <c r="JK32" s="86">
        <f t="shared" si="142"/>
        <v>1.5941817954890832E-13</v>
      </c>
      <c r="JL32" s="86">
        <f t="shared" si="143"/>
        <v>1.8383585996261032E-15</v>
      </c>
      <c r="JM32" s="86">
        <f t="shared" si="144"/>
        <v>3.1300779808399263E-16</v>
      </c>
    </row>
    <row r="33" spans="2:273" x14ac:dyDescent="0.25">
      <c r="B33" s="2">
        <v>6</v>
      </c>
      <c r="C33" s="37">
        <v>110.214</v>
      </c>
      <c r="D33" s="37">
        <v>112.658</v>
      </c>
      <c r="E33" s="37">
        <v>112.13200000000001</v>
      </c>
      <c r="F33" s="37">
        <v>107.5</v>
      </c>
      <c r="G33" s="37">
        <v>107.447</v>
      </c>
      <c r="H33" s="37">
        <v>107.816</v>
      </c>
      <c r="I33" s="37">
        <v>111.73699999999999</v>
      </c>
      <c r="J33" s="37">
        <v>110.895</v>
      </c>
      <c r="K33" s="37">
        <v>109.895</v>
      </c>
      <c r="L33" s="37">
        <v>112.026</v>
      </c>
      <c r="M33" s="37">
        <v>116.053</v>
      </c>
      <c r="N33" s="37">
        <v>115.23699999999999</v>
      </c>
      <c r="O33" s="37">
        <v>114.684</v>
      </c>
      <c r="P33" s="37">
        <v>113.974</v>
      </c>
      <c r="Q33" s="37">
        <v>107.122</v>
      </c>
      <c r="S33" s="4">
        <f t="shared" si="8"/>
        <v>107.5920014136493</v>
      </c>
      <c r="T33" s="4">
        <f t="shared" si="9"/>
        <v>111.95707609586712</v>
      </c>
      <c r="U33" s="4">
        <f t="shared" si="10"/>
        <v>111.3496421954311</v>
      </c>
      <c r="V33" s="4">
        <f t="shared" si="11"/>
        <v>108.10268322568562</v>
      </c>
      <c r="W33" s="4">
        <f t="shared" si="12"/>
        <v>107.01172158450592</v>
      </c>
      <c r="X33" s="4">
        <f t="shared" si="13"/>
        <v>105.89849656888292</v>
      </c>
      <c r="Y33" s="4">
        <f t="shared" si="14"/>
        <v>109.59845681159365</v>
      </c>
      <c r="Z33" s="4">
        <f t="shared" si="15"/>
        <v>107.76806032175152</v>
      </c>
      <c r="AA33" s="4">
        <f t="shared" si="16"/>
        <v>106.80256502243826</v>
      </c>
      <c r="AB33" s="4">
        <f t="shared" si="17"/>
        <v>111.88705561613226</v>
      </c>
      <c r="AC33" s="4">
        <f t="shared" si="18"/>
        <v>114.89971430244668</v>
      </c>
      <c r="AD33" s="4">
        <f t="shared" si="19"/>
        <v>114.0026967494103</v>
      </c>
      <c r="AE33" s="4">
        <f t="shared" si="20"/>
        <v>111.42930311269696</v>
      </c>
      <c r="AF33" s="4">
        <f t="shared" si="21"/>
        <v>110.00003297367773</v>
      </c>
      <c r="AG33" s="4" t="e">
        <f t="shared" si="22"/>
        <v>#N/A</v>
      </c>
      <c r="AI33" s="4">
        <f t="shared" si="23"/>
        <v>2.6219985863506992</v>
      </c>
      <c r="AJ33" s="4">
        <f t="shared" si="24"/>
        <v>0.70092390413287831</v>
      </c>
      <c r="AK33" s="4">
        <f t="shared" si="25"/>
        <v>0.78235780456890325</v>
      </c>
      <c r="AL33" s="4">
        <f t="shared" si="26"/>
        <v>-0.60268322568562382</v>
      </c>
      <c r="AM33" s="4">
        <f t="shared" si="27"/>
        <v>0.43527841549408208</v>
      </c>
      <c r="AN33" s="4">
        <f t="shared" si="28"/>
        <v>1.9175034311170833</v>
      </c>
      <c r="AO33" s="4">
        <f t="shared" si="29"/>
        <v>2.1385431884063451</v>
      </c>
      <c r="AP33" s="4">
        <f t="shared" si="30"/>
        <v>3.1269396782484762</v>
      </c>
      <c r="AQ33" s="4">
        <f t="shared" si="31"/>
        <v>3.0924349775617372</v>
      </c>
      <c r="AR33" s="4">
        <f t="shared" si="32"/>
        <v>0.138944383867738</v>
      </c>
      <c r="AS33" s="4">
        <f t="shared" si="33"/>
        <v>1.153285697553315</v>
      </c>
      <c r="AT33" s="4">
        <f t="shared" si="34"/>
        <v>1.23430325058969</v>
      </c>
      <c r="AU33" s="4">
        <f t="shared" si="35"/>
        <v>3.2546968873030409</v>
      </c>
      <c r="AV33" s="4">
        <f t="shared" si="36"/>
        <v>3.9739670263222706</v>
      </c>
      <c r="AW33" s="4">
        <f t="shared" si="36"/>
        <v>0</v>
      </c>
      <c r="AY33" s="2">
        <f t="shared" si="96"/>
        <v>107.59200140284656</v>
      </c>
      <c r="AZ33" s="2">
        <f t="shared" si="37"/>
        <v>111.95707605075157</v>
      </c>
      <c r="BA33" s="2">
        <f t="shared" si="37"/>
        <v>111.34964216956504</v>
      </c>
      <c r="BB33" s="2">
        <f t="shared" si="37"/>
        <v>108.10268322472511</v>
      </c>
      <c r="BC33" s="2">
        <f t="shared" si="37"/>
        <v>107.01172150152685</v>
      </c>
      <c r="BD33" s="2">
        <f t="shared" si="37"/>
        <v>105.89849656646074</v>
      </c>
      <c r="BE33" s="2">
        <f t="shared" si="37"/>
        <v>109.59845681131888</v>
      </c>
      <c r="BF33" s="2">
        <f t="shared" si="37"/>
        <v>107.76806032076969</v>
      </c>
      <c r="BG33" s="2">
        <f t="shared" si="37"/>
        <v>106.80256502237903</v>
      </c>
      <c r="BH33" s="2">
        <f t="shared" si="37"/>
        <v>111.88705561312267</v>
      </c>
      <c r="BI33" s="2">
        <f t="shared" si="37"/>
        <v>114.899714302033</v>
      </c>
      <c r="BJ33" s="2">
        <f t="shared" si="37"/>
        <v>114.00269674925917</v>
      </c>
      <c r="BK33" s="2">
        <f t="shared" si="37"/>
        <v>111.42930311203372</v>
      </c>
      <c r="BL33" s="2">
        <f t="shared" si="37"/>
        <v>110.00003297366916</v>
      </c>
      <c r="BM33" s="2" t="e">
        <f t="shared" si="37"/>
        <v>#N/A</v>
      </c>
      <c r="BO33" s="2">
        <f t="shared" si="38"/>
        <v>110.214</v>
      </c>
      <c r="BP33" s="2">
        <f t="shared" si="39"/>
        <v>112.658</v>
      </c>
      <c r="BQ33" s="2">
        <f t="shared" si="40"/>
        <v>112.13200000000001</v>
      </c>
      <c r="BR33" s="2">
        <f t="shared" si="41"/>
        <v>107.5</v>
      </c>
      <c r="BS33" s="2">
        <f t="shared" si="42"/>
        <v>107.447</v>
      </c>
      <c r="BT33" s="2">
        <f t="shared" si="43"/>
        <v>107.816</v>
      </c>
      <c r="BU33" s="2">
        <f t="shared" si="44"/>
        <v>111.73699999999999</v>
      </c>
      <c r="BV33" s="2">
        <f t="shared" si="45"/>
        <v>110.895</v>
      </c>
      <c r="BW33" s="2">
        <f t="shared" si="46"/>
        <v>109.895</v>
      </c>
      <c r="BX33" s="2">
        <f t="shared" si="47"/>
        <v>112.026</v>
      </c>
      <c r="BY33" s="2">
        <f t="shared" si="48"/>
        <v>116.053</v>
      </c>
      <c r="BZ33" s="2">
        <f t="shared" si="49"/>
        <v>115.23699999999999</v>
      </c>
      <c r="CA33" s="2">
        <f t="shared" si="50"/>
        <v>114.684</v>
      </c>
      <c r="CB33" s="2">
        <f t="shared" si="51"/>
        <v>113.974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107.36319230769233</v>
      </c>
      <c r="DL33" s="2">
        <f t="shared" si="70"/>
        <v>111.52327508480138</v>
      </c>
      <c r="DM33" s="2">
        <f t="shared" si="70"/>
        <v>111.15661545209176</v>
      </c>
      <c r="DN33" s="2">
        <f t="shared" si="70"/>
        <v>107.76728780487804</v>
      </c>
      <c r="DO33" s="2">
        <f t="shared" si="70"/>
        <v>107.01911099865053</v>
      </c>
      <c r="DP33" s="2">
        <f t="shared" si="70"/>
        <v>105.64437495309566</v>
      </c>
      <c r="DQ33" s="2">
        <f t="shared" si="70"/>
        <v>109.54522807017544</v>
      </c>
      <c r="DR33" s="2">
        <f t="shared" si="70"/>
        <v>107.60204682860999</v>
      </c>
      <c r="DS33" s="2">
        <f t="shared" si="70"/>
        <v>106.59275580843999</v>
      </c>
      <c r="DT33" s="2">
        <f t="shared" si="70"/>
        <v>111.89763123827392</v>
      </c>
      <c r="DU33" s="2">
        <f t="shared" si="70"/>
        <v>114.74439752708172</v>
      </c>
      <c r="DV33" s="2">
        <f t="shared" si="70"/>
        <v>113.81826720647773</v>
      </c>
      <c r="DW33" s="2">
        <f t="shared" si="70"/>
        <v>111.32748949343339</v>
      </c>
      <c r="DX33" s="2">
        <f t="shared" si="70"/>
        <v>109.78875770507349</v>
      </c>
      <c r="DY33" s="2">
        <f t="shared" si="70"/>
        <v>104.79348739495799</v>
      </c>
      <c r="EA33" s="2">
        <f t="shared" si="71"/>
        <v>112.61118128654971</v>
      </c>
      <c r="EB33" s="2">
        <f t="shared" si="72"/>
        <v>120.45090798372388</v>
      </c>
      <c r="EC33" s="2">
        <f t="shared" si="73"/>
        <v>115.32912851438425</v>
      </c>
      <c r="ED33" s="2">
        <f t="shared" si="74"/>
        <v>116.50268745516239</v>
      </c>
      <c r="EE33" s="2">
        <f t="shared" si="75"/>
        <v>106.85405776672195</v>
      </c>
      <c r="EF33" s="2">
        <f t="shared" si="76"/>
        <v>111.76134083755132</v>
      </c>
      <c r="EG33" s="2">
        <f t="shared" si="77"/>
        <v>110.94512829197083</v>
      </c>
      <c r="EH33" s="2">
        <f t="shared" si="78"/>
        <v>111.7568713253073</v>
      </c>
      <c r="EI33" s="2">
        <f t="shared" si="79"/>
        <v>112.27814999682229</v>
      </c>
      <c r="EJ33" s="2">
        <f t="shared" si="80"/>
        <v>111.64402562890791</v>
      </c>
      <c r="EK33" s="2">
        <f t="shared" si="81"/>
        <v>118.59223956135482</v>
      </c>
      <c r="EL33" s="2">
        <f t="shared" si="82"/>
        <v>118.68374554114988</v>
      </c>
      <c r="EM33" s="2">
        <f t="shared" si="83"/>
        <v>113.89438635642516</v>
      </c>
      <c r="EN33" s="2">
        <f t="shared" si="84"/>
        <v>116.10557462756624</v>
      </c>
      <c r="EO33" s="2">
        <f t="shared" si="85"/>
        <v>111.50351609735716</v>
      </c>
      <c r="EQ33" s="2">
        <f t="shared" si="86"/>
        <v>108.99390077752452</v>
      </c>
      <c r="ER33" s="2">
        <f t="shared" si="87"/>
        <v>113.74889252599574</v>
      </c>
      <c r="ES33" s="2">
        <f t="shared" si="87"/>
        <v>115.45498780045354</v>
      </c>
      <c r="ET33" s="2">
        <f t="shared" si="87"/>
        <v>112.70053989915237</v>
      </c>
      <c r="EU33" s="2">
        <f t="shared" si="87"/>
        <v>110.08316559643293</v>
      </c>
      <c r="EV33" s="2">
        <f t="shared" si="87"/>
        <v>112.19454088002168</v>
      </c>
      <c r="EW33" s="2">
        <f t="shared" si="87"/>
        <v>110.47366288777248</v>
      </c>
      <c r="EX33" s="2">
        <f t="shared" si="87"/>
        <v>112.1106335492881</v>
      </c>
      <c r="EY33" s="2">
        <f t="shared" si="87"/>
        <v>111.76051673053898</v>
      </c>
      <c r="EZ33" s="2">
        <f t="shared" si="87"/>
        <v>114.51678726822838</v>
      </c>
      <c r="FA33" s="2">
        <f t="shared" si="87"/>
        <v>118.57457247187192</v>
      </c>
      <c r="FB33" s="2">
        <f t="shared" si="87"/>
        <v>118.76371748499918</v>
      </c>
      <c r="FC33" s="2">
        <f t="shared" si="87"/>
        <v>115.31965243672836</v>
      </c>
      <c r="FD33" s="2">
        <f t="shared" si="87"/>
        <v>116.07577623137419</v>
      </c>
      <c r="FE33" s="2">
        <f t="shared" si="87"/>
        <v>114.75630335785451</v>
      </c>
      <c r="FG33" s="2">
        <f t="shared" si="88"/>
        <v>4.360124865199682E-2</v>
      </c>
      <c r="FH33" s="2">
        <f t="shared" si="89"/>
        <v>4.8593979222386376E-2</v>
      </c>
      <c r="FI33" s="2">
        <f t="shared" si="89"/>
        <v>4.6261419407494252E-2</v>
      </c>
      <c r="FJ33" s="2">
        <f t="shared" si="89"/>
        <v>3.8396501834786323E-2</v>
      </c>
      <c r="FK33" s="2">
        <f t="shared" si="89"/>
        <v>4.4834782106861273E-2</v>
      </c>
      <c r="FL33" s="2">
        <f t="shared" si="89"/>
        <v>4.1543517514263564E-2</v>
      </c>
      <c r="FM33" s="2">
        <f t="shared" si="89"/>
        <v>3.8024273828605515E-2</v>
      </c>
      <c r="FN33" s="2">
        <f t="shared" si="89"/>
        <v>3.9956497625619557E-2</v>
      </c>
      <c r="FO33" s="2">
        <f t="shared" si="89"/>
        <v>3.6903580912684232E-2</v>
      </c>
      <c r="FP33" s="2">
        <f t="shared" si="89"/>
        <v>4.1747375311118259E-2</v>
      </c>
      <c r="FQ33" s="2">
        <f t="shared" si="89"/>
        <v>4.0364662689354062E-2</v>
      </c>
      <c r="FR33" s="2">
        <f t="shared" si="89"/>
        <v>3.7905686247285894E-2</v>
      </c>
      <c r="FS33" s="2">
        <f t="shared" si="89"/>
        <v>3.9662589439716088E-2</v>
      </c>
      <c r="FT33" s="2">
        <f t="shared" si="89"/>
        <v>3.344648565403676E-2</v>
      </c>
      <c r="FU33" s="2">
        <f t="shared" si="89"/>
        <v>3.3506645817808406E-2</v>
      </c>
      <c r="FW33" s="2">
        <f t="shared" si="112"/>
        <v>2.7029244366436177E-6</v>
      </c>
      <c r="FX33" s="2">
        <f t="shared" si="90"/>
        <v>4.2139033138467738E-6</v>
      </c>
      <c r="FY33" s="2">
        <f t="shared" si="90"/>
        <v>2.7071132096187701E-6</v>
      </c>
      <c r="FZ33" s="2">
        <f t="shared" si="90"/>
        <v>3.5161319960632582E-6</v>
      </c>
      <c r="GA33" s="2">
        <f t="shared" si="90"/>
        <v>3.2914868251647891E-6</v>
      </c>
      <c r="GB33" s="2">
        <f t="shared" si="90"/>
        <v>3.079431909475737E-6</v>
      </c>
      <c r="GC33" s="2">
        <f t="shared" si="90"/>
        <v>3.0717478304621969E-6</v>
      </c>
      <c r="GD33" s="2">
        <f t="shared" si="90"/>
        <v>3.553297856050001E-6</v>
      </c>
      <c r="GE33" s="2">
        <f t="shared" si="90"/>
        <v>4.2317844873835399E-6</v>
      </c>
      <c r="GF33" s="2">
        <f t="shared" si="90"/>
        <v>4.0878448798956695E-6</v>
      </c>
      <c r="GG33" s="2">
        <f t="shared" si="90"/>
        <v>4.0099458237275634E-6</v>
      </c>
      <c r="GH33" s="2">
        <f t="shared" si="90"/>
        <v>3.0958904455831964E-6</v>
      </c>
      <c r="GI33" s="2">
        <f t="shared" si="90"/>
        <v>2.6957698957643535E-6</v>
      </c>
      <c r="GJ33" s="2">
        <f t="shared" si="90"/>
        <v>1.9457983015621433E-6</v>
      </c>
      <c r="GK33" s="2">
        <f t="shared" si="90"/>
        <v>2.0624755288402083E-6</v>
      </c>
      <c r="GM33" s="86">
        <f t="shared" si="113"/>
        <v>7.5974408907398771E-12</v>
      </c>
      <c r="GN33" s="86">
        <f t="shared" si="91"/>
        <v>3.2113293290769657E-11</v>
      </c>
      <c r="GO33" s="86">
        <f t="shared" si="91"/>
        <v>1.8230005907780252E-11</v>
      </c>
      <c r="GP33" s="86">
        <f t="shared" si="91"/>
        <v>6.2696690968277191E-13</v>
      </c>
      <c r="GQ33" s="86">
        <f t="shared" si="91"/>
        <v>5.9938238452160813E-11</v>
      </c>
      <c r="GR33" s="86">
        <f t="shared" si="91"/>
        <v>1.6440029975674629E-12</v>
      </c>
      <c r="GS33" s="86">
        <f t="shared" si="91"/>
        <v>1.7990702543557109E-13</v>
      </c>
      <c r="GT33" s="86">
        <f t="shared" si="91"/>
        <v>6.6941587890811409E-13</v>
      </c>
      <c r="GU33" s="86">
        <f t="shared" si="91"/>
        <v>3.7184585903173004E-14</v>
      </c>
      <c r="GV33" s="86">
        <f t="shared" si="91"/>
        <v>2.1787669089221521E-12</v>
      </c>
      <c r="GW33" s="86">
        <f t="shared" si="91"/>
        <v>2.8335918926360349E-13</v>
      </c>
      <c r="GX33" s="86">
        <f t="shared" si="91"/>
        <v>9.9999205379481552E-14</v>
      </c>
      <c r="GY33" s="86">
        <f t="shared" si="91"/>
        <v>4.4209618974024544E-13</v>
      </c>
      <c r="GZ33" s="86">
        <f t="shared" si="91"/>
        <v>5.880094639743989E-15</v>
      </c>
      <c r="HA33" s="86">
        <f t="shared" si="91"/>
        <v>1.083051876080964E-15</v>
      </c>
      <c r="HC33" s="86">
        <f t="shared" si="145"/>
        <v>4.3661723176598393E-26</v>
      </c>
      <c r="HD33" s="86">
        <f t="shared" si="92"/>
        <v>6.9532565722711858E-31</v>
      </c>
      <c r="HE33" s="86">
        <f t="shared" si="92"/>
        <v>4.0304910813641341E-29</v>
      </c>
      <c r="HF33" s="86">
        <f t="shared" si="92"/>
        <v>8.1979251453841511E-38</v>
      </c>
      <c r="HG33" s="86">
        <f t="shared" si="92"/>
        <v>1.4090202345895727E-34</v>
      </c>
      <c r="HH33" s="86">
        <f t="shared" si="92"/>
        <v>1.4063753331668562E-32</v>
      </c>
      <c r="HI33" s="86">
        <f t="shared" si="92"/>
        <v>7.3028943433784542E-33</v>
      </c>
      <c r="HJ33" s="86">
        <f t="shared" si="92"/>
        <v>2.8938505887752825E-32</v>
      </c>
      <c r="HK33" s="86">
        <f t="shared" si="92"/>
        <v>2.9804157991487339E-37</v>
      </c>
      <c r="HL33" s="86">
        <f t="shared" si="92"/>
        <v>1.6849029674046631E-33</v>
      </c>
      <c r="HM33" s="86">
        <f t="shared" si="92"/>
        <v>2.3267923421543192E-32</v>
      </c>
      <c r="HN33" s="86">
        <f t="shared" si="92"/>
        <v>4.6573421433055488E-40</v>
      </c>
      <c r="HO33" s="86">
        <f t="shared" si="92"/>
        <v>1.0038020728021248E-32</v>
      </c>
      <c r="HP33" s="86">
        <f t="shared" si="92"/>
        <v>1.7935670195864751E-35</v>
      </c>
      <c r="HQ33" s="86">
        <f t="shared" si="92"/>
        <v>2.8191070101731028E-44</v>
      </c>
      <c r="HS33" s="86">
        <f t="shared" si="114"/>
        <v>1.2761909823310419E-101</v>
      </c>
      <c r="HT33" s="86">
        <f t="shared" si="93"/>
        <v>7.3516213809068858E-121</v>
      </c>
      <c r="HU33" s="86">
        <f t="shared" si="93"/>
        <v>9.8451082368594832E-111</v>
      </c>
      <c r="HV33" s="86">
        <f t="shared" si="93"/>
        <v>6.4373100365140007E-147</v>
      </c>
      <c r="HW33" s="86">
        <f t="shared" si="93"/>
        <v>7.9157786442376455E-135</v>
      </c>
      <c r="HX33" s="86">
        <f t="shared" si="93"/>
        <v>3.1480354379303131E-128</v>
      </c>
      <c r="HY33" s="86">
        <f t="shared" si="93"/>
        <v>1.1221744851824842E-130</v>
      </c>
      <c r="HZ33" s="86">
        <f t="shared" si="93"/>
        <v>2.9077972586136801E-127</v>
      </c>
      <c r="IA33" s="86">
        <f t="shared" si="93"/>
        <v>8.2395974693858315E-145</v>
      </c>
      <c r="IB33" s="86">
        <f t="shared" si="93"/>
        <v>1.583825800542161E-129</v>
      </c>
      <c r="IC33" s="86">
        <f t="shared" si="93"/>
        <v>1.2513466149094601E-127</v>
      </c>
      <c r="ID33" s="86">
        <f t="shared" si="93"/>
        <v>1.1587653057180381E-161</v>
      </c>
      <c r="IE33" s="86">
        <f t="shared" si="93"/>
        <v>1.1225898054504641E-128</v>
      </c>
      <c r="IF33" s="86">
        <f t="shared" si="93"/>
        <v>7.8163971399176158E-60</v>
      </c>
      <c r="IG33" s="86">
        <f t="shared" si="93"/>
        <v>2.6492321274249562E-50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7.2845763148074555E-156</v>
      </c>
      <c r="IW33" s="86">
        <f t="shared" si="129"/>
        <v>8.2206147930866499E-167</v>
      </c>
      <c r="IY33" s="86">
        <f t="shared" si="130"/>
        <v>7.5974408907399207E-12</v>
      </c>
      <c r="IZ33" s="86">
        <f t="shared" si="131"/>
        <v>3.2113293290769657E-11</v>
      </c>
      <c r="JA33" s="86">
        <f t="shared" si="132"/>
        <v>1.8230005907780252E-11</v>
      </c>
      <c r="JB33" s="86">
        <f t="shared" si="133"/>
        <v>6.2696690968277191E-13</v>
      </c>
      <c r="JC33" s="86">
        <f t="shared" si="134"/>
        <v>5.9938238452160813E-11</v>
      </c>
      <c r="JD33" s="86">
        <f t="shared" si="135"/>
        <v>1.6440029975674629E-12</v>
      </c>
      <c r="JE33" s="86">
        <f t="shared" si="136"/>
        <v>1.7990702543557109E-13</v>
      </c>
      <c r="JF33" s="86">
        <f t="shared" si="137"/>
        <v>6.6941587890811409E-13</v>
      </c>
      <c r="JG33" s="86">
        <f t="shared" si="138"/>
        <v>3.7184585903173004E-14</v>
      </c>
      <c r="JH33" s="86">
        <f t="shared" si="139"/>
        <v>2.1787669089221521E-12</v>
      </c>
      <c r="JI33" s="86">
        <f t="shared" si="140"/>
        <v>2.8335918926360349E-13</v>
      </c>
      <c r="JJ33" s="86">
        <f t="shared" si="141"/>
        <v>9.9999205379481552E-14</v>
      </c>
      <c r="JK33" s="86">
        <f t="shared" si="142"/>
        <v>4.4209618974024544E-13</v>
      </c>
      <c r="JL33" s="86">
        <f t="shared" si="143"/>
        <v>5.880094639743989E-15</v>
      </c>
      <c r="JM33" s="86">
        <f t="shared" si="144"/>
        <v>1.083051876080964E-15</v>
      </c>
    </row>
    <row r="34" spans="2:273" x14ac:dyDescent="0.25">
      <c r="B34" s="2">
        <v>7</v>
      </c>
      <c r="C34" s="37">
        <v>107.762</v>
      </c>
      <c r="D34" s="37">
        <v>113.947</v>
      </c>
      <c r="E34" s="37">
        <v>114.63200000000001</v>
      </c>
      <c r="F34" s="37">
        <v>109.895</v>
      </c>
      <c r="G34" s="37">
        <v>107.13200000000001</v>
      </c>
      <c r="H34" s="37">
        <v>106.789</v>
      </c>
      <c r="I34" s="37">
        <v>110.42100000000001</v>
      </c>
      <c r="J34" s="37">
        <v>108.684</v>
      </c>
      <c r="K34" s="37">
        <v>107.553</v>
      </c>
      <c r="L34" s="37">
        <v>112.474</v>
      </c>
      <c r="M34" s="37">
        <v>115.316</v>
      </c>
      <c r="N34" s="37">
        <v>113.36799999999999</v>
      </c>
      <c r="O34" s="37">
        <v>110.605</v>
      </c>
      <c r="P34" s="37">
        <v>113.184</v>
      </c>
      <c r="Q34" s="37">
        <v>107.46299999999999</v>
      </c>
      <c r="R34" s="19"/>
      <c r="S34" s="4">
        <f t="shared" si="8"/>
        <v>107.70371784883567</v>
      </c>
      <c r="T34" s="4">
        <f t="shared" si="9"/>
        <v>112.13469746669338</v>
      </c>
      <c r="U34" s="4">
        <f t="shared" si="10"/>
        <v>111.48443459556871</v>
      </c>
      <c r="V34" s="4">
        <f t="shared" si="11"/>
        <v>108.34697757249781</v>
      </c>
      <c r="W34" s="4">
        <f t="shared" si="12"/>
        <v>107.19780060956873</v>
      </c>
      <c r="X34" s="4">
        <f t="shared" si="13"/>
        <v>106.06317223307097</v>
      </c>
      <c r="Y34" s="4">
        <f t="shared" si="14"/>
        <v>109.75705673274688</v>
      </c>
      <c r="Z34" s="4">
        <f t="shared" si="15"/>
        <v>108.00950591076945</v>
      </c>
      <c r="AA34" s="4">
        <f t="shared" si="16"/>
        <v>107.05902579130303</v>
      </c>
      <c r="AB34" s="4">
        <f t="shared" si="17"/>
        <v>112.05133463548786</v>
      </c>
      <c r="AC34" s="4">
        <f t="shared" si="18"/>
        <v>114.96543750267672</v>
      </c>
      <c r="AD34" s="4">
        <f t="shared" si="19"/>
        <v>114.10848729065737</v>
      </c>
      <c r="AE34" s="4">
        <f t="shared" si="20"/>
        <v>111.56614675717364</v>
      </c>
      <c r="AF34" s="4">
        <f t="shared" si="21"/>
        <v>110.05514119545161</v>
      </c>
      <c r="AG34" s="4">
        <f t="shared" si="22"/>
        <v>105.13241094159733</v>
      </c>
      <c r="AI34" s="4">
        <f t="shared" si="23"/>
        <v>5.828215116433455E-2</v>
      </c>
      <c r="AJ34" s="4">
        <f t="shared" si="24"/>
        <v>1.8123025333066209</v>
      </c>
      <c r="AK34" s="4">
        <f t="shared" si="25"/>
        <v>3.1475654044312904</v>
      </c>
      <c r="AL34" s="4">
        <f t="shared" si="26"/>
        <v>1.5480224275021897</v>
      </c>
      <c r="AM34" s="4">
        <f t="shared" si="27"/>
        <v>-6.5800609568725577E-2</v>
      </c>
      <c r="AN34" s="4">
        <f t="shared" si="28"/>
        <v>0.72582776692902939</v>
      </c>
      <c r="AO34" s="4">
        <f t="shared" si="29"/>
        <v>0.66394326725313135</v>
      </c>
      <c r="AP34" s="4">
        <f t="shared" si="30"/>
        <v>0.67449408923054932</v>
      </c>
      <c r="AQ34" s="4">
        <f t="shared" si="31"/>
        <v>0.49397420869696873</v>
      </c>
      <c r="AR34" s="4">
        <f t="shared" si="32"/>
        <v>0.42266536451214165</v>
      </c>
      <c r="AS34" s="4">
        <f t="shared" si="33"/>
        <v>0.35056249732328126</v>
      </c>
      <c r="AT34" s="4">
        <f t="shared" si="34"/>
        <v>-0.74048729065737007</v>
      </c>
      <c r="AU34" s="4">
        <f t="shared" si="35"/>
        <v>-0.96114675717363696</v>
      </c>
      <c r="AV34" s="4">
        <f t="shared" si="36"/>
        <v>3.1288588045483863</v>
      </c>
      <c r="AW34" s="4">
        <f t="shared" si="36"/>
        <v>2.3305890584026656</v>
      </c>
      <c r="AY34" s="2">
        <f t="shared" si="96"/>
        <v>107.70371782281828</v>
      </c>
      <c r="AZ34" s="2">
        <f t="shared" si="37"/>
        <v>112.13469736199507</v>
      </c>
      <c r="BA34" s="2">
        <f t="shared" si="37"/>
        <v>111.48443453476429</v>
      </c>
      <c r="BB34" s="2">
        <f t="shared" si="37"/>
        <v>108.34697756999709</v>
      </c>
      <c r="BC34" s="2">
        <f t="shared" si="37"/>
        <v>107.1978004268461</v>
      </c>
      <c r="BD34" s="2">
        <f t="shared" si="37"/>
        <v>106.06317222689263</v>
      </c>
      <c r="BE34" s="2">
        <f t="shared" si="37"/>
        <v>109.75705673199163</v>
      </c>
      <c r="BF34" s="2">
        <f t="shared" si="37"/>
        <v>108.00950590818933</v>
      </c>
      <c r="BG34" s="2">
        <f t="shared" si="37"/>
        <v>107.0590257911297</v>
      </c>
      <c r="BH34" s="2">
        <f t="shared" si="37"/>
        <v>112.05133462790045</v>
      </c>
      <c r="BI34" s="2">
        <f t="shared" si="37"/>
        <v>114.96543750154146</v>
      </c>
      <c r="BJ34" s="2">
        <f t="shared" si="37"/>
        <v>114.10848729023098</v>
      </c>
      <c r="BK34" s="2">
        <f t="shared" si="37"/>
        <v>111.56614675540098</v>
      </c>
      <c r="BL34" s="2">
        <f t="shared" si="37"/>
        <v>110.05514119542524</v>
      </c>
      <c r="BM34" s="2">
        <f t="shared" si="37"/>
        <v>105.13241094159302</v>
      </c>
      <c r="BO34" s="2">
        <f t="shared" si="38"/>
        <v>107.762</v>
      </c>
      <c r="BP34" s="2">
        <f t="shared" si="39"/>
        <v>113.947</v>
      </c>
      <c r="BQ34" s="2">
        <f t="shared" si="40"/>
        <v>114.63200000000001</v>
      </c>
      <c r="BR34" s="2">
        <f t="shared" si="41"/>
        <v>109.895</v>
      </c>
      <c r="BS34" s="2">
        <f t="shared" si="42"/>
        <v>107.13200000000001</v>
      </c>
      <c r="BT34" s="2">
        <f t="shared" si="43"/>
        <v>106.789</v>
      </c>
      <c r="BU34" s="2">
        <f t="shared" si="44"/>
        <v>110.42100000000001</v>
      </c>
      <c r="BV34" s="2">
        <f t="shared" si="45"/>
        <v>108.684</v>
      </c>
      <c r="BW34" s="2">
        <f t="shared" si="46"/>
        <v>107.553</v>
      </c>
      <c r="BX34" s="2">
        <f t="shared" si="47"/>
        <v>112.474</v>
      </c>
      <c r="BY34" s="2">
        <f t="shared" si="48"/>
        <v>115.316</v>
      </c>
      <c r="BZ34" s="2">
        <f t="shared" si="49"/>
        <v>113.36799999999999</v>
      </c>
      <c r="CA34" s="2">
        <f t="shared" si="50"/>
        <v>110.605</v>
      </c>
      <c r="CB34" s="2">
        <f t="shared" si="51"/>
        <v>113.184</v>
      </c>
      <c r="CC34" s="2">
        <f t="shared" si="52"/>
        <v>107.46299999999999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107.46646153846156</v>
      </c>
      <c r="DL34" s="2">
        <f t="shared" si="70"/>
        <v>111.68091202538569</v>
      </c>
      <c r="DM34" s="2">
        <f t="shared" si="70"/>
        <v>111.28845371120107</v>
      </c>
      <c r="DN34" s="2">
        <f t="shared" si="70"/>
        <v>107.99790243902437</v>
      </c>
      <c r="DO34" s="2">
        <f t="shared" si="70"/>
        <v>107.2205856950068</v>
      </c>
      <c r="DP34" s="2">
        <f t="shared" si="70"/>
        <v>105.79888236397747</v>
      </c>
      <c r="DQ34" s="2">
        <f t="shared" si="70"/>
        <v>109.71099406207829</v>
      </c>
      <c r="DR34" s="2">
        <f t="shared" si="70"/>
        <v>107.84417901484481</v>
      </c>
      <c r="DS34" s="2">
        <f t="shared" si="70"/>
        <v>106.84567140825033</v>
      </c>
      <c r="DT34" s="2">
        <f t="shared" si="70"/>
        <v>112.07529559099436</v>
      </c>
      <c r="DU34" s="2">
        <f t="shared" si="70"/>
        <v>114.80535014771856</v>
      </c>
      <c r="DV34" s="2">
        <f t="shared" si="70"/>
        <v>113.91778137651822</v>
      </c>
      <c r="DW34" s="2">
        <f t="shared" si="70"/>
        <v>111.46570056285178</v>
      </c>
      <c r="DX34" s="2">
        <f t="shared" si="70"/>
        <v>109.83046989094358</v>
      </c>
      <c r="DY34" s="2">
        <f t="shared" si="70"/>
        <v>104.89372857142858</v>
      </c>
      <c r="EA34" s="2">
        <f t="shared" si="71"/>
        <v>112.45026900584794</v>
      </c>
      <c r="EB34" s="2">
        <f t="shared" si="72"/>
        <v>120.23805170478462</v>
      </c>
      <c r="EC34" s="2">
        <f t="shared" si="73"/>
        <v>115.16931253289773</v>
      </c>
      <c r="ED34" s="2">
        <f t="shared" si="74"/>
        <v>116.32035106156083</v>
      </c>
      <c r="EE34" s="2">
        <f t="shared" si="75"/>
        <v>106.75485674405749</v>
      </c>
      <c r="EF34" s="2">
        <f t="shared" si="76"/>
        <v>111.62409865024804</v>
      </c>
      <c r="EG34" s="2">
        <f t="shared" si="77"/>
        <v>110.81989636009735</v>
      </c>
      <c r="EH34" s="2">
        <f t="shared" si="78"/>
        <v>111.63229674972635</v>
      </c>
      <c r="EI34" s="2">
        <f t="shared" si="79"/>
        <v>112.13720315230864</v>
      </c>
      <c r="EJ34" s="2">
        <f t="shared" si="80"/>
        <v>111.54945812127377</v>
      </c>
      <c r="EK34" s="2">
        <f t="shared" si="81"/>
        <v>118.43649772348697</v>
      </c>
      <c r="EL34" s="2">
        <f t="shared" si="82"/>
        <v>118.52293937234911</v>
      </c>
      <c r="EM34" s="2">
        <f t="shared" si="83"/>
        <v>113.78412575356953</v>
      </c>
      <c r="EN34" s="2">
        <f t="shared" si="84"/>
        <v>115.97652411522158</v>
      </c>
      <c r="EO34" s="2">
        <f t="shared" si="85"/>
        <v>111.41118029875693</v>
      </c>
      <c r="EQ34" s="2">
        <f t="shared" si="86"/>
        <v>108.87411658051445</v>
      </c>
      <c r="ER34" s="2">
        <f t="shared" si="87"/>
        <v>113.61201324186345</v>
      </c>
      <c r="ES34" s="2">
        <f t="shared" si="87"/>
        <v>115.29376294784582</v>
      </c>
      <c r="ET34" s="2">
        <f t="shared" si="87"/>
        <v>112.56062289818723</v>
      </c>
      <c r="EU34" s="2">
        <f t="shared" si="87"/>
        <v>109.94846539673249</v>
      </c>
      <c r="EV34" s="2">
        <f t="shared" si="87"/>
        <v>112.05251771791491</v>
      </c>
      <c r="EW34" s="2">
        <f t="shared" si="87"/>
        <v>110.35366421380949</v>
      </c>
      <c r="EX34" s="2">
        <f t="shared" si="87"/>
        <v>111.98207107110987</v>
      </c>
      <c r="EY34" s="2">
        <f t="shared" si="87"/>
        <v>111.625337001163</v>
      </c>
      <c r="EZ34" s="2">
        <f t="shared" si="87"/>
        <v>114.39036013368036</v>
      </c>
      <c r="FA34" s="2">
        <f t="shared" si="87"/>
        <v>118.41899853031187</v>
      </c>
      <c r="FB34" s="2">
        <f t="shared" si="87"/>
        <v>118.60203309475291</v>
      </c>
      <c r="FC34" s="2">
        <f t="shared" si="87"/>
        <v>115.19385383795131</v>
      </c>
      <c r="FD34" s="2">
        <f t="shared" si="87"/>
        <v>115.94684073813468</v>
      </c>
      <c r="FE34" s="2">
        <f t="shared" si="87"/>
        <v>114.62537185783475</v>
      </c>
      <c r="FG34" s="2">
        <f t="shared" si="88"/>
        <v>4.7607553971812232E-2</v>
      </c>
      <c r="FH34" s="2">
        <f t="shared" si="89"/>
        <v>5.3033603388461685E-2</v>
      </c>
      <c r="FI34" s="2">
        <f t="shared" si="89"/>
        <v>5.0499248532993271E-2</v>
      </c>
      <c r="FJ34" s="2">
        <f t="shared" si="89"/>
        <v>4.1945542942234425E-2</v>
      </c>
      <c r="FK34" s="2">
        <f t="shared" si="89"/>
        <v>4.8948629848442768E-2</v>
      </c>
      <c r="FL34" s="2">
        <f t="shared" si="89"/>
        <v>4.5369717338852332E-2</v>
      </c>
      <c r="FM34" s="2">
        <f t="shared" si="89"/>
        <v>4.1540395681179745E-2</v>
      </c>
      <c r="FN34" s="2">
        <f t="shared" si="89"/>
        <v>4.3643186974401137E-2</v>
      </c>
      <c r="FO34" s="2">
        <f t="shared" si="89"/>
        <v>4.0320415389613812E-2</v>
      </c>
      <c r="FP34" s="2">
        <f t="shared" si="89"/>
        <v>4.5591457538670874E-2</v>
      </c>
      <c r="FQ34" s="2">
        <f t="shared" si="89"/>
        <v>4.4087282993386039E-2</v>
      </c>
      <c r="FR34" s="2">
        <f t="shared" si="89"/>
        <v>4.1411314312302119E-2</v>
      </c>
      <c r="FS34" s="2">
        <f t="shared" si="89"/>
        <v>4.3323384340178128E-2</v>
      </c>
      <c r="FT34" s="2">
        <f t="shared" si="89"/>
        <v>3.655538327735499E-2</v>
      </c>
      <c r="FU34" s="2">
        <f t="shared" si="89"/>
        <v>3.6620923543051263E-2</v>
      </c>
      <c r="FW34" s="2">
        <f t="shared" si="112"/>
        <v>2.9636969377493793E-6</v>
      </c>
      <c r="FX34" s="2">
        <f t="shared" si="90"/>
        <v>4.6204512258450293E-6</v>
      </c>
      <c r="FY34" s="2">
        <f t="shared" si="90"/>
        <v>2.9682898335879623E-6</v>
      </c>
      <c r="FZ34" s="2">
        <f t="shared" si="90"/>
        <v>3.8553607605904594E-6</v>
      </c>
      <c r="GA34" s="2">
        <f t="shared" si="90"/>
        <v>3.6090423906101186E-6</v>
      </c>
      <c r="GB34" s="2">
        <f t="shared" si="90"/>
        <v>3.3765289420876014E-6</v>
      </c>
      <c r="GC34" s="2">
        <f t="shared" si="90"/>
        <v>3.36810352199192E-6</v>
      </c>
      <c r="GD34" s="2">
        <f t="shared" si="90"/>
        <v>3.8961122879124256E-6</v>
      </c>
      <c r="GE34" s="2">
        <f t="shared" si="90"/>
        <v>4.640057526773835E-6</v>
      </c>
      <c r="GF34" s="2">
        <f t="shared" si="90"/>
        <v>4.4822310122834794E-6</v>
      </c>
      <c r="GG34" s="2">
        <f t="shared" si="90"/>
        <v>4.3968164624260302E-6</v>
      </c>
      <c r="GH34" s="2">
        <f t="shared" si="90"/>
        <v>3.3945753573180998E-6</v>
      </c>
      <c r="GI34" s="2">
        <f t="shared" si="90"/>
        <v>2.9558521437578511E-6</v>
      </c>
      <c r="GJ34" s="2">
        <f t="shared" si="90"/>
        <v>2.133525011234846E-6</v>
      </c>
      <c r="GK34" s="2">
        <f t="shared" si="90"/>
        <v>2.2614589974581992E-6</v>
      </c>
      <c r="GM34" s="86">
        <f t="shared" si="113"/>
        <v>1.8636821757715445E-11</v>
      </c>
      <c r="GN34" s="86">
        <f t="shared" si="91"/>
        <v>7.592927329431442E-11</v>
      </c>
      <c r="GO34" s="86">
        <f t="shared" si="91"/>
        <v>4.3654691565753152E-11</v>
      </c>
      <c r="GP34" s="86">
        <f t="shared" si="91"/>
        <v>1.6622343073293418E-12</v>
      </c>
      <c r="GQ34" s="86">
        <f t="shared" si="91"/>
        <v>1.3438044360385114E-10</v>
      </c>
      <c r="GR34" s="86">
        <f t="shared" si="91"/>
        <v>4.2713953573376327E-12</v>
      </c>
      <c r="GS34" s="86">
        <f t="shared" si="91"/>
        <v>5.0367685147227519E-13</v>
      </c>
      <c r="GT34" s="86">
        <f t="shared" si="91"/>
        <v>1.7917847631786688E-12</v>
      </c>
      <c r="GU34" s="86">
        <f t="shared" si="91"/>
        <v>1.1083049363039662E-13</v>
      </c>
      <c r="GV34" s="86">
        <f t="shared" si="91"/>
        <v>5.5948109474614734E-12</v>
      </c>
      <c r="GW34" s="86">
        <f t="shared" si="91"/>
        <v>7.9223319071785554E-13</v>
      </c>
      <c r="GX34" s="86">
        <f t="shared" si="91"/>
        <v>2.8736555012638135E-13</v>
      </c>
      <c r="GY34" s="86">
        <f t="shared" si="91"/>
        <v>1.2035907609910927E-12</v>
      </c>
      <c r="GZ34" s="86">
        <f t="shared" si="91"/>
        <v>1.842075384063211E-14</v>
      </c>
      <c r="HA34" s="86">
        <f t="shared" si="91"/>
        <v>3.6640680435025937E-15</v>
      </c>
      <c r="HC34" s="86">
        <f t="shared" si="145"/>
        <v>1.9505756262035968E-25</v>
      </c>
      <c r="HD34" s="86">
        <f t="shared" si="92"/>
        <v>4.3203488007621799E-30</v>
      </c>
      <c r="HE34" s="86">
        <f t="shared" si="92"/>
        <v>2.2249837371566489E-28</v>
      </c>
      <c r="HF34" s="86">
        <f t="shared" si="92"/>
        <v>7.5618425143948358E-37</v>
      </c>
      <c r="HG34" s="86">
        <f t="shared" si="92"/>
        <v>1.0750552607521302E-33</v>
      </c>
      <c r="HH34" s="86">
        <f t="shared" si="92"/>
        <v>9.6348773867547457E-32</v>
      </c>
      <c r="HI34" s="86">
        <f t="shared" si="92"/>
        <v>5.0581004107818757E-32</v>
      </c>
      <c r="HJ34" s="86">
        <f t="shared" si="92"/>
        <v>1.9436853256798881E-31</v>
      </c>
      <c r="HK34" s="86">
        <f t="shared" si="92"/>
        <v>2.7309134085301408E-36</v>
      </c>
      <c r="HL34" s="86">
        <f t="shared" si="92"/>
        <v>1.2395177162772387E-32</v>
      </c>
      <c r="HM34" s="86">
        <f t="shared" si="92"/>
        <v>1.5994407273401381E-31</v>
      </c>
      <c r="HN34" s="86">
        <f t="shared" si="92"/>
        <v>5.0441532316772341E-39</v>
      </c>
      <c r="HO34" s="86">
        <f t="shared" si="92"/>
        <v>6.7072506631261031E-32</v>
      </c>
      <c r="HP34" s="86">
        <f t="shared" si="92"/>
        <v>1.3916595593085445E-34</v>
      </c>
      <c r="HQ34" s="86">
        <f t="shared" si="92"/>
        <v>3.8590681776956491E-43</v>
      </c>
      <c r="HS34" s="86">
        <f t="shared" si="114"/>
        <v>7.9869373112426816E-100</v>
      </c>
      <c r="HT34" s="86">
        <f t="shared" si="93"/>
        <v>1.143275314556094E-118</v>
      </c>
      <c r="HU34" s="86">
        <f t="shared" si="93"/>
        <v>1.0353267963234269E-108</v>
      </c>
      <c r="HV34" s="86">
        <f t="shared" si="93"/>
        <v>2.8680103416914328E-144</v>
      </c>
      <c r="HW34" s="86">
        <f t="shared" si="93"/>
        <v>2.1297186183057388E-132</v>
      </c>
      <c r="HX34" s="86">
        <f t="shared" si="93"/>
        <v>6.4863234741536027E-126</v>
      </c>
      <c r="HY34" s="86">
        <f t="shared" si="93"/>
        <v>2.4489334215138349E-128</v>
      </c>
      <c r="HZ34" s="86">
        <f t="shared" si="93"/>
        <v>5.7080937654172841E-125</v>
      </c>
      <c r="IA34" s="86">
        <f t="shared" si="93"/>
        <v>3.614552944970249E-142</v>
      </c>
      <c r="IB34" s="86">
        <f t="shared" si="93"/>
        <v>3.7739104758168713E-127</v>
      </c>
      <c r="IC34" s="86">
        <f t="shared" si="93"/>
        <v>2.6186346624192349E-125</v>
      </c>
      <c r="ID34" s="86">
        <f t="shared" si="93"/>
        <v>9.0692143130288271E-159</v>
      </c>
      <c r="IE34" s="86">
        <f t="shared" si="93"/>
        <v>2.1515614587773253E-126</v>
      </c>
      <c r="IF34" s="86">
        <f t="shared" si="93"/>
        <v>7.9801433929299664E-59</v>
      </c>
      <c r="IG34" s="86">
        <f t="shared" si="93"/>
        <v>1.8414026718197234E-49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1.0227839385233052E-153</v>
      </c>
      <c r="IW34" s="86">
        <f t="shared" si="129"/>
        <v>1.6791532106534694E-164</v>
      </c>
      <c r="IY34" s="86">
        <f t="shared" si="130"/>
        <v>1.8636821757715639E-11</v>
      </c>
      <c r="IZ34" s="86">
        <f t="shared" si="131"/>
        <v>7.592927329431442E-11</v>
      </c>
      <c r="JA34" s="86">
        <f t="shared" si="132"/>
        <v>4.3654691565753152E-11</v>
      </c>
      <c r="JB34" s="86">
        <f t="shared" si="133"/>
        <v>1.6622343073293418E-12</v>
      </c>
      <c r="JC34" s="86">
        <f t="shared" si="134"/>
        <v>1.3438044360385114E-10</v>
      </c>
      <c r="JD34" s="86">
        <f t="shared" si="135"/>
        <v>4.2713953573376327E-12</v>
      </c>
      <c r="JE34" s="86">
        <f t="shared" si="136"/>
        <v>5.0367685147227519E-13</v>
      </c>
      <c r="JF34" s="86">
        <f t="shared" si="137"/>
        <v>1.7917847631786688E-12</v>
      </c>
      <c r="JG34" s="86">
        <f t="shared" si="138"/>
        <v>1.1083049363039662E-13</v>
      </c>
      <c r="JH34" s="86">
        <f t="shared" si="139"/>
        <v>5.5948109474614734E-12</v>
      </c>
      <c r="JI34" s="86">
        <f t="shared" si="140"/>
        <v>7.9223319071785554E-13</v>
      </c>
      <c r="JJ34" s="86">
        <f t="shared" si="141"/>
        <v>2.8736555012638135E-13</v>
      </c>
      <c r="JK34" s="86">
        <f t="shared" si="142"/>
        <v>1.2035907609910927E-12</v>
      </c>
      <c r="JL34" s="86">
        <f t="shared" si="143"/>
        <v>1.842075384063211E-14</v>
      </c>
      <c r="JM34" s="86">
        <f t="shared" si="144"/>
        <v>3.6640680435025937E-15</v>
      </c>
    </row>
    <row r="35" spans="2:273" x14ac:dyDescent="0.25">
      <c r="B35" s="2">
        <v>8</v>
      </c>
      <c r="C35" s="37">
        <v>105.952</v>
      </c>
      <c r="D35" s="37">
        <v>112.36799999999999</v>
      </c>
      <c r="E35" s="37">
        <v>110.316</v>
      </c>
      <c r="F35" s="37">
        <v>108.73699999999999</v>
      </c>
      <c r="G35" s="37">
        <v>107.526</v>
      </c>
      <c r="H35" s="37">
        <v>106.605</v>
      </c>
      <c r="I35" s="37">
        <v>108.947</v>
      </c>
      <c r="J35" s="37">
        <v>106.658</v>
      </c>
      <c r="K35" s="37">
        <v>107.92100000000001</v>
      </c>
      <c r="L35" s="37">
        <v>113.23699999999999</v>
      </c>
      <c r="M35" s="37">
        <v>115.816</v>
      </c>
      <c r="N35" s="37">
        <v>114.553</v>
      </c>
      <c r="O35" s="37">
        <v>114.184</v>
      </c>
      <c r="P35" s="37">
        <v>112.5</v>
      </c>
      <c r="Q35" s="37">
        <v>107.78</v>
      </c>
      <c r="S35" s="4">
        <f t="shared" si="8"/>
        <v>107.81496044723677</v>
      </c>
      <c r="T35" s="4">
        <f t="shared" si="9"/>
        <v>112.3121476888665</v>
      </c>
      <c r="U35" s="4">
        <f t="shared" si="10"/>
        <v>111.61806794746013</v>
      </c>
      <c r="V35" s="4">
        <f t="shared" si="11"/>
        <v>108.59081172247339</v>
      </c>
      <c r="W35" s="4">
        <f t="shared" si="12"/>
        <v>107.38113283964525</v>
      </c>
      <c r="X35" s="4">
        <f t="shared" si="13"/>
        <v>106.2274645350475</v>
      </c>
      <c r="Y35" s="4">
        <f t="shared" si="14"/>
        <v>109.91386366639789</v>
      </c>
      <c r="Z35" s="4">
        <f t="shared" si="15"/>
        <v>108.24935370824161</v>
      </c>
      <c r="AA35" s="4">
        <f t="shared" si="16"/>
        <v>107.31427358873802</v>
      </c>
      <c r="AB35" s="4">
        <f t="shared" si="17"/>
        <v>112.21325296616992</v>
      </c>
      <c r="AC35" s="4">
        <f t="shared" si="18"/>
        <v>115.03066080278576</v>
      </c>
      <c r="AD35" s="4">
        <f t="shared" si="19"/>
        <v>114.2137950871292</v>
      </c>
      <c r="AE35" s="4">
        <f t="shared" si="20"/>
        <v>111.70183617798672</v>
      </c>
      <c r="AF35" s="4">
        <f t="shared" si="21"/>
        <v>110.11084301347249</v>
      </c>
      <c r="AG35" s="4">
        <f t="shared" si="22"/>
        <v>105.24705277747498</v>
      </c>
      <c r="AI35" s="4">
        <f t="shared" si="23"/>
        <v>-1.8629604472367731</v>
      </c>
      <c r="AJ35" s="4">
        <f t="shared" si="24"/>
        <v>5.5852311133492094E-2</v>
      </c>
      <c r="AK35" s="4">
        <f t="shared" si="25"/>
        <v>-1.3020679474601309</v>
      </c>
      <c r="AL35" s="4">
        <f t="shared" si="26"/>
        <v>0.14618827752660479</v>
      </c>
      <c r="AM35" s="4">
        <f t="shared" si="27"/>
        <v>0.14486716035474956</v>
      </c>
      <c r="AN35" s="4">
        <f t="shared" si="28"/>
        <v>0.37753546495250134</v>
      </c>
      <c r="AO35" s="4">
        <f t="shared" si="29"/>
        <v>-0.96686366639788446</v>
      </c>
      <c r="AP35" s="4">
        <f t="shared" si="30"/>
        <v>-1.5913537082416127</v>
      </c>
      <c r="AQ35" s="4">
        <f t="shared" si="31"/>
        <v>0.60672641126198812</v>
      </c>
      <c r="AR35" s="4">
        <f t="shared" si="32"/>
        <v>1.0237470338300767</v>
      </c>
      <c r="AS35" s="4">
        <f t="shared" si="33"/>
        <v>0.78533919721424184</v>
      </c>
      <c r="AT35" s="4">
        <f t="shared" si="34"/>
        <v>0.33920491287079813</v>
      </c>
      <c r="AU35" s="4">
        <f t="shared" si="35"/>
        <v>2.4821638220132769</v>
      </c>
      <c r="AV35" s="4">
        <f t="shared" si="36"/>
        <v>2.3891569865275102</v>
      </c>
      <c r="AW35" s="4">
        <f t="shared" si="36"/>
        <v>2.5329472225250242</v>
      </c>
      <c r="AY35" s="2">
        <f t="shared" si="96"/>
        <v>107.81496038562027</v>
      </c>
      <c r="AZ35" s="2">
        <f t="shared" si="37"/>
        <v>112.31214744985003</v>
      </c>
      <c r="BA35" s="2">
        <f t="shared" si="37"/>
        <v>111.61806780686285</v>
      </c>
      <c r="BB35" s="2">
        <f t="shared" si="37"/>
        <v>108.59081171607902</v>
      </c>
      <c r="BC35" s="2">
        <f t="shared" si="37"/>
        <v>107.38113244320536</v>
      </c>
      <c r="BD35" s="2">
        <f t="shared" si="37"/>
        <v>106.22746451956812</v>
      </c>
      <c r="BE35" s="2">
        <f t="shared" si="37"/>
        <v>109.91386366436141</v>
      </c>
      <c r="BF35" s="2">
        <f t="shared" si="37"/>
        <v>108.24935370158516</v>
      </c>
      <c r="BG35" s="2">
        <f t="shared" si="37"/>
        <v>107.31427358824115</v>
      </c>
      <c r="BH35" s="2">
        <f t="shared" si="37"/>
        <v>112.21325294737647</v>
      </c>
      <c r="BI35" s="2">
        <f t="shared" si="37"/>
        <v>115.03066079973041</v>
      </c>
      <c r="BJ35" s="2">
        <f t="shared" si="37"/>
        <v>114.21379508594991</v>
      </c>
      <c r="BK35" s="2">
        <f t="shared" si="37"/>
        <v>111.70183617333696</v>
      </c>
      <c r="BL35" s="2">
        <f t="shared" si="37"/>
        <v>110.11084301339304</v>
      </c>
      <c r="BM35" s="2">
        <f t="shared" si="37"/>
        <v>105.24705277746102</v>
      </c>
      <c r="BO35" s="2">
        <f t="shared" si="38"/>
        <v>105.952</v>
      </c>
      <c r="BP35" s="2">
        <f t="shared" si="39"/>
        <v>112.36799999999999</v>
      </c>
      <c r="BQ35" s="2">
        <f t="shared" si="40"/>
        <v>110.316</v>
      </c>
      <c r="BR35" s="2">
        <f t="shared" si="41"/>
        <v>108.73699999999999</v>
      </c>
      <c r="BS35" s="2">
        <f t="shared" si="42"/>
        <v>107.526</v>
      </c>
      <c r="BT35" s="2">
        <f t="shared" si="43"/>
        <v>106.605</v>
      </c>
      <c r="BU35" s="2">
        <f t="shared" si="44"/>
        <v>108.947</v>
      </c>
      <c r="BV35" s="2">
        <f t="shared" si="45"/>
        <v>106.658</v>
      </c>
      <c r="BW35" s="2">
        <f t="shared" si="46"/>
        <v>107.92100000000001</v>
      </c>
      <c r="BX35" s="2">
        <f t="shared" si="47"/>
        <v>113.23699999999999</v>
      </c>
      <c r="BY35" s="2">
        <f t="shared" si="48"/>
        <v>115.816</v>
      </c>
      <c r="BZ35" s="2">
        <f t="shared" si="49"/>
        <v>114.553</v>
      </c>
      <c r="CA35" s="2">
        <f t="shared" si="50"/>
        <v>114.184</v>
      </c>
      <c r="CB35" s="2">
        <f t="shared" si="51"/>
        <v>112.5</v>
      </c>
      <c r="CC35" s="2">
        <f t="shared" si="52"/>
        <v>107.78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107.56973076923079</v>
      </c>
      <c r="DL35" s="2">
        <f t="shared" si="70"/>
        <v>111.83854896597001</v>
      </c>
      <c r="DM35" s="2">
        <f t="shared" si="70"/>
        <v>111.42029197031039</v>
      </c>
      <c r="DN35" s="2">
        <f t="shared" si="70"/>
        <v>108.22851707317072</v>
      </c>
      <c r="DO35" s="2">
        <f t="shared" si="70"/>
        <v>107.42206039136308</v>
      </c>
      <c r="DP35" s="2">
        <f t="shared" si="70"/>
        <v>105.95338977485926</v>
      </c>
      <c r="DQ35" s="2">
        <f t="shared" si="70"/>
        <v>109.87676005398112</v>
      </c>
      <c r="DR35" s="2">
        <f t="shared" si="70"/>
        <v>108.08631120107962</v>
      </c>
      <c r="DS35" s="2">
        <f t="shared" si="70"/>
        <v>107.09858700806066</v>
      </c>
      <c r="DT35" s="2">
        <f t="shared" si="70"/>
        <v>112.25295994371481</v>
      </c>
      <c r="DU35" s="2">
        <f t="shared" si="70"/>
        <v>114.86630276835538</v>
      </c>
      <c r="DV35" s="2">
        <f t="shared" si="70"/>
        <v>114.0172955465587</v>
      </c>
      <c r="DW35" s="2">
        <f t="shared" si="70"/>
        <v>111.60391163227015</v>
      </c>
      <c r="DX35" s="2">
        <f t="shared" si="70"/>
        <v>109.87218207681366</v>
      </c>
      <c r="DY35" s="2">
        <f t="shared" si="70"/>
        <v>104.99396974789917</v>
      </c>
      <c r="EA35" s="2">
        <f t="shared" si="71"/>
        <v>112.28935672514619</v>
      </c>
      <c r="EB35" s="2">
        <f t="shared" si="72"/>
        <v>120.02519542584538</v>
      </c>
      <c r="EC35" s="2">
        <f t="shared" si="73"/>
        <v>115.0094965514112</v>
      </c>
      <c r="ED35" s="2">
        <f t="shared" si="74"/>
        <v>116.13801466795928</v>
      </c>
      <c r="EE35" s="2">
        <f t="shared" si="75"/>
        <v>106.65565572139303</v>
      </c>
      <c r="EF35" s="2">
        <f t="shared" si="76"/>
        <v>111.48685646294477</v>
      </c>
      <c r="EG35" s="2">
        <f t="shared" si="77"/>
        <v>110.69466442822387</v>
      </c>
      <c r="EH35" s="2">
        <f t="shared" si="78"/>
        <v>111.5077221741454</v>
      </c>
      <c r="EI35" s="2">
        <f t="shared" si="79"/>
        <v>111.99625630779499</v>
      </c>
      <c r="EJ35" s="2">
        <f t="shared" si="80"/>
        <v>111.45489061363963</v>
      </c>
      <c r="EK35" s="2">
        <f t="shared" si="81"/>
        <v>118.28075588561912</v>
      </c>
      <c r="EL35" s="2">
        <f t="shared" si="82"/>
        <v>118.36213320354837</v>
      </c>
      <c r="EM35" s="2">
        <f t="shared" si="83"/>
        <v>113.67386515071389</v>
      </c>
      <c r="EN35" s="2">
        <f t="shared" si="84"/>
        <v>115.84747360287693</v>
      </c>
      <c r="EO35" s="2">
        <f t="shared" si="85"/>
        <v>111.3188445001567</v>
      </c>
      <c r="EQ35" s="2">
        <f t="shared" si="86"/>
        <v>108.75433238350439</v>
      </c>
      <c r="ER35" s="2">
        <f t="shared" si="87"/>
        <v>113.47513395773116</v>
      </c>
      <c r="ES35" s="2">
        <f t="shared" si="87"/>
        <v>115.13253809523812</v>
      </c>
      <c r="ET35" s="2">
        <f t="shared" si="87"/>
        <v>112.42070589722209</v>
      </c>
      <c r="EU35" s="2">
        <f t="shared" si="87"/>
        <v>109.81376519703204</v>
      </c>
      <c r="EV35" s="2">
        <f t="shared" si="87"/>
        <v>111.91049455580813</v>
      </c>
      <c r="EW35" s="2">
        <f t="shared" si="87"/>
        <v>110.2336655398465</v>
      </c>
      <c r="EX35" s="2">
        <f t="shared" si="87"/>
        <v>111.85350859293165</v>
      </c>
      <c r="EY35" s="2">
        <f t="shared" si="87"/>
        <v>111.49015727178704</v>
      </c>
      <c r="EZ35" s="2">
        <f t="shared" si="87"/>
        <v>114.26393299913234</v>
      </c>
      <c r="FA35" s="2">
        <f t="shared" si="87"/>
        <v>118.2634245887518</v>
      </c>
      <c r="FB35" s="2">
        <f t="shared" si="87"/>
        <v>118.44034870450665</v>
      </c>
      <c r="FC35" s="2">
        <f t="shared" si="87"/>
        <v>115.06805523917426</v>
      </c>
      <c r="FD35" s="2">
        <f t="shared" si="87"/>
        <v>115.81790524489517</v>
      </c>
      <c r="FE35" s="2">
        <f t="shared" si="87"/>
        <v>114.49444035781499</v>
      </c>
      <c r="FG35" s="2">
        <f t="shared" si="88"/>
        <v>5.1961978808233583E-2</v>
      </c>
      <c r="FH35" s="2">
        <f t="shared" si="89"/>
        <v>5.785417389958053E-2</v>
      </c>
      <c r="FI35" s="2">
        <f t="shared" si="89"/>
        <v>5.5102859595954637E-2</v>
      </c>
      <c r="FJ35" s="2">
        <f t="shared" si="89"/>
        <v>4.5807000104687266E-2</v>
      </c>
      <c r="FK35" s="2">
        <f t="shared" si="89"/>
        <v>5.3418836214029639E-2</v>
      </c>
      <c r="FL35" s="2">
        <f t="shared" si="89"/>
        <v>4.9530103229546422E-2</v>
      </c>
      <c r="FM35" s="2">
        <f t="shared" si="89"/>
        <v>4.536632159107825E-2</v>
      </c>
      <c r="FN35" s="2">
        <f t="shared" si="89"/>
        <v>4.7653153798027412E-2</v>
      </c>
      <c r="FO35" s="2">
        <f t="shared" si="89"/>
        <v>4.4039142267564689E-2</v>
      </c>
      <c r="FP35" s="2">
        <f t="shared" si="89"/>
        <v>4.9771116803808378E-2</v>
      </c>
      <c r="FQ35" s="2">
        <f t="shared" si="89"/>
        <v>4.8135999905345062E-2</v>
      </c>
      <c r="FR35" s="2">
        <f t="shared" si="89"/>
        <v>4.5225912630132273E-2</v>
      </c>
      <c r="FS35" s="2">
        <f t="shared" si="89"/>
        <v>4.7305420912737879E-2</v>
      </c>
      <c r="FT35" s="2">
        <f t="shared" si="89"/>
        <v>3.9941315785098824E-2</v>
      </c>
      <c r="FU35" s="2">
        <f t="shared" si="89"/>
        <v>4.0012674580977396E-2</v>
      </c>
      <c r="FW35" s="2">
        <f t="shared" si="112"/>
        <v>3.2496281430454076E-6</v>
      </c>
      <c r="FX35" s="2">
        <f t="shared" si="90"/>
        <v>5.066221767098264E-6</v>
      </c>
      <c r="FY35" s="2">
        <f t="shared" si="90"/>
        <v>3.2546641503074269E-6</v>
      </c>
      <c r="FZ35" s="2">
        <f t="shared" si="90"/>
        <v>4.2273174398678382E-6</v>
      </c>
      <c r="GA35" s="2">
        <f t="shared" si="90"/>
        <v>3.9572349123754139E-6</v>
      </c>
      <c r="GB35" s="2">
        <f t="shared" si="90"/>
        <v>3.7022891575824902E-6</v>
      </c>
      <c r="GC35" s="2">
        <f t="shared" si="90"/>
        <v>3.6930508741656717E-6</v>
      </c>
      <c r="GD35" s="2">
        <f t="shared" si="90"/>
        <v>4.2720005676197096E-6</v>
      </c>
      <c r="GE35" s="2">
        <f t="shared" si="90"/>
        <v>5.087719629366736E-6</v>
      </c>
      <c r="GF35" s="2">
        <f t="shared" si="90"/>
        <v>4.9146664497592569E-6</v>
      </c>
      <c r="GG35" s="2">
        <f t="shared" si="90"/>
        <v>4.8210113384353863E-6</v>
      </c>
      <c r="GH35" s="2">
        <f t="shared" si="90"/>
        <v>3.7220766454748299E-6</v>
      </c>
      <c r="GI35" s="2">
        <f t="shared" si="90"/>
        <v>3.2410265023929303E-6</v>
      </c>
      <c r="GJ35" s="2">
        <f t="shared" si="90"/>
        <v>2.3393631742138072E-6</v>
      </c>
      <c r="GK35" s="2">
        <f t="shared" si="90"/>
        <v>2.4796399411732173E-6</v>
      </c>
      <c r="GM35" s="86">
        <f t="shared" si="113"/>
        <v>4.4970035657616712E-11</v>
      </c>
      <c r="GN35" s="86">
        <f t="shared" si="91"/>
        <v>1.7666747432847546E-10</v>
      </c>
      <c r="GO35" s="86">
        <f t="shared" si="91"/>
        <v>1.0286261620919259E-10</v>
      </c>
      <c r="GP35" s="86">
        <f t="shared" si="91"/>
        <v>4.3296525610871752E-12</v>
      </c>
      <c r="GQ35" s="86">
        <f t="shared" si="91"/>
        <v>2.9693848913530489E-10</v>
      </c>
      <c r="GR35" s="86">
        <f t="shared" si="91"/>
        <v>1.0904329828651072E-11</v>
      </c>
      <c r="GS35" s="86">
        <f t="shared" si="91"/>
        <v>1.3837353649790695E-12</v>
      </c>
      <c r="GT35" s="86">
        <f t="shared" si="91"/>
        <v>4.7099633644964377E-12</v>
      </c>
      <c r="GU35" s="86">
        <f t="shared" si="91"/>
        <v>3.2374216838345901E-13</v>
      </c>
      <c r="GV35" s="86">
        <f t="shared" si="91"/>
        <v>1.4119841990241186E-11</v>
      </c>
      <c r="GW35" s="86">
        <f t="shared" si="91"/>
        <v>2.1729779698078482E-12</v>
      </c>
      <c r="GX35" s="86">
        <f t="shared" si="91"/>
        <v>8.0987709864119168E-13</v>
      </c>
      <c r="GY35" s="86">
        <f t="shared" si="91"/>
        <v>3.2168364707583437E-12</v>
      </c>
      <c r="GZ35" s="86">
        <f t="shared" si="91"/>
        <v>5.6520277162486978E-14</v>
      </c>
      <c r="HA35" s="86">
        <f t="shared" si="91"/>
        <v>1.2120010822598864E-14</v>
      </c>
      <c r="HC35" s="86">
        <f t="shared" si="145"/>
        <v>8.5431808889086685E-25</v>
      </c>
      <c r="HD35" s="86">
        <f t="shared" si="92"/>
        <v>2.6187165997553125E-29</v>
      </c>
      <c r="HE35" s="86">
        <f t="shared" si="92"/>
        <v>1.2003093465364199E-27</v>
      </c>
      <c r="HF35" s="86">
        <f t="shared" si="92"/>
        <v>6.7707186586394649E-36</v>
      </c>
      <c r="HG35" s="86">
        <f t="shared" si="92"/>
        <v>7.9817176562665761E-33</v>
      </c>
      <c r="HH35" s="86">
        <f t="shared" si="92"/>
        <v>6.4311822508331009E-31</v>
      </c>
      <c r="HI35" s="86">
        <f t="shared" si="92"/>
        <v>3.4131355523353796E-31</v>
      </c>
      <c r="HJ35" s="86">
        <f t="shared" si="92"/>
        <v>1.2723179942478434E-30</v>
      </c>
      <c r="HK35" s="86">
        <f t="shared" si="92"/>
        <v>2.4282795603643323E-35</v>
      </c>
      <c r="HL35" s="86">
        <f t="shared" si="92"/>
        <v>8.8740556759306627E-32</v>
      </c>
      <c r="HM35" s="86">
        <f t="shared" si="92"/>
        <v>1.0709227903911277E-30</v>
      </c>
      <c r="HN35" s="86">
        <f t="shared" si="92"/>
        <v>5.2898252880084451E-38</v>
      </c>
      <c r="HO35" s="86">
        <f t="shared" si="92"/>
        <v>4.3700418821796539E-31</v>
      </c>
      <c r="HP35" s="86">
        <f t="shared" si="92"/>
        <v>1.0510410669939369E-33</v>
      </c>
      <c r="HQ35" s="86">
        <f t="shared" si="92"/>
        <v>5.1005856303715373E-42</v>
      </c>
      <c r="HS35" s="86">
        <f t="shared" si="114"/>
        <v>4.8148314971905967E-98</v>
      </c>
      <c r="HT35" s="86">
        <f t="shared" si="93"/>
        <v>1.6966850522183163E-116</v>
      </c>
      <c r="HU35" s="86">
        <f t="shared" si="93"/>
        <v>1.0424219819896065E-106</v>
      </c>
      <c r="HV35" s="86">
        <f t="shared" si="93"/>
        <v>1.2080784520044469E-141</v>
      </c>
      <c r="HW35" s="86">
        <f t="shared" si="93"/>
        <v>5.4424521341581763E-130</v>
      </c>
      <c r="HX35" s="86">
        <f t="shared" si="93"/>
        <v>1.2724122036818887E-123</v>
      </c>
      <c r="HY35" s="86">
        <f t="shared" si="93"/>
        <v>5.0876276989297848E-126</v>
      </c>
      <c r="HZ35" s="86">
        <f t="shared" si="93"/>
        <v>1.0673675364556425E-122</v>
      </c>
      <c r="IA35" s="86">
        <f t="shared" si="93"/>
        <v>1.4983252928673374E-139</v>
      </c>
      <c r="IB35" s="86">
        <f t="shared" si="93"/>
        <v>8.5426160397816863E-125</v>
      </c>
      <c r="IC35" s="86">
        <f t="shared" si="93"/>
        <v>5.2145241832906506E-123</v>
      </c>
      <c r="ID35" s="86">
        <f t="shared" si="93"/>
        <v>6.6795823304366683E-156</v>
      </c>
      <c r="IE35" s="86">
        <f t="shared" si="93"/>
        <v>3.9319530696941195E-124</v>
      </c>
      <c r="IF35" s="86">
        <f t="shared" si="93"/>
        <v>7.9841554345621908E-58</v>
      </c>
      <c r="IG35" s="86">
        <f t="shared" si="93"/>
        <v>1.2585566170444144E-48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1.3871163699638536E-151</v>
      </c>
      <c r="IW35" s="86">
        <f t="shared" si="129"/>
        <v>3.303766410954689E-162</v>
      </c>
      <c r="IY35" s="86">
        <f t="shared" si="130"/>
        <v>4.4970035657617565E-11</v>
      </c>
      <c r="IZ35" s="86">
        <f t="shared" si="131"/>
        <v>1.7666747432847546E-10</v>
      </c>
      <c r="JA35" s="86">
        <f t="shared" si="132"/>
        <v>1.0286261620919259E-10</v>
      </c>
      <c r="JB35" s="86">
        <f t="shared" si="133"/>
        <v>4.3296525610871752E-12</v>
      </c>
      <c r="JC35" s="86">
        <f t="shared" si="134"/>
        <v>2.9693848913530489E-10</v>
      </c>
      <c r="JD35" s="86">
        <f t="shared" si="135"/>
        <v>1.0904329828651072E-11</v>
      </c>
      <c r="JE35" s="86">
        <f t="shared" si="136"/>
        <v>1.3837353649790695E-12</v>
      </c>
      <c r="JF35" s="86">
        <f t="shared" si="137"/>
        <v>4.7099633644964377E-12</v>
      </c>
      <c r="JG35" s="86">
        <f t="shared" si="138"/>
        <v>3.2374216838345901E-13</v>
      </c>
      <c r="JH35" s="86">
        <f t="shared" si="139"/>
        <v>1.4119841990241186E-11</v>
      </c>
      <c r="JI35" s="86">
        <f t="shared" si="140"/>
        <v>2.1729779698078482E-12</v>
      </c>
      <c r="JJ35" s="86">
        <f t="shared" si="141"/>
        <v>8.0987709864119168E-13</v>
      </c>
      <c r="JK35" s="86">
        <f t="shared" si="142"/>
        <v>3.2168364707583437E-12</v>
      </c>
      <c r="JL35" s="86">
        <f t="shared" si="143"/>
        <v>5.6520277162486978E-14</v>
      </c>
      <c r="JM35" s="86">
        <f t="shared" si="144"/>
        <v>1.2120010822598864E-14</v>
      </c>
    </row>
    <row r="36" spans="2:273" x14ac:dyDescent="0.25">
      <c r="B36" s="2">
        <v>9</v>
      </c>
      <c r="C36" s="37">
        <v>108.024</v>
      </c>
      <c r="D36" s="37">
        <v>111.57899999999999</v>
      </c>
      <c r="E36" s="37">
        <v>110.553</v>
      </c>
      <c r="F36" s="37">
        <v>105.73699999999999</v>
      </c>
      <c r="G36" s="37">
        <v>108.842</v>
      </c>
      <c r="H36" s="37">
        <v>104.026</v>
      </c>
      <c r="I36" s="37">
        <v>110.526</v>
      </c>
      <c r="J36" s="37">
        <v>107.73699999999999</v>
      </c>
      <c r="K36" s="37">
        <v>109.026</v>
      </c>
      <c r="L36" s="37">
        <v>114.526</v>
      </c>
      <c r="M36" s="37">
        <v>112.73699999999999</v>
      </c>
      <c r="N36" s="37">
        <v>114.5</v>
      </c>
      <c r="O36" s="37">
        <v>112.07899999999999</v>
      </c>
      <c r="P36" s="37">
        <v>110.63200000000001</v>
      </c>
      <c r="Q36" s="37">
        <v>102.46299999999999</v>
      </c>
      <c r="R36" s="10"/>
      <c r="S36" s="4">
        <f t="shared" si="8"/>
        <v>107.92557117812963</v>
      </c>
      <c r="T36" s="4">
        <f t="shared" si="9"/>
        <v>112.48922256416064</v>
      </c>
      <c r="U36" s="4">
        <f t="shared" si="10"/>
        <v>111.75031237780593</v>
      </c>
      <c r="V36" s="4">
        <f t="shared" si="11"/>
        <v>108.83398238103715</v>
      </c>
      <c r="W36" s="4">
        <f t="shared" si="12"/>
        <v>107.56136828953517</v>
      </c>
      <c r="X36" s="4">
        <f t="shared" si="13"/>
        <v>106.39121580011249</v>
      </c>
      <c r="Y36" s="4">
        <f t="shared" si="14"/>
        <v>110.06861999179867</v>
      </c>
      <c r="Z36" s="4">
        <f t="shared" si="15"/>
        <v>108.48732481942761</v>
      </c>
      <c r="AA36" s="4">
        <f t="shared" si="16"/>
        <v>107.56805933836559</v>
      </c>
      <c r="AB36" s="4">
        <f t="shared" si="17"/>
        <v>112.37250895252889</v>
      </c>
      <c r="AC36" s="4">
        <f t="shared" si="18"/>
        <v>115.09525305204066</v>
      </c>
      <c r="AD36" s="4">
        <f t="shared" si="19"/>
        <v>114.31847815089959</v>
      </c>
      <c r="AE36" s="4">
        <f t="shared" si="20"/>
        <v>111.83617747722826</v>
      </c>
      <c r="AF36" s="4">
        <f t="shared" si="21"/>
        <v>110.167126439423</v>
      </c>
      <c r="AG36" s="4">
        <f t="shared" si="22"/>
        <v>105.36222730442843</v>
      </c>
      <c r="AI36" s="4">
        <f t="shared" si="23"/>
        <v>9.8428821870371053E-2</v>
      </c>
      <c r="AJ36" s="4">
        <f t="shared" si="24"/>
        <v>-0.91022256416064806</v>
      </c>
      <c r="AK36" s="4">
        <f t="shared" si="25"/>
        <v>-1.1973123778059289</v>
      </c>
      <c r="AL36" s="4">
        <f t="shared" si="26"/>
        <v>-3.0969823810371508</v>
      </c>
      <c r="AM36" s="4">
        <f t="shared" si="27"/>
        <v>1.2806317104648315</v>
      </c>
      <c r="AN36" s="4">
        <f t="shared" si="28"/>
        <v>-2.3652158001124945</v>
      </c>
      <c r="AO36" s="4">
        <f t="shared" si="29"/>
        <v>0.4573800082013264</v>
      </c>
      <c r="AP36" s="4">
        <f t="shared" si="30"/>
        <v>-0.75032481942761819</v>
      </c>
      <c r="AQ36" s="4">
        <f t="shared" si="31"/>
        <v>1.4579406616344102</v>
      </c>
      <c r="AR36" s="4">
        <f t="shared" si="32"/>
        <v>2.1534910474711069</v>
      </c>
      <c r="AS36" s="4">
        <f t="shared" si="33"/>
        <v>-2.3582530520406664</v>
      </c>
      <c r="AT36" s="4">
        <f t="shared" si="34"/>
        <v>0.18152184910040603</v>
      </c>
      <c r="AU36" s="4">
        <f t="shared" si="35"/>
        <v>0.242822522771732</v>
      </c>
      <c r="AV36" s="4">
        <f t="shared" si="36"/>
        <v>0.46487356057700424</v>
      </c>
      <c r="AW36" s="4">
        <f t="shared" si="36"/>
        <v>-2.899227304428436</v>
      </c>
      <c r="AY36" s="2">
        <f t="shared" si="96"/>
        <v>107.92557103463565</v>
      </c>
      <c r="AZ36" s="2">
        <f t="shared" si="37"/>
        <v>112.48922202738754</v>
      </c>
      <c r="BA36" s="2">
        <f t="shared" si="37"/>
        <v>111.75031205802281</v>
      </c>
      <c r="BB36" s="2">
        <f t="shared" si="37"/>
        <v>108.8339823649787</v>
      </c>
      <c r="BC36" s="2">
        <f t="shared" si="37"/>
        <v>107.56136744206667</v>
      </c>
      <c r="BD36" s="2">
        <f t="shared" si="37"/>
        <v>106.39121576201882</v>
      </c>
      <c r="BE36" s="2">
        <f t="shared" si="37"/>
        <v>110.06861998641203</v>
      </c>
      <c r="BF36" s="2">
        <f t="shared" si="37"/>
        <v>108.48732480256815</v>
      </c>
      <c r="BG36" s="2">
        <f t="shared" si="37"/>
        <v>107.56805933697015</v>
      </c>
      <c r="BH36" s="2">
        <f t="shared" si="37"/>
        <v>112.37250890679431</v>
      </c>
      <c r="BI36" s="2">
        <f t="shared" si="37"/>
        <v>115.09525304397643</v>
      </c>
      <c r="BJ36" s="2">
        <f t="shared" si="37"/>
        <v>114.31847814770181</v>
      </c>
      <c r="BK36" s="2">
        <f t="shared" si="37"/>
        <v>111.83617746525876</v>
      </c>
      <c r="BL36" s="2">
        <f t="shared" si="37"/>
        <v>110.16712643918868</v>
      </c>
      <c r="BM36" s="2">
        <f t="shared" si="37"/>
        <v>105.36222730438415</v>
      </c>
      <c r="BO36" s="2">
        <f t="shared" si="38"/>
        <v>108.024</v>
      </c>
      <c r="BP36" s="2">
        <f t="shared" si="39"/>
        <v>111.57899999999999</v>
      </c>
      <c r="BQ36" s="2">
        <f t="shared" si="40"/>
        <v>110.553</v>
      </c>
      <c r="BR36" s="2">
        <f t="shared" si="41"/>
        <v>105.73699999999999</v>
      </c>
      <c r="BS36" s="2">
        <f t="shared" si="42"/>
        <v>108.842</v>
      </c>
      <c r="BT36" s="2">
        <f t="shared" si="43"/>
        <v>104.026</v>
      </c>
      <c r="BU36" s="2">
        <f t="shared" si="44"/>
        <v>110.526</v>
      </c>
      <c r="BV36" s="2">
        <f t="shared" si="45"/>
        <v>107.73699999999999</v>
      </c>
      <c r="BW36" s="2">
        <f t="shared" si="46"/>
        <v>109.026</v>
      </c>
      <c r="BX36" s="2">
        <f t="shared" si="47"/>
        <v>114.526</v>
      </c>
      <c r="BY36" s="2">
        <f t="shared" si="48"/>
        <v>112.73699999999999</v>
      </c>
      <c r="BZ36" s="2">
        <f t="shared" si="49"/>
        <v>114.5</v>
      </c>
      <c r="CA36" s="2">
        <f t="shared" si="50"/>
        <v>112.07899999999999</v>
      </c>
      <c r="CB36" s="2">
        <f t="shared" si="51"/>
        <v>110.63200000000001</v>
      </c>
      <c r="CC36" s="2">
        <f t="shared" si="52"/>
        <v>102.46299999999999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107.67300000000002</v>
      </c>
      <c r="DL36" s="2">
        <f t="shared" si="70"/>
        <v>111.99618590655432</v>
      </c>
      <c r="DM36" s="2">
        <f t="shared" si="70"/>
        <v>111.5521302294197</v>
      </c>
      <c r="DN36" s="2">
        <f t="shared" si="70"/>
        <v>108.45913170731706</v>
      </c>
      <c r="DO36" s="2">
        <f t="shared" si="70"/>
        <v>107.62353508771935</v>
      </c>
      <c r="DP36" s="2">
        <f t="shared" si="70"/>
        <v>106.10789718574107</v>
      </c>
      <c r="DQ36" s="2">
        <f t="shared" si="70"/>
        <v>110.04252604588395</v>
      </c>
      <c r="DR36" s="2">
        <f t="shared" si="70"/>
        <v>108.32844338731445</v>
      </c>
      <c r="DS36" s="2">
        <f t="shared" si="70"/>
        <v>107.351502607871</v>
      </c>
      <c r="DT36" s="2">
        <f t="shared" si="70"/>
        <v>112.43062429643527</v>
      </c>
      <c r="DU36" s="2">
        <f t="shared" si="70"/>
        <v>114.92725538899221</v>
      </c>
      <c r="DV36" s="2">
        <f t="shared" si="70"/>
        <v>114.11680971659919</v>
      </c>
      <c r="DW36" s="2">
        <f t="shared" si="70"/>
        <v>111.74212270168854</v>
      </c>
      <c r="DX36" s="2">
        <f t="shared" si="70"/>
        <v>109.91389426268374</v>
      </c>
      <c r="DY36" s="2">
        <f t="shared" si="70"/>
        <v>105.09421092436976</v>
      </c>
      <c r="EA36" s="2">
        <f t="shared" si="71"/>
        <v>112.12844444444444</v>
      </c>
      <c r="EB36" s="2">
        <f t="shared" si="72"/>
        <v>119.81233914690614</v>
      </c>
      <c r="EC36" s="2">
        <f t="shared" si="73"/>
        <v>114.84968056992469</v>
      </c>
      <c r="ED36" s="2">
        <f t="shared" si="74"/>
        <v>115.95567827435772</v>
      </c>
      <c r="EE36" s="2">
        <f t="shared" si="75"/>
        <v>106.55645469872859</v>
      </c>
      <c r="EF36" s="2">
        <f t="shared" si="76"/>
        <v>111.34961427564151</v>
      </c>
      <c r="EG36" s="2">
        <f t="shared" si="77"/>
        <v>110.56943249635039</v>
      </c>
      <c r="EH36" s="2">
        <f t="shared" si="78"/>
        <v>111.38314759856445</v>
      </c>
      <c r="EI36" s="2">
        <f t="shared" si="79"/>
        <v>111.85530946328134</v>
      </c>
      <c r="EJ36" s="2">
        <f t="shared" si="80"/>
        <v>111.3603231060055</v>
      </c>
      <c r="EK36" s="2">
        <f t="shared" si="81"/>
        <v>118.12501404775126</v>
      </c>
      <c r="EL36" s="2">
        <f t="shared" si="82"/>
        <v>118.20132703474761</v>
      </c>
      <c r="EM36" s="2">
        <f t="shared" si="83"/>
        <v>113.56360454785826</v>
      </c>
      <c r="EN36" s="2">
        <f t="shared" si="84"/>
        <v>115.71842309053227</v>
      </c>
      <c r="EO36" s="2">
        <f t="shared" si="85"/>
        <v>111.22650870155647</v>
      </c>
      <c r="EQ36" s="2">
        <f t="shared" si="86"/>
        <v>108.63454818649431</v>
      </c>
      <c r="ER36" s="2">
        <f t="shared" si="87"/>
        <v>113.33825467359888</v>
      </c>
      <c r="ES36" s="2">
        <f t="shared" si="87"/>
        <v>114.9713132426304</v>
      </c>
      <c r="ET36" s="2">
        <f t="shared" si="87"/>
        <v>112.28078889625695</v>
      </c>
      <c r="EU36" s="2">
        <f t="shared" si="87"/>
        <v>109.67906499733158</v>
      </c>
      <c r="EV36" s="2">
        <f t="shared" si="87"/>
        <v>111.76847139370136</v>
      </c>
      <c r="EW36" s="2">
        <f t="shared" si="87"/>
        <v>110.11366686588352</v>
      </c>
      <c r="EX36" s="2">
        <f t="shared" si="87"/>
        <v>111.72494611475342</v>
      </c>
      <c r="EY36" s="2">
        <f t="shared" si="87"/>
        <v>111.35497754241108</v>
      </c>
      <c r="EZ36" s="2">
        <f t="shared" si="87"/>
        <v>114.13750586458431</v>
      </c>
      <c r="FA36" s="2">
        <f t="shared" si="87"/>
        <v>118.10785064719174</v>
      </c>
      <c r="FB36" s="2">
        <f t="shared" si="87"/>
        <v>118.27866431426037</v>
      </c>
      <c r="FC36" s="2">
        <f t="shared" si="87"/>
        <v>114.9422566403972</v>
      </c>
      <c r="FD36" s="2">
        <f t="shared" si="87"/>
        <v>115.68896975165565</v>
      </c>
      <c r="FE36" s="2">
        <f t="shared" si="87"/>
        <v>114.36350885779524</v>
      </c>
      <c r="FG36" s="2">
        <f t="shared" si="88"/>
        <v>5.6690973716566735E-2</v>
      </c>
      <c r="FH36" s="2">
        <f t="shared" si="89"/>
        <v>6.3083727916231999E-2</v>
      </c>
      <c r="FI36" s="2">
        <f t="shared" si="89"/>
        <v>6.0099581226180629E-2</v>
      </c>
      <c r="FJ36" s="2">
        <f t="shared" si="89"/>
        <v>5.0005384213608256E-2</v>
      </c>
      <c r="FK36" s="2">
        <f t="shared" si="89"/>
        <v>5.8272268296922954E-2</v>
      </c>
      <c r="FL36" s="2">
        <f t="shared" si="89"/>
        <v>5.4050394379818428E-2</v>
      </c>
      <c r="FM36" s="2">
        <f t="shared" si="89"/>
        <v>4.9526412247901143E-2</v>
      </c>
      <c r="FN36" s="2">
        <f t="shared" si="89"/>
        <v>5.2011521649735451E-2</v>
      </c>
      <c r="FO36" s="2">
        <f t="shared" si="89"/>
        <v>4.8083660598387243E-2</v>
      </c>
      <c r="FP36" s="2">
        <f t="shared" si="89"/>
        <v>5.4312146809177397E-2</v>
      </c>
      <c r="FQ36" s="2">
        <f t="shared" si="89"/>
        <v>5.2536092819897073E-2</v>
      </c>
      <c r="FR36" s="2">
        <f t="shared" si="89"/>
        <v>4.9373793711103724E-2</v>
      </c>
      <c r="FS36" s="2">
        <f t="shared" si="89"/>
        <v>5.1633709352119195E-2</v>
      </c>
      <c r="FT36" s="2">
        <f t="shared" si="89"/>
        <v>4.3626667997510173E-2</v>
      </c>
      <c r="FU36" s="2">
        <f t="shared" si="89"/>
        <v>4.370431128023753E-2</v>
      </c>
      <c r="FW36" s="2">
        <f t="shared" si="112"/>
        <v>3.5631452873114403E-6</v>
      </c>
      <c r="FX36" s="2">
        <f t="shared" si="90"/>
        <v>5.5549989892771837E-6</v>
      </c>
      <c r="FY36" s="2">
        <f t="shared" si="90"/>
        <v>3.5686671560047664E-6</v>
      </c>
      <c r="FZ36" s="2">
        <f t="shared" si="90"/>
        <v>4.6351595105690985E-6</v>
      </c>
      <c r="GA36" s="2">
        <f t="shared" si="90"/>
        <v>4.3390201418552386E-6</v>
      </c>
      <c r="GB36" s="2">
        <f t="shared" si="90"/>
        <v>4.0594778871008907E-6</v>
      </c>
      <c r="GC36" s="2">
        <f t="shared" si="90"/>
        <v>4.0493483179918969E-6</v>
      </c>
      <c r="GD36" s="2">
        <f t="shared" si="90"/>
        <v>4.6841535457094429E-6</v>
      </c>
      <c r="GE36" s="2">
        <f t="shared" si="90"/>
        <v>5.5785709034263992E-6</v>
      </c>
      <c r="GF36" s="2">
        <f t="shared" si="90"/>
        <v>5.3888220483235474E-6</v>
      </c>
      <c r="GG36" s="2">
        <f t="shared" si="90"/>
        <v>5.2861313572549588E-6</v>
      </c>
      <c r="GH36" s="2">
        <f t="shared" si="90"/>
        <v>4.081174420590282E-6</v>
      </c>
      <c r="GI36" s="2">
        <f t="shared" si="90"/>
        <v>3.5537137817910122E-6</v>
      </c>
      <c r="GJ36" s="2">
        <f t="shared" si="90"/>
        <v>2.5650601344579943E-6</v>
      </c>
      <c r="GK36" s="2">
        <f t="shared" si="90"/>
        <v>2.7188704793435905E-6</v>
      </c>
      <c r="GM36" s="86">
        <f t="shared" si="113"/>
        <v>1.0673983687597762E-10</v>
      </c>
      <c r="GN36" s="86">
        <f t="shared" si="91"/>
        <v>4.0451275133064226E-10</v>
      </c>
      <c r="GO36" s="86">
        <f t="shared" si="91"/>
        <v>2.3849095126492094E-10</v>
      </c>
      <c r="GP36" s="86">
        <f t="shared" si="91"/>
        <v>1.107980146772631E-11</v>
      </c>
      <c r="GQ36" s="86">
        <f t="shared" si="91"/>
        <v>6.4669566965952025E-10</v>
      </c>
      <c r="GR36" s="86">
        <f t="shared" si="91"/>
        <v>2.7352396162352582E-11</v>
      </c>
      <c r="GS36" s="86">
        <f t="shared" si="91"/>
        <v>3.7304085319317748E-12</v>
      </c>
      <c r="GT36" s="86">
        <f t="shared" si="91"/>
        <v>1.2158953826642473E-11</v>
      </c>
      <c r="GU36" s="86">
        <f t="shared" si="91"/>
        <v>9.2680466226064765E-13</v>
      </c>
      <c r="GV36" s="86">
        <f t="shared" si="91"/>
        <v>3.5022661544197967E-11</v>
      </c>
      <c r="GW36" s="86">
        <f t="shared" si="91"/>
        <v>5.8472212129335445E-12</v>
      </c>
      <c r="GX36" s="86">
        <f t="shared" si="91"/>
        <v>2.2384892368844832E-12</v>
      </c>
      <c r="GY36" s="86">
        <f t="shared" si="91"/>
        <v>8.4405813615791747E-12</v>
      </c>
      <c r="GZ36" s="86">
        <f t="shared" si="91"/>
        <v>1.6985565846149638E-13</v>
      </c>
      <c r="HA36" s="86">
        <f t="shared" si="91"/>
        <v>3.9198820050614992E-14</v>
      </c>
      <c r="HC36" s="86">
        <f t="shared" si="145"/>
        <v>3.6683713199476505E-24</v>
      </c>
      <c r="HD36" s="86">
        <f t="shared" si="92"/>
        <v>1.5484582049850786E-28</v>
      </c>
      <c r="HE36" s="86">
        <f t="shared" si="92"/>
        <v>6.3278929117869856E-27</v>
      </c>
      <c r="HF36" s="86">
        <f t="shared" si="92"/>
        <v>5.8847424544868041E-35</v>
      </c>
      <c r="HG36" s="86">
        <f t="shared" si="92"/>
        <v>5.766549861583044E-32</v>
      </c>
      <c r="HH36" s="86">
        <f t="shared" si="92"/>
        <v>4.1825126264072655E-30</v>
      </c>
      <c r="HI36" s="86">
        <f t="shared" si="92"/>
        <v>2.2438582199742146E-30</v>
      </c>
      <c r="HJ36" s="86">
        <f t="shared" si="92"/>
        <v>8.1168475181341413E-30</v>
      </c>
      <c r="HK36" s="86">
        <f t="shared" si="92"/>
        <v>2.095324511641914E-34</v>
      </c>
      <c r="HL36" s="86">
        <f t="shared" si="92"/>
        <v>6.1828018143853653E-31</v>
      </c>
      <c r="HM36" s="86">
        <f t="shared" si="92"/>
        <v>6.9844121702821974E-30</v>
      </c>
      <c r="HN36" s="86">
        <f t="shared" si="92"/>
        <v>5.3715482528389394E-37</v>
      </c>
      <c r="HO36" s="86">
        <f t="shared" si="92"/>
        <v>2.7763441969146179E-30</v>
      </c>
      <c r="HP36" s="86">
        <f t="shared" si="92"/>
        <v>7.7264435637765907E-33</v>
      </c>
      <c r="HQ36" s="86">
        <f t="shared" si="92"/>
        <v>6.5091825283032957E-41</v>
      </c>
      <c r="HS36" s="86">
        <f t="shared" si="114"/>
        <v>2.7958816051979197E-96</v>
      </c>
      <c r="HT36" s="86">
        <f t="shared" si="93"/>
        <v>2.4028964617581146E-114</v>
      </c>
      <c r="HU36" s="86">
        <f t="shared" si="93"/>
        <v>1.0048923365658463E-104</v>
      </c>
      <c r="HV36" s="86">
        <f t="shared" si="93"/>
        <v>4.811144378502812E-139</v>
      </c>
      <c r="HW36" s="86">
        <f t="shared" si="93"/>
        <v>1.3210264144528824E-127</v>
      </c>
      <c r="HX36" s="86">
        <f t="shared" si="93"/>
        <v>2.376446121713748E-121</v>
      </c>
      <c r="HY36" s="86">
        <f t="shared" si="93"/>
        <v>1.0061809705730209E-123</v>
      </c>
      <c r="HZ36" s="86">
        <f t="shared" si="93"/>
        <v>1.9012248648827286E-120</v>
      </c>
      <c r="IA36" s="86">
        <f t="shared" si="93"/>
        <v>5.8689616331791986E-137</v>
      </c>
      <c r="IB36" s="86">
        <f t="shared" si="93"/>
        <v>1.836986739842102E-122</v>
      </c>
      <c r="IC36" s="86">
        <f t="shared" si="93"/>
        <v>9.880926133175384E-121</v>
      </c>
      <c r="ID36" s="86">
        <f t="shared" si="93"/>
        <v>4.6295106023710859E-153</v>
      </c>
      <c r="IE36" s="86">
        <f t="shared" si="93"/>
        <v>6.8514968017253117E-122</v>
      </c>
      <c r="IF36" s="86">
        <f t="shared" si="93"/>
        <v>7.8282025971958758E-57</v>
      </c>
      <c r="IG36" s="86">
        <f t="shared" si="93"/>
        <v>8.4584842533833893E-48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1.8171534095262876E-149</v>
      </c>
      <c r="IW36" s="86">
        <f t="shared" si="129"/>
        <v>6.2612584852060816E-160</v>
      </c>
      <c r="IY36" s="86">
        <f t="shared" si="130"/>
        <v>1.0673983687598129E-10</v>
      </c>
      <c r="IZ36" s="86">
        <f t="shared" si="131"/>
        <v>4.0451275133064226E-10</v>
      </c>
      <c r="JA36" s="86">
        <f t="shared" si="132"/>
        <v>2.3849095126492094E-10</v>
      </c>
      <c r="JB36" s="86">
        <f t="shared" si="133"/>
        <v>1.107980146772631E-11</v>
      </c>
      <c r="JC36" s="86">
        <f t="shared" si="134"/>
        <v>6.4669566965952025E-10</v>
      </c>
      <c r="JD36" s="86">
        <f t="shared" si="135"/>
        <v>2.7352396162352582E-11</v>
      </c>
      <c r="JE36" s="86">
        <f t="shared" si="136"/>
        <v>3.7304085319317748E-12</v>
      </c>
      <c r="JF36" s="86">
        <f t="shared" si="137"/>
        <v>1.2158953826642473E-11</v>
      </c>
      <c r="JG36" s="86">
        <f t="shared" si="138"/>
        <v>9.2680466226064765E-13</v>
      </c>
      <c r="JH36" s="86">
        <f t="shared" si="139"/>
        <v>3.5022661544197967E-11</v>
      </c>
      <c r="JI36" s="86">
        <f t="shared" si="140"/>
        <v>5.8472212129335445E-12</v>
      </c>
      <c r="JJ36" s="86">
        <f t="shared" si="141"/>
        <v>2.2384892368844832E-12</v>
      </c>
      <c r="JK36" s="86">
        <f t="shared" si="142"/>
        <v>8.4405813615791747E-12</v>
      </c>
      <c r="JL36" s="86">
        <f t="shared" si="143"/>
        <v>1.6985565846149638E-13</v>
      </c>
      <c r="JM36" s="86">
        <f t="shared" si="144"/>
        <v>3.9198820050614992E-14</v>
      </c>
    </row>
    <row r="37" spans="2:273" x14ac:dyDescent="0.25">
      <c r="B37" s="2">
        <v>10</v>
      </c>
      <c r="C37" s="37">
        <v>110.762</v>
      </c>
      <c r="D37" s="37">
        <v>111.92100000000001</v>
      </c>
      <c r="E37" s="37">
        <v>109.842</v>
      </c>
      <c r="F37" s="37">
        <v>106.36799999999999</v>
      </c>
      <c r="G37" s="37">
        <v>106.474</v>
      </c>
      <c r="H37" s="37">
        <v>104.92100000000001</v>
      </c>
      <c r="I37" s="37">
        <v>109.026</v>
      </c>
      <c r="J37" s="37">
        <v>109.26300000000001</v>
      </c>
      <c r="K37" s="37">
        <v>107.395</v>
      </c>
      <c r="L37" s="37">
        <v>112.42100000000001</v>
      </c>
      <c r="M37" s="37">
        <v>115</v>
      </c>
      <c r="N37" s="37">
        <v>114.526</v>
      </c>
      <c r="O37" s="37">
        <v>112.26300000000001</v>
      </c>
      <c r="P37" s="37">
        <v>109.76300000000001</v>
      </c>
      <c r="Q37" s="37">
        <v>105.31699999999999</v>
      </c>
      <c r="S37" s="4">
        <f t="shared" si="8"/>
        <v>108.03536951352619</v>
      </c>
      <c r="T37" s="4">
        <f t="shared" si="9"/>
        <v>112.66568533170287</v>
      </c>
      <c r="U37" s="4">
        <f t="shared" si="10"/>
        <v>111.88090993755152</v>
      </c>
      <c r="V37" s="4">
        <f t="shared" si="11"/>
        <v>109.07625536744628</v>
      </c>
      <c r="W37" s="4">
        <f t="shared" si="12"/>
        <v>107.73812304625774</v>
      </c>
      <c r="X37" s="4">
        <f t="shared" si="13"/>
        <v>106.55424490087439</v>
      </c>
      <c r="Y37" s="4">
        <f t="shared" si="14"/>
        <v>110.22104005461431</v>
      </c>
      <c r="Z37" s="4">
        <f t="shared" si="15"/>
        <v>108.72310710858177</v>
      </c>
      <c r="AA37" s="4">
        <f t="shared" si="16"/>
        <v>107.82010191662752</v>
      </c>
      <c r="AB37" s="4">
        <f t="shared" si="17"/>
        <v>112.52877109046597</v>
      </c>
      <c r="AC37" s="4">
        <f t="shared" si="18"/>
        <v>115.15906517727515</v>
      </c>
      <c r="AD37" s="4">
        <f t="shared" si="19"/>
        <v>114.42237437284147</v>
      </c>
      <c r="AE37" s="4">
        <f t="shared" si="20"/>
        <v>111.96895401825385</v>
      </c>
      <c r="AF37" s="4">
        <f t="shared" si="21"/>
        <v>110.22397190161617</v>
      </c>
      <c r="AG37" s="4">
        <f t="shared" si="22"/>
        <v>105.47790252193417</v>
      </c>
      <c r="AI37" s="4">
        <f t="shared" si="23"/>
        <v>2.7266304864738089</v>
      </c>
      <c r="AJ37" s="4">
        <f t="shared" si="24"/>
        <v>-0.74468533170286833</v>
      </c>
      <c r="AK37" s="4">
        <f t="shared" si="25"/>
        <v>-2.0389099375515229</v>
      </c>
      <c r="AL37" s="4">
        <f t="shared" si="26"/>
        <v>-2.7082553674462844</v>
      </c>
      <c r="AM37" s="4">
        <f t="shared" si="27"/>
        <v>-1.2641230462577369</v>
      </c>
      <c r="AN37" s="4">
        <f t="shared" si="28"/>
        <v>-1.6332449008743879</v>
      </c>
      <c r="AO37" s="4">
        <f t="shared" si="29"/>
        <v>-1.1950400546143101</v>
      </c>
      <c r="AP37" s="4">
        <f t="shared" si="30"/>
        <v>0.53989289141823349</v>
      </c>
      <c r="AQ37" s="4">
        <f t="shared" si="31"/>
        <v>-0.42510191662752561</v>
      </c>
      <c r="AR37" s="4">
        <f t="shared" si="32"/>
        <v>-0.10777109046595967</v>
      </c>
      <c r="AS37" s="4">
        <f t="shared" si="33"/>
        <v>-0.15906517727515279</v>
      </c>
      <c r="AT37" s="4">
        <f t="shared" si="34"/>
        <v>0.10362562715852164</v>
      </c>
      <c r="AU37" s="4">
        <f t="shared" si="35"/>
        <v>0.2940459817461516</v>
      </c>
      <c r="AV37" s="4">
        <f t="shared" si="36"/>
        <v>-0.46097190161616197</v>
      </c>
      <c r="AW37" s="4">
        <f t="shared" si="36"/>
        <v>-0.16090252193417598</v>
      </c>
      <c r="AY37" s="2">
        <f t="shared" si="96"/>
        <v>108.03536918492155</v>
      </c>
      <c r="AZ37" s="2">
        <f t="shared" si="37"/>
        <v>112.66568414585656</v>
      </c>
      <c r="BA37" s="2">
        <f t="shared" si="37"/>
        <v>111.88090922211522</v>
      </c>
      <c r="BB37" s="2">
        <f t="shared" si="37"/>
        <v>109.07625532783834</v>
      </c>
      <c r="BC37" s="2">
        <f t="shared" si="37"/>
        <v>107.73812126128745</v>
      </c>
      <c r="BD37" s="2">
        <f t="shared" si="37"/>
        <v>106.55424480879351</v>
      </c>
      <c r="BE37" s="2">
        <f t="shared" si="37"/>
        <v>110.2210400406374</v>
      </c>
      <c r="BF37" s="2">
        <f t="shared" si="37"/>
        <v>108.72310706665978</v>
      </c>
      <c r="BG37" s="2">
        <f t="shared" si="37"/>
        <v>107.82010191278798</v>
      </c>
      <c r="BH37" s="2">
        <f t="shared" si="37"/>
        <v>112.52877098111858</v>
      </c>
      <c r="BI37" s="2">
        <f t="shared" si="37"/>
        <v>115.15906515640117</v>
      </c>
      <c r="BJ37" s="2">
        <f t="shared" si="37"/>
        <v>114.42237436434031</v>
      </c>
      <c r="BK37" s="2">
        <f t="shared" si="37"/>
        <v>111.96895398801504</v>
      </c>
      <c r="BL37" s="2">
        <f t="shared" si="37"/>
        <v>110.22397190093957</v>
      </c>
      <c r="BM37" s="2">
        <f t="shared" si="37"/>
        <v>105.47790252179684</v>
      </c>
      <c r="BO37" s="2">
        <f t="shared" si="38"/>
        <v>110.762</v>
      </c>
      <c r="BP37" s="2">
        <f t="shared" si="39"/>
        <v>111.92100000000001</v>
      </c>
      <c r="BQ37" s="2">
        <f t="shared" si="40"/>
        <v>109.842</v>
      </c>
      <c r="BR37" s="2">
        <f t="shared" si="41"/>
        <v>106.36799999999999</v>
      </c>
      <c r="BS37" s="2">
        <f t="shared" si="42"/>
        <v>106.474</v>
      </c>
      <c r="BT37" s="2">
        <f t="shared" si="43"/>
        <v>104.92100000000001</v>
      </c>
      <c r="BU37" s="2">
        <f t="shared" si="44"/>
        <v>109.026</v>
      </c>
      <c r="BV37" s="2">
        <f t="shared" si="45"/>
        <v>109.26300000000001</v>
      </c>
      <c r="BW37" s="2">
        <f t="shared" si="46"/>
        <v>107.395</v>
      </c>
      <c r="BX37" s="2">
        <f t="shared" si="47"/>
        <v>112.42100000000001</v>
      </c>
      <c r="BY37" s="2">
        <f t="shared" si="48"/>
        <v>115</v>
      </c>
      <c r="BZ37" s="2">
        <f t="shared" si="49"/>
        <v>114.526</v>
      </c>
      <c r="CA37" s="2">
        <f t="shared" si="50"/>
        <v>112.26300000000001</v>
      </c>
      <c r="CB37" s="2">
        <f t="shared" si="51"/>
        <v>109.76300000000001</v>
      </c>
      <c r="CC37" s="2">
        <f t="shared" si="52"/>
        <v>105.31699999999999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107.77626923076924</v>
      </c>
      <c r="DL37" s="2">
        <f t="shared" si="70"/>
        <v>112.15382284713863</v>
      </c>
      <c r="DM37" s="2">
        <f t="shared" si="70"/>
        <v>111.683968488529</v>
      </c>
      <c r="DN37" s="2">
        <f t="shared" si="70"/>
        <v>108.6897463414634</v>
      </c>
      <c r="DO37" s="2">
        <f t="shared" si="70"/>
        <v>107.82500978407563</v>
      </c>
      <c r="DP37" s="2">
        <f t="shared" si="70"/>
        <v>106.26240459662287</v>
      </c>
      <c r="DQ37" s="2">
        <f t="shared" si="70"/>
        <v>110.20829203778678</v>
      </c>
      <c r="DR37" s="2">
        <f t="shared" si="70"/>
        <v>108.57057557354926</v>
      </c>
      <c r="DS37" s="2">
        <f t="shared" si="70"/>
        <v>107.60441820768133</v>
      </c>
      <c r="DT37" s="2">
        <f t="shared" si="70"/>
        <v>112.60828864915571</v>
      </c>
      <c r="DU37" s="2">
        <f t="shared" si="70"/>
        <v>114.98820800962905</v>
      </c>
      <c r="DV37" s="2">
        <f t="shared" si="70"/>
        <v>114.21632388663967</v>
      </c>
      <c r="DW37" s="2">
        <f t="shared" si="70"/>
        <v>111.88033377110693</v>
      </c>
      <c r="DX37" s="2">
        <f t="shared" si="70"/>
        <v>109.95560644855382</v>
      </c>
      <c r="DY37" s="2">
        <f t="shared" si="70"/>
        <v>105.19445210084035</v>
      </c>
      <c r="EA37" s="2">
        <f t="shared" si="71"/>
        <v>111.96753216374269</v>
      </c>
      <c r="EB37" s="2">
        <f t="shared" si="72"/>
        <v>119.5994828679669</v>
      </c>
      <c r="EC37" s="2">
        <f t="shared" si="73"/>
        <v>114.68986458843817</v>
      </c>
      <c r="ED37" s="2">
        <f t="shared" si="74"/>
        <v>115.77334188075618</v>
      </c>
      <c r="EE37" s="2">
        <f t="shared" si="75"/>
        <v>106.45725367606413</v>
      </c>
      <c r="EF37" s="2">
        <f t="shared" si="76"/>
        <v>111.21237208833824</v>
      </c>
      <c r="EG37" s="2">
        <f t="shared" si="77"/>
        <v>110.44420056447692</v>
      </c>
      <c r="EH37" s="2">
        <f t="shared" si="78"/>
        <v>111.2585730229835</v>
      </c>
      <c r="EI37" s="2">
        <f t="shared" si="79"/>
        <v>111.71436261876769</v>
      </c>
      <c r="EJ37" s="2">
        <f t="shared" si="80"/>
        <v>111.26575559837134</v>
      </c>
      <c r="EK37" s="2">
        <f t="shared" si="81"/>
        <v>117.96927220988341</v>
      </c>
      <c r="EL37" s="2">
        <f t="shared" si="82"/>
        <v>118.04052086594685</v>
      </c>
      <c r="EM37" s="2">
        <f t="shared" si="83"/>
        <v>113.45334394500263</v>
      </c>
      <c r="EN37" s="2">
        <f t="shared" si="84"/>
        <v>115.58937257818762</v>
      </c>
      <c r="EO37" s="2">
        <f t="shared" si="85"/>
        <v>111.13417290295624</v>
      </c>
      <c r="EQ37" s="2">
        <f t="shared" si="86"/>
        <v>108.51476398948425</v>
      </c>
      <c r="ER37" s="2">
        <f t="shared" si="87"/>
        <v>113.20137538946659</v>
      </c>
      <c r="ES37" s="2">
        <f t="shared" si="87"/>
        <v>114.8100883900227</v>
      </c>
      <c r="ET37" s="2">
        <f t="shared" si="87"/>
        <v>112.14087189529181</v>
      </c>
      <c r="EU37" s="2">
        <f t="shared" si="87"/>
        <v>109.54436479763113</v>
      </c>
      <c r="EV37" s="2">
        <f t="shared" si="87"/>
        <v>111.62644823159458</v>
      </c>
      <c r="EW37" s="2">
        <f t="shared" si="87"/>
        <v>109.99366819192053</v>
      </c>
      <c r="EX37" s="2">
        <f t="shared" si="87"/>
        <v>111.59638363657521</v>
      </c>
      <c r="EY37" s="2">
        <f t="shared" si="87"/>
        <v>111.2197978130351</v>
      </c>
      <c r="EZ37" s="2">
        <f t="shared" si="87"/>
        <v>114.01107873003629</v>
      </c>
      <c r="FA37" s="2">
        <f t="shared" si="87"/>
        <v>117.95227670563168</v>
      </c>
      <c r="FB37" s="2">
        <f t="shared" si="87"/>
        <v>118.1169799240141</v>
      </c>
      <c r="FC37" s="2">
        <f t="shared" si="87"/>
        <v>114.81645804162015</v>
      </c>
      <c r="FD37" s="2">
        <f t="shared" si="87"/>
        <v>115.56003425841614</v>
      </c>
      <c r="FE37" s="2">
        <f t="shared" si="87"/>
        <v>114.2325773577755</v>
      </c>
      <c r="FG37" s="2">
        <f t="shared" si="88"/>
        <v>6.1822283151821963E-2</v>
      </c>
      <c r="FH37" s="2">
        <f t="shared" si="89"/>
        <v>6.8751496539403018E-2</v>
      </c>
      <c r="FI37" s="2">
        <f t="shared" si="89"/>
        <v>6.5517987518170506E-2</v>
      </c>
      <c r="FJ37" s="2">
        <f t="shared" si="89"/>
        <v>5.4566560966292817E-2</v>
      </c>
      <c r="FK37" s="2">
        <f t="shared" si="89"/>
        <v>6.3537066030550454E-2</v>
      </c>
      <c r="FL37" s="2">
        <f t="shared" si="89"/>
        <v>5.8957633470015446E-2</v>
      </c>
      <c r="FM37" s="2">
        <f t="shared" si="89"/>
        <v>5.4046385700573976E-2</v>
      </c>
      <c r="FN37" s="2">
        <f t="shared" si="89"/>
        <v>5.674475551443961E-2</v>
      </c>
      <c r="FO37" s="2">
        <f t="shared" si="89"/>
        <v>5.2479232971620368E-2</v>
      </c>
      <c r="FP37" s="2">
        <f t="shared" si="89"/>
        <v>5.9241662128217257E-2</v>
      </c>
      <c r="FQ37" s="2">
        <f t="shared" si="89"/>
        <v>5.7314178361408979E-2</v>
      </c>
      <c r="FR37" s="2">
        <f t="shared" si="89"/>
        <v>5.3880628186166228E-2</v>
      </c>
      <c r="FS37" s="2">
        <f t="shared" si="89"/>
        <v>5.6334604131277985E-2</v>
      </c>
      <c r="FT37" s="2">
        <f t="shared" si="89"/>
        <v>4.7635192644773582E-2</v>
      </c>
      <c r="FU37" s="2">
        <f t="shared" si="89"/>
        <v>4.771961401783853E-2</v>
      </c>
      <c r="FW37" s="2">
        <f t="shared" si="112"/>
        <v>3.906909774165256E-6</v>
      </c>
      <c r="FX37" s="2">
        <f t="shared" si="90"/>
        <v>6.0909320069884051E-6</v>
      </c>
      <c r="FY37" s="2">
        <f t="shared" si="90"/>
        <v>3.9129643786234948E-6</v>
      </c>
      <c r="FZ37" s="2">
        <f t="shared" si="90"/>
        <v>5.0823490661997697E-6</v>
      </c>
      <c r="GA37" s="2">
        <f t="shared" si="90"/>
        <v>4.7576389865235737E-6</v>
      </c>
      <c r="GB37" s="2">
        <f t="shared" si="90"/>
        <v>4.4511272476426319E-6</v>
      </c>
      <c r="GC37" s="2">
        <f t="shared" si="90"/>
        <v>4.4400204046674566E-6</v>
      </c>
      <c r="GD37" s="2">
        <f t="shared" si="90"/>
        <v>5.1360699091712436E-6</v>
      </c>
      <c r="GE37" s="2">
        <f t="shared" si="90"/>
        <v>6.1167780691319089E-6</v>
      </c>
      <c r="GF37" s="2">
        <f t="shared" si="90"/>
        <v>5.9087228069148005E-6</v>
      </c>
      <c r="GG37" s="2">
        <f t="shared" si="90"/>
        <v>5.7961248191759455E-6</v>
      </c>
      <c r="GH37" s="2">
        <f t="shared" si="90"/>
        <v>4.4749170048612686E-6</v>
      </c>
      <c r="GI37" s="2">
        <f t="shared" si="90"/>
        <v>3.8965683411059557E-6</v>
      </c>
      <c r="GJ37" s="2">
        <f t="shared" si="90"/>
        <v>2.8125318132053689E-6</v>
      </c>
      <c r="GK37" s="2">
        <f t="shared" si="90"/>
        <v>2.9811814167387926E-6</v>
      </c>
      <c r="GM37" s="86">
        <f t="shared" si="113"/>
        <v>2.4922240738365014E-10</v>
      </c>
      <c r="GN37" s="86">
        <f t="shared" si="91"/>
        <v>9.1146850987482921E-10</v>
      </c>
      <c r="GO37" s="86">
        <f t="shared" si="91"/>
        <v>5.4410082467515063E-10</v>
      </c>
      <c r="GP37" s="86">
        <f t="shared" si="91"/>
        <v>2.7856992883783745E-11</v>
      </c>
      <c r="GQ37" s="86">
        <f t="shared" si="91"/>
        <v>1.3881659512330936E-9</v>
      </c>
      <c r="GR37" s="86">
        <f t="shared" si="91"/>
        <v>6.7416218044807908E-11</v>
      </c>
      <c r="GS37" s="86">
        <f t="shared" si="91"/>
        <v>9.8688705337643231E-12</v>
      </c>
      <c r="GT37" s="86">
        <f t="shared" si="91"/>
        <v>3.0826717188593984E-11</v>
      </c>
      <c r="GU37" s="86">
        <f t="shared" si="91"/>
        <v>2.6003488313028106E-12</v>
      </c>
      <c r="GV37" s="86">
        <f t="shared" si="91"/>
        <v>8.5378540948271522E-11</v>
      </c>
      <c r="GW37" s="86">
        <f t="shared" si="91"/>
        <v>1.5436231197710231E-11</v>
      </c>
      <c r="GX37" s="86">
        <f t="shared" si="91"/>
        <v>6.0680321189256302E-12</v>
      </c>
      <c r="GY37" s="86">
        <f t="shared" si="91"/>
        <v>2.1742747391586762E-11</v>
      </c>
      <c r="GZ37" s="86">
        <f t="shared" si="91"/>
        <v>4.9996537193197014E-13</v>
      </c>
      <c r="HA37" s="86">
        <f t="shared" si="91"/>
        <v>1.2395928915375177E-13</v>
      </c>
      <c r="HC37" s="86">
        <f t="shared" si="145"/>
        <v>1.5442795639965453E-23</v>
      </c>
      <c r="HD37" s="86">
        <f t="shared" si="92"/>
        <v>8.9321091030327468E-28</v>
      </c>
      <c r="HE37" s="86">
        <f t="shared" si="92"/>
        <v>3.2600693662728152E-26</v>
      </c>
      <c r="HF37" s="86">
        <f t="shared" si="92"/>
        <v>4.9648700257864328E-34</v>
      </c>
      <c r="HG37" s="86">
        <f t="shared" si="92"/>
        <v>4.0540775292373902E-31</v>
      </c>
      <c r="HH37" s="86">
        <f t="shared" si="92"/>
        <v>2.6502555680731287E-29</v>
      </c>
      <c r="HI37" s="86">
        <f t="shared" si="92"/>
        <v>1.4371936299075744E-29</v>
      </c>
      <c r="HJ37" s="86">
        <f t="shared" si="92"/>
        <v>5.0466517772862304E-29</v>
      </c>
      <c r="HK37" s="86">
        <f t="shared" si="92"/>
        <v>1.754559172705001E-33</v>
      </c>
      <c r="HL37" s="86">
        <f t="shared" si="92"/>
        <v>4.192224738563806E-30</v>
      </c>
      <c r="HM37" s="86">
        <f t="shared" si="92"/>
        <v>4.4369602946327699E-29</v>
      </c>
      <c r="HN37" s="86">
        <f t="shared" si="92"/>
        <v>5.2815936419889946E-36</v>
      </c>
      <c r="HO37" s="86">
        <f t="shared" si="92"/>
        <v>1.7199260424562222E-29</v>
      </c>
      <c r="HP37" s="86">
        <f t="shared" si="92"/>
        <v>5.5285969823905766E-32</v>
      </c>
      <c r="HQ37" s="86">
        <f t="shared" si="92"/>
        <v>8.0205448423964758E-40</v>
      </c>
      <c r="HS37" s="86">
        <f t="shared" si="114"/>
        <v>1.5638460555331498E-94</v>
      </c>
      <c r="HT37" s="86">
        <f t="shared" si="93"/>
        <v>3.2475288846371022E-112</v>
      </c>
      <c r="HU37" s="86">
        <f t="shared" si="93"/>
        <v>9.2748333497577159E-103</v>
      </c>
      <c r="HV37" s="86">
        <f t="shared" si="93"/>
        <v>1.8115118377241191E-136</v>
      </c>
      <c r="HW37" s="86">
        <f t="shared" si="93"/>
        <v>3.0456050643159481E-125</v>
      </c>
      <c r="HX37" s="86">
        <f t="shared" si="93"/>
        <v>4.2257106421226649E-119</v>
      </c>
      <c r="HY37" s="86">
        <f t="shared" si="93"/>
        <v>1.8943490345882029E-121</v>
      </c>
      <c r="HZ37" s="86">
        <f t="shared" si="93"/>
        <v>3.2258954959044687E-118</v>
      </c>
      <c r="IA37" s="86">
        <f t="shared" si="93"/>
        <v>2.1723050105945656E-134</v>
      </c>
      <c r="IB37" s="86">
        <f t="shared" si="93"/>
        <v>3.7526472882642513E-120</v>
      </c>
      <c r="IC37" s="86">
        <f t="shared" si="93"/>
        <v>1.7816588158697637E-118</v>
      </c>
      <c r="ID37" s="86">
        <f t="shared" si="93"/>
        <v>3.0194488927587965E-150</v>
      </c>
      <c r="IE37" s="86">
        <f t="shared" si="93"/>
        <v>1.1383762651657806E-119</v>
      </c>
      <c r="IF37" s="86">
        <f t="shared" si="93"/>
        <v>7.5216047305944311E-56</v>
      </c>
      <c r="IG37" s="86">
        <f t="shared" si="93"/>
        <v>5.589960175791815E-47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2.2994305517278962E-147</v>
      </c>
      <c r="IW37" s="86">
        <f t="shared" si="129"/>
        <v>1.1430034401310942E-157</v>
      </c>
      <c r="IY37" s="86">
        <f t="shared" si="130"/>
        <v>2.4922240738366559E-10</v>
      </c>
      <c r="IZ37" s="86">
        <f t="shared" si="131"/>
        <v>9.1146850987482921E-10</v>
      </c>
      <c r="JA37" s="86">
        <f t="shared" si="132"/>
        <v>5.4410082467515063E-10</v>
      </c>
      <c r="JB37" s="86">
        <f t="shared" si="133"/>
        <v>2.7856992883783745E-11</v>
      </c>
      <c r="JC37" s="86">
        <f t="shared" si="134"/>
        <v>1.3881659512330936E-9</v>
      </c>
      <c r="JD37" s="86">
        <f t="shared" si="135"/>
        <v>6.7416218044807908E-11</v>
      </c>
      <c r="JE37" s="86">
        <f t="shared" si="136"/>
        <v>9.8688705337643231E-12</v>
      </c>
      <c r="JF37" s="86">
        <f t="shared" si="137"/>
        <v>3.0826717188593984E-11</v>
      </c>
      <c r="JG37" s="86">
        <f t="shared" si="138"/>
        <v>2.6003488313028106E-12</v>
      </c>
      <c r="JH37" s="86">
        <f t="shared" si="139"/>
        <v>8.5378540948271522E-11</v>
      </c>
      <c r="JI37" s="86">
        <f t="shared" si="140"/>
        <v>1.5436231197710231E-11</v>
      </c>
      <c r="JJ37" s="86">
        <f t="shared" si="141"/>
        <v>6.0680321189256302E-12</v>
      </c>
      <c r="JK37" s="86">
        <f t="shared" si="142"/>
        <v>2.1742747391586762E-11</v>
      </c>
      <c r="JL37" s="86">
        <f t="shared" si="143"/>
        <v>4.9996537193197014E-13</v>
      </c>
      <c r="JM37" s="86">
        <f t="shared" si="144"/>
        <v>1.2395928915375177E-13</v>
      </c>
    </row>
    <row r="38" spans="2:273" x14ac:dyDescent="0.25">
      <c r="B38" s="2">
        <v>11</v>
      </c>
      <c r="C38" s="37">
        <v>107.429</v>
      </c>
      <c r="D38" s="37">
        <v>112.947</v>
      </c>
      <c r="E38" s="37">
        <v>109.447</v>
      </c>
      <c r="F38" s="37">
        <v>107.526</v>
      </c>
      <c r="G38" s="37">
        <v>106.974</v>
      </c>
      <c r="H38" s="37">
        <v>107.63200000000001</v>
      </c>
      <c r="I38" s="37">
        <v>108.895</v>
      </c>
      <c r="J38" s="37">
        <v>105.316</v>
      </c>
      <c r="K38" s="37">
        <v>106.158</v>
      </c>
      <c r="L38" s="37">
        <v>114.211</v>
      </c>
      <c r="M38" s="37">
        <v>115.289</v>
      </c>
      <c r="N38" s="37">
        <v>114.842</v>
      </c>
      <c r="O38" s="37">
        <v>108.711</v>
      </c>
      <c r="P38" s="37">
        <v>113.053</v>
      </c>
      <c r="Q38" s="37">
        <v>104.17100000000001</v>
      </c>
      <c r="S38" s="4">
        <f t="shared" si="8"/>
        <v>108.1441504510078</v>
      </c>
      <c r="T38" s="4">
        <f t="shared" si="9"/>
        <v>112.84126371026518</v>
      </c>
      <c r="U38" s="4">
        <f t="shared" si="10"/>
        <v>112.00957258252437</v>
      </c>
      <c r="V38" s="4">
        <f t="shared" si="11"/>
        <v>109.31736257971907</v>
      </c>
      <c r="W38" s="4">
        <f t="shared" si="12"/>
        <v>107.91097762174229</v>
      </c>
      <c r="X38" s="4">
        <f t="shared" si="13"/>
        <v>106.71634505746469</v>
      </c>
      <c r="Y38" s="4">
        <f t="shared" si="14"/>
        <v>110.37080819653313</v>
      </c>
      <c r="Z38" s="4">
        <f t="shared" si="15"/>
        <v>108.95635263417005</v>
      </c>
      <c r="AA38" s="4">
        <f t="shared" si="16"/>
        <v>108.07008537247437</v>
      </c>
      <c r="AB38" s="4">
        <f t="shared" si="17"/>
        <v>112.68167634437738</v>
      </c>
      <c r="AC38" s="4">
        <f t="shared" si="18"/>
        <v>115.22192859609997</v>
      </c>
      <c r="AD38" s="4">
        <f t="shared" si="19"/>
        <v>114.5252996391946</v>
      </c>
      <c r="AE38" s="4">
        <f t="shared" si="20"/>
        <v>112.09992469989922</v>
      </c>
      <c r="AF38" s="4">
        <f t="shared" si="21"/>
        <v>110.28135106131052</v>
      </c>
      <c r="AG38" s="4">
        <f t="shared" si="22"/>
        <v>105.59403595494845</v>
      </c>
      <c r="AI38" s="4">
        <f t="shared" si="23"/>
        <v>-0.71515045100780128</v>
      </c>
      <c r="AJ38" s="4">
        <f t="shared" si="24"/>
        <v>0.1057362897348213</v>
      </c>
      <c r="AK38" s="4">
        <f t="shared" si="25"/>
        <v>-2.5625725825243677</v>
      </c>
      <c r="AL38" s="4">
        <f t="shared" si="26"/>
        <v>-1.7913625797190775</v>
      </c>
      <c r="AM38" s="4">
        <f t="shared" si="27"/>
        <v>-0.93697762174228671</v>
      </c>
      <c r="AN38" s="4">
        <f t="shared" si="28"/>
        <v>0.91565494253531199</v>
      </c>
      <c r="AO38" s="4">
        <f t="shared" si="29"/>
        <v>-1.4758081965331371</v>
      </c>
      <c r="AP38" s="4">
        <f t="shared" si="30"/>
        <v>-3.6403526341700427</v>
      </c>
      <c r="AQ38" s="4">
        <f t="shared" si="31"/>
        <v>-1.9120853724743654</v>
      </c>
      <c r="AR38" s="4">
        <f t="shared" si="32"/>
        <v>1.5293236556226191</v>
      </c>
      <c r="AS38" s="4">
        <f t="shared" si="33"/>
        <v>6.7071403900030191E-2</v>
      </c>
      <c r="AT38" s="4">
        <f t="shared" si="34"/>
        <v>0.31670036080539887</v>
      </c>
      <c r="AU38" s="4">
        <f t="shared" si="35"/>
        <v>-3.3889246998992206</v>
      </c>
      <c r="AV38" s="4">
        <f t="shared" si="36"/>
        <v>2.7716489386894807</v>
      </c>
      <c r="AW38" s="4">
        <f t="shared" si="36"/>
        <v>-1.4230359549484461</v>
      </c>
      <c r="AY38" s="2">
        <f t="shared" si="96"/>
        <v>108.14414971103281</v>
      </c>
      <c r="AZ38" s="2">
        <f t="shared" si="37"/>
        <v>112.8412611331084</v>
      </c>
      <c r="BA38" s="2">
        <f t="shared" si="37"/>
        <v>112.00957100809475</v>
      </c>
      <c r="BB38" s="2">
        <f t="shared" si="37"/>
        <v>109.3173624837717</v>
      </c>
      <c r="BC38" s="2">
        <f t="shared" si="37"/>
        <v>107.91097391749786</v>
      </c>
      <c r="BD38" s="2">
        <f t="shared" si="37"/>
        <v>106.716344838838</v>
      </c>
      <c r="BE38" s="2">
        <f t="shared" si="37"/>
        <v>110.37080816095715</v>
      </c>
      <c r="BF38" s="2">
        <f t="shared" si="37"/>
        <v>108.95635253183183</v>
      </c>
      <c r="BG38" s="2">
        <f t="shared" si="37"/>
        <v>108.07008536212422</v>
      </c>
      <c r="BH38" s="2">
        <f t="shared" si="37"/>
        <v>112.68167608751665</v>
      </c>
      <c r="BI38" s="2">
        <f t="shared" si="37"/>
        <v>115.22192854311102</v>
      </c>
      <c r="BJ38" s="2">
        <f t="shared" si="37"/>
        <v>114.52529961703777</v>
      </c>
      <c r="BK38" s="2">
        <f t="shared" si="37"/>
        <v>112.09992462492767</v>
      </c>
      <c r="BL38" s="2">
        <f t="shared" si="37"/>
        <v>110.28135105939771</v>
      </c>
      <c r="BM38" s="2">
        <f t="shared" si="37"/>
        <v>105.59403595453219</v>
      </c>
      <c r="BO38" s="2">
        <f t="shared" si="38"/>
        <v>107.429</v>
      </c>
      <c r="BP38" s="2">
        <f t="shared" si="39"/>
        <v>112.947</v>
      </c>
      <c r="BQ38" s="2">
        <f t="shared" si="40"/>
        <v>109.447</v>
      </c>
      <c r="BR38" s="2">
        <f t="shared" si="41"/>
        <v>107.526</v>
      </c>
      <c r="BS38" s="2">
        <f t="shared" si="42"/>
        <v>106.974</v>
      </c>
      <c r="BT38" s="2">
        <f t="shared" si="43"/>
        <v>107.63200000000001</v>
      </c>
      <c r="BU38" s="2">
        <f t="shared" si="44"/>
        <v>108.895</v>
      </c>
      <c r="BV38" s="2">
        <f t="shared" si="45"/>
        <v>105.316</v>
      </c>
      <c r="BW38" s="2">
        <f t="shared" si="46"/>
        <v>106.158</v>
      </c>
      <c r="BX38" s="2">
        <f t="shared" si="47"/>
        <v>114.211</v>
      </c>
      <c r="BY38" s="2">
        <f t="shared" si="48"/>
        <v>115.289</v>
      </c>
      <c r="BZ38" s="2">
        <f t="shared" si="49"/>
        <v>114.842</v>
      </c>
      <c r="CA38" s="2">
        <f t="shared" si="50"/>
        <v>108.711</v>
      </c>
      <c r="CB38" s="2">
        <f t="shared" si="51"/>
        <v>113.053</v>
      </c>
      <c r="CC38" s="2">
        <f t="shared" si="52"/>
        <v>104.17100000000001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107.87953846153849</v>
      </c>
      <c r="DL38" s="2">
        <f t="shared" si="70"/>
        <v>112.31145978772294</v>
      </c>
      <c r="DM38" s="2">
        <f t="shared" si="70"/>
        <v>111.81580674763832</v>
      </c>
      <c r="DN38" s="2">
        <f t="shared" si="70"/>
        <v>108.92036097560974</v>
      </c>
      <c r="DO38" s="2">
        <f t="shared" si="70"/>
        <v>108.0264844804319</v>
      </c>
      <c r="DP38" s="2">
        <f t="shared" si="70"/>
        <v>106.41691200750466</v>
      </c>
      <c r="DQ38" s="2">
        <f t="shared" si="70"/>
        <v>110.37405802968962</v>
      </c>
      <c r="DR38" s="2">
        <f t="shared" si="70"/>
        <v>108.81270775978408</v>
      </c>
      <c r="DS38" s="2">
        <f t="shared" si="70"/>
        <v>107.85733380749167</v>
      </c>
      <c r="DT38" s="2">
        <f t="shared" si="70"/>
        <v>112.78595300187617</v>
      </c>
      <c r="DU38" s="2">
        <f t="shared" si="70"/>
        <v>115.04916063026587</v>
      </c>
      <c r="DV38" s="2">
        <f t="shared" si="70"/>
        <v>114.31583805668016</v>
      </c>
      <c r="DW38" s="2">
        <f t="shared" si="70"/>
        <v>112.01854484052532</v>
      </c>
      <c r="DX38" s="2">
        <f t="shared" si="70"/>
        <v>109.99731863442391</v>
      </c>
      <c r="DY38" s="2">
        <f t="shared" si="70"/>
        <v>105.29469327731094</v>
      </c>
      <c r="EA38" s="2">
        <f t="shared" si="71"/>
        <v>111.80661988304094</v>
      </c>
      <c r="EB38" s="2">
        <f t="shared" si="72"/>
        <v>119.38662658902766</v>
      </c>
      <c r="EC38" s="2">
        <f t="shared" si="73"/>
        <v>114.53004860695164</v>
      </c>
      <c r="ED38" s="2">
        <f t="shared" si="74"/>
        <v>115.59100548715463</v>
      </c>
      <c r="EE38" s="2">
        <f t="shared" si="75"/>
        <v>106.35805265339967</v>
      </c>
      <c r="EF38" s="2">
        <f t="shared" si="76"/>
        <v>111.07512990103498</v>
      </c>
      <c r="EG38" s="2">
        <f t="shared" si="77"/>
        <v>110.31896863260343</v>
      </c>
      <c r="EH38" s="2">
        <f t="shared" si="78"/>
        <v>111.13399844740255</v>
      </c>
      <c r="EI38" s="2">
        <f t="shared" si="79"/>
        <v>111.57341577425404</v>
      </c>
      <c r="EJ38" s="2">
        <f t="shared" si="80"/>
        <v>111.1711880907372</v>
      </c>
      <c r="EK38" s="2">
        <f t="shared" si="81"/>
        <v>117.81353037201556</v>
      </c>
      <c r="EL38" s="2">
        <f t="shared" si="82"/>
        <v>117.87971469714608</v>
      </c>
      <c r="EM38" s="2">
        <f t="shared" si="83"/>
        <v>113.343083342147</v>
      </c>
      <c r="EN38" s="2">
        <f t="shared" si="84"/>
        <v>115.46032206584296</v>
      </c>
      <c r="EO38" s="2">
        <f t="shared" si="85"/>
        <v>111.04183710435601</v>
      </c>
      <c r="EQ38" s="2">
        <f t="shared" si="86"/>
        <v>108.39497979247419</v>
      </c>
      <c r="ER38" s="2">
        <f t="shared" si="87"/>
        <v>113.0644961053343</v>
      </c>
      <c r="ES38" s="2">
        <f t="shared" si="87"/>
        <v>114.64886353741498</v>
      </c>
      <c r="ET38" s="2">
        <f t="shared" si="87"/>
        <v>112.00095489432667</v>
      </c>
      <c r="EU38" s="2">
        <f t="shared" si="87"/>
        <v>109.40966459793069</v>
      </c>
      <c r="EV38" s="2">
        <f t="shared" si="87"/>
        <v>111.4844250694878</v>
      </c>
      <c r="EW38" s="2">
        <f t="shared" si="87"/>
        <v>109.87366951795755</v>
      </c>
      <c r="EX38" s="2">
        <f t="shared" si="87"/>
        <v>111.46782115839699</v>
      </c>
      <c r="EY38" s="2">
        <f t="shared" si="87"/>
        <v>111.08461808365914</v>
      </c>
      <c r="EZ38" s="2">
        <f t="shared" si="87"/>
        <v>113.88465159548826</v>
      </c>
      <c r="FA38" s="2">
        <f t="shared" si="87"/>
        <v>117.79670276407163</v>
      </c>
      <c r="FB38" s="2">
        <f t="shared" si="87"/>
        <v>117.95529553376784</v>
      </c>
      <c r="FC38" s="2">
        <f t="shared" si="87"/>
        <v>114.6906594428431</v>
      </c>
      <c r="FD38" s="2">
        <f t="shared" si="87"/>
        <v>115.43109876517663</v>
      </c>
      <c r="FE38" s="2">
        <f t="shared" si="87"/>
        <v>114.10164585775574</v>
      </c>
      <c r="FG38" s="2">
        <f t="shared" si="88"/>
        <v>6.7384868305729137E-2</v>
      </c>
      <c r="FH38" s="2">
        <f t="shared" si="89"/>
        <v>7.4887784706377303E-2</v>
      </c>
      <c r="FI38" s="2">
        <f t="shared" si="89"/>
        <v>7.1387798408117223E-2</v>
      </c>
      <c r="FJ38" s="2">
        <f t="shared" si="89"/>
        <v>5.9517714320691154E-2</v>
      </c>
      <c r="FK38" s="2">
        <f t="shared" si="89"/>
        <v>6.9242554738246628E-2</v>
      </c>
      <c r="FL38" s="2">
        <f t="shared" si="89"/>
        <v>6.4280126131240178E-2</v>
      </c>
      <c r="FM38" s="2">
        <f t="shared" si="89"/>
        <v>5.8953283524413529E-2</v>
      </c>
      <c r="FN38" s="2">
        <f t="shared" si="89"/>
        <v>6.1880613601154426E-2</v>
      </c>
      <c r="FO38" s="2">
        <f t="shared" si="89"/>
        <v>5.7252459675949136E-2</v>
      </c>
      <c r="FP38" s="2">
        <f t="shared" si="89"/>
        <v>6.4588036053219791E-2</v>
      </c>
      <c r="FQ38" s="2">
        <f t="shared" si="89"/>
        <v>6.2498159048952867E-2</v>
      </c>
      <c r="FR38" s="2">
        <f t="shared" si="89"/>
        <v>5.8773411832166229E-2</v>
      </c>
      <c r="FS38" s="2">
        <f t="shared" si="89"/>
        <v>6.1435758026645117E-2</v>
      </c>
      <c r="FT38" s="2">
        <f t="shared" si="89"/>
        <v>5.1992007448021182E-2</v>
      </c>
      <c r="FU38" s="2">
        <f t="shared" si="89"/>
        <v>5.208372790521814E-2</v>
      </c>
      <c r="FW38" s="2">
        <f t="shared" si="112"/>
        <v>4.2838397669562951E-6</v>
      </c>
      <c r="FX38" s="2">
        <f t="shared" si="90"/>
        <v>6.6785702152442004E-6</v>
      </c>
      <c r="FY38" s="2">
        <f t="shared" si="90"/>
        <v>4.2904785037224466E-6</v>
      </c>
      <c r="FZ38" s="2">
        <f t="shared" si="90"/>
        <v>5.5726822037907442E-6</v>
      </c>
      <c r="GA38" s="2">
        <f t="shared" si="90"/>
        <v>5.2166450193598316E-6</v>
      </c>
      <c r="GB38" s="2">
        <f t="shared" si="90"/>
        <v>4.8805618794064477E-6</v>
      </c>
      <c r="GC38" s="2">
        <f t="shared" si="90"/>
        <v>4.8683834787028394E-6</v>
      </c>
      <c r="GD38" s="2">
        <f t="shared" si="90"/>
        <v>5.6315858787169238E-6</v>
      </c>
      <c r="GE38" s="2">
        <f t="shared" si="90"/>
        <v>6.7069098254629269E-6</v>
      </c>
      <c r="GF38" s="2">
        <f t="shared" si="90"/>
        <v>6.4787820315226476E-6</v>
      </c>
      <c r="GG38" s="2">
        <f t="shared" si="90"/>
        <v>6.3553209324574436E-6</v>
      </c>
      <c r="GH38" s="2">
        <f t="shared" si="90"/>
        <v>4.9066468070247044E-6</v>
      </c>
      <c r="GI38" s="2">
        <f t="shared" si="90"/>
        <v>4.2725006196267442E-6</v>
      </c>
      <c r="GJ38" s="2">
        <f t="shared" si="90"/>
        <v>3.0838789723343643E-6</v>
      </c>
      <c r="GK38" s="2">
        <f t="shared" si="90"/>
        <v>3.2687994820324782E-6</v>
      </c>
      <c r="GM38" s="86">
        <f t="shared" si="113"/>
        <v>5.7241432687928934E-10</v>
      </c>
      <c r="GN38" s="86">
        <f t="shared" si="91"/>
        <v>2.0211141046598789E-9</v>
      </c>
      <c r="GO38" s="86">
        <f t="shared" si="91"/>
        <v>1.2214782242466883E-9</v>
      </c>
      <c r="GP38" s="86">
        <f t="shared" si="91"/>
        <v>6.8812174434291516E-11</v>
      </c>
      <c r="GQ38" s="86">
        <f t="shared" si="91"/>
        <v>2.9369462178490901E-9</v>
      </c>
      <c r="GR38" s="86">
        <f t="shared" si="91"/>
        <v>1.6327199838093725E-10</v>
      </c>
      <c r="GS38" s="86">
        <f t="shared" si="91"/>
        <v>2.5620753077410095E-11</v>
      </c>
      <c r="GT38" s="86">
        <f t="shared" si="91"/>
        <v>7.6756722367724973E-11</v>
      </c>
      <c r="GU38" s="86">
        <f t="shared" si="91"/>
        <v>7.1504817587535987E-12</v>
      </c>
      <c r="GV38" s="86">
        <f t="shared" si="91"/>
        <v>2.0456637444029548E-10</v>
      </c>
      <c r="GW38" s="86">
        <f t="shared" si="91"/>
        <v>3.9979422561033392E-11</v>
      </c>
      <c r="GX38" s="86">
        <f t="shared" si="91"/>
        <v>1.6132567312676067E-11</v>
      </c>
      <c r="GY38" s="86">
        <f t="shared" si="91"/>
        <v>5.4987110522271907E-11</v>
      </c>
      <c r="GZ38" s="86">
        <f t="shared" si="91"/>
        <v>1.4414168811718051E-12</v>
      </c>
      <c r="HA38" s="86">
        <f t="shared" si="91"/>
        <v>3.8328969929957982E-13</v>
      </c>
      <c r="HC38" s="86">
        <f t="shared" si="145"/>
        <v>6.373524475446918E-23</v>
      </c>
      <c r="HD38" s="86">
        <f t="shared" si="92"/>
        <v>5.0263697991854615E-27</v>
      </c>
      <c r="HE38" s="86">
        <f t="shared" si="92"/>
        <v>1.6413403200076637E-25</v>
      </c>
      <c r="HF38" s="86">
        <f t="shared" si="92"/>
        <v>4.0661023225642599E-33</v>
      </c>
      <c r="HG38" s="86">
        <f t="shared" si="92"/>
        <v>2.7734901928085078E-30</v>
      </c>
      <c r="HH38" s="86">
        <f t="shared" si="92"/>
        <v>1.6362310351762889E-28</v>
      </c>
      <c r="HI38" s="86">
        <f t="shared" si="92"/>
        <v>8.968409943325506E-29</v>
      </c>
      <c r="HJ38" s="86">
        <f t="shared" si="92"/>
        <v>3.0580588929347429E-28</v>
      </c>
      <c r="HK38" s="86">
        <f t="shared" si="92"/>
        <v>1.4257757292601737E-32</v>
      </c>
      <c r="HL38" s="86">
        <f t="shared" si="92"/>
        <v>2.7663187762900571E-29</v>
      </c>
      <c r="HM38" s="86">
        <f t="shared" si="92"/>
        <v>2.745538859459175E-28</v>
      </c>
      <c r="HN38" s="86">
        <f t="shared" si="92"/>
        <v>5.028520029817792E-35</v>
      </c>
      <c r="HO38" s="86">
        <f t="shared" si="92"/>
        <v>1.0389560933115685E-28</v>
      </c>
      <c r="HP38" s="86">
        <f t="shared" si="92"/>
        <v>3.8505939722603341E-31</v>
      </c>
      <c r="HQ38" s="86">
        <f t="shared" si="92"/>
        <v>9.542333616417765E-39</v>
      </c>
      <c r="HS38" s="86">
        <f t="shared" si="114"/>
        <v>8.425728289936578E-93</v>
      </c>
      <c r="HT38" s="86">
        <f t="shared" si="93"/>
        <v>4.1884744617372706E-110</v>
      </c>
      <c r="HU38" s="86">
        <f t="shared" si="93"/>
        <v>8.1960399159705602E-101</v>
      </c>
      <c r="HV38" s="86">
        <f t="shared" si="93"/>
        <v>6.4487304653056189E-134</v>
      </c>
      <c r="HW38" s="86">
        <f t="shared" si="93"/>
        <v>6.669320670263006E-123</v>
      </c>
      <c r="HX38" s="86">
        <f t="shared" si="93"/>
        <v>7.1539171411877071E-117</v>
      </c>
      <c r="HY38" s="86">
        <f t="shared" si="93"/>
        <v>3.3952185959794855E-119</v>
      </c>
      <c r="HZ38" s="86">
        <f t="shared" si="93"/>
        <v>5.2139293750546641E-116</v>
      </c>
      <c r="IA38" s="86">
        <f t="shared" si="93"/>
        <v>7.5977581815223193E-132</v>
      </c>
      <c r="IB38" s="86">
        <f t="shared" si="93"/>
        <v>7.282606336048621E-118</v>
      </c>
      <c r="IC38" s="86">
        <f t="shared" si="93"/>
        <v>3.0570046608860241E-116</v>
      </c>
      <c r="ID38" s="86">
        <f t="shared" si="93"/>
        <v>1.8532235813627121E-147</v>
      </c>
      <c r="IE38" s="86">
        <f t="shared" si="93"/>
        <v>1.8034750487186591E-117</v>
      </c>
      <c r="IF38" s="86">
        <f t="shared" si="93"/>
        <v>7.0823101231991542E-55</v>
      </c>
      <c r="IG38" s="86">
        <f t="shared" si="93"/>
        <v>3.6326358145255997E-46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2.8106018335449631E-145</v>
      </c>
      <c r="IW38" s="86">
        <f t="shared" si="129"/>
        <v>2.0098672187626349E-155</v>
      </c>
      <c r="IY38" s="86">
        <f t="shared" si="130"/>
        <v>5.7241432687935303E-10</v>
      </c>
      <c r="IZ38" s="86">
        <f t="shared" si="131"/>
        <v>2.0211141046598789E-9</v>
      </c>
      <c r="JA38" s="86">
        <f t="shared" si="132"/>
        <v>1.2214782242466885E-9</v>
      </c>
      <c r="JB38" s="86">
        <f t="shared" si="133"/>
        <v>6.8812174434291516E-11</v>
      </c>
      <c r="JC38" s="86">
        <f t="shared" si="134"/>
        <v>2.9369462178490901E-9</v>
      </c>
      <c r="JD38" s="86">
        <f t="shared" si="135"/>
        <v>1.6327199838093725E-10</v>
      </c>
      <c r="JE38" s="86">
        <f t="shared" si="136"/>
        <v>2.5620753077410095E-11</v>
      </c>
      <c r="JF38" s="86">
        <f t="shared" si="137"/>
        <v>7.6756722367724973E-11</v>
      </c>
      <c r="JG38" s="86">
        <f t="shared" si="138"/>
        <v>7.1504817587535987E-12</v>
      </c>
      <c r="JH38" s="86">
        <f t="shared" si="139"/>
        <v>2.0456637444029548E-10</v>
      </c>
      <c r="JI38" s="86">
        <f t="shared" si="140"/>
        <v>3.9979422561033392E-11</v>
      </c>
      <c r="JJ38" s="86">
        <f t="shared" si="141"/>
        <v>1.6132567312676067E-11</v>
      </c>
      <c r="JK38" s="86">
        <f t="shared" si="142"/>
        <v>5.4987110522271907E-11</v>
      </c>
      <c r="JL38" s="86">
        <f t="shared" si="143"/>
        <v>1.4414168811718051E-12</v>
      </c>
      <c r="JM38" s="86">
        <f t="shared" si="144"/>
        <v>3.8328969929957982E-13</v>
      </c>
    </row>
    <row r="39" spans="2:273" x14ac:dyDescent="0.25">
      <c r="B39" s="2">
        <v>12</v>
      </c>
      <c r="C39" s="37">
        <v>107.429</v>
      </c>
      <c r="D39" s="37">
        <v>113.789</v>
      </c>
      <c r="E39" s="37">
        <v>112.36799999999999</v>
      </c>
      <c r="F39" s="37">
        <v>106.316</v>
      </c>
      <c r="G39" s="37">
        <v>107.86799999999999</v>
      </c>
      <c r="H39" s="37">
        <v>106.342</v>
      </c>
      <c r="I39" s="37">
        <v>112.711</v>
      </c>
      <c r="J39" s="37">
        <v>108.684</v>
      </c>
      <c r="K39" s="37">
        <v>106.158</v>
      </c>
      <c r="L39" s="37">
        <v>113.026</v>
      </c>
      <c r="M39" s="37">
        <v>116.447</v>
      </c>
      <c r="N39" s="37">
        <v>113.26300000000001</v>
      </c>
      <c r="O39" s="37">
        <v>109.526</v>
      </c>
      <c r="P39" s="37">
        <v>108.105</v>
      </c>
      <c r="Q39" s="37">
        <v>105.146</v>
      </c>
      <c r="S39" s="4">
        <f t="shared" si="8"/>
        <v>108.25168257045974</v>
      </c>
      <c r="T39" s="4">
        <f t="shared" si="9"/>
        <v>113.01564703610607</v>
      </c>
      <c r="U39" s="4">
        <f t="shared" si="10"/>
        <v>112.13598030451149</v>
      </c>
      <c r="V39" s="4">
        <f t="shared" si="11"/>
        <v>109.55699888740951</v>
      </c>
      <c r="W39" s="4">
        <f t="shared" si="12"/>
        <v>108.07947564086363</v>
      </c>
      <c r="X39" s="4">
        <f t="shared" si="13"/>
        <v>106.87728162140397</v>
      </c>
      <c r="Y39" s="4">
        <f t="shared" si="14"/>
        <v>110.51757685676625</v>
      </c>
      <c r="Z39" s="4">
        <f t="shared" si="15"/>
        <v>109.18667514110511</v>
      </c>
      <c r="AA39" s="4">
        <f t="shared" si="16"/>
        <v>108.31765612593178</v>
      </c>
      <c r="AB39" s="4">
        <f t="shared" si="17"/>
        <v>112.83082864202055</v>
      </c>
      <c r="AC39" s="4">
        <f t="shared" si="18"/>
        <v>115.28365362604016</v>
      </c>
      <c r="AD39" s="4">
        <f t="shared" si="19"/>
        <v>114.62704591455419</v>
      </c>
      <c r="AE39" s="4">
        <f t="shared" si="20"/>
        <v>112.22882227469246</v>
      </c>
      <c r="AF39" s="4">
        <f t="shared" si="21"/>
        <v>110.33922552390247</v>
      </c>
      <c r="AG39" s="4">
        <f t="shared" si="22"/>
        <v>105.71057320743861</v>
      </c>
      <c r="AI39" s="4">
        <f t="shared" si="23"/>
        <v>-0.82268257045973314</v>
      </c>
      <c r="AJ39" s="4">
        <f t="shared" si="24"/>
        <v>0.77335296389392738</v>
      </c>
      <c r="AK39" s="4">
        <f t="shared" si="25"/>
        <v>0.23201969548850343</v>
      </c>
      <c r="AL39" s="4">
        <f t="shared" si="26"/>
        <v>-3.2409988874095035</v>
      </c>
      <c r="AM39" s="4">
        <f t="shared" si="27"/>
        <v>-0.21147564086363957</v>
      </c>
      <c r="AN39" s="4">
        <f t="shared" si="28"/>
        <v>-0.53528162140396773</v>
      </c>
      <c r="AO39" s="4">
        <f t="shared" si="29"/>
        <v>2.1934231432337441</v>
      </c>
      <c r="AP39" s="4">
        <f t="shared" si="30"/>
        <v>-0.50267514110511513</v>
      </c>
      <c r="AQ39" s="4">
        <f t="shared" si="31"/>
        <v>-2.1596561259317753</v>
      </c>
      <c r="AR39" s="4">
        <f t="shared" si="32"/>
        <v>0.19517135797944718</v>
      </c>
      <c r="AS39" s="4">
        <f t="shared" si="33"/>
        <v>1.1633463739598398</v>
      </c>
      <c r="AT39" s="4">
        <f t="shared" si="34"/>
        <v>-1.3640459145541826</v>
      </c>
      <c r="AU39" s="4">
        <f t="shared" si="35"/>
        <v>-2.7028222746924655</v>
      </c>
      <c r="AV39" s="4">
        <f t="shared" si="36"/>
        <v>-2.2342255239024666</v>
      </c>
      <c r="AW39" s="4">
        <f t="shared" si="36"/>
        <v>-0.56457320743861317</v>
      </c>
      <c r="AY39" s="2">
        <f t="shared" si="96"/>
        <v>108.25168093189447</v>
      </c>
      <c r="AZ39" s="2">
        <f t="shared" si="37"/>
        <v>113.01564152640503</v>
      </c>
      <c r="BA39" s="2">
        <f t="shared" si="37"/>
        <v>112.13597689641114</v>
      </c>
      <c r="BB39" s="2">
        <f t="shared" si="37"/>
        <v>109.55699865913557</v>
      </c>
      <c r="BC39" s="2">
        <f t="shared" si="37"/>
        <v>108.07946806679053</v>
      </c>
      <c r="BD39" s="2">
        <f t="shared" si="37"/>
        <v>106.87728111154016</v>
      </c>
      <c r="BE39" s="2">
        <f t="shared" si="37"/>
        <v>110.517576767937</v>
      </c>
      <c r="BF39" s="2">
        <f t="shared" si="37"/>
        <v>109.1866748958425</v>
      </c>
      <c r="BG39" s="2">
        <f t="shared" si="37"/>
        <v>108.31765609859733</v>
      </c>
      <c r="BH39" s="2">
        <f t="shared" si="37"/>
        <v>112.8308280492146</v>
      </c>
      <c r="BI39" s="2">
        <f t="shared" si="37"/>
        <v>115.28365349412225</v>
      </c>
      <c r="BJ39" s="2">
        <f t="shared" si="37"/>
        <v>114.62704585793836</v>
      </c>
      <c r="BK39" s="2">
        <f t="shared" si="37"/>
        <v>112.22882209227294</v>
      </c>
      <c r="BL39" s="2">
        <f t="shared" si="37"/>
        <v>110.33922551860773</v>
      </c>
      <c r="BM39" s="2">
        <f t="shared" si="37"/>
        <v>105.71057320620535</v>
      </c>
      <c r="BO39" s="2">
        <f t="shared" si="38"/>
        <v>107.429</v>
      </c>
      <c r="BP39" s="2">
        <f t="shared" si="39"/>
        <v>113.789</v>
      </c>
      <c r="BQ39" s="2">
        <f t="shared" si="40"/>
        <v>112.36799999999999</v>
      </c>
      <c r="BR39" s="2">
        <f t="shared" si="41"/>
        <v>106.316</v>
      </c>
      <c r="BS39" s="2">
        <f t="shared" si="42"/>
        <v>107.86799999999999</v>
      </c>
      <c r="BT39" s="2">
        <f t="shared" si="43"/>
        <v>106.342</v>
      </c>
      <c r="BU39" s="2">
        <f t="shared" si="44"/>
        <v>112.711</v>
      </c>
      <c r="BV39" s="2">
        <f t="shared" si="45"/>
        <v>108.684</v>
      </c>
      <c r="BW39" s="2">
        <f t="shared" si="46"/>
        <v>106.158</v>
      </c>
      <c r="BX39" s="2">
        <f t="shared" si="47"/>
        <v>113.026</v>
      </c>
      <c r="BY39" s="2">
        <f t="shared" si="48"/>
        <v>116.447</v>
      </c>
      <c r="BZ39" s="2">
        <f t="shared" si="49"/>
        <v>113.26300000000001</v>
      </c>
      <c r="CA39" s="2">
        <f t="shared" si="50"/>
        <v>109.526</v>
      </c>
      <c r="CB39" s="2">
        <f t="shared" si="51"/>
        <v>108.105</v>
      </c>
      <c r="CC39" s="2">
        <f t="shared" si="52"/>
        <v>105.146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107.98280769230772</v>
      </c>
      <c r="DL39" s="2">
        <f t="shared" si="70"/>
        <v>112.46909672830724</v>
      </c>
      <c r="DM39" s="2">
        <f t="shared" si="70"/>
        <v>111.94764500674763</v>
      </c>
      <c r="DN39" s="2">
        <f t="shared" si="70"/>
        <v>109.15097560975609</v>
      </c>
      <c r="DO39" s="2">
        <f t="shared" si="70"/>
        <v>108.22795917678818</v>
      </c>
      <c r="DP39" s="2">
        <f t="shared" si="70"/>
        <v>106.57141941838647</v>
      </c>
      <c r="DQ39" s="2">
        <f t="shared" si="70"/>
        <v>110.53982402159245</v>
      </c>
      <c r="DR39" s="2">
        <f t="shared" si="70"/>
        <v>109.0548399460189</v>
      </c>
      <c r="DS39" s="2">
        <f t="shared" si="70"/>
        <v>108.11024940730201</v>
      </c>
      <c r="DT39" s="2">
        <f t="shared" si="70"/>
        <v>112.96361735459661</v>
      </c>
      <c r="DU39" s="2">
        <f t="shared" si="70"/>
        <v>115.11011325090271</v>
      </c>
      <c r="DV39" s="2">
        <f t="shared" si="70"/>
        <v>114.41535222672064</v>
      </c>
      <c r="DW39" s="2">
        <f t="shared" si="70"/>
        <v>112.15675590994371</v>
      </c>
      <c r="DX39" s="2">
        <f t="shared" si="70"/>
        <v>110.03903082029397</v>
      </c>
      <c r="DY39" s="2">
        <f t="shared" si="70"/>
        <v>105.39493445378153</v>
      </c>
      <c r="EA39" s="2">
        <f t="shared" si="71"/>
        <v>111.64570760233917</v>
      </c>
      <c r="EB39" s="2">
        <f t="shared" si="72"/>
        <v>119.1737703100884</v>
      </c>
      <c r="EC39" s="2">
        <f t="shared" si="73"/>
        <v>114.37023262546512</v>
      </c>
      <c r="ED39" s="2">
        <f t="shared" si="74"/>
        <v>115.40866909355307</v>
      </c>
      <c r="EE39" s="2">
        <f t="shared" si="75"/>
        <v>106.25885163073521</v>
      </c>
      <c r="EF39" s="2">
        <f t="shared" si="76"/>
        <v>110.93788771373171</v>
      </c>
      <c r="EG39" s="2">
        <f t="shared" si="77"/>
        <v>110.19373670072996</v>
      </c>
      <c r="EH39" s="2">
        <f t="shared" si="78"/>
        <v>111.0094238718216</v>
      </c>
      <c r="EI39" s="2">
        <f t="shared" si="79"/>
        <v>111.43246892974039</v>
      </c>
      <c r="EJ39" s="2">
        <f t="shared" si="80"/>
        <v>111.07662058310306</v>
      </c>
      <c r="EK39" s="2">
        <f t="shared" si="81"/>
        <v>117.6577885341477</v>
      </c>
      <c r="EL39" s="2">
        <f t="shared" si="82"/>
        <v>117.71890852834532</v>
      </c>
      <c r="EM39" s="2">
        <f t="shared" si="83"/>
        <v>113.23282273929136</v>
      </c>
      <c r="EN39" s="2">
        <f t="shared" si="84"/>
        <v>115.33127155349831</v>
      </c>
      <c r="EO39" s="2">
        <f t="shared" si="85"/>
        <v>110.94950130575577</v>
      </c>
      <c r="EQ39" s="2">
        <f t="shared" si="86"/>
        <v>108.27519559546411</v>
      </c>
      <c r="ER39" s="2">
        <f t="shared" si="87"/>
        <v>112.92761682120202</v>
      </c>
      <c r="ES39" s="2">
        <f t="shared" si="87"/>
        <v>114.48763868480728</v>
      </c>
      <c r="ET39" s="2">
        <f t="shared" si="87"/>
        <v>111.86103789336151</v>
      </c>
      <c r="EU39" s="2">
        <f t="shared" si="87"/>
        <v>109.27496439823024</v>
      </c>
      <c r="EV39" s="2">
        <f t="shared" si="87"/>
        <v>111.34240190738103</v>
      </c>
      <c r="EW39" s="2">
        <f t="shared" si="87"/>
        <v>109.75367084399457</v>
      </c>
      <c r="EX39" s="2">
        <f t="shared" si="87"/>
        <v>111.33925868021876</v>
      </c>
      <c r="EY39" s="2">
        <f t="shared" si="87"/>
        <v>110.94943835428317</v>
      </c>
      <c r="EZ39" s="2">
        <f t="shared" si="87"/>
        <v>113.75822446094024</v>
      </c>
      <c r="FA39" s="2">
        <f t="shared" si="87"/>
        <v>117.64112882251156</v>
      </c>
      <c r="FB39" s="2">
        <f t="shared" si="87"/>
        <v>117.79361114352157</v>
      </c>
      <c r="FC39" s="2">
        <f t="shared" si="87"/>
        <v>114.56486084406605</v>
      </c>
      <c r="FD39" s="2">
        <f t="shared" si="87"/>
        <v>115.3021632719371</v>
      </c>
      <c r="FE39" s="2">
        <f t="shared" si="87"/>
        <v>113.97071435773599</v>
      </c>
      <c r="FG39" s="2">
        <f t="shared" si="88"/>
        <v>7.3408795746817052E-2</v>
      </c>
      <c r="FH39" s="2">
        <f t="shared" si="89"/>
        <v>8.1523810428644081E-2</v>
      </c>
      <c r="FI39" s="2">
        <f t="shared" si="89"/>
        <v>7.7739742365423983E-2</v>
      </c>
      <c r="FJ39" s="2">
        <f t="shared" si="89"/>
        <v>6.4887282765948268E-2</v>
      </c>
      <c r="FK39" s="2">
        <f t="shared" si="89"/>
        <v>7.5419121857122837E-2</v>
      </c>
      <c r="FL39" s="2">
        <f t="shared" si="89"/>
        <v>7.0047348964262304E-2</v>
      </c>
      <c r="FM39" s="2">
        <f t="shared" si="89"/>
        <v>6.4275410309697703E-2</v>
      </c>
      <c r="FN39" s="2">
        <f t="shared" si="89"/>
        <v>6.7448069834055727E-2</v>
      </c>
      <c r="FO39" s="2">
        <f t="shared" si="89"/>
        <v>6.2431227704717061E-2</v>
      </c>
      <c r="FP39" s="2">
        <f t="shared" si="89"/>
        <v>7.0380806724195624E-2</v>
      </c>
      <c r="FQ39" s="2">
        <f t="shared" si="89"/>
        <v>6.8117142107353618E-2</v>
      </c>
      <c r="FR39" s="2">
        <f t="shared" si="89"/>
        <v>6.4080406079774346E-2</v>
      </c>
      <c r="FS39" s="2">
        <f t="shared" si="89"/>
        <v>6.696604724034172E-2</v>
      </c>
      <c r="FT39" s="2">
        <f t="shared" si="89"/>
        <v>5.6723571710784716E-2</v>
      </c>
      <c r="FU39" s="2">
        <f t="shared" si="89"/>
        <v>5.6823138924295524E-2</v>
      </c>
      <c r="FW39" s="2">
        <f t="shared" si="112"/>
        <v>4.6971349589262579E-6</v>
      </c>
      <c r="FX39" s="2">
        <f t="shared" si="90"/>
        <v>7.3229019040142445E-6</v>
      </c>
      <c r="FY39" s="2">
        <f t="shared" si="90"/>
        <v>4.7044141830186564E-6</v>
      </c>
      <c r="FZ39" s="2">
        <f t="shared" si="90"/>
        <v>6.1103212453243718E-6</v>
      </c>
      <c r="GA39" s="2">
        <f t="shared" si="90"/>
        <v>5.7199346419467819E-6</v>
      </c>
      <c r="GB39" s="2">
        <f t="shared" si="90"/>
        <v>5.351427165882003E-6</v>
      </c>
      <c r="GC39" s="2">
        <f t="shared" si="90"/>
        <v>5.3380738276062281E-6</v>
      </c>
      <c r="GD39" s="2">
        <f t="shared" si="90"/>
        <v>6.1749077707376742E-6</v>
      </c>
      <c r="GE39" s="2">
        <f t="shared" si="90"/>
        <v>7.3539756285774642E-6</v>
      </c>
      <c r="GF39" s="2">
        <f t="shared" si="90"/>
        <v>7.1038387947948146E-6</v>
      </c>
      <c r="GG39" s="2">
        <f t="shared" si="90"/>
        <v>6.9684665592173891E-6</v>
      </c>
      <c r="GH39" s="2">
        <f t="shared" si="90"/>
        <v>5.3800286932563325E-6</v>
      </c>
      <c r="GI39" s="2">
        <f t="shared" si="90"/>
        <v>4.6847018413801107E-6</v>
      </c>
      <c r="GJ39" s="2">
        <f t="shared" si="90"/>
        <v>3.3814050466495102E-6</v>
      </c>
      <c r="GK39" s="2">
        <f t="shared" si="90"/>
        <v>3.5841662292818516E-6</v>
      </c>
      <c r="GM39" s="86">
        <f t="shared" si="113"/>
        <v>1.2933100917569924E-9</v>
      </c>
      <c r="GN39" s="86">
        <f t="shared" si="91"/>
        <v>4.4104804417980795E-9</v>
      </c>
      <c r="GO39" s="86">
        <f t="shared" si="91"/>
        <v>2.6983418944257508E-9</v>
      </c>
      <c r="GP39" s="86">
        <f t="shared" si="91"/>
        <v>1.670055429761766E-10</v>
      </c>
      <c r="GQ39" s="86">
        <f t="shared" si="91"/>
        <v>6.1244801764505021E-9</v>
      </c>
      <c r="GR39" s="86">
        <f t="shared" si="91"/>
        <v>3.885468217098283E-10</v>
      </c>
      <c r="GS39" s="86">
        <f t="shared" si="91"/>
        <v>6.5273320184349092E-11</v>
      </c>
      <c r="GT39" s="86">
        <f t="shared" si="91"/>
        <v>1.8770231630834985E-10</v>
      </c>
      <c r="GU39" s="86">
        <f t="shared" si="91"/>
        <v>1.9271052319145885E-11</v>
      </c>
      <c r="GV39" s="86">
        <f t="shared" si="91"/>
        <v>4.8173885591906725E-10</v>
      </c>
      <c r="GW39" s="86">
        <f t="shared" si="91"/>
        <v>1.0158779217154758E-10</v>
      </c>
      <c r="GX39" s="86">
        <f t="shared" si="91"/>
        <v>4.2065684264699644E-11</v>
      </c>
      <c r="GY39" s="86">
        <f t="shared" si="91"/>
        <v>1.3652677873911191E-10</v>
      </c>
      <c r="GZ39" s="86">
        <f t="shared" si="91"/>
        <v>4.0703800386758319E-12</v>
      </c>
      <c r="HA39" s="86">
        <f t="shared" si="91"/>
        <v>1.1588398600450017E-12</v>
      </c>
      <c r="HC39" s="86">
        <f t="shared" si="145"/>
        <v>2.5789132163815363E-22</v>
      </c>
      <c r="HD39" s="86">
        <f t="shared" si="92"/>
        <v>2.7593270644112043E-26</v>
      </c>
      <c r="HE39" s="86">
        <f t="shared" si="92"/>
        <v>8.0756390167653175E-25</v>
      </c>
      <c r="HF39" s="86">
        <f t="shared" si="92"/>
        <v>3.2325189530206215E-32</v>
      </c>
      <c r="HG39" s="86">
        <f t="shared" si="92"/>
        <v>1.8463846415955487E-29</v>
      </c>
      <c r="HH39" s="86">
        <f t="shared" si="92"/>
        <v>9.8426103415230278E-28</v>
      </c>
      <c r="HI39" s="86">
        <f t="shared" si="92"/>
        <v>5.4525331159445123E-28</v>
      </c>
      <c r="HJ39" s="86">
        <f t="shared" si="92"/>
        <v>1.8059982357526469E-27</v>
      </c>
      <c r="HK39" s="86">
        <f t="shared" si="92"/>
        <v>1.124354706057901E-31</v>
      </c>
      <c r="HL39" s="86">
        <f t="shared" si="92"/>
        <v>1.7764820066499375E-28</v>
      </c>
      <c r="HM39" s="86">
        <f t="shared" si="92"/>
        <v>1.654849514182458E-27</v>
      </c>
      <c r="HN39" s="86">
        <f t="shared" si="92"/>
        <v>4.6358302806791315E-34</v>
      </c>
      <c r="HO39" s="86">
        <f t="shared" si="92"/>
        <v>6.119808894772418E-28</v>
      </c>
      <c r="HP39" s="86">
        <f t="shared" si="92"/>
        <v>2.6104793455732331E-30</v>
      </c>
      <c r="HQ39" s="86">
        <f t="shared" si="92"/>
        <v>1.0961778181721227E-37</v>
      </c>
      <c r="HS39" s="86">
        <f t="shared" si="114"/>
        <v>4.3728022670408204E-91</v>
      </c>
      <c r="HT39" s="86">
        <f t="shared" si="93"/>
        <v>5.1551863801701518E-108</v>
      </c>
      <c r="HU39" s="86">
        <f t="shared" si="93"/>
        <v>6.9344842759001508E-99</v>
      </c>
      <c r="HV39" s="86">
        <f t="shared" si="93"/>
        <v>2.1704425028653693E-131</v>
      </c>
      <c r="HW39" s="86">
        <f t="shared" si="93"/>
        <v>1.3871910908515276E-120</v>
      </c>
      <c r="HX39" s="86">
        <f t="shared" si="93"/>
        <v>1.1530846134543056E-114</v>
      </c>
      <c r="HY39" s="86">
        <f t="shared" si="93"/>
        <v>5.7929536377100605E-117</v>
      </c>
      <c r="HZ39" s="86">
        <f t="shared" si="93"/>
        <v>8.0274717316849477E-114</v>
      </c>
      <c r="IA39" s="86">
        <f t="shared" si="93"/>
        <v>2.5110539103350686E-129</v>
      </c>
      <c r="IB39" s="86">
        <f t="shared" si="93"/>
        <v>1.3426229861200442E-115</v>
      </c>
      <c r="IC39" s="86">
        <f t="shared" si="93"/>
        <v>4.9912934414257566E-114</v>
      </c>
      <c r="ID39" s="86">
        <f t="shared" si="93"/>
        <v>1.0703756416651169E-144</v>
      </c>
      <c r="IE39" s="86">
        <f t="shared" si="93"/>
        <v>2.7243260961127754E-115</v>
      </c>
      <c r="IF39" s="86">
        <f t="shared" si="93"/>
        <v>6.535156287768561E-54</v>
      </c>
      <c r="IG39" s="86">
        <f t="shared" si="93"/>
        <v>2.3213070866807787E-45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3.3184020242141085E-143</v>
      </c>
      <c r="IW39" s="86">
        <f t="shared" si="129"/>
        <v>3.4042500213335123E-153</v>
      </c>
      <c r="IY39" s="86">
        <f t="shared" si="130"/>
        <v>1.2933100917572502E-9</v>
      </c>
      <c r="IZ39" s="86">
        <f t="shared" si="131"/>
        <v>4.4104804417980795E-9</v>
      </c>
      <c r="JA39" s="86">
        <f t="shared" si="132"/>
        <v>2.6983418944257517E-9</v>
      </c>
      <c r="JB39" s="86">
        <f t="shared" si="133"/>
        <v>1.670055429761766E-10</v>
      </c>
      <c r="JC39" s="86">
        <f t="shared" si="134"/>
        <v>6.1244801764505021E-9</v>
      </c>
      <c r="JD39" s="86">
        <f t="shared" si="135"/>
        <v>3.885468217098283E-10</v>
      </c>
      <c r="JE39" s="86">
        <f t="shared" si="136"/>
        <v>6.5273320184349092E-11</v>
      </c>
      <c r="JF39" s="86">
        <f t="shared" si="137"/>
        <v>1.8770231630834985E-10</v>
      </c>
      <c r="JG39" s="86">
        <f t="shared" si="138"/>
        <v>1.9271052319145885E-11</v>
      </c>
      <c r="JH39" s="86">
        <f t="shared" si="139"/>
        <v>4.8173885591906725E-10</v>
      </c>
      <c r="JI39" s="86">
        <f t="shared" si="140"/>
        <v>1.0158779217154758E-10</v>
      </c>
      <c r="JJ39" s="86">
        <f t="shared" si="141"/>
        <v>4.2065684264699644E-11</v>
      </c>
      <c r="JK39" s="86">
        <f t="shared" si="142"/>
        <v>1.3652677873911191E-10</v>
      </c>
      <c r="JL39" s="86">
        <f t="shared" si="143"/>
        <v>4.0703800386758319E-12</v>
      </c>
      <c r="JM39" s="86">
        <f t="shared" si="144"/>
        <v>1.1588398600450017E-12</v>
      </c>
    </row>
    <row r="40" spans="2:273" x14ac:dyDescent="0.25">
      <c r="B40" s="2">
        <v>13</v>
      </c>
      <c r="C40" s="37">
        <v>106.762</v>
      </c>
      <c r="D40" s="37">
        <v>110.553</v>
      </c>
      <c r="E40" s="37">
        <v>110.474</v>
      </c>
      <c r="F40" s="37">
        <v>111.842</v>
      </c>
      <c r="G40" s="37">
        <v>107.684</v>
      </c>
      <c r="H40" s="37">
        <v>106.342</v>
      </c>
      <c r="I40" s="37">
        <v>109.36799999999999</v>
      </c>
      <c r="J40" s="37">
        <v>107.92100000000001</v>
      </c>
      <c r="K40" s="37">
        <v>109.711</v>
      </c>
      <c r="L40" s="37">
        <v>110.26300000000001</v>
      </c>
      <c r="M40" s="37">
        <v>116.105</v>
      </c>
      <c r="N40" s="37">
        <v>112.605</v>
      </c>
      <c r="O40" s="37">
        <v>109.974</v>
      </c>
      <c r="P40" s="37">
        <v>107.711</v>
      </c>
      <c r="Q40" s="37">
        <v>105.19499999999999</v>
      </c>
      <c r="S40" s="4">
        <f t="shared" si="8"/>
        <v>108.35770620614606</v>
      </c>
      <c r="T40" s="4">
        <f t="shared" si="9"/>
        <v>113.18848365858329</v>
      </c>
      <c r="U40" s="4">
        <f t="shared" si="10"/>
        <v>112.25977954073093</v>
      </c>
      <c r="V40" s="4">
        <f t="shared" si="11"/>
        <v>109.79481901115351</v>
      </c>
      <c r="W40" s="4">
        <f t="shared" si="12"/>
        <v>108.24312303990702</v>
      </c>
      <c r="X40" s="4">
        <f t="shared" si="13"/>
        <v>107.03678990289788</v>
      </c>
      <c r="Y40" s="4">
        <f t="shared" si="14"/>
        <v>110.6609648072661</v>
      </c>
      <c r="Z40" s="4">
        <f t="shared" si="15"/>
        <v>109.41364768678407</v>
      </c>
      <c r="AA40" s="4">
        <f t="shared" si="16"/>
        <v>108.562420203231</v>
      </c>
      <c r="AB40" s="4">
        <f t="shared" si="17"/>
        <v>112.97579763634408</v>
      </c>
      <c r="AC40" s="4">
        <f t="shared" si="18"/>
        <v>115.34402792970978</v>
      </c>
      <c r="AD40" s="4">
        <f t="shared" si="19"/>
        <v>114.72737932841099</v>
      </c>
      <c r="AE40" s="4">
        <f t="shared" si="20"/>
        <v>112.35535176499971</v>
      </c>
      <c r="AF40" s="4">
        <f t="shared" si="21"/>
        <v>110.39754544849421</v>
      </c>
      <c r="AG40" s="4">
        <f t="shared" si="22"/>
        <v>105.8274464109144</v>
      </c>
      <c r="AI40" s="4">
        <f t="shared" si="23"/>
        <v>-1.5957062061460618</v>
      </c>
      <c r="AJ40" s="4">
        <f t="shared" si="24"/>
        <v>-2.635483658583297</v>
      </c>
      <c r="AK40" s="4">
        <f t="shared" si="25"/>
        <v>-1.7857795407309283</v>
      </c>
      <c r="AL40" s="4">
        <f t="shared" si="26"/>
        <v>2.0471809888464918</v>
      </c>
      <c r="AM40" s="4">
        <f t="shared" si="27"/>
        <v>-0.55912303990702128</v>
      </c>
      <c r="AN40" s="4">
        <f t="shared" si="28"/>
        <v>-0.69478990289788101</v>
      </c>
      <c r="AO40" s="4">
        <f t="shared" si="29"/>
        <v>-1.2929648072661024</v>
      </c>
      <c r="AP40" s="4">
        <f t="shared" si="30"/>
        <v>-1.4926476867840677</v>
      </c>
      <c r="AQ40" s="4">
        <f t="shared" si="31"/>
        <v>1.148579796768999</v>
      </c>
      <c r="AR40" s="4">
        <f t="shared" si="32"/>
        <v>-2.712797636344078</v>
      </c>
      <c r="AS40" s="4">
        <f t="shared" si="33"/>
        <v>0.76097207029022229</v>
      </c>
      <c r="AT40" s="4">
        <f t="shared" si="34"/>
        <v>-2.122379328410986</v>
      </c>
      <c r="AU40" s="4">
        <f t="shared" si="35"/>
        <v>-2.3813517649997067</v>
      </c>
      <c r="AV40" s="4">
        <f t="shared" si="36"/>
        <v>-2.6865454484942148</v>
      </c>
      <c r="AW40" s="4">
        <f t="shared" si="36"/>
        <v>-0.63244641091441167</v>
      </c>
      <c r="AY40" s="2">
        <f t="shared" si="96"/>
        <v>108.35770263823689</v>
      </c>
      <c r="AZ40" s="2">
        <f t="shared" si="37"/>
        <v>113.18847207107666</v>
      </c>
      <c r="BA40" s="2">
        <f t="shared" si="37"/>
        <v>112.25977228404481</v>
      </c>
      <c r="BB40" s="2">
        <f t="shared" si="37"/>
        <v>109.79481847775476</v>
      </c>
      <c r="BC40" s="2">
        <f t="shared" si="37"/>
        <v>108.24310778110068</v>
      </c>
      <c r="BD40" s="2">
        <f t="shared" si="37"/>
        <v>107.03678873495285</v>
      </c>
      <c r="BE40" s="2">
        <f t="shared" si="37"/>
        <v>110.6609645896914</v>
      </c>
      <c r="BF40" s="2">
        <f t="shared" si="37"/>
        <v>109.41364710972218</v>
      </c>
      <c r="BG40" s="2">
        <f t="shared" si="37"/>
        <v>108.56242013250616</v>
      </c>
      <c r="BH40" s="2">
        <f t="shared" si="37"/>
        <v>112.97579629217799</v>
      </c>
      <c r="BI40" s="2">
        <f t="shared" si="37"/>
        <v>115.34402760763223</v>
      </c>
      <c r="BJ40" s="2">
        <f t="shared" si="37"/>
        <v>114.72737918658075</v>
      </c>
      <c r="BK40" s="2">
        <f t="shared" si="37"/>
        <v>112.3553513293984</v>
      </c>
      <c r="BL40" s="2">
        <f t="shared" si="37"/>
        <v>110.39754543414426</v>
      </c>
      <c r="BM40" s="2">
        <f t="shared" si="37"/>
        <v>105.82744640734316</v>
      </c>
      <c r="BO40" s="2">
        <f t="shared" si="38"/>
        <v>106.762</v>
      </c>
      <c r="BP40" s="2">
        <f t="shared" si="39"/>
        <v>110.553</v>
      </c>
      <c r="BQ40" s="2">
        <f t="shared" si="40"/>
        <v>110.474</v>
      </c>
      <c r="BR40" s="2">
        <f t="shared" si="41"/>
        <v>111.842</v>
      </c>
      <c r="BS40" s="2">
        <f t="shared" si="42"/>
        <v>107.684</v>
      </c>
      <c r="BT40" s="2">
        <f t="shared" si="43"/>
        <v>106.342</v>
      </c>
      <c r="BU40" s="2">
        <f t="shared" si="44"/>
        <v>109.36799999999999</v>
      </c>
      <c r="BV40" s="2">
        <f t="shared" si="45"/>
        <v>107.92100000000001</v>
      </c>
      <c r="BW40" s="2">
        <f t="shared" si="46"/>
        <v>109.711</v>
      </c>
      <c r="BX40" s="2">
        <f t="shared" si="47"/>
        <v>110.26300000000001</v>
      </c>
      <c r="BY40" s="2">
        <f t="shared" si="48"/>
        <v>116.105</v>
      </c>
      <c r="BZ40" s="2">
        <f t="shared" si="49"/>
        <v>112.605</v>
      </c>
      <c r="CA40" s="2">
        <f t="shared" si="50"/>
        <v>109.974</v>
      </c>
      <c r="CB40" s="2">
        <f t="shared" si="51"/>
        <v>107.711</v>
      </c>
      <c r="CC40" s="2">
        <f t="shared" si="52"/>
        <v>105.19499999999999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108.08607692307694</v>
      </c>
      <c r="DL40" s="2">
        <f t="shared" si="70"/>
        <v>112.62673366889155</v>
      </c>
      <c r="DM40" s="2">
        <f t="shared" si="70"/>
        <v>112.07948326585695</v>
      </c>
      <c r="DN40" s="2">
        <f t="shared" si="70"/>
        <v>109.38159024390242</v>
      </c>
      <c r="DO40" s="2">
        <f t="shared" si="70"/>
        <v>108.42943387314445</v>
      </c>
      <c r="DP40" s="2">
        <f t="shared" si="70"/>
        <v>106.72592682926827</v>
      </c>
      <c r="DQ40" s="2">
        <f t="shared" si="70"/>
        <v>110.70559001349528</v>
      </c>
      <c r="DR40" s="2">
        <f t="shared" si="70"/>
        <v>109.29697213225371</v>
      </c>
      <c r="DS40" s="2">
        <f t="shared" si="70"/>
        <v>108.36316500711234</v>
      </c>
      <c r="DT40" s="2">
        <f t="shared" si="70"/>
        <v>113.14128170731706</v>
      </c>
      <c r="DU40" s="2">
        <f t="shared" si="70"/>
        <v>115.17106587153954</v>
      </c>
      <c r="DV40" s="2">
        <f t="shared" si="70"/>
        <v>114.51486639676114</v>
      </c>
      <c r="DW40" s="2">
        <f t="shared" si="70"/>
        <v>112.29496697936209</v>
      </c>
      <c r="DX40" s="2">
        <f t="shared" si="70"/>
        <v>110.08074300616406</v>
      </c>
      <c r="DY40" s="2">
        <f t="shared" si="70"/>
        <v>105.49517563025212</v>
      </c>
      <c r="EA40" s="2">
        <f t="shared" si="71"/>
        <v>111.48479532163742</v>
      </c>
      <c r="EB40" s="2">
        <f t="shared" si="72"/>
        <v>118.96091403114916</v>
      </c>
      <c r="EC40" s="2">
        <f t="shared" si="73"/>
        <v>114.21041664397859</v>
      </c>
      <c r="ED40" s="2">
        <f t="shared" si="74"/>
        <v>115.22633269995153</v>
      </c>
      <c r="EE40" s="2">
        <f t="shared" si="75"/>
        <v>106.15965060807076</v>
      </c>
      <c r="EF40" s="2">
        <f t="shared" si="76"/>
        <v>110.80064552642845</v>
      </c>
      <c r="EG40" s="2">
        <f t="shared" si="77"/>
        <v>110.06850476885647</v>
      </c>
      <c r="EH40" s="2">
        <f t="shared" si="78"/>
        <v>110.88484929624065</v>
      </c>
      <c r="EI40" s="2">
        <f t="shared" si="79"/>
        <v>111.29152208522675</v>
      </c>
      <c r="EJ40" s="2">
        <f t="shared" si="80"/>
        <v>110.98205307546891</v>
      </c>
      <c r="EK40" s="2">
        <f t="shared" si="81"/>
        <v>117.50204669627985</v>
      </c>
      <c r="EL40" s="2">
        <f t="shared" si="82"/>
        <v>117.55810235954456</v>
      </c>
      <c r="EM40" s="2">
        <f t="shared" si="83"/>
        <v>113.12256213643573</v>
      </c>
      <c r="EN40" s="2">
        <f t="shared" si="84"/>
        <v>115.20222104115366</v>
      </c>
      <c r="EO40" s="2">
        <f t="shared" si="85"/>
        <v>110.85716550715556</v>
      </c>
      <c r="EQ40" s="2">
        <f t="shared" si="86"/>
        <v>108.15541139845405</v>
      </c>
      <c r="ER40" s="2">
        <f t="shared" si="87"/>
        <v>112.79073753706973</v>
      </c>
      <c r="ES40" s="2">
        <f t="shared" si="87"/>
        <v>114.32641383219956</v>
      </c>
      <c r="ET40" s="2">
        <f t="shared" si="87"/>
        <v>111.72112089239637</v>
      </c>
      <c r="EU40" s="2">
        <f t="shared" si="87"/>
        <v>109.14026419852979</v>
      </c>
      <c r="EV40" s="2">
        <f t="shared" si="87"/>
        <v>111.20037874527425</v>
      </c>
      <c r="EW40" s="2">
        <f t="shared" si="87"/>
        <v>109.63367217003159</v>
      </c>
      <c r="EX40" s="2">
        <f t="shared" si="87"/>
        <v>111.21069620204054</v>
      </c>
      <c r="EY40" s="2">
        <f t="shared" si="87"/>
        <v>110.8142586249072</v>
      </c>
      <c r="EZ40" s="2">
        <f t="shared" si="87"/>
        <v>113.63179732639222</v>
      </c>
      <c r="FA40" s="2">
        <f t="shared" si="87"/>
        <v>117.4855548809515</v>
      </c>
      <c r="FB40" s="2">
        <f t="shared" si="87"/>
        <v>117.63192675327531</v>
      </c>
      <c r="FC40" s="2">
        <f t="shared" si="87"/>
        <v>114.43906224528899</v>
      </c>
      <c r="FD40" s="2">
        <f t="shared" si="87"/>
        <v>115.17322777869759</v>
      </c>
      <c r="FE40" s="2">
        <f t="shared" si="87"/>
        <v>113.83978285771623</v>
      </c>
      <c r="FG40" s="2">
        <f t="shared" si="88"/>
        <v>7.9925086648378399E-2</v>
      </c>
      <c r="FH40" s="2">
        <f t="shared" si="89"/>
        <v>8.8691498007651484E-2</v>
      </c>
      <c r="FI40" s="2">
        <f t="shared" si="89"/>
        <v>8.460537607243114E-2</v>
      </c>
      <c r="FJ40" s="2">
        <f t="shared" si="89"/>
        <v>7.0704863607477214E-2</v>
      </c>
      <c r="FK40" s="2">
        <f t="shared" si="89"/>
        <v>8.2098052560492449E-2</v>
      </c>
      <c r="FL40" s="2">
        <f t="shared" si="89"/>
        <v>7.6289821031953003E-2</v>
      </c>
      <c r="FM40" s="2">
        <f t="shared" si="89"/>
        <v>7.0042241709467531E-2</v>
      </c>
      <c r="FN40" s="2">
        <f t="shared" si="89"/>
        <v>7.3477202090938359E-2</v>
      </c>
      <c r="FO40" s="2">
        <f t="shared" si="89"/>
        <v>6.8044629967349154E-2</v>
      </c>
      <c r="FP40" s="2">
        <f t="shared" si="89"/>
        <v>7.6650546441996412E-2</v>
      </c>
      <c r="FQ40" s="2">
        <f t="shared" si="89"/>
        <v>7.4201323437336042E-2</v>
      </c>
      <c r="FR40" s="2">
        <f t="shared" si="89"/>
        <v>6.9831047254436479E-2</v>
      </c>
      <c r="FS40" s="2">
        <f t="shared" si="89"/>
        <v>7.2955462694759776E-2</v>
      </c>
      <c r="FT40" s="2">
        <f t="shared" si="89"/>
        <v>6.1857638227149923E-2</v>
      </c>
      <c r="FU40" s="2">
        <f t="shared" si="89"/>
        <v>6.1965625291283286E-2</v>
      </c>
      <c r="FW40" s="2">
        <f t="shared" si="112"/>
        <v>5.1503037328357056E-6</v>
      </c>
      <c r="FX40" s="2">
        <f t="shared" si="90"/>
        <v>8.029396597475393E-6</v>
      </c>
      <c r="FY40" s="2">
        <f t="shared" si="90"/>
        <v>5.1582852360982808E-6</v>
      </c>
      <c r="FZ40" s="2">
        <f t="shared" si="90"/>
        <v>6.6998300672932628E-6</v>
      </c>
      <c r="GA40" s="2">
        <f t="shared" si="90"/>
        <v>6.2717801571832604E-6</v>
      </c>
      <c r="GB40" s="2">
        <f t="shared" si="90"/>
        <v>5.8677201761572551E-6</v>
      </c>
      <c r="GC40" s="2">
        <f t="shared" si="90"/>
        <v>5.8530785469921143E-6</v>
      </c>
      <c r="GD40" s="2">
        <f t="shared" si="90"/>
        <v>6.7706477002364847E-6</v>
      </c>
      <c r="GE40" s="2">
        <f t="shared" si="90"/>
        <v>8.0634682106865461E-6</v>
      </c>
      <c r="GF40" s="2">
        <f t="shared" si="90"/>
        <v>7.7891990089599099E-6</v>
      </c>
      <c r="GG40" s="2">
        <f t="shared" si="90"/>
        <v>7.6407665058086248E-6</v>
      </c>
      <c r="GH40" s="2">
        <f t="shared" si="90"/>
        <v>5.8990810948300053E-6</v>
      </c>
      <c r="GI40" s="2">
        <f t="shared" si="90"/>
        <v>5.1366711028757489E-6</v>
      </c>
      <c r="GJ40" s="2">
        <f t="shared" si="90"/>
        <v>3.7076356964308363E-6</v>
      </c>
      <c r="GK40" s="2">
        <f t="shared" si="90"/>
        <v>3.9299587628045532E-6</v>
      </c>
      <c r="GM40" s="86">
        <f t="shared" si="113"/>
        <v>2.8745497396653813E-9</v>
      </c>
      <c r="GN40" s="86">
        <f t="shared" si="91"/>
        <v>9.4718193013501944E-9</v>
      </c>
      <c r="GO40" s="86">
        <f t="shared" si="91"/>
        <v>5.8656951820966176E-9</v>
      </c>
      <c r="GP40" s="86">
        <f t="shared" si="91"/>
        <v>3.9823288508838234E-10</v>
      </c>
      <c r="GQ40" s="86">
        <f t="shared" si="91"/>
        <v>1.2588293393905559E-8</v>
      </c>
      <c r="GR40" s="86">
        <f t="shared" si="91"/>
        <v>9.0858526005406209E-10</v>
      </c>
      <c r="GS40" s="86">
        <f t="shared" si="91"/>
        <v>1.6319438469404678E-10</v>
      </c>
      <c r="GT40" s="86">
        <f t="shared" si="91"/>
        <v>4.5080967878788168E-10</v>
      </c>
      <c r="GU40" s="86">
        <f t="shared" si="91"/>
        <v>5.0903598217496075E-11</v>
      </c>
      <c r="GV40" s="86">
        <f t="shared" si="91"/>
        <v>1.1150319527688742E-9</v>
      </c>
      <c r="GW40" s="86">
        <f t="shared" si="91"/>
        <v>2.5325784594952179E-10</v>
      </c>
      <c r="GX40" s="86">
        <f t="shared" si="91"/>
        <v>1.0757905562031935E-10</v>
      </c>
      <c r="GY40" s="86">
        <f t="shared" si="91"/>
        <v>3.3280637311019897E-10</v>
      </c>
      <c r="GZ40" s="86">
        <f t="shared" si="91"/>
        <v>1.1258543880820723E-11</v>
      </c>
      <c r="HA40" s="86">
        <f t="shared" si="91"/>
        <v>3.425898378570629E-12</v>
      </c>
      <c r="HC40" s="86">
        <f t="shared" si="145"/>
        <v>1.0230561320117626E-21</v>
      </c>
      <c r="HD40" s="86">
        <f t="shared" si="92"/>
        <v>1.4777562032645225E-25</v>
      </c>
      <c r="HE40" s="86">
        <f t="shared" si="92"/>
        <v>3.8829706111992188E-24</v>
      </c>
      <c r="HF40" s="86">
        <f t="shared" si="92"/>
        <v>2.4945871019339077E-31</v>
      </c>
      <c r="HG40" s="86">
        <f t="shared" si="92"/>
        <v>1.1961376367165736E-28</v>
      </c>
      <c r="HH40" s="86">
        <f t="shared" si="92"/>
        <v>5.7688238391020856E-27</v>
      </c>
      <c r="HI40" s="86">
        <f t="shared" si="92"/>
        <v>3.2297310708150888E-27</v>
      </c>
      <c r="HJ40" s="86">
        <f t="shared" si="92"/>
        <v>1.0394899339959991E-26</v>
      </c>
      <c r="HK40" s="86">
        <f t="shared" si="92"/>
        <v>8.6045260027361494E-31</v>
      </c>
      <c r="HL40" s="86">
        <f t="shared" si="92"/>
        <v>1.1102554424230686E-27</v>
      </c>
      <c r="HM40" s="86">
        <f t="shared" si="92"/>
        <v>9.7158515864281152E-27</v>
      </c>
      <c r="HN40" s="86">
        <f t="shared" si="92"/>
        <v>4.1383723600178208E-33</v>
      </c>
      <c r="HO40" s="86">
        <f t="shared" si="92"/>
        <v>3.5150714135375302E-27</v>
      </c>
      <c r="HP40" s="86">
        <f t="shared" si="92"/>
        <v>1.7226413612047994E-29</v>
      </c>
      <c r="HQ40" s="86">
        <f t="shared" si="92"/>
        <v>1.2158656725300805E-36</v>
      </c>
      <c r="HS40" s="86">
        <f t="shared" si="114"/>
        <v>2.1860087564311825E-89</v>
      </c>
      <c r="HT40" s="86">
        <f t="shared" si="93"/>
        <v>6.0550719659838889E-106</v>
      </c>
      <c r="HU40" s="86">
        <f t="shared" si="93"/>
        <v>5.6174243247749597E-97</v>
      </c>
      <c r="HV40" s="86">
        <f t="shared" si="93"/>
        <v>6.9065971829813599E-129</v>
      </c>
      <c r="HW40" s="86">
        <f t="shared" si="93"/>
        <v>2.7405544244590595E-118</v>
      </c>
      <c r="HX40" s="86">
        <f t="shared" si="93"/>
        <v>1.7695072397587897E-112</v>
      </c>
      <c r="HY40" s="86">
        <f t="shared" si="93"/>
        <v>9.4093081370581878E-115</v>
      </c>
      <c r="HZ40" s="86">
        <f t="shared" si="93"/>
        <v>1.1773131294764988E-111</v>
      </c>
      <c r="IA40" s="86">
        <f t="shared" si="93"/>
        <v>7.8421169352806358E-127</v>
      </c>
      <c r="IB40" s="86">
        <f t="shared" si="93"/>
        <v>2.3514746141881602E-113</v>
      </c>
      <c r="IC40" s="86">
        <f t="shared" si="93"/>
        <v>7.7549024906404336E-112</v>
      </c>
      <c r="ID40" s="86">
        <f t="shared" si="93"/>
        <v>5.8177309593296662E-142</v>
      </c>
      <c r="IE40" s="86">
        <f t="shared" si="93"/>
        <v>3.9240399733586502E-113</v>
      </c>
      <c r="IF40" s="86">
        <f t="shared" si="93"/>
        <v>5.9095479522485228E-53</v>
      </c>
      <c r="IG40" s="86">
        <f t="shared" si="93"/>
        <v>1.4586179489381935E-44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3.7845099404398E-141</v>
      </c>
      <c r="IW40" s="86">
        <f t="shared" si="129"/>
        <v>5.5540542608211245E-151</v>
      </c>
      <c r="IY40" s="86">
        <f t="shared" si="130"/>
        <v>2.8745497396664045E-9</v>
      </c>
      <c r="IZ40" s="86">
        <f t="shared" si="131"/>
        <v>9.4718193013501944E-9</v>
      </c>
      <c r="JA40" s="86">
        <f t="shared" si="132"/>
        <v>5.8656951820966218E-9</v>
      </c>
      <c r="JB40" s="86">
        <f t="shared" si="133"/>
        <v>3.9823288508838234E-10</v>
      </c>
      <c r="JC40" s="86">
        <f t="shared" si="134"/>
        <v>1.2588293393905559E-8</v>
      </c>
      <c r="JD40" s="86">
        <f t="shared" si="135"/>
        <v>9.0858526005406209E-10</v>
      </c>
      <c r="JE40" s="86">
        <f t="shared" si="136"/>
        <v>1.6319438469404678E-10</v>
      </c>
      <c r="JF40" s="86">
        <f t="shared" si="137"/>
        <v>4.5080967878788168E-10</v>
      </c>
      <c r="JG40" s="86">
        <f t="shared" si="138"/>
        <v>5.0903598217496075E-11</v>
      </c>
      <c r="JH40" s="86">
        <f t="shared" si="139"/>
        <v>1.1150319527688742E-9</v>
      </c>
      <c r="JI40" s="86">
        <f t="shared" si="140"/>
        <v>2.5325784594952179E-10</v>
      </c>
      <c r="JJ40" s="86">
        <f t="shared" si="141"/>
        <v>1.0757905562031935E-10</v>
      </c>
      <c r="JK40" s="86">
        <f t="shared" si="142"/>
        <v>3.3280637311019897E-10</v>
      </c>
      <c r="JL40" s="86">
        <f t="shared" si="143"/>
        <v>1.1258543880820723E-11</v>
      </c>
      <c r="JM40" s="86">
        <f t="shared" si="144"/>
        <v>3.425898378570629E-12</v>
      </c>
    </row>
    <row r="41" spans="2:273" x14ac:dyDescent="0.25">
      <c r="B41" s="2">
        <v>14</v>
      </c>
      <c r="C41" s="37">
        <v>107.714</v>
      </c>
      <c r="D41" s="37">
        <v>112.76300000000001</v>
      </c>
      <c r="E41" s="37">
        <v>110.789</v>
      </c>
      <c r="F41" s="37">
        <v>107.974</v>
      </c>
      <c r="G41" s="37">
        <v>108.789</v>
      </c>
      <c r="H41" s="37">
        <v>104.42100000000001</v>
      </c>
      <c r="I41" s="37">
        <v>111.26300000000001</v>
      </c>
      <c r="J41" s="37">
        <v>109.395</v>
      </c>
      <c r="K41" s="37">
        <v>107.105</v>
      </c>
      <c r="L41" s="37">
        <v>114.395</v>
      </c>
      <c r="M41" s="37">
        <v>116.13200000000001</v>
      </c>
      <c r="N41" s="37">
        <v>112.26300000000001</v>
      </c>
      <c r="O41" s="37">
        <v>114.289</v>
      </c>
      <c r="P41" s="37">
        <v>107.395</v>
      </c>
      <c r="Q41" s="37">
        <v>103.878</v>
      </c>
      <c r="S41" s="4">
        <f t="shared" si="8"/>
        <v>108.46193185823108</v>
      </c>
      <c r="T41" s="4">
        <f t="shared" si="9"/>
        <v>113.35937884615103</v>
      </c>
      <c r="U41" s="4">
        <f t="shared" si="10"/>
        <v>112.38058205464833</v>
      </c>
      <c r="V41" s="4">
        <f t="shared" si="11"/>
        <v>110.03043447090761</v>
      </c>
      <c r="W41" s="4">
        <f t="shared" si="12"/>
        <v>108.40138802873129</v>
      </c>
      <c r="X41" s="4">
        <f t="shared" si="13"/>
        <v>107.19457312864633</v>
      </c>
      <c r="Y41" s="4">
        <f t="shared" si="14"/>
        <v>110.80055560000274</v>
      </c>
      <c r="Z41" s="4">
        <f t="shared" si="15"/>
        <v>109.63680050190337</v>
      </c>
      <c r="AA41" s="4">
        <f t="shared" si="16"/>
        <v>108.80394058237535</v>
      </c>
      <c r="AB41" s="4">
        <f t="shared" si="17"/>
        <v>113.11611785213509</v>
      </c>
      <c r="AC41" s="4">
        <f t="shared" si="18"/>
        <v>115.40281505158362</v>
      </c>
      <c r="AD41" s="4">
        <f t="shared" si="19"/>
        <v>114.82603831528976</v>
      </c>
      <c r="AE41" s="4">
        <f t="shared" si="20"/>
        <v>112.47918904912201</v>
      </c>
      <c r="AF41" s="4">
        <f t="shared" si="21"/>
        <v>110.45624806374082</v>
      </c>
      <c r="AG41" s="4">
        <f t="shared" si="22"/>
        <v>105.94457257795592</v>
      </c>
      <c r="AI41" s="4">
        <f t="shared" si="23"/>
        <v>-0.74793185823108388</v>
      </c>
      <c r="AJ41" s="4">
        <f t="shared" si="24"/>
        <v>-0.59637884615102621</v>
      </c>
      <c r="AK41" s="4">
        <f t="shared" si="25"/>
        <v>-1.5915820546483275</v>
      </c>
      <c r="AL41" s="4">
        <f t="shared" si="26"/>
        <v>-2.0564344709076039</v>
      </c>
      <c r="AM41" s="4">
        <f t="shared" si="27"/>
        <v>0.38761197126871139</v>
      </c>
      <c r="AN41" s="4">
        <f t="shared" si="28"/>
        <v>-2.7735731286463192</v>
      </c>
      <c r="AO41" s="4">
        <f t="shared" si="29"/>
        <v>0.46244439999726694</v>
      </c>
      <c r="AP41" s="4">
        <f t="shared" si="30"/>
        <v>-0.24180050190336999</v>
      </c>
      <c r="AQ41" s="4">
        <f t="shared" si="31"/>
        <v>-1.698940582375343</v>
      </c>
      <c r="AR41" s="4">
        <f t="shared" si="32"/>
        <v>1.2788821478649055</v>
      </c>
      <c r="AS41" s="4">
        <f t="shared" si="33"/>
        <v>0.72918494841638903</v>
      </c>
      <c r="AT41" s="4">
        <f t="shared" si="34"/>
        <v>-2.5630383152897593</v>
      </c>
      <c r="AU41" s="4">
        <f t="shared" si="35"/>
        <v>1.8098109508779885</v>
      </c>
      <c r="AV41" s="4">
        <f t="shared" si="36"/>
        <v>-3.0612480637408197</v>
      </c>
      <c r="AW41" s="4">
        <f t="shared" si="36"/>
        <v>-2.0665725779559239</v>
      </c>
      <c r="AY41" s="2">
        <f t="shared" si="96"/>
        <v>108.46192421869161</v>
      </c>
      <c r="AZ41" s="2">
        <f t="shared" si="37"/>
        <v>113.35935487291169</v>
      </c>
      <c r="BA41" s="2">
        <f t="shared" si="37"/>
        <v>112.38056685613377</v>
      </c>
      <c r="BB41" s="2">
        <f t="shared" si="37"/>
        <v>110.03043324679871</v>
      </c>
      <c r="BC41" s="2">
        <f t="shared" si="37"/>
        <v>108.40135774057471</v>
      </c>
      <c r="BD41" s="2">
        <f t="shared" si="37"/>
        <v>107.19457050075236</v>
      </c>
      <c r="BE41" s="2">
        <f t="shared" si="37"/>
        <v>110.80055507722884</v>
      </c>
      <c r="BF41" s="2">
        <f t="shared" si="37"/>
        <v>109.63679916896217</v>
      </c>
      <c r="BG41" s="2">
        <f t="shared" si="37"/>
        <v>108.80394040309565</v>
      </c>
      <c r="BH41" s="2">
        <f t="shared" si="37"/>
        <v>113.11611485767261</v>
      </c>
      <c r="BI41" s="2">
        <f t="shared" si="37"/>
        <v>115.40281428040424</v>
      </c>
      <c r="BJ41" s="2">
        <f t="shared" si="37"/>
        <v>114.82603796695209</v>
      </c>
      <c r="BK41" s="2">
        <f t="shared" si="37"/>
        <v>112.47918802830002</v>
      </c>
      <c r="BL41" s="2">
        <f t="shared" si="37"/>
        <v>110.45624802566159</v>
      </c>
      <c r="BM41" s="2">
        <f t="shared" si="37"/>
        <v>105.94457256784803</v>
      </c>
      <c r="BO41" s="2">
        <f t="shared" si="38"/>
        <v>107.714</v>
      </c>
      <c r="BP41" s="2">
        <f t="shared" si="39"/>
        <v>112.76300000000001</v>
      </c>
      <c r="BQ41" s="2">
        <f t="shared" si="40"/>
        <v>110.789</v>
      </c>
      <c r="BR41" s="2">
        <f t="shared" si="41"/>
        <v>107.974</v>
      </c>
      <c r="BS41" s="2">
        <f t="shared" si="42"/>
        <v>108.789</v>
      </c>
      <c r="BT41" s="2">
        <f t="shared" si="43"/>
        <v>104.42100000000001</v>
      </c>
      <c r="BU41" s="2">
        <f t="shared" si="44"/>
        <v>111.26300000000001</v>
      </c>
      <c r="BV41" s="2">
        <f t="shared" si="45"/>
        <v>109.395</v>
      </c>
      <c r="BW41" s="2">
        <f t="shared" si="46"/>
        <v>107.105</v>
      </c>
      <c r="BX41" s="2">
        <f t="shared" si="47"/>
        <v>114.395</v>
      </c>
      <c r="BY41" s="2">
        <f t="shared" si="48"/>
        <v>116.13200000000001</v>
      </c>
      <c r="BZ41" s="2">
        <f t="shared" si="49"/>
        <v>112.26300000000001</v>
      </c>
      <c r="CA41" s="2">
        <f t="shared" si="50"/>
        <v>114.289</v>
      </c>
      <c r="CB41" s="2">
        <f t="shared" si="51"/>
        <v>107.395</v>
      </c>
      <c r="CC41" s="2">
        <f t="shared" si="52"/>
        <v>103.878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108.18934615384617</v>
      </c>
      <c r="DL41" s="2">
        <f t="shared" si="70"/>
        <v>112.78437060947586</v>
      </c>
      <c r="DM41" s="2">
        <f t="shared" si="70"/>
        <v>112.21132152496625</v>
      </c>
      <c r="DN41" s="2">
        <f t="shared" si="70"/>
        <v>109.61220487804877</v>
      </c>
      <c r="DO41" s="2">
        <f t="shared" si="70"/>
        <v>108.63090856950073</v>
      </c>
      <c r="DP41" s="2">
        <f t="shared" si="70"/>
        <v>106.88043424015007</v>
      </c>
      <c r="DQ41" s="2">
        <f t="shared" si="70"/>
        <v>110.87135600539811</v>
      </c>
      <c r="DR41" s="2">
        <f t="shared" si="70"/>
        <v>109.53910431848854</v>
      </c>
      <c r="DS41" s="2">
        <f t="shared" si="70"/>
        <v>108.61608060692268</v>
      </c>
      <c r="DT41" s="2">
        <f t="shared" si="70"/>
        <v>113.31894606003752</v>
      </c>
      <c r="DU41" s="2">
        <f t="shared" si="70"/>
        <v>115.23201849217637</v>
      </c>
      <c r="DV41" s="2">
        <f t="shared" si="70"/>
        <v>114.61438056680161</v>
      </c>
      <c r="DW41" s="2">
        <f t="shared" si="70"/>
        <v>112.43317804878048</v>
      </c>
      <c r="DX41" s="2">
        <f t="shared" si="70"/>
        <v>110.12245519203414</v>
      </c>
      <c r="DY41" s="2">
        <f t="shared" si="70"/>
        <v>105.59541680672271</v>
      </c>
      <c r="EA41" s="2">
        <f t="shared" si="71"/>
        <v>111.32388304093567</v>
      </c>
      <c r="EB41" s="2">
        <f t="shared" si="72"/>
        <v>118.74805775220992</v>
      </c>
      <c r="EC41" s="2">
        <f t="shared" si="73"/>
        <v>114.05060066249207</v>
      </c>
      <c r="ED41" s="2">
        <f t="shared" si="74"/>
        <v>115.04399630634997</v>
      </c>
      <c r="EE41" s="2">
        <f t="shared" si="75"/>
        <v>106.0604495854063</v>
      </c>
      <c r="EF41" s="2">
        <f t="shared" si="76"/>
        <v>110.66340333912518</v>
      </c>
      <c r="EG41" s="2">
        <f t="shared" si="77"/>
        <v>109.943272836983</v>
      </c>
      <c r="EH41" s="2">
        <f t="shared" si="78"/>
        <v>110.76027472065969</v>
      </c>
      <c r="EI41" s="2">
        <f t="shared" si="79"/>
        <v>111.1505752407131</v>
      </c>
      <c r="EJ41" s="2">
        <f t="shared" si="80"/>
        <v>110.88748556783477</v>
      </c>
      <c r="EK41" s="2">
        <f t="shared" si="81"/>
        <v>117.346304858412</v>
      </c>
      <c r="EL41" s="2">
        <f t="shared" si="82"/>
        <v>117.3972961907438</v>
      </c>
      <c r="EM41" s="2">
        <f t="shared" si="83"/>
        <v>113.0123015335801</v>
      </c>
      <c r="EN41" s="2">
        <f t="shared" si="84"/>
        <v>115.073170528809</v>
      </c>
      <c r="EO41" s="2">
        <f t="shared" si="85"/>
        <v>110.76482970855533</v>
      </c>
      <c r="EQ41" s="2">
        <f t="shared" si="86"/>
        <v>108.03562720144399</v>
      </c>
      <c r="ER41" s="2">
        <f t="shared" si="87"/>
        <v>112.65385825293744</v>
      </c>
      <c r="ES41" s="2">
        <f t="shared" si="87"/>
        <v>114.16518897959186</v>
      </c>
      <c r="ET41" s="2">
        <f t="shared" si="87"/>
        <v>111.58120389143123</v>
      </c>
      <c r="EU41" s="2">
        <f t="shared" si="87"/>
        <v>109.00556399882934</v>
      </c>
      <c r="EV41" s="2">
        <f t="shared" si="87"/>
        <v>111.05835558316748</v>
      </c>
      <c r="EW41" s="2">
        <f t="shared" si="87"/>
        <v>109.51367349606861</v>
      </c>
      <c r="EX41" s="2">
        <f t="shared" si="87"/>
        <v>111.08213372386233</v>
      </c>
      <c r="EY41" s="2">
        <f t="shared" si="87"/>
        <v>110.67907889553123</v>
      </c>
      <c r="EZ41" s="2">
        <f t="shared" si="87"/>
        <v>113.50537019184419</v>
      </c>
      <c r="FA41" s="2">
        <f t="shared" si="87"/>
        <v>117.32998093939143</v>
      </c>
      <c r="FB41" s="2">
        <f t="shared" si="87"/>
        <v>117.47024236302903</v>
      </c>
      <c r="FC41" s="2">
        <f t="shared" si="87"/>
        <v>114.31326364651194</v>
      </c>
      <c r="FD41" s="2">
        <f t="shared" si="87"/>
        <v>115.04429228545808</v>
      </c>
      <c r="FE41" s="2">
        <f t="shared" si="87"/>
        <v>113.70885135769647</v>
      </c>
      <c r="FG41" s="2">
        <f t="shared" si="88"/>
        <v>8.6965521249202107E-2</v>
      </c>
      <c r="FH41" s="2">
        <f t="shared" si="89"/>
        <v>9.6423219950856148E-2</v>
      </c>
      <c r="FI41" s="2">
        <f t="shared" si="89"/>
        <v>9.2016855739484593E-2</v>
      </c>
      <c r="FJ41" s="2">
        <f t="shared" si="89"/>
        <v>7.7001080155764387E-2</v>
      </c>
      <c r="FK41" s="2">
        <f t="shared" si="89"/>
        <v>8.9311318913794485E-2</v>
      </c>
      <c r="FL41" s="2">
        <f t="shared" si="89"/>
        <v>8.3038933528254477E-2</v>
      </c>
      <c r="FM41" s="2">
        <f t="shared" si="89"/>
        <v>7.6284295965287366E-2</v>
      </c>
      <c r="FN41" s="2">
        <f t="shared" si="89"/>
        <v>7.9999040971592175E-2</v>
      </c>
      <c r="FO41" s="2">
        <f t="shared" si="89"/>
        <v>7.4122849723540093E-2</v>
      </c>
      <c r="FP41" s="2">
        <f t="shared" si="89"/>
        <v>8.3428688860658018E-2</v>
      </c>
      <c r="FQ41" s="2">
        <f t="shared" si="89"/>
        <v>8.0781831504012011E-2</v>
      </c>
      <c r="FR41" s="2">
        <f t="shared" si="89"/>
        <v>7.6055819478805881E-2</v>
      </c>
      <c r="FS41" s="2">
        <f t="shared" si="89"/>
        <v>7.9434962299994138E-2</v>
      </c>
      <c r="FT41" s="2">
        <f t="shared" si="89"/>
        <v>6.7423175909117172E-2</v>
      </c>
      <c r="FU41" s="2">
        <f t="shared" si="89"/>
        <v>6.7540179443039111E-2</v>
      </c>
      <c r="FW41" s="2">
        <f t="shared" si="112"/>
        <v>5.6471929405241314E-6</v>
      </c>
      <c r="FX41" s="2">
        <f t="shared" si="90"/>
        <v>8.8040514771565598E-6</v>
      </c>
      <c r="FY41" s="2">
        <f t="shared" si="90"/>
        <v>5.6559444761201138E-6</v>
      </c>
      <c r="FZ41" s="2">
        <f t="shared" si="90"/>
        <v>7.3462128381512947E-6</v>
      </c>
      <c r="GA41" s="2">
        <f t="shared" si="90"/>
        <v>6.8768660322318149E-6</v>
      </c>
      <c r="GB41" s="2">
        <f t="shared" si="90"/>
        <v>6.43382359199293E-6</v>
      </c>
      <c r="GC41" s="2">
        <f t="shared" si="90"/>
        <v>6.4177693830114699E-6</v>
      </c>
      <c r="GD41" s="2">
        <f t="shared" si="90"/>
        <v>7.4238627276616185E-6</v>
      </c>
      <c r="GE41" s="2">
        <f t="shared" si="90"/>
        <v>8.8414102001464252E-6</v>
      </c>
      <c r="GF41" s="2">
        <f t="shared" si="90"/>
        <v>8.5406804605268766E-6</v>
      </c>
      <c r="GG41" s="2">
        <f t="shared" si="90"/>
        <v>8.3779276995053785E-6</v>
      </c>
      <c r="GH41" s="2">
        <f t="shared" si="90"/>
        <v>6.4682101164916603E-6</v>
      </c>
      <c r="GI41" s="2">
        <f t="shared" si="90"/>
        <v>5.632245073852246E-6</v>
      </c>
      <c r="GJ41" s="2">
        <f t="shared" si="90"/>
        <v>4.065340246181949E-6</v>
      </c>
      <c r="GK41" s="2">
        <f t="shared" si="90"/>
        <v>4.3091124613340708E-6</v>
      </c>
      <c r="GM41" s="86">
        <f t="shared" si="113"/>
        <v>6.2851920096100409E-9</v>
      </c>
      <c r="GN41" s="86">
        <f t="shared" si="91"/>
        <v>2.001890138873117E-8</v>
      </c>
      <c r="GO41" s="86">
        <f t="shared" si="91"/>
        <v>1.2547580457696567E-8</v>
      </c>
      <c r="GP41" s="86">
        <f t="shared" si="91"/>
        <v>9.3301879641139642E-10</v>
      </c>
      <c r="GQ41" s="86">
        <f t="shared" si="91"/>
        <v>2.5503214237135346E-8</v>
      </c>
      <c r="GR41" s="86">
        <f t="shared" si="91"/>
        <v>2.0877831314180999E-9</v>
      </c>
      <c r="GS41" s="86">
        <f t="shared" si="91"/>
        <v>4.0041200147623681E-10</v>
      </c>
      <c r="GT41" s="86">
        <f t="shared" si="91"/>
        <v>1.063393238920882E-9</v>
      </c>
      <c r="GU41" s="86">
        <f t="shared" si="91"/>
        <v>1.3178661853219502E-10</v>
      </c>
      <c r="GV41" s="86">
        <f t="shared" si="91"/>
        <v>2.5366923754986379E-9</v>
      </c>
      <c r="GW41" s="86">
        <f t="shared" si="91"/>
        <v>6.1945202017343699E-10</v>
      </c>
      <c r="GX41" s="86">
        <f t="shared" si="91"/>
        <v>2.698420322038763E-10</v>
      </c>
      <c r="GY41" s="86">
        <f t="shared" si="91"/>
        <v>7.9650592133081345E-10</v>
      </c>
      <c r="GZ41" s="86">
        <f t="shared" si="91"/>
        <v>3.0502678690383938E-11</v>
      </c>
      <c r="HA41" s="86">
        <f t="shared" si="91"/>
        <v>9.9034667265340239E-12</v>
      </c>
      <c r="HC41" s="86">
        <f t="shared" si="145"/>
        <v>3.9789665439550985E-21</v>
      </c>
      <c r="HD41" s="86">
        <f t="shared" si="92"/>
        <v>7.7206865103360238E-25</v>
      </c>
      <c r="HE41" s="86">
        <f t="shared" si="92"/>
        <v>1.824579728478924E-23</v>
      </c>
      <c r="HF41" s="86">
        <f t="shared" si="92"/>
        <v>1.8687604955442107E-30</v>
      </c>
      <c r="HG41" s="86">
        <f t="shared" si="92"/>
        <v>7.5406041453153032E-28</v>
      </c>
      <c r="HH41" s="86">
        <f t="shared" si="92"/>
        <v>3.294414276963923E-26</v>
      </c>
      <c r="HI41" s="86">
        <f t="shared" si="92"/>
        <v>1.8638982612170918E-26</v>
      </c>
      <c r="HJ41" s="86">
        <f t="shared" si="92"/>
        <v>5.8311923873420866E-26</v>
      </c>
      <c r="HK41" s="86">
        <f t="shared" si="92"/>
        <v>6.3903510164249056E-30</v>
      </c>
      <c r="HL41" s="86">
        <f t="shared" si="92"/>
        <v>6.7529139849815551E-27</v>
      </c>
      <c r="HM41" s="86">
        <f t="shared" si="92"/>
        <v>5.556449826681523E-26</v>
      </c>
      <c r="HN41" s="86">
        <f t="shared" si="92"/>
        <v>3.5772472196953666E-32</v>
      </c>
      <c r="HO41" s="86">
        <f t="shared" si="92"/>
        <v>1.968740852130311E-26</v>
      </c>
      <c r="HP41" s="86">
        <f t="shared" si="92"/>
        <v>1.1065065408918739E-28</v>
      </c>
      <c r="HQ41" s="86">
        <f t="shared" si="92"/>
        <v>1.3021797909272548E-35</v>
      </c>
      <c r="HS41" s="86">
        <f t="shared" si="114"/>
        <v>1.0526509190260556E-87</v>
      </c>
      <c r="HT41" s="86">
        <f t="shared" si="93"/>
        <v>6.7870569981582212E-104</v>
      </c>
      <c r="HU41" s="86">
        <f t="shared" si="93"/>
        <v>4.3568648060946706E-95</v>
      </c>
      <c r="HV41" s="86">
        <f t="shared" si="93"/>
        <v>2.0778899536897651E-126</v>
      </c>
      <c r="HW41" s="86">
        <f t="shared" si="93"/>
        <v>5.1426718491910977E-116</v>
      </c>
      <c r="HX41" s="86">
        <f t="shared" si="93"/>
        <v>2.5853432022784696E-110</v>
      </c>
      <c r="HY41" s="86">
        <f t="shared" si="93"/>
        <v>1.4549277667553974E-112</v>
      </c>
      <c r="HZ41" s="86">
        <f t="shared" si="93"/>
        <v>1.6447713971553649E-109</v>
      </c>
      <c r="IA41" s="86">
        <f t="shared" si="93"/>
        <v>2.3142918293668807E-124</v>
      </c>
      <c r="IB41" s="86">
        <f t="shared" si="93"/>
        <v>3.912427702267161E-111</v>
      </c>
      <c r="IC41" s="86">
        <f t="shared" si="93"/>
        <v>1.1465331944342053E-109</v>
      </c>
      <c r="ID41" s="86">
        <f t="shared" si="93"/>
        <v>2.9756430906848291E-139</v>
      </c>
      <c r="IE41" s="86">
        <f t="shared" si="93"/>
        <v>5.389318987861022E-111</v>
      </c>
      <c r="IF41" s="86">
        <f t="shared" si="93"/>
        <v>5.2368537456457944E-52</v>
      </c>
      <c r="IG41" s="86">
        <f t="shared" si="93"/>
        <v>9.0125850235436294E-44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4.1690932995133052E-139</v>
      </c>
      <c r="IW41" s="86">
        <f t="shared" si="129"/>
        <v>8.7283814440558913E-149</v>
      </c>
      <c r="IY41" s="86">
        <f t="shared" si="130"/>
        <v>6.2851920096140197E-9</v>
      </c>
      <c r="IZ41" s="86">
        <f t="shared" si="131"/>
        <v>2.001890138873117E-8</v>
      </c>
      <c r="JA41" s="86">
        <f t="shared" si="132"/>
        <v>1.2547580457696585E-8</v>
      </c>
      <c r="JB41" s="86">
        <f t="shared" si="133"/>
        <v>9.3301879641139642E-10</v>
      </c>
      <c r="JC41" s="86">
        <f t="shared" si="134"/>
        <v>2.5503214237135346E-8</v>
      </c>
      <c r="JD41" s="86">
        <f t="shared" si="135"/>
        <v>2.0877831314180999E-9</v>
      </c>
      <c r="JE41" s="86">
        <f t="shared" si="136"/>
        <v>4.0041200147623681E-10</v>
      </c>
      <c r="JF41" s="86">
        <f t="shared" si="137"/>
        <v>1.063393238920882E-9</v>
      </c>
      <c r="JG41" s="86">
        <f t="shared" si="138"/>
        <v>1.3178661853219502E-10</v>
      </c>
      <c r="JH41" s="86">
        <f t="shared" si="139"/>
        <v>2.5366923754986379E-9</v>
      </c>
      <c r="JI41" s="86">
        <f t="shared" si="140"/>
        <v>6.194520201734371E-10</v>
      </c>
      <c r="JJ41" s="86">
        <f t="shared" si="141"/>
        <v>2.698420322038763E-10</v>
      </c>
      <c r="JK41" s="86">
        <f t="shared" si="142"/>
        <v>7.9650592133081345E-10</v>
      </c>
      <c r="JL41" s="86">
        <f t="shared" si="143"/>
        <v>3.0502678690383938E-11</v>
      </c>
      <c r="JM41" s="86">
        <f t="shared" si="144"/>
        <v>9.9034667265340239E-12</v>
      </c>
    </row>
    <row r="42" spans="2:273" x14ac:dyDescent="0.25">
      <c r="B42" s="2">
        <v>15</v>
      </c>
      <c r="C42" s="37">
        <v>104.976</v>
      </c>
      <c r="D42" s="37">
        <v>111.947</v>
      </c>
      <c r="E42" s="37">
        <v>114.684</v>
      </c>
      <c r="F42" s="37">
        <v>109.395</v>
      </c>
      <c r="G42" s="37">
        <v>110.553</v>
      </c>
      <c r="H42" s="37">
        <v>103.053</v>
      </c>
      <c r="I42" s="37">
        <v>112.447</v>
      </c>
      <c r="J42" s="37">
        <v>112.026</v>
      </c>
      <c r="K42" s="37">
        <v>107.474</v>
      </c>
      <c r="L42" s="37">
        <v>112.105</v>
      </c>
      <c r="M42" s="37">
        <v>113.711</v>
      </c>
      <c r="N42" s="37">
        <v>113.5</v>
      </c>
      <c r="O42" s="37">
        <v>112.395</v>
      </c>
      <c r="P42" s="37">
        <v>108.842</v>
      </c>
      <c r="Q42" s="37">
        <v>106.756</v>
      </c>
      <c r="S42" s="4">
        <f t="shared" si="8"/>
        <v>108.56403903717599</v>
      </c>
      <c r="T42" s="4">
        <f t="shared" si="9"/>
        <v>113.52789360050777</v>
      </c>
      <c r="U42" s="4">
        <f t="shared" si="10"/>
        <v>112.49796458621645</v>
      </c>
      <c r="V42" s="4">
        <f t="shared" si="11"/>
        <v>110.26341071793586</v>
      </c>
      <c r="W42" s="4">
        <f t="shared" si="12"/>
        <v>108.5537021909128</v>
      </c>
      <c r="X42" s="4">
        <f t="shared" si="13"/>
        <v>107.35030066040594</v>
      </c>
      <c r="Y42" s="4">
        <f t="shared" si="14"/>
        <v>110.93589632726729</v>
      </c>
      <c r="Z42" s="4">
        <f t="shared" si="15"/>
        <v>109.85561922186197</v>
      </c>
      <c r="AA42" s="4">
        <f t="shared" si="16"/>
        <v>109.04173474349919</v>
      </c>
      <c r="AB42" s="4">
        <f t="shared" si="17"/>
        <v>113.25128837952796</v>
      </c>
      <c r="AC42" s="4">
        <f t="shared" si="18"/>
        <v>115.45975312576716</v>
      </c>
      <c r="AD42" s="4">
        <f t="shared" si="19"/>
        <v>114.92273187679339</v>
      </c>
      <c r="AE42" s="4">
        <f t="shared" si="20"/>
        <v>112.59997971653205</v>
      </c>
      <c r="AF42" s="4">
        <f t="shared" si="21"/>
        <v>110.5152561040333</v>
      </c>
      <c r="AG42" s="4">
        <f t="shared" si="22"/>
        <v>106.06185187669416</v>
      </c>
      <c r="AI42" s="4">
        <f t="shared" si="23"/>
        <v>-3.5880390371759887</v>
      </c>
      <c r="AJ42" s="4">
        <f t="shared" si="24"/>
        <v>-1.5808936005077641</v>
      </c>
      <c r="AK42" s="4">
        <f t="shared" si="25"/>
        <v>2.1860354137835429</v>
      </c>
      <c r="AL42" s="4">
        <f t="shared" si="26"/>
        <v>-0.86841071793585911</v>
      </c>
      <c r="AM42" s="4">
        <f t="shared" si="27"/>
        <v>1.9992978090871958</v>
      </c>
      <c r="AN42" s="4">
        <f t="shared" si="28"/>
        <v>-4.2973006604059378</v>
      </c>
      <c r="AO42" s="4">
        <f t="shared" si="29"/>
        <v>1.5111036727327161</v>
      </c>
      <c r="AP42" s="4">
        <f t="shared" si="30"/>
        <v>2.1703807781380249</v>
      </c>
      <c r="AQ42" s="4">
        <f t="shared" si="31"/>
        <v>-1.5677347434991873</v>
      </c>
      <c r="AR42" s="4">
        <f t="shared" si="32"/>
        <v>-1.1462883795279595</v>
      </c>
      <c r="AS42" s="4">
        <f t="shared" si="33"/>
        <v>-1.7487531257671662</v>
      </c>
      <c r="AT42" s="4">
        <f t="shared" si="34"/>
        <v>-1.4227318767933923</v>
      </c>
      <c r="AU42" s="4">
        <f t="shared" si="35"/>
        <v>-0.20497971653205127</v>
      </c>
      <c r="AV42" s="4">
        <f t="shared" si="36"/>
        <v>-1.6732561040332996</v>
      </c>
      <c r="AW42" s="4">
        <f t="shared" si="36"/>
        <v>0.69414812330583686</v>
      </c>
      <c r="AY42" s="2">
        <f t="shared" si="96"/>
        <v>108.5640229520705</v>
      </c>
      <c r="AZ42" s="2">
        <f t="shared" si="37"/>
        <v>113.52784480967721</v>
      </c>
      <c r="BA42" s="2">
        <f t="shared" si="37"/>
        <v>112.49793327493869</v>
      </c>
      <c r="BB42" s="2">
        <f t="shared" si="37"/>
        <v>110.26340795887978</v>
      </c>
      <c r="BC42" s="2">
        <f t="shared" si="37"/>
        <v>108.55364295482954</v>
      </c>
      <c r="BD42" s="2">
        <f t="shared" si="37"/>
        <v>107.35029485262132</v>
      </c>
      <c r="BE42" s="2">
        <f t="shared" si="37"/>
        <v>110.93589509509179</v>
      </c>
      <c r="BF42" s="2">
        <f t="shared" si="37"/>
        <v>109.85561619914745</v>
      </c>
      <c r="BG42" s="2">
        <f t="shared" si="37"/>
        <v>109.04173429826568</v>
      </c>
      <c r="BH42" s="2">
        <f t="shared" si="37"/>
        <v>113.25128182546872</v>
      </c>
      <c r="BI42" s="2">
        <f t="shared" si="37"/>
        <v>115.45975131489158</v>
      </c>
      <c r="BJ42" s="2">
        <f t="shared" si="37"/>
        <v>114.92273103804301</v>
      </c>
      <c r="BK42" s="2">
        <f t="shared" si="37"/>
        <v>112.59997736877101</v>
      </c>
      <c r="BL42" s="2">
        <f t="shared" si="37"/>
        <v>110.51525600509666</v>
      </c>
      <c r="BM42" s="2">
        <f t="shared" si="37"/>
        <v>106.06185184873132</v>
      </c>
      <c r="BO42" s="2">
        <f t="shared" si="38"/>
        <v>104.976</v>
      </c>
      <c r="BP42" s="2">
        <f t="shared" si="39"/>
        <v>111.947</v>
      </c>
      <c r="BQ42" s="2">
        <f t="shared" si="40"/>
        <v>114.684</v>
      </c>
      <c r="BR42" s="2">
        <f t="shared" si="41"/>
        <v>109.395</v>
      </c>
      <c r="BS42" s="2">
        <f t="shared" si="42"/>
        <v>110.553</v>
      </c>
      <c r="BT42" s="2">
        <f t="shared" si="43"/>
        <v>103.053</v>
      </c>
      <c r="BU42" s="2">
        <f t="shared" si="44"/>
        <v>112.447</v>
      </c>
      <c r="BV42" s="2">
        <f t="shared" si="45"/>
        <v>112.026</v>
      </c>
      <c r="BW42" s="2">
        <f t="shared" si="46"/>
        <v>107.474</v>
      </c>
      <c r="BX42" s="2">
        <f t="shared" si="47"/>
        <v>112.105</v>
      </c>
      <c r="BY42" s="2">
        <f t="shared" si="48"/>
        <v>113.711</v>
      </c>
      <c r="BZ42" s="2">
        <f t="shared" si="49"/>
        <v>113.5</v>
      </c>
      <c r="CA42" s="2">
        <f t="shared" si="50"/>
        <v>112.395</v>
      </c>
      <c r="CB42" s="2">
        <f t="shared" si="51"/>
        <v>108.842</v>
      </c>
      <c r="CC42" s="2">
        <f t="shared" si="52"/>
        <v>106.756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108.2926153846154</v>
      </c>
      <c r="DL42" s="2">
        <f t="shared" si="70"/>
        <v>112.94200755006017</v>
      </c>
      <c r="DM42" s="2">
        <f t="shared" si="70"/>
        <v>112.34315978407557</v>
      </c>
      <c r="DN42" s="2">
        <f t="shared" si="70"/>
        <v>109.84281951219511</v>
      </c>
      <c r="DO42" s="2">
        <f t="shared" si="70"/>
        <v>108.832383265857</v>
      </c>
      <c r="DP42" s="2">
        <f t="shared" si="70"/>
        <v>107.03494165103187</v>
      </c>
      <c r="DQ42" s="2">
        <f t="shared" si="70"/>
        <v>111.03712199730096</v>
      </c>
      <c r="DR42" s="2">
        <f t="shared" si="70"/>
        <v>109.78123650472335</v>
      </c>
      <c r="DS42" s="2">
        <f t="shared" si="70"/>
        <v>108.86899620673302</v>
      </c>
      <c r="DT42" s="2">
        <f t="shared" si="70"/>
        <v>113.49661041275796</v>
      </c>
      <c r="DU42" s="2">
        <f t="shared" si="70"/>
        <v>115.29297111281321</v>
      </c>
      <c r="DV42" s="2">
        <f t="shared" si="70"/>
        <v>114.71389473684211</v>
      </c>
      <c r="DW42" s="2">
        <f t="shared" si="70"/>
        <v>112.57138911819887</v>
      </c>
      <c r="DX42" s="2">
        <f t="shared" si="70"/>
        <v>110.16416737790422</v>
      </c>
      <c r="DY42" s="2">
        <f t="shared" si="70"/>
        <v>105.69565798319329</v>
      </c>
      <c r="EA42" s="2">
        <f t="shared" si="71"/>
        <v>111.16297076023392</v>
      </c>
      <c r="EB42" s="2">
        <f t="shared" si="72"/>
        <v>118.53520147327067</v>
      </c>
      <c r="EC42" s="2">
        <f t="shared" si="73"/>
        <v>113.89078468100554</v>
      </c>
      <c r="ED42" s="2">
        <f t="shared" si="74"/>
        <v>114.86165991274842</v>
      </c>
      <c r="EE42" s="2">
        <f t="shared" si="75"/>
        <v>105.96124856274184</v>
      </c>
      <c r="EF42" s="2">
        <f t="shared" si="76"/>
        <v>110.52616115182191</v>
      </c>
      <c r="EG42" s="2">
        <f t="shared" si="77"/>
        <v>109.81804090510951</v>
      </c>
      <c r="EH42" s="2">
        <f t="shared" si="78"/>
        <v>110.63570014507873</v>
      </c>
      <c r="EI42" s="2">
        <f t="shared" si="79"/>
        <v>111.00962839619945</v>
      </c>
      <c r="EJ42" s="2">
        <f t="shared" si="80"/>
        <v>110.79291806020063</v>
      </c>
      <c r="EK42" s="2">
        <f t="shared" si="81"/>
        <v>117.19056302054415</v>
      </c>
      <c r="EL42" s="2">
        <f t="shared" si="82"/>
        <v>117.23649002194304</v>
      </c>
      <c r="EM42" s="2">
        <f t="shared" si="83"/>
        <v>112.90204093072447</v>
      </c>
      <c r="EN42" s="2">
        <f t="shared" si="84"/>
        <v>114.94412001646435</v>
      </c>
      <c r="EO42" s="2">
        <f t="shared" si="85"/>
        <v>110.67249390995509</v>
      </c>
      <c r="EQ42" s="2">
        <f t="shared" si="86"/>
        <v>107.91584300443391</v>
      </c>
      <c r="ER42" s="2">
        <f t="shared" si="87"/>
        <v>112.51697896880515</v>
      </c>
      <c r="ES42" s="2">
        <f t="shared" si="87"/>
        <v>114.00396412698414</v>
      </c>
      <c r="ET42" s="2">
        <f t="shared" si="87"/>
        <v>111.44128689046609</v>
      </c>
      <c r="EU42" s="2">
        <f t="shared" si="87"/>
        <v>108.87086379912888</v>
      </c>
      <c r="EV42" s="2">
        <f t="shared" si="87"/>
        <v>110.9163324210607</v>
      </c>
      <c r="EW42" s="2">
        <f t="shared" si="87"/>
        <v>109.39367482210562</v>
      </c>
      <c r="EX42" s="2">
        <f t="shared" si="87"/>
        <v>110.9535712456841</v>
      </c>
      <c r="EY42" s="2">
        <f t="shared" si="87"/>
        <v>110.54389916615526</v>
      </c>
      <c r="EZ42" s="2">
        <f t="shared" si="87"/>
        <v>113.37894305729617</v>
      </c>
      <c r="FA42" s="2">
        <f t="shared" si="87"/>
        <v>117.17440699783138</v>
      </c>
      <c r="FB42" s="2">
        <f t="shared" si="87"/>
        <v>117.30855797278276</v>
      </c>
      <c r="FC42" s="2">
        <f t="shared" si="87"/>
        <v>114.18746504773488</v>
      </c>
      <c r="FD42" s="2">
        <f t="shared" si="87"/>
        <v>114.91535679221856</v>
      </c>
      <c r="FE42" s="2">
        <f t="shared" si="87"/>
        <v>113.57791985767672</v>
      </c>
      <c r="FG42" s="2">
        <f t="shared" si="88"/>
        <v>9.4562393229239358E-2</v>
      </c>
      <c r="FH42" s="2">
        <f t="shared" si="89"/>
        <v>0.1047514826455966</v>
      </c>
      <c r="FI42" s="2">
        <f t="shared" si="89"/>
        <v>0.1000066548907535</v>
      </c>
      <c r="FJ42" s="2">
        <f t="shared" si="89"/>
        <v>8.3807406506529944E-2</v>
      </c>
      <c r="FK42" s="2">
        <f t="shared" si="89"/>
        <v>9.7091317303981059E-2</v>
      </c>
      <c r="FL42" s="2">
        <f t="shared" si="89"/>
        <v>9.0326732260205086E-2</v>
      </c>
      <c r="FM42" s="2">
        <f t="shared" si="89"/>
        <v>8.3032963614102104E-2</v>
      </c>
      <c r="FN42" s="2">
        <f t="shared" si="89"/>
        <v>8.7045373740332041E-2</v>
      </c>
      <c r="FO42" s="2">
        <f t="shared" si="89"/>
        <v>8.0697005001876917E-2</v>
      </c>
      <c r="FP42" s="2">
        <f t="shared" si="89"/>
        <v>9.0747308697190651E-2</v>
      </c>
      <c r="FQ42" s="2">
        <f t="shared" si="89"/>
        <v>8.789052578242218E-2</v>
      </c>
      <c r="FR42" s="2">
        <f t="shared" si="89"/>
        <v>8.2786085945151244E-2</v>
      </c>
      <c r="FS42" s="2">
        <f t="shared" si="89"/>
        <v>8.6436278843842598E-2</v>
      </c>
      <c r="FT42" s="2">
        <f t="shared" si="89"/>
        <v>7.3450258183283407E-2</v>
      </c>
      <c r="FU42" s="2">
        <f t="shared" si="89"/>
        <v>7.3576895689713082E-2</v>
      </c>
      <c r="FW42" s="2">
        <f t="shared" si="112"/>
        <v>6.1920205550937592E-6</v>
      </c>
      <c r="FX42" s="2">
        <f t="shared" si="90"/>
        <v>9.6534422828001095E-6</v>
      </c>
      <c r="FY42" s="2">
        <f t="shared" si="90"/>
        <v>6.2016164125931787E-6</v>
      </c>
      <c r="FZ42" s="2">
        <f t="shared" si="90"/>
        <v>8.0549564923147525E-6</v>
      </c>
      <c r="GA42" s="2">
        <f t="shared" si="90"/>
        <v>7.5403286593758958E-6</v>
      </c>
      <c r="GB42" s="2">
        <f t="shared" si="90"/>
        <v>7.0545429075299359E-6</v>
      </c>
      <c r="GC42" s="2">
        <f t="shared" si="90"/>
        <v>7.0369398392514643E-6</v>
      </c>
      <c r="GD42" s="2">
        <f t="shared" si="90"/>
        <v>8.1400977817701974E-6</v>
      </c>
      <c r="GE42" s="2">
        <f t="shared" si="90"/>
        <v>9.6944052382587741E-6</v>
      </c>
      <c r="GF42" s="2">
        <f t="shared" si="90"/>
        <v>9.3646621888110738E-6</v>
      </c>
      <c r="GG42" s="2">
        <f t="shared" si="90"/>
        <v>9.186207626276257E-6</v>
      </c>
      <c r="GH42" s="2">
        <f t="shared" si="90"/>
        <v>7.0922469349512839E-6</v>
      </c>
      <c r="GI42" s="2">
        <f t="shared" si="90"/>
        <v>6.1756305630450899E-6</v>
      </c>
      <c r="GJ42" s="2">
        <f t="shared" si="90"/>
        <v>4.4575551915143134E-6</v>
      </c>
      <c r="GK42" s="2">
        <f t="shared" si="90"/>
        <v>4.7248458942960142E-6</v>
      </c>
      <c r="GM42" s="86">
        <f t="shared" si="113"/>
        <v>1.3519348703848692E-8</v>
      </c>
      <c r="GN42" s="86">
        <f t="shared" si="91"/>
        <v>4.1640285226098375E-8</v>
      </c>
      <c r="GO42" s="86">
        <f t="shared" si="91"/>
        <v>2.6413476534090778E-8</v>
      </c>
      <c r="GP42" s="86">
        <f t="shared" si="91"/>
        <v>2.1478179667534836E-9</v>
      </c>
      <c r="GQ42" s="86">
        <f t="shared" si="91"/>
        <v>5.0928373340240133E-8</v>
      </c>
      <c r="GR42" s="86">
        <f t="shared" si="91"/>
        <v>4.7142165592779642E-9</v>
      </c>
      <c r="GS42" s="86">
        <f t="shared" si="91"/>
        <v>9.6415838283433429E-10</v>
      </c>
      <c r="GT42" s="86">
        <f t="shared" si="91"/>
        <v>2.4636480932943372E-9</v>
      </c>
      <c r="GU42" s="86">
        <f t="shared" si="91"/>
        <v>3.3441148025918755E-10</v>
      </c>
      <c r="GV42" s="86">
        <f t="shared" si="91"/>
        <v>5.6723127898059385E-9</v>
      </c>
      <c r="GW42" s="86">
        <f t="shared" si="91"/>
        <v>1.4865626461773716E-9</v>
      </c>
      <c r="GX42" s="86">
        <f t="shared" si="91"/>
        <v>6.6386651788902454E-10</v>
      </c>
      <c r="GY42" s="86">
        <f t="shared" si="91"/>
        <v>1.8716174584034269E-9</v>
      </c>
      <c r="GZ42" s="86">
        <f t="shared" si="91"/>
        <v>8.0948570020482948E-11</v>
      </c>
      <c r="HA42" s="86">
        <f t="shared" si="91"/>
        <v>2.7994265985505536E-11</v>
      </c>
      <c r="HC42" s="86">
        <f t="shared" si="145"/>
        <v>1.5172310711055402E-20</v>
      </c>
      <c r="HD42" s="86">
        <f t="shared" si="92"/>
        <v>3.9351865824680129E-24</v>
      </c>
      <c r="HE42" s="86">
        <f t="shared" si="92"/>
        <v>8.3786842394873186E-23</v>
      </c>
      <c r="HF42" s="86">
        <f t="shared" si="92"/>
        <v>1.3589662491233383E-29</v>
      </c>
      <c r="HG42" s="86">
        <f t="shared" si="92"/>
        <v>4.625938212752673E-27</v>
      </c>
      <c r="HH42" s="86">
        <f t="shared" si="92"/>
        <v>1.8330986550376054E-25</v>
      </c>
      <c r="HI42" s="86">
        <f t="shared" si="92"/>
        <v>1.048017541825357E-25</v>
      </c>
      <c r="HJ42" s="86">
        <f t="shared" si="92"/>
        <v>3.1880953918071539E-25</v>
      </c>
      <c r="HK42" s="86">
        <f t="shared" si="92"/>
        <v>4.6057399781059886E-29</v>
      </c>
      <c r="HL42" s="86">
        <f t="shared" si="92"/>
        <v>3.9973166535532503E-26</v>
      </c>
      <c r="HM42" s="86">
        <f t="shared" si="92"/>
        <v>3.0953581461786669E-25</v>
      </c>
      <c r="HN42" s="86">
        <f t="shared" si="92"/>
        <v>2.9942528669046659E-31</v>
      </c>
      <c r="HO42" s="86">
        <f t="shared" si="92"/>
        <v>1.075235634734758E-25</v>
      </c>
      <c r="HP42" s="86">
        <f t="shared" si="92"/>
        <v>6.9183119423421477E-28</v>
      </c>
      <c r="HQ42" s="86">
        <f t="shared" si="92"/>
        <v>1.3466036141321251E-34</v>
      </c>
      <c r="HS42" s="86">
        <f t="shared" si="114"/>
        <v>4.8826775200785123E-86</v>
      </c>
      <c r="HT42" s="86">
        <f t="shared" si="93"/>
        <v>7.2599188826256955E-102</v>
      </c>
      <c r="HU42" s="86">
        <f t="shared" si="93"/>
        <v>3.2353821382871174E-93</v>
      </c>
      <c r="HV42" s="86">
        <f t="shared" si="93"/>
        <v>5.9105017489231461E-124</v>
      </c>
      <c r="HW42" s="86">
        <f t="shared" si="93"/>
        <v>9.1661772994327169E-114</v>
      </c>
      <c r="HX42" s="86">
        <f t="shared" si="93"/>
        <v>3.5963303398210626E-108</v>
      </c>
      <c r="HY42" s="86">
        <f t="shared" si="93"/>
        <v>2.1416676442413234E-110</v>
      </c>
      <c r="HZ42" s="86">
        <f t="shared" si="93"/>
        <v>2.1888715400023759E-107</v>
      </c>
      <c r="IA42" s="86">
        <f t="shared" si="93"/>
        <v>6.4537376938383102E-122</v>
      </c>
      <c r="IB42" s="86">
        <f t="shared" si="93"/>
        <v>6.1840506353810908E-109</v>
      </c>
      <c r="IC42" s="86">
        <f t="shared" si="93"/>
        <v>1.6130388186582993E-107</v>
      </c>
      <c r="ID42" s="86">
        <f t="shared" si="93"/>
        <v>1.4322493384163346E-136</v>
      </c>
      <c r="IE42" s="86">
        <f t="shared" si="93"/>
        <v>7.0576687002179562E-109</v>
      </c>
      <c r="IF42" s="86">
        <f t="shared" si="93"/>
        <v>4.547840292875951E-51</v>
      </c>
      <c r="IG42" s="86">
        <f t="shared" si="93"/>
        <v>5.4759153356461935E-43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4.4363442180372966E-137</v>
      </c>
      <c r="IW42" s="86">
        <f t="shared" si="129"/>
        <v>1.3212731075548851E-146</v>
      </c>
      <c r="IY42" s="86">
        <f t="shared" si="130"/>
        <v>1.3519348703863864E-8</v>
      </c>
      <c r="IZ42" s="86">
        <f t="shared" si="131"/>
        <v>4.1640285226098381E-8</v>
      </c>
      <c r="JA42" s="86">
        <f t="shared" si="132"/>
        <v>2.641347653409086E-8</v>
      </c>
      <c r="JB42" s="86">
        <f t="shared" si="133"/>
        <v>2.1478179667534836E-9</v>
      </c>
      <c r="JC42" s="86">
        <f t="shared" si="134"/>
        <v>5.0928373340240133E-8</v>
      </c>
      <c r="JD42" s="86">
        <f t="shared" si="135"/>
        <v>4.7142165592779642E-9</v>
      </c>
      <c r="JE42" s="86">
        <f t="shared" si="136"/>
        <v>9.641583828343345E-10</v>
      </c>
      <c r="JF42" s="86">
        <f t="shared" si="137"/>
        <v>2.4636480932943376E-9</v>
      </c>
      <c r="JG42" s="86">
        <f t="shared" si="138"/>
        <v>3.3441148025918755E-10</v>
      </c>
      <c r="JH42" s="86">
        <f t="shared" si="139"/>
        <v>5.6723127898059385E-9</v>
      </c>
      <c r="JI42" s="86">
        <f t="shared" si="140"/>
        <v>1.4865626461773718E-9</v>
      </c>
      <c r="JJ42" s="86">
        <f t="shared" si="141"/>
        <v>6.6386651788902454E-10</v>
      </c>
      <c r="JK42" s="86">
        <f t="shared" si="142"/>
        <v>1.8716174584034269E-9</v>
      </c>
      <c r="JL42" s="86">
        <f t="shared" si="143"/>
        <v>8.0948570020482948E-11</v>
      </c>
      <c r="JM42" s="86">
        <f t="shared" si="144"/>
        <v>2.7994265985505536E-11</v>
      </c>
    </row>
    <row r="43" spans="2:273" x14ac:dyDescent="0.25">
      <c r="B43" s="2">
        <v>16</v>
      </c>
      <c r="C43" s="37">
        <v>109.262</v>
      </c>
      <c r="D43" s="37">
        <v>110.76300000000001</v>
      </c>
      <c r="E43" s="37">
        <v>112.211</v>
      </c>
      <c r="F43" s="37">
        <v>111.816</v>
      </c>
      <c r="G43" s="37">
        <v>110.13200000000001</v>
      </c>
      <c r="H43" s="37">
        <v>105.76300000000001</v>
      </c>
      <c r="I43" s="37">
        <v>108.947</v>
      </c>
      <c r="J43" s="37">
        <v>109.316</v>
      </c>
      <c r="K43" s="37">
        <v>106.289</v>
      </c>
      <c r="L43" s="37">
        <v>112.053</v>
      </c>
      <c r="M43" s="37">
        <v>112.684</v>
      </c>
      <c r="N43" s="37">
        <v>116.26300000000001</v>
      </c>
      <c r="O43" s="37">
        <v>115.947</v>
      </c>
      <c r="P43" s="37">
        <v>111.36799999999999</v>
      </c>
      <c r="Q43" s="37">
        <v>107.146</v>
      </c>
      <c r="S43" s="4">
        <f t="shared" si="8"/>
        <v>108.66367584834578</v>
      </c>
      <c r="T43" s="4">
        <f t="shared" si="9"/>
        <v>113.69354500942949</v>
      </c>
      <c r="U43" s="4">
        <f t="shared" si="10"/>
        <v>112.61146974035296</v>
      </c>
      <c r="V43" s="4">
        <f t="shared" si="11"/>
        <v>110.49326461591683</v>
      </c>
      <c r="W43" s="4">
        <f t="shared" si="12"/>
        <v>108.69946328360967</v>
      </c>
      <c r="X43" s="4">
        <f t="shared" si="13"/>
        <v>107.50360667523789</v>
      </c>
      <c r="Y43" s="4">
        <f t="shared" si="14"/>
        <v>111.06649682952236</v>
      </c>
      <c r="Z43" s="4">
        <f t="shared" si="15"/>
        <v>110.06954367797563</v>
      </c>
      <c r="AA43" s="4">
        <f t="shared" si="16"/>
        <v>109.27527254596697</v>
      </c>
      <c r="AB43" s="4">
        <f t="shared" si="17"/>
        <v>113.38077334746387</v>
      </c>
      <c r="AC43" s="4">
        <f t="shared" si="18"/>
        <v>115.51455387335635</v>
      </c>
      <c r="AD43" s="4">
        <f t="shared" si="19"/>
        <v>115.01713806163016</v>
      </c>
      <c r="AE43" s="4">
        <f t="shared" si="20"/>
        <v>112.71733833495398</v>
      </c>
      <c r="AF43" s="4">
        <f t="shared" si="21"/>
        <v>110.57447618908374</v>
      </c>
      <c r="AG43" s="4">
        <f t="shared" si="22"/>
        <v>106.17916585003249</v>
      </c>
      <c r="AI43" s="4">
        <f t="shared" si="23"/>
        <v>0.59832415165422503</v>
      </c>
      <c r="AJ43" s="4">
        <f t="shared" si="24"/>
        <v>-2.9305450094294798</v>
      </c>
      <c r="AK43" s="4">
        <f t="shared" si="25"/>
        <v>-0.40046974035296046</v>
      </c>
      <c r="AL43" s="4">
        <f t="shared" si="26"/>
        <v>1.3227353840831739</v>
      </c>
      <c r="AM43" s="4">
        <f t="shared" si="27"/>
        <v>1.4325367163903309</v>
      </c>
      <c r="AN43" s="4">
        <f t="shared" si="28"/>
        <v>-1.7406066752378848</v>
      </c>
      <c r="AO43" s="4">
        <f t="shared" si="29"/>
        <v>-2.1194968295223617</v>
      </c>
      <c r="AP43" s="4">
        <f t="shared" si="30"/>
        <v>-0.75354367797562816</v>
      </c>
      <c r="AQ43" s="4">
        <f t="shared" si="31"/>
        <v>-2.986272545966969</v>
      </c>
      <c r="AR43" s="4">
        <f t="shared" si="32"/>
        <v>-1.3277733474638751</v>
      </c>
      <c r="AS43" s="4">
        <f t="shared" si="33"/>
        <v>-2.8305538733563509</v>
      </c>
      <c r="AT43" s="4">
        <f t="shared" si="34"/>
        <v>1.2458619383698419</v>
      </c>
      <c r="AU43" s="4">
        <f t="shared" si="35"/>
        <v>3.2296616650460237</v>
      </c>
      <c r="AV43" s="4">
        <f t="shared" ref="AV43:AW58" si="146">IF(OR($B43 &lt; P$230, $B43 &gt; P$233), 0, P43-AF43)</f>
        <v>0.79352381091625546</v>
      </c>
      <c r="AW43" s="4">
        <f t="shared" si="146"/>
        <v>0.96683414996751083</v>
      </c>
      <c r="AY43" s="2">
        <f t="shared" si="96"/>
        <v>108.66364254529708</v>
      </c>
      <c r="AZ43" s="2">
        <f t="shared" ref="AZ43:AZ106" si="147">IF(OR($B43 &lt; D$230, $B43 &gt; D$233), #N/A, ((1-FH43)*DL43) + (FH43 - FX43)*EB43 + (FX43*ER43))</f>
        <v>113.69344732519768</v>
      </c>
      <c r="BA43" s="2">
        <f t="shared" ref="BA43:BA106" si="148">IF(OR($B43 &lt; E$230, $B43 &gt; E$233), #N/A, ((1-FI43)*DM43) + (FI43 - FY43)*EC43 + (FY43*ES43))</f>
        <v>112.61140628952708</v>
      </c>
      <c r="BB43" s="2">
        <f t="shared" ref="BB43:BB106" si="149">IF(OR($B43 &lt; F$230, $B43 &gt; F$233), #N/A, ((1-FJ43)*DN43) + (FJ43 - FZ43)*ED43 + (FZ43*ET43))</f>
        <v>110.49325850827728</v>
      </c>
      <c r="BC43" s="2">
        <f t="shared" ref="BC43:BC106" si="150">IF(OR($B43 &lt; G$230, $B43 &gt; G$233), #N/A, ((1-FK43)*DO43) + (FK43 - GA43)*EE43 + (GA43*EU43))</f>
        <v>108.69934913751945</v>
      </c>
      <c r="BD43" s="2">
        <f t="shared" ref="BD43:BD106" si="151">IF(OR($B43 &lt; H$230, $B43 &gt; H$233), #N/A, ((1-FL43)*DP43) + (FL43 - GB43)*EF43 + (GB43*EV43))</f>
        <v>107.50359406769682</v>
      </c>
      <c r="BE43" s="2">
        <f t="shared" ref="BE43:BE106" si="152">IF(OR($B43 &lt; I$230, $B43 &gt; I$233), #N/A, ((1-FM43)*DQ43) + (FM43 - GC43)*EG43 + (GC43*EW43))</f>
        <v>111.06649398057523</v>
      </c>
      <c r="BF43" s="2">
        <f t="shared" ref="BF43:BF106" si="153">IF(OR($B43 &lt; J$230, $B43 &gt; J$233), #N/A, ((1-FN43)*DR43) + (FN43 - GD43)*EH43 + (GD43*EX43))</f>
        <v>110.06953694850614</v>
      </c>
      <c r="BG43" s="2">
        <f t="shared" ref="BG43:BG106" si="154">IF(OR($B43 &lt; K$230, $B43 &gt; K$233), #N/A, ((1-FO43)*DS43) + (FO43 - GE43)*EI43 + (GE43*EY43))</f>
        <v>109.27527146268335</v>
      </c>
      <c r="BH43" s="2">
        <f t="shared" ref="BH43:BH106" si="155">IF(OR($B43 &lt; L$230, $B43 &gt; L$233), #N/A, ((1-FP43)*DT43) + (FP43 - GF43)*EJ43 + (GF43*EZ43))</f>
        <v>113.38075925368679</v>
      </c>
      <c r="BI43" s="2">
        <f t="shared" ref="BI43:BI106" si="156">IF(OR($B43 &lt; M$230, $B43 &gt; M$233), #N/A, ((1-FQ43)*DU43) + (FQ43 - GG43)*EK43 + (GG43*FA43))</f>
        <v>115.51454970312561</v>
      </c>
      <c r="BJ43" s="2">
        <f t="shared" ref="BJ43:BJ106" si="157">IF(OR($B43 &lt; N$230, $B43 &gt; N$233), #N/A, ((1-FR43)*DV43) + (FR43 - GH43)*EL43 + (GH43*FB43))</f>
        <v>115.01713608162798</v>
      </c>
      <c r="BK43" s="2">
        <f t="shared" ref="BK43:BK106" si="158">IF(OR($B43 &lt; O$230, $B43 &gt; O$233), #N/A, ((1-FS43)*DW43) + (FS43 - GI43)*EM43 + (GI43*FC43))</f>
        <v>112.71733303587027</v>
      </c>
      <c r="BL43" s="2">
        <f t="shared" ref="BL43:BL106" si="159">IF(OR($B43 &lt; P$230, $B43 &gt; P$233), #N/A, ((1-FT43)*DX43) + (FT43 - GJ43)*EN43 + (GJ43*FD43))</f>
        <v>110.57447593739845</v>
      </c>
      <c r="BM43" s="2">
        <f t="shared" ref="BM43:BM106" si="160">IF(OR($B43 &lt; Q$230, $B43 &gt; Q$233), #N/A, ((1-FU43)*DY43) + (FU43 - GK43)*EO43 + (GK43*FE43))</f>
        <v>106.17916577442227</v>
      </c>
      <c r="BO43" s="2">
        <f t="shared" si="38"/>
        <v>109.262</v>
      </c>
      <c r="BP43" s="2">
        <f t="shared" si="39"/>
        <v>110.76300000000001</v>
      </c>
      <c r="BQ43" s="2">
        <f t="shared" si="40"/>
        <v>112.211</v>
      </c>
      <c r="BR43" s="2">
        <f t="shared" si="41"/>
        <v>111.816</v>
      </c>
      <c r="BS43" s="2">
        <f t="shared" si="42"/>
        <v>110.13200000000001</v>
      </c>
      <c r="BT43" s="2">
        <f t="shared" si="43"/>
        <v>105.76300000000001</v>
      </c>
      <c r="BU43" s="2">
        <f t="shared" si="44"/>
        <v>108.947</v>
      </c>
      <c r="BV43" s="2">
        <f t="shared" si="45"/>
        <v>109.316</v>
      </c>
      <c r="BW43" s="2">
        <f t="shared" si="46"/>
        <v>106.289</v>
      </c>
      <c r="BX43" s="2">
        <f t="shared" si="47"/>
        <v>112.053</v>
      </c>
      <c r="BY43" s="2">
        <f t="shared" si="48"/>
        <v>112.684</v>
      </c>
      <c r="BZ43" s="2">
        <f t="shared" si="49"/>
        <v>116.26300000000001</v>
      </c>
      <c r="CA43" s="2">
        <f t="shared" si="50"/>
        <v>115.947</v>
      </c>
      <c r="CB43" s="2">
        <f t="shared" si="51"/>
        <v>111.36799999999999</v>
      </c>
      <c r="CC43" s="2">
        <f t="shared" si="52"/>
        <v>107.146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108.39588461538463</v>
      </c>
      <c r="DL43" s="2">
        <f t="shared" ref="DL43:DY58" si="161">BP$228*$B43+BP$229</f>
        <v>113.09964449064448</v>
      </c>
      <c r="DM43" s="2">
        <f t="shared" si="161"/>
        <v>112.47499804318488</v>
      </c>
      <c r="DN43" s="2">
        <f t="shared" si="161"/>
        <v>110.07343414634146</v>
      </c>
      <c r="DO43" s="2">
        <f t="shared" si="161"/>
        <v>109.03385796221328</v>
      </c>
      <c r="DP43" s="2">
        <f t="shared" si="161"/>
        <v>107.18944906191368</v>
      </c>
      <c r="DQ43" s="2">
        <f t="shared" si="161"/>
        <v>111.20288798920379</v>
      </c>
      <c r="DR43" s="2">
        <f t="shared" si="161"/>
        <v>110.02336869095816</v>
      </c>
      <c r="DS43" s="2">
        <f t="shared" si="161"/>
        <v>109.12191180654335</v>
      </c>
      <c r="DT43" s="2">
        <f t="shared" si="161"/>
        <v>113.67427476547842</v>
      </c>
      <c r="DU43" s="2">
        <f t="shared" si="161"/>
        <v>115.35392373345003</v>
      </c>
      <c r="DV43" s="2">
        <f t="shared" si="161"/>
        <v>114.81340890688259</v>
      </c>
      <c r="DW43" s="2">
        <f t="shared" si="161"/>
        <v>112.70960018761726</v>
      </c>
      <c r="DX43" s="2">
        <f t="shared" si="161"/>
        <v>110.2058795637743</v>
      </c>
      <c r="DY43" s="2">
        <f t="shared" si="161"/>
        <v>105.79589915966388</v>
      </c>
      <c r="EA43" s="2">
        <f t="shared" si="71"/>
        <v>111.00205847953215</v>
      </c>
      <c r="EB43" s="2">
        <f t="shared" si="72"/>
        <v>118.32234519433142</v>
      </c>
      <c r="EC43" s="2">
        <f t="shared" si="73"/>
        <v>113.73096869951902</v>
      </c>
      <c r="ED43" s="2">
        <f t="shared" si="74"/>
        <v>114.67932351914686</v>
      </c>
      <c r="EE43" s="2">
        <f t="shared" si="75"/>
        <v>105.86204754007738</v>
      </c>
      <c r="EF43" s="2">
        <f t="shared" si="76"/>
        <v>110.38891896451865</v>
      </c>
      <c r="EG43" s="2">
        <f t="shared" si="77"/>
        <v>109.69280897323604</v>
      </c>
      <c r="EH43" s="2">
        <f t="shared" si="78"/>
        <v>110.51112556949778</v>
      </c>
      <c r="EI43" s="2">
        <f t="shared" si="79"/>
        <v>110.8686815516858</v>
      </c>
      <c r="EJ43" s="2">
        <f t="shared" si="80"/>
        <v>110.6983505525665</v>
      </c>
      <c r="EK43" s="2">
        <f t="shared" si="81"/>
        <v>117.0348211826763</v>
      </c>
      <c r="EL43" s="2">
        <f t="shared" si="82"/>
        <v>117.07568385314228</v>
      </c>
      <c r="EM43" s="2">
        <f t="shared" si="83"/>
        <v>112.79178032786884</v>
      </c>
      <c r="EN43" s="2">
        <f t="shared" si="84"/>
        <v>114.81506950411969</v>
      </c>
      <c r="EO43" s="2">
        <f t="shared" si="85"/>
        <v>110.58015811135486</v>
      </c>
      <c r="EQ43" s="2">
        <f t="shared" si="86"/>
        <v>107.79605880742385</v>
      </c>
      <c r="ER43" s="2">
        <f t="shared" ref="ER43:FE58" si="162">CV$228*$B43+CV$229</f>
        <v>112.38009968467287</v>
      </c>
      <c r="ES43" s="2">
        <f t="shared" si="162"/>
        <v>113.84273927437644</v>
      </c>
      <c r="ET43" s="2">
        <f t="shared" si="162"/>
        <v>111.30136988950095</v>
      </c>
      <c r="EU43" s="2">
        <f t="shared" si="162"/>
        <v>108.73616359942844</v>
      </c>
      <c r="EV43" s="2">
        <f t="shared" si="162"/>
        <v>110.77430925895392</v>
      </c>
      <c r="EW43" s="2">
        <f t="shared" si="162"/>
        <v>109.27367614814264</v>
      </c>
      <c r="EX43" s="2">
        <f t="shared" si="162"/>
        <v>110.82500876750588</v>
      </c>
      <c r="EY43" s="2">
        <f t="shared" si="162"/>
        <v>110.40871943677929</v>
      </c>
      <c r="EZ43" s="2">
        <f t="shared" si="162"/>
        <v>113.25251592274813</v>
      </c>
      <c r="FA43" s="2">
        <f t="shared" si="162"/>
        <v>117.01883305627132</v>
      </c>
      <c r="FB43" s="2">
        <f t="shared" si="162"/>
        <v>117.1468735825365</v>
      </c>
      <c r="FC43" s="2">
        <f t="shared" si="162"/>
        <v>114.06166644895782</v>
      </c>
      <c r="FD43" s="2">
        <f t="shared" si="162"/>
        <v>114.78642129897905</v>
      </c>
      <c r="FE43" s="2">
        <f t="shared" si="162"/>
        <v>113.44698835765696</v>
      </c>
      <c r="FG43" s="2">
        <f t="shared" si="88"/>
        <v>0.10274820895380912</v>
      </c>
      <c r="FH43" s="2">
        <f t="shared" ref="FH43:FU58" si="163">POWER(10,($B43-D$231)/D$229)/(1+POWER(10,($B43-D$231)/D$229))</f>
        <v>0.1137085514952392</v>
      </c>
      <c r="FI43" s="2">
        <f t="shared" si="163"/>
        <v>0.10860722392026315</v>
      </c>
      <c r="FJ43" s="2">
        <f t="shared" si="163"/>
        <v>9.1155944552717347E-2</v>
      </c>
      <c r="FK43" s="2">
        <f t="shared" si="163"/>
        <v>0.10547054924082742</v>
      </c>
      <c r="FL43" s="2">
        <f t="shared" si="163"/>
        <v>9.8185647715176363E-2</v>
      </c>
      <c r="FM43" s="2">
        <f t="shared" si="163"/>
        <v>9.032029001269129E-2</v>
      </c>
      <c r="FN43" s="2">
        <f t="shared" si="163"/>
        <v>9.4648498126435845E-2</v>
      </c>
      <c r="FO43" s="2">
        <f t="shared" si="163"/>
        <v>8.7798947642091993E-2</v>
      </c>
      <c r="FP43" s="2">
        <f t="shared" si="163"/>
        <v>9.8638848745579946E-2</v>
      </c>
      <c r="FQ43" s="2">
        <f t="shared" si="163"/>
        <v>9.5559744462338378E-2</v>
      </c>
      <c r="FR43" s="2">
        <f t="shared" si="163"/>
        <v>9.005387319348665E-2</v>
      </c>
      <c r="FS43" s="2">
        <f t="shared" si="163"/>
        <v>9.3991678176677002E-2</v>
      </c>
      <c r="FT43" s="2">
        <f t="shared" si="163"/>
        <v>7.9969911940270255E-2</v>
      </c>
      <c r="FU43" s="2">
        <f t="shared" si="163"/>
        <v>8.0106818312892486E-2</v>
      </c>
      <c r="FW43" s="2">
        <f t="shared" si="112"/>
        <v>6.7894114727704382E-6</v>
      </c>
      <c r="FX43" s="2">
        <f t="shared" ref="FX43:FX106" si="164">POWER(10,($B43-D$232)/D$229)/(1+POWER(10,($B43-D$232)/D$229))</f>
        <v>1.0584779122717927E-5</v>
      </c>
      <c r="FY43" s="2">
        <f t="shared" ref="FY43:FY106" si="165">POWER(10,($B43-E$232)/E$229)/(1+POWER(10,($B43-E$232)/E$229))</f>
        <v>6.7999331087109606E-6</v>
      </c>
      <c r="FZ43" s="2">
        <f t="shared" ref="FZ43:FZ106" si="166">POWER(10,($B43-F$232)/F$229)/(1+POWER(10,($B43-F$232)/F$229))</f>
        <v>8.8320773010534379E-6</v>
      </c>
      <c r="GA43" s="2">
        <f t="shared" ref="GA43:GA106" si="167">POWER(10,($B43-G$232)/G$229)/(1+POWER(10,($B43-G$232)/G$229))</f>
        <v>8.2677999521223934E-6</v>
      </c>
      <c r="GB43" s="2">
        <f t="shared" ref="GB43:GB106" si="168">POWER(10,($B43-H$232)/H$229)/(1+POWER(10,($B43-H$232)/H$229))</f>
        <v>7.7351472172478659E-6</v>
      </c>
      <c r="GC43" s="2">
        <f t="shared" ref="GC43:GC106" si="169">POWER(10,($B43-I$232)/I$229)/(1+POWER(10,($B43-I$232)/I$229))</f>
        <v>7.7158458629359176E-6</v>
      </c>
      <c r="GD43" s="2">
        <f t="shared" ref="GD43:GD106" si="170">POWER(10,($B43-J$232)/J$229)/(1+POWER(10,($B43-J$232)/J$229))</f>
        <v>8.9254327226677822E-6</v>
      </c>
      <c r="GE43" s="2">
        <f t="shared" ref="GE43:GE106" si="171">POWER(10,($B43-K$232)/K$229)/(1+POWER(10,($B43-K$232)/K$229))</f>
        <v>1.0629694026387719E-5</v>
      </c>
      <c r="GF43" s="2">
        <f t="shared" ref="GF43:GF106" si="172">POWER(10,($B43-L$232)/L$229)/(1+POWER(10,($B43-L$232)/L$229))</f>
        <v>1.0268138627161259E-5</v>
      </c>
      <c r="GG43" s="2">
        <f t="shared" ref="GG43:GG106" si="173">POWER(10,($B43-M$232)/M$229)/(1+POWER(10,($B43-M$232)/M$229))</f>
        <v>1.0072467440543119E-5</v>
      </c>
      <c r="GH43" s="2">
        <f t="shared" ref="GH43:GH106" si="174">POWER(10,($B43-N$232)/N$229)/(1+POWER(10,($B43-N$232)/N$229))</f>
        <v>7.7764888047967942E-6</v>
      </c>
      <c r="GI43" s="2">
        <f t="shared" ref="GI43:GI106" si="175">POWER(10,($B43-O$232)/O$229)/(1+POWER(10,($B43-O$232)/O$229))</f>
        <v>6.7714402252975777E-6</v>
      </c>
      <c r="GJ43" s="2">
        <f t="shared" ref="GJ43:GJ106" si="176">POWER(10,($B43-P$232)/P$229)/(1+POWER(10,($B43-P$232)/P$229))</f>
        <v>4.8876099736499776E-6</v>
      </c>
      <c r="GK43" s="2">
        <f t="shared" ref="GK43:GK106" si="177">POWER(10,($B43-Q$232)/Q$229)/(1+POWER(10,($B43-Q$232)/Q$229))</f>
        <v>5.1806881416434658E-6</v>
      </c>
      <c r="GM43" s="86">
        <f t="shared" si="113"/>
        <v>2.8608087188325919E-8</v>
      </c>
      <c r="GN43" s="86">
        <f t="shared" ref="GN43:GN106" si="178" xml:space="preserve"> _xlfn.NORM.DIST($B43, D$7, ABS(D$11), TRUE) * _xlfn.NORM.DIST(($B43 - D$7)*D$15, 0, ABS(D$11), TRUE) * 2</f>
        <v>8.524353989404321E-8</v>
      </c>
      <c r="GO43" s="86">
        <f t="shared" ref="GO43:GO106" si="179" xml:space="preserve"> _xlfn.NORM.DIST($B43, E$7, ABS(E$11), TRUE) * _xlfn.NORM.DIST(($B43 - E$7)*E$15, 0, ABS(E$11), TRUE) * 2</f>
        <v>5.4717182059214179E-8</v>
      </c>
      <c r="GP43" s="86">
        <f t="shared" ref="GP43:GP106" si="180" xml:space="preserve"> _xlfn.NORM.DIST($B43, F$7, ABS(F$11), TRUE) * _xlfn.NORM.DIST(($B43 - F$7)*F$15, 0, ABS(F$11), TRUE) * 2</f>
        <v>4.858089422307903E-9</v>
      </c>
      <c r="GQ43" s="86">
        <f t="shared" ref="GQ43:GQ106" si="181" xml:space="preserve"> _xlfn.NORM.DIST($B43, G$7, ABS(G$11), TRUE) * _xlfn.NORM.DIST(($B43 - G$7)*G$15, 0, ABS(G$11), TRUE) * 2</f>
        <v>1.0024627585374719E-7</v>
      </c>
      <c r="GR43" s="86">
        <f t="shared" ref="GR43:GR106" si="182" xml:space="preserve"> _xlfn.NORM.DIST($B43, H$7, ABS(H$11), TRUE) * _xlfn.NORM.DIST(($B43 - H$7)*H$15, 0, ABS(H$11), TRUE) * 2</f>
        <v>1.0460335261830641E-8</v>
      </c>
      <c r="GS43" s="86">
        <f t="shared" ref="GS43:GS106" si="183" xml:space="preserve"> _xlfn.NORM.DIST($B43, I$7, ABS(I$11), TRUE) * _xlfn.NORM.DIST(($B43 - I$7)*I$15, 0, ABS(I$11), TRUE) * 2</f>
        <v>2.2784345523473741E-9</v>
      </c>
      <c r="GT43" s="86">
        <f t="shared" ref="GT43:GT106" si="184" xml:space="preserve"> _xlfn.NORM.DIST($B43, J$7, ABS(J$11), TRUE) * _xlfn.NORM.DIST(($B43 - J$7)*J$15, 0, ABS(J$11), TRUE) * 2</f>
        <v>5.6060249466640008E-9</v>
      </c>
      <c r="GU43" s="86">
        <f t="shared" ref="GU43:GU106" si="185" xml:space="preserve"> _xlfn.NORM.DIST($B43, K$7, ABS(K$11), TRUE) * _xlfn.NORM.DIST(($B43 - K$7)*K$15, 0, ABS(K$11), TRUE) * 2</f>
        <v>8.3173647589776443E-10</v>
      </c>
      <c r="GV43" s="86">
        <f t="shared" ref="GV43:GV106" si="186" xml:space="preserve"> _xlfn.NORM.DIST($B43, L$7, ABS(L$11), TRUE) * _xlfn.NORM.DIST(($B43 - L$7)*L$15, 0, ABS(L$11), TRUE) * 2</f>
        <v>1.2467283651400323E-8</v>
      </c>
      <c r="GW43" s="86">
        <f t="shared" ref="GW43:GW106" si="187" xml:space="preserve"> _xlfn.NORM.DIST($B43, M$7, ABS(M$11), TRUE) * _xlfn.NORM.DIST(($B43 - M$7)*M$15, 0, ABS(M$11), TRUE) * 2</f>
        <v>3.5002363324311486E-9</v>
      </c>
      <c r="GX43" s="86">
        <f t="shared" ref="GX43:GX106" si="188" xml:space="preserve"> _xlfn.NORM.DIST($B43, N$7, ABS(N$11), TRUE) * _xlfn.NORM.DIST(($B43 - N$7)*N$15, 0, ABS(N$11), TRUE) * 2</f>
        <v>1.6019495691829842E-9</v>
      </c>
      <c r="GY43" s="86">
        <f t="shared" ref="GY43:GY106" si="189" xml:space="preserve"> _xlfn.NORM.DIST($B43, O$7, ABS(O$11), TRUE) * _xlfn.NORM.DIST(($B43 - O$7)*O$15, 0, ABS(O$11), TRUE) * 2</f>
        <v>4.318007608824463E-9</v>
      </c>
      <c r="GZ43" s="86">
        <f t="shared" ref="GZ43:GZ106" si="190" xml:space="preserve"> _xlfn.NORM.DIST($B43, P$7, ABS(P$11), TRUE) * _xlfn.NORM.DIST(($B43 - P$7)*P$15, 0, ABS(P$11), TRUE) * 2</f>
        <v>2.1042783529356215E-10</v>
      </c>
      <c r="HA43" s="86">
        <f t="shared" ref="HA43:HA106" si="191" xml:space="preserve"> _xlfn.NORM.DIST($B43, Q$7, ABS(Q$11), TRUE) * _xlfn.NORM.DIST(($B43 - Q$7)*Q$15, 0, ABS(Q$11), TRUE) * 2</f>
        <v>7.7379830525351662E-11</v>
      </c>
      <c r="HC43" s="86">
        <f t="shared" si="145"/>
        <v>5.6721331479667368E-20</v>
      </c>
      <c r="HD43" s="86">
        <f t="shared" ref="HD43:HD106" si="192" xml:space="preserve"> _xlfn.NORM.DIST($B43, D$8, ABS(D$12), TRUE) * _xlfn.NORM.DIST(($B43 - D$8)*D$16, 0, ABS(D$12), TRUE) * 2</f>
        <v>1.9567435342838089E-23</v>
      </c>
      <c r="HE43" s="86">
        <f t="shared" ref="HE43:HE106" si="193" xml:space="preserve"> _xlfn.NORM.DIST($B43, E$8, ABS(E$12), TRUE) * _xlfn.NORM.DIST(($B43 - E$8)*E$16, 0, ABS(E$12), TRUE) * 2</f>
        <v>3.7601559431329538E-22</v>
      </c>
      <c r="HF43" s="86">
        <f t="shared" ref="HF43:HF106" si="194" xml:space="preserve"> _xlfn.NORM.DIST($B43, F$8, ABS(F$12), TRUE) * _xlfn.NORM.DIST(($B43 - F$8)*F$16, 0, ABS(F$12), TRUE) * 2</f>
        <v>9.5932672122388762E-29</v>
      </c>
      <c r="HG43" s="86">
        <f t="shared" ref="HG43:HG106" si="195" xml:space="preserve"> _xlfn.NORM.DIST($B43, G$8, ABS(G$12), TRUE) * _xlfn.NORM.DIST(($B43 - G$8)*G$16, 0, ABS(G$12), TRUE) * 2</f>
        <v>2.7616269830166613E-26</v>
      </c>
      <c r="HH43" s="86">
        <f t="shared" ref="HH43:HH106" si="196" xml:space="preserve"> _xlfn.NORM.DIST($B43, H$8, ABS(H$12), TRUE) * _xlfn.NORM.DIST(($B43 - H$8)*H$16, 0, ABS(H$12), TRUE) * 2</f>
        <v>9.9383210897574152E-25</v>
      </c>
      <c r="HI43" s="86">
        <f t="shared" ref="HI43:HI106" si="197" xml:space="preserve"> _xlfn.NORM.DIST($B43, I$8, ABS(I$12), TRUE) * _xlfn.NORM.DIST(($B43 - I$8)*I$16, 0, ABS(I$12), TRUE) * 2</f>
        <v>5.7412735742650727E-25</v>
      </c>
      <c r="HJ43" s="86">
        <f t="shared" ref="HJ43:HJ106" si="198" xml:space="preserve"> _xlfn.NORM.DIST($B43, J$8, ABS(J$12), TRUE) * _xlfn.NORM.DIST(($B43 - J$8)*J$16, 0, ABS(J$12), TRUE) * 2</f>
        <v>1.6988105901967459E-24</v>
      </c>
      <c r="HK43" s="86">
        <f t="shared" ref="HK43:HK106" si="199" xml:space="preserve"> _xlfn.NORM.DIST($B43, K$8, ABS(K$12), TRUE) * _xlfn.NORM.DIST(($B43 - K$8)*K$16, 0, ABS(K$12), TRUE) * 2</f>
        <v>3.221469058334357E-28</v>
      </c>
      <c r="HL43" s="86">
        <f t="shared" ref="HL43:HL106" si="200" xml:space="preserve"> _xlfn.NORM.DIST($B43, L$8, ABS(L$12), TRUE) * _xlfn.NORM.DIST(($B43 - L$8)*L$16, 0, ABS(L$12), TRUE) * 2</f>
        <v>2.3028086855216806E-25</v>
      </c>
      <c r="HM43" s="86">
        <f t="shared" ref="HM43:HM106" si="201" xml:space="preserve"> _xlfn.NORM.DIST($B43, M$8, ABS(M$12), TRUE) * _xlfn.NORM.DIST(($B43 - M$8)*M$16, 0, ABS(M$12), TRUE) * 2</f>
        <v>1.6796714796336366E-24</v>
      </c>
      <c r="HN43" s="86">
        <f t="shared" ref="HN43:HN106" si="202" xml:space="preserve"> _xlfn.NORM.DIST($B43, N$8, ABS(N$12), TRUE) * _xlfn.NORM.DIST(($B43 - N$8)*N$16, 0, ABS(N$12), TRUE) * 2</f>
        <v>2.4268951934341323E-30</v>
      </c>
      <c r="HO43" s="86">
        <f t="shared" ref="HO43:HO106" si="203" xml:space="preserve"> _xlfn.NORM.DIST($B43, O$8, ABS(O$12), TRUE) * _xlfn.NORM.DIST(($B43 - O$8)*O$16, 0, ABS(O$12), TRUE) * 2</f>
        <v>5.7264060367272141E-25</v>
      </c>
      <c r="HP43" s="86">
        <f t="shared" ref="HP43:HP106" si="204" xml:space="preserve"> _xlfn.NORM.DIST($B43, P$8, ABS(P$12), TRUE) * _xlfn.NORM.DIST(($B43 - P$8)*P$16, 0, ABS(P$12), TRUE) * 2</f>
        <v>4.2105223498659385E-27</v>
      </c>
      <c r="HQ43" s="86">
        <f t="shared" ref="HQ43:HQ106" si="205" xml:space="preserve"> _xlfn.NORM.DIST($B43, Q$8, ABS(Q$12), TRUE) * _xlfn.NORM.DIST(($B43 - Q$8)*Q$16, 0, ABS(Q$12), TRUE) * 2</f>
        <v>1.344605535582603E-33</v>
      </c>
      <c r="HS43" s="86">
        <f t="shared" si="114"/>
        <v>2.181592822061007E-84</v>
      </c>
      <c r="HT43" s="86">
        <f t="shared" ref="HT43:HT106" si="206" xml:space="preserve"> _xlfn.NORM.DIST($B43, D$9, ABS(D$13), TRUE) * _xlfn.NORM.DIST(($B43 - D$9)*D$17, 0, ABS(D$13), TRUE) * 2</f>
        <v>7.4109005393946726E-100</v>
      </c>
      <c r="HU43" s="86">
        <f t="shared" ref="HU43:HU106" si="207" xml:space="preserve"> _xlfn.NORM.DIST($B43, E$9, ABS(E$13), TRUE) * _xlfn.NORM.DIST(($B43 - E$9)*E$17, 0, ABS(E$13), TRUE) * 2</f>
        <v>2.3003430685059023E-91</v>
      </c>
      <c r="HV43" s="86">
        <f t="shared" ref="HV43:HV106" si="208" xml:space="preserve"> _xlfn.NORM.DIST($B43, F$9, ABS(F$13), TRUE) * _xlfn.NORM.DIST(($B43 - F$9)*F$17, 0, ABS(F$13), TRUE) * 2</f>
        <v>1.5895360728798724E-121</v>
      </c>
      <c r="HW43" s="86">
        <f t="shared" ref="HW43:HW106" si="209" xml:space="preserve"> _xlfn.NORM.DIST($B43, G$9, ABS(G$13), TRUE) * _xlfn.NORM.DIST(($B43 - G$9)*G$17, 0, ABS(G$13), TRUE) * 2</f>
        <v>1.5518065936241221E-111</v>
      </c>
      <c r="HX43" s="86">
        <f t="shared" ref="HX43:HX106" si="210" xml:space="preserve"> _xlfn.NORM.DIST($B43, H$9, ABS(H$13), TRUE) * _xlfn.NORM.DIST(($B43 - H$9)*H$17, 0, ABS(H$13), TRUE) * 2</f>
        <v>4.7629641129505157E-106</v>
      </c>
      <c r="HY43" s="86">
        <f t="shared" ref="HY43:HY106" si="211" xml:space="preserve"> _xlfn.NORM.DIST($B43, I$9, ABS(I$13), TRUE) * _xlfn.NORM.DIST(($B43 - I$9)*I$17, 0, ABS(I$13), TRUE) * 2</f>
        <v>3.0011689419018908E-108</v>
      </c>
      <c r="HZ43" s="86">
        <f t="shared" ref="HZ43:HZ106" si="212" xml:space="preserve"> _xlfn.NORM.DIST($B43, J$9, ABS(J$13), TRUE) * _xlfn.NORM.DIST(($B43 - J$9)*J$17, 0, ABS(J$13), TRUE) * 2</f>
        <v>2.7748340640662213E-105</v>
      </c>
      <c r="IA43" s="86">
        <f t="shared" ref="IA43:IA106" si="213" xml:space="preserve"> _xlfn.NORM.DIST($B43, K$9, ABS(K$13), TRUE) * _xlfn.NORM.DIST(($B43 - K$9)*K$17, 0, ABS(K$13), TRUE) * 2</f>
        <v>1.7006453328001851E-119</v>
      </c>
      <c r="IB43" s="86">
        <f t="shared" ref="IB43:IB106" si="214" xml:space="preserve"> _xlfn.NORM.DIST($B43, L$9, ABS(L$13), TRUE) * _xlfn.NORM.DIST(($B43 - L$9)*L$17, 0, ABS(L$13), TRUE) * 2</f>
        <v>9.2858426992581176E-107</v>
      </c>
      <c r="IC43" s="86">
        <f t="shared" ref="IC43:IC106" si="215" xml:space="preserve"> _xlfn.NORM.DIST($B43, M$9, ABS(M$13), TRUE) * _xlfn.NORM.DIST(($B43 - M$9)*M$17, 0, ABS(M$13), TRUE) * 2</f>
        <v>2.1594928296712993E-105</v>
      </c>
      <c r="ID43" s="86">
        <f t="shared" ref="ID43:ID106" si="216" xml:space="preserve"> _xlfn.NORM.DIST($B43, N$9, ABS(N$13), TRUE) * _xlfn.NORM.DIST(($B43 - N$9)*N$17, 0, ABS(N$13), TRUE) * 2</f>
        <v>6.4873574235360934E-134</v>
      </c>
      <c r="IE43" s="86">
        <f t="shared" ref="IE43:IE106" si="217" xml:space="preserve"> _xlfn.NORM.DIST($B43, O$9, ABS(O$13), TRUE) * _xlfn.NORM.DIST(($B43 - O$9)*O$17, 0, ABS(O$13), TRUE) * 2</f>
        <v>8.8128495590469247E-107</v>
      </c>
      <c r="IF43" s="86">
        <f t="shared" ref="IF43:IF106" si="218" xml:space="preserve"> _xlfn.NORM.DIST($B43, P$9, ABS(P$13), TRUE) * _xlfn.NORM.DIST(($B43 - P$9)*P$17, 0, ABS(P$13), TRUE) * 2</f>
        <v>3.8704301505955749E-50</v>
      </c>
      <c r="IG43" s="86">
        <f t="shared" ref="IG43:IG106" si="219" xml:space="preserve"> _xlfn.NORM.DIST($B43, Q$9, ABS(Q$13), TRUE) * _xlfn.NORM.DIST(($B43 - Q$9)*Q$17, 0, ABS(Q$13), TRUE) * 2</f>
        <v>3.2716307759233192E-42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4.5599582600772492E-135</v>
      </c>
      <c r="IW43" s="86">
        <f t="shared" si="129"/>
        <v>1.9265802811275663E-144</v>
      </c>
      <c r="IY43" s="86">
        <f t="shared" si="130"/>
        <v>2.8608087188382641E-8</v>
      </c>
      <c r="IZ43" s="86">
        <f t="shared" si="131"/>
        <v>8.5243539894043224E-8</v>
      </c>
      <c r="JA43" s="86">
        <f t="shared" si="132"/>
        <v>5.4717182059214556E-8</v>
      </c>
      <c r="JB43" s="86">
        <f t="shared" si="133"/>
        <v>4.858089422307903E-9</v>
      </c>
      <c r="JC43" s="86">
        <f t="shared" si="134"/>
        <v>1.0024627585374719E-7</v>
      </c>
      <c r="JD43" s="86">
        <f t="shared" si="135"/>
        <v>1.0460335261830642E-8</v>
      </c>
      <c r="JE43" s="86">
        <f t="shared" si="136"/>
        <v>2.2784345523473746E-9</v>
      </c>
      <c r="JF43" s="86">
        <f t="shared" si="137"/>
        <v>5.6060249466640025E-9</v>
      </c>
      <c r="JG43" s="86">
        <f t="shared" si="138"/>
        <v>8.3173647589776443E-10</v>
      </c>
      <c r="JH43" s="86">
        <f t="shared" si="139"/>
        <v>1.2467283651400323E-8</v>
      </c>
      <c r="JI43" s="86">
        <f t="shared" si="140"/>
        <v>3.5002363324311503E-9</v>
      </c>
      <c r="JJ43" s="86">
        <f t="shared" si="141"/>
        <v>1.6019495691829842E-9</v>
      </c>
      <c r="JK43" s="86">
        <f t="shared" si="142"/>
        <v>4.3180076088244638E-9</v>
      </c>
      <c r="JL43" s="86">
        <f t="shared" si="143"/>
        <v>2.1042783529356215E-10</v>
      </c>
      <c r="JM43" s="86">
        <f t="shared" si="144"/>
        <v>7.7379830525351662E-11</v>
      </c>
    </row>
    <row r="44" spans="2:273" x14ac:dyDescent="0.25">
      <c r="B44" s="2">
        <v>17</v>
      </c>
      <c r="C44" s="37">
        <v>107.905</v>
      </c>
      <c r="D44" s="37">
        <v>112.158</v>
      </c>
      <c r="E44" s="37">
        <v>110.73699999999999</v>
      </c>
      <c r="F44" s="37">
        <v>110.184</v>
      </c>
      <c r="G44" s="37">
        <v>105.105</v>
      </c>
      <c r="H44" s="37">
        <v>104.658</v>
      </c>
      <c r="I44" s="37">
        <v>112.316</v>
      </c>
      <c r="J44" s="37">
        <v>112.658</v>
      </c>
      <c r="K44" s="37">
        <v>109.13200000000001</v>
      </c>
      <c r="L44" s="37">
        <v>114.158</v>
      </c>
      <c r="M44" s="37">
        <v>114.447</v>
      </c>
      <c r="N44" s="37">
        <v>114.76300000000001</v>
      </c>
      <c r="O44" s="37">
        <v>109.974</v>
      </c>
      <c r="P44" s="37">
        <v>110.73699999999999</v>
      </c>
      <c r="Q44" s="37">
        <v>105.366</v>
      </c>
      <c r="S44" s="4">
        <f t="shared" si="8"/>
        <v>108.76045981122172</v>
      </c>
      <c r="T44" s="4">
        <f t="shared" si="9"/>
        <v>113.85580913844365</v>
      </c>
      <c r="U44" s="4">
        <f t="shared" si="10"/>
        <v>112.72060885802455</v>
      </c>
      <c r="V44" s="4">
        <f t="shared" si="11"/>
        <v>110.71946251636652</v>
      </c>
      <c r="W44" s="4">
        <f t="shared" si="12"/>
        <v>108.83804058705692</v>
      </c>
      <c r="X44" s="4">
        <f t="shared" si="13"/>
        <v>107.65408962645016</v>
      </c>
      <c r="Y44" s="4">
        <f t="shared" si="14"/>
        <v>111.19182953878803</v>
      </c>
      <c r="Z44" s="4">
        <f t="shared" si="15"/>
        <v>110.27796752376395</v>
      </c>
      <c r="AA44" s="4">
        <f t="shared" si="16"/>
        <v>109.50397459445774</v>
      </c>
      <c r="AB44" s="4">
        <f t="shared" si="17"/>
        <v>113.5040035275408</v>
      </c>
      <c r="AC44" s="4">
        <f t="shared" si="18"/>
        <v>115.56690207526664</v>
      </c>
      <c r="AD44" s="4">
        <f t="shared" si="19"/>
        <v>115.10890280488817</v>
      </c>
      <c r="AE44" s="4">
        <f t="shared" si="20"/>
        <v>112.83084834491412</v>
      </c>
      <c r="AF44" s="4">
        <f t="shared" si="21"/>
        <v>110.63379718405416</v>
      </c>
      <c r="AG44" s="4">
        <f t="shared" si="22"/>
        <v>106.29637561420554</v>
      </c>
      <c r="AI44" s="4">
        <f t="shared" si="23"/>
        <v>-0.85545981122172066</v>
      </c>
      <c r="AJ44" s="4">
        <f t="shared" si="24"/>
        <v>-1.6978091384436453</v>
      </c>
      <c r="AK44" s="4">
        <f t="shared" si="25"/>
        <v>-1.983608858024553</v>
      </c>
      <c r="AL44" s="4">
        <f t="shared" si="26"/>
        <v>-0.53546251636652187</v>
      </c>
      <c r="AM44" s="4">
        <f t="shared" si="27"/>
        <v>-3.7330405870569194</v>
      </c>
      <c r="AN44" s="4">
        <f t="shared" si="28"/>
        <v>-2.9960896264501571</v>
      </c>
      <c r="AO44" s="4">
        <f t="shared" si="29"/>
        <v>1.1241704612119747</v>
      </c>
      <c r="AP44" s="4">
        <f t="shared" si="30"/>
        <v>2.3800324762360532</v>
      </c>
      <c r="AQ44" s="4">
        <f t="shared" si="31"/>
        <v>-0.37197459445773973</v>
      </c>
      <c r="AR44" s="4">
        <f t="shared" si="32"/>
        <v>0.65399647245919823</v>
      </c>
      <c r="AS44" s="4">
        <f t="shared" si="33"/>
        <v>-1.1199020752666371</v>
      </c>
      <c r="AT44" s="4">
        <f t="shared" si="34"/>
        <v>-0.34590280488816916</v>
      </c>
      <c r="AU44" s="4">
        <f t="shared" si="35"/>
        <v>-2.8568483449141127</v>
      </c>
      <c r="AV44" s="4">
        <f t="shared" si="146"/>
        <v>0.10320281594583491</v>
      </c>
      <c r="AW44" s="4">
        <f t="shared" si="146"/>
        <v>-0.93037561420554482</v>
      </c>
      <c r="AY44" s="2">
        <f t="shared" si="96"/>
        <v>108.76039200845487</v>
      </c>
      <c r="AZ44" s="2">
        <f t="shared" si="147"/>
        <v>113.85561674711917</v>
      </c>
      <c r="BA44" s="2">
        <f t="shared" si="148"/>
        <v>112.72048238130023</v>
      </c>
      <c r="BB44" s="2">
        <f t="shared" si="149"/>
        <v>110.7194492375713</v>
      </c>
      <c r="BC44" s="2">
        <f t="shared" si="150"/>
        <v>108.83782386807175</v>
      </c>
      <c r="BD44" s="2">
        <f t="shared" si="151"/>
        <v>107.65406274408312</v>
      </c>
      <c r="BE44" s="2">
        <f t="shared" si="152"/>
        <v>111.19182307704972</v>
      </c>
      <c r="BF44" s="2">
        <f t="shared" si="153"/>
        <v>110.27795281547766</v>
      </c>
      <c r="BG44" s="2">
        <f t="shared" si="154"/>
        <v>109.50397201223265</v>
      </c>
      <c r="BH44" s="2">
        <f t="shared" si="155"/>
        <v>113.50397375129214</v>
      </c>
      <c r="BI44" s="2">
        <f t="shared" si="156"/>
        <v>115.56689265702514</v>
      </c>
      <c r="BJ44" s="2">
        <f t="shared" si="157"/>
        <v>115.10889822242206</v>
      </c>
      <c r="BK44" s="2">
        <f t="shared" si="158"/>
        <v>112.83083660700649</v>
      </c>
      <c r="BL44" s="2">
        <f t="shared" si="159"/>
        <v>110.63379655716589</v>
      </c>
      <c r="BM44" s="2">
        <f t="shared" si="160"/>
        <v>106.29637541437671</v>
      </c>
      <c r="BO44" s="2">
        <f t="shared" si="38"/>
        <v>107.905</v>
      </c>
      <c r="BP44" s="2">
        <f t="shared" si="39"/>
        <v>112.158</v>
      </c>
      <c r="BQ44" s="2">
        <f t="shared" si="40"/>
        <v>110.73699999999999</v>
      </c>
      <c r="BR44" s="2">
        <f t="shared" si="41"/>
        <v>110.184</v>
      </c>
      <c r="BS44" s="2">
        <f t="shared" si="42"/>
        <v>105.105</v>
      </c>
      <c r="BT44" s="2">
        <f t="shared" si="43"/>
        <v>104.658</v>
      </c>
      <c r="BU44" s="2">
        <f t="shared" si="44"/>
        <v>112.316</v>
      </c>
      <c r="BV44" s="2">
        <f t="shared" si="45"/>
        <v>112.658</v>
      </c>
      <c r="BW44" s="2">
        <f t="shared" si="46"/>
        <v>109.13200000000001</v>
      </c>
      <c r="BX44" s="2">
        <f t="shared" si="47"/>
        <v>114.158</v>
      </c>
      <c r="BY44" s="2">
        <f t="shared" si="48"/>
        <v>114.447</v>
      </c>
      <c r="BZ44" s="2">
        <f t="shared" si="49"/>
        <v>114.76300000000001</v>
      </c>
      <c r="CA44" s="2">
        <f t="shared" si="50"/>
        <v>109.974</v>
      </c>
      <c r="CB44" s="2">
        <f t="shared" si="51"/>
        <v>110.73699999999999</v>
      </c>
      <c r="CC44" s="2">
        <f t="shared" si="52"/>
        <v>105.366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108.49915384615386</v>
      </c>
      <c r="DL44" s="2">
        <f t="shared" si="161"/>
        <v>113.25728143122879</v>
      </c>
      <c r="DM44" s="2">
        <f t="shared" si="161"/>
        <v>112.6068363022942</v>
      </c>
      <c r="DN44" s="2">
        <f t="shared" si="161"/>
        <v>110.30404878048779</v>
      </c>
      <c r="DO44" s="2">
        <f t="shared" si="161"/>
        <v>109.23533265856955</v>
      </c>
      <c r="DP44" s="2">
        <f t="shared" si="161"/>
        <v>107.34395647279548</v>
      </c>
      <c r="DQ44" s="2">
        <f t="shared" si="161"/>
        <v>111.36865398110662</v>
      </c>
      <c r="DR44" s="2">
        <f t="shared" si="161"/>
        <v>110.26550087719299</v>
      </c>
      <c r="DS44" s="2">
        <f t="shared" si="161"/>
        <v>109.37482740635369</v>
      </c>
      <c r="DT44" s="2">
        <f t="shared" si="161"/>
        <v>113.85193911819887</v>
      </c>
      <c r="DU44" s="2">
        <f t="shared" si="161"/>
        <v>115.41487635408686</v>
      </c>
      <c r="DV44" s="2">
        <f t="shared" si="161"/>
        <v>114.91292307692308</v>
      </c>
      <c r="DW44" s="2">
        <f t="shared" si="161"/>
        <v>112.84781125703564</v>
      </c>
      <c r="DX44" s="2">
        <f t="shared" si="161"/>
        <v>110.24759174964439</v>
      </c>
      <c r="DY44" s="2">
        <f t="shared" si="161"/>
        <v>105.89614033613447</v>
      </c>
      <c r="EA44" s="2">
        <f t="shared" si="71"/>
        <v>110.8411461988304</v>
      </c>
      <c r="EB44" s="2">
        <f t="shared" si="72"/>
        <v>118.10948891539218</v>
      </c>
      <c r="EC44" s="2">
        <f t="shared" si="73"/>
        <v>113.57115271803249</v>
      </c>
      <c r="ED44" s="2">
        <f t="shared" si="74"/>
        <v>114.49698712554532</v>
      </c>
      <c r="EE44" s="2">
        <f t="shared" si="75"/>
        <v>105.76284651741294</v>
      </c>
      <c r="EF44" s="2">
        <f t="shared" si="76"/>
        <v>110.25167677721538</v>
      </c>
      <c r="EG44" s="2">
        <f t="shared" si="77"/>
        <v>109.56757704136255</v>
      </c>
      <c r="EH44" s="2">
        <f t="shared" si="78"/>
        <v>110.38655099391683</v>
      </c>
      <c r="EI44" s="2">
        <f t="shared" si="79"/>
        <v>110.72773470717216</v>
      </c>
      <c r="EJ44" s="2">
        <f t="shared" si="80"/>
        <v>110.60378304493234</v>
      </c>
      <c r="EK44" s="2">
        <f t="shared" si="81"/>
        <v>116.87907934480845</v>
      </c>
      <c r="EL44" s="2">
        <f t="shared" si="82"/>
        <v>116.91487768434152</v>
      </c>
      <c r="EM44" s="2">
        <f t="shared" si="83"/>
        <v>112.6815197250132</v>
      </c>
      <c r="EN44" s="2">
        <f t="shared" si="84"/>
        <v>114.68601899177504</v>
      </c>
      <c r="EO44" s="2">
        <f t="shared" si="85"/>
        <v>110.48782231275463</v>
      </c>
      <c r="EQ44" s="2">
        <f t="shared" si="86"/>
        <v>107.67627461041378</v>
      </c>
      <c r="ER44" s="2">
        <f t="shared" si="162"/>
        <v>112.24322040054058</v>
      </c>
      <c r="ES44" s="2">
        <f t="shared" si="162"/>
        <v>113.68151442176872</v>
      </c>
      <c r="ET44" s="2">
        <f t="shared" si="162"/>
        <v>111.16145288853581</v>
      </c>
      <c r="EU44" s="2">
        <f t="shared" si="162"/>
        <v>108.60146339972799</v>
      </c>
      <c r="EV44" s="2">
        <f t="shared" si="162"/>
        <v>110.63228609684715</v>
      </c>
      <c r="EW44" s="2">
        <f t="shared" si="162"/>
        <v>109.15367747417966</v>
      </c>
      <c r="EX44" s="2">
        <f t="shared" si="162"/>
        <v>110.69644628932767</v>
      </c>
      <c r="EY44" s="2">
        <f t="shared" si="162"/>
        <v>110.27353970740333</v>
      </c>
      <c r="EZ44" s="2">
        <f t="shared" si="162"/>
        <v>113.12608878820011</v>
      </c>
      <c r="FA44" s="2">
        <f t="shared" si="162"/>
        <v>116.86325911471125</v>
      </c>
      <c r="FB44" s="2">
        <f t="shared" si="162"/>
        <v>116.98518919229024</v>
      </c>
      <c r="FC44" s="2">
        <f t="shared" si="162"/>
        <v>113.93586785018077</v>
      </c>
      <c r="FD44" s="2">
        <f t="shared" si="162"/>
        <v>114.65748580573954</v>
      </c>
      <c r="FE44" s="2">
        <f t="shared" si="162"/>
        <v>113.31605685763722</v>
      </c>
      <c r="FG44" s="2">
        <f t="shared" si="88"/>
        <v>0.1115553271080698</v>
      </c>
      <c r="FH44" s="2">
        <f t="shared" si="163"/>
        <v>0.12332601224621317</v>
      </c>
      <c r="FI44" s="2">
        <f t="shared" si="163"/>
        <v>0.11785058752224463</v>
      </c>
      <c r="FJ44" s="2">
        <f t="shared" si="163"/>
        <v>9.9079148029986921E-2</v>
      </c>
      <c r="FK44" s="2">
        <f t="shared" si="163"/>
        <v>0.11448124130436819</v>
      </c>
      <c r="FL44" s="2">
        <f t="shared" si="163"/>
        <v>0.10664816788295836</v>
      </c>
      <c r="FM44" s="2">
        <f t="shared" si="163"/>
        <v>9.8178705451657647E-2</v>
      </c>
      <c r="FN44" s="2">
        <f t="shared" si="163"/>
        <v>0.10284092094058003</v>
      </c>
      <c r="FO44" s="2">
        <f t="shared" si="163"/>
        <v>9.5461011661008927E-2</v>
      </c>
      <c r="FP44" s="2">
        <f t="shared" si="163"/>
        <v>0.10713578939561776</v>
      </c>
      <c r="FQ44" s="2">
        <f t="shared" si="163"/>
        <v>0.10382199641978947</v>
      </c>
      <c r="FR44" s="2">
        <f t="shared" si="163"/>
        <v>9.7891603158501081E-2</v>
      </c>
      <c r="FS44" s="2">
        <f t="shared" si="163"/>
        <v>0.10213366261588748</v>
      </c>
      <c r="FT44" s="2">
        <f t="shared" si="163"/>
        <v>8.7013921681386511E-2</v>
      </c>
      <c r="FU44" s="2">
        <f t="shared" si="163"/>
        <v>8.716174475257521E-2</v>
      </c>
      <c r="FW44" s="2">
        <f t="shared" si="112"/>
        <v>7.4444367682064785E-6</v>
      </c>
      <c r="FX44" s="2">
        <f t="shared" si="164"/>
        <v>1.1605967667033008E-5</v>
      </c>
      <c r="FY44" s="2">
        <f t="shared" si="165"/>
        <v>7.4559734974774887E-6</v>
      </c>
      <c r="FZ44" s="2">
        <f t="shared" si="166"/>
        <v>9.6841719353454022E-6</v>
      </c>
      <c r="GA44" s="2">
        <f t="shared" si="167"/>
        <v>9.0654551464029298E-6</v>
      </c>
      <c r="GB44" s="2">
        <f t="shared" si="168"/>
        <v>8.4814139382192767E-6</v>
      </c>
      <c r="GC44" s="2">
        <f t="shared" si="169"/>
        <v>8.4602504556082523E-6</v>
      </c>
      <c r="GD44" s="2">
        <f t="shared" si="170"/>
        <v>9.786533944269313E-6</v>
      </c>
      <c r="GE44" s="2">
        <f t="shared" si="171"/>
        <v>1.1655215778790965E-5</v>
      </c>
      <c r="GF44" s="2">
        <f t="shared" si="172"/>
        <v>1.1258778966131746E-5</v>
      </c>
      <c r="GG44" s="2">
        <f t="shared" si="173"/>
        <v>1.1044230197427561E-5</v>
      </c>
      <c r="GH44" s="2">
        <f t="shared" si="174"/>
        <v>8.5267440197225434E-6</v>
      </c>
      <c r="GI44" s="2">
        <f t="shared" si="175"/>
        <v>7.4247317129756474E-6</v>
      </c>
      <c r="GJ44" s="2">
        <f t="shared" si="176"/>
        <v>5.3591552402613458E-6</v>
      </c>
      <c r="GK44" s="2">
        <f t="shared" si="177"/>
        <v>5.6805087490781637E-6</v>
      </c>
      <c r="GM44" s="86">
        <f t="shared" si="113"/>
        <v>5.9555991277958833E-8</v>
      </c>
      <c r="GN44" s="86">
        <f t="shared" si="178"/>
        <v>1.7174801972246217E-7</v>
      </c>
      <c r="GO44" s="86">
        <f t="shared" si="179"/>
        <v>1.1154815545698618E-7</v>
      </c>
      <c r="GP44" s="86">
        <f t="shared" si="180"/>
        <v>1.0796974031533267E-8</v>
      </c>
      <c r="GQ44" s="86">
        <f t="shared" si="181"/>
        <v>1.945034709269591E-7</v>
      </c>
      <c r="GR44" s="86">
        <f t="shared" si="182"/>
        <v>2.2808752360335452E-8</v>
      </c>
      <c r="GS44" s="86">
        <f t="shared" si="183"/>
        <v>5.2842032502486751E-9</v>
      </c>
      <c r="GT44" s="86">
        <f t="shared" si="184"/>
        <v>1.2529416524065938E-8</v>
      </c>
      <c r="GU44" s="86">
        <f t="shared" si="185"/>
        <v>2.0276507636209813E-9</v>
      </c>
      <c r="GV44" s="86">
        <f t="shared" si="186"/>
        <v>2.6934608544441349E-8</v>
      </c>
      <c r="GW44" s="86">
        <f t="shared" si="187"/>
        <v>8.0864597976503022E-9</v>
      </c>
      <c r="GX44" s="86">
        <f t="shared" si="188"/>
        <v>3.791594506549085E-9</v>
      </c>
      <c r="GY44" s="86">
        <f t="shared" si="189"/>
        <v>9.7812853930128087E-9</v>
      </c>
      <c r="GZ44" s="86">
        <f t="shared" si="190"/>
        <v>5.3583094543315568E-10</v>
      </c>
      <c r="HA44" s="86">
        <f t="shared" si="191"/>
        <v>2.0915659752236437E-10</v>
      </c>
      <c r="HC44" s="86">
        <f t="shared" si="145"/>
        <v>2.0790124980768911E-19</v>
      </c>
      <c r="HD44" s="86">
        <f t="shared" si="192"/>
        <v>9.4921516847908164E-23</v>
      </c>
      <c r="HE44" s="86">
        <f t="shared" si="193"/>
        <v>1.6491337725145858E-21</v>
      </c>
      <c r="HF44" s="86">
        <f t="shared" si="194"/>
        <v>6.5740071377396032E-28</v>
      </c>
      <c r="HG44" s="86">
        <f t="shared" si="195"/>
        <v>1.6043704027154432E-25</v>
      </c>
      <c r="HH44" s="86">
        <f t="shared" si="196"/>
        <v>5.2500417703892349E-24</v>
      </c>
      <c r="HI44" s="86">
        <f t="shared" si="197"/>
        <v>3.0643913777688189E-24</v>
      </c>
      <c r="HJ44" s="86">
        <f t="shared" si="198"/>
        <v>8.8226959605357861E-24</v>
      </c>
      <c r="HK44" s="86">
        <f t="shared" si="199"/>
        <v>2.1867110472922226E-27</v>
      </c>
      <c r="HL44" s="86">
        <f t="shared" si="200"/>
        <v>1.2911069263141341E-24</v>
      </c>
      <c r="HM44" s="86">
        <f t="shared" si="201"/>
        <v>8.8785246572620315E-24</v>
      </c>
      <c r="HN44" s="86">
        <f t="shared" si="202"/>
        <v>1.9047572116126572E-29</v>
      </c>
      <c r="HO44" s="86">
        <f t="shared" si="203"/>
        <v>2.9739032721933083E-24</v>
      </c>
      <c r="HP44" s="86">
        <f t="shared" si="204"/>
        <v>2.4943894034909231E-26</v>
      </c>
      <c r="HQ44" s="86">
        <f t="shared" si="205"/>
        <v>1.2964007038742553E-32</v>
      </c>
      <c r="HS44" s="86">
        <f t="shared" si="114"/>
        <v>9.3892770572148385E-83</v>
      </c>
      <c r="HT44" s="86">
        <f t="shared" si="206"/>
        <v>7.2193821627700945E-98</v>
      </c>
      <c r="HU44" s="86">
        <f t="shared" si="207"/>
        <v>1.565943446096856E-89</v>
      </c>
      <c r="HV44" s="86">
        <f t="shared" si="208"/>
        <v>4.041676258817084E-119</v>
      </c>
      <c r="HW44" s="86">
        <f t="shared" si="209"/>
        <v>2.4953857882273028E-109</v>
      </c>
      <c r="HX44" s="86">
        <f t="shared" si="210"/>
        <v>6.0058194417624711E-104</v>
      </c>
      <c r="HY44" s="86">
        <f t="shared" si="211"/>
        <v>4.0036617901491266E-106</v>
      </c>
      <c r="HZ44" s="86">
        <f t="shared" si="212"/>
        <v>3.3508627492505378E-103</v>
      </c>
      <c r="IA44" s="86">
        <f t="shared" si="213"/>
        <v>4.2347360657147614E-117</v>
      </c>
      <c r="IB44" s="86">
        <f t="shared" si="214"/>
        <v>1.3246224225842008E-104</v>
      </c>
      <c r="IC44" s="86">
        <f t="shared" si="215"/>
        <v>2.7511126119208868E-103</v>
      </c>
      <c r="ID44" s="86">
        <f t="shared" si="216"/>
        <v>2.7652173338164176E-131</v>
      </c>
      <c r="IE44" s="86">
        <f t="shared" si="217"/>
        <v>1.0493007379551744E-104</v>
      </c>
      <c r="IF44" s="86">
        <f t="shared" si="218"/>
        <v>3.2279979104552751E-49</v>
      </c>
      <c r="IG44" s="86">
        <f t="shared" si="219"/>
        <v>1.92208573503633E-41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4.5274000209740984E-133</v>
      </c>
      <c r="IW44" s="86">
        <f t="shared" si="129"/>
        <v>2.7059366727264374E-142</v>
      </c>
      <c r="IY44" s="86">
        <f t="shared" si="130"/>
        <v>5.9555991278166733E-8</v>
      </c>
      <c r="IZ44" s="86">
        <f t="shared" si="131"/>
        <v>1.7174801972246227E-7</v>
      </c>
      <c r="JA44" s="86">
        <f t="shared" si="132"/>
        <v>1.1154815545698783E-7</v>
      </c>
      <c r="JB44" s="86">
        <f t="shared" si="133"/>
        <v>1.0796974031533267E-8</v>
      </c>
      <c r="JC44" s="86">
        <f t="shared" si="134"/>
        <v>1.945034709269591E-7</v>
      </c>
      <c r="JD44" s="86">
        <f t="shared" si="135"/>
        <v>2.2808752360335459E-8</v>
      </c>
      <c r="JE44" s="86">
        <f t="shared" si="136"/>
        <v>5.2842032502486784E-9</v>
      </c>
      <c r="JF44" s="86">
        <f t="shared" si="137"/>
        <v>1.2529416524065946E-8</v>
      </c>
      <c r="JG44" s="86">
        <f t="shared" si="138"/>
        <v>2.0276507636209813E-9</v>
      </c>
      <c r="JH44" s="86">
        <f t="shared" si="139"/>
        <v>2.6934608544441349E-8</v>
      </c>
      <c r="JI44" s="86">
        <f t="shared" si="140"/>
        <v>8.0864597976503105E-9</v>
      </c>
      <c r="JJ44" s="86">
        <f t="shared" si="141"/>
        <v>3.791594506549085E-9</v>
      </c>
      <c r="JK44" s="86">
        <f t="shared" si="142"/>
        <v>9.781285393012812E-9</v>
      </c>
      <c r="JL44" s="86">
        <f t="shared" si="143"/>
        <v>5.3583094543315568E-10</v>
      </c>
      <c r="JM44" s="86">
        <f t="shared" si="144"/>
        <v>2.0915659752236437E-10</v>
      </c>
    </row>
    <row r="45" spans="2:273" x14ac:dyDescent="0.25">
      <c r="B45" s="2">
        <v>18</v>
      </c>
      <c r="C45" s="37">
        <v>107.69</v>
      </c>
      <c r="D45" s="37">
        <v>112.184</v>
      </c>
      <c r="E45" s="37">
        <v>111.395</v>
      </c>
      <c r="F45" s="37">
        <v>108.5</v>
      </c>
      <c r="G45" s="37">
        <v>108.605</v>
      </c>
      <c r="H45" s="37">
        <v>105.342</v>
      </c>
      <c r="I45" s="37">
        <v>110.816</v>
      </c>
      <c r="J45" s="37">
        <v>108.974</v>
      </c>
      <c r="K45" s="37">
        <v>110.86799999999999</v>
      </c>
      <c r="L45" s="37">
        <v>114.658</v>
      </c>
      <c r="M45" s="37">
        <v>113.5</v>
      </c>
      <c r="N45" s="37">
        <v>116.23699999999999</v>
      </c>
      <c r="O45" s="37">
        <v>110.92100000000001</v>
      </c>
      <c r="P45" s="37">
        <v>108.57899999999999</v>
      </c>
      <c r="Q45" s="37">
        <v>105.56100000000001</v>
      </c>
      <c r="S45" s="4">
        <f t="shared" si="8"/>
        <v>108.85398071179706</v>
      </c>
      <c r="T45" s="4">
        <f t="shared" si="9"/>
        <v>114.01412803884901</v>
      </c>
      <c r="U45" s="4">
        <f t="shared" si="10"/>
        <v>112.8248680527462</v>
      </c>
      <c r="V45" s="4">
        <f t="shared" si="11"/>
        <v>110.94141930390251</v>
      </c>
      <c r="W45" s="4">
        <f t="shared" si="12"/>
        <v>108.96878409027947</v>
      </c>
      <c r="X45" s="4">
        <f t="shared" si="13"/>
        <v>107.80131300233734</v>
      </c>
      <c r="Y45" s="4">
        <f t="shared" si="14"/>
        <v>111.31133023522901</v>
      </c>
      <c r="Z45" s="4">
        <f t="shared" si="15"/>
        <v>110.48023911433344</v>
      </c>
      <c r="AA45" s="4">
        <f t="shared" si="16"/>
        <v>109.72721132008971</v>
      </c>
      <c r="AB45" s="4">
        <f t="shared" si="17"/>
        <v>113.62037961414531</v>
      </c>
      <c r="AC45" s="4">
        <f t="shared" si="18"/>
        <v>115.61645582436809</v>
      </c>
      <c r="AD45" s="4">
        <f t="shared" si="19"/>
        <v>115.19763934495437</v>
      </c>
      <c r="AE45" s="4">
        <f t="shared" si="20"/>
        <v>112.94006292244464</v>
      </c>
      <c r="AF45" s="4">
        <f t="shared" si="21"/>
        <v>110.69308860087079</v>
      </c>
      <c r="AG45" s="4">
        <f t="shared" si="22"/>
        <v>106.41332008734744</v>
      </c>
      <c r="AI45" s="4">
        <f t="shared" si="23"/>
        <v>-1.1639807117970662</v>
      </c>
      <c r="AJ45" s="4">
        <f t="shared" si="24"/>
        <v>-1.8301280388490113</v>
      </c>
      <c r="AK45" s="4">
        <f t="shared" si="25"/>
        <v>-1.4298680527462011</v>
      </c>
      <c r="AL45" s="4">
        <f t="shared" si="26"/>
        <v>-2.4414193039025065</v>
      </c>
      <c r="AM45" s="4">
        <f t="shared" si="27"/>
        <v>-0.36378409027946645</v>
      </c>
      <c r="AN45" s="4">
        <f t="shared" si="28"/>
        <v>-2.4593130023373391</v>
      </c>
      <c r="AO45" s="4">
        <f t="shared" si="29"/>
        <v>-0.49533023522900521</v>
      </c>
      <c r="AP45" s="4">
        <f t="shared" si="30"/>
        <v>-1.5062391143334395</v>
      </c>
      <c r="AQ45" s="4">
        <f t="shared" si="31"/>
        <v>1.1407886799102869</v>
      </c>
      <c r="AR45" s="4">
        <f t="shared" si="32"/>
        <v>1.0376203858546944</v>
      </c>
      <c r="AS45" s="4">
        <f t="shared" si="33"/>
        <v>-2.1164558243680887</v>
      </c>
      <c r="AT45" s="4">
        <f t="shared" si="34"/>
        <v>1.0393606550456269</v>
      </c>
      <c r="AU45" s="4">
        <f t="shared" si="35"/>
        <v>-2.0190629224446326</v>
      </c>
      <c r="AV45" s="4">
        <f t="shared" si="146"/>
        <v>-2.1140886008708009</v>
      </c>
      <c r="AW45" s="4">
        <f t="shared" si="146"/>
        <v>-0.85232008734743658</v>
      </c>
      <c r="AY45" s="2">
        <f t="shared" si="96"/>
        <v>108.85384496981516</v>
      </c>
      <c r="AZ45" s="2">
        <f t="shared" si="147"/>
        <v>114.01375528574563</v>
      </c>
      <c r="BA45" s="2">
        <f t="shared" si="148"/>
        <v>112.82462007039098</v>
      </c>
      <c r="BB45" s="2">
        <f t="shared" si="149"/>
        <v>110.94139094977085</v>
      </c>
      <c r="BC45" s="2">
        <f t="shared" si="150"/>
        <v>108.96837868062329</v>
      </c>
      <c r="BD45" s="2">
        <f t="shared" si="151"/>
        <v>107.80125670059338</v>
      </c>
      <c r="BE45" s="2">
        <f t="shared" si="152"/>
        <v>111.31131585825474</v>
      </c>
      <c r="BF45" s="2">
        <f t="shared" si="153"/>
        <v>110.48020755405174</v>
      </c>
      <c r="BG45" s="2">
        <f t="shared" si="154"/>
        <v>109.72720528972452</v>
      </c>
      <c r="BH45" s="2">
        <f t="shared" si="155"/>
        <v>113.62031780708104</v>
      </c>
      <c r="BI45" s="2">
        <f t="shared" si="156"/>
        <v>115.616434964199</v>
      </c>
      <c r="BJ45" s="2">
        <f t="shared" si="157"/>
        <v>115.19762894734465</v>
      </c>
      <c r="BK45" s="2">
        <f t="shared" si="158"/>
        <v>112.94003740579717</v>
      </c>
      <c r="BL45" s="2">
        <f t="shared" si="159"/>
        <v>110.69308707205894</v>
      </c>
      <c r="BM45" s="2">
        <f t="shared" si="160"/>
        <v>106.41331957115169</v>
      </c>
      <c r="BO45" s="2">
        <f t="shared" si="38"/>
        <v>107.69</v>
      </c>
      <c r="BP45" s="2">
        <f t="shared" si="39"/>
        <v>112.184</v>
      </c>
      <c r="BQ45" s="2">
        <f t="shared" si="40"/>
        <v>111.395</v>
      </c>
      <c r="BR45" s="2">
        <f t="shared" si="41"/>
        <v>108.5</v>
      </c>
      <c r="BS45" s="2">
        <f t="shared" si="42"/>
        <v>108.605</v>
      </c>
      <c r="BT45" s="2">
        <f t="shared" si="43"/>
        <v>105.342</v>
      </c>
      <c r="BU45" s="2">
        <f t="shared" si="44"/>
        <v>110.816</v>
      </c>
      <c r="BV45" s="2">
        <f t="shared" si="45"/>
        <v>108.974</v>
      </c>
      <c r="BW45" s="2">
        <f t="shared" si="46"/>
        <v>110.86799999999999</v>
      </c>
      <c r="BX45" s="2">
        <f t="shared" si="47"/>
        <v>114.658</v>
      </c>
      <c r="BY45" s="2">
        <f t="shared" si="48"/>
        <v>113.5</v>
      </c>
      <c r="BZ45" s="2">
        <f t="shared" si="49"/>
        <v>116.23699999999999</v>
      </c>
      <c r="CA45" s="2">
        <f t="shared" si="50"/>
        <v>110.92100000000001</v>
      </c>
      <c r="CB45" s="2">
        <f t="shared" si="51"/>
        <v>108.57899999999999</v>
      </c>
      <c r="CC45" s="2">
        <f t="shared" si="52"/>
        <v>105.56100000000001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108.6024230769231</v>
      </c>
      <c r="DL45" s="2">
        <f t="shared" si="161"/>
        <v>113.4149183718131</v>
      </c>
      <c r="DM45" s="2">
        <f t="shared" si="161"/>
        <v>112.7386745614035</v>
      </c>
      <c r="DN45" s="2">
        <f t="shared" si="161"/>
        <v>110.53466341463414</v>
      </c>
      <c r="DO45" s="2">
        <f t="shared" si="161"/>
        <v>109.43680735492583</v>
      </c>
      <c r="DP45" s="2">
        <f t="shared" si="161"/>
        <v>107.49846388367727</v>
      </c>
      <c r="DQ45" s="2">
        <f t="shared" si="161"/>
        <v>111.53441997300945</v>
      </c>
      <c r="DR45" s="2">
        <f t="shared" si="161"/>
        <v>110.5076330634278</v>
      </c>
      <c r="DS45" s="2">
        <f t="shared" si="161"/>
        <v>109.62774300616402</v>
      </c>
      <c r="DT45" s="2">
        <f t="shared" si="161"/>
        <v>114.02960347091931</v>
      </c>
      <c r="DU45" s="2">
        <f t="shared" si="161"/>
        <v>115.4758289747237</v>
      </c>
      <c r="DV45" s="2">
        <f t="shared" si="161"/>
        <v>115.01243724696356</v>
      </c>
      <c r="DW45" s="2">
        <f t="shared" si="161"/>
        <v>112.98602232645402</v>
      </c>
      <c r="DX45" s="2">
        <f t="shared" si="161"/>
        <v>110.28930393551447</v>
      </c>
      <c r="DY45" s="2">
        <f t="shared" si="161"/>
        <v>105.99638151260505</v>
      </c>
      <c r="EA45" s="2">
        <f t="shared" si="71"/>
        <v>110.68023391812865</v>
      </c>
      <c r="EB45" s="2">
        <f t="shared" si="72"/>
        <v>117.89663263645294</v>
      </c>
      <c r="EC45" s="2">
        <f t="shared" si="73"/>
        <v>113.41133673654598</v>
      </c>
      <c r="ED45" s="2">
        <f t="shared" si="74"/>
        <v>114.31465073194377</v>
      </c>
      <c r="EE45" s="2">
        <f t="shared" si="75"/>
        <v>105.66364549474848</v>
      </c>
      <c r="EF45" s="2">
        <f t="shared" si="76"/>
        <v>110.11443458991212</v>
      </c>
      <c r="EG45" s="2">
        <f t="shared" si="77"/>
        <v>109.44234510948908</v>
      </c>
      <c r="EH45" s="2">
        <f t="shared" si="78"/>
        <v>110.26197641833588</v>
      </c>
      <c r="EI45" s="2">
        <f t="shared" si="79"/>
        <v>110.58678786265851</v>
      </c>
      <c r="EJ45" s="2">
        <f t="shared" si="80"/>
        <v>110.5092155372982</v>
      </c>
      <c r="EK45" s="2">
        <f t="shared" si="81"/>
        <v>116.7233375069406</v>
      </c>
      <c r="EL45" s="2">
        <f t="shared" si="82"/>
        <v>116.75407151554076</v>
      </c>
      <c r="EM45" s="2">
        <f t="shared" si="83"/>
        <v>112.57125912215757</v>
      </c>
      <c r="EN45" s="2">
        <f t="shared" si="84"/>
        <v>114.5569684794304</v>
      </c>
      <c r="EO45" s="2">
        <f t="shared" si="85"/>
        <v>110.3954865141544</v>
      </c>
      <c r="EQ45" s="2">
        <f t="shared" si="86"/>
        <v>107.55649041340371</v>
      </c>
      <c r="ER45" s="2">
        <f t="shared" si="162"/>
        <v>112.10634111640829</v>
      </c>
      <c r="ES45" s="2">
        <f t="shared" si="162"/>
        <v>113.52028956916102</v>
      </c>
      <c r="ET45" s="2">
        <f t="shared" si="162"/>
        <v>111.02153588757066</v>
      </c>
      <c r="EU45" s="2">
        <f t="shared" si="162"/>
        <v>108.46676320002754</v>
      </c>
      <c r="EV45" s="2">
        <f t="shared" si="162"/>
        <v>110.49026293474037</v>
      </c>
      <c r="EW45" s="2">
        <f t="shared" si="162"/>
        <v>109.03367880021668</v>
      </c>
      <c r="EX45" s="2">
        <f t="shared" si="162"/>
        <v>110.56788381114944</v>
      </c>
      <c r="EY45" s="2">
        <f t="shared" si="162"/>
        <v>110.13835997802735</v>
      </c>
      <c r="EZ45" s="2">
        <f t="shared" si="162"/>
        <v>112.99966165365208</v>
      </c>
      <c r="FA45" s="2">
        <f t="shared" si="162"/>
        <v>116.70768517315119</v>
      </c>
      <c r="FB45" s="2">
        <f t="shared" si="162"/>
        <v>116.82350480204397</v>
      </c>
      <c r="FC45" s="2">
        <f t="shared" si="162"/>
        <v>113.81006925140372</v>
      </c>
      <c r="FD45" s="2">
        <f t="shared" si="162"/>
        <v>114.52855031250002</v>
      </c>
      <c r="FE45" s="2">
        <f t="shared" si="162"/>
        <v>113.18512535761747</v>
      </c>
      <c r="FG45" s="2">
        <f t="shared" si="88"/>
        <v>0.12101553517360313</v>
      </c>
      <c r="FH45" s="2">
        <f t="shared" si="163"/>
        <v>0.13363426669859452</v>
      </c>
      <c r="FI45" s="2">
        <f t="shared" si="163"/>
        <v>0.12776787730998343</v>
      </c>
      <c r="FJ45" s="2">
        <f t="shared" si="163"/>
        <v>0.10760948882727601</v>
      </c>
      <c r="FK45" s="2">
        <f t="shared" si="163"/>
        <v>0.12415490107103837</v>
      </c>
      <c r="FL45" s="2">
        <f t="shared" si="163"/>
        <v>0.11574644972587668</v>
      </c>
      <c r="FM45" s="2">
        <f t="shared" si="163"/>
        <v>0.10664069802811954</v>
      </c>
      <c r="FN45" s="2">
        <f t="shared" si="163"/>
        <v>0.11165499703707621</v>
      </c>
      <c r="FO45" s="2">
        <f t="shared" si="163"/>
        <v>0.10371570594412242</v>
      </c>
      <c r="FP45" s="2">
        <f t="shared" si="163"/>
        <v>0.11627025660073062</v>
      </c>
      <c r="FQ45" s="2">
        <f t="shared" si="163"/>
        <v>0.11270959307284988</v>
      </c>
      <c r="FR45" s="2">
        <f t="shared" si="163"/>
        <v>0.10633176813529421</v>
      </c>
      <c r="FS45" s="2">
        <f t="shared" si="163"/>
        <v>0.11089461503900609</v>
      </c>
      <c r="FT45" s="2">
        <f t="shared" si="163"/>
        <v>9.4614583545650527E-2</v>
      </c>
      <c r="FU45" s="2">
        <f t="shared" si="163"/>
        <v>9.4773978569090214E-2</v>
      </c>
      <c r="FW45" s="2">
        <f t="shared" si="112"/>
        <v>8.1626567362741231E-6</v>
      </c>
      <c r="FX45" s="2">
        <f t="shared" si="164"/>
        <v>1.2725676242814327E-5</v>
      </c>
      <c r="FY45" s="2">
        <f t="shared" si="165"/>
        <v>8.1753064901897616E-6</v>
      </c>
      <c r="FZ45" s="2">
        <f t="shared" si="166"/>
        <v>1.061847345384676E-5</v>
      </c>
      <c r="GA45" s="2">
        <f t="shared" si="167"/>
        <v>9.9400652123773442E-6</v>
      </c>
      <c r="GB45" s="2">
        <f t="shared" si="168"/>
        <v>9.2996778460608318E-6</v>
      </c>
      <c r="GC45" s="2">
        <f t="shared" si="169"/>
        <v>9.2764725867524282E-6</v>
      </c>
      <c r="GD45" s="2">
        <f t="shared" si="170"/>
        <v>1.0730710953907181E-5</v>
      </c>
      <c r="GE45" s="2">
        <f t="shared" si="171"/>
        <v>1.2779675602372877E-5</v>
      </c>
      <c r="GF45" s="2">
        <f t="shared" si="172"/>
        <v>1.2344992242098963E-5</v>
      </c>
      <c r="GG45" s="2">
        <f t="shared" si="173"/>
        <v>1.2109744701400606E-5</v>
      </c>
      <c r="GH45" s="2">
        <f t="shared" si="174"/>
        <v>9.3493812104994598E-6</v>
      </c>
      <c r="GI45" s="2">
        <f t="shared" si="175"/>
        <v>8.1410506038548218E-6</v>
      </c>
      <c r="GJ45" s="2">
        <f t="shared" si="176"/>
        <v>5.8761938324562156E-6</v>
      </c>
      <c r="GK45" s="2">
        <f t="shared" si="177"/>
        <v>6.2285505728373266E-6</v>
      </c>
      <c r="GM45" s="86">
        <f t="shared" si="113"/>
        <v>1.2197586068094612E-7</v>
      </c>
      <c r="GN45" s="86">
        <f t="shared" si="178"/>
        <v>3.405752796428344E-7</v>
      </c>
      <c r="GO45" s="86">
        <f t="shared" si="179"/>
        <v>2.2379479409291562E-7</v>
      </c>
      <c r="GP45" s="86">
        <f t="shared" si="180"/>
        <v>2.3578443603340235E-8</v>
      </c>
      <c r="GQ45" s="86">
        <f t="shared" si="181"/>
        <v>3.7200145650109282E-7</v>
      </c>
      <c r="GR45" s="86">
        <f t="shared" si="182"/>
        <v>4.8874879168019166E-8</v>
      </c>
      <c r="GS45" s="86">
        <f t="shared" si="183"/>
        <v>1.2027783957438079E-8</v>
      </c>
      <c r="GT45" s="86">
        <f t="shared" si="184"/>
        <v>2.7505180569155446E-8</v>
      </c>
      <c r="GU45" s="86">
        <f t="shared" si="185"/>
        <v>4.8452035302760024E-9</v>
      </c>
      <c r="GV45" s="86">
        <f t="shared" si="186"/>
        <v>5.7198544212593764E-8</v>
      </c>
      <c r="GW45" s="86">
        <f t="shared" si="187"/>
        <v>1.8330537889886533E-8</v>
      </c>
      <c r="GX45" s="86">
        <f t="shared" si="188"/>
        <v>8.8025489803886309E-9</v>
      </c>
      <c r="GY45" s="86">
        <f t="shared" si="189"/>
        <v>2.1755202058857792E-8</v>
      </c>
      <c r="GZ45" s="86">
        <f t="shared" si="190"/>
        <v>1.3365685949482881E-9</v>
      </c>
      <c r="HA45" s="86">
        <f t="shared" si="191"/>
        <v>5.5285243388499124E-10</v>
      </c>
      <c r="HC45" s="86">
        <f t="shared" si="145"/>
        <v>7.4711360042263429E-19</v>
      </c>
      <c r="HD45" s="86">
        <f t="shared" si="192"/>
        <v>4.4922174053889038E-22</v>
      </c>
      <c r="HE45" s="86">
        <f t="shared" si="193"/>
        <v>7.0685280283135356E-21</v>
      </c>
      <c r="HF45" s="86">
        <f t="shared" si="194"/>
        <v>4.3732328871863317E-27</v>
      </c>
      <c r="HG45" s="86">
        <f t="shared" si="195"/>
        <v>9.0703022984648718E-25</v>
      </c>
      <c r="HH45" s="86">
        <f t="shared" si="196"/>
        <v>2.7023286773778438E-23</v>
      </c>
      <c r="HI45" s="86">
        <f t="shared" si="197"/>
        <v>1.5936010761962475E-23</v>
      </c>
      <c r="HJ45" s="86">
        <f t="shared" si="198"/>
        <v>4.4658433945429345E-23</v>
      </c>
      <c r="HK45" s="86">
        <f t="shared" si="199"/>
        <v>1.4405054210322906E-26</v>
      </c>
      <c r="HL45" s="86">
        <f t="shared" si="200"/>
        <v>7.0450620864648136E-24</v>
      </c>
      <c r="HM45" s="86">
        <f t="shared" si="201"/>
        <v>4.571550265216048E-23</v>
      </c>
      <c r="HN45" s="86">
        <f t="shared" si="202"/>
        <v>1.4476296058084065E-28</v>
      </c>
      <c r="HO45" s="86">
        <f t="shared" si="203"/>
        <v>1.5060545038075469E-23</v>
      </c>
      <c r="HP45" s="86">
        <f t="shared" si="204"/>
        <v>1.4384270657644632E-25</v>
      </c>
      <c r="HQ45" s="86">
        <f t="shared" si="205"/>
        <v>1.2069129546223044E-31</v>
      </c>
      <c r="HS45" s="86">
        <f t="shared" si="114"/>
        <v>3.8925505340601208E-81</v>
      </c>
      <c r="HT45" s="86">
        <f t="shared" si="206"/>
        <v>6.7115035405613636E-96</v>
      </c>
      <c r="HU45" s="86">
        <f t="shared" si="207"/>
        <v>1.0206501606608936E-87</v>
      </c>
      <c r="HV45" s="86">
        <f t="shared" si="208"/>
        <v>9.7162492542420972E-117</v>
      </c>
      <c r="HW45" s="86">
        <f t="shared" si="209"/>
        <v>3.8114432629838548E-107</v>
      </c>
      <c r="HX45" s="86">
        <f t="shared" si="210"/>
        <v>7.2101676113393157E-102</v>
      </c>
      <c r="HY45" s="86">
        <f t="shared" si="211"/>
        <v>5.0845645802399975E-104</v>
      </c>
      <c r="HZ45" s="86">
        <f t="shared" si="212"/>
        <v>3.8546063636673991E-101</v>
      </c>
      <c r="IA45" s="86">
        <f t="shared" si="213"/>
        <v>9.9643741570536694E-115</v>
      </c>
      <c r="IB45" s="86">
        <f t="shared" si="214"/>
        <v>1.795090403361474E-102</v>
      </c>
      <c r="IC45" s="86">
        <f t="shared" si="215"/>
        <v>3.3351513242372912E-101</v>
      </c>
      <c r="ID45" s="86">
        <f t="shared" si="216"/>
        <v>1.1091846036667226E-128</v>
      </c>
      <c r="IE45" s="86">
        <f t="shared" si="217"/>
        <v>1.191277613638055E-102</v>
      </c>
      <c r="IF45" s="86">
        <f t="shared" si="218"/>
        <v>2.6383230390775923E-48</v>
      </c>
      <c r="IG45" s="86">
        <f t="shared" si="219"/>
        <v>1.1104087022060037E-40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4.3419978847635566E-131</v>
      </c>
      <c r="IW45" s="86">
        <f t="shared" si="129"/>
        <v>3.660871816411919E-140</v>
      </c>
      <c r="IY45" s="86">
        <f t="shared" si="130"/>
        <v>1.2197586068169323E-7</v>
      </c>
      <c r="IZ45" s="86">
        <f t="shared" si="131"/>
        <v>3.4057527964283482E-7</v>
      </c>
      <c r="JA45" s="86">
        <f t="shared" si="132"/>
        <v>2.2379479409292268E-7</v>
      </c>
      <c r="JB45" s="86">
        <f t="shared" si="133"/>
        <v>2.3578443603340235E-8</v>
      </c>
      <c r="JC45" s="86">
        <f t="shared" si="134"/>
        <v>3.7200145650109282E-7</v>
      </c>
      <c r="JD45" s="86">
        <f t="shared" si="135"/>
        <v>4.8874879168019193E-8</v>
      </c>
      <c r="JE45" s="86">
        <f t="shared" si="136"/>
        <v>1.2027783957438096E-8</v>
      </c>
      <c r="JF45" s="86">
        <f t="shared" si="137"/>
        <v>2.7505180569155489E-8</v>
      </c>
      <c r="JG45" s="86">
        <f t="shared" si="138"/>
        <v>4.8452035302760024E-9</v>
      </c>
      <c r="JH45" s="86">
        <f t="shared" si="139"/>
        <v>5.719854421259377E-8</v>
      </c>
      <c r="JI45" s="86">
        <f t="shared" si="140"/>
        <v>1.8330537889886579E-8</v>
      </c>
      <c r="JJ45" s="86">
        <f t="shared" si="141"/>
        <v>8.8025489803886309E-9</v>
      </c>
      <c r="JK45" s="86">
        <f t="shared" si="142"/>
        <v>2.1755202058857808E-8</v>
      </c>
      <c r="JL45" s="86">
        <f t="shared" si="143"/>
        <v>1.3365685949482883E-9</v>
      </c>
      <c r="JM45" s="86">
        <f t="shared" si="144"/>
        <v>5.5285243388499124E-10</v>
      </c>
    </row>
    <row r="46" spans="2:273" x14ac:dyDescent="0.25">
      <c r="B46" s="2">
        <v>19</v>
      </c>
      <c r="C46" s="37">
        <v>106.381</v>
      </c>
      <c r="D46" s="37">
        <v>115.711</v>
      </c>
      <c r="E46" s="37">
        <v>111.447</v>
      </c>
      <c r="F46" s="37">
        <v>110.76300000000001</v>
      </c>
      <c r="G46" s="37">
        <v>109.289</v>
      </c>
      <c r="H46" s="37">
        <v>106.526</v>
      </c>
      <c r="I46" s="37">
        <v>108.86799999999999</v>
      </c>
      <c r="J46" s="37">
        <v>109.474</v>
      </c>
      <c r="K46" s="37">
        <v>109.42100000000001</v>
      </c>
      <c r="L46" s="37">
        <v>113.26300000000001</v>
      </c>
      <c r="M46" s="37">
        <v>114.211</v>
      </c>
      <c r="N46" s="37">
        <v>115.289</v>
      </c>
      <c r="O46" s="37">
        <v>110</v>
      </c>
      <c r="P46" s="37">
        <v>109.211</v>
      </c>
      <c r="Q46" s="37">
        <v>106.82899999999999</v>
      </c>
      <c r="S46" s="4">
        <f t="shared" si="8"/>
        <v>108.94380677310262</v>
      </c>
      <c r="T46" s="4">
        <f t="shared" si="9"/>
        <v>114.16792333195045</v>
      </c>
      <c r="U46" s="4">
        <f t="shared" si="10"/>
        <v>112.92371927897641</v>
      </c>
      <c r="V46" s="4">
        <f t="shared" si="11"/>
        <v>111.15849900228834</v>
      </c>
      <c r="W46" s="4">
        <f t="shared" si="12"/>
        <v>109.09103944847077</v>
      </c>
      <c r="X46" s="4">
        <f t="shared" si="13"/>
        <v>107.94480822969096</v>
      </c>
      <c r="Y46" s="4">
        <f t="shared" si="14"/>
        <v>111.42440014892773</v>
      </c>
      <c r="Z46" s="4">
        <f t="shared" si="15"/>
        <v>110.67566429618498</v>
      </c>
      <c r="AA46" s="4">
        <f t="shared" si="16"/>
        <v>109.94430311007403</v>
      </c>
      <c r="AB46" s="4">
        <f t="shared" si="17"/>
        <v>113.72927805030817</v>
      </c>
      <c r="AC46" s="4">
        <f t="shared" si="18"/>
        <v>115.6628480679688</v>
      </c>
      <c r="AD46" s="4">
        <f t="shared" si="19"/>
        <v>115.28292857139097</v>
      </c>
      <c r="AE46" s="4">
        <f t="shared" si="20"/>
        <v>113.04450736594323</v>
      </c>
      <c r="AF46" s="4">
        <f t="shared" si="21"/>
        <v>110.75219914270514</v>
      </c>
      <c r="AG46" s="4">
        <f t="shared" si="22"/>
        <v>106.5298143247847</v>
      </c>
      <c r="AI46" s="4">
        <f t="shared" si="23"/>
        <v>-2.5628067731026221</v>
      </c>
      <c r="AJ46" s="4">
        <f t="shared" si="24"/>
        <v>1.5430766680495509</v>
      </c>
      <c r="AK46" s="4">
        <f t="shared" si="25"/>
        <v>-1.4767192789764039</v>
      </c>
      <c r="AL46" s="4">
        <f t="shared" si="26"/>
        <v>-0.39549900228833224</v>
      </c>
      <c r="AM46" s="4">
        <f t="shared" si="27"/>
        <v>0.19796055152923486</v>
      </c>
      <c r="AN46" s="4">
        <f t="shared" si="28"/>
        <v>-1.418808229690967</v>
      </c>
      <c r="AO46" s="4">
        <f t="shared" si="29"/>
        <v>-2.5564001489277359</v>
      </c>
      <c r="AP46" s="4">
        <f t="shared" si="30"/>
        <v>-1.2016642961849726</v>
      </c>
      <c r="AQ46" s="4">
        <f t="shared" si="31"/>
        <v>-0.52330311007402486</v>
      </c>
      <c r="AR46" s="4">
        <f t="shared" si="32"/>
        <v>-0.46627805030816205</v>
      </c>
      <c r="AS46" s="4">
        <f t="shared" si="33"/>
        <v>-1.4518480679687968</v>
      </c>
      <c r="AT46" s="4">
        <f t="shared" si="34"/>
        <v>6.0714286090330916E-3</v>
      </c>
      <c r="AU46" s="4">
        <f t="shared" si="35"/>
        <v>-3.0445073659432325</v>
      </c>
      <c r="AV46" s="4">
        <f t="shared" si="146"/>
        <v>-1.541199142705139</v>
      </c>
      <c r="AW46" s="4">
        <f t="shared" si="146"/>
        <v>0.29918567521529837</v>
      </c>
      <c r="AY46" s="2">
        <f t="shared" si="96"/>
        <v>108.94353954366355</v>
      </c>
      <c r="AZ46" s="2">
        <f t="shared" si="147"/>
        <v>114.16721288473597</v>
      </c>
      <c r="BA46" s="2">
        <f t="shared" si="148"/>
        <v>112.92324101486467</v>
      </c>
      <c r="BB46" s="2">
        <f t="shared" si="149"/>
        <v>111.1584395393408</v>
      </c>
      <c r="BC46" s="2">
        <f t="shared" si="150"/>
        <v>109.09029222168547</v>
      </c>
      <c r="BD46" s="2">
        <f t="shared" si="151"/>
        <v>107.94469240706317</v>
      </c>
      <c r="BE46" s="2">
        <f t="shared" si="152"/>
        <v>111.42436876995085</v>
      </c>
      <c r="BF46" s="2">
        <f t="shared" si="153"/>
        <v>110.67559781217309</v>
      </c>
      <c r="BG46" s="2">
        <f t="shared" si="154"/>
        <v>109.94428931288147</v>
      </c>
      <c r="BH46" s="2">
        <f t="shared" si="155"/>
        <v>113.72915200351586</v>
      </c>
      <c r="BI46" s="2">
        <f t="shared" si="156"/>
        <v>115.66280275692246</v>
      </c>
      <c r="BJ46" s="2">
        <f t="shared" si="157"/>
        <v>115.28290544177521</v>
      </c>
      <c r="BK46" s="2">
        <f t="shared" si="158"/>
        <v>113.04445292826955</v>
      </c>
      <c r="BL46" s="2">
        <f t="shared" si="159"/>
        <v>110.75219549222872</v>
      </c>
      <c r="BM46" s="2">
        <f t="shared" si="160"/>
        <v>106.52981302147003</v>
      </c>
      <c r="BO46" s="2">
        <f t="shared" si="38"/>
        <v>106.381</v>
      </c>
      <c r="BP46" s="2">
        <f t="shared" si="39"/>
        <v>115.711</v>
      </c>
      <c r="BQ46" s="2">
        <f t="shared" si="40"/>
        <v>111.447</v>
      </c>
      <c r="BR46" s="2">
        <f t="shared" si="41"/>
        <v>110.76300000000001</v>
      </c>
      <c r="BS46" s="2">
        <f t="shared" si="42"/>
        <v>109.289</v>
      </c>
      <c r="BT46" s="2">
        <f t="shared" si="43"/>
        <v>106.526</v>
      </c>
      <c r="BU46" s="2">
        <f t="shared" si="44"/>
        <v>108.86799999999999</v>
      </c>
      <c r="BV46" s="2">
        <f t="shared" si="45"/>
        <v>109.474</v>
      </c>
      <c r="BW46" s="2">
        <f t="shared" si="46"/>
        <v>109.42100000000001</v>
      </c>
      <c r="BX46" s="2">
        <f t="shared" si="47"/>
        <v>113.26300000000001</v>
      </c>
      <c r="BY46" s="2">
        <f t="shared" si="48"/>
        <v>114.211</v>
      </c>
      <c r="BZ46" s="2">
        <f t="shared" si="49"/>
        <v>115.289</v>
      </c>
      <c r="CA46" s="2">
        <f t="shared" si="50"/>
        <v>110</v>
      </c>
      <c r="CB46" s="2">
        <f t="shared" si="51"/>
        <v>109.211</v>
      </c>
      <c r="CC46" s="2">
        <f t="shared" si="52"/>
        <v>106.82899999999999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108.70569230769233</v>
      </c>
      <c r="DL46" s="2">
        <f t="shared" si="161"/>
        <v>113.5725553123974</v>
      </c>
      <c r="DM46" s="2">
        <f t="shared" si="161"/>
        <v>112.87051282051281</v>
      </c>
      <c r="DN46" s="2">
        <f t="shared" si="161"/>
        <v>110.76527804878047</v>
      </c>
      <c r="DO46" s="2">
        <f t="shared" si="161"/>
        <v>109.6382820512821</v>
      </c>
      <c r="DP46" s="2">
        <f t="shared" si="161"/>
        <v>107.65297129455908</v>
      </c>
      <c r="DQ46" s="2">
        <f t="shared" si="161"/>
        <v>111.70018596491229</v>
      </c>
      <c r="DR46" s="2">
        <f t="shared" si="161"/>
        <v>110.74976524966263</v>
      </c>
      <c r="DS46" s="2">
        <f t="shared" si="161"/>
        <v>109.88065860597436</v>
      </c>
      <c r="DT46" s="2">
        <f t="shared" si="161"/>
        <v>114.20726782363977</v>
      </c>
      <c r="DU46" s="2">
        <f t="shared" si="161"/>
        <v>115.53678159536052</v>
      </c>
      <c r="DV46" s="2">
        <f t="shared" si="161"/>
        <v>115.11195141700405</v>
      </c>
      <c r="DW46" s="2">
        <f t="shared" si="161"/>
        <v>113.12423339587241</v>
      </c>
      <c r="DX46" s="2">
        <f t="shared" si="161"/>
        <v>110.33101612138455</v>
      </c>
      <c r="DY46" s="2">
        <f t="shared" si="161"/>
        <v>106.09662268907564</v>
      </c>
      <c r="EA46" s="2">
        <f t="shared" si="71"/>
        <v>110.5193216374269</v>
      </c>
      <c r="EB46" s="2">
        <f t="shared" si="72"/>
        <v>117.68377635751369</v>
      </c>
      <c r="EC46" s="2">
        <f t="shared" si="73"/>
        <v>113.25152075505946</v>
      </c>
      <c r="ED46" s="2">
        <f t="shared" si="74"/>
        <v>114.13231433834221</v>
      </c>
      <c r="EE46" s="2">
        <f t="shared" si="75"/>
        <v>105.56444447208402</v>
      </c>
      <c r="EF46" s="2">
        <f t="shared" si="76"/>
        <v>109.97719240260885</v>
      </c>
      <c r="EG46" s="2">
        <f t="shared" si="77"/>
        <v>109.3171131776156</v>
      </c>
      <c r="EH46" s="2">
        <f t="shared" si="78"/>
        <v>110.13740184275493</v>
      </c>
      <c r="EI46" s="2">
        <f t="shared" si="79"/>
        <v>110.44584101814486</v>
      </c>
      <c r="EJ46" s="2">
        <f t="shared" si="80"/>
        <v>110.41464802966406</v>
      </c>
      <c r="EK46" s="2">
        <f t="shared" si="81"/>
        <v>116.56759566907274</v>
      </c>
      <c r="EL46" s="2">
        <f t="shared" si="82"/>
        <v>116.59326534674</v>
      </c>
      <c r="EM46" s="2">
        <f t="shared" si="83"/>
        <v>112.46099851930194</v>
      </c>
      <c r="EN46" s="2">
        <f t="shared" si="84"/>
        <v>114.42791796708573</v>
      </c>
      <c r="EO46" s="2">
        <f t="shared" si="85"/>
        <v>110.30315071555417</v>
      </c>
      <c r="EQ46" s="2">
        <f t="shared" si="86"/>
        <v>107.43670621639365</v>
      </c>
      <c r="ER46" s="2">
        <f t="shared" si="162"/>
        <v>111.96946183227601</v>
      </c>
      <c r="ES46" s="2">
        <f t="shared" si="162"/>
        <v>113.35906471655331</v>
      </c>
      <c r="ET46" s="2">
        <f t="shared" si="162"/>
        <v>110.88161888660552</v>
      </c>
      <c r="EU46" s="2">
        <f t="shared" si="162"/>
        <v>108.3320630003271</v>
      </c>
      <c r="EV46" s="2">
        <f t="shared" si="162"/>
        <v>110.3482397726336</v>
      </c>
      <c r="EW46" s="2">
        <f t="shared" si="162"/>
        <v>108.91368012625369</v>
      </c>
      <c r="EX46" s="2">
        <f t="shared" si="162"/>
        <v>110.43932133297122</v>
      </c>
      <c r="EY46" s="2">
        <f t="shared" si="162"/>
        <v>110.00318024865139</v>
      </c>
      <c r="EZ46" s="2">
        <f t="shared" si="162"/>
        <v>112.87323451910406</v>
      </c>
      <c r="FA46" s="2">
        <f t="shared" si="162"/>
        <v>116.55211123159114</v>
      </c>
      <c r="FB46" s="2">
        <f t="shared" si="162"/>
        <v>116.66182041179771</v>
      </c>
      <c r="FC46" s="2">
        <f t="shared" si="162"/>
        <v>113.68427065262667</v>
      </c>
      <c r="FD46" s="2">
        <f t="shared" si="162"/>
        <v>114.39961481926051</v>
      </c>
      <c r="FE46" s="2">
        <f t="shared" si="162"/>
        <v>113.05419385759771</v>
      </c>
      <c r="FG46" s="2">
        <f t="shared" si="88"/>
        <v>0.13115956055485922</v>
      </c>
      <c r="FH46" s="2">
        <f t="shared" si="163"/>
        <v>0.14466196295017031</v>
      </c>
      <c r="FI46" s="2">
        <f t="shared" si="163"/>
        <v>0.13838879861233741</v>
      </c>
      <c r="FJ46" s="2">
        <f t="shared" si="163"/>
        <v>0.11677906155708517</v>
      </c>
      <c r="FK46" s="2">
        <f t="shared" si="163"/>
        <v>0.13452180735422892</v>
      </c>
      <c r="FL46" s="2">
        <f t="shared" si="163"/>
        <v>0.12551186630499522</v>
      </c>
      <c r="FM46" s="2">
        <f t="shared" si="163"/>
        <v>0.1157384251695171</v>
      </c>
      <c r="FN46" s="2">
        <f t="shared" si="163"/>
        <v>0.12112250508614468</v>
      </c>
      <c r="FO46" s="2">
        <f t="shared" si="163"/>
        <v>0.11259534687064847</v>
      </c>
      <c r="FP46" s="2">
        <f t="shared" si="163"/>
        <v>0.12607356537740574</v>
      </c>
      <c r="FQ46" s="2">
        <f t="shared" si="163"/>
        <v>0.12225421671952939</v>
      </c>
      <c r="FR46" s="2">
        <f t="shared" si="163"/>
        <v>0.11540654452455724</v>
      </c>
      <c r="FS46" s="2">
        <f t="shared" si="163"/>
        <v>0.12030638003627196</v>
      </c>
      <c r="FT46" s="2">
        <f t="shared" si="163"/>
        <v>0.10280440417349135</v>
      </c>
      <c r="FU46" s="2">
        <f t="shared" si="163"/>
        <v>0.10297602714464156</v>
      </c>
      <c r="FW46" s="2">
        <f t="shared" si="112"/>
        <v>8.9501680855038495E-6</v>
      </c>
      <c r="FX46" s="2">
        <f t="shared" si="164"/>
        <v>1.395340940012084E-5</v>
      </c>
      <c r="FY46" s="2">
        <f t="shared" si="165"/>
        <v>8.9640382429959664E-6</v>
      </c>
      <c r="FZ46" s="2">
        <f t="shared" si="166"/>
        <v>1.1642912690872721E-5</v>
      </c>
      <c r="GA46" s="2">
        <f t="shared" si="167"/>
        <v>1.0899054321424819E-5</v>
      </c>
      <c r="GB46" s="2">
        <f t="shared" si="168"/>
        <v>1.0196884840551829E-5</v>
      </c>
      <c r="GC46" s="2">
        <f t="shared" si="169"/>
        <v>1.0171440825284932E-5</v>
      </c>
      <c r="GD46" s="2">
        <f t="shared" si="170"/>
        <v>1.1765978408996213E-5</v>
      </c>
      <c r="GE46" s="2">
        <f t="shared" si="171"/>
        <v>1.4012618374786236E-5</v>
      </c>
      <c r="GF46" s="2">
        <f t="shared" si="172"/>
        <v>1.3535998703338141E-5</v>
      </c>
      <c r="GG46" s="2">
        <f t="shared" si="173"/>
        <v>1.327805551284443E-5</v>
      </c>
      <c r="GH46" s="2">
        <f t="shared" si="174"/>
        <v>1.0251383397878406E-5</v>
      </c>
      <c r="GI46" s="2">
        <f t="shared" si="175"/>
        <v>8.9264774696673098E-6</v>
      </c>
      <c r="GJ46" s="2">
        <f t="shared" si="176"/>
        <v>6.4431147608391618E-6</v>
      </c>
      <c r="GK46" s="2">
        <f t="shared" si="177"/>
        <v>6.8294657927333035E-6</v>
      </c>
      <c r="GM46" s="86">
        <f t="shared" si="113"/>
        <v>2.4577789563386097E-7</v>
      </c>
      <c r="GN46" s="86">
        <f t="shared" si="178"/>
        <v>6.6471394273031248E-7</v>
      </c>
      <c r="GO46" s="86">
        <f t="shared" si="179"/>
        <v>4.418708866254413E-7</v>
      </c>
      <c r="GP46" s="86">
        <f t="shared" si="180"/>
        <v>5.0595654729618545E-8</v>
      </c>
      <c r="GQ46" s="86">
        <f t="shared" si="181"/>
        <v>7.0133908622219355E-7</v>
      </c>
      <c r="GR46" s="86">
        <f t="shared" si="182"/>
        <v>1.0292171185694733E-7</v>
      </c>
      <c r="GS46" s="86">
        <f t="shared" si="183"/>
        <v>2.6869757715989327E-8</v>
      </c>
      <c r="GT46" s="86">
        <f t="shared" si="184"/>
        <v>5.9308215334981529E-8</v>
      </c>
      <c r="GU46" s="86">
        <f t="shared" si="185"/>
        <v>1.1348840989515084E-8</v>
      </c>
      <c r="GV46" s="86">
        <f t="shared" si="186"/>
        <v>1.1939979595607724E-7</v>
      </c>
      <c r="GW46" s="86">
        <f t="shared" si="187"/>
        <v>4.0771533498497044E-8</v>
      </c>
      <c r="GX46" s="86">
        <f t="shared" si="188"/>
        <v>2.0045532926321868E-8</v>
      </c>
      <c r="GY46" s="86">
        <f t="shared" si="189"/>
        <v>4.7510974661578928E-8</v>
      </c>
      <c r="GZ46" s="86">
        <f t="shared" si="190"/>
        <v>3.2658958663154307E-9</v>
      </c>
      <c r="HA46" s="86">
        <f t="shared" si="191"/>
        <v>1.4290586481011622E-9</v>
      </c>
      <c r="HC46" s="86">
        <f t="shared" si="145"/>
        <v>2.6323160671240713E-18</v>
      </c>
      <c r="HD46" s="86">
        <f t="shared" si="192"/>
        <v>2.0740799453833977E-21</v>
      </c>
      <c r="HE46" s="86">
        <f t="shared" si="193"/>
        <v>2.9609315343320486E-20</v>
      </c>
      <c r="HF46" s="86">
        <f t="shared" si="194"/>
        <v>2.8241452401269825E-26</v>
      </c>
      <c r="HG46" s="86">
        <f t="shared" si="195"/>
        <v>4.9902186894660952E-24</v>
      </c>
      <c r="HH46" s="86">
        <f t="shared" si="196"/>
        <v>1.3553221235000031E-22</v>
      </c>
      <c r="HI46" s="86">
        <f t="shared" si="197"/>
        <v>8.0745368889199319E-23</v>
      </c>
      <c r="HJ46" s="86">
        <f t="shared" si="198"/>
        <v>2.2032042061756292E-22</v>
      </c>
      <c r="HK46" s="86">
        <f t="shared" si="199"/>
        <v>9.2093246340061624E-26</v>
      </c>
      <c r="HL46" s="86">
        <f t="shared" si="200"/>
        <v>3.7413562577470562E-23</v>
      </c>
      <c r="HM46" s="86">
        <f t="shared" si="201"/>
        <v>2.2929564245390147E-22</v>
      </c>
      <c r="HN46" s="86">
        <f t="shared" si="202"/>
        <v>1.0653880590458902E-27</v>
      </c>
      <c r="HO46" s="86">
        <f t="shared" si="203"/>
        <v>7.4374962945360078E-23</v>
      </c>
      <c r="HP46" s="86">
        <f t="shared" si="204"/>
        <v>8.074390766449971E-25</v>
      </c>
      <c r="HQ46" s="86">
        <f t="shared" si="205"/>
        <v>1.0849461724030565E-30</v>
      </c>
      <c r="HS46" s="86">
        <f t="shared" si="114"/>
        <v>1.5544647526401136E-79</v>
      </c>
      <c r="HT46" s="86">
        <f t="shared" si="206"/>
        <v>5.9543080688307788E-94</v>
      </c>
      <c r="HU46" s="86">
        <f t="shared" si="207"/>
        <v>6.3693641661737846E-86</v>
      </c>
      <c r="HV46" s="86">
        <f t="shared" si="208"/>
        <v>2.2084251278606439E-114</v>
      </c>
      <c r="HW46" s="86">
        <f t="shared" si="209"/>
        <v>5.5296010410513952E-105</v>
      </c>
      <c r="HX46" s="86">
        <f t="shared" si="210"/>
        <v>8.2413337395703567E-100</v>
      </c>
      <c r="HY46" s="86">
        <f t="shared" si="211"/>
        <v>6.1472446297894317E-102</v>
      </c>
      <c r="HZ46" s="86">
        <f t="shared" si="212"/>
        <v>4.223846439288905E-99</v>
      </c>
      <c r="IA46" s="86">
        <f t="shared" si="213"/>
        <v>2.2155713776129634E-112</v>
      </c>
      <c r="IB46" s="86">
        <f t="shared" si="214"/>
        <v>2.3110267348900208E-100</v>
      </c>
      <c r="IC46" s="86">
        <f t="shared" si="215"/>
        <v>3.847461147033865E-99</v>
      </c>
      <c r="ID46" s="86">
        <f t="shared" si="216"/>
        <v>4.1868982597135695E-126</v>
      </c>
      <c r="IE46" s="86">
        <f t="shared" si="217"/>
        <v>1.2896035987338267E-100</v>
      </c>
      <c r="IF46" s="86">
        <f t="shared" si="218"/>
        <v>2.1132173254391962E-47</v>
      </c>
      <c r="IG46" s="86">
        <f t="shared" si="219"/>
        <v>6.3080529240230552E-40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4.0223833735501612E-129</v>
      </c>
      <c r="IW46" s="86">
        <f t="shared" si="129"/>
        <v>4.7707666572509602E-138</v>
      </c>
      <c r="IY46" s="86">
        <f t="shared" si="130"/>
        <v>2.4577789563649328E-7</v>
      </c>
      <c r="IZ46" s="86">
        <f t="shared" si="131"/>
        <v>6.6471394273031459E-7</v>
      </c>
      <c r="JA46" s="86">
        <f t="shared" si="132"/>
        <v>4.418708866254709E-7</v>
      </c>
      <c r="JB46" s="86">
        <f t="shared" si="133"/>
        <v>5.0595654729618545E-8</v>
      </c>
      <c r="JC46" s="86">
        <f t="shared" si="134"/>
        <v>7.0133908622219355E-7</v>
      </c>
      <c r="JD46" s="86">
        <f t="shared" si="135"/>
        <v>1.0292171185694747E-7</v>
      </c>
      <c r="JE46" s="86">
        <f t="shared" si="136"/>
        <v>2.6869757715989407E-8</v>
      </c>
      <c r="JF46" s="86">
        <f t="shared" si="137"/>
        <v>5.9308215334981748E-8</v>
      </c>
      <c r="JG46" s="86">
        <f t="shared" si="138"/>
        <v>1.1348840989515084E-8</v>
      </c>
      <c r="JH46" s="86">
        <f t="shared" si="139"/>
        <v>1.1939979595607726E-7</v>
      </c>
      <c r="JI46" s="86">
        <f t="shared" si="140"/>
        <v>4.0771533498497275E-8</v>
      </c>
      <c r="JJ46" s="86">
        <f t="shared" si="141"/>
        <v>2.0045532926321868E-8</v>
      </c>
      <c r="JK46" s="86">
        <f t="shared" si="142"/>
        <v>4.7510974661579E-8</v>
      </c>
      <c r="JL46" s="86">
        <f t="shared" si="143"/>
        <v>3.2658958663154316E-9</v>
      </c>
      <c r="JM46" s="86">
        <f t="shared" si="144"/>
        <v>1.4290586481011622E-9</v>
      </c>
    </row>
    <row r="47" spans="2:273" x14ac:dyDescent="0.25">
      <c r="B47" s="2">
        <v>20</v>
      </c>
      <c r="C47" s="37">
        <v>108.952</v>
      </c>
      <c r="D47" s="37">
        <v>109.57899999999999</v>
      </c>
      <c r="E47" s="37">
        <v>112.658</v>
      </c>
      <c r="F47" s="37">
        <v>110.73699999999999</v>
      </c>
      <c r="G47" s="37">
        <v>108.07899999999999</v>
      </c>
      <c r="H47" s="37">
        <v>103.158</v>
      </c>
      <c r="I47" s="37">
        <v>111.13200000000001</v>
      </c>
      <c r="J47" s="37">
        <v>110.23699999999999</v>
      </c>
      <c r="K47" s="37">
        <v>111.895</v>
      </c>
      <c r="L47" s="37">
        <v>111.36799999999999</v>
      </c>
      <c r="M47" s="37">
        <v>112.158</v>
      </c>
      <c r="N47" s="37">
        <v>116</v>
      </c>
      <c r="O47" s="37">
        <v>110.158</v>
      </c>
      <c r="P47" s="37">
        <v>108.57899999999999</v>
      </c>
      <c r="Q47" s="37">
        <v>106.39</v>
      </c>
      <c r="S47" s="4">
        <f t="shared" si="8"/>
        <v>109.02949618942927</v>
      </c>
      <c r="T47" s="4">
        <f t="shared" si="9"/>
        <v>114.31662014288396</v>
      </c>
      <c r="U47" s="4">
        <f t="shared" si="10"/>
        <v>113.01663933874951</v>
      </c>
      <c r="V47" s="4">
        <f t="shared" si="11"/>
        <v>111.37001788761165</v>
      </c>
      <c r="W47" s="4">
        <f t="shared" si="12"/>
        <v>109.20417158875635</v>
      </c>
      <c r="X47" s="4">
        <f t="shared" si="13"/>
        <v>108.08408110949813</v>
      </c>
      <c r="Y47" s="4">
        <f t="shared" si="14"/>
        <v>111.53041010549234</v>
      </c>
      <c r="Z47" s="4">
        <f t="shared" si="15"/>
        <v>110.86351216387931</v>
      </c>
      <c r="AA47" s="4">
        <f t="shared" si="16"/>
        <v>110.15452200644853</v>
      </c>
      <c r="AB47" s="4">
        <f t="shared" si="17"/>
        <v>113.83006079576654</v>
      </c>
      <c r="AC47" s="4">
        <f t="shared" si="18"/>
        <v>115.70569031152978</v>
      </c>
      <c r="AD47" s="4">
        <f t="shared" si="19"/>
        <v>115.36432089400392</v>
      </c>
      <c r="AE47" s="4">
        <f t="shared" si="20"/>
        <v>113.14368393032002</v>
      </c>
      <c r="AF47" s="4">
        <f t="shared" si="21"/>
        <v>110.81095556861467</v>
      </c>
      <c r="AG47" s="4">
        <f t="shared" si="22"/>
        <v>106.64564808321776</v>
      </c>
      <c r="AI47" s="4">
        <f t="shared" si="23"/>
        <v>-7.7496189429268725E-2</v>
      </c>
      <c r="AJ47" s="4">
        <f t="shared" si="24"/>
        <v>-4.7376201428839693</v>
      </c>
      <c r="AK47" s="4">
        <f t="shared" si="25"/>
        <v>-0.35863933874951215</v>
      </c>
      <c r="AL47" s="4">
        <f t="shared" si="26"/>
        <v>-0.63301788761165767</v>
      </c>
      <c r="AM47" s="4">
        <f t="shared" si="27"/>
        <v>-1.1251715887563591</v>
      </c>
      <c r="AN47" s="4">
        <f t="shared" si="28"/>
        <v>-4.9260811094981278</v>
      </c>
      <c r="AO47" s="4">
        <f t="shared" si="29"/>
        <v>-0.39841010549233147</v>
      </c>
      <c r="AP47" s="4">
        <f t="shared" si="30"/>
        <v>-0.62651216387931186</v>
      </c>
      <c r="AQ47" s="4">
        <f t="shared" si="31"/>
        <v>1.7404779935514654</v>
      </c>
      <c r="AR47" s="4">
        <f t="shared" si="32"/>
        <v>-2.462060795766547</v>
      </c>
      <c r="AS47" s="4">
        <f t="shared" si="33"/>
        <v>-3.5476903115297773</v>
      </c>
      <c r="AT47" s="4">
        <f t="shared" si="34"/>
        <v>0.63567910599607558</v>
      </c>
      <c r="AU47" s="4">
        <f t="shared" si="35"/>
        <v>-2.9856839303200218</v>
      </c>
      <c r="AV47" s="4">
        <f t="shared" si="146"/>
        <v>-2.2319555686146799</v>
      </c>
      <c r="AW47" s="4">
        <f t="shared" si="146"/>
        <v>-0.25564808321776411</v>
      </c>
      <c r="AY47" s="2">
        <f t="shared" si="96"/>
        <v>109.02897887122739</v>
      </c>
      <c r="AZ47" s="2">
        <f t="shared" si="147"/>
        <v>114.31528810330808</v>
      </c>
      <c r="BA47" s="2">
        <f t="shared" si="148"/>
        <v>113.01573203721044</v>
      </c>
      <c r="BB47" s="2">
        <f t="shared" si="149"/>
        <v>111.36989541219721</v>
      </c>
      <c r="BC47" s="2">
        <f t="shared" si="150"/>
        <v>109.20281461331949</v>
      </c>
      <c r="BD47" s="2">
        <f t="shared" si="151"/>
        <v>108.08384707374626</v>
      </c>
      <c r="BE47" s="2">
        <f t="shared" si="152"/>
        <v>111.53034292190077</v>
      </c>
      <c r="BF47" s="2">
        <f t="shared" si="153"/>
        <v>110.86337466754601</v>
      </c>
      <c r="BG47" s="2">
        <f t="shared" si="154"/>
        <v>110.15449107961656</v>
      </c>
      <c r="BH47" s="2">
        <f t="shared" si="155"/>
        <v>113.82980824364039</v>
      </c>
      <c r="BI47" s="2">
        <f t="shared" si="156"/>
        <v>115.70559378901628</v>
      </c>
      <c r="BJ47" s="2">
        <f t="shared" si="157"/>
        <v>115.36427045064696</v>
      </c>
      <c r="BK47" s="2">
        <f t="shared" si="158"/>
        <v>113.14356995297896</v>
      </c>
      <c r="BL47" s="2">
        <f t="shared" si="159"/>
        <v>110.81094703414264</v>
      </c>
      <c r="BM47" s="2">
        <f t="shared" si="160"/>
        <v>106.64564486687212</v>
      </c>
      <c r="BO47" s="2">
        <f t="shared" si="38"/>
        <v>108.952</v>
      </c>
      <c r="BP47" s="2">
        <f t="shared" si="39"/>
        <v>109.57899999999999</v>
      </c>
      <c r="BQ47" s="2">
        <f t="shared" si="40"/>
        <v>112.658</v>
      </c>
      <c r="BR47" s="2">
        <f t="shared" si="41"/>
        <v>110.73699999999999</v>
      </c>
      <c r="BS47" s="2">
        <f t="shared" si="42"/>
        <v>108.07899999999999</v>
      </c>
      <c r="BT47" s="2">
        <f t="shared" si="43"/>
        <v>103.158</v>
      </c>
      <c r="BU47" s="2">
        <f t="shared" si="44"/>
        <v>111.13200000000001</v>
      </c>
      <c r="BV47" s="2">
        <f t="shared" si="45"/>
        <v>110.23699999999999</v>
      </c>
      <c r="BW47" s="2">
        <f t="shared" si="46"/>
        <v>111.895</v>
      </c>
      <c r="BX47" s="2">
        <f t="shared" si="47"/>
        <v>111.36799999999999</v>
      </c>
      <c r="BY47" s="2">
        <f t="shared" si="48"/>
        <v>112.158</v>
      </c>
      <c r="BZ47" s="2">
        <f t="shared" si="49"/>
        <v>116</v>
      </c>
      <c r="CA47" s="2">
        <f t="shared" si="50"/>
        <v>110.158</v>
      </c>
      <c r="CB47" s="2">
        <f t="shared" si="51"/>
        <v>108.57899999999999</v>
      </c>
      <c r="CC47" s="2">
        <f t="shared" si="52"/>
        <v>106.39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108.80896153846156</v>
      </c>
      <c r="DL47" s="2">
        <f t="shared" si="161"/>
        <v>113.73019225298171</v>
      </c>
      <c r="DM47" s="2">
        <f t="shared" si="161"/>
        <v>113.00235107962213</v>
      </c>
      <c r="DN47" s="2">
        <f t="shared" si="161"/>
        <v>110.99589268292682</v>
      </c>
      <c r="DO47" s="2">
        <f t="shared" si="161"/>
        <v>109.83975674763838</v>
      </c>
      <c r="DP47" s="2">
        <f t="shared" si="161"/>
        <v>107.80747870544089</v>
      </c>
      <c r="DQ47" s="2">
        <f t="shared" si="161"/>
        <v>111.86595195681512</v>
      </c>
      <c r="DR47" s="2">
        <f t="shared" si="161"/>
        <v>110.99189743589744</v>
      </c>
      <c r="DS47" s="2">
        <f t="shared" si="161"/>
        <v>110.13357420578471</v>
      </c>
      <c r="DT47" s="2">
        <f t="shared" si="161"/>
        <v>114.38493217636021</v>
      </c>
      <c r="DU47" s="2">
        <f t="shared" si="161"/>
        <v>115.59773421599736</v>
      </c>
      <c r="DV47" s="2">
        <f t="shared" si="161"/>
        <v>115.21146558704453</v>
      </c>
      <c r="DW47" s="2">
        <f t="shared" si="161"/>
        <v>113.2624444652908</v>
      </c>
      <c r="DX47" s="2">
        <f t="shared" si="161"/>
        <v>110.37272830725462</v>
      </c>
      <c r="DY47" s="2">
        <f t="shared" si="161"/>
        <v>106.19686386554623</v>
      </c>
      <c r="EA47" s="2">
        <f t="shared" si="71"/>
        <v>110.35840935672515</v>
      </c>
      <c r="EB47" s="2">
        <f t="shared" si="72"/>
        <v>117.47092007857445</v>
      </c>
      <c r="EC47" s="2">
        <f t="shared" si="73"/>
        <v>113.09170477357293</v>
      </c>
      <c r="ED47" s="2">
        <f t="shared" si="74"/>
        <v>113.94997794474067</v>
      </c>
      <c r="EE47" s="2">
        <f t="shared" si="75"/>
        <v>105.46524344941957</v>
      </c>
      <c r="EF47" s="2">
        <f t="shared" si="76"/>
        <v>109.83995021530558</v>
      </c>
      <c r="EG47" s="2">
        <f t="shared" si="77"/>
        <v>109.19188124574212</v>
      </c>
      <c r="EH47" s="2">
        <f t="shared" si="78"/>
        <v>110.01282726717398</v>
      </c>
      <c r="EI47" s="2">
        <f t="shared" si="79"/>
        <v>110.30489417363121</v>
      </c>
      <c r="EJ47" s="2">
        <f t="shared" si="80"/>
        <v>110.32008052202991</v>
      </c>
      <c r="EK47" s="2">
        <f t="shared" si="81"/>
        <v>116.41185383120489</v>
      </c>
      <c r="EL47" s="2">
        <f t="shared" si="82"/>
        <v>116.43245917793924</v>
      </c>
      <c r="EM47" s="2">
        <f t="shared" si="83"/>
        <v>112.35073791644632</v>
      </c>
      <c r="EN47" s="2">
        <f t="shared" si="84"/>
        <v>114.29886745474109</v>
      </c>
      <c r="EO47" s="2">
        <f t="shared" si="85"/>
        <v>110.21081491695394</v>
      </c>
      <c r="EQ47" s="2">
        <f t="shared" si="86"/>
        <v>107.31692201938358</v>
      </c>
      <c r="ER47" s="2">
        <f t="shared" si="162"/>
        <v>111.83258254814372</v>
      </c>
      <c r="ES47" s="2">
        <f t="shared" si="162"/>
        <v>113.1978398639456</v>
      </c>
      <c r="ET47" s="2">
        <f t="shared" si="162"/>
        <v>110.74170188564037</v>
      </c>
      <c r="EU47" s="2">
        <f t="shared" si="162"/>
        <v>108.19736280062665</v>
      </c>
      <c r="EV47" s="2">
        <f t="shared" si="162"/>
        <v>110.20621661052682</v>
      </c>
      <c r="EW47" s="2">
        <f t="shared" si="162"/>
        <v>108.79368145229071</v>
      </c>
      <c r="EX47" s="2">
        <f t="shared" si="162"/>
        <v>110.31075885479299</v>
      </c>
      <c r="EY47" s="2">
        <f t="shared" si="162"/>
        <v>109.86800051927543</v>
      </c>
      <c r="EZ47" s="2">
        <f t="shared" si="162"/>
        <v>112.74680738455604</v>
      </c>
      <c r="FA47" s="2">
        <f t="shared" si="162"/>
        <v>116.39653729003108</v>
      </c>
      <c r="FB47" s="2">
        <f t="shared" si="162"/>
        <v>116.50013602155143</v>
      </c>
      <c r="FC47" s="2">
        <f t="shared" si="162"/>
        <v>113.55847205384961</v>
      </c>
      <c r="FD47" s="2">
        <f t="shared" si="162"/>
        <v>114.270679326021</v>
      </c>
      <c r="FE47" s="2">
        <f t="shared" si="162"/>
        <v>112.92326235757795</v>
      </c>
      <c r="FG47" s="2">
        <f t="shared" si="88"/>
        <v>0.14201651600110671</v>
      </c>
      <c r="FH47" s="2">
        <f t="shared" si="163"/>
        <v>0.15643536281020451</v>
      </c>
      <c r="FI47" s="2">
        <f t="shared" si="163"/>
        <v>0.14974103262375016</v>
      </c>
      <c r="FJ47" s="2">
        <f t="shared" si="163"/>
        <v>0.12661912354155808</v>
      </c>
      <c r="FK47" s="2">
        <f t="shared" si="163"/>
        <v>0.14561043509509486</v>
      </c>
      <c r="FL47" s="2">
        <f t="shared" si="163"/>
        <v>0.13597448813787552</v>
      </c>
      <c r="FM47" s="2">
        <f t="shared" si="163"/>
        <v>0.12550326081545174</v>
      </c>
      <c r="FN47" s="2">
        <f t="shared" si="163"/>
        <v>0.13127415798133993</v>
      </c>
      <c r="FO47" s="2">
        <f t="shared" si="163"/>
        <v>0.12213162745518698</v>
      </c>
      <c r="FP47" s="2">
        <f t="shared" si="163"/>
        <v>0.13657569751293905</v>
      </c>
      <c r="FQ47" s="2">
        <f t="shared" si="163"/>
        <v>0.13248642336932148</v>
      </c>
      <c r="FR47" s="2">
        <f t="shared" si="163"/>
        <v>0.12514734231747221</v>
      </c>
      <c r="FS47" s="2">
        <f t="shared" si="163"/>
        <v>0.13039977981638037</v>
      </c>
      <c r="FT47" s="2">
        <f t="shared" si="163"/>
        <v>0.111615739933748</v>
      </c>
      <c r="FU47" s="2">
        <f t="shared" si="163"/>
        <v>0.11180023966611882</v>
      </c>
      <c r="FW47" s="2">
        <f t="shared" si="112"/>
        <v>9.8136556835184265E-6</v>
      </c>
      <c r="FX47" s="2">
        <f t="shared" si="164"/>
        <v>1.5299588572789251E-5</v>
      </c>
      <c r="FY47" s="2">
        <f t="shared" si="165"/>
        <v>9.8288639825006245E-6</v>
      </c>
      <c r="FZ47" s="2">
        <f t="shared" si="166"/>
        <v>1.2766185565047694E-5</v>
      </c>
      <c r="GA47" s="2">
        <f t="shared" si="167"/>
        <v>1.1950562855753458E-5</v>
      </c>
      <c r="GB47" s="2">
        <f t="shared" si="168"/>
        <v>1.1180650896980232E-5</v>
      </c>
      <c r="GC47" s="2">
        <f t="shared" si="169"/>
        <v>1.1152752143841615E-5</v>
      </c>
      <c r="GD47" s="2">
        <f t="shared" si="170"/>
        <v>1.2901124136910938E-5</v>
      </c>
      <c r="GE47" s="2">
        <f t="shared" si="171"/>
        <v>1.5364509747361167E-5</v>
      </c>
      <c r="GF47" s="2">
        <f t="shared" si="172"/>
        <v>1.4841908058758455E-5</v>
      </c>
      <c r="GG47" s="2">
        <f t="shared" si="173"/>
        <v>1.4559079706207852E-5</v>
      </c>
      <c r="GH47" s="2">
        <f t="shared" si="174"/>
        <v>1.1240407258921957E-5</v>
      </c>
      <c r="GI47" s="2">
        <f t="shared" si="175"/>
        <v>9.7876794846018118E-6</v>
      </c>
      <c r="GJ47" s="2">
        <f t="shared" si="176"/>
        <v>7.0647304589300681E-6</v>
      </c>
      <c r="GK47" s="2">
        <f t="shared" si="177"/>
        <v>7.4883553990013221E-6</v>
      </c>
      <c r="GM47" s="86">
        <f t="shared" si="113"/>
        <v>4.8723836275175286E-7</v>
      </c>
      <c r="GN47" s="86">
        <f t="shared" si="178"/>
        <v>1.2769281488607141E-6</v>
      </c>
      <c r="GO47" s="86">
        <f t="shared" si="179"/>
        <v>8.586339702121248E-7</v>
      </c>
      <c r="GP47" s="86">
        <f t="shared" si="180"/>
        <v>1.0668547917544601E-7</v>
      </c>
      <c r="GQ47" s="86">
        <f t="shared" si="181"/>
        <v>1.3034247682901792E-6</v>
      </c>
      <c r="GR47" s="86">
        <f t="shared" si="182"/>
        <v>2.1299768611735582E-7</v>
      </c>
      <c r="GS47" s="86">
        <f t="shared" si="183"/>
        <v>5.8914654446745602E-8</v>
      </c>
      <c r="GT47" s="86">
        <f t="shared" si="184"/>
        <v>1.2561494939569192E-7</v>
      </c>
      <c r="GU47" s="86">
        <f t="shared" si="185"/>
        <v>2.6056815753557038E-8</v>
      </c>
      <c r="GV47" s="86">
        <f t="shared" si="186"/>
        <v>2.4500551287900751E-7</v>
      </c>
      <c r="GW47" s="86">
        <f t="shared" si="187"/>
        <v>8.8984399945502079E-8</v>
      </c>
      <c r="GX47" s="86">
        <f t="shared" si="188"/>
        <v>4.4777412285091527E-8</v>
      </c>
      <c r="GY47" s="86">
        <f t="shared" si="189"/>
        <v>1.0188210389202635E-7</v>
      </c>
      <c r="GZ47" s="86">
        <f t="shared" si="190"/>
        <v>7.8175440956439208E-9</v>
      </c>
      <c r="HA47" s="86">
        <f t="shared" si="191"/>
        <v>3.6124674661500679E-9</v>
      </c>
      <c r="HC47" s="86">
        <f t="shared" si="145"/>
        <v>9.0931509645437294E-18</v>
      </c>
      <c r="HD47" s="86">
        <f t="shared" si="192"/>
        <v>9.3424825587797217E-21</v>
      </c>
      <c r="HE47" s="86">
        <f t="shared" si="193"/>
        <v>1.2121528539026908E-19</v>
      </c>
      <c r="HF47" s="86">
        <f t="shared" si="194"/>
        <v>1.770462652189405E-25</v>
      </c>
      <c r="HG47" s="86">
        <f t="shared" si="195"/>
        <v>2.6717845880308027E-23</v>
      </c>
      <c r="HH47" s="86">
        <f t="shared" si="196"/>
        <v>6.6233736017771495E-22</v>
      </c>
      <c r="HI47" s="86">
        <f t="shared" si="197"/>
        <v>3.9862234553857373E-22</v>
      </c>
      <c r="HJ47" s="86">
        <f t="shared" si="198"/>
        <v>1.0593964567902758E-21</v>
      </c>
      <c r="HK47" s="86">
        <f t="shared" si="199"/>
        <v>5.7139118349448106E-25</v>
      </c>
      <c r="HL47" s="86">
        <f t="shared" si="200"/>
        <v>1.9337416500659241E-22</v>
      </c>
      <c r="HM47" s="86">
        <f t="shared" si="201"/>
        <v>1.1203178109798045E-21</v>
      </c>
      <c r="HN47" s="86">
        <f t="shared" si="202"/>
        <v>7.5926643476504527E-27</v>
      </c>
      <c r="HO47" s="86">
        <f t="shared" si="203"/>
        <v>3.5816922737604251E-22</v>
      </c>
      <c r="HP47" s="86">
        <f t="shared" si="204"/>
        <v>4.411976063021895E-24</v>
      </c>
      <c r="HQ47" s="86">
        <f t="shared" si="205"/>
        <v>9.4175809678664421E-30</v>
      </c>
      <c r="HS47" s="86">
        <f t="shared" si="114"/>
        <v>5.9796106515138316E-78</v>
      </c>
      <c r="HT47" s="86">
        <f t="shared" si="206"/>
        <v>5.0412174897452289E-92</v>
      </c>
      <c r="HU47" s="86">
        <f t="shared" si="207"/>
        <v>3.8057003045117128E-84</v>
      </c>
      <c r="HV47" s="86">
        <f t="shared" si="208"/>
        <v>4.745856135083239E-112</v>
      </c>
      <c r="HW47" s="86">
        <f t="shared" si="209"/>
        <v>7.6199419419933819E-103</v>
      </c>
      <c r="HX47" s="86">
        <f t="shared" si="210"/>
        <v>8.9687031067777009E-98</v>
      </c>
      <c r="HY47" s="86">
        <f t="shared" si="211"/>
        <v>7.0751963280814531E-100</v>
      </c>
      <c r="HZ47" s="86">
        <f t="shared" si="212"/>
        <v>4.4090177592889723E-97</v>
      </c>
      <c r="IA47" s="86">
        <f t="shared" si="213"/>
        <v>4.655158717526114E-110</v>
      </c>
      <c r="IB47" s="86">
        <f t="shared" si="214"/>
        <v>2.8265003595797891E-98</v>
      </c>
      <c r="IC47" s="86">
        <f t="shared" si="215"/>
        <v>4.2236258932513277E-97</v>
      </c>
      <c r="ID47" s="86">
        <f t="shared" si="216"/>
        <v>1.4872908950623237E-123</v>
      </c>
      <c r="IE47" s="86">
        <f t="shared" si="217"/>
        <v>1.3311611827632959E-98</v>
      </c>
      <c r="IF47" s="86">
        <f t="shared" si="218"/>
        <v>1.6587563483058213E-46</v>
      </c>
      <c r="IG47" s="86">
        <f t="shared" si="219"/>
        <v>3.5237974083734776E-39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3.5994058115833827E-127</v>
      </c>
      <c r="IW47" s="86">
        <f t="shared" si="129"/>
        <v>5.9886506364518246E-136</v>
      </c>
      <c r="IY47" s="86">
        <f t="shared" si="130"/>
        <v>4.8723836276084597E-7</v>
      </c>
      <c r="IZ47" s="86">
        <f t="shared" si="131"/>
        <v>1.2769281488607234E-6</v>
      </c>
      <c r="JA47" s="86">
        <f t="shared" si="132"/>
        <v>8.5863397021224603E-7</v>
      </c>
      <c r="JB47" s="86">
        <f t="shared" si="133"/>
        <v>1.0668547917544601E-7</v>
      </c>
      <c r="JC47" s="86">
        <f t="shared" si="134"/>
        <v>1.3034247682901792E-6</v>
      </c>
      <c r="JD47" s="86">
        <f t="shared" si="135"/>
        <v>2.1299768611735648E-7</v>
      </c>
      <c r="JE47" s="86">
        <f t="shared" si="136"/>
        <v>5.8914654446745999E-8</v>
      </c>
      <c r="JF47" s="86">
        <f t="shared" si="137"/>
        <v>1.2561494939569298E-7</v>
      </c>
      <c r="JG47" s="86">
        <f t="shared" si="138"/>
        <v>2.6056815753557038E-8</v>
      </c>
      <c r="JH47" s="86">
        <f t="shared" si="139"/>
        <v>2.4500551287900772E-7</v>
      </c>
      <c r="JI47" s="86">
        <f t="shared" si="140"/>
        <v>8.8984399945503204E-8</v>
      </c>
      <c r="JJ47" s="86">
        <f t="shared" si="141"/>
        <v>4.4777412285091527E-8</v>
      </c>
      <c r="JK47" s="86">
        <f t="shared" si="142"/>
        <v>1.018821038920267E-7</v>
      </c>
      <c r="JL47" s="86">
        <f t="shared" si="143"/>
        <v>7.8175440956439258E-9</v>
      </c>
      <c r="JM47" s="86">
        <f t="shared" si="144"/>
        <v>3.6124674661500679E-9</v>
      </c>
    </row>
    <row r="48" spans="2:273" x14ac:dyDescent="0.25">
      <c r="B48" s="2">
        <v>21</v>
      </c>
      <c r="C48" s="37">
        <v>108.095</v>
      </c>
      <c r="D48" s="37">
        <v>114.842</v>
      </c>
      <c r="E48" s="37">
        <v>112.184</v>
      </c>
      <c r="F48" s="37">
        <v>110.86799999999999</v>
      </c>
      <c r="G48" s="37">
        <v>107.92100000000001</v>
      </c>
      <c r="H48" s="37">
        <v>106.36799999999999</v>
      </c>
      <c r="I48" s="37">
        <v>109.92100000000001</v>
      </c>
      <c r="J48" s="37">
        <v>110.553</v>
      </c>
      <c r="K48" s="37">
        <v>108.76300000000001</v>
      </c>
      <c r="L48" s="37">
        <v>113</v>
      </c>
      <c r="M48" s="37">
        <v>112.73699999999999</v>
      </c>
      <c r="N48" s="37">
        <v>113.789</v>
      </c>
      <c r="O48" s="37">
        <v>109.947</v>
      </c>
      <c r="P48" s="37">
        <v>108.789</v>
      </c>
      <c r="Q48" s="37">
        <v>106.17100000000001</v>
      </c>
      <c r="S48" s="4">
        <f t="shared" si="8"/>
        <v>109.11061722822862</v>
      </c>
      <c r="T48" s="4">
        <f t="shared" si="9"/>
        <v>114.45968705384365</v>
      </c>
      <c r="U48" s="4">
        <f t="shared" si="10"/>
        <v>113.10314126929154</v>
      </c>
      <c r="V48" s="4">
        <f t="shared" si="11"/>
        <v>111.57525163403723</v>
      </c>
      <c r="W48" s="4">
        <f t="shared" si="12"/>
        <v>109.30760116872396</v>
      </c>
      <c r="X48" s="4">
        <f t="shared" si="13"/>
        <v>108.21862403791265</v>
      </c>
      <c r="Y48" s="4">
        <f t="shared" si="14"/>
        <v>111.62870786995424</v>
      </c>
      <c r="Z48" s="4">
        <f t="shared" si="15"/>
        <v>111.04302549510048</v>
      </c>
      <c r="AA48" s="4">
        <f t="shared" si="16"/>
        <v>110.35709582296248</v>
      </c>
      <c r="AB48" s="4">
        <f t="shared" si="17"/>
        <v>113.92209127266077</v>
      </c>
      <c r="AC48" s="4">
        <f t="shared" si="18"/>
        <v>115.74457996677992</v>
      </c>
      <c r="AD48" s="4">
        <f t="shared" si="19"/>
        <v>115.44134063502572</v>
      </c>
      <c r="AE48" s="4">
        <f t="shared" si="20"/>
        <v>113.23708064566982</v>
      </c>
      <c r="AF48" s="4">
        <f t="shared" si="21"/>
        <v>110.86916219278247</v>
      </c>
      <c r="AG48" s="4">
        <f t="shared" si="22"/>
        <v>106.76058481910452</v>
      </c>
      <c r="AI48" s="4">
        <f t="shared" si="23"/>
        <v>-1.0156172282286207</v>
      </c>
      <c r="AJ48" s="4">
        <f t="shared" si="24"/>
        <v>0.38231294615634681</v>
      </c>
      <c r="AK48" s="4">
        <f t="shared" si="25"/>
        <v>-0.91914126929154349</v>
      </c>
      <c r="AL48" s="4">
        <f t="shared" si="26"/>
        <v>-0.70725163403723457</v>
      </c>
      <c r="AM48" s="4">
        <f t="shared" si="27"/>
        <v>-1.3866011687239563</v>
      </c>
      <c r="AN48" s="4">
        <f t="shared" si="28"/>
        <v>-1.8506240379126524</v>
      </c>
      <c r="AO48" s="4">
        <f t="shared" si="29"/>
        <v>-1.7077078699542341</v>
      </c>
      <c r="AP48" s="4">
        <f t="shared" si="30"/>
        <v>-0.49002549510048254</v>
      </c>
      <c r="AQ48" s="4">
        <f t="shared" si="31"/>
        <v>-1.5940958229624727</v>
      </c>
      <c r="AR48" s="4">
        <f t="shared" si="32"/>
        <v>-0.92209127266076507</v>
      </c>
      <c r="AS48" s="4">
        <f t="shared" si="33"/>
        <v>-3.0075799667799288</v>
      </c>
      <c r="AT48" s="4">
        <f t="shared" si="34"/>
        <v>-1.6523406350257233</v>
      </c>
      <c r="AU48" s="4">
        <f t="shared" si="35"/>
        <v>-3.2900806456698177</v>
      </c>
      <c r="AV48" s="4">
        <f t="shared" si="146"/>
        <v>-2.0801621927824669</v>
      </c>
      <c r="AW48" s="4">
        <f t="shared" si="146"/>
        <v>-0.5895848191045161</v>
      </c>
      <c r="AY48" s="2">
        <f t="shared" si="96"/>
        <v>109.10963245878666</v>
      </c>
      <c r="AZ48" s="2">
        <f t="shared" si="147"/>
        <v>114.45723021197183</v>
      </c>
      <c r="BA48" s="2">
        <f t="shared" si="148"/>
        <v>113.10144820931437</v>
      </c>
      <c r="BB48" s="2">
        <f t="shared" si="149"/>
        <v>111.57500387825121</v>
      </c>
      <c r="BC48" s="2">
        <f t="shared" si="150"/>
        <v>109.30517314596175</v>
      </c>
      <c r="BD48" s="2">
        <f t="shared" si="151"/>
        <v>108.2181595352322</v>
      </c>
      <c r="BE48" s="2">
        <f t="shared" si="152"/>
        <v>111.62856676547213</v>
      </c>
      <c r="BF48" s="2">
        <f t="shared" si="153"/>
        <v>111.04274632907355</v>
      </c>
      <c r="BG48" s="2">
        <f t="shared" si="154"/>
        <v>110.35702790608053</v>
      </c>
      <c r="BH48" s="2">
        <f t="shared" si="155"/>
        <v>113.92159411308479</v>
      </c>
      <c r="BI48" s="2">
        <f t="shared" si="156"/>
        <v>115.74437831994074</v>
      </c>
      <c r="BJ48" s="2">
        <f t="shared" si="157"/>
        <v>115.44123278004624</v>
      </c>
      <c r="BK48" s="2">
        <f t="shared" si="158"/>
        <v>113.23684644911442</v>
      </c>
      <c r="BL48" s="2">
        <f t="shared" si="159"/>
        <v>110.86914265679449</v>
      </c>
      <c r="BM48" s="2">
        <f t="shared" si="160"/>
        <v>106.76057706101605</v>
      </c>
      <c r="BO48" s="2">
        <f t="shared" si="38"/>
        <v>108.095</v>
      </c>
      <c r="BP48" s="2">
        <f t="shared" si="39"/>
        <v>114.842</v>
      </c>
      <c r="BQ48" s="2">
        <f t="shared" si="40"/>
        <v>112.184</v>
      </c>
      <c r="BR48" s="2">
        <f t="shared" si="41"/>
        <v>110.86799999999999</v>
      </c>
      <c r="BS48" s="2">
        <f t="shared" si="42"/>
        <v>107.92100000000001</v>
      </c>
      <c r="BT48" s="2">
        <f t="shared" si="43"/>
        <v>106.36799999999999</v>
      </c>
      <c r="BU48" s="2">
        <f t="shared" si="44"/>
        <v>109.92100000000001</v>
      </c>
      <c r="BV48" s="2">
        <f t="shared" si="45"/>
        <v>110.553</v>
      </c>
      <c r="BW48" s="2">
        <f t="shared" si="46"/>
        <v>108.76300000000001</v>
      </c>
      <c r="BX48" s="2">
        <f t="shared" si="47"/>
        <v>113</v>
      </c>
      <c r="BY48" s="2">
        <f t="shared" si="48"/>
        <v>112.73699999999999</v>
      </c>
      <c r="BZ48" s="2">
        <f t="shared" si="49"/>
        <v>113.789</v>
      </c>
      <c r="CA48" s="2">
        <f t="shared" si="50"/>
        <v>109.947</v>
      </c>
      <c r="CB48" s="2">
        <f t="shared" si="51"/>
        <v>108.789</v>
      </c>
      <c r="CC48" s="2">
        <f t="shared" si="52"/>
        <v>106.17100000000001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108.91223076923079</v>
      </c>
      <c r="DL48" s="2">
        <f t="shared" si="161"/>
        <v>113.88782919356602</v>
      </c>
      <c r="DM48" s="2">
        <f t="shared" si="161"/>
        <v>113.13418933873143</v>
      </c>
      <c r="DN48" s="2">
        <f t="shared" si="161"/>
        <v>111.22650731707316</v>
      </c>
      <c r="DO48" s="2">
        <f t="shared" si="161"/>
        <v>110.04123144399466</v>
      </c>
      <c r="DP48" s="2">
        <f t="shared" si="161"/>
        <v>107.96198611632268</v>
      </c>
      <c r="DQ48" s="2">
        <f t="shared" si="161"/>
        <v>112.03171794871795</v>
      </c>
      <c r="DR48" s="2">
        <f t="shared" si="161"/>
        <v>111.23402962213225</v>
      </c>
      <c r="DS48" s="2">
        <f t="shared" si="161"/>
        <v>110.38648980559505</v>
      </c>
      <c r="DT48" s="2">
        <f t="shared" si="161"/>
        <v>114.56259652908066</v>
      </c>
      <c r="DU48" s="2">
        <f t="shared" si="161"/>
        <v>115.65868683663419</v>
      </c>
      <c r="DV48" s="2">
        <f t="shared" si="161"/>
        <v>115.31097975708502</v>
      </c>
      <c r="DW48" s="2">
        <f t="shared" si="161"/>
        <v>113.40065553470919</v>
      </c>
      <c r="DX48" s="2">
        <f t="shared" si="161"/>
        <v>110.4144404931247</v>
      </c>
      <c r="DY48" s="2">
        <f t="shared" si="161"/>
        <v>106.29710504201682</v>
      </c>
      <c r="EA48" s="2">
        <f t="shared" si="71"/>
        <v>110.19749707602338</v>
      </c>
      <c r="EB48" s="2">
        <f t="shared" si="72"/>
        <v>117.2580637996352</v>
      </c>
      <c r="EC48" s="2">
        <f t="shared" si="73"/>
        <v>112.93188879208641</v>
      </c>
      <c r="ED48" s="2">
        <f t="shared" si="74"/>
        <v>113.76764155113911</v>
      </c>
      <c r="EE48" s="2">
        <f t="shared" si="75"/>
        <v>105.36604242675512</v>
      </c>
      <c r="EF48" s="2">
        <f t="shared" si="76"/>
        <v>109.70270802800232</v>
      </c>
      <c r="EG48" s="2">
        <f t="shared" si="77"/>
        <v>109.06664931386864</v>
      </c>
      <c r="EH48" s="2">
        <f t="shared" si="78"/>
        <v>109.88825269159302</v>
      </c>
      <c r="EI48" s="2">
        <f t="shared" si="79"/>
        <v>110.16394732911756</v>
      </c>
      <c r="EJ48" s="2">
        <f t="shared" si="80"/>
        <v>110.22551301439577</v>
      </c>
      <c r="EK48" s="2">
        <f t="shared" si="81"/>
        <v>116.25611199333704</v>
      </c>
      <c r="EL48" s="2">
        <f t="shared" si="82"/>
        <v>116.27165300913848</v>
      </c>
      <c r="EM48" s="2">
        <f t="shared" si="83"/>
        <v>112.24047731359069</v>
      </c>
      <c r="EN48" s="2">
        <f t="shared" si="84"/>
        <v>114.16981694239642</v>
      </c>
      <c r="EO48" s="2">
        <f t="shared" si="85"/>
        <v>110.1184791183537</v>
      </c>
      <c r="EQ48" s="2">
        <f t="shared" si="86"/>
        <v>107.19713782237352</v>
      </c>
      <c r="ER48" s="2">
        <f t="shared" si="162"/>
        <v>111.69570326401143</v>
      </c>
      <c r="ES48" s="2">
        <f t="shared" si="162"/>
        <v>113.03661501133789</v>
      </c>
      <c r="ET48" s="2">
        <f t="shared" si="162"/>
        <v>110.60178488467523</v>
      </c>
      <c r="EU48" s="2">
        <f t="shared" si="162"/>
        <v>108.06266260092619</v>
      </c>
      <c r="EV48" s="2">
        <f t="shared" si="162"/>
        <v>110.06419344842004</v>
      </c>
      <c r="EW48" s="2">
        <f t="shared" si="162"/>
        <v>108.67368277832773</v>
      </c>
      <c r="EX48" s="2">
        <f t="shared" si="162"/>
        <v>110.18219637661478</v>
      </c>
      <c r="EY48" s="2">
        <f t="shared" si="162"/>
        <v>109.73282078989945</v>
      </c>
      <c r="EZ48" s="2">
        <f t="shared" si="162"/>
        <v>112.62038025000801</v>
      </c>
      <c r="FA48" s="2">
        <f t="shared" si="162"/>
        <v>116.24096334847101</v>
      </c>
      <c r="FB48" s="2">
        <f t="shared" si="162"/>
        <v>116.33845163130516</v>
      </c>
      <c r="FC48" s="2">
        <f t="shared" si="162"/>
        <v>113.43267345507256</v>
      </c>
      <c r="FD48" s="2">
        <f t="shared" si="162"/>
        <v>114.14174383278147</v>
      </c>
      <c r="FE48" s="2">
        <f t="shared" si="162"/>
        <v>112.7923308575582</v>
      </c>
      <c r="FG48" s="2">
        <f t="shared" si="88"/>
        <v>0.15361328133014454</v>
      </c>
      <c r="FH48" s="2">
        <f t="shared" si="163"/>
        <v>0.16897765204269263</v>
      </c>
      <c r="FI48" s="2">
        <f t="shared" si="163"/>
        <v>0.16184957780691309</v>
      </c>
      <c r="FJ48" s="2">
        <f t="shared" si="163"/>
        <v>0.13715956899053849</v>
      </c>
      <c r="FK48" s="2">
        <f t="shared" si="163"/>
        <v>0.15744681777047692</v>
      </c>
      <c r="FL48" s="2">
        <f t="shared" si="163"/>
        <v>0.14716249943362922</v>
      </c>
      <c r="FM48" s="2">
        <f t="shared" si="163"/>
        <v>0.13596527683149062</v>
      </c>
      <c r="FN48" s="2">
        <f t="shared" si="163"/>
        <v>0.14213904755066051</v>
      </c>
      <c r="FO48" s="2">
        <f t="shared" si="163"/>
        <v>0.13235512099712157</v>
      </c>
      <c r="FP48" s="2">
        <f t="shared" si="163"/>
        <v>0.14780471425750386</v>
      </c>
      <c r="FQ48" s="2">
        <f t="shared" si="163"/>
        <v>0.1434350799818388</v>
      </c>
      <c r="FR48" s="2">
        <f t="shared" si="163"/>
        <v>0.13558428883071857</v>
      </c>
      <c r="FS48" s="2">
        <f t="shared" si="163"/>
        <v>0.1412040643604667</v>
      </c>
      <c r="FT48" s="2">
        <f t="shared" si="163"/>
        <v>0.12108037297331584</v>
      </c>
      <c r="FU48" s="2">
        <f t="shared" si="163"/>
        <v>0.12127838187153593</v>
      </c>
      <c r="FW48" s="2">
        <f t="shared" si="112"/>
        <v>1.0760449293400338E-5</v>
      </c>
      <c r="FX48" s="2">
        <f t="shared" si="164"/>
        <v>1.6775640517892622E-5</v>
      </c>
      <c r="FY48" s="2">
        <f t="shared" si="165"/>
        <v>1.0777124830033341E-5</v>
      </c>
      <c r="FZ48" s="2">
        <f t="shared" si="166"/>
        <v>1.3997826879449455E-5</v>
      </c>
      <c r="GA48" s="2">
        <f t="shared" si="167"/>
        <v>1.3103516495027299E-5</v>
      </c>
      <c r="GB48" s="2">
        <f t="shared" si="168"/>
        <v>1.2259326703226352E-5</v>
      </c>
      <c r="GC48" s="2">
        <f t="shared" si="169"/>
        <v>1.2228736394622793E-5</v>
      </c>
      <c r="GD48" s="2">
        <f t="shared" si="170"/>
        <v>1.4145783714925177E-5</v>
      </c>
      <c r="GE48" s="2">
        <f t="shared" si="171"/>
        <v>1.6846824959685319E-5</v>
      </c>
      <c r="GF48" s="2">
        <f t="shared" si="172"/>
        <v>1.6273805272794808E-5</v>
      </c>
      <c r="GG48" s="2">
        <f t="shared" si="173"/>
        <v>1.5963691030628474E-5</v>
      </c>
      <c r="GH48" s="2">
        <f t="shared" si="174"/>
        <v>1.2324848109443984E-5</v>
      </c>
      <c r="GI48" s="2">
        <f t="shared" si="175"/>
        <v>1.0731967011532502E-5</v>
      </c>
      <c r="GJ48" s="2">
        <f t="shared" si="176"/>
        <v>7.7463176300138486E-6</v>
      </c>
      <c r="GK48" s="2">
        <f t="shared" si="177"/>
        <v>8.2108124879676533E-6</v>
      </c>
      <c r="GM48" s="86">
        <f t="shared" si="113"/>
        <v>9.5034139669889319E-7</v>
      </c>
      <c r="GN48" s="86">
        <f t="shared" si="178"/>
        <v>2.4144513962508088E-6</v>
      </c>
      <c r="GO48" s="86">
        <f t="shared" si="179"/>
        <v>1.6420941210558517E-6</v>
      </c>
      <c r="GP48" s="86">
        <f t="shared" si="180"/>
        <v>2.2105531499762616E-7</v>
      </c>
      <c r="GQ48" s="86">
        <f t="shared" si="181"/>
        <v>2.3879615053685651E-6</v>
      </c>
      <c r="GR48" s="86">
        <f t="shared" si="182"/>
        <v>4.3321090638277684E-7</v>
      </c>
      <c r="GS48" s="86">
        <f t="shared" si="183"/>
        <v>1.2678690174475607E-7</v>
      </c>
      <c r="GT48" s="86">
        <f t="shared" si="184"/>
        <v>2.6133881628007433E-7</v>
      </c>
      <c r="GU48" s="86">
        <f t="shared" si="185"/>
        <v>5.8645118252790185E-8</v>
      </c>
      <c r="GV48" s="86">
        <f t="shared" si="186"/>
        <v>4.9421023361704341E-7</v>
      </c>
      <c r="GW48" s="86">
        <f t="shared" si="187"/>
        <v>1.9057075924467708E-7</v>
      </c>
      <c r="GX48" s="86">
        <f t="shared" si="188"/>
        <v>9.8116681914328615E-8</v>
      </c>
      <c r="GY48" s="86">
        <f t="shared" si="189"/>
        <v>2.1452856721113026E-7</v>
      </c>
      <c r="GZ48" s="86">
        <f t="shared" si="190"/>
        <v>1.8331802314790244E-8</v>
      </c>
      <c r="HA48" s="86">
        <f t="shared" si="191"/>
        <v>8.9306164654147374E-9</v>
      </c>
      <c r="HC48" s="86">
        <f t="shared" si="145"/>
        <v>3.0797751332920455E-17</v>
      </c>
      <c r="HD48" s="86">
        <f t="shared" si="192"/>
        <v>4.1055825338409186E-20</v>
      </c>
      <c r="HE48" s="86">
        <f t="shared" si="193"/>
        <v>4.8497524369231796E-19</v>
      </c>
      <c r="HF48" s="86">
        <f t="shared" si="194"/>
        <v>1.0774703262220436E-24</v>
      </c>
      <c r="HG48" s="86">
        <f t="shared" si="195"/>
        <v>1.3921013437561456E-22</v>
      </c>
      <c r="HH48" s="86">
        <f t="shared" si="196"/>
        <v>3.1539291148619805E-21</v>
      </c>
      <c r="HI48" s="86">
        <f t="shared" si="197"/>
        <v>1.917410969367774E-21</v>
      </c>
      <c r="HJ48" s="86">
        <f t="shared" si="198"/>
        <v>4.9649897605470668E-21</v>
      </c>
      <c r="HK48" s="86">
        <f t="shared" si="199"/>
        <v>3.4406127956749597E-24</v>
      </c>
      <c r="HL48" s="86">
        <f t="shared" si="200"/>
        <v>9.7273977700925668E-22</v>
      </c>
      <c r="HM48" s="86">
        <f t="shared" si="201"/>
        <v>5.332164180482473E-21</v>
      </c>
      <c r="HN48" s="86">
        <f t="shared" si="202"/>
        <v>5.239866472401661E-26</v>
      </c>
      <c r="HO48" s="86">
        <f t="shared" si="203"/>
        <v>1.6820099945811045E-21</v>
      </c>
      <c r="HP48" s="86">
        <f t="shared" si="204"/>
        <v>2.3467200544114961E-23</v>
      </c>
      <c r="HQ48" s="86">
        <f t="shared" si="205"/>
        <v>7.8935614842157502E-29</v>
      </c>
      <c r="HS48" s="86">
        <f t="shared" si="114"/>
        <v>2.2157015652751498E-76</v>
      </c>
      <c r="HT48" s="86">
        <f t="shared" si="206"/>
        <v>4.0731764637778349E-90</v>
      </c>
      <c r="HU48" s="86">
        <f t="shared" si="207"/>
        <v>2.177175556442783E-82</v>
      </c>
      <c r="HV48" s="86">
        <f t="shared" si="208"/>
        <v>9.6426253210160182E-110</v>
      </c>
      <c r="HW48" s="86">
        <f t="shared" si="209"/>
        <v>9.9738774902891994E-101</v>
      </c>
      <c r="HX48" s="86">
        <f t="shared" si="210"/>
        <v>9.2927185157561888E-96</v>
      </c>
      <c r="HY48" s="86">
        <f t="shared" si="211"/>
        <v>7.7522669857180878E-98</v>
      </c>
      <c r="HZ48" s="86">
        <f t="shared" si="212"/>
        <v>4.3841175917321183E-95</v>
      </c>
      <c r="IA48" s="86">
        <f t="shared" si="213"/>
        <v>9.2426665665858563E-108</v>
      </c>
      <c r="IB48" s="86">
        <f t="shared" si="214"/>
        <v>3.2841243522243375E-96</v>
      </c>
      <c r="IC48" s="86">
        <f t="shared" si="215"/>
        <v>4.4121488500846051E-95</v>
      </c>
      <c r="ID48" s="86">
        <f t="shared" si="216"/>
        <v>4.9718191036935379E-121</v>
      </c>
      <c r="IE48" s="86">
        <f t="shared" si="217"/>
        <v>1.3101986065422803E-96</v>
      </c>
      <c r="IF48" s="86">
        <f t="shared" si="218"/>
        <v>1.2759806056812513E-45</v>
      </c>
      <c r="IG48" s="86">
        <f t="shared" si="219"/>
        <v>1.9356661258337046E-38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3.1112295821678047E-125</v>
      </c>
      <c r="IW48" s="86">
        <f t="shared" si="129"/>
        <v>7.2411464538125146E-134</v>
      </c>
      <c r="IY48" s="86">
        <f t="shared" si="130"/>
        <v>9.5034139672969099E-7</v>
      </c>
      <c r="IZ48" s="86">
        <f t="shared" si="131"/>
        <v>2.4144513962508499E-6</v>
      </c>
      <c r="JA48" s="86">
        <f t="shared" si="132"/>
        <v>1.6420941210563367E-6</v>
      </c>
      <c r="JB48" s="86">
        <f t="shared" si="133"/>
        <v>2.2105531499762616E-7</v>
      </c>
      <c r="JC48" s="86">
        <f t="shared" si="134"/>
        <v>2.3879615053685651E-6</v>
      </c>
      <c r="JD48" s="86">
        <f t="shared" si="135"/>
        <v>4.3321090638278002E-7</v>
      </c>
      <c r="JE48" s="86">
        <f t="shared" si="136"/>
        <v>1.2678690174475797E-7</v>
      </c>
      <c r="JF48" s="86">
        <f t="shared" si="137"/>
        <v>2.6133881628007931E-7</v>
      </c>
      <c r="JG48" s="86">
        <f t="shared" si="138"/>
        <v>5.8645118252790192E-8</v>
      </c>
      <c r="JH48" s="86">
        <f t="shared" si="139"/>
        <v>4.9421023361704437E-7</v>
      </c>
      <c r="JI48" s="86">
        <f t="shared" si="140"/>
        <v>1.905707592446824E-7</v>
      </c>
      <c r="JJ48" s="86">
        <f t="shared" si="141"/>
        <v>9.8116681914328615E-8</v>
      </c>
      <c r="JK48" s="86">
        <f t="shared" si="142"/>
        <v>2.1452856721113195E-7</v>
      </c>
      <c r="JL48" s="86">
        <f t="shared" si="143"/>
        <v>1.8331802314790267E-8</v>
      </c>
      <c r="JM48" s="86">
        <f t="shared" si="144"/>
        <v>8.9306164654147374E-9</v>
      </c>
    </row>
    <row r="49" spans="2:273" x14ac:dyDescent="0.25">
      <c r="B49" s="2">
        <v>22</v>
      </c>
      <c r="C49" s="37">
        <v>106.738</v>
      </c>
      <c r="D49" s="37">
        <v>111.86799999999999</v>
      </c>
      <c r="E49" s="37">
        <v>109.184</v>
      </c>
      <c r="F49" s="37">
        <v>109.5</v>
      </c>
      <c r="G49" s="37">
        <v>109.395</v>
      </c>
      <c r="H49" s="37">
        <v>105.23699999999999</v>
      </c>
      <c r="I49" s="37">
        <v>109.76300000000001</v>
      </c>
      <c r="J49" s="37">
        <v>111.684</v>
      </c>
      <c r="K49" s="37">
        <v>105.76300000000001</v>
      </c>
      <c r="L49" s="37">
        <v>112.053</v>
      </c>
      <c r="M49" s="37">
        <v>113.92100000000001</v>
      </c>
      <c r="N49" s="37">
        <v>113.526</v>
      </c>
      <c r="O49" s="37">
        <v>110.73699999999999</v>
      </c>
      <c r="P49" s="37">
        <v>106.36799999999999</v>
      </c>
      <c r="Q49" s="37">
        <v>105.07299999999999</v>
      </c>
      <c r="S49" s="4">
        <f t="shared" si="8"/>
        <v>109.18678181510238</v>
      </c>
      <c r="T49" s="4">
        <f t="shared" si="9"/>
        <v>114.59670039003942</v>
      </c>
      <c r="U49" s="4">
        <f t="shared" si="10"/>
        <v>113.1828247505203</v>
      </c>
      <c r="V49" s="4">
        <f t="shared" si="11"/>
        <v>111.77344894207374</v>
      </c>
      <c r="W49" s="4">
        <f t="shared" si="12"/>
        <v>109.40085990517098</v>
      </c>
      <c r="X49" s="4">
        <f t="shared" si="13"/>
        <v>108.3479376145756</v>
      </c>
      <c r="Y49" s="4">
        <f t="shared" si="14"/>
        <v>111.71863060648772</v>
      </c>
      <c r="Z49" s="4">
        <f t="shared" si="15"/>
        <v>111.21343862602797</v>
      </c>
      <c r="AA49" s="4">
        <f t="shared" si="16"/>
        <v>110.55121610079443</v>
      </c>
      <c r="AB49" s="4">
        <f t="shared" si="17"/>
        <v>114.00476002264146</v>
      </c>
      <c r="AC49" s="4">
        <f t="shared" si="18"/>
        <v>115.77911384195836</v>
      </c>
      <c r="AD49" s="4">
        <f t="shared" si="19"/>
        <v>115.51349464729664</v>
      </c>
      <c r="AE49" s="4">
        <f t="shared" si="20"/>
        <v>113.3241866591145</v>
      </c>
      <c r="AF49" s="4">
        <f t="shared" si="21"/>
        <v>110.92660158303185</v>
      </c>
      <c r="AG49" s="4">
        <f t="shared" si="22"/>
        <v>106.87436148156013</v>
      </c>
      <c r="AI49" s="4">
        <f t="shared" si="23"/>
        <v>-2.4487818151023788</v>
      </c>
      <c r="AJ49" s="4">
        <f t="shared" si="24"/>
        <v>-2.7287003900394211</v>
      </c>
      <c r="AK49" s="4">
        <f t="shared" si="25"/>
        <v>-3.9988247505202992</v>
      </c>
      <c r="AL49" s="4">
        <f t="shared" si="26"/>
        <v>-2.2734489420737418</v>
      </c>
      <c r="AM49" s="4">
        <f t="shared" si="27"/>
        <v>-5.8599051709791183E-3</v>
      </c>
      <c r="AN49" s="4">
        <f t="shared" si="28"/>
        <v>-3.1109376145756045</v>
      </c>
      <c r="AO49" s="4">
        <f t="shared" si="29"/>
        <v>-1.9556306064877162</v>
      </c>
      <c r="AP49" s="4">
        <f t="shared" si="30"/>
        <v>0.47056137397203202</v>
      </c>
      <c r="AQ49" s="4">
        <f t="shared" si="31"/>
        <v>-4.7882161007944291</v>
      </c>
      <c r="AR49" s="4">
        <f t="shared" si="32"/>
        <v>-1.9517600226414658</v>
      </c>
      <c r="AS49" s="4">
        <f t="shared" si="33"/>
        <v>-1.8581138419583567</v>
      </c>
      <c r="AT49" s="4">
        <f t="shared" si="34"/>
        <v>-1.9874946472966428</v>
      </c>
      <c r="AU49" s="4">
        <f t="shared" si="35"/>
        <v>-2.5871866591145078</v>
      </c>
      <c r="AV49" s="4">
        <f t="shared" si="146"/>
        <v>-4.5586015830318587</v>
      </c>
      <c r="AW49" s="4">
        <f t="shared" si="146"/>
        <v>-1.8013614815601358</v>
      </c>
      <c r="AY49" s="2">
        <f t="shared" si="96"/>
        <v>109.18493843577376</v>
      </c>
      <c r="AZ49" s="2">
        <f t="shared" si="147"/>
        <v>114.59224267762841</v>
      </c>
      <c r="BA49" s="2">
        <f t="shared" si="148"/>
        <v>113.17971711640305</v>
      </c>
      <c r="BB49" s="2">
        <f t="shared" si="149"/>
        <v>111.77295670865358</v>
      </c>
      <c r="BC49" s="2">
        <f t="shared" si="150"/>
        <v>109.39657940288147</v>
      </c>
      <c r="BD49" s="2">
        <f t="shared" si="151"/>
        <v>108.34703206659108</v>
      </c>
      <c r="BE49" s="2">
        <f t="shared" si="152"/>
        <v>111.7183398887334</v>
      </c>
      <c r="BF49" s="2">
        <f t="shared" si="153"/>
        <v>111.21288216908485</v>
      </c>
      <c r="BG49" s="2">
        <f t="shared" si="154"/>
        <v>110.55106997811076</v>
      </c>
      <c r="BH49" s="2">
        <f t="shared" si="155"/>
        <v>114.00379848533788</v>
      </c>
      <c r="BI49" s="2">
        <f t="shared" si="156"/>
        <v>115.77870070649165</v>
      </c>
      <c r="BJ49" s="2">
        <f t="shared" si="157"/>
        <v>115.51326855952308</v>
      </c>
      <c r="BK49" s="2">
        <f t="shared" si="158"/>
        <v>113.3237143943941</v>
      </c>
      <c r="BL49" s="2">
        <f t="shared" si="159"/>
        <v>110.92655779799635</v>
      </c>
      <c r="BM49" s="2">
        <f t="shared" si="160"/>
        <v>106.87434319107085</v>
      </c>
      <c r="BO49" s="2">
        <f t="shared" si="38"/>
        <v>106.738</v>
      </c>
      <c r="BP49" s="2">
        <f t="shared" si="39"/>
        <v>111.86799999999999</v>
      </c>
      <c r="BQ49" s="2">
        <f t="shared" si="40"/>
        <v>109.184</v>
      </c>
      <c r="BR49" s="2">
        <f t="shared" si="41"/>
        <v>109.5</v>
      </c>
      <c r="BS49" s="2">
        <f t="shared" si="42"/>
        <v>109.395</v>
      </c>
      <c r="BT49" s="2">
        <f t="shared" si="43"/>
        <v>105.23699999999999</v>
      </c>
      <c r="BU49" s="2">
        <f t="shared" si="44"/>
        <v>109.76300000000001</v>
      </c>
      <c r="BV49" s="2">
        <f t="shared" si="45"/>
        <v>111.684</v>
      </c>
      <c r="BW49" s="2">
        <f t="shared" si="46"/>
        <v>105.76300000000001</v>
      </c>
      <c r="BX49" s="2">
        <f t="shared" si="47"/>
        <v>112.053</v>
      </c>
      <c r="BY49" s="2">
        <f t="shared" si="48"/>
        <v>113.92100000000001</v>
      </c>
      <c r="BZ49" s="2">
        <f t="shared" si="49"/>
        <v>113.526</v>
      </c>
      <c r="CA49" s="2">
        <f t="shared" si="50"/>
        <v>110.73699999999999</v>
      </c>
      <c r="CB49" s="2">
        <f t="shared" si="51"/>
        <v>106.36799999999999</v>
      </c>
      <c r="CC49" s="2">
        <f t="shared" si="52"/>
        <v>105.07299999999999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109.01550000000002</v>
      </c>
      <c r="DL49" s="2">
        <f t="shared" si="161"/>
        <v>114.04546613415033</v>
      </c>
      <c r="DM49" s="2">
        <f t="shared" si="161"/>
        <v>113.26602759784075</v>
      </c>
      <c r="DN49" s="2">
        <f t="shared" si="161"/>
        <v>111.45712195121951</v>
      </c>
      <c r="DO49" s="2">
        <f t="shared" si="161"/>
        <v>110.24270614035093</v>
      </c>
      <c r="DP49" s="2">
        <f t="shared" si="161"/>
        <v>108.11649352720448</v>
      </c>
      <c r="DQ49" s="2">
        <f t="shared" si="161"/>
        <v>112.19748394062078</v>
      </c>
      <c r="DR49" s="2">
        <f t="shared" si="161"/>
        <v>111.47616180836708</v>
      </c>
      <c r="DS49" s="2">
        <f t="shared" si="161"/>
        <v>110.63940540540538</v>
      </c>
      <c r="DT49" s="2">
        <f t="shared" si="161"/>
        <v>114.74026088180112</v>
      </c>
      <c r="DU49" s="2">
        <f t="shared" si="161"/>
        <v>115.71963945727101</v>
      </c>
      <c r="DV49" s="2">
        <f t="shared" si="161"/>
        <v>115.4104939271255</v>
      </c>
      <c r="DW49" s="2">
        <f t="shared" si="161"/>
        <v>113.53886660412758</v>
      </c>
      <c r="DX49" s="2">
        <f t="shared" si="161"/>
        <v>110.45615267899478</v>
      </c>
      <c r="DY49" s="2">
        <f t="shared" si="161"/>
        <v>106.39734621848741</v>
      </c>
      <c r="EA49" s="2">
        <f t="shared" si="71"/>
        <v>110.03658479532163</v>
      </c>
      <c r="EB49" s="2">
        <f t="shared" si="72"/>
        <v>117.04520752069595</v>
      </c>
      <c r="EC49" s="2">
        <f t="shared" si="73"/>
        <v>112.77207281059988</v>
      </c>
      <c r="ED49" s="2">
        <f t="shared" si="74"/>
        <v>113.58530515753756</v>
      </c>
      <c r="EE49" s="2">
        <f t="shared" si="75"/>
        <v>105.26684140409066</v>
      </c>
      <c r="EF49" s="2">
        <f t="shared" si="76"/>
        <v>109.56546584069905</v>
      </c>
      <c r="EG49" s="2">
        <f t="shared" si="77"/>
        <v>108.94141738199517</v>
      </c>
      <c r="EH49" s="2">
        <f t="shared" si="78"/>
        <v>109.76367811601207</v>
      </c>
      <c r="EI49" s="2">
        <f t="shared" si="79"/>
        <v>110.02300048460391</v>
      </c>
      <c r="EJ49" s="2">
        <f t="shared" si="80"/>
        <v>110.13094550676163</v>
      </c>
      <c r="EK49" s="2">
        <f t="shared" si="81"/>
        <v>116.10037015546919</v>
      </c>
      <c r="EL49" s="2">
        <f t="shared" si="82"/>
        <v>116.11084684033771</v>
      </c>
      <c r="EM49" s="2">
        <f t="shared" si="83"/>
        <v>112.13021671073506</v>
      </c>
      <c r="EN49" s="2">
        <f t="shared" si="84"/>
        <v>114.04076643005178</v>
      </c>
      <c r="EO49" s="2">
        <f t="shared" si="85"/>
        <v>110.02614331975349</v>
      </c>
      <c r="EQ49" s="2">
        <f t="shared" si="86"/>
        <v>107.07735362536344</v>
      </c>
      <c r="ER49" s="2">
        <f t="shared" si="162"/>
        <v>111.55882397987915</v>
      </c>
      <c r="ES49" s="2">
        <f t="shared" si="162"/>
        <v>112.87539015873018</v>
      </c>
      <c r="ET49" s="2">
        <f t="shared" si="162"/>
        <v>110.46186788371008</v>
      </c>
      <c r="EU49" s="2">
        <f t="shared" si="162"/>
        <v>107.92796240122574</v>
      </c>
      <c r="EV49" s="2">
        <f t="shared" si="162"/>
        <v>109.92217028631327</v>
      </c>
      <c r="EW49" s="2">
        <f t="shared" si="162"/>
        <v>108.55368410436475</v>
      </c>
      <c r="EX49" s="2">
        <f t="shared" si="162"/>
        <v>110.05363389843656</v>
      </c>
      <c r="EY49" s="2">
        <f t="shared" si="162"/>
        <v>109.59764106052349</v>
      </c>
      <c r="EZ49" s="2">
        <f t="shared" si="162"/>
        <v>112.49395311545999</v>
      </c>
      <c r="FA49" s="2">
        <f t="shared" si="162"/>
        <v>116.08538940691095</v>
      </c>
      <c r="FB49" s="2">
        <f t="shared" si="162"/>
        <v>116.1767672410589</v>
      </c>
      <c r="FC49" s="2">
        <f t="shared" si="162"/>
        <v>113.30687485629551</v>
      </c>
      <c r="FD49" s="2">
        <f t="shared" si="162"/>
        <v>114.01280833954196</v>
      </c>
      <c r="FE49" s="2">
        <f t="shared" si="162"/>
        <v>112.66139935753844</v>
      </c>
      <c r="FG49" s="2">
        <f t="shared" si="88"/>
        <v>0.16597382635903171</v>
      </c>
      <c r="FH49" s="2">
        <f t="shared" si="163"/>
        <v>0.18230820262941308</v>
      </c>
      <c r="FI49" s="2">
        <f t="shared" si="163"/>
        <v>0.1747360376999442</v>
      </c>
      <c r="FJ49" s="2">
        <f t="shared" si="163"/>
        <v>0.14842833827522156</v>
      </c>
      <c r="FK49" s="2">
        <f t="shared" si="163"/>
        <v>0.17005385325220851</v>
      </c>
      <c r="FL49" s="2">
        <f t="shared" si="163"/>
        <v>0.15910155245478996</v>
      </c>
      <c r="FM49" s="2">
        <f t="shared" si="163"/>
        <v>0.1471526592986819</v>
      </c>
      <c r="FN49" s="2">
        <f t="shared" si="163"/>
        <v>0.15374402560633507</v>
      </c>
      <c r="FO49" s="2">
        <f t="shared" si="163"/>
        <v>0.14329471912441574</v>
      </c>
      <c r="FP49" s="2">
        <f t="shared" si="163"/>
        <v>0.15978610741027346</v>
      </c>
      <c r="FQ49" s="2">
        <f t="shared" si="163"/>
        <v>0.1551267384541207</v>
      </c>
      <c r="FR49" s="2">
        <f t="shared" si="163"/>
        <v>0.14674564725340258</v>
      </c>
      <c r="FS49" s="2">
        <f t="shared" si="163"/>
        <v>0.15274629764116904</v>
      </c>
      <c r="FT49" s="2">
        <f t="shared" si="163"/>
        <v>0.13122902190771207</v>
      </c>
      <c r="FU49" s="2">
        <f t="shared" si="163"/>
        <v>0.13144114541060062</v>
      </c>
      <c r="FW49" s="2">
        <f t="shared" si="112"/>
        <v>1.1798585782230873E-5</v>
      </c>
      <c r="FX49" s="2">
        <f t="shared" si="164"/>
        <v>1.8394094283666686E-5</v>
      </c>
      <c r="FY49" s="2">
        <f t="shared" si="165"/>
        <v>1.1816870106564836E-5</v>
      </c>
      <c r="FZ49" s="2">
        <f t="shared" si="166"/>
        <v>1.5348291239064887E-5</v>
      </c>
      <c r="GA49" s="2">
        <f t="shared" si="167"/>
        <v>1.4367701965898979E-5</v>
      </c>
      <c r="GB49" s="2">
        <f t="shared" si="168"/>
        <v>1.3442068530773195E-5</v>
      </c>
      <c r="GC49" s="2">
        <f t="shared" si="169"/>
        <v>1.3408527003620155E-5</v>
      </c>
      <c r="GD49" s="2">
        <f t="shared" si="170"/>
        <v>1.5510522242637179E-5</v>
      </c>
      <c r="GE49" s="2">
        <f t="shared" si="171"/>
        <v>1.8472146218809184E-5</v>
      </c>
      <c r="GF49" s="2">
        <f t="shared" si="172"/>
        <v>1.7843844633861159E-5</v>
      </c>
      <c r="GG49" s="2">
        <f t="shared" si="173"/>
        <v>1.7503812186587341E-5</v>
      </c>
      <c r="GH49" s="2">
        <f t="shared" si="174"/>
        <v>1.3513911153672386E-5</v>
      </c>
      <c r="GI49" s="2">
        <f t="shared" si="175"/>
        <v>1.1767355645943657E-5</v>
      </c>
      <c r="GJ49" s="2">
        <f t="shared" si="176"/>
        <v>8.4936620339650275E-6</v>
      </c>
      <c r="GK49" s="2">
        <f t="shared" si="177"/>
        <v>9.0029697338447886E-6</v>
      </c>
      <c r="GM49" s="86">
        <f t="shared" si="113"/>
        <v>1.8237602523426276E-6</v>
      </c>
      <c r="GN49" s="86">
        <f t="shared" si="178"/>
        <v>4.4936763578043657E-6</v>
      </c>
      <c r="GO49" s="86">
        <f t="shared" si="179"/>
        <v>3.0908361995893395E-6</v>
      </c>
      <c r="GP49" s="86">
        <f t="shared" si="180"/>
        <v>4.5010135201642584E-7</v>
      </c>
      <c r="GQ49" s="86">
        <f t="shared" si="181"/>
        <v>4.3128220326692745E-6</v>
      </c>
      <c r="GR49" s="86">
        <f t="shared" si="182"/>
        <v>8.6594669220458928E-7</v>
      </c>
      <c r="GS49" s="86">
        <f t="shared" si="183"/>
        <v>2.6781048209211331E-7</v>
      </c>
      <c r="GT49" s="86">
        <f t="shared" si="184"/>
        <v>5.3408855388316259E-7</v>
      </c>
      <c r="GU49" s="86">
        <f t="shared" si="185"/>
        <v>1.2938803081453292E-7</v>
      </c>
      <c r="GV49" s="86">
        <f t="shared" si="186"/>
        <v>9.7999032547105693E-7</v>
      </c>
      <c r="GW49" s="86">
        <f t="shared" si="187"/>
        <v>4.004934913165114E-7</v>
      </c>
      <c r="GX49" s="86">
        <f t="shared" si="188"/>
        <v>2.1090170868095887E-7</v>
      </c>
      <c r="GY49" s="86">
        <f t="shared" si="189"/>
        <v>4.4357430950421596E-7</v>
      </c>
      <c r="GZ49" s="86">
        <f t="shared" si="190"/>
        <v>4.2113112323647329E-8</v>
      </c>
      <c r="HA49" s="86">
        <f t="shared" si="191"/>
        <v>2.159204440892689E-8</v>
      </c>
      <c r="HC49" s="86">
        <f t="shared" si="145"/>
        <v>1.022716518039376E-16</v>
      </c>
      <c r="HD49" s="86">
        <f t="shared" si="192"/>
        <v>1.7602191812068912E-19</v>
      </c>
      <c r="HE49" s="86">
        <f t="shared" si="193"/>
        <v>1.8963504223370592E-18</v>
      </c>
      <c r="HF49" s="86">
        <f t="shared" si="194"/>
        <v>6.3657023374787635E-24</v>
      </c>
      <c r="HG49" s="86">
        <f t="shared" si="195"/>
        <v>7.0588099184023331E-22</v>
      </c>
      <c r="HH49" s="86">
        <f t="shared" si="196"/>
        <v>1.4634042349863189E-20</v>
      </c>
      <c r="HI49" s="86">
        <f t="shared" si="197"/>
        <v>8.9863232139914208E-21</v>
      </c>
      <c r="HJ49" s="86">
        <f t="shared" si="198"/>
        <v>2.2679737388590452E-20</v>
      </c>
      <c r="HK49" s="86">
        <f t="shared" si="199"/>
        <v>2.0106588935889769E-23</v>
      </c>
      <c r="HL49" s="86">
        <f t="shared" si="200"/>
        <v>4.7624190136635986E-21</v>
      </c>
      <c r="HM49" s="86">
        <f t="shared" si="201"/>
        <v>2.472216464391308E-20</v>
      </c>
      <c r="HN49" s="86">
        <f t="shared" si="202"/>
        <v>3.5017867188763287E-25</v>
      </c>
      <c r="HO49" s="86">
        <f t="shared" si="203"/>
        <v>7.7028454647538539E-21</v>
      </c>
      <c r="HP49" s="86">
        <f t="shared" si="204"/>
        <v>1.2150596942015154E-22</v>
      </c>
      <c r="HQ49" s="86">
        <f t="shared" si="205"/>
        <v>6.3887044394241478E-28</v>
      </c>
      <c r="HS49" s="86">
        <f t="shared" si="114"/>
        <v>7.9085506734939942E-75</v>
      </c>
      <c r="HT49" s="86">
        <f t="shared" si="206"/>
        <v>3.1406946004707487E-88</v>
      </c>
      <c r="HU49" s="86">
        <f t="shared" si="207"/>
        <v>1.1925421409811386E-80</v>
      </c>
      <c r="HV49" s="86">
        <f t="shared" si="208"/>
        <v>1.8523619750104559E-107</v>
      </c>
      <c r="HW49" s="86">
        <f t="shared" si="209"/>
        <v>1.2400291890478614E-98</v>
      </c>
      <c r="HX49" s="86">
        <f t="shared" si="210"/>
        <v>9.1672256066309249E-94</v>
      </c>
      <c r="HY49" s="86">
        <f t="shared" si="211"/>
        <v>8.0863430033644979E-96</v>
      </c>
      <c r="HZ49" s="86">
        <f t="shared" si="212"/>
        <v>4.1526962764594207E-93</v>
      </c>
      <c r="IA49" s="86">
        <f t="shared" si="213"/>
        <v>1.7341041463559422E-105</v>
      </c>
      <c r="IB49" s="86">
        <f t="shared" si="214"/>
        <v>3.6250807848277699E-94</v>
      </c>
      <c r="IC49" s="86">
        <f t="shared" si="215"/>
        <v>4.386008005756815E-93</v>
      </c>
      <c r="ID49" s="86">
        <f t="shared" si="216"/>
        <v>1.5640534399860388E-118</v>
      </c>
      <c r="IE49" s="86">
        <f t="shared" si="217"/>
        <v>1.2296362477467083E-94</v>
      </c>
      <c r="IF49" s="86">
        <f t="shared" si="218"/>
        <v>9.6189885862164649E-45</v>
      </c>
      <c r="IG49" s="86">
        <f t="shared" si="219"/>
        <v>1.0455737909454016E-37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2.5976916712367447E-123</v>
      </c>
      <c r="IW49" s="86">
        <f t="shared" si="129"/>
        <v>8.4338067300509452E-132</v>
      </c>
      <c r="IY49" s="86">
        <f t="shared" si="130"/>
        <v>1.8237602524448992E-6</v>
      </c>
      <c r="IZ49" s="86">
        <f t="shared" si="131"/>
        <v>4.4936763578045419E-6</v>
      </c>
      <c r="JA49" s="86">
        <f t="shared" si="132"/>
        <v>3.090836199591236E-6</v>
      </c>
      <c r="JB49" s="86">
        <f t="shared" si="133"/>
        <v>4.5010135201642584E-7</v>
      </c>
      <c r="JC49" s="86">
        <f t="shared" si="134"/>
        <v>4.3128220326692754E-6</v>
      </c>
      <c r="JD49" s="86">
        <f t="shared" si="135"/>
        <v>8.6594669220460389E-7</v>
      </c>
      <c r="JE49" s="86">
        <f t="shared" si="136"/>
        <v>2.6781048209212231E-7</v>
      </c>
      <c r="JF49" s="86">
        <f t="shared" si="137"/>
        <v>5.3408855388318525E-7</v>
      </c>
      <c r="JG49" s="86">
        <f t="shared" si="138"/>
        <v>1.2938803081453295E-7</v>
      </c>
      <c r="JH49" s="86">
        <f t="shared" si="139"/>
        <v>9.7999032547106159E-7</v>
      </c>
      <c r="JI49" s="86">
        <f t="shared" si="140"/>
        <v>4.0049349131653613E-7</v>
      </c>
      <c r="JJ49" s="86">
        <f t="shared" si="141"/>
        <v>2.1090170868095887E-7</v>
      </c>
      <c r="JK49" s="86">
        <f t="shared" si="142"/>
        <v>4.4357430950422369E-7</v>
      </c>
      <c r="JL49" s="86">
        <f t="shared" si="143"/>
        <v>4.2113112323647448E-8</v>
      </c>
      <c r="JM49" s="86">
        <f t="shared" si="144"/>
        <v>2.159204440892689E-8</v>
      </c>
    </row>
    <row r="50" spans="2:273" x14ac:dyDescent="0.25">
      <c r="B50" s="2">
        <v>23</v>
      </c>
      <c r="C50" s="37">
        <v>107.619</v>
      </c>
      <c r="D50" s="37">
        <v>112.842</v>
      </c>
      <c r="E50" s="37">
        <v>112.395</v>
      </c>
      <c r="F50" s="37">
        <v>110.42100000000001</v>
      </c>
      <c r="G50" s="37">
        <v>108.73699999999999</v>
      </c>
      <c r="H50" s="37">
        <v>105.26300000000001</v>
      </c>
      <c r="I50" s="37">
        <v>109.86799999999999</v>
      </c>
      <c r="J50" s="37">
        <v>113.105</v>
      </c>
      <c r="K50" s="37">
        <v>109.42100000000001</v>
      </c>
      <c r="L50" s="37">
        <v>113</v>
      </c>
      <c r="M50" s="37">
        <v>116.105</v>
      </c>
      <c r="N50" s="37">
        <v>112.842</v>
      </c>
      <c r="O50" s="37">
        <v>112.895</v>
      </c>
      <c r="P50" s="37">
        <v>105.789</v>
      </c>
      <c r="Q50" s="37">
        <v>107.244</v>
      </c>
      <c r="S50" s="4">
        <f t="shared" si="8"/>
        <v>109.25769995998117</v>
      </c>
      <c r="T50" s="4">
        <f t="shared" si="9"/>
        <v>114.72744468944276</v>
      </c>
      <c r="U50" s="4">
        <f t="shared" si="10"/>
        <v>113.25545519399492</v>
      </c>
      <c r="V50" s="4">
        <f t="shared" si="11"/>
        <v>111.96385553692467</v>
      </c>
      <c r="W50" s="4">
        <f t="shared" si="12"/>
        <v>109.48367317537848</v>
      </c>
      <c r="X50" s="4">
        <f t="shared" si="13"/>
        <v>108.47156727685537</v>
      </c>
      <c r="Y50" s="4">
        <f t="shared" si="14"/>
        <v>111.79952561455784</v>
      </c>
      <c r="Z50" s="4">
        <f t="shared" si="15"/>
        <v>111.37400716486565</v>
      </c>
      <c r="AA50" s="4">
        <f t="shared" si="16"/>
        <v>110.73605229776236</v>
      </c>
      <c r="AB50" s="4">
        <f t="shared" si="17"/>
        <v>114.07752555430906</v>
      </c>
      <c r="AC50" s="4">
        <f t="shared" si="18"/>
        <v>115.808911901572</v>
      </c>
      <c r="AD50" s="4">
        <f t="shared" si="19"/>
        <v>115.58028802316235</v>
      </c>
      <c r="AE50" s="4">
        <f t="shared" si="20"/>
        <v>113.40451822287289</v>
      </c>
      <c r="AF50" s="4">
        <f t="shared" si="21"/>
        <v>110.98303747095703</v>
      </c>
      <c r="AG50" s="4">
        <f t="shared" si="22"/>
        <v>106.98668974808159</v>
      </c>
      <c r="AI50" s="4">
        <f t="shared" si="23"/>
        <v>-1.6386999599811674</v>
      </c>
      <c r="AJ50" s="4">
        <f t="shared" si="24"/>
        <v>-1.8854446894427639</v>
      </c>
      <c r="AK50" s="4">
        <f t="shared" si="25"/>
        <v>-0.86045519399492321</v>
      </c>
      <c r="AL50" s="4">
        <f t="shared" si="26"/>
        <v>-1.5428555369246624</v>
      </c>
      <c r="AM50" s="4">
        <f t="shared" si="27"/>
        <v>-0.74667317537848987</v>
      </c>
      <c r="AN50" s="4">
        <f t="shared" si="28"/>
        <v>-3.2085672768553621</v>
      </c>
      <c r="AO50" s="4">
        <f t="shared" si="29"/>
        <v>-1.9315256145578417</v>
      </c>
      <c r="AP50" s="4">
        <f t="shared" si="30"/>
        <v>1.7309928351343586</v>
      </c>
      <c r="AQ50" s="4">
        <f t="shared" si="31"/>
        <v>-1.3150522977623496</v>
      </c>
      <c r="AR50" s="4">
        <f t="shared" si="32"/>
        <v>-1.0775255543090623</v>
      </c>
      <c r="AS50" s="4">
        <f t="shared" si="33"/>
        <v>0.29608809842800099</v>
      </c>
      <c r="AT50" s="4">
        <f t="shared" si="34"/>
        <v>-2.7382880231623545</v>
      </c>
      <c r="AU50" s="4">
        <f t="shared" si="35"/>
        <v>-0.50951822287289872</v>
      </c>
      <c r="AV50" s="4">
        <f t="shared" si="146"/>
        <v>-5.1940374709570278</v>
      </c>
      <c r="AW50" s="4">
        <f t="shared" si="146"/>
        <v>0.25731025191841184</v>
      </c>
      <c r="AY50" s="2">
        <f t="shared" si="96"/>
        <v>109.25430684788428</v>
      </c>
      <c r="AZ50" s="2">
        <f t="shared" si="147"/>
        <v>114.71948819703901</v>
      </c>
      <c r="BA50" s="2">
        <f t="shared" si="148"/>
        <v>113.24984440082653</v>
      </c>
      <c r="BB50" s="2">
        <f t="shared" si="149"/>
        <v>111.96289505147291</v>
      </c>
      <c r="BC50" s="2">
        <f t="shared" si="150"/>
        <v>109.4762378851416</v>
      </c>
      <c r="BD50" s="2">
        <f t="shared" si="151"/>
        <v>108.46983326549721</v>
      </c>
      <c r="BE50" s="2">
        <f t="shared" si="152"/>
        <v>111.79893805018345</v>
      </c>
      <c r="BF50" s="2">
        <f t="shared" si="153"/>
        <v>111.37291823949542</v>
      </c>
      <c r="BG50" s="2">
        <f t="shared" si="154"/>
        <v>110.73574429462788</v>
      </c>
      <c r="BH50" s="2">
        <f t="shared" si="155"/>
        <v>114.07569845558089</v>
      </c>
      <c r="BI50" s="2">
        <f t="shared" si="156"/>
        <v>115.8080817989122</v>
      </c>
      <c r="BJ50" s="2">
        <f t="shared" si="157"/>
        <v>115.57982338528532</v>
      </c>
      <c r="BK50" s="2">
        <f t="shared" si="158"/>
        <v>113.40358360620286</v>
      </c>
      <c r="BL50" s="2">
        <f t="shared" si="159"/>
        <v>110.98294138771692</v>
      </c>
      <c r="BM50" s="2">
        <f t="shared" si="160"/>
        <v>106.98664760032148</v>
      </c>
      <c r="BO50" s="2">
        <f t="shared" si="38"/>
        <v>107.619</v>
      </c>
      <c r="BP50" s="2">
        <f t="shared" si="39"/>
        <v>112.842</v>
      </c>
      <c r="BQ50" s="2">
        <f t="shared" si="40"/>
        <v>112.395</v>
      </c>
      <c r="BR50" s="2">
        <f t="shared" si="41"/>
        <v>110.42100000000001</v>
      </c>
      <c r="BS50" s="2">
        <f t="shared" si="42"/>
        <v>108.73699999999999</v>
      </c>
      <c r="BT50" s="2">
        <f t="shared" si="43"/>
        <v>105.26300000000001</v>
      </c>
      <c r="BU50" s="2">
        <f t="shared" si="44"/>
        <v>109.86799999999999</v>
      </c>
      <c r="BV50" s="2">
        <f t="shared" si="45"/>
        <v>113.105</v>
      </c>
      <c r="BW50" s="2">
        <f t="shared" si="46"/>
        <v>109.42100000000001</v>
      </c>
      <c r="BX50" s="2">
        <f t="shared" si="47"/>
        <v>113</v>
      </c>
      <c r="BY50" s="2">
        <f t="shared" si="48"/>
        <v>116.105</v>
      </c>
      <c r="BZ50" s="2">
        <f t="shared" si="49"/>
        <v>112.842</v>
      </c>
      <c r="CA50" s="2">
        <f t="shared" si="50"/>
        <v>112.895</v>
      </c>
      <c r="CB50" s="2">
        <f t="shared" si="51"/>
        <v>105.789</v>
      </c>
      <c r="CC50" s="2">
        <f t="shared" si="52"/>
        <v>107.244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109.11876923076925</v>
      </c>
      <c r="DL50" s="2">
        <f t="shared" si="161"/>
        <v>114.20310307473464</v>
      </c>
      <c r="DM50" s="2">
        <f t="shared" si="161"/>
        <v>113.39786585695006</v>
      </c>
      <c r="DN50" s="2">
        <f t="shared" si="161"/>
        <v>111.68773658536584</v>
      </c>
      <c r="DO50" s="2">
        <f t="shared" si="161"/>
        <v>110.4441808367072</v>
      </c>
      <c r="DP50" s="2">
        <f t="shared" si="161"/>
        <v>108.27100093808629</v>
      </c>
      <c r="DQ50" s="2">
        <f t="shared" si="161"/>
        <v>112.36324993252363</v>
      </c>
      <c r="DR50" s="2">
        <f t="shared" si="161"/>
        <v>111.71829399460189</v>
      </c>
      <c r="DS50" s="2">
        <f t="shared" si="161"/>
        <v>110.89232100521572</v>
      </c>
      <c r="DT50" s="2">
        <f t="shared" si="161"/>
        <v>114.91792523452156</v>
      </c>
      <c r="DU50" s="2">
        <f t="shared" si="161"/>
        <v>115.78059207790785</v>
      </c>
      <c r="DV50" s="2">
        <f t="shared" si="161"/>
        <v>115.51000809716599</v>
      </c>
      <c r="DW50" s="2">
        <f t="shared" si="161"/>
        <v>113.67707767354595</v>
      </c>
      <c r="DX50" s="2">
        <f t="shared" si="161"/>
        <v>110.49786486486487</v>
      </c>
      <c r="DY50" s="2">
        <f t="shared" si="161"/>
        <v>106.497587394958</v>
      </c>
      <c r="EA50" s="2">
        <f t="shared" si="71"/>
        <v>109.87567251461988</v>
      </c>
      <c r="EB50" s="2">
        <f t="shared" si="72"/>
        <v>116.83235124175671</v>
      </c>
      <c r="EC50" s="2">
        <f t="shared" si="73"/>
        <v>112.61225682911336</v>
      </c>
      <c r="ED50" s="2">
        <f t="shared" si="74"/>
        <v>113.40296876393602</v>
      </c>
      <c r="EE50" s="2">
        <f t="shared" si="75"/>
        <v>105.1676403814262</v>
      </c>
      <c r="EF50" s="2">
        <f t="shared" si="76"/>
        <v>109.42822365339579</v>
      </c>
      <c r="EG50" s="2">
        <f t="shared" si="77"/>
        <v>108.81618545012168</v>
      </c>
      <c r="EH50" s="2">
        <f t="shared" si="78"/>
        <v>109.63910354043112</v>
      </c>
      <c r="EI50" s="2">
        <f t="shared" si="79"/>
        <v>109.88205364009026</v>
      </c>
      <c r="EJ50" s="2">
        <f t="shared" si="80"/>
        <v>110.0363779991275</v>
      </c>
      <c r="EK50" s="2">
        <f t="shared" si="81"/>
        <v>115.94462831760134</v>
      </c>
      <c r="EL50" s="2">
        <f t="shared" si="82"/>
        <v>115.95004067153697</v>
      </c>
      <c r="EM50" s="2">
        <f t="shared" si="83"/>
        <v>112.01995610787942</v>
      </c>
      <c r="EN50" s="2">
        <f t="shared" si="84"/>
        <v>113.91171591770711</v>
      </c>
      <c r="EO50" s="2">
        <f t="shared" si="85"/>
        <v>109.93380752115326</v>
      </c>
      <c r="EQ50" s="2">
        <f t="shared" si="86"/>
        <v>106.95756942835338</v>
      </c>
      <c r="ER50" s="2">
        <f t="shared" si="162"/>
        <v>111.42194469574686</v>
      </c>
      <c r="ES50" s="2">
        <f t="shared" si="162"/>
        <v>112.71416530612247</v>
      </c>
      <c r="ET50" s="2">
        <f t="shared" si="162"/>
        <v>110.32195088274494</v>
      </c>
      <c r="EU50" s="2">
        <f t="shared" si="162"/>
        <v>107.79326220152529</v>
      </c>
      <c r="EV50" s="2">
        <f t="shared" si="162"/>
        <v>109.78014712420649</v>
      </c>
      <c r="EW50" s="2">
        <f t="shared" si="162"/>
        <v>108.43368543040177</v>
      </c>
      <c r="EX50" s="2">
        <f t="shared" si="162"/>
        <v>109.92507142025833</v>
      </c>
      <c r="EY50" s="2">
        <f t="shared" si="162"/>
        <v>109.46246133114752</v>
      </c>
      <c r="EZ50" s="2">
        <f t="shared" si="162"/>
        <v>112.36752598091196</v>
      </c>
      <c r="FA50" s="2">
        <f t="shared" si="162"/>
        <v>115.92981546535088</v>
      </c>
      <c r="FB50" s="2">
        <f t="shared" si="162"/>
        <v>116.01508285081263</v>
      </c>
      <c r="FC50" s="2">
        <f t="shared" si="162"/>
        <v>113.18107625751846</v>
      </c>
      <c r="FD50" s="2">
        <f t="shared" si="162"/>
        <v>113.88387284630245</v>
      </c>
      <c r="FE50" s="2">
        <f t="shared" si="162"/>
        <v>112.5304678575187</v>
      </c>
      <c r="FG50" s="2">
        <f t="shared" si="88"/>
        <v>0.17911848336419406</v>
      </c>
      <c r="FH50" s="2">
        <f t="shared" si="163"/>
        <v>0.19644180020039539</v>
      </c>
      <c r="FI50" s="2">
        <f t="shared" si="163"/>
        <v>0.18841786601117119</v>
      </c>
      <c r="FJ50" s="2">
        <f t="shared" si="163"/>
        <v>0.16045076586371979</v>
      </c>
      <c r="FK50" s="2">
        <f t="shared" si="163"/>
        <v>0.18345056262183485</v>
      </c>
      <c r="FL50" s="2">
        <f t="shared" si="163"/>
        <v>0.17181406639368252</v>
      </c>
      <c r="FM50" s="2">
        <f t="shared" si="163"/>
        <v>0.1590910629258642</v>
      </c>
      <c r="FN50" s="2">
        <f t="shared" si="163"/>
        <v>0.16611302627311475</v>
      </c>
      <c r="FO50" s="2">
        <f t="shared" si="163"/>
        <v>0.15497700653995347</v>
      </c>
      <c r="FP50" s="2">
        <f t="shared" si="163"/>
        <v>0.17254209537636483</v>
      </c>
      <c r="FQ50" s="2">
        <f t="shared" si="163"/>
        <v>0.16758495166439802</v>
      </c>
      <c r="FR50" s="2">
        <f t="shared" si="163"/>
        <v>0.1586571731520314</v>
      </c>
      <c r="FS50" s="2">
        <f t="shared" si="163"/>
        <v>0.16505068458372457</v>
      </c>
      <c r="FT50" s="2">
        <f t="shared" si="163"/>
        <v>0.14209078681207049</v>
      </c>
      <c r="FU50" s="2">
        <f t="shared" si="163"/>
        <v>0.14231759152137941</v>
      </c>
      <c r="FW50" s="2">
        <f t="shared" si="112"/>
        <v>1.2936877329412533E-5</v>
      </c>
      <c r="FX50" s="2">
        <f t="shared" si="164"/>
        <v>2.0168687527904001E-5</v>
      </c>
      <c r="FY50" s="2">
        <f t="shared" si="165"/>
        <v>1.2956925646698269E-5</v>
      </c>
      <c r="FZ50" s="2">
        <f t="shared" si="166"/>
        <v>1.6829041771658162E-5</v>
      </c>
      <c r="GA50" s="2">
        <f t="shared" si="167"/>
        <v>1.5753850096777907E-5</v>
      </c>
      <c r="GB50" s="2">
        <f t="shared" si="168"/>
        <v>1.4738915940648572E-5</v>
      </c>
      <c r="GC50" s="2">
        <f t="shared" si="169"/>
        <v>1.4702138482731876E-5</v>
      </c>
      <c r="GD50" s="2">
        <f t="shared" si="170"/>
        <v>1.7006924000221737E-5</v>
      </c>
      <c r="GE50" s="2">
        <f t="shared" si="171"/>
        <v>2.0254269468557409E-5</v>
      </c>
      <c r="GF50" s="2">
        <f t="shared" si="172"/>
        <v>1.9565352893819736E-5</v>
      </c>
      <c r="GG50" s="2">
        <f t="shared" si="173"/>
        <v>1.9192516000881351E-5</v>
      </c>
      <c r="GH50" s="2">
        <f t="shared" si="174"/>
        <v>1.4817689605347312E-5</v>
      </c>
      <c r="GI50" s="2">
        <f t="shared" si="175"/>
        <v>1.2902634243766128E-5</v>
      </c>
      <c r="GJ50" s="2">
        <f t="shared" si="176"/>
        <v>9.3131075939960825E-6</v>
      </c>
      <c r="GK50" s="2">
        <f t="shared" si="177"/>
        <v>9.8715514393641922E-6</v>
      </c>
      <c r="GM50" s="86">
        <f t="shared" si="113"/>
        <v>3.443632848834915E-6</v>
      </c>
      <c r="GN50" s="86">
        <f t="shared" si="178"/>
        <v>8.232431386873597E-6</v>
      </c>
      <c r="GO50" s="86">
        <f t="shared" si="179"/>
        <v>5.7260250229418789E-6</v>
      </c>
      <c r="GP50" s="86">
        <f t="shared" si="180"/>
        <v>9.0062536900297692E-7</v>
      </c>
      <c r="GQ50" s="86">
        <f t="shared" si="181"/>
        <v>7.6788932706965743E-6</v>
      </c>
      <c r="GR50" s="86">
        <f t="shared" si="182"/>
        <v>1.7012242679979659E-6</v>
      </c>
      <c r="GS50" s="86">
        <f t="shared" si="183"/>
        <v>5.5525724097070749E-7</v>
      </c>
      <c r="GT50" s="86">
        <f t="shared" si="184"/>
        <v>1.0722121095487423E-6</v>
      </c>
      <c r="GU50" s="86">
        <f t="shared" si="185"/>
        <v>2.7984644871033362E-7</v>
      </c>
      <c r="GV50" s="86">
        <f t="shared" si="186"/>
        <v>1.9103690327720581E-6</v>
      </c>
      <c r="GW50" s="86">
        <f t="shared" si="187"/>
        <v>8.2593042784853786E-7</v>
      </c>
      <c r="GX50" s="86">
        <f t="shared" si="188"/>
        <v>4.4471558740142433E-7</v>
      </c>
      <c r="GY50" s="86">
        <f t="shared" si="189"/>
        <v>9.0064392899920888E-7</v>
      </c>
      <c r="GZ50" s="86">
        <f t="shared" si="190"/>
        <v>9.4780299457767275E-8</v>
      </c>
      <c r="HA50" s="86">
        <f t="shared" si="191"/>
        <v>5.1056719462436074E-8</v>
      </c>
      <c r="HC50" s="86">
        <f t="shared" si="145"/>
        <v>3.3298660407209534E-16</v>
      </c>
      <c r="HD50" s="86">
        <f t="shared" si="192"/>
        <v>7.3627855011754152E-19</v>
      </c>
      <c r="HE50" s="86">
        <f t="shared" si="193"/>
        <v>7.2470009088972963E-18</v>
      </c>
      <c r="HF50" s="86">
        <f t="shared" si="194"/>
        <v>3.6510150658764739E-23</v>
      </c>
      <c r="HG50" s="86">
        <f t="shared" si="195"/>
        <v>3.4832704290258578E-21</v>
      </c>
      <c r="HH50" s="86">
        <f t="shared" si="196"/>
        <v>6.6163782621247586E-20</v>
      </c>
      <c r="HI50" s="86">
        <f t="shared" si="197"/>
        <v>4.103609356426649E-20</v>
      </c>
      <c r="HJ50" s="86">
        <f t="shared" si="198"/>
        <v>1.0097676118400238E-19</v>
      </c>
      <c r="HK50" s="86">
        <f t="shared" si="199"/>
        <v>1.1403688367337634E-22</v>
      </c>
      <c r="HL50" s="86">
        <f t="shared" si="200"/>
        <v>2.2693176603086059E-20</v>
      </c>
      <c r="HM50" s="86">
        <f t="shared" si="201"/>
        <v>1.1165913244427537E-19</v>
      </c>
      <c r="HN50" s="86">
        <f t="shared" si="202"/>
        <v>2.2662437125017948E-24</v>
      </c>
      <c r="HO50" s="86">
        <f t="shared" si="203"/>
        <v>3.4400106940886542E-20</v>
      </c>
      <c r="HP50" s="86">
        <f t="shared" si="204"/>
        <v>6.1241488747216318E-22</v>
      </c>
      <c r="HQ50" s="86">
        <f t="shared" si="205"/>
        <v>4.9930124660966516E-27</v>
      </c>
      <c r="HS50" s="86">
        <f t="shared" si="114"/>
        <v>2.7191351735309274E-73</v>
      </c>
      <c r="HT50" s="86">
        <f t="shared" si="206"/>
        <v>2.3110745103568633E-86</v>
      </c>
      <c r="HU50" s="86">
        <f t="shared" si="207"/>
        <v>6.2542686787347301E-79</v>
      </c>
      <c r="HV50" s="86">
        <f t="shared" si="208"/>
        <v>3.3643975324674055E-105</v>
      </c>
      <c r="HW50" s="86">
        <f t="shared" si="209"/>
        <v>1.4643885999498602E-96</v>
      </c>
      <c r="HX50" s="86">
        <f t="shared" si="210"/>
        <v>8.6102568405390497E-92</v>
      </c>
      <c r="HY50" s="86">
        <f t="shared" si="211"/>
        <v>8.0298942504904723E-94</v>
      </c>
      <c r="HZ50" s="86">
        <f t="shared" si="212"/>
        <v>3.7470269063104739E-91</v>
      </c>
      <c r="IA50" s="86">
        <f t="shared" si="213"/>
        <v>3.0744628551238269E-103</v>
      </c>
      <c r="IB50" s="86">
        <f t="shared" si="214"/>
        <v>3.8014076439538599E-92</v>
      </c>
      <c r="IC50" s="86">
        <f t="shared" si="215"/>
        <v>4.1490083837699325E-91</v>
      </c>
      <c r="ID50" s="86">
        <f t="shared" si="216"/>
        <v>4.6302638457029368E-116</v>
      </c>
      <c r="IE50" s="86">
        <f t="shared" si="217"/>
        <v>1.1003990378824545E-92</v>
      </c>
      <c r="IF50" s="86">
        <f t="shared" si="218"/>
        <v>7.1062331285800464E-44</v>
      </c>
      <c r="IG50" s="86">
        <f t="shared" si="219"/>
        <v>5.553726341045754E-37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2.0950666965779086E-121</v>
      </c>
      <c r="IW50" s="86">
        <f t="shared" si="129"/>
        <v>9.4618996341748483E-130</v>
      </c>
      <c r="IY50" s="86">
        <f t="shared" si="130"/>
        <v>3.4436328491679014E-6</v>
      </c>
      <c r="IZ50" s="86">
        <f t="shared" si="131"/>
        <v>8.232431386874334E-6</v>
      </c>
      <c r="JA50" s="86">
        <f t="shared" si="132"/>
        <v>5.7260250229491261E-6</v>
      </c>
      <c r="JB50" s="86">
        <f t="shared" si="133"/>
        <v>9.0062536900297692E-7</v>
      </c>
      <c r="JC50" s="86">
        <f t="shared" si="134"/>
        <v>7.6788932706965777E-6</v>
      </c>
      <c r="JD50" s="86">
        <f t="shared" si="135"/>
        <v>1.701224267998032E-6</v>
      </c>
      <c r="JE50" s="86">
        <f t="shared" si="136"/>
        <v>5.5525724097074857E-7</v>
      </c>
      <c r="JF50" s="86">
        <f t="shared" si="137"/>
        <v>1.0722121095488433E-6</v>
      </c>
      <c r="JG50" s="86">
        <f t="shared" si="138"/>
        <v>2.7984644871033373E-7</v>
      </c>
      <c r="JH50" s="86">
        <f t="shared" si="139"/>
        <v>1.910369032772081E-6</v>
      </c>
      <c r="JI50" s="86">
        <f t="shared" si="140"/>
        <v>8.2593042784864956E-7</v>
      </c>
      <c r="JJ50" s="86">
        <f t="shared" si="141"/>
        <v>4.4471558740142433E-7</v>
      </c>
      <c r="JK50" s="86">
        <f t="shared" si="142"/>
        <v>9.0064392899924329E-7</v>
      </c>
      <c r="JL50" s="86">
        <f t="shared" si="143"/>
        <v>9.4780299457767884E-8</v>
      </c>
      <c r="JM50" s="86">
        <f t="shared" si="144"/>
        <v>5.1056719462436074E-8</v>
      </c>
    </row>
    <row r="51" spans="2:273" x14ac:dyDescent="0.25">
      <c r="B51" s="2">
        <v>24</v>
      </c>
      <c r="C51" s="37">
        <v>105.69</v>
      </c>
      <c r="D51" s="37">
        <v>110.842</v>
      </c>
      <c r="E51" s="37">
        <v>112.053</v>
      </c>
      <c r="F51" s="37">
        <v>110.658</v>
      </c>
      <c r="G51" s="37">
        <v>108.07899999999999</v>
      </c>
      <c r="H51" s="37">
        <v>107.158</v>
      </c>
      <c r="I51" s="37">
        <v>113.92100000000001</v>
      </c>
      <c r="J51" s="37">
        <v>111.42100000000001</v>
      </c>
      <c r="K51" s="37">
        <v>112.13200000000001</v>
      </c>
      <c r="L51" s="37">
        <v>112.342</v>
      </c>
      <c r="M51" s="37">
        <v>114.342</v>
      </c>
      <c r="N51" s="37">
        <v>115.211</v>
      </c>
      <c r="O51" s="37">
        <v>113.474</v>
      </c>
      <c r="P51" s="37">
        <v>108.895</v>
      </c>
      <c r="Q51" s="37">
        <v>105.17100000000001</v>
      </c>
      <c r="S51" s="4">
        <f t="shared" si="8"/>
        <v>109.32326573430963</v>
      </c>
      <c r="T51" s="4">
        <f t="shared" si="9"/>
        <v>114.85206571763101</v>
      </c>
      <c r="U51" s="4">
        <f t="shared" si="10"/>
        <v>113.32108515600994</v>
      </c>
      <c r="V51" s="4">
        <f t="shared" si="11"/>
        <v>112.14575459139574</v>
      </c>
      <c r="W51" s="4">
        <f t="shared" si="12"/>
        <v>109.55608129384409</v>
      </c>
      <c r="X51" s="4">
        <f t="shared" si="13"/>
        <v>108.58916356412088</v>
      </c>
      <c r="Y51" s="4">
        <f t="shared" si="14"/>
        <v>111.8707844630179</v>
      </c>
      <c r="Z51" s="4">
        <f t="shared" si="15"/>
        <v>111.52405640477154</v>
      </c>
      <c r="AA51" s="4">
        <f t="shared" si="16"/>
        <v>110.91077621859053</v>
      </c>
      <c r="AB51" s="4">
        <f t="shared" si="17"/>
        <v>114.13997866872923</v>
      </c>
      <c r="AC51" s="4">
        <f t="shared" si="18"/>
        <v>115.8336579504776</v>
      </c>
      <c r="AD51" s="4">
        <f t="shared" si="19"/>
        <v>115.64125162432109</v>
      </c>
      <c r="AE51" s="4">
        <f t="shared" si="20"/>
        <v>113.47766187400934</v>
      </c>
      <c r="AF51" s="4">
        <f t="shared" si="21"/>
        <v>111.03822166704654</v>
      </c>
      <c r="AG51" s="4">
        <f t="shared" si="22"/>
        <v>107.09725987699927</v>
      </c>
      <c r="AI51" s="4">
        <f t="shared" si="23"/>
        <v>-3.6332657343096315</v>
      </c>
      <c r="AJ51" s="4">
        <f t="shared" si="24"/>
        <v>-4.0100657176310079</v>
      </c>
      <c r="AK51" s="4">
        <f t="shared" si="25"/>
        <v>-1.2680851560099455</v>
      </c>
      <c r="AL51" s="4">
        <f t="shared" si="26"/>
        <v>-1.487754591395742</v>
      </c>
      <c r="AM51" s="4">
        <f t="shared" si="27"/>
        <v>-1.477081293844094</v>
      </c>
      <c r="AN51" s="4">
        <f t="shared" si="28"/>
        <v>-1.4311635641208795</v>
      </c>
      <c r="AO51" s="4">
        <f t="shared" si="29"/>
        <v>2.0502155369821082</v>
      </c>
      <c r="AP51" s="4">
        <f t="shared" si="30"/>
        <v>-0.10305640477153588</v>
      </c>
      <c r="AQ51" s="4">
        <f t="shared" si="31"/>
        <v>1.2212237814094777</v>
      </c>
      <c r="AR51" s="4">
        <f t="shared" si="32"/>
        <v>-1.797978668729229</v>
      </c>
      <c r="AS51" s="4">
        <f t="shared" si="33"/>
        <v>-1.4916579504776024</v>
      </c>
      <c r="AT51" s="4">
        <f t="shared" si="34"/>
        <v>-0.43025162432108743</v>
      </c>
      <c r="AU51" s="4">
        <f t="shared" si="35"/>
        <v>-3.6618740093388169E-3</v>
      </c>
      <c r="AV51" s="4">
        <f t="shared" si="146"/>
        <v>-2.1432216670465465</v>
      </c>
      <c r="AW51" s="4">
        <f t="shared" si="146"/>
        <v>-1.9262598769992678</v>
      </c>
      <c r="AY51" s="2">
        <f t="shared" si="96"/>
        <v>109.3171240845399</v>
      </c>
      <c r="AZ51" s="2">
        <f t="shared" si="147"/>
        <v>114.83809540828358</v>
      </c>
      <c r="BA51" s="2">
        <f t="shared" si="148"/>
        <v>113.31112065673639</v>
      </c>
      <c r="BB51" s="2">
        <f t="shared" si="149"/>
        <v>112.14391389191999</v>
      </c>
      <c r="BC51" s="2">
        <f t="shared" si="150"/>
        <v>109.54335616083469</v>
      </c>
      <c r="BD51" s="2">
        <f t="shared" si="151"/>
        <v>108.58590212231947</v>
      </c>
      <c r="BE51" s="2">
        <f t="shared" si="152"/>
        <v>111.86961955265205</v>
      </c>
      <c r="BF51" s="2">
        <f t="shared" si="153"/>
        <v>111.52196440218206</v>
      </c>
      <c r="BG51" s="2">
        <f t="shared" si="154"/>
        <v>110.91014017009668</v>
      </c>
      <c r="BH51" s="2">
        <f t="shared" si="155"/>
        <v>114.1365676552015</v>
      </c>
      <c r="BI51" s="2">
        <f t="shared" si="156"/>
        <v>115.83202222885049</v>
      </c>
      <c r="BJ51" s="2">
        <f t="shared" si="157"/>
        <v>115.64031545845857</v>
      </c>
      <c r="BK51" s="2">
        <f t="shared" si="158"/>
        <v>113.47584667368335</v>
      </c>
      <c r="BL51" s="2">
        <f t="shared" si="159"/>
        <v>111.03801522356218</v>
      </c>
      <c r="BM51" s="2">
        <f t="shared" si="160"/>
        <v>107.09716494726675</v>
      </c>
      <c r="BO51" s="2">
        <f t="shared" si="38"/>
        <v>105.69</v>
      </c>
      <c r="BP51" s="2">
        <f t="shared" si="39"/>
        <v>110.842</v>
      </c>
      <c r="BQ51" s="2">
        <f t="shared" si="40"/>
        <v>112.053</v>
      </c>
      <c r="BR51" s="2">
        <f t="shared" si="41"/>
        <v>110.658</v>
      </c>
      <c r="BS51" s="2">
        <f t="shared" si="42"/>
        <v>108.07899999999999</v>
      </c>
      <c r="BT51" s="2">
        <f t="shared" si="43"/>
        <v>107.158</v>
      </c>
      <c r="BU51" s="2">
        <f t="shared" si="44"/>
        <v>113.92100000000001</v>
      </c>
      <c r="BV51" s="2">
        <f t="shared" si="45"/>
        <v>111.42100000000001</v>
      </c>
      <c r="BW51" s="2">
        <f t="shared" si="46"/>
        <v>112.13200000000001</v>
      </c>
      <c r="BX51" s="2">
        <f t="shared" si="47"/>
        <v>112.342</v>
      </c>
      <c r="BY51" s="2">
        <f t="shared" si="48"/>
        <v>114.342</v>
      </c>
      <c r="BZ51" s="2">
        <f t="shared" si="49"/>
        <v>115.211</v>
      </c>
      <c r="CA51" s="2">
        <f t="shared" si="50"/>
        <v>113.474</v>
      </c>
      <c r="CB51" s="2">
        <f t="shared" si="51"/>
        <v>108.895</v>
      </c>
      <c r="CC51" s="2">
        <f t="shared" si="52"/>
        <v>105.17100000000001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109.22203846153849</v>
      </c>
      <c r="DL51" s="2">
        <f t="shared" si="161"/>
        <v>114.36074001531895</v>
      </c>
      <c r="DM51" s="2">
        <f t="shared" si="161"/>
        <v>113.52970411605938</v>
      </c>
      <c r="DN51" s="2">
        <f t="shared" si="161"/>
        <v>111.91835121951219</v>
      </c>
      <c r="DO51" s="2">
        <f t="shared" si="161"/>
        <v>110.64565553306348</v>
      </c>
      <c r="DP51" s="2">
        <f t="shared" si="161"/>
        <v>108.42550834896808</v>
      </c>
      <c r="DQ51" s="2">
        <f t="shared" si="161"/>
        <v>112.52901592442646</v>
      </c>
      <c r="DR51" s="2">
        <f t="shared" si="161"/>
        <v>111.96042618083672</v>
      </c>
      <c r="DS51" s="2">
        <f t="shared" si="161"/>
        <v>111.14523660502606</v>
      </c>
      <c r="DT51" s="2">
        <f t="shared" si="161"/>
        <v>115.09558958724202</v>
      </c>
      <c r="DU51" s="2">
        <f t="shared" si="161"/>
        <v>115.84154469854468</v>
      </c>
      <c r="DV51" s="2">
        <f t="shared" si="161"/>
        <v>115.60952226720647</v>
      </c>
      <c r="DW51" s="2">
        <f t="shared" si="161"/>
        <v>113.81528874296434</v>
      </c>
      <c r="DX51" s="2">
        <f t="shared" si="161"/>
        <v>110.53957705073495</v>
      </c>
      <c r="DY51" s="2">
        <f t="shared" si="161"/>
        <v>106.59782857142859</v>
      </c>
      <c r="EA51" s="2">
        <f t="shared" si="71"/>
        <v>109.71476023391813</v>
      </c>
      <c r="EB51" s="2">
        <f t="shared" si="72"/>
        <v>116.61949496281747</v>
      </c>
      <c r="EC51" s="2">
        <f t="shared" si="73"/>
        <v>112.45244084762683</v>
      </c>
      <c r="ED51" s="2">
        <f t="shared" si="74"/>
        <v>113.22063237033446</v>
      </c>
      <c r="EE51" s="2">
        <f t="shared" si="75"/>
        <v>105.06843935876175</v>
      </c>
      <c r="EF51" s="2">
        <f t="shared" si="76"/>
        <v>109.29098146609252</v>
      </c>
      <c r="EG51" s="2">
        <f t="shared" si="77"/>
        <v>108.69095351824821</v>
      </c>
      <c r="EH51" s="2">
        <f t="shared" si="78"/>
        <v>109.51452896485017</v>
      </c>
      <c r="EI51" s="2">
        <f t="shared" si="79"/>
        <v>109.74110679557661</v>
      </c>
      <c r="EJ51" s="2">
        <f t="shared" si="80"/>
        <v>109.94181049149334</v>
      </c>
      <c r="EK51" s="2">
        <f t="shared" si="81"/>
        <v>115.78888647973349</v>
      </c>
      <c r="EL51" s="2">
        <f t="shared" si="82"/>
        <v>115.78923450273621</v>
      </c>
      <c r="EM51" s="2">
        <f t="shared" si="83"/>
        <v>111.90969550502379</v>
      </c>
      <c r="EN51" s="2">
        <f t="shared" si="84"/>
        <v>113.78266540536247</v>
      </c>
      <c r="EO51" s="2">
        <f t="shared" si="85"/>
        <v>109.84147172255302</v>
      </c>
      <c r="EQ51" s="2">
        <f t="shared" si="86"/>
        <v>106.83778523134332</v>
      </c>
      <c r="ER51" s="2">
        <f t="shared" si="162"/>
        <v>111.28506541161457</v>
      </c>
      <c r="ES51" s="2">
        <f t="shared" si="162"/>
        <v>112.55294045351476</v>
      </c>
      <c r="ET51" s="2">
        <f t="shared" si="162"/>
        <v>110.1820338817798</v>
      </c>
      <c r="EU51" s="2">
        <f t="shared" si="162"/>
        <v>107.65856200182485</v>
      </c>
      <c r="EV51" s="2">
        <f t="shared" si="162"/>
        <v>109.63812396209973</v>
      </c>
      <c r="EW51" s="2">
        <f t="shared" si="162"/>
        <v>108.31368675643878</v>
      </c>
      <c r="EX51" s="2">
        <f t="shared" si="162"/>
        <v>109.79650894208011</v>
      </c>
      <c r="EY51" s="2">
        <f t="shared" si="162"/>
        <v>109.32728160177155</v>
      </c>
      <c r="EZ51" s="2">
        <f t="shared" si="162"/>
        <v>112.24109884636394</v>
      </c>
      <c r="FA51" s="2">
        <f t="shared" si="162"/>
        <v>115.77424152379083</v>
      </c>
      <c r="FB51" s="2">
        <f t="shared" si="162"/>
        <v>115.85339846056637</v>
      </c>
      <c r="FC51" s="2">
        <f t="shared" si="162"/>
        <v>113.0552776587414</v>
      </c>
      <c r="FD51" s="2">
        <f t="shared" si="162"/>
        <v>113.75493735306293</v>
      </c>
      <c r="FE51" s="2">
        <f t="shared" si="162"/>
        <v>112.39953635749895</v>
      </c>
      <c r="FG51" s="2">
        <f t="shared" si="88"/>
        <v>0.19306318126094435</v>
      </c>
      <c r="FH51" s="2">
        <f t="shared" si="163"/>
        <v>0.21138785402351537</v>
      </c>
      <c r="FI51" s="2">
        <f t="shared" si="163"/>
        <v>0.20290758398898909</v>
      </c>
      <c r="FJ51" s="2">
        <f t="shared" si="163"/>
        <v>0.17324887367973113</v>
      </c>
      <c r="FK51" s="2">
        <f t="shared" si="163"/>
        <v>0.19765131543209841</v>
      </c>
      <c r="FL51" s="2">
        <f t="shared" si="163"/>
        <v>0.18531848078322496</v>
      </c>
      <c r="FM51" s="2">
        <f t="shared" si="163"/>
        <v>0.1718029099695555</v>
      </c>
      <c r="FN51" s="2">
        <f t="shared" si="163"/>
        <v>0.17926633795738606</v>
      </c>
      <c r="FO51" s="2">
        <f t="shared" si="163"/>
        <v>0.16742557773816386</v>
      </c>
      <c r="FP51" s="2">
        <f t="shared" si="163"/>
        <v>0.18609087442886121</v>
      </c>
      <c r="FQ51" s="2">
        <f t="shared" si="163"/>
        <v>0.18082954035873375</v>
      </c>
      <c r="FR51" s="2">
        <f t="shared" si="163"/>
        <v>0.17134141519892854</v>
      </c>
      <c r="FS51" s="2">
        <f t="shared" si="163"/>
        <v>0.17813784682720291</v>
      </c>
      <c r="FT51" s="2">
        <f t="shared" si="163"/>
        <v>0.15369253053623511</v>
      </c>
      <c r="FU51" s="2">
        <f t="shared" si="163"/>
        <v>0.15393453109999869</v>
      </c>
      <c r="FW51" s="2">
        <f t="shared" si="112"/>
        <v>1.4184986213221463E-5</v>
      </c>
      <c r="FX51" s="2">
        <f t="shared" si="164"/>
        <v>2.2114483087957107E-5</v>
      </c>
      <c r="FY51" s="2">
        <f t="shared" si="165"/>
        <v>1.4206968701078222E-5</v>
      </c>
      <c r="FZ51" s="2">
        <f t="shared" si="166"/>
        <v>1.8452647404230935E-5</v>
      </c>
      <c r="GA51" s="2">
        <f t="shared" si="167"/>
        <v>1.7273726882035183E-5</v>
      </c>
      <c r="GB51" s="2">
        <f t="shared" si="168"/>
        <v>1.6160876983199535E-5</v>
      </c>
      <c r="GC51" s="2">
        <f t="shared" si="169"/>
        <v>1.6120551417025923E-5</v>
      </c>
      <c r="GD51" s="2">
        <f t="shared" si="170"/>
        <v>1.8647690752625806E-5</v>
      </c>
      <c r="GE51" s="2">
        <f t="shared" si="171"/>
        <v>2.2208321453903441E-5</v>
      </c>
      <c r="GF51" s="2">
        <f t="shared" si="172"/>
        <v>2.145294235270371E-5</v>
      </c>
      <c r="GG51" s="2">
        <f t="shared" si="173"/>
        <v>2.1044136357524309E-5</v>
      </c>
      <c r="GH51" s="2">
        <f t="shared" si="174"/>
        <v>1.6247250342672287E-5</v>
      </c>
      <c r="GI51" s="2">
        <f t="shared" si="175"/>
        <v>1.4147439510043611E-5</v>
      </c>
      <c r="GJ51" s="2">
        <f t="shared" si="176"/>
        <v>1.0211610239899705E-5</v>
      </c>
      <c r="GK51" s="2">
        <f t="shared" si="177"/>
        <v>1.0823930606771129E-5</v>
      </c>
      <c r="GM51" s="86">
        <f t="shared" si="113"/>
        <v>6.3979187496508147E-6</v>
      </c>
      <c r="GN51" s="86">
        <f t="shared" si="178"/>
        <v>1.4846015476453621E-5</v>
      </c>
      <c r="GO51" s="86">
        <f t="shared" si="179"/>
        <v>1.0440994849733767E-5</v>
      </c>
      <c r="GP51" s="86">
        <f t="shared" si="180"/>
        <v>1.77098153183779E-6</v>
      </c>
      <c r="GQ51" s="86">
        <f t="shared" si="181"/>
        <v>1.3478738215422736E-5</v>
      </c>
      <c r="GR51" s="86">
        <f t="shared" si="182"/>
        <v>3.2849042740239195E-6</v>
      </c>
      <c r="GS51" s="86">
        <f t="shared" si="183"/>
        <v>1.130020879847499E-6</v>
      </c>
      <c r="GT51" s="86">
        <f t="shared" si="184"/>
        <v>2.1145516781244887E-6</v>
      </c>
      <c r="GU51" s="86">
        <f t="shared" si="185"/>
        <v>5.9336440914520555E-7</v>
      </c>
      <c r="GV51" s="86">
        <f t="shared" si="186"/>
        <v>3.6610879608992796E-6</v>
      </c>
      <c r="GW51" s="86">
        <f t="shared" si="187"/>
        <v>1.6715257714459398E-6</v>
      </c>
      <c r="GX51" s="86">
        <f t="shared" si="188"/>
        <v>9.1994531825377757E-7</v>
      </c>
      <c r="GY51" s="86">
        <f t="shared" si="189"/>
        <v>1.7957983775523468E-6</v>
      </c>
      <c r="GZ51" s="86">
        <f t="shared" si="190"/>
        <v>2.0898703382983072E-7</v>
      </c>
      <c r="HA51" s="86">
        <f t="shared" si="191"/>
        <v>1.1807872815278997E-7</v>
      </c>
      <c r="HC51" s="86">
        <f t="shared" si="145"/>
        <v>1.0630096983630327E-15</v>
      </c>
      <c r="HD51" s="86">
        <f t="shared" si="192"/>
        <v>3.0047278775560414E-18</v>
      </c>
      <c r="HE51" s="86">
        <f t="shared" si="193"/>
        <v>2.7067165971195858E-17</v>
      </c>
      <c r="HF51" s="86">
        <f t="shared" si="194"/>
        <v>2.0328775977933233E-22</v>
      </c>
      <c r="HG51" s="86">
        <f t="shared" si="195"/>
        <v>1.6727922464803366E-20</v>
      </c>
      <c r="HH51" s="86">
        <f t="shared" si="196"/>
        <v>2.9149030404746692E-19</v>
      </c>
      <c r="HI51" s="86">
        <f t="shared" si="197"/>
        <v>1.8258757328222247E-19</v>
      </c>
      <c r="HJ51" s="86">
        <f t="shared" si="198"/>
        <v>4.3820035314978024E-19</v>
      </c>
      <c r="HK51" s="86">
        <f t="shared" si="199"/>
        <v>6.2771258036235334E-22</v>
      </c>
      <c r="HL51" s="86">
        <f t="shared" si="200"/>
        <v>1.0524561316389492E-19</v>
      </c>
      <c r="HM51" s="86">
        <f t="shared" si="201"/>
        <v>4.9128221739907368E-19</v>
      </c>
      <c r="HN51" s="86">
        <f t="shared" si="202"/>
        <v>1.4202839496893814E-23</v>
      </c>
      <c r="HO51" s="86">
        <f t="shared" si="203"/>
        <v>1.498160200605669E-19</v>
      </c>
      <c r="HP51" s="86">
        <f t="shared" si="204"/>
        <v>3.0047575414935021E-21</v>
      </c>
      <c r="HQ51" s="86">
        <f t="shared" si="205"/>
        <v>3.7681365685906608E-26</v>
      </c>
      <c r="HS51" s="86">
        <f t="shared" si="114"/>
        <v>9.00562716223048E-72</v>
      </c>
      <c r="HT51" s="86">
        <f t="shared" si="206"/>
        <v>1.6229272256917756E-84</v>
      </c>
      <c r="HU51" s="86">
        <f t="shared" si="207"/>
        <v>3.1405302351087849E-77</v>
      </c>
      <c r="HV51" s="86">
        <f t="shared" si="208"/>
        <v>5.7775100777018411E-103</v>
      </c>
      <c r="HW51" s="86">
        <f t="shared" si="209"/>
        <v>1.6426248830803525E-94</v>
      </c>
      <c r="HX51" s="86">
        <f t="shared" si="210"/>
        <v>7.6997818993147076E-90</v>
      </c>
      <c r="HY51" s="86">
        <f t="shared" si="211"/>
        <v>7.5910660616590801E-92</v>
      </c>
      <c r="HZ51" s="86">
        <f t="shared" si="212"/>
        <v>3.2207216951507512E-89</v>
      </c>
      <c r="IA51" s="86">
        <f t="shared" si="213"/>
        <v>5.1508704617882229E-101</v>
      </c>
      <c r="IB51" s="86">
        <f t="shared" si="214"/>
        <v>3.7870496885057352E-90</v>
      </c>
      <c r="IC51" s="86">
        <f t="shared" si="215"/>
        <v>3.7348738951985171E-89</v>
      </c>
      <c r="ID51" s="86">
        <f t="shared" si="216"/>
        <v>1.2899676456439553E-113</v>
      </c>
      <c r="IE51" s="86">
        <f t="shared" si="217"/>
        <v>9.3898528215693382E-91</v>
      </c>
      <c r="IF51" s="86">
        <f t="shared" si="218"/>
        <v>5.1448778468351174E-43</v>
      </c>
      <c r="IG51" s="86">
        <f t="shared" si="219"/>
        <v>2.9008192363925631E-36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1.6321619007545403E-119</v>
      </c>
      <c r="IW51" s="86">
        <f t="shared" si="129"/>
        <v>1.0225200633247772E-127</v>
      </c>
      <c r="IY51" s="86">
        <f t="shared" si="130"/>
        <v>6.3979187507138241E-6</v>
      </c>
      <c r="IZ51" s="86">
        <f t="shared" si="131"/>
        <v>1.4846015476456627E-5</v>
      </c>
      <c r="JA51" s="86">
        <f t="shared" si="132"/>
        <v>1.0440994849760835E-5</v>
      </c>
      <c r="JB51" s="86">
        <f t="shared" si="133"/>
        <v>1.7709815318377902E-6</v>
      </c>
      <c r="JC51" s="86">
        <f t="shared" si="134"/>
        <v>1.3478738215422753E-5</v>
      </c>
      <c r="JD51" s="86">
        <f t="shared" si="135"/>
        <v>3.2849042740242109E-6</v>
      </c>
      <c r="JE51" s="86">
        <f t="shared" si="136"/>
        <v>1.1300208798476816E-6</v>
      </c>
      <c r="JF51" s="86">
        <f t="shared" si="137"/>
        <v>2.1145516781249271E-6</v>
      </c>
      <c r="JG51" s="86">
        <f t="shared" si="138"/>
        <v>5.9336440914520619E-7</v>
      </c>
      <c r="JH51" s="86">
        <f t="shared" si="139"/>
        <v>3.661087960899385E-6</v>
      </c>
      <c r="JI51" s="86">
        <f t="shared" si="140"/>
        <v>1.671525771446431E-6</v>
      </c>
      <c r="JJ51" s="86">
        <f t="shared" si="141"/>
        <v>9.1994531825377757E-7</v>
      </c>
      <c r="JK51" s="86">
        <f t="shared" si="142"/>
        <v>1.7957983775524965E-6</v>
      </c>
      <c r="JL51" s="86">
        <f t="shared" si="143"/>
        <v>2.0898703382983374E-7</v>
      </c>
      <c r="JM51" s="86">
        <f t="shared" si="144"/>
        <v>1.1807872815278997E-7</v>
      </c>
    </row>
    <row r="52" spans="2:273" x14ac:dyDescent="0.25">
      <c r="B52" s="2">
        <v>25</v>
      </c>
      <c r="C52" s="37">
        <v>108.571</v>
      </c>
      <c r="D52" s="37">
        <v>114.5</v>
      </c>
      <c r="E52" s="37">
        <v>110.447</v>
      </c>
      <c r="F52" s="37">
        <v>112.658</v>
      </c>
      <c r="G52" s="37">
        <v>108.947</v>
      </c>
      <c r="H52" s="37">
        <v>107.789</v>
      </c>
      <c r="I52" s="37">
        <v>109.711</v>
      </c>
      <c r="J52" s="37">
        <v>110.605</v>
      </c>
      <c r="K52" s="37">
        <v>109.605</v>
      </c>
      <c r="L52" s="37">
        <v>113.158</v>
      </c>
      <c r="M52" s="37">
        <v>116.395</v>
      </c>
      <c r="N52" s="37">
        <v>113.158</v>
      </c>
      <c r="O52" s="37">
        <v>112.316</v>
      </c>
      <c r="P52" s="37">
        <v>107.447</v>
      </c>
      <c r="Q52" s="37">
        <v>108.31699999999999</v>
      </c>
      <c r="S52" s="4">
        <f t="shared" si="8"/>
        <v>109.38368990127627</v>
      </c>
      <c r="T52" s="4">
        <f t="shared" si="9"/>
        <v>114.97129780182301</v>
      </c>
      <c r="U52" s="4">
        <f t="shared" si="10"/>
        <v>113.38023669030788</v>
      </c>
      <c r="V52" s="4">
        <f t="shared" si="11"/>
        <v>112.31853277860385</v>
      </c>
      <c r="W52" s="4">
        <f t="shared" si="12"/>
        <v>109.61861444096768</v>
      </c>
      <c r="X52" s="4">
        <f t="shared" si="13"/>
        <v>108.70057876065617</v>
      </c>
      <c r="Y52" s="4">
        <f t="shared" si="14"/>
        <v>111.93189862634829</v>
      </c>
      <c r="Z52" s="4">
        <f t="shared" si="15"/>
        <v>111.66305886668842</v>
      </c>
      <c r="AA52" s="4">
        <f t="shared" si="16"/>
        <v>111.07460327548083</v>
      </c>
      <c r="AB52" s="4">
        <f t="shared" si="17"/>
        <v>114.19194243996769</v>
      </c>
      <c r="AC52" s="4">
        <f t="shared" si="18"/>
        <v>115.85316766580239</v>
      </c>
      <c r="AD52" s="4">
        <f t="shared" si="19"/>
        <v>115.69598905230599</v>
      </c>
      <c r="AE52" s="4">
        <f t="shared" si="20"/>
        <v>113.54334491493782</v>
      </c>
      <c r="AF52" s="4">
        <f t="shared" si="21"/>
        <v>111.09190809614614</v>
      </c>
      <c r="AG52" s="4">
        <f t="shared" si="22"/>
        <v>107.20574928404304</v>
      </c>
      <c r="AI52" s="4">
        <f t="shared" si="23"/>
        <v>-0.81268990127627205</v>
      </c>
      <c r="AJ52" s="4">
        <f t="shared" si="24"/>
        <v>-0.47129780182301317</v>
      </c>
      <c r="AK52" s="4">
        <f t="shared" si="25"/>
        <v>-2.9332366903078793</v>
      </c>
      <c r="AL52" s="4">
        <f t="shared" si="26"/>
        <v>0.33946722139614849</v>
      </c>
      <c r="AM52" s="4">
        <f t="shared" si="27"/>
        <v>-0.67161444096767298</v>
      </c>
      <c r="AN52" s="4">
        <f t="shared" si="28"/>
        <v>-0.91157876065616961</v>
      </c>
      <c r="AO52" s="4">
        <f t="shared" si="29"/>
        <v>-2.2208986263482871</v>
      </c>
      <c r="AP52" s="4">
        <f t="shared" si="30"/>
        <v>-1.0580588666884125</v>
      </c>
      <c r="AQ52" s="4">
        <f t="shared" si="31"/>
        <v>-1.4696032754808215</v>
      </c>
      <c r="AR52" s="4">
        <f t="shared" si="32"/>
        <v>-1.0339424399676886</v>
      </c>
      <c r="AS52" s="4">
        <f t="shared" si="33"/>
        <v>0.54183233419760768</v>
      </c>
      <c r="AT52" s="4">
        <f t="shared" si="34"/>
        <v>-2.5379890523059885</v>
      </c>
      <c r="AU52" s="4">
        <f t="shared" si="35"/>
        <v>-1.2273449149378166</v>
      </c>
      <c r="AV52" s="4">
        <f t="shared" si="146"/>
        <v>-3.6449080961461391</v>
      </c>
      <c r="AW52" s="4">
        <f t="shared" si="146"/>
        <v>1.111250715956956</v>
      </c>
      <c r="AY52" s="2">
        <f t="shared" si="96"/>
        <v>109.37275851523817</v>
      </c>
      <c r="AZ52" s="2">
        <f t="shared" si="147"/>
        <v>114.94716736644629</v>
      </c>
      <c r="BA52" s="2">
        <f t="shared" si="148"/>
        <v>113.36282970584652</v>
      </c>
      <c r="BB52" s="2">
        <f t="shared" si="149"/>
        <v>112.3150682241687</v>
      </c>
      <c r="BC52" s="2">
        <f t="shared" si="150"/>
        <v>109.59715650487679</v>
      </c>
      <c r="BD52" s="2">
        <f t="shared" si="151"/>
        <v>108.69455337909299</v>
      </c>
      <c r="BE52" s="2">
        <f t="shared" si="152"/>
        <v>111.92963302904921</v>
      </c>
      <c r="BF52" s="2">
        <f t="shared" si="153"/>
        <v>111.65911316843092</v>
      </c>
      <c r="BG52" s="2">
        <f t="shared" si="154"/>
        <v>111.07331644032617</v>
      </c>
      <c r="BH52" s="2">
        <f t="shared" si="155"/>
        <v>114.18568595483171</v>
      </c>
      <c r="BI52" s="2">
        <f t="shared" si="156"/>
        <v>115.85000666030575</v>
      </c>
      <c r="BJ52" s="2">
        <f t="shared" si="157"/>
        <v>115.69413981925324</v>
      </c>
      <c r="BK52" s="2">
        <f t="shared" si="158"/>
        <v>113.53988505420757</v>
      </c>
      <c r="BL52" s="2">
        <f t="shared" si="159"/>
        <v>111.09147379964756</v>
      </c>
      <c r="BM52" s="2">
        <f t="shared" si="160"/>
        <v>107.20554030218017</v>
      </c>
      <c r="BO52" s="2">
        <f t="shared" si="38"/>
        <v>108.571</v>
      </c>
      <c r="BP52" s="2">
        <f t="shared" si="39"/>
        <v>114.5</v>
      </c>
      <c r="BQ52" s="2">
        <f t="shared" si="40"/>
        <v>110.447</v>
      </c>
      <c r="BR52" s="2">
        <f t="shared" si="41"/>
        <v>112.658</v>
      </c>
      <c r="BS52" s="2">
        <f t="shared" si="42"/>
        <v>108.947</v>
      </c>
      <c r="BT52" s="2">
        <f t="shared" si="43"/>
        <v>107.789</v>
      </c>
      <c r="BU52" s="2">
        <f t="shared" si="44"/>
        <v>109.711</v>
      </c>
      <c r="BV52" s="2">
        <f t="shared" si="45"/>
        <v>110.605</v>
      </c>
      <c r="BW52" s="2">
        <f t="shared" si="46"/>
        <v>109.605</v>
      </c>
      <c r="BX52" s="2">
        <f t="shared" si="47"/>
        <v>113.158</v>
      </c>
      <c r="BY52" s="2">
        <f t="shared" si="48"/>
        <v>116.395</v>
      </c>
      <c r="BZ52" s="2">
        <f t="shared" si="49"/>
        <v>113.158</v>
      </c>
      <c r="CA52" s="2">
        <f t="shared" si="50"/>
        <v>112.316</v>
      </c>
      <c r="CB52" s="2">
        <f t="shared" si="51"/>
        <v>107.447</v>
      </c>
      <c r="CC52" s="2">
        <f t="shared" si="52"/>
        <v>108.31699999999999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109.32530769230772</v>
      </c>
      <c r="DL52" s="2">
        <f t="shared" si="161"/>
        <v>114.51837695590326</v>
      </c>
      <c r="DM52" s="2">
        <f t="shared" si="161"/>
        <v>113.66154237516868</v>
      </c>
      <c r="DN52" s="2">
        <f t="shared" si="161"/>
        <v>112.14896585365852</v>
      </c>
      <c r="DO52" s="2">
        <f t="shared" si="161"/>
        <v>110.84713022941976</v>
      </c>
      <c r="DP52" s="2">
        <f t="shared" si="161"/>
        <v>108.58001575984989</v>
      </c>
      <c r="DQ52" s="2">
        <f t="shared" si="161"/>
        <v>112.69478191632929</v>
      </c>
      <c r="DR52" s="2">
        <f t="shared" si="161"/>
        <v>112.20255836707153</v>
      </c>
      <c r="DS52" s="2">
        <f t="shared" si="161"/>
        <v>111.39815220483639</v>
      </c>
      <c r="DT52" s="2">
        <f t="shared" si="161"/>
        <v>115.27325393996247</v>
      </c>
      <c r="DU52" s="2">
        <f t="shared" si="161"/>
        <v>115.90249731918151</v>
      </c>
      <c r="DV52" s="2">
        <f t="shared" si="161"/>
        <v>115.70903643724697</v>
      </c>
      <c r="DW52" s="2">
        <f t="shared" si="161"/>
        <v>113.95349981238273</v>
      </c>
      <c r="DX52" s="2">
        <f t="shared" si="161"/>
        <v>110.58128923660503</v>
      </c>
      <c r="DY52" s="2">
        <f t="shared" si="161"/>
        <v>106.69806974789918</v>
      </c>
      <c r="EA52" s="2">
        <f t="shared" si="71"/>
        <v>109.55384795321638</v>
      </c>
      <c r="EB52" s="2">
        <f t="shared" si="72"/>
        <v>116.40663868387821</v>
      </c>
      <c r="EC52" s="2">
        <f t="shared" si="73"/>
        <v>112.29262486614032</v>
      </c>
      <c r="ED52" s="2">
        <f t="shared" si="74"/>
        <v>113.03829597673291</v>
      </c>
      <c r="EE52" s="2">
        <f t="shared" si="75"/>
        <v>104.96923833609729</v>
      </c>
      <c r="EF52" s="2">
        <f t="shared" si="76"/>
        <v>109.15373927878926</v>
      </c>
      <c r="EG52" s="2">
        <f t="shared" si="77"/>
        <v>108.56572158637472</v>
      </c>
      <c r="EH52" s="2">
        <f t="shared" si="78"/>
        <v>109.38995438926922</v>
      </c>
      <c r="EI52" s="2">
        <f t="shared" si="79"/>
        <v>109.60015995106296</v>
      </c>
      <c r="EJ52" s="2">
        <f t="shared" si="80"/>
        <v>109.8472429838592</v>
      </c>
      <c r="EK52" s="2">
        <f t="shared" si="81"/>
        <v>115.63314464186564</v>
      </c>
      <c r="EL52" s="2">
        <f t="shared" si="82"/>
        <v>115.62842833393545</v>
      </c>
      <c r="EM52" s="2">
        <f t="shared" si="83"/>
        <v>111.79943490216816</v>
      </c>
      <c r="EN52" s="2">
        <f t="shared" si="84"/>
        <v>113.65361489301782</v>
      </c>
      <c r="EO52" s="2">
        <f t="shared" si="85"/>
        <v>109.74913592395279</v>
      </c>
      <c r="EQ52" s="2">
        <f t="shared" si="86"/>
        <v>106.71800103433324</v>
      </c>
      <c r="ER52" s="2">
        <f t="shared" si="162"/>
        <v>111.14818612748228</v>
      </c>
      <c r="ES52" s="2">
        <f t="shared" si="162"/>
        <v>112.39171560090705</v>
      </c>
      <c r="ET52" s="2">
        <f t="shared" si="162"/>
        <v>110.04211688081466</v>
      </c>
      <c r="EU52" s="2">
        <f t="shared" si="162"/>
        <v>107.5238618021244</v>
      </c>
      <c r="EV52" s="2">
        <f t="shared" si="162"/>
        <v>109.49610079999294</v>
      </c>
      <c r="EW52" s="2">
        <f t="shared" si="162"/>
        <v>108.19368808247579</v>
      </c>
      <c r="EX52" s="2">
        <f t="shared" si="162"/>
        <v>109.6679464639019</v>
      </c>
      <c r="EY52" s="2">
        <f t="shared" si="162"/>
        <v>109.19210187239558</v>
      </c>
      <c r="EZ52" s="2">
        <f t="shared" si="162"/>
        <v>112.11467171181592</v>
      </c>
      <c r="FA52" s="2">
        <f t="shared" si="162"/>
        <v>115.61866758223077</v>
      </c>
      <c r="FB52" s="2">
        <f t="shared" si="162"/>
        <v>115.69171407032009</v>
      </c>
      <c r="FC52" s="2">
        <f t="shared" si="162"/>
        <v>112.92947905996434</v>
      </c>
      <c r="FD52" s="2">
        <f t="shared" si="162"/>
        <v>113.62600185982342</v>
      </c>
      <c r="FE52" s="2">
        <f t="shared" si="162"/>
        <v>112.26860485747919</v>
      </c>
      <c r="FG52" s="2">
        <f t="shared" si="88"/>
        <v>0.20781865788545326</v>
      </c>
      <c r="FH52" s="2">
        <f t="shared" si="163"/>
        <v>0.22714961126905125</v>
      </c>
      <c r="FI52" s="2">
        <f t="shared" si="163"/>
        <v>0.21821198936304709</v>
      </c>
      <c r="FJ52" s="2">
        <f t="shared" si="163"/>
        <v>0.18684062032711721</v>
      </c>
      <c r="FK52" s="2">
        <f t="shared" si="163"/>
        <v>0.2126650391660917</v>
      </c>
      <c r="FL52" s="2">
        <f t="shared" si="163"/>
        <v>0.19962847749604845</v>
      </c>
      <c r="FM52" s="2">
        <f t="shared" si="163"/>
        <v>0.18530664367807775</v>
      </c>
      <c r="FN52" s="2">
        <f t="shared" si="163"/>
        <v>0.19321983719143232</v>
      </c>
      <c r="FO52" s="2">
        <f t="shared" si="163"/>
        <v>0.1806603044322885</v>
      </c>
      <c r="FP52" s="2">
        <f t="shared" si="163"/>
        <v>0.20044583946248895</v>
      </c>
      <c r="FQ52" s="2">
        <f t="shared" si="163"/>
        <v>0.1948758235837709</v>
      </c>
      <c r="FR52" s="2">
        <f t="shared" si="163"/>
        <v>0.18481697000517142</v>
      </c>
      <c r="FS52" s="2">
        <f t="shared" si="163"/>
        <v>0.19202405918242335</v>
      </c>
      <c r="FT52" s="2">
        <f t="shared" si="163"/>
        <v>0.16605820127016097</v>
      </c>
      <c r="FU52" s="2">
        <f t="shared" si="163"/>
        <v>0.16631584615366013</v>
      </c>
      <c r="FW52" s="2">
        <f t="shared" si="112"/>
        <v>1.5553506809763531E-5</v>
      </c>
      <c r="FX52" s="2">
        <f t="shared" si="164"/>
        <v>2.4247996790234307E-5</v>
      </c>
      <c r="FY52" s="2">
        <f t="shared" si="165"/>
        <v>1.5577610062371666E-5</v>
      </c>
      <c r="FZ52" s="2">
        <f t="shared" si="166"/>
        <v>2.0232889519686559E-5</v>
      </c>
      <c r="GA52" s="2">
        <f t="shared" si="167"/>
        <v>1.8940233327665238E-5</v>
      </c>
      <c r="GB52" s="2">
        <f t="shared" si="168"/>
        <v>1.7720021614064403E-5</v>
      </c>
      <c r="GC52" s="2">
        <f t="shared" si="169"/>
        <v>1.7675805647716603E-5</v>
      </c>
      <c r="GD52" s="2">
        <f t="shared" si="170"/>
        <v>2.044674953301866E-5</v>
      </c>
      <c r="GE52" s="2">
        <f t="shared" si="171"/>
        <v>2.4350888072473614E-5</v>
      </c>
      <c r="GF52" s="2">
        <f t="shared" si="172"/>
        <v>2.3522634847090282E-5</v>
      </c>
      <c r="GG52" s="2">
        <f t="shared" si="173"/>
        <v>2.3074389824748487E-5</v>
      </c>
      <c r="GH52" s="2">
        <f t="shared" si="174"/>
        <v>1.7814727823337886E-5</v>
      </c>
      <c r="GI52" s="2">
        <f t="shared" si="175"/>
        <v>1.5512337780925978E-5</v>
      </c>
      <c r="GJ52" s="2">
        <f t="shared" si="176"/>
        <v>1.1196796944503524E-5</v>
      </c>
      <c r="GK52" s="2">
        <f t="shared" si="177"/>
        <v>1.1868191513255894E-5</v>
      </c>
      <c r="GM52" s="86">
        <f t="shared" si="113"/>
        <v>1.169623117123524E-5</v>
      </c>
      <c r="GN52" s="86">
        <f t="shared" si="178"/>
        <v>2.6354843436389949E-5</v>
      </c>
      <c r="GO52" s="86">
        <f t="shared" si="179"/>
        <v>1.873936146074334E-5</v>
      </c>
      <c r="GP52" s="86">
        <f t="shared" si="180"/>
        <v>3.4224108053607498E-6</v>
      </c>
      <c r="GQ52" s="86">
        <f t="shared" si="181"/>
        <v>2.3325161767979208E-5</v>
      </c>
      <c r="GR52" s="86">
        <f t="shared" si="182"/>
        <v>6.2342973659726245E-6</v>
      </c>
      <c r="GS52" s="86">
        <f t="shared" si="183"/>
        <v>2.2574451049670235E-6</v>
      </c>
      <c r="GT52" s="86">
        <f t="shared" si="184"/>
        <v>4.0967450512824348E-6</v>
      </c>
      <c r="GU52" s="86">
        <f t="shared" si="185"/>
        <v>1.2334245184844721E-6</v>
      </c>
      <c r="GV52" s="86">
        <f t="shared" si="186"/>
        <v>6.8978421507935073E-6</v>
      </c>
      <c r="GW52" s="86">
        <f t="shared" si="187"/>
        <v>3.3198462632246511E-6</v>
      </c>
      <c r="GX52" s="86">
        <f t="shared" si="188"/>
        <v>1.8669484494379717E-6</v>
      </c>
      <c r="GY52" s="86">
        <f t="shared" si="189"/>
        <v>3.5163554962679706E-6</v>
      </c>
      <c r="GZ52" s="86">
        <f t="shared" si="190"/>
        <v>4.5147521042552882E-7</v>
      </c>
      <c r="HA52" s="86">
        <f t="shared" si="191"/>
        <v>2.6709375758988069E-7</v>
      </c>
      <c r="HC52" s="86">
        <f t="shared" si="145"/>
        <v>3.327289469887012E-15</v>
      </c>
      <c r="HD52" s="86">
        <f t="shared" si="192"/>
        <v>1.1963551198711904E-17</v>
      </c>
      <c r="HE52" s="86">
        <f t="shared" si="193"/>
        <v>9.8804391969440809E-17</v>
      </c>
      <c r="HF52" s="86">
        <f t="shared" si="194"/>
        <v>1.0988625159217961E-21</v>
      </c>
      <c r="HG52" s="86">
        <f t="shared" si="195"/>
        <v>7.8180810233172461E-20</v>
      </c>
      <c r="HH52" s="86">
        <f t="shared" si="196"/>
        <v>1.2513534759497722E-18</v>
      </c>
      <c r="HI52" s="86">
        <f t="shared" si="197"/>
        <v>7.9159297866193963E-19</v>
      </c>
      <c r="HJ52" s="86">
        <f t="shared" si="198"/>
        <v>1.8535154373742867E-18</v>
      </c>
      <c r="HK52" s="86">
        <f t="shared" si="199"/>
        <v>3.3534303919272892E-21</v>
      </c>
      <c r="HL52" s="86">
        <f t="shared" si="200"/>
        <v>4.750706571081812E-19</v>
      </c>
      <c r="HM52" s="86">
        <f t="shared" si="201"/>
        <v>2.1057235926492377E-18</v>
      </c>
      <c r="HN52" s="86">
        <f t="shared" si="202"/>
        <v>8.6198518405096034E-23</v>
      </c>
      <c r="HO52" s="86">
        <f t="shared" si="203"/>
        <v>6.3628344429660825E-19</v>
      </c>
      <c r="HP52" s="86">
        <f t="shared" si="204"/>
        <v>1.4351346677200764E-20</v>
      </c>
      <c r="HQ52" s="86">
        <f t="shared" si="205"/>
        <v>2.7460537417629361E-25</v>
      </c>
      <c r="HS52" s="86">
        <f t="shared" si="114"/>
        <v>2.8730781530808533E-70</v>
      </c>
      <c r="HT52" s="86">
        <f t="shared" si="206"/>
        <v>1.0876324088192566E-82</v>
      </c>
      <c r="HU52" s="86">
        <f t="shared" si="207"/>
        <v>1.5099210381287959E-75</v>
      </c>
      <c r="HV52" s="86">
        <f t="shared" si="208"/>
        <v>9.3805258453912629E-101</v>
      </c>
      <c r="HW52" s="86">
        <f t="shared" si="209"/>
        <v>1.7501657953959324E-92</v>
      </c>
      <c r="HX52" s="86">
        <f t="shared" si="210"/>
        <v>6.5558043961259907E-88</v>
      </c>
      <c r="HY52" s="86">
        <f t="shared" si="211"/>
        <v>6.8317517623943868E-90</v>
      </c>
      <c r="HZ52" s="86">
        <f t="shared" si="212"/>
        <v>2.6371233223911019E-87</v>
      </c>
      <c r="IA52" s="86">
        <f t="shared" si="213"/>
        <v>8.1547465498751875E-99</v>
      </c>
      <c r="IB52" s="86">
        <f t="shared" si="214"/>
        <v>3.5841696135288196E-88</v>
      </c>
      <c r="IC52" s="86">
        <f t="shared" si="215"/>
        <v>3.1993772931689736E-87</v>
      </c>
      <c r="ID52" s="86">
        <f t="shared" si="216"/>
        <v>3.3819867554870165E-111</v>
      </c>
      <c r="IE52" s="86">
        <f t="shared" si="217"/>
        <v>7.640177628857366E-89</v>
      </c>
      <c r="IF52" s="86">
        <f t="shared" si="218"/>
        <v>3.6503722673903751E-42</v>
      </c>
      <c r="IG52" s="86">
        <f t="shared" si="219"/>
        <v>1.4899240790442142E-35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1.2282426736192234E-117</v>
      </c>
      <c r="IW52" s="86">
        <f t="shared" si="129"/>
        <v>1.0643993182973791E-125</v>
      </c>
      <c r="IY52" s="86">
        <f t="shared" si="130"/>
        <v>1.169623117456253E-5</v>
      </c>
      <c r="IZ52" s="86">
        <f t="shared" si="131"/>
        <v>2.6354843436401913E-5</v>
      </c>
      <c r="JA52" s="86">
        <f t="shared" si="132"/>
        <v>1.8739361460842145E-5</v>
      </c>
      <c r="JB52" s="86">
        <f t="shared" si="133"/>
        <v>3.4224108053607511E-6</v>
      </c>
      <c r="JC52" s="86">
        <f t="shared" si="134"/>
        <v>2.3325161767979286E-5</v>
      </c>
      <c r="JD52" s="86">
        <f t="shared" si="135"/>
        <v>6.2342973659738755E-6</v>
      </c>
      <c r="JE52" s="86">
        <f t="shared" si="136"/>
        <v>2.2574451049678151E-6</v>
      </c>
      <c r="JF52" s="86">
        <f t="shared" si="137"/>
        <v>4.0967450512842881E-6</v>
      </c>
      <c r="JG52" s="86">
        <f t="shared" si="138"/>
        <v>1.2334245184844754E-6</v>
      </c>
      <c r="JH52" s="86">
        <f t="shared" si="139"/>
        <v>6.8978421507939825E-6</v>
      </c>
      <c r="JI52" s="86">
        <f t="shared" si="140"/>
        <v>3.3198462632267568E-6</v>
      </c>
      <c r="JJ52" s="86">
        <f t="shared" si="141"/>
        <v>1.8669484494379717E-6</v>
      </c>
      <c r="JK52" s="86">
        <f t="shared" si="142"/>
        <v>3.5163554962686067E-6</v>
      </c>
      <c r="JL52" s="86">
        <f t="shared" si="143"/>
        <v>4.5147521042554316E-7</v>
      </c>
      <c r="JM52" s="86">
        <f t="shared" si="144"/>
        <v>2.6709375758988069E-7</v>
      </c>
    </row>
    <row r="53" spans="2:273" x14ac:dyDescent="0.25">
      <c r="B53" s="2">
        <v>26</v>
      </c>
      <c r="C53" s="37">
        <v>107.762</v>
      </c>
      <c r="D53" s="37">
        <v>111.711</v>
      </c>
      <c r="E53" s="37">
        <v>111.711</v>
      </c>
      <c r="F53" s="37">
        <v>108.526</v>
      </c>
      <c r="G53" s="37">
        <v>109.895</v>
      </c>
      <c r="H53" s="37">
        <v>108.474</v>
      </c>
      <c r="I53" s="37">
        <v>111.842</v>
      </c>
      <c r="J53" s="37">
        <v>111.842</v>
      </c>
      <c r="K53" s="37">
        <v>111.36799999999999</v>
      </c>
      <c r="L53" s="37">
        <v>111.658</v>
      </c>
      <c r="M53" s="37">
        <v>111.895</v>
      </c>
      <c r="N53" s="37">
        <v>115.553</v>
      </c>
      <c r="O53" s="37">
        <v>114.789</v>
      </c>
      <c r="P53" s="37">
        <v>108.789</v>
      </c>
      <c r="Q53" s="37">
        <v>104.024</v>
      </c>
      <c r="S53" s="4">
        <f t="shared" si="8"/>
        <v>109.43969974410983</v>
      </c>
      <c r="T53" s="4">
        <f t="shared" si="9"/>
        <v>115.0867932467105</v>
      </c>
      <c r="U53" s="4">
        <f t="shared" si="10"/>
        <v>113.43416906099301</v>
      </c>
      <c r="V53" s="4">
        <f t="shared" si="11"/>
        <v>112.4817855554506</v>
      </c>
      <c r="W53" s="4">
        <f t="shared" si="12"/>
        <v>109.67254017750487</v>
      </c>
      <c r="X53" s="4">
        <f t="shared" si="13"/>
        <v>108.80601818706155</v>
      </c>
      <c r="Y53" s="4">
        <f t="shared" si="14"/>
        <v>111.98254908170361</v>
      </c>
      <c r="Z53" s="4">
        <f t="shared" si="15"/>
        <v>111.7907563503735</v>
      </c>
      <c r="AA53" s="4">
        <f t="shared" si="16"/>
        <v>111.22686114346558</v>
      </c>
      <c r="AB53" s="4">
        <f t="shared" si="17"/>
        <v>114.23362515488375</v>
      </c>
      <c r="AC53" s="4">
        <f t="shared" si="18"/>
        <v>115.86749977545117</v>
      </c>
      <c r="AD53" s="4">
        <f t="shared" si="19"/>
        <v>115.74425497716641</v>
      </c>
      <c r="AE53" s="4">
        <f t="shared" si="20"/>
        <v>113.60154832201381</v>
      </c>
      <c r="AF53" s="4">
        <f t="shared" si="21"/>
        <v>111.14387923013817</v>
      </c>
      <c r="AG53" s="4">
        <f t="shared" si="22"/>
        <v>107.31183955380955</v>
      </c>
      <c r="AI53" s="4">
        <f t="shared" si="23"/>
        <v>-1.6776997441098302</v>
      </c>
      <c r="AJ53" s="4">
        <f t="shared" si="24"/>
        <v>-3.3757932467105007</v>
      </c>
      <c r="AK53" s="4">
        <f t="shared" si="25"/>
        <v>-1.7231690609930155</v>
      </c>
      <c r="AL53" s="4">
        <f t="shared" si="26"/>
        <v>-3.9557855554506034</v>
      </c>
      <c r="AM53" s="4">
        <f t="shared" si="27"/>
        <v>0.22245982249512508</v>
      </c>
      <c r="AN53" s="4">
        <f t="shared" si="28"/>
        <v>-0.33201818706154995</v>
      </c>
      <c r="AO53" s="4">
        <f t="shared" si="29"/>
        <v>-0.14054908170361102</v>
      </c>
      <c r="AP53" s="4">
        <f t="shared" si="30"/>
        <v>5.1243649626499632E-2</v>
      </c>
      <c r="AQ53" s="4">
        <f t="shared" si="31"/>
        <v>0.14113885653441116</v>
      </c>
      <c r="AR53" s="4">
        <f t="shared" si="32"/>
        <v>-2.5756251548837525</v>
      </c>
      <c r="AS53" s="4">
        <f t="shared" si="33"/>
        <v>-3.9724997754511691</v>
      </c>
      <c r="AT53" s="4">
        <f t="shared" si="34"/>
        <v>-0.19125497716640893</v>
      </c>
      <c r="AU53" s="4">
        <f t="shared" si="35"/>
        <v>1.1874516779861892</v>
      </c>
      <c r="AV53" s="4">
        <f t="shared" si="146"/>
        <v>-2.3548792301381667</v>
      </c>
      <c r="AW53" s="4">
        <f t="shared" si="146"/>
        <v>-3.2878395538095475</v>
      </c>
      <c r="AY53" s="2">
        <f t="shared" si="96"/>
        <v>109.42056737454648</v>
      </c>
      <c r="AZ53" s="2">
        <f t="shared" si="147"/>
        <v>115.04579181166906</v>
      </c>
      <c r="BA53" s="2">
        <f t="shared" si="148"/>
        <v>113.40425823234021</v>
      </c>
      <c r="BB53" s="2">
        <f t="shared" si="149"/>
        <v>112.47538106926351</v>
      </c>
      <c r="BC53" s="2">
        <f t="shared" si="150"/>
        <v>109.63688892625622</v>
      </c>
      <c r="BD53" s="2">
        <f t="shared" si="151"/>
        <v>108.79508424669238</v>
      </c>
      <c r="BE53" s="2">
        <f t="shared" si="152"/>
        <v>111.97822667049388</v>
      </c>
      <c r="BF53" s="2">
        <f t="shared" si="153"/>
        <v>111.78345029308785</v>
      </c>
      <c r="BG53" s="2">
        <f t="shared" si="154"/>
        <v>111.22431047976953</v>
      </c>
      <c r="BH53" s="2">
        <f t="shared" si="155"/>
        <v>114.22235050819633</v>
      </c>
      <c r="BI53" s="2">
        <f t="shared" si="156"/>
        <v>115.86150905063201</v>
      </c>
      <c r="BJ53" s="2">
        <f t="shared" si="157"/>
        <v>115.74067375593158</v>
      </c>
      <c r="BK53" s="2">
        <f t="shared" si="158"/>
        <v>113.59507636397579</v>
      </c>
      <c r="BL53" s="2">
        <f t="shared" si="159"/>
        <v>111.14298468330554</v>
      </c>
      <c r="BM53" s="2">
        <f t="shared" si="160"/>
        <v>107.31138988422148</v>
      </c>
      <c r="BO53" s="2">
        <f t="shared" si="38"/>
        <v>107.762</v>
      </c>
      <c r="BP53" s="2">
        <f t="shared" si="39"/>
        <v>111.711</v>
      </c>
      <c r="BQ53" s="2">
        <f t="shared" si="40"/>
        <v>111.711</v>
      </c>
      <c r="BR53" s="2">
        <f t="shared" si="41"/>
        <v>108.526</v>
      </c>
      <c r="BS53" s="2">
        <f t="shared" si="42"/>
        <v>109.895</v>
      </c>
      <c r="BT53" s="2">
        <f t="shared" si="43"/>
        <v>108.474</v>
      </c>
      <c r="BU53" s="2">
        <f t="shared" si="44"/>
        <v>111.842</v>
      </c>
      <c r="BV53" s="2">
        <f t="shared" si="45"/>
        <v>111.842</v>
      </c>
      <c r="BW53" s="2">
        <f t="shared" si="46"/>
        <v>111.36799999999999</v>
      </c>
      <c r="BX53" s="2">
        <f t="shared" si="47"/>
        <v>111.658</v>
      </c>
      <c r="BY53" s="2">
        <f t="shared" si="48"/>
        <v>111.895</v>
      </c>
      <c r="BZ53" s="2">
        <f t="shared" si="49"/>
        <v>115.553</v>
      </c>
      <c r="CA53" s="2">
        <f t="shared" si="50"/>
        <v>114.789</v>
      </c>
      <c r="CB53" s="2">
        <f t="shared" si="51"/>
        <v>108.789</v>
      </c>
      <c r="CC53" s="2">
        <f t="shared" si="52"/>
        <v>104.024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109.42857692307695</v>
      </c>
      <c r="DL53" s="2">
        <f t="shared" si="161"/>
        <v>114.67601389648758</v>
      </c>
      <c r="DM53" s="2">
        <f t="shared" si="161"/>
        <v>113.79338063427799</v>
      </c>
      <c r="DN53" s="2">
        <f t="shared" si="161"/>
        <v>112.37958048780487</v>
      </c>
      <c r="DO53" s="2">
        <f t="shared" si="161"/>
        <v>111.04860492577603</v>
      </c>
      <c r="DP53" s="2">
        <f t="shared" si="161"/>
        <v>108.73452317073169</v>
      </c>
      <c r="DQ53" s="2">
        <f t="shared" si="161"/>
        <v>112.86054790823212</v>
      </c>
      <c r="DR53" s="2">
        <f t="shared" si="161"/>
        <v>112.44469055330634</v>
      </c>
      <c r="DS53" s="2">
        <f t="shared" si="161"/>
        <v>111.65106780464673</v>
      </c>
      <c r="DT53" s="2">
        <f t="shared" si="161"/>
        <v>115.45091829268291</v>
      </c>
      <c r="DU53" s="2">
        <f t="shared" si="161"/>
        <v>115.96344993981835</v>
      </c>
      <c r="DV53" s="2">
        <f t="shared" si="161"/>
        <v>115.80855060728744</v>
      </c>
      <c r="DW53" s="2">
        <f t="shared" si="161"/>
        <v>114.09171088180112</v>
      </c>
      <c r="DX53" s="2">
        <f t="shared" si="161"/>
        <v>110.62300142247511</v>
      </c>
      <c r="DY53" s="2">
        <f t="shared" si="161"/>
        <v>106.79831092436976</v>
      </c>
      <c r="EA53" s="2">
        <f t="shared" si="71"/>
        <v>109.39293567251461</v>
      </c>
      <c r="EB53" s="2">
        <f t="shared" si="72"/>
        <v>116.19378240493897</v>
      </c>
      <c r="EC53" s="2">
        <f t="shared" si="73"/>
        <v>112.13280888465378</v>
      </c>
      <c r="ED53" s="2">
        <f t="shared" si="74"/>
        <v>112.85595958313135</v>
      </c>
      <c r="EE53" s="2">
        <f t="shared" si="75"/>
        <v>104.87003731343283</v>
      </c>
      <c r="EF53" s="2">
        <f t="shared" si="76"/>
        <v>109.01649709148599</v>
      </c>
      <c r="EG53" s="2">
        <f t="shared" si="77"/>
        <v>108.44048965450125</v>
      </c>
      <c r="EH53" s="2">
        <f t="shared" si="78"/>
        <v>109.26537981368827</v>
      </c>
      <c r="EI53" s="2">
        <f t="shared" si="79"/>
        <v>109.45921310654931</v>
      </c>
      <c r="EJ53" s="2">
        <f t="shared" si="80"/>
        <v>109.75267547622506</v>
      </c>
      <c r="EK53" s="2">
        <f t="shared" si="81"/>
        <v>115.47740280399779</v>
      </c>
      <c r="EL53" s="2">
        <f t="shared" si="82"/>
        <v>115.46762216513469</v>
      </c>
      <c r="EM53" s="2">
        <f t="shared" si="83"/>
        <v>111.68917429931253</v>
      </c>
      <c r="EN53" s="2">
        <f t="shared" si="84"/>
        <v>113.52456438067316</v>
      </c>
      <c r="EO53" s="2">
        <f t="shared" si="85"/>
        <v>109.65680012535256</v>
      </c>
      <c r="EQ53" s="2">
        <f t="shared" si="86"/>
        <v>106.59821683732318</v>
      </c>
      <c r="ER53" s="2">
        <f t="shared" si="162"/>
        <v>111.01130684335</v>
      </c>
      <c r="ES53" s="2">
        <f t="shared" si="162"/>
        <v>112.23049074829935</v>
      </c>
      <c r="ET53" s="2">
        <f t="shared" si="162"/>
        <v>109.90219987984952</v>
      </c>
      <c r="EU53" s="2">
        <f t="shared" si="162"/>
        <v>107.38916160242395</v>
      </c>
      <c r="EV53" s="2">
        <f t="shared" si="162"/>
        <v>109.35407763788616</v>
      </c>
      <c r="EW53" s="2">
        <f t="shared" si="162"/>
        <v>108.07368940851281</v>
      </c>
      <c r="EX53" s="2">
        <f t="shared" si="162"/>
        <v>109.53938398572367</v>
      </c>
      <c r="EY53" s="2">
        <f t="shared" si="162"/>
        <v>109.05692214301961</v>
      </c>
      <c r="EZ53" s="2">
        <f t="shared" si="162"/>
        <v>111.98824457726788</v>
      </c>
      <c r="FA53" s="2">
        <f t="shared" si="162"/>
        <v>115.46309364067071</v>
      </c>
      <c r="FB53" s="2">
        <f t="shared" si="162"/>
        <v>115.53002968007382</v>
      </c>
      <c r="FC53" s="2">
        <f t="shared" si="162"/>
        <v>112.80368046118728</v>
      </c>
      <c r="FD53" s="2">
        <f t="shared" si="162"/>
        <v>113.49706636658391</v>
      </c>
      <c r="FE53" s="2">
        <f t="shared" si="162"/>
        <v>112.13767335745943</v>
      </c>
      <c r="FG53" s="2">
        <f t="shared" si="88"/>
        <v>0.22338967108977273</v>
      </c>
      <c r="FH53" s="2">
        <f t="shared" si="163"/>
        <v>0.24372340139417675</v>
      </c>
      <c r="FI53" s="2">
        <f t="shared" si="163"/>
        <v>0.23433138042926957</v>
      </c>
      <c r="FJ53" s="2">
        <f t="shared" si="163"/>
        <v>0.20123912069283659</v>
      </c>
      <c r="FK53" s="2">
        <f t="shared" si="163"/>
        <v>0.22849443496430039</v>
      </c>
      <c r="FL53" s="2">
        <f t="shared" si="163"/>
        <v>0.21475218966734416</v>
      </c>
      <c r="FM53" s="2">
        <f t="shared" si="163"/>
        <v>0.19961595031023568</v>
      </c>
      <c r="FN53" s="2">
        <f t="shared" si="163"/>
        <v>0.20798420078279814</v>
      </c>
      <c r="FO53" s="2">
        <f t="shared" si="163"/>
        <v>0.19469656634470789</v>
      </c>
      <c r="FP53" s="2">
        <f t="shared" si="163"/>
        <v>0.21561479281492618</v>
      </c>
      <c r="FQ53" s="2">
        <f t="shared" si="163"/>
        <v>0.20973382959066328</v>
      </c>
      <c r="FR53" s="2">
        <f t="shared" si="163"/>
        <v>0.19909770496086623</v>
      </c>
      <c r="FS53" s="2">
        <f t="shared" si="163"/>
        <v>0.20672046285809662</v>
      </c>
      <c r="FT53" s="2">
        <f t="shared" si="163"/>
        <v>0.17920810470619666</v>
      </c>
      <c r="FU53" s="2">
        <f t="shared" si="163"/>
        <v>0.17948176105754471</v>
      </c>
      <c r="FW53" s="2">
        <f t="shared" si="112"/>
        <v>1.7054055499593219E-5</v>
      </c>
      <c r="FX53" s="2">
        <f t="shared" si="164"/>
        <v>2.6587337582144843E-5</v>
      </c>
      <c r="FY53" s="2">
        <f t="shared" si="165"/>
        <v>1.7080484111156404E-5</v>
      </c>
      <c r="FZ53" s="2">
        <f t="shared" si="166"/>
        <v>2.2184878897701572E-5</v>
      </c>
      <c r="GA53" s="2">
        <f t="shared" si="167"/>
        <v>2.0767514924763466E-5</v>
      </c>
      <c r="GB53" s="2">
        <f t="shared" si="168"/>
        <v>1.9429584118273712E-5</v>
      </c>
      <c r="GC53" s="2">
        <f t="shared" si="169"/>
        <v>1.9381102440813417E-5</v>
      </c>
      <c r="GD53" s="2">
        <f t="shared" si="170"/>
        <v>2.241937081903623E-5</v>
      </c>
      <c r="GE53" s="2">
        <f t="shared" si="171"/>
        <v>2.6700155100721598E-5</v>
      </c>
      <c r="GF53" s="2">
        <f t="shared" si="172"/>
        <v>2.5791997692761408E-5</v>
      </c>
      <c r="GG53" s="2">
        <f t="shared" si="173"/>
        <v>2.5300509008771437E-5</v>
      </c>
      <c r="GH53" s="2">
        <f t="shared" si="174"/>
        <v>1.9533427055773452E-5</v>
      </c>
      <c r="GI53" s="2">
        <f t="shared" si="175"/>
        <v>1.7008914692411491E-5</v>
      </c>
      <c r="GJ53" s="2">
        <f t="shared" si="176"/>
        <v>1.227703045406823E-5</v>
      </c>
      <c r="GK53" s="2">
        <f t="shared" si="177"/>
        <v>1.3013198321542096E-5</v>
      </c>
      <c r="GM53" s="86">
        <f t="shared" si="113"/>
        <v>2.1040299230542144E-5</v>
      </c>
      <c r="GN53" s="86">
        <f t="shared" si="178"/>
        <v>4.6056814346844041E-5</v>
      </c>
      <c r="GO53" s="86">
        <f t="shared" si="179"/>
        <v>3.3105923338482179E-5</v>
      </c>
      <c r="GP53" s="86">
        <f t="shared" si="180"/>
        <v>6.4999732277718359E-6</v>
      </c>
      <c r="GQ53" s="86">
        <f t="shared" si="181"/>
        <v>3.9795772375697418E-5</v>
      </c>
      <c r="GR53" s="86">
        <f t="shared" si="182"/>
        <v>1.1629732922470915E-5</v>
      </c>
      <c r="GS53" s="86">
        <f t="shared" si="183"/>
        <v>4.4269051831433491E-6</v>
      </c>
      <c r="GT53" s="86">
        <f t="shared" si="184"/>
        <v>7.7975176808563394E-6</v>
      </c>
      <c r="GU53" s="86">
        <f t="shared" si="185"/>
        <v>2.5136648970372951E-6</v>
      </c>
      <c r="GV53" s="86">
        <f t="shared" si="186"/>
        <v>1.2777332061129053E-5</v>
      </c>
      <c r="GW53" s="86">
        <f t="shared" si="187"/>
        <v>6.4710206291155553E-6</v>
      </c>
      <c r="GX53" s="86">
        <f t="shared" si="188"/>
        <v>3.717127426036301E-6</v>
      </c>
      <c r="GY53" s="86">
        <f t="shared" si="189"/>
        <v>6.7619610088852636E-6</v>
      </c>
      <c r="GZ53" s="86">
        <f t="shared" si="190"/>
        <v>9.5559844200442688E-7</v>
      </c>
      <c r="HA53" s="86">
        <f t="shared" si="191"/>
        <v>5.9094054126844901E-7</v>
      </c>
      <c r="HC53" s="86">
        <f t="shared" si="145"/>
        <v>1.0211533130337885E-14</v>
      </c>
      <c r="HD53" s="86">
        <f t="shared" si="192"/>
        <v>4.647416956752434E-17</v>
      </c>
      <c r="HE53" s="86">
        <f t="shared" si="193"/>
        <v>3.5250328380185894E-16</v>
      </c>
      <c r="HF53" s="86">
        <f t="shared" si="194"/>
        <v>5.7665285028846268E-21</v>
      </c>
      <c r="HG53" s="86">
        <f t="shared" si="195"/>
        <v>3.5560358043583583E-19</v>
      </c>
      <c r="HH53" s="86">
        <f t="shared" si="196"/>
        <v>5.2347091290525802E-18</v>
      </c>
      <c r="HI53" s="86">
        <f t="shared" si="197"/>
        <v>3.3439722216255231E-18</v>
      </c>
      <c r="HJ53" s="86">
        <f t="shared" si="198"/>
        <v>7.6418135081503776E-18</v>
      </c>
      <c r="HK53" s="86">
        <f t="shared" si="199"/>
        <v>1.7387429350637376E-20</v>
      </c>
      <c r="HL53" s="86">
        <f t="shared" si="200"/>
        <v>2.087192999795086E-18</v>
      </c>
      <c r="HM53" s="86">
        <f t="shared" si="201"/>
        <v>8.7924501964766119E-18</v>
      </c>
      <c r="HN53" s="86">
        <f t="shared" si="202"/>
        <v>5.0662324659590876E-22</v>
      </c>
      <c r="HO53" s="86">
        <f t="shared" si="203"/>
        <v>2.6353672575536768E-18</v>
      </c>
      <c r="HP53" s="86">
        <f t="shared" si="204"/>
        <v>6.6726686335008884E-20</v>
      </c>
      <c r="HQ53" s="86">
        <f t="shared" si="205"/>
        <v>1.9324770533158947E-24</v>
      </c>
      <c r="HS53" s="86">
        <f t="shared" si="114"/>
        <v>8.8294226056991655E-69</v>
      </c>
      <c r="HT53" s="86">
        <f t="shared" si="206"/>
        <v>6.9560773893875438E-81</v>
      </c>
      <c r="HU53" s="86">
        <f t="shared" si="207"/>
        <v>6.9507475197282574E-74</v>
      </c>
      <c r="HV53" s="86">
        <f t="shared" si="208"/>
        <v>1.440017830911332E-98</v>
      </c>
      <c r="HW53" s="86">
        <f t="shared" si="209"/>
        <v>1.7712500229054404E-90</v>
      </c>
      <c r="HX53" s="86">
        <f t="shared" si="210"/>
        <v>5.3144698749563136E-86</v>
      </c>
      <c r="HY53" s="86">
        <f t="shared" si="211"/>
        <v>5.85327413246495E-88</v>
      </c>
      <c r="HZ53" s="86">
        <f t="shared" si="212"/>
        <v>2.0569307971551544E-85</v>
      </c>
      <c r="IA53" s="86">
        <f t="shared" si="213"/>
        <v>1.220000380515469E-96</v>
      </c>
      <c r="IB53" s="86">
        <f t="shared" si="214"/>
        <v>3.2226142221157468E-86</v>
      </c>
      <c r="IC53" s="86">
        <f t="shared" si="215"/>
        <v>2.6080387722585791E-85</v>
      </c>
      <c r="ID53" s="86">
        <f t="shared" si="216"/>
        <v>8.3442269495685303E-109</v>
      </c>
      <c r="IE53" s="86">
        <f t="shared" si="217"/>
        <v>5.9276874610481073E-87</v>
      </c>
      <c r="IF53" s="86">
        <f t="shared" si="218"/>
        <v>2.5382046739492657E-41</v>
      </c>
      <c r="IG53" s="86">
        <f t="shared" si="219"/>
        <v>7.525161034554861E-35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8.9281429437835837E-116</v>
      </c>
      <c r="IW53" s="86">
        <f t="shared" si="129"/>
        <v>1.0672767179725847E-123</v>
      </c>
      <c r="IY53" s="86">
        <f t="shared" si="130"/>
        <v>2.1040299240753679E-5</v>
      </c>
      <c r="IZ53" s="86">
        <f t="shared" si="131"/>
        <v>4.6056814346890513E-5</v>
      </c>
      <c r="JA53" s="86">
        <f t="shared" si="132"/>
        <v>3.3105923338834681E-5</v>
      </c>
      <c r="JB53" s="86">
        <f t="shared" si="133"/>
        <v>6.4999732277718418E-6</v>
      </c>
      <c r="JC53" s="86">
        <f t="shared" si="134"/>
        <v>3.979577237569777E-5</v>
      </c>
      <c r="JD53" s="86">
        <f t="shared" si="135"/>
        <v>1.162973292247615E-5</v>
      </c>
      <c r="JE53" s="86">
        <f t="shared" si="136"/>
        <v>4.4269051831466932E-6</v>
      </c>
      <c r="JF53" s="86">
        <f t="shared" si="137"/>
        <v>7.7975176808639813E-6</v>
      </c>
      <c r="JG53" s="86">
        <f t="shared" si="138"/>
        <v>2.5136648970373124E-6</v>
      </c>
      <c r="JH53" s="86">
        <f t="shared" si="139"/>
        <v>1.277733206113114E-5</v>
      </c>
      <c r="JI53" s="86">
        <f t="shared" si="140"/>
        <v>6.4710206291243476E-6</v>
      </c>
      <c r="JJ53" s="86">
        <f t="shared" si="141"/>
        <v>3.7171274260363014E-6</v>
      </c>
      <c r="JK53" s="86">
        <f t="shared" si="142"/>
        <v>6.7619610088878987E-6</v>
      </c>
      <c r="JL53" s="86">
        <f t="shared" si="143"/>
        <v>9.5559844200449358E-7</v>
      </c>
      <c r="JM53" s="86">
        <f t="shared" si="144"/>
        <v>5.9094054126844901E-7</v>
      </c>
    </row>
    <row r="54" spans="2:273" x14ac:dyDescent="0.25">
      <c r="B54" s="2">
        <v>27</v>
      </c>
      <c r="C54" s="37">
        <v>108.048</v>
      </c>
      <c r="D54" s="37">
        <v>115.92100000000001</v>
      </c>
      <c r="E54" s="37">
        <v>111.974</v>
      </c>
      <c r="F54" s="37">
        <v>114.184</v>
      </c>
      <c r="G54" s="37">
        <v>109.789</v>
      </c>
      <c r="H54" s="37">
        <v>107.42100000000001</v>
      </c>
      <c r="I54" s="37">
        <v>112.73699999999999</v>
      </c>
      <c r="J54" s="37">
        <v>111.158</v>
      </c>
      <c r="K54" s="37">
        <v>111.184</v>
      </c>
      <c r="L54" s="37">
        <v>117.316</v>
      </c>
      <c r="M54" s="37">
        <v>112.63200000000001</v>
      </c>
      <c r="N54" s="37">
        <v>115.36799999999999</v>
      </c>
      <c r="O54" s="37">
        <v>113.842</v>
      </c>
      <c r="P54" s="37">
        <v>109.684</v>
      </c>
      <c r="Q54" s="37">
        <v>105.65900000000001</v>
      </c>
      <c r="S54" s="4">
        <f t="shared" si="8"/>
        <v>109.4928329119096</v>
      </c>
      <c r="T54" s="4">
        <f t="shared" si="9"/>
        <v>115.20158744417296</v>
      </c>
      <c r="U54" s="4">
        <f t="shared" si="10"/>
        <v>113.48526239947616</v>
      </c>
      <c r="V54" s="4">
        <f t="shared" si="11"/>
        <v>112.63548112010218</v>
      </c>
      <c r="W54" s="4">
        <f t="shared" si="12"/>
        <v>109.72020641259587</v>
      </c>
      <c r="X54" s="4">
        <f t="shared" si="13"/>
        <v>108.90627135043472</v>
      </c>
      <c r="Y54" s="4">
        <f t="shared" si="14"/>
        <v>112.02274839157567</v>
      </c>
      <c r="Z54" s="4">
        <f t="shared" si="15"/>
        <v>111.90734838226041</v>
      </c>
      <c r="AA54" s="4">
        <f t="shared" si="16"/>
        <v>111.36710223315207</v>
      </c>
      <c r="AB54" s="4">
        <f t="shared" si="17"/>
        <v>114.26584988333758</v>
      </c>
      <c r="AC54" s="4">
        <f t="shared" si="18"/>
        <v>115.87713346284848</v>
      </c>
      <c r="AD54" s="4">
        <f t="shared" si="19"/>
        <v>115.78608284722418</v>
      </c>
      <c r="AE54" s="4">
        <f t="shared" si="20"/>
        <v>113.65268392542826</v>
      </c>
      <c r="AF54" s="4">
        <f t="shared" si="21"/>
        <v>111.19399359517571</v>
      </c>
      <c r="AG54" s="4">
        <f t="shared" si="22"/>
        <v>107.41524824745528</v>
      </c>
      <c r="AI54" s="4">
        <f t="shared" si="23"/>
        <v>-1.4448329119096002</v>
      </c>
      <c r="AJ54" s="4">
        <f t="shared" si="24"/>
        <v>0.71941255582704855</v>
      </c>
      <c r="AK54" s="4">
        <f t="shared" si="25"/>
        <v>-1.511262399476152</v>
      </c>
      <c r="AL54" s="4">
        <f t="shared" si="26"/>
        <v>1.5485188798978129</v>
      </c>
      <c r="AM54" s="4">
        <f t="shared" si="27"/>
        <v>6.8793587404130108E-2</v>
      </c>
      <c r="AN54" s="4">
        <f t="shared" si="28"/>
        <v>-1.485271350434715</v>
      </c>
      <c r="AO54" s="4">
        <f t="shared" si="29"/>
        <v>0.71425160842431978</v>
      </c>
      <c r="AP54" s="4">
        <f t="shared" si="30"/>
        <v>-0.74934838226040767</v>
      </c>
      <c r="AQ54" s="4">
        <f t="shared" si="31"/>
        <v>-0.18310223315206997</v>
      </c>
      <c r="AR54" s="4">
        <f t="shared" si="32"/>
        <v>3.0501501166624223</v>
      </c>
      <c r="AS54" s="4">
        <f t="shared" si="33"/>
        <v>-3.2451334628484716</v>
      </c>
      <c r="AT54" s="4">
        <f t="shared" si="34"/>
        <v>-0.41808284722418421</v>
      </c>
      <c r="AU54" s="4">
        <f t="shared" si="35"/>
        <v>0.18931607457173527</v>
      </c>
      <c r="AV54" s="4">
        <f t="shared" si="146"/>
        <v>-1.5099935951757146</v>
      </c>
      <c r="AW54" s="4">
        <f t="shared" si="146"/>
        <v>-1.7562482474552752</v>
      </c>
      <c r="AY54" s="2">
        <f t="shared" si="96"/>
        <v>109.45990489046457</v>
      </c>
      <c r="AZ54" s="2">
        <f t="shared" si="147"/>
        <v>115.13305318523588</v>
      </c>
      <c r="BA54" s="2">
        <f t="shared" si="148"/>
        <v>113.43470669229606</v>
      </c>
      <c r="BB54" s="2">
        <f t="shared" si="149"/>
        <v>112.62385342593245</v>
      </c>
      <c r="BC54" s="2">
        <f t="shared" si="150"/>
        <v>109.66184539999112</v>
      </c>
      <c r="BD54" s="2">
        <f t="shared" si="151"/>
        <v>108.88678250669089</v>
      </c>
      <c r="BE54" s="2">
        <f t="shared" si="152"/>
        <v>112.01465887447326</v>
      </c>
      <c r="BF54" s="2">
        <f t="shared" si="153"/>
        <v>111.89406710549324</v>
      </c>
      <c r="BG54" s="2">
        <f t="shared" si="154"/>
        <v>111.36214908770765</v>
      </c>
      <c r="BH54" s="2">
        <f t="shared" si="155"/>
        <v>114.24588802292442</v>
      </c>
      <c r="BI54" s="2">
        <f t="shared" si="156"/>
        <v>115.86599893628676</v>
      </c>
      <c r="BJ54" s="2">
        <f t="shared" si="157"/>
        <v>115.77928343594368</v>
      </c>
      <c r="BK54" s="2">
        <f t="shared" si="158"/>
        <v>113.64080284907728</v>
      </c>
      <c r="BL54" s="2">
        <f t="shared" si="159"/>
        <v>111.19218953323914</v>
      </c>
      <c r="BM54" s="2">
        <f t="shared" si="160"/>
        <v>107.41430253955281</v>
      </c>
      <c r="BO54" s="2">
        <f t="shared" si="38"/>
        <v>108.048</v>
      </c>
      <c r="BP54" s="2">
        <f t="shared" si="39"/>
        <v>115.92100000000001</v>
      </c>
      <c r="BQ54" s="2">
        <f t="shared" si="40"/>
        <v>111.974</v>
      </c>
      <c r="BR54" s="2">
        <f t="shared" si="41"/>
        <v>114.184</v>
      </c>
      <c r="BS54" s="2">
        <f t="shared" si="42"/>
        <v>109.789</v>
      </c>
      <c r="BT54" s="2">
        <f t="shared" si="43"/>
        <v>107.42100000000001</v>
      </c>
      <c r="BU54" s="2">
        <f t="shared" si="44"/>
        <v>112.73699999999999</v>
      </c>
      <c r="BV54" s="2">
        <f t="shared" si="45"/>
        <v>111.158</v>
      </c>
      <c r="BW54" s="2">
        <f t="shared" si="46"/>
        <v>111.184</v>
      </c>
      <c r="BX54" s="2">
        <f t="shared" si="47"/>
        <v>117.316</v>
      </c>
      <c r="BY54" s="2">
        <f t="shared" si="48"/>
        <v>112.63200000000001</v>
      </c>
      <c r="BZ54" s="2">
        <f t="shared" si="49"/>
        <v>115.36799999999999</v>
      </c>
      <c r="CA54" s="2">
        <f t="shared" si="50"/>
        <v>113.842</v>
      </c>
      <c r="CB54" s="2">
        <f t="shared" si="51"/>
        <v>109.684</v>
      </c>
      <c r="CC54" s="2">
        <f t="shared" si="52"/>
        <v>105.65900000000001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109.53184615384617</v>
      </c>
      <c r="DL54" s="2">
        <f t="shared" si="161"/>
        <v>114.83365083707187</v>
      </c>
      <c r="DM54" s="2">
        <f t="shared" si="161"/>
        <v>113.92521889338731</v>
      </c>
      <c r="DN54" s="2">
        <f t="shared" si="161"/>
        <v>112.61019512195121</v>
      </c>
      <c r="DO54" s="2">
        <f t="shared" si="161"/>
        <v>111.2500796221323</v>
      </c>
      <c r="DP54" s="2">
        <f t="shared" si="161"/>
        <v>108.88903058161348</v>
      </c>
      <c r="DQ54" s="2">
        <f t="shared" si="161"/>
        <v>113.02631390013497</v>
      </c>
      <c r="DR54" s="2">
        <f t="shared" si="161"/>
        <v>112.68682273954117</v>
      </c>
      <c r="DS54" s="2">
        <f t="shared" si="161"/>
        <v>111.90398340445707</v>
      </c>
      <c r="DT54" s="2">
        <f t="shared" si="161"/>
        <v>115.62858264540337</v>
      </c>
      <c r="DU54" s="2">
        <f t="shared" si="161"/>
        <v>116.02440256045517</v>
      </c>
      <c r="DV54" s="2">
        <f t="shared" si="161"/>
        <v>115.90806477732794</v>
      </c>
      <c r="DW54" s="2">
        <f t="shared" si="161"/>
        <v>114.2299219512195</v>
      </c>
      <c r="DX54" s="2">
        <f t="shared" si="161"/>
        <v>110.66471360834518</v>
      </c>
      <c r="DY54" s="2">
        <f t="shared" si="161"/>
        <v>106.89855210084035</v>
      </c>
      <c r="EA54" s="2">
        <f t="shared" si="71"/>
        <v>109.23202339181286</v>
      </c>
      <c r="EB54" s="2">
        <f t="shared" si="72"/>
        <v>115.98092612599973</v>
      </c>
      <c r="EC54" s="2">
        <f t="shared" si="73"/>
        <v>111.97299290316727</v>
      </c>
      <c r="ED54" s="2">
        <f t="shared" si="74"/>
        <v>112.67362318952981</v>
      </c>
      <c r="EE54" s="2">
        <f t="shared" si="75"/>
        <v>104.77083629076839</v>
      </c>
      <c r="EF54" s="2">
        <f t="shared" si="76"/>
        <v>108.87925490418272</v>
      </c>
      <c r="EG54" s="2">
        <f t="shared" si="77"/>
        <v>108.31525772262776</v>
      </c>
      <c r="EH54" s="2">
        <f t="shared" si="78"/>
        <v>109.14080523810732</v>
      </c>
      <c r="EI54" s="2">
        <f t="shared" si="79"/>
        <v>109.31826626203566</v>
      </c>
      <c r="EJ54" s="2">
        <f t="shared" si="80"/>
        <v>109.65810796859093</v>
      </c>
      <c r="EK54" s="2">
        <f t="shared" si="81"/>
        <v>115.32166096612994</v>
      </c>
      <c r="EL54" s="2">
        <f t="shared" si="82"/>
        <v>115.30681599633392</v>
      </c>
      <c r="EM54" s="2">
        <f t="shared" si="83"/>
        <v>111.57891369645689</v>
      </c>
      <c r="EN54" s="2">
        <f t="shared" si="84"/>
        <v>113.39551386832851</v>
      </c>
      <c r="EO54" s="2">
        <f t="shared" si="85"/>
        <v>109.56446432675233</v>
      </c>
      <c r="EQ54" s="2">
        <f t="shared" si="86"/>
        <v>106.47843264031312</v>
      </c>
      <c r="ER54" s="2">
        <f t="shared" si="162"/>
        <v>110.87442755921771</v>
      </c>
      <c r="ES54" s="2">
        <f t="shared" si="162"/>
        <v>112.06926589569163</v>
      </c>
      <c r="ET54" s="2">
        <f t="shared" si="162"/>
        <v>109.76228287888438</v>
      </c>
      <c r="EU54" s="2">
        <f t="shared" si="162"/>
        <v>107.25446140272349</v>
      </c>
      <c r="EV54" s="2">
        <f t="shared" si="162"/>
        <v>109.2120544757794</v>
      </c>
      <c r="EW54" s="2">
        <f t="shared" si="162"/>
        <v>107.95369073454982</v>
      </c>
      <c r="EX54" s="2">
        <f t="shared" si="162"/>
        <v>109.41082150754545</v>
      </c>
      <c r="EY54" s="2">
        <f t="shared" si="162"/>
        <v>108.92174241364364</v>
      </c>
      <c r="EZ54" s="2">
        <f t="shared" si="162"/>
        <v>111.86181744271985</v>
      </c>
      <c r="FA54" s="2">
        <f t="shared" si="162"/>
        <v>115.30751969911064</v>
      </c>
      <c r="FB54" s="2">
        <f t="shared" si="162"/>
        <v>115.36834528982756</v>
      </c>
      <c r="FC54" s="2">
        <f t="shared" si="162"/>
        <v>112.67788186241023</v>
      </c>
      <c r="FD54" s="2">
        <f t="shared" si="162"/>
        <v>113.3681308733444</v>
      </c>
      <c r="FE54" s="2">
        <f t="shared" si="162"/>
        <v>112.00674185743968</v>
      </c>
      <c r="FG54" s="2">
        <f t="shared" si="88"/>
        <v>0.23977423356336472</v>
      </c>
      <c r="FH54" s="2">
        <f t="shared" si="163"/>
        <v>0.26109794008941511</v>
      </c>
      <c r="FI54" s="2">
        <f t="shared" si="163"/>
        <v>0.2512588227913245</v>
      </c>
      <c r="FJ54" s="2">
        <f t="shared" si="163"/>
        <v>0.21645185473704068</v>
      </c>
      <c r="FK54" s="2">
        <f t="shared" si="163"/>
        <v>0.24513522578833841</v>
      </c>
      <c r="FL54" s="2">
        <f t="shared" si="163"/>
        <v>0.23069142018422509</v>
      </c>
      <c r="FM54" s="2">
        <f t="shared" si="163"/>
        <v>0.21473896806026779</v>
      </c>
      <c r="FN54" s="2">
        <f t="shared" si="163"/>
        <v>0.22356411702643614</v>
      </c>
      <c r="FO54" s="2">
        <f t="shared" si="163"/>
        <v>0.20954446223188522</v>
      </c>
      <c r="FP54" s="2">
        <f t="shared" si="163"/>
        <v>0.2315991640326675</v>
      </c>
      <c r="FQ54" s="2">
        <f t="shared" si="163"/>
        <v>0.22540750846279925</v>
      </c>
      <c r="FR54" s="2">
        <f t="shared" si="163"/>
        <v>0.21419196726160358</v>
      </c>
      <c r="FS54" s="2">
        <f t="shared" si="163"/>
        <v>0.22223227585243596</v>
      </c>
      <c r="FT54" s="2">
        <f t="shared" si="163"/>
        <v>0.19315813801512946</v>
      </c>
      <c r="FU54" s="2">
        <f t="shared" si="163"/>
        <v>0.19344807591448959</v>
      </c>
      <c r="FW54" s="2">
        <f t="shared" si="112"/>
        <v>1.8699369244215178E-5</v>
      </c>
      <c r="FX54" s="2">
        <f t="shared" si="164"/>
        <v>2.9152361173645944E-5</v>
      </c>
      <c r="FY54" s="2">
        <f t="shared" si="165"/>
        <v>1.8728347545116032E-5</v>
      </c>
      <c r="FZ54" s="2">
        <f t="shared" si="166"/>
        <v>2.4325183930826741E-5</v>
      </c>
      <c r="GA54" s="2">
        <f t="shared" si="167"/>
        <v>2.277108167866019E-5</v>
      </c>
      <c r="GB54" s="2">
        <f t="shared" si="168"/>
        <v>2.1304075410662389E-5</v>
      </c>
      <c r="GC54" s="2">
        <f t="shared" si="169"/>
        <v>2.1250916507462318E-5</v>
      </c>
      <c r="GD54" s="2">
        <f t="shared" si="170"/>
        <v>2.4582298103291654E-5</v>
      </c>
      <c r="GE54" s="2">
        <f t="shared" si="171"/>
        <v>2.9276062486949025E-5</v>
      </c>
      <c r="GF54" s="2">
        <f t="shared" si="172"/>
        <v>2.828029273338597E-5</v>
      </c>
      <c r="GG54" s="2">
        <f t="shared" si="173"/>
        <v>2.774138876416936E-5</v>
      </c>
      <c r="GH54" s="2">
        <f t="shared" si="174"/>
        <v>2.1417936499440897E-5</v>
      </c>
      <c r="GI54" s="2">
        <f t="shared" si="175"/>
        <v>1.8649873496043831E-5</v>
      </c>
      <c r="GJ54" s="2">
        <f t="shared" si="176"/>
        <v>1.3461480261609333E-5</v>
      </c>
      <c r="GK54" s="2">
        <f t="shared" si="177"/>
        <v>1.4268670307486511E-5</v>
      </c>
      <c r="GM54" s="86">
        <f t="shared" si="113"/>
        <v>3.7245253887341726E-5</v>
      </c>
      <c r="GN54" s="86">
        <f t="shared" si="178"/>
        <v>7.9236526543933236E-5</v>
      </c>
      <c r="GO54" s="86">
        <f t="shared" si="179"/>
        <v>5.7571734385538345E-5</v>
      </c>
      <c r="GP54" s="86">
        <f t="shared" si="180"/>
        <v>1.2132946584045593E-5</v>
      </c>
      <c r="GQ54" s="86">
        <f t="shared" si="181"/>
        <v>6.6942028885581464E-5</v>
      </c>
      <c r="GR54" s="86">
        <f t="shared" si="182"/>
        <v>2.132475938541265E-5</v>
      </c>
      <c r="GS54" s="86">
        <f t="shared" si="183"/>
        <v>8.5221720080271919E-6</v>
      </c>
      <c r="GT54" s="86">
        <f t="shared" si="184"/>
        <v>1.4580932704067623E-5</v>
      </c>
      <c r="GU54" s="86">
        <f t="shared" si="185"/>
        <v>5.0225150558556624E-6</v>
      </c>
      <c r="GV54" s="86">
        <f t="shared" si="186"/>
        <v>2.3270490501044636E-5</v>
      </c>
      <c r="GW54" s="86">
        <f t="shared" si="187"/>
        <v>1.23792171291268E-5</v>
      </c>
      <c r="GX54" s="86">
        <f t="shared" si="188"/>
        <v>7.2611020325953451E-6</v>
      </c>
      <c r="GY54" s="86">
        <f t="shared" si="189"/>
        <v>1.2770624764087185E-5</v>
      </c>
      <c r="GZ54" s="86">
        <f t="shared" si="190"/>
        <v>1.9817940900591362E-6</v>
      </c>
      <c r="HA54" s="86">
        <f t="shared" si="191"/>
        <v>1.2788733423941007E-6</v>
      </c>
      <c r="HC54" s="86">
        <f t="shared" si="145"/>
        <v>3.0728590283939811E-14</v>
      </c>
      <c r="HD54" s="86">
        <f t="shared" si="192"/>
        <v>1.7614266037167958E-16</v>
      </c>
      <c r="HE54" s="86">
        <f t="shared" si="193"/>
        <v>1.2291594485931852E-15</v>
      </c>
      <c r="HF54" s="86">
        <f t="shared" si="194"/>
        <v>2.9378467658312085E-20</v>
      </c>
      <c r="HG54" s="86">
        <f t="shared" si="195"/>
        <v>1.5741443723420324E-18</v>
      </c>
      <c r="HH54" s="86">
        <f t="shared" si="196"/>
        <v>2.133863106165462E-17</v>
      </c>
      <c r="HI54" s="86">
        <f t="shared" si="197"/>
        <v>1.3764426778379992E-17</v>
      </c>
      <c r="HJ54" s="86">
        <f t="shared" si="198"/>
        <v>3.0709884627645838E-17</v>
      </c>
      <c r="HK54" s="86">
        <f t="shared" si="199"/>
        <v>8.7499177371977582E-20</v>
      </c>
      <c r="HL54" s="86">
        <f t="shared" si="200"/>
        <v>8.9252863752420371E-18</v>
      </c>
      <c r="HM54" s="86">
        <f t="shared" si="201"/>
        <v>3.576528288760466E-17</v>
      </c>
      <c r="HN54" s="86">
        <f t="shared" si="202"/>
        <v>2.8836064925785516E-21</v>
      </c>
      <c r="HO54" s="86">
        <f t="shared" si="203"/>
        <v>1.0644721107848001E-17</v>
      </c>
      <c r="HP54" s="86">
        <f t="shared" si="204"/>
        <v>3.0201916564649351E-19</v>
      </c>
      <c r="HQ54" s="86">
        <f t="shared" si="205"/>
        <v>1.3132497000133069E-23</v>
      </c>
      <c r="HS54" s="86">
        <f t="shared" si="114"/>
        <v>2.6137838300885339E-67</v>
      </c>
      <c r="HT54" s="86">
        <f t="shared" si="206"/>
        <v>4.2456780206486257E-79</v>
      </c>
      <c r="HU54" s="86">
        <f t="shared" si="207"/>
        <v>3.0636281961604939E-72</v>
      </c>
      <c r="HV54" s="86">
        <f t="shared" si="208"/>
        <v>2.0900850170620083E-96</v>
      </c>
      <c r="HW54" s="86">
        <f t="shared" si="209"/>
        <v>1.7027136302224497E-88</v>
      </c>
      <c r="HX54" s="86">
        <f t="shared" si="210"/>
        <v>4.101866317133021E-84</v>
      </c>
      <c r="HY54" s="86">
        <f t="shared" si="211"/>
        <v>4.7742404400158025E-86</v>
      </c>
      <c r="HZ54" s="86">
        <f t="shared" si="212"/>
        <v>1.5283474844192282E-83</v>
      </c>
      <c r="IA54" s="86">
        <f t="shared" si="213"/>
        <v>1.7247667079481333E-94</v>
      </c>
      <c r="IB54" s="86">
        <f t="shared" si="214"/>
        <v>2.7527170175750646E-84</v>
      </c>
      <c r="IC54" s="86">
        <f t="shared" si="215"/>
        <v>2.0231259646627399E-83</v>
      </c>
      <c r="ID54" s="86">
        <f t="shared" si="216"/>
        <v>1.9374146719055049E-106</v>
      </c>
      <c r="IE54" s="86">
        <f t="shared" si="217"/>
        <v>4.385361792398008E-85</v>
      </c>
      <c r="IF54" s="86">
        <f t="shared" si="218"/>
        <v>1.7295951899408817E-40</v>
      </c>
      <c r="IG54" s="86">
        <f t="shared" si="219"/>
        <v>3.7374602003194774E-34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6.268946265561921E-114</v>
      </c>
      <c r="IW54" s="86">
        <f t="shared" si="129"/>
        <v>1.030836156801518E-121</v>
      </c>
      <c r="IY54" s="86">
        <f t="shared" si="130"/>
        <v>3.724525391807032E-5</v>
      </c>
      <c r="IZ54" s="86">
        <f t="shared" si="131"/>
        <v>7.9236526544109378E-5</v>
      </c>
      <c r="JA54" s="86">
        <f t="shared" si="132"/>
        <v>5.7571734386767505E-5</v>
      </c>
      <c r="JB54" s="86">
        <f t="shared" si="133"/>
        <v>1.2132946584045622E-5</v>
      </c>
      <c r="JC54" s="86">
        <f t="shared" si="134"/>
        <v>6.6942028885583037E-5</v>
      </c>
      <c r="JD54" s="86">
        <f t="shared" si="135"/>
        <v>2.1324759385433988E-5</v>
      </c>
      <c r="JE54" s="86">
        <f t="shared" si="136"/>
        <v>8.5221720080409562E-6</v>
      </c>
      <c r="JF54" s="86">
        <f t="shared" si="137"/>
        <v>1.4580932704098333E-5</v>
      </c>
      <c r="JG54" s="86">
        <f t="shared" si="138"/>
        <v>5.0225150558557496E-6</v>
      </c>
      <c r="JH54" s="86">
        <f t="shared" si="139"/>
        <v>2.3270490501053561E-5</v>
      </c>
      <c r="JI54" s="86">
        <f t="shared" si="140"/>
        <v>1.2379217129162565E-5</v>
      </c>
      <c r="JJ54" s="86">
        <f t="shared" si="141"/>
        <v>7.2611020325953477E-6</v>
      </c>
      <c r="JK54" s="86">
        <f t="shared" si="142"/>
        <v>1.277062476409783E-5</v>
      </c>
      <c r="JL54" s="86">
        <f t="shared" si="143"/>
        <v>1.9817940900594382E-6</v>
      </c>
      <c r="JM54" s="86">
        <f t="shared" si="144"/>
        <v>1.2788733423941007E-6</v>
      </c>
    </row>
    <row r="55" spans="2:273" x14ac:dyDescent="0.25">
      <c r="B55" s="2">
        <v>28</v>
      </c>
      <c r="C55" s="37">
        <v>110.619</v>
      </c>
      <c r="D55" s="37">
        <v>112.158</v>
      </c>
      <c r="E55" s="37">
        <v>111.526</v>
      </c>
      <c r="F55" s="37">
        <v>112.07899999999999</v>
      </c>
      <c r="G55" s="37">
        <v>111.974</v>
      </c>
      <c r="H55" s="37">
        <v>106.92100000000001</v>
      </c>
      <c r="I55" s="37">
        <v>112.474</v>
      </c>
      <c r="J55" s="37">
        <v>113.63200000000001</v>
      </c>
      <c r="K55" s="37">
        <v>111.711</v>
      </c>
      <c r="L55" s="37">
        <v>117.13200000000001</v>
      </c>
      <c r="M55" s="37">
        <v>113.895</v>
      </c>
      <c r="N55" s="37">
        <v>115.13200000000001</v>
      </c>
      <c r="O55" s="37">
        <v>114.76300000000001</v>
      </c>
      <c r="P55" s="37">
        <v>108.36799999999999</v>
      </c>
      <c r="Q55" s="37">
        <v>106.61</v>
      </c>
      <c r="S55" s="4">
        <f t="shared" si="8"/>
        <v>109.54585862073777</v>
      </c>
      <c r="T55" s="4">
        <f t="shared" si="9"/>
        <v>115.32073776152819</v>
      </c>
      <c r="U55" s="4">
        <f t="shared" si="10"/>
        <v>113.53755348168907</v>
      </c>
      <c r="V55" s="4">
        <f t="shared" si="11"/>
        <v>112.78020980590026</v>
      </c>
      <c r="W55" s="4">
        <f t="shared" si="12"/>
        <v>109.76550590414732</v>
      </c>
      <c r="X55" s="4">
        <f t="shared" si="13"/>
        <v>109.00305625702991</v>
      </c>
      <c r="Y55" s="4">
        <f t="shared" si="14"/>
        <v>112.05306179310219</v>
      </c>
      <c r="Z55" s="4">
        <f t="shared" si="15"/>
        <v>112.01377698067047</v>
      </c>
      <c r="AA55" s="4">
        <f t="shared" si="16"/>
        <v>111.49528461143883</v>
      </c>
      <c r="AB55" s="4">
        <f t="shared" si="17"/>
        <v>114.29039166089439</v>
      </c>
      <c r="AC55" s="4">
        <f t="shared" si="18"/>
        <v>115.88324434117997</v>
      </c>
      <c r="AD55" s="4">
        <f t="shared" si="19"/>
        <v>115.82198822146474</v>
      </c>
      <c r="AE55" s="4">
        <f t="shared" si="20"/>
        <v>113.69786615130914</v>
      </c>
      <c r="AF55" s="4">
        <f t="shared" si="21"/>
        <v>111.2422681543339</v>
      </c>
      <c r="AG55" s="4">
        <f t="shared" si="22"/>
        <v>107.51578606506563</v>
      </c>
      <c r="AI55" s="4">
        <f t="shared" si="23"/>
        <v>1.0731413792622249</v>
      </c>
      <c r="AJ55" s="4">
        <f t="shared" si="24"/>
        <v>-3.1627377615281915</v>
      </c>
      <c r="AK55" s="4">
        <f t="shared" si="25"/>
        <v>-2.0115534816890772</v>
      </c>
      <c r="AL55" s="4">
        <f t="shared" si="26"/>
        <v>-0.7012098059002625</v>
      </c>
      <c r="AM55" s="4">
        <f t="shared" si="27"/>
        <v>2.2084940958526857</v>
      </c>
      <c r="AN55" s="4">
        <f t="shared" si="28"/>
        <v>-2.0820562570299046</v>
      </c>
      <c r="AO55" s="4">
        <f t="shared" si="29"/>
        <v>0.4209382068978158</v>
      </c>
      <c r="AP55" s="4">
        <f t="shared" si="30"/>
        <v>1.6182230193295339</v>
      </c>
      <c r="AQ55" s="4">
        <f t="shared" si="31"/>
        <v>0.2157153885611649</v>
      </c>
      <c r="AR55" s="4">
        <f t="shared" si="32"/>
        <v>2.8416083391056191</v>
      </c>
      <c r="AS55" s="4">
        <f t="shared" si="33"/>
        <v>-1.9882443411799784</v>
      </c>
      <c r="AT55" s="4">
        <f t="shared" si="34"/>
        <v>-0.6899882214647306</v>
      </c>
      <c r="AU55" s="4">
        <f t="shared" si="35"/>
        <v>1.0651338486908628</v>
      </c>
      <c r="AV55" s="4">
        <f t="shared" si="146"/>
        <v>-2.8742681543339046</v>
      </c>
      <c r="AW55" s="4">
        <f t="shared" si="146"/>
        <v>-0.90578606506562664</v>
      </c>
      <c r="AY55" s="2">
        <f t="shared" si="96"/>
        <v>109.49013159611151</v>
      </c>
      <c r="AZ55" s="2">
        <f t="shared" si="147"/>
        <v>115.20804626417166</v>
      </c>
      <c r="BA55" s="2">
        <f t="shared" si="148"/>
        <v>113.45350134153117</v>
      </c>
      <c r="BB55" s="2">
        <f t="shared" si="149"/>
        <v>112.75947617748758</v>
      </c>
      <c r="BC55" s="2">
        <f t="shared" si="150"/>
        <v>109.67137503412802</v>
      </c>
      <c r="BD55" s="2">
        <f t="shared" si="151"/>
        <v>108.96893597032077</v>
      </c>
      <c r="BE55" s="2">
        <f t="shared" si="152"/>
        <v>112.03821022646176</v>
      </c>
      <c r="BF55" s="2">
        <f t="shared" si="153"/>
        <v>111.99007448195539</v>
      </c>
      <c r="BG55" s="2">
        <f t="shared" si="154"/>
        <v>111.48586123464614</v>
      </c>
      <c r="BH55" s="2">
        <f t="shared" si="155"/>
        <v>114.25566806956088</v>
      </c>
      <c r="BI55" s="2">
        <f t="shared" si="156"/>
        <v>115.86294871733993</v>
      </c>
      <c r="BJ55" s="2">
        <f t="shared" si="157"/>
        <v>115.80933176502695</v>
      </c>
      <c r="BK55" s="2">
        <f t="shared" si="158"/>
        <v>113.67646097055956</v>
      </c>
      <c r="BL55" s="2">
        <f t="shared" si="159"/>
        <v>111.23870584678144</v>
      </c>
      <c r="BM55" s="2">
        <f t="shared" si="160"/>
        <v>107.51384205235124</v>
      </c>
      <c r="BO55" s="2">
        <f t="shared" si="38"/>
        <v>110.619</v>
      </c>
      <c r="BP55" s="2">
        <f t="shared" si="39"/>
        <v>112.158</v>
      </c>
      <c r="BQ55" s="2">
        <f t="shared" si="40"/>
        <v>111.526</v>
      </c>
      <c r="BR55" s="2">
        <f t="shared" si="41"/>
        <v>112.07899999999999</v>
      </c>
      <c r="BS55" s="2">
        <f t="shared" si="42"/>
        <v>111.974</v>
      </c>
      <c r="BT55" s="2">
        <f t="shared" si="43"/>
        <v>106.92100000000001</v>
      </c>
      <c r="BU55" s="2">
        <f t="shared" si="44"/>
        <v>112.474</v>
      </c>
      <c r="BV55" s="2">
        <f t="shared" si="45"/>
        <v>113.63200000000001</v>
      </c>
      <c r="BW55" s="2">
        <f t="shared" si="46"/>
        <v>111.711</v>
      </c>
      <c r="BX55" s="2">
        <f t="shared" si="47"/>
        <v>117.13200000000001</v>
      </c>
      <c r="BY55" s="2">
        <f t="shared" si="48"/>
        <v>113.895</v>
      </c>
      <c r="BZ55" s="2">
        <f t="shared" si="49"/>
        <v>115.13200000000001</v>
      </c>
      <c r="CA55" s="2">
        <f t="shared" si="50"/>
        <v>114.76300000000001</v>
      </c>
      <c r="CB55" s="2">
        <f t="shared" si="51"/>
        <v>108.36799999999999</v>
      </c>
      <c r="CC55" s="2">
        <f t="shared" si="52"/>
        <v>106.61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109.6351153846154</v>
      </c>
      <c r="DL55" s="2">
        <f t="shared" si="161"/>
        <v>114.99128777765618</v>
      </c>
      <c r="DM55" s="2">
        <f t="shared" si="161"/>
        <v>114.05705715249663</v>
      </c>
      <c r="DN55" s="2">
        <f t="shared" si="161"/>
        <v>112.84080975609756</v>
      </c>
      <c r="DO55" s="2">
        <f t="shared" si="161"/>
        <v>111.45155431848858</v>
      </c>
      <c r="DP55" s="2">
        <f t="shared" si="161"/>
        <v>109.04353799249529</v>
      </c>
      <c r="DQ55" s="2">
        <f t="shared" si="161"/>
        <v>113.1920798920378</v>
      </c>
      <c r="DR55" s="2">
        <f t="shared" si="161"/>
        <v>112.92895492577598</v>
      </c>
      <c r="DS55" s="2">
        <f t="shared" si="161"/>
        <v>112.1568990042674</v>
      </c>
      <c r="DT55" s="2">
        <f t="shared" si="161"/>
        <v>115.80624699812381</v>
      </c>
      <c r="DU55" s="2">
        <f t="shared" si="161"/>
        <v>116.08535518109201</v>
      </c>
      <c r="DV55" s="2">
        <f t="shared" si="161"/>
        <v>116.00757894736842</v>
      </c>
      <c r="DW55" s="2">
        <f t="shared" si="161"/>
        <v>114.36813302063788</v>
      </c>
      <c r="DX55" s="2">
        <f t="shared" si="161"/>
        <v>110.70642579421526</v>
      </c>
      <c r="DY55" s="2">
        <f t="shared" si="161"/>
        <v>106.99879327731094</v>
      </c>
      <c r="EA55" s="2">
        <f t="shared" si="71"/>
        <v>109.07111111111111</v>
      </c>
      <c r="EB55" s="2">
        <f t="shared" si="72"/>
        <v>115.76806984706049</v>
      </c>
      <c r="EC55" s="2">
        <f t="shared" si="73"/>
        <v>111.81317692168074</v>
      </c>
      <c r="ED55" s="2">
        <f t="shared" si="74"/>
        <v>112.49128679592826</v>
      </c>
      <c r="EE55" s="2">
        <f t="shared" si="75"/>
        <v>104.67163526810393</v>
      </c>
      <c r="EF55" s="2">
        <f t="shared" si="76"/>
        <v>108.74201271687946</v>
      </c>
      <c r="EG55" s="2">
        <f t="shared" si="77"/>
        <v>108.19002579075429</v>
      </c>
      <c r="EH55" s="2">
        <f t="shared" si="78"/>
        <v>109.01623066252637</v>
      </c>
      <c r="EI55" s="2">
        <f t="shared" si="79"/>
        <v>109.17731941752203</v>
      </c>
      <c r="EJ55" s="2">
        <f t="shared" si="80"/>
        <v>109.56354046095677</v>
      </c>
      <c r="EK55" s="2">
        <f t="shared" si="81"/>
        <v>115.16591912826209</v>
      </c>
      <c r="EL55" s="2">
        <f t="shared" si="82"/>
        <v>115.14600982753316</v>
      </c>
      <c r="EM55" s="2">
        <f t="shared" si="83"/>
        <v>111.46865309360126</v>
      </c>
      <c r="EN55" s="2">
        <f t="shared" si="84"/>
        <v>113.26646335598384</v>
      </c>
      <c r="EO55" s="2">
        <f t="shared" si="85"/>
        <v>109.4721285281521</v>
      </c>
      <c r="EQ55" s="2">
        <f t="shared" si="86"/>
        <v>106.35864844330304</v>
      </c>
      <c r="ER55" s="2">
        <f t="shared" si="162"/>
        <v>110.73754827508542</v>
      </c>
      <c r="ES55" s="2">
        <f t="shared" si="162"/>
        <v>111.90804104308393</v>
      </c>
      <c r="ET55" s="2">
        <f t="shared" si="162"/>
        <v>109.62236587791922</v>
      </c>
      <c r="EU55" s="2">
        <f t="shared" si="162"/>
        <v>107.11976120302305</v>
      </c>
      <c r="EV55" s="2">
        <f t="shared" si="162"/>
        <v>109.07003131367262</v>
      </c>
      <c r="EW55" s="2">
        <f t="shared" si="162"/>
        <v>107.83369206058684</v>
      </c>
      <c r="EX55" s="2">
        <f t="shared" si="162"/>
        <v>109.28225902936722</v>
      </c>
      <c r="EY55" s="2">
        <f t="shared" si="162"/>
        <v>108.78656268426768</v>
      </c>
      <c r="EZ55" s="2">
        <f t="shared" si="162"/>
        <v>111.73539030817183</v>
      </c>
      <c r="FA55" s="2">
        <f t="shared" si="162"/>
        <v>115.15194575755059</v>
      </c>
      <c r="FB55" s="2">
        <f t="shared" si="162"/>
        <v>115.20666089958129</v>
      </c>
      <c r="FC55" s="2">
        <f t="shared" si="162"/>
        <v>112.55208326363318</v>
      </c>
      <c r="FD55" s="2">
        <f t="shared" si="162"/>
        <v>113.23919538010487</v>
      </c>
      <c r="FE55" s="2">
        <f t="shared" si="162"/>
        <v>111.87581035741992</v>
      </c>
      <c r="FG55" s="2">
        <f t="shared" si="88"/>
        <v>0.25696290004909778</v>
      </c>
      <c r="FH55" s="2">
        <f t="shared" si="163"/>
        <v>0.27925372491075873</v>
      </c>
      <c r="FI55" s="2">
        <f t="shared" si="163"/>
        <v>0.26897948951515038</v>
      </c>
      <c r="FJ55" s="2">
        <f t="shared" si="163"/>
        <v>0.23247988857300045</v>
      </c>
      <c r="FK55" s="2">
        <f t="shared" si="163"/>
        <v>0.2625754667263045</v>
      </c>
      <c r="FL55" s="2">
        <f t="shared" si="163"/>
        <v>0.24744089642824812</v>
      </c>
      <c r="FM55" s="2">
        <f t="shared" si="163"/>
        <v>0.23067750552825547</v>
      </c>
      <c r="FN55" s="2">
        <f t="shared" si="163"/>
        <v>0.23995752093712944</v>
      </c>
      <c r="FO55" s="2">
        <f t="shared" si="163"/>
        <v>0.22520802234320764</v>
      </c>
      <c r="FP55" s="2">
        <f t="shared" si="163"/>
        <v>0.24839326747788129</v>
      </c>
      <c r="FQ55" s="2">
        <f t="shared" si="163"/>
        <v>0.24189397188537021</v>
      </c>
      <c r="FR55" s="2">
        <f t="shared" si="163"/>
        <v>0.23010180161102559</v>
      </c>
      <c r="FS55" s="2">
        <f t="shared" si="163"/>
        <v>0.23855802512955346</v>
      </c>
      <c r="FT55" s="2">
        <f t="shared" si="163"/>
        <v>0.20791900204747268</v>
      </c>
      <c r="FU55" s="2">
        <f t="shared" si="163"/>
        <v>0.20822537851572279</v>
      </c>
      <c r="FW55" s="2">
        <f t="shared" si="112"/>
        <v>2.0503413668084884E-5</v>
      </c>
      <c r="FX55" s="2">
        <f t="shared" si="164"/>
        <v>3.1964838489737008E-5</v>
      </c>
      <c r="FY55" s="2">
        <f t="shared" si="165"/>
        <v>2.0535187628449394E-5</v>
      </c>
      <c r="FZ55" s="2">
        <f t="shared" si="166"/>
        <v>2.6671971202212029E-5</v>
      </c>
      <c r="GA55" s="2">
        <f t="shared" si="167"/>
        <v>2.4967939710857949E-5</v>
      </c>
      <c r="GB55" s="2">
        <f t="shared" si="168"/>
        <v>2.3359406164354016E-5</v>
      </c>
      <c r="GC55" s="2">
        <f t="shared" si="169"/>
        <v>2.3301118825370756E-5</v>
      </c>
      <c r="GD55" s="2">
        <f t="shared" si="170"/>
        <v>2.6953889956002404E-5</v>
      </c>
      <c r="GE55" s="2">
        <f t="shared" si="171"/>
        <v>3.2100473518023092E-5</v>
      </c>
      <c r="GF55" s="2">
        <f t="shared" si="172"/>
        <v>3.1008639757750762E-5</v>
      </c>
      <c r="GG55" s="2">
        <f t="shared" si="173"/>
        <v>3.0417746499395753E-5</v>
      </c>
      <c r="GH55" s="2">
        <f t="shared" si="174"/>
        <v>2.3484251851006485E-5</v>
      </c>
      <c r="GI55" s="2">
        <f t="shared" si="175"/>
        <v>2.0449142854972165E-5</v>
      </c>
      <c r="GJ55" s="2">
        <f t="shared" si="176"/>
        <v>1.4760200425013628E-5</v>
      </c>
      <c r="GK55" s="2">
        <f t="shared" si="177"/>
        <v>1.5645264342600127E-5</v>
      </c>
      <c r="GM55" s="86">
        <f t="shared" si="113"/>
        <v>6.4881118347040329E-5</v>
      </c>
      <c r="GN55" s="86">
        <f t="shared" si="178"/>
        <v>1.3420579147947772E-4</v>
      </c>
      <c r="GO55" s="86">
        <f t="shared" si="179"/>
        <v>9.8555601490019637E-5</v>
      </c>
      <c r="GP55" s="86">
        <f t="shared" si="180"/>
        <v>2.2259285783144194E-5</v>
      </c>
      <c r="GQ55" s="86">
        <f t="shared" si="181"/>
        <v>1.1102585341401199E-4</v>
      </c>
      <c r="GR55" s="86">
        <f t="shared" si="182"/>
        <v>3.8436734427103072E-5</v>
      </c>
      <c r="GS55" s="86">
        <f t="shared" si="183"/>
        <v>1.6105834550670052E-5</v>
      </c>
      <c r="GT55" s="86">
        <f t="shared" si="184"/>
        <v>2.6788074507298397E-5</v>
      </c>
      <c r="GU55" s="86">
        <f t="shared" si="185"/>
        <v>9.8394456769979635E-6</v>
      </c>
      <c r="GV55" s="86">
        <f t="shared" si="186"/>
        <v>4.1670136747268341E-5</v>
      </c>
      <c r="GW55" s="86">
        <f t="shared" si="187"/>
        <v>2.3243202256320491E-5</v>
      </c>
      <c r="GX55" s="86">
        <f t="shared" si="188"/>
        <v>1.3916622317225177E-5</v>
      </c>
      <c r="GY55" s="86">
        <f t="shared" si="189"/>
        <v>2.3687934122129537E-5</v>
      </c>
      <c r="GZ55" s="86">
        <f t="shared" si="190"/>
        <v>4.0271597586716464E-6</v>
      </c>
      <c r="HA55" s="86">
        <f t="shared" si="191"/>
        <v>2.7072718630649407E-6</v>
      </c>
      <c r="HC55" s="86">
        <f t="shared" si="145"/>
        <v>9.0667193795138636E-14</v>
      </c>
      <c r="HD55" s="86">
        <f t="shared" si="192"/>
        <v>6.5136427104271262E-16</v>
      </c>
      <c r="HE55" s="86">
        <f t="shared" si="193"/>
        <v>4.1890577648781942E-15</v>
      </c>
      <c r="HF55" s="86">
        <f t="shared" si="194"/>
        <v>1.4530894538998718E-19</v>
      </c>
      <c r="HG55" s="86">
        <f t="shared" si="195"/>
        <v>6.7817284916256659E-18</v>
      </c>
      <c r="HH55" s="86">
        <f t="shared" si="196"/>
        <v>8.4763141637929139E-17</v>
      </c>
      <c r="HI55" s="86">
        <f t="shared" si="197"/>
        <v>5.520689432652687E-17</v>
      </c>
      <c r="HJ55" s="86">
        <f t="shared" si="198"/>
        <v>1.202946981353412E-16</v>
      </c>
      <c r="HK55" s="86">
        <f t="shared" si="199"/>
        <v>4.2736624841129826E-19</v>
      </c>
      <c r="HL55" s="86">
        <f t="shared" si="200"/>
        <v>3.7148567287742832E-17</v>
      </c>
      <c r="HM55" s="86">
        <f t="shared" si="201"/>
        <v>1.4173001264786079E-16</v>
      </c>
      <c r="HN55" s="86">
        <f t="shared" si="202"/>
        <v>1.5894891996020218E-20</v>
      </c>
      <c r="HO55" s="86">
        <f t="shared" si="203"/>
        <v>4.1930953693482281E-17</v>
      </c>
      <c r="HP55" s="86">
        <f t="shared" si="204"/>
        <v>1.3307671599981179E-18</v>
      </c>
      <c r="HQ55" s="86">
        <f t="shared" si="205"/>
        <v>8.6181274367004647E-23</v>
      </c>
      <c r="HS55" s="86">
        <f t="shared" si="114"/>
        <v>7.4535072058533647E-66</v>
      </c>
      <c r="HT55" s="86">
        <f t="shared" si="206"/>
        <v>2.4730411739194359E-77</v>
      </c>
      <c r="HU55" s="86">
        <f t="shared" si="207"/>
        <v>1.2929125772785787E-70</v>
      </c>
      <c r="HV55" s="86">
        <f t="shared" si="208"/>
        <v>2.8682477077521846E-94</v>
      </c>
      <c r="HW55" s="86">
        <f t="shared" si="209"/>
        <v>1.5547681921305142E-86</v>
      </c>
      <c r="HX55" s="86">
        <f t="shared" si="210"/>
        <v>3.0143375014346792E-82</v>
      </c>
      <c r="HY55" s="86">
        <f t="shared" si="211"/>
        <v>3.7072300785705506E-84</v>
      </c>
      <c r="HZ55" s="86">
        <f t="shared" si="212"/>
        <v>1.0817799841452441E-81</v>
      </c>
      <c r="IA55" s="86">
        <f t="shared" si="213"/>
        <v>2.3042146366056416E-92</v>
      </c>
      <c r="IB55" s="86">
        <f t="shared" si="214"/>
        <v>2.2338273763578817E-82</v>
      </c>
      <c r="IC55" s="86">
        <f t="shared" si="215"/>
        <v>1.4934592110945514E-81</v>
      </c>
      <c r="ID55" s="86">
        <f t="shared" si="216"/>
        <v>4.2333338745941335E-104</v>
      </c>
      <c r="IE55" s="86">
        <f t="shared" si="217"/>
        <v>3.0936060262372492E-83</v>
      </c>
      <c r="IF55" s="86">
        <f t="shared" si="218"/>
        <v>1.1550256403483714E-39</v>
      </c>
      <c r="IG55" s="86">
        <f t="shared" si="219"/>
        <v>1.8253554037025807E-33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4.2519180342106093E-112</v>
      </c>
      <c r="IW55" s="86">
        <f t="shared" si="129"/>
        <v>9.5905360596742992E-120</v>
      </c>
      <c r="IY55" s="86">
        <f t="shared" si="130"/>
        <v>6.4881118437707522E-5</v>
      </c>
      <c r="IZ55" s="86">
        <f t="shared" si="131"/>
        <v>1.3420579148012908E-4</v>
      </c>
      <c r="JA55" s="86">
        <f t="shared" si="132"/>
        <v>9.8555601494208696E-5</v>
      </c>
      <c r="JB55" s="86">
        <f t="shared" si="133"/>
        <v>2.225928578314434E-5</v>
      </c>
      <c r="JC55" s="86">
        <f t="shared" si="134"/>
        <v>1.1102585341401876E-4</v>
      </c>
      <c r="JD55" s="86">
        <f t="shared" si="135"/>
        <v>3.8436734427187837E-5</v>
      </c>
      <c r="JE55" s="86">
        <f t="shared" si="136"/>
        <v>1.6105834550725258E-5</v>
      </c>
      <c r="JF55" s="86">
        <f t="shared" si="137"/>
        <v>2.6788074507418693E-5</v>
      </c>
      <c r="JG55" s="86">
        <f t="shared" si="138"/>
        <v>9.8394456769983904E-6</v>
      </c>
      <c r="JH55" s="86">
        <f t="shared" si="139"/>
        <v>4.1670136747305488E-5</v>
      </c>
      <c r="JI55" s="86">
        <f t="shared" si="140"/>
        <v>2.324320225646222E-5</v>
      </c>
      <c r="JJ55" s="86">
        <f t="shared" si="141"/>
        <v>1.3916622317225192E-5</v>
      </c>
      <c r="JK55" s="86">
        <f t="shared" si="142"/>
        <v>2.3687934122171469E-5</v>
      </c>
      <c r="JL55" s="86">
        <f t="shared" si="143"/>
        <v>4.0271597586729771E-6</v>
      </c>
      <c r="JM55" s="86">
        <f t="shared" si="144"/>
        <v>2.7072718630649407E-6</v>
      </c>
    </row>
    <row r="56" spans="2:273" x14ac:dyDescent="0.25">
      <c r="B56" s="2">
        <v>29</v>
      </c>
      <c r="C56" s="37">
        <v>110.238</v>
      </c>
      <c r="D56" s="37">
        <v>114.553</v>
      </c>
      <c r="E56" s="37">
        <v>114.26300000000001</v>
      </c>
      <c r="F56" s="37">
        <v>109.974</v>
      </c>
      <c r="G56" s="37">
        <v>111.474</v>
      </c>
      <c r="H56" s="37">
        <v>110.395</v>
      </c>
      <c r="I56" s="37">
        <v>112.316</v>
      </c>
      <c r="J56" s="37">
        <v>112.23699999999999</v>
      </c>
      <c r="K56" s="37">
        <v>110.42100000000001</v>
      </c>
      <c r="L56" s="37">
        <v>115.73699999999999</v>
      </c>
      <c r="M56" s="37">
        <v>114.842</v>
      </c>
      <c r="N56" s="37">
        <v>114.526</v>
      </c>
      <c r="O56" s="37">
        <v>114.105</v>
      </c>
      <c r="P56" s="37">
        <v>111.711</v>
      </c>
      <c r="Q56" s="37">
        <v>106.122</v>
      </c>
      <c r="S56" s="4">
        <f t="shared" si="8"/>
        <v>109.60336519911711</v>
      </c>
      <c r="T56" s="4">
        <f t="shared" si="9"/>
        <v>115.45217552273112</v>
      </c>
      <c r="U56" s="4">
        <f t="shared" si="10"/>
        <v>113.5974633074767</v>
      </c>
      <c r="V56" s="4">
        <f t="shared" si="11"/>
        <v>112.91755416412325</v>
      </c>
      <c r="W56" s="4">
        <f t="shared" si="12"/>
        <v>109.81448980444688</v>
      </c>
      <c r="X56" s="4">
        <f t="shared" si="13"/>
        <v>109.09951866165886</v>
      </c>
      <c r="Y56" s="4">
        <f t="shared" si="14"/>
        <v>112.07494365527373</v>
      </c>
      <c r="Z56" s="4">
        <f t="shared" si="15"/>
        <v>112.1121467506325</v>
      </c>
      <c r="AA56" s="4">
        <f t="shared" si="16"/>
        <v>111.61205683013821</v>
      </c>
      <c r="AB56" s="4">
        <f t="shared" si="17"/>
        <v>114.31046074823055</v>
      </c>
      <c r="AC56" s="4">
        <f t="shared" si="18"/>
        <v>115.8881222040863</v>
      </c>
      <c r="AD56" s="4">
        <f t="shared" si="19"/>
        <v>115.8532843238177</v>
      </c>
      <c r="AE56" s="4">
        <f t="shared" si="20"/>
        <v>113.73931841586561</v>
      </c>
      <c r="AF56" s="4">
        <f t="shared" si="21"/>
        <v>111.28901671646727</v>
      </c>
      <c r="AG56" s="4">
        <f t="shared" si="22"/>
        <v>107.61345625287905</v>
      </c>
      <c r="AI56" s="4">
        <f t="shared" si="23"/>
        <v>0.63463480088289259</v>
      </c>
      <c r="AJ56" s="4">
        <f t="shared" si="24"/>
        <v>-0.89917552273112733</v>
      </c>
      <c r="AK56" s="4">
        <f t="shared" si="25"/>
        <v>0.66553669252330394</v>
      </c>
      <c r="AL56" s="4">
        <f t="shared" si="26"/>
        <v>-2.9435541641232419</v>
      </c>
      <c r="AM56" s="4">
        <f t="shared" si="27"/>
        <v>1.6595101955531248</v>
      </c>
      <c r="AN56" s="4">
        <f t="shared" si="28"/>
        <v>1.2954813383411334</v>
      </c>
      <c r="AO56" s="4">
        <f t="shared" si="29"/>
        <v>0.24105634472627457</v>
      </c>
      <c r="AP56" s="4">
        <f t="shared" si="30"/>
        <v>0.12485324936749009</v>
      </c>
      <c r="AQ56" s="4">
        <f t="shared" si="31"/>
        <v>-1.1910568301382085</v>
      </c>
      <c r="AR56" s="4">
        <f t="shared" si="32"/>
        <v>1.4265392517694409</v>
      </c>
      <c r="AS56" s="4">
        <f t="shared" si="33"/>
        <v>-1.0461222040863021</v>
      </c>
      <c r="AT56" s="4">
        <f t="shared" si="34"/>
        <v>-1.3272843238177074</v>
      </c>
      <c r="AU56" s="4">
        <f t="shared" si="35"/>
        <v>0.36568158413439278</v>
      </c>
      <c r="AV56" s="4">
        <f t="shared" si="146"/>
        <v>0.4219832835327253</v>
      </c>
      <c r="AW56" s="4">
        <f t="shared" si="146"/>
        <v>-1.4914562528790469</v>
      </c>
      <c r="AY56" s="2">
        <f t="shared" si="96"/>
        <v>109.51062470167454</v>
      </c>
      <c r="AZ56" s="2">
        <f t="shared" si="147"/>
        <v>115.2698911901787</v>
      </c>
      <c r="BA56" s="2">
        <f t="shared" si="148"/>
        <v>113.4600071485425</v>
      </c>
      <c r="BB56" s="2">
        <f t="shared" si="149"/>
        <v>112.88124389862607</v>
      </c>
      <c r="BC56" s="2">
        <f t="shared" si="150"/>
        <v>109.6648998123394</v>
      </c>
      <c r="BD56" s="2">
        <f t="shared" si="151"/>
        <v>109.04084320262913</v>
      </c>
      <c r="BE56" s="2">
        <f t="shared" si="152"/>
        <v>112.04819665431981</v>
      </c>
      <c r="BF56" s="2">
        <f t="shared" si="153"/>
        <v>112.07061827526198</v>
      </c>
      <c r="BG56" s="2">
        <f t="shared" si="154"/>
        <v>111.59449257939195</v>
      </c>
      <c r="BH56" s="2">
        <f t="shared" si="155"/>
        <v>114.25111715937666</v>
      </c>
      <c r="BI56" s="2">
        <f t="shared" si="156"/>
        <v>115.8518418665216</v>
      </c>
      <c r="BJ56" s="2">
        <f t="shared" si="157"/>
        <v>115.83018742867485</v>
      </c>
      <c r="BK56" s="2">
        <f t="shared" si="158"/>
        <v>113.7014719761557</v>
      </c>
      <c r="BL56" s="2">
        <f t="shared" si="159"/>
        <v>111.28212951183986</v>
      </c>
      <c r="BM56" s="2">
        <f t="shared" si="160"/>
        <v>107.60955036506458</v>
      </c>
      <c r="BO56" s="2">
        <f t="shared" si="38"/>
        <v>110.238</v>
      </c>
      <c r="BP56" s="2">
        <f t="shared" si="39"/>
        <v>114.553</v>
      </c>
      <c r="BQ56" s="2">
        <f t="shared" si="40"/>
        <v>114.26300000000001</v>
      </c>
      <c r="BR56" s="2">
        <f t="shared" si="41"/>
        <v>109.974</v>
      </c>
      <c r="BS56" s="2">
        <f t="shared" si="42"/>
        <v>111.474</v>
      </c>
      <c r="BT56" s="2">
        <f t="shared" si="43"/>
        <v>110.395</v>
      </c>
      <c r="BU56" s="2">
        <f t="shared" si="44"/>
        <v>112.316</v>
      </c>
      <c r="BV56" s="2">
        <f t="shared" si="45"/>
        <v>112.23699999999999</v>
      </c>
      <c r="BW56" s="2">
        <f t="shared" si="46"/>
        <v>110.42100000000001</v>
      </c>
      <c r="BX56" s="2">
        <f t="shared" si="47"/>
        <v>115.73699999999999</v>
      </c>
      <c r="BY56" s="2">
        <f t="shared" si="48"/>
        <v>114.842</v>
      </c>
      <c r="BZ56" s="2">
        <f t="shared" si="49"/>
        <v>114.526</v>
      </c>
      <c r="CA56" s="2">
        <f t="shared" si="50"/>
        <v>114.105</v>
      </c>
      <c r="CB56" s="2">
        <f t="shared" si="51"/>
        <v>111.711</v>
      </c>
      <c r="CC56" s="2">
        <f t="shared" si="52"/>
        <v>106.122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109.73838461538463</v>
      </c>
      <c r="DL56" s="2">
        <f t="shared" si="161"/>
        <v>115.14892471824049</v>
      </c>
      <c r="DM56" s="2">
        <f t="shared" si="161"/>
        <v>114.18889541160593</v>
      </c>
      <c r="DN56" s="2">
        <f t="shared" si="161"/>
        <v>113.07142439024389</v>
      </c>
      <c r="DO56" s="2">
        <f t="shared" si="161"/>
        <v>111.65302901484486</v>
      </c>
      <c r="DP56" s="2">
        <f t="shared" si="161"/>
        <v>109.19804540337709</v>
      </c>
      <c r="DQ56" s="2">
        <f t="shared" si="161"/>
        <v>113.35784588394063</v>
      </c>
      <c r="DR56" s="2">
        <f t="shared" si="161"/>
        <v>113.17108711201081</v>
      </c>
      <c r="DS56" s="2">
        <f t="shared" si="161"/>
        <v>112.40981460407774</v>
      </c>
      <c r="DT56" s="2">
        <f t="shared" si="161"/>
        <v>115.98391135084427</v>
      </c>
      <c r="DU56" s="2">
        <f t="shared" si="161"/>
        <v>116.14630780172884</v>
      </c>
      <c r="DV56" s="2">
        <f t="shared" si="161"/>
        <v>116.10709311740891</v>
      </c>
      <c r="DW56" s="2">
        <f t="shared" si="161"/>
        <v>114.50634409005627</v>
      </c>
      <c r="DX56" s="2">
        <f t="shared" si="161"/>
        <v>110.74813798008535</v>
      </c>
      <c r="DY56" s="2">
        <f t="shared" si="161"/>
        <v>107.09903445378153</v>
      </c>
      <c r="EA56" s="2">
        <f t="shared" si="71"/>
        <v>108.91019883040936</v>
      </c>
      <c r="EB56" s="2">
        <f t="shared" si="72"/>
        <v>115.55521356812125</v>
      </c>
      <c r="EC56" s="2">
        <f t="shared" si="73"/>
        <v>111.65336094019422</v>
      </c>
      <c r="ED56" s="2">
        <f t="shared" si="74"/>
        <v>112.3089504023267</v>
      </c>
      <c r="EE56" s="2">
        <f t="shared" si="75"/>
        <v>104.57243424543947</v>
      </c>
      <c r="EF56" s="2">
        <f t="shared" si="76"/>
        <v>108.60477052957619</v>
      </c>
      <c r="EG56" s="2">
        <f t="shared" si="77"/>
        <v>108.0647938588808</v>
      </c>
      <c r="EH56" s="2">
        <f t="shared" si="78"/>
        <v>108.89165608694542</v>
      </c>
      <c r="EI56" s="2">
        <f t="shared" si="79"/>
        <v>109.03637257300838</v>
      </c>
      <c r="EJ56" s="2">
        <f t="shared" si="80"/>
        <v>109.46897295332263</v>
      </c>
      <c r="EK56" s="2">
        <f t="shared" si="81"/>
        <v>115.01017729039424</v>
      </c>
      <c r="EL56" s="2">
        <f t="shared" si="82"/>
        <v>114.9852036587324</v>
      </c>
      <c r="EM56" s="2">
        <f t="shared" si="83"/>
        <v>111.35839249074563</v>
      </c>
      <c r="EN56" s="2">
        <f t="shared" si="84"/>
        <v>113.1374128436392</v>
      </c>
      <c r="EO56" s="2">
        <f t="shared" si="85"/>
        <v>109.37979272955187</v>
      </c>
      <c r="EQ56" s="2">
        <f t="shared" si="86"/>
        <v>106.23886424629298</v>
      </c>
      <c r="ER56" s="2">
        <f t="shared" si="162"/>
        <v>110.60066899095314</v>
      </c>
      <c r="ES56" s="2">
        <f t="shared" si="162"/>
        <v>111.74681619047621</v>
      </c>
      <c r="ET56" s="2">
        <f t="shared" si="162"/>
        <v>109.48244887695408</v>
      </c>
      <c r="EU56" s="2">
        <f t="shared" si="162"/>
        <v>106.9850610033226</v>
      </c>
      <c r="EV56" s="2">
        <f t="shared" si="162"/>
        <v>108.92800815156585</v>
      </c>
      <c r="EW56" s="2">
        <f t="shared" si="162"/>
        <v>107.71369338662386</v>
      </c>
      <c r="EX56" s="2">
        <f t="shared" si="162"/>
        <v>109.15369655118901</v>
      </c>
      <c r="EY56" s="2">
        <f t="shared" si="162"/>
        <v>108.6513829548917</v>
      </c>
      <c r="EZ56" s="2">
        <f t="shared" si="162"/>
        <v>111.60896317362381</v>
      </c>
      <c r="FA56" s="2">
        <f t="shared" si="162"/>
        <v>114.99637181599053</v>
      </c>
      <c r="FB56" s="2">
        <f t="shared" si="162"/>
        <v>115.04497650933503</v>
      </c>
      <c r="FC56" s="2">
        <f t="shared" si="162"/>
        <v>112.42628466485613</v>
      </c>
      <c r="FD56" s="2">
        <f t="shared" si="162"/>
        <v>113.11025988686536</v>
      </c>
      <c r="FE56" s="2">
        <f t="shared" si="162"/>
        <v>111.74487885740017</v>
      </c>
      <c r="FG56" s="2">
        <f t="shared" si="88"/>
        <v>0.27493813855336824</v>
      </c>
      <c r="FH56" s="2">
        <f t="shared" si="163"/>
        <v>0.29816255608493186</v>
      </c>
      <c r="FI56" s="2">
        <f t="shared" si="163"/>
        <v>0.28747010760530534</v>
      </c>
      <c r="FJ56" s="2">
        <f t="shared" si="163"/>
        <v>0.24931713493445926</v>
      </c>
      <c r="FK56" s="2">
        <f t="shared" si="163"/>
        <v>0.2807949497323281</v>
      </c>
      <c r="FL56" s="2">
        <f t="shared" si="163"/>
        <v>0.2649875913891836</v>
      </c>
      <c r="FM56" s="2">
        <f t="shared" si="163"/>
        <v>0.24742629641940242</v>
      </c>
      <c r="FN56" s="2">
        <f t="shared" si="163"/>
        <v>0.25715488220730609</v>
      </c>
      <c r="FO56" s="2">
        <f t="shared" si="163"/>
        <v>0.2416844476823678</v>
      </c>
      <c r="FP56" s="2">
        <f t="shared" si="163"/>
        <v>0.26598362805902098</v>
      </c>
      <c r="FQ56" s="2">
        <f t="shared" si="163"/>
        <v>0.25918278914720161</v>
      </c>
      <c r="FR56" s="2">
        <f t="shared" si="163"/>
        <v>0.24682220314856082</v>
      </c>
      <c r="FS56" s="2">
        <f t="shared" si="163"/>
        <v>0.25568882899910433</v>
      </c>
      <c r="FT56" s="2">
        <f t="shared" si="163"/>
        <v>0.22349541249913707</v>
      </c>
      <c r="FU56" s="2">
        <f t="shared" si="163"/>
        <v>0.22381825572884703</v>
      </c>
      <c r="FW56" s="2">
        <f t="shared" si="112"/>
        <v>2.2481501562173369E-5</v>
      </c>
      <c r="FX56" s="2">
        <f t="shared" si="164"/>
        <v>3.5048640360384063E-5</v>
      </c>
      <c r="FY56" s="2">
        <f t="shared" si="165"/>
        <v>2.2516340878977669E-5</v>
      </c>
      <c r="FZ56" s="2">
        <f t="shared" si="166"/>
        <v>2.9245159615877727E-5</v>
      </c>
      <c r="GA56" s="2">
        <f t="shared" si="167"/>
        <v>2.7376735548801256E-5</v>
      </c>
      <c r="GB56" s="2">
        <f t="shared" si="168"/>
        <v>2.5613021810681743E-5</v>
      </c>
      <c r="GC56" s="2">
        <f t="shared" si="169"/>
        <v>2.5549111302083105E-5</v>
      </c>
      <c r="GD56" s="2">
        <f t="shared" si="170"/>
        <v>2.9554275783208202E-5</v>
      </c>
      <c r="GE56" s="2">
        <f t="shared" si="171"/>
        <v>3.5197360292307729E-5</v>
      </c>
      <c r="GF56" s="2">
        <f t="shared" si="172"/>
        <v>3.4000195669487638E-5</v>
      </c>
      <c r="GG56" s="2">
        <f t="shared" si="173"/>
        <v>3.3352297935099899E-5</v>
      </c>
      <c r="GH56" s="2">
        <f t="shared" si="174"/>
        <v>2.5749911765318648E-5</v>
      </c>
      <c r="GI56" s="2">
        <f t="shared" si="175"/>
        <v>2.2421995034020542E-5</v>
      </c>
      <c r="GJ56" s="2">
        <f t="shared" si="176"/>
        <v>1.618421488980174E-5</v>
      </c>
      <c r="GK56" s="2">
        <f t="shared" si="177"/>
        <v>1.715466533084447E-5</v>
      </c>
      <c r="GM56" s="86">
        <f t="shared" si="113"/>
        <v>1.1122705925370457E-4</v>
      </c>
      <c r="GN56" s="86">
        <f t="shared" si="178"/>
        <v>2.2379415964665032E-4</v>
      </c>
      <c r="GO56" s="86">
        <f t="shared" si="179"/>
        <v>1.6608809847949629E-4</v>
      </c>
      <c r="GP56" s="86">
        <f t="shared" si="180"/>
        <v>4.0138614276961438E-5</v>
      </c>
      <c r="GQ56" s="86">
        <f t="shared" si="181"/>
        <v>1.8156296228824986E-4</v>
      </c>
      <c r="GR56" s="86">
        <f t="shared" si="182"/>
        <v>6.810416529777995E-5</v>
      </c>
      <c r="GS56" s="86">
        <f t="shared" si="183"/>
        <v>2.9882435124756267E-5</v>
      </c>
      <c r="GT56" s="86">
        <f t="shared" si="184"/>
        <v>4.8355048684051182E-5</v>
      </c>
      <c r="GU56" s="86">
        <f t="shared" si="185"/>
        <v>1.8900495997987211E-5</v>
      </c>
      <c r="GV56" s="86">
        <f t="shared" si="186"/>
        <v>7.3369416075480556E-5</v>
      </c>
      <c r="GW56" s="86">
        <f t="shared" si="187"/>
        <v>4.2835038621909801E-5</v>
      </c>
      <c r="GX56" s="86">
        <f t="shared" si="188"/>
        <v>2.6170907667641591E-5</v>
      </c>
      <c r="GY56" s="86">
        <f t="shared" si="189"/>
        <v>4.315537624002634E-5</v>
      </c>
      <c r="GZ56" s="86">
        <f t="shared" si="190"/>
        <v>8.0188709781705916E-6</v>
      </c>
      <c r="HA56" s="86">
        <f t="shared" si="191"/>
        <v>5.6062820494878338E-6</v>
      </c>
      <c r="HC56" s="86">
        <f t="shared" si="145"/>
        <v>2.6231209918742639E-13</v>
      </c>
      <c r="HD56" s="86">
        <f t="shared" si="192"/>
        <v>2.3501475692028704E-15</v>
      </c>
      <c r="HE56" s="86">
        <f t="shared" si="193"/>
        <v>1.3953807581493306E-14</v>
      </c>
      <c r="HF56" s="86">
        <f t="shared" si="194"/>
        <v>6.9776508955696105E-19</v>
      </c>
      <c r="HG56" s="86">
        <f t="shared" si="195"/>
        <v>2.8435365969353934E-17</v>
      </c>
      <c r="HH56" s="86">
        <f t="shared" si="196"/>
        <v>3.2810989999135891E-16</v>
      </c>
      <c r="HI56" s="86">
        <f t="shared" si="197"/>
        <v>2.1576125602901716E-16</v>
      </c>
      <c r="HJ56" s="86">
        <f t="shared" si="198"/>
        <v>4.593107782994717E-16</v>
      </c>
      <c r="HK56" s="86">
        <f t="shared" si="199"/>
        <v>2.0259538897547672E-18</v>
      </c>
      <c r="HL56" s="86">
        <f t="shared" si="200"/>
        <v>1.5049699534750731E-16</v>
      </c>
      <c r="HM56" s="86">
        <f t="shared" si="201"/>
        <v>5.4716196750902037E-16</v>
      </c>
      <c r="HN56" s="86">
        <f t="shared" si="202"/>
        <v>8.4850672351370572E-20</v>
      </c>
      <c r="HO56" s="86">
        <f t="shared" si="203"/>
        <v>1.6108215851408617E-16</v>
      </c>
      <c r="HP56" s="86">
        <f t="shared" si="204"/>
        <v>5.7083039991898563E-18</v>
      </c>
      <c r="HQ56" s="86">
        <f t="shared" si="205"/>
        <v>5.4615561549123381E-22</v>
      </c>
      <c r="HS56" s="86">
        <f t="shared" si="114"/>
        <v>2.0474179944714202E-64</v>
      </c>
      <c r="HT56" s="86">
        <f t="shared" si="206"/>
        <v>1.3747336982887337E-75</v>
      </c>
      <c r="HU56" s="86">
        <f t="shared" si="207"/>
        <v>5.2243486898190609E-69</v>
      </c>
      <c r="HV56" s="86">
        <f t="shared" si="208"/>
        <v>3.7215790229612411E-92</v>
      </c>
      <c r="HW56" s="86">
        <f t="shared" si="209"/>
        <v>1.3485071031589364E-84</v>
      </c>
      <c r="HX56" s="86">
        <f t="shared" si="210"/>
        <v>2.1090765654117134E-80</v>
      </c>
      <c r="HY56" s="86">
        <f t="shared" si="211"/>
        <v>2.740538186298596E-82</v>
      </c>
      <c r="HZ56" s="86">
        <f t="shared" si="212"/>
        <v>7.2940956167560679E-80</v>
      </c>
      <c r="IA56" s="86">
        <f t="shared" si="213"/>
        <v>2.9089683825356704E-90</v>
      </c>
      <c r="IB56" s="86">
        <f t="shared" si="214"/>
        <v>1.722161196865533E-80</v>
      </c>
      <c r="IC56" s="86">
        <f t="shared" si="215"/>
        <v>1.0491236558843925E-79</v>
      </c>
      <c r="ID56" s="86">
        <f t="shared" si="216"/>
        <v>8.7049674146024036E-102</v>
      </c>
      <c r="IE56" s="86">
        <f t="shared" si="217"/>
        <v>2.080967134602416E-81</v>
      </c>
      <c r="IF56" s="86">
        <f t="shared" si="218"/>
        <v>7.5590831077505271E-39</v>
      </c>
      <c r="IG56" s="86">
        <f t="shared" si="219"/>
        <v>8.7665631684198426E-33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2.7856889440103612E-110</v>
      </c>
      <c r="IW56" s="86">
        <f t="shared" si="129"/>
        <v>8.5948289532941381E-118</v>
      </c>
      <c r="IY56" s="86">
        <f t="shared" si="130"/>
        <v>1.1122705951601668E-4</v>
      </c>
      <c r="IZ56" s="86">
        <f t="shared" si="131"/>
        <v>2.2379415964900046E-4</v>
      </c>
      <c r="JA56" s="86">
        <f t="shared" si="132"/>
        <v>1.660880984934501E-4</v>
      </c>
      <c r="JB56" s="86">
        <f t="shared" si="133"/>
        <v>4.0138614276962136E-5</v>
      </c>
      <c r="JC56" s="86">
        <f t="shared" si="134"/>
        <v>1.815629622882783E-4</v>
      </c>
      <c r="JD56" s="86">
        <f t="shared" si="135"/>
        <v>6.8104165298108057E-5</v>
      </c>
      <c r="JE56" s="86">
        <f t="shared" si="136"/>
        <v>2.9882435124972027E-5</v>
      </c>
      <c r="JF56" s="86">
        <f t="shared" si="137"/>
        <v>4.8355048684510491E-5</v>
      </c>
      <c r="JG56" s="86">
        <f t="shared" si="138"/>
        <v>1.8900495997989237E-5</v>
      </c>
      <c r="JH56" s="86">
        <f t="shared" si="139"/>
        <v>7.3369416075631057E-5</v>
      </c>
      <c r="JI56" s="86">
        <f t="shared" si="140"/>
        <v>4.2835038622456964E-5</v>
      </c>
      <c r="JJ56" s="86">
        <f t="shared" si="141"/>
        <v>2.6170907667641675E-5</v>
      </c>
      <c r="JK56" s="86">
        <f t="shared" si="142"/>
        <v>4.3155376240187425E-5</v>
      </c>
      <c r="JL56" s="86">
        <f t="shared" si="143"/>
        <v>8.0188709781763006E-6</v>
      </c>
      <c r="JM56" s="86">
        <f t="shared" si="144"/>
        <v>5.6062820494878347E-6</v>
      </c>
    </row>
    <row r="57" spans="2:273" x14ac:dyDescent="0.25">
      <c r="B57" s="2">
        <v>30</v>
      </c>
      <c r="C57" s="37">
        <v>111.762</v>
      </c>
      <c r="D57" s="37">
        <v>114.553</v>
      </c>
      <c r="E57" s="37">
        <v>112.553</v>
      </c>
      <c r="F57" s="37">
        <v>109.658</v>
      </c>
      <c r="G57" s="37">
        <v>112.947</v>
      </c>
      <c r="H57" s="37">
        <v>110.053</v>
      </c>
      <c r="I57" s="37">
        <v>112.63200000000001</v>
      </c>
      <c r="J57" s="37">
        <v>112.86799999999999</v>
      </c>
      <c r="K57" s="37">
        <v>109.76300000000001</v>
      </c>
      <c r="L57" s="37">
        <v>113.816</v>
      </c>
      <c r="M57" s="37">
        <v>114.42100000000001</v>
      </c>
      <c r="N57" s="37">
        <v>117</v>
      </c>
      <c r="O57" s="37">
        <v>114.289</v>
      </c>
      <c r="P57" s="37">
        <v>109.105</v>
      </c>
      <c r="Q57" s="37">
        <v>109.65900000000001</v>
      </c>
      <c r="S57" s="4">
        <f t="shared" si="8"/>
        <v>109.67255597922824</v>
      </c>
      <c r="T57" s="4">
        <f t="shared" si="9"/>
        <v>115.60780586748849</v>
      </c>
      <c r="U57" s="4">
        <f t="shared" si="10"/>
        <v>113.67475539871566</v>
      </c>
      <c r="V57" s="4">
        <f t="shared" si="11"/>
        <v>113.05062379159391</v>
      </c>
      <c r="W57" s="4">
        <f t="shared" si="12"/>
        <v>109.87615598931471</v>
      </c>
      <c r="X57" s="4">
        <f t="shared" si="13"/>
        <v>109.20093536333249</v>
      </c>
      <c r="Y57" s="4">
        <f t="shared" si="14"/>
        <v>112.09123669694905</v>
      </c>
      <c r="Z57" s="4">
        <f t="shared" si="15"/>
        <v>112.20632834389011</v>
      </c>
      <c r="AA57" s="4">
        <f t="shared" si="16"/>
        <v>111.71919536456373</v>
      </c>
      <c r="AB57" s="4">
        <f t="shared" si="17"/>
        <v>114.33137663702448</v>
      </c>
      <c r="AC57" s="4">
        <f t="shared" si="18"/>
        <v>115.89578506579711</v>
      </c>
      <c r="AD57" s="4">
        <f t="shared" si="19"/>
        <v>115.882558380468</v>
      </c>
      <c r="AE57" s="4">
        <f t="shared" si="20"/>
        <v>113.78096434799221</v>
      </c>
      <c r="AF57" s="4">
        <f t="shared" si="21"/>
        <v>111.33507547534401</v>
      </c>
      <c r="AG57" s="4">
        <f t="shared" si="22"/>
        <v>107.70862217856562</v>
      </c>
      <c r="AI57" s="4">
        <f t="shared" si="23"/>
        <v>2.0894440207717651</v>
      </c>
      <c r="AJ57" s="4">
        <f t="shared" si="24"/>
        <v>-1.054805867488497</v>
      </c>
      <c r="AK57" s="4">
        <f t="shared" si="25"/>
        <v>-1.1217553987156634</v>
      </c>
      <c r="AL57" s="4">
        <f t="shared" si="26"/>
        <v>-3.3926237915939055</v>
      </c>
      <c r="AM57" s="4">
        <f t="shared" si="27"/>
        <v>3.0708440106852919</v>
      </c>
      <c r="AN57" s="4">
        <f t="shared" si="28"/>
        <v>0.85206463666750665</v>
      </c>
      <c r="AO57" s="4">
        <f t="shared" si="29"/>
        <v>0.54076330305095155</v>
      </c>
      <c r="AP57" s="4">
        <f t="shared" si="30"/>
        <v>0.66167165610988832</v>
      </c>
      <c r="AQ57" s="4">
        <f t="shared" si="31"/>
        <v>-1.956195364563726</v>
      </c>
      <c r="AR57" s="4">
        <f t="shared" si="32"/>
        <v>-0.51537663702447389</v>
      </c>
      <c r="AS57" s="4">
        <f t="shared" si="33"/>
        <v>-1.4747850657971071</v>
      </c>
      <c r="AT57" s="4">
        <f t="shared" si="34"/>
        <v>1.1174416195320021</v>
      </c>
      <c r="AU57" s="4">
        <f t="shared" si="35"/>
        <v>0.50803565200779133</v>
      </c>
      <c r="AV57" s="4">
        <f t="shared" si="146"/>
        <v>-2.2300754753440089</v>
      </c>
      <c r="AW57" s="4">
        <f t="shared" si="146"/>
        <v>1.9503778214343868</v>
      </c>
      <c r="AY57" s="2">
        <f t="shared" si="96"/>
        <v>109.52078933490874</v>
      </c>
      <c r="AZ57" s="2">
        <f t="shared" si="147"/>
        <v>115.31774956946846</v>
      </c>
      <c r="BA57" s="2">
        <f t="shared" si="148"/>
        <v>113.45364128057432</v>
      </c>
      <c r="BB57" s="2">
        <f t="shared" si="149"/>
        <v>112.98817041249771</v>
      </c>
      <c r="BC57" s="2">
        <f t="shared" si="150"/>
        <v>109.64193046587394</v>
      </c>
      <c r="BD57" s="2">
        <f t="shared" si="151"/>
        <v>109.10182534747777</v>
      </c>
      <c r="BE57" s="2">
        <f t="shared" si="152"/>
        <v>112.04398351350731</v>
      </c>
      <c r="BF57" s="2">
        <f t="shared" si="153"/>
        <v>112.13489591894948</v>
      </c>
      <c r="BG57" s="2">
        <f t="shared" si="154"/>
        <v>111.68712157347719</v>
      </c>
      <c r="BH57" s="2">
        <f t="shared" si="155"/>
        <v>114.23173323959766</v>
      </c>
      <c r="BI57" s="2">
        <f t="shared" si="156"/>
        <v>115.83218193437054</v>
      </c>
      <c r="BJ57" s="2">
        <f t="shared" si="157"/>
        <v>115.84123501030659</v>
      </c>
      <c r="BK57" s="2">
        <f t="shared" si="158"/>
        <v>113.71529326462451</v>
      </c>
      <c r="BL57" s="2">
        <f t="shared" si="159"/>
        <v>111.32203822009393</v>
      </c>
      <c r="BM57" s="2">
        <f t="shared" si="160"/>
        <v>107.70095176093086</v>
      </c>
      <c r="BO57" s="2">
        <f t="shared" si="38"/>
        <v>111.762</v>
      </c>
      <c r="BP57" s="2">
        <f t="shared" si="39"/>
        <v>114.553</v>
      </c>
      <c r="BQ57" s="2">
        <f t="shared" si="40"/>
        <v>112.553</v>
      </c>
      <c r="BR57" s="2">
        <f t="shared" si="41"/>
        <v>109.658</v>
      </c>
      <c r="BS57" s="2">
        <f t="shared" si="42"/>
        <v>112.947</v>
      </c>
      <c r="BT57" s="2">
        <f t="shared" si="43"/>
        <v>110.053</v>
      </c>
      <c r="BU57" s="2">
        <f t="shared" si="44"/>
        <v>112.63200000000001</v>
      </c>
      <c r="BV57" s="2">
        <f t="shared" si="45"/>
        <v>112.86799999999999</v>
      </c>
      <c r="BW57" s="2">
        <f t="shared" si="46"/>
        <v>109.76300000000001</v>
      </c>
      <c r="BX57" s="2">
        <f t="shared" si="47"/>
        <v>113.816</v>
      </c>
      <c r="BY57" s="2">
        <f t="shared" si="48"/>
        <v>114.42100000000001</v>
      </c>
      <c r="BZ57" s="2">
        <f t="shared" si="49"/>
        <v>117</v>
      </c>
      <c r="CA57" s="2">
        <f t="shared" si="50"/>
        <v>114.289</v>
      </c>
      <c r="CB57" s="2">
        <f t="shared" si="51"/>
        <v>109.105</v>
      </c>
      <c r="CC57" s="2">
        <f t="shared" si="52"/>
        <v>109.65900000000001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109.84165384615386</v>
      </c>
      <c r="DL57" s="2">
        <f t="shared" si="161"/>
        <v>115.3065616588248</v>
      </c>
      <c r="DM57" s="2">
        <f t="shared" si="161"/>
        <v>114.32073367071524</v>
      </c>
      <c r="DN57" s="2">
        <f t="shared" si="161"/>
        <v>113.30203902439024</v>
      </c>
      <c r="DO57" s="2">
        <f t="shared" si="161"/>
        <v>111.85450371120113</v>
      </c>
      <c r="DP57" s="2">
        <f t="shared" si="161"/>
        <v>109.35255281425889</v>
      </c>
      <c r="DQ57" s="2">
        <f t="shared" si="161"/>
        <v>113.52361187584346</v>
      </c>
      <c r="DR57" s="2">
        <f t="shared" si="161"/>
        <v>113.41321929824562</v>
      </c>
      <c r="DS57" s="2">
        <f t="shared" si="161"/>
        <v>112.66273020388807</v>
      </c>
      <c r="DT57" s="2">
        <f t="shared" si="161"/>
        <v>116.16157570356472</v>
      </c>
      <c r="DU57" s="2">
        <f t="shared" si="161"/>
        <v>116.20726042236566</v>
      </c>
      <c r="DV57" s="2">
        <f t="shared" si="161"/>
        <v>116.20660728744939</v>
      </c>
      <c r="DW57" s="2">
        <f t="shared" si="161"/>
        <v>114.64455515947466</v>
      </c>
      <c r="DX57" s="2">
        <f t="shared" si="161"/>
        <v>110.78985016595543</v>
      </c>
      <c r="DY57" s="2">
        <f t="shared" si="161"/>
        <v>107.19927563025212</v>
      </c>
      <c r="EA57" s="2">
        <f t="shared" si="71"/>
        <v>108.74928654970759</v>
      </c>
      <c r="EB57" s="2">
        <f t="shared" si="72"/>
        <v>115.34235728918199</v>
      </c>
      <c r="EC57" s="2">
        <f t="shared" si="73"/>
        <v>111.4935449587077</v>
      </c>
      <c r="ED57" s="2">
        <f t="shared" si="74"/>
        <v>112.12661400872516</v>
      </c>
      <c r="EE57" s="2">
        <f t="shared" si="75"/>
        <v>104.47323322277501</v>
      </c>
      <c r="EF57" s="2">
        <f t="shared" si="76"/>
        <v>108.46752834227293</v>
      </c>
      <c r="EG57" s="2">
        <f t="shared" si="77"/>
        <v>107.93956192700733</v>
      </c>
      <c r="EH57" s="2">
        <f t="shared" si="78"/>
        <v>108.76708151136447</v>
      </c>
      <c r="EI57" s="2">
        <f t="shared" si="79"/>
        <v>108.89542572849473</v>
      </c>
      <c r="EJ57" s="2">
        <f t="shared" si="80"/>
        <v>109.3744054456885</v>
      </c>
      <c r="EK57" s="2">
        <f t="shared" si="81"/>
        <v>114.85443545252639</v>
      </c>
      <c r="EL57" s="2">
        <f t="shared" si="82"/>
        <v>114.82439748993164</v>
      </c>
      <c r="EM57" s="2">
        <f t="shared" si="83"/>
        <v>111.24813188789</v>
      </c>
      <c r="EN57" s="2">
        <f t="shared" si="84"/>
        <v>113.00836233129455</v>
      </c>
      <c r="EO57" s="2">
        <f t="shared" si="85"/>
        <v>109.28745693095163</v>
      </c>
      <c r="EQ57" s="2">
        <f t="shared" si="86"/>
        <v>106.11908004928291</v>
      </c>
      <c r="ER57" s="2">
        <f t="shared" si="162"/>
        <v>110.46378970682085</v>
      </c>
      <c r="ES57" s="2">
        <f t="shared" si="162"/>
        <v>111.58559133786851</v>
      </c>
      <c r="ET57" s="2">
        <f t="shared" si="162"/>
        <v>109.34253187598894</v>
      </c>
      <c r="EU57" s="2">
        <f t="shared" si="162"/>
        <v>106.85036080362215</v>
      </c>
      <c r="EV57" s="2">
        <f t="shared" si="162"/>
        <v>108.78598498945907</v>
      </c>
      <c r="EW57" s="2">
        <f t="shared" si="162"/>
        <v>107.59369471266088</v>
      </c>
      <c r="EX57" s="2">
        <f t="shared" si="162"/>
        <v>109.02513407301079</v>
      </c>
      <c r="EY57" s="2">
        <f t="shared" si="162"/>
        <v>108.51620322551574</v>
      </c>
      <c r="EZ57" s="2">
        <f t="shared" si="162"/>
        <v>111.48253603907578</v>
      </c>
      <c r="FA57" s="2">
        <f t="shared" si="162"/>
        <v>114.84079787443046</v>
      </c>
      <c r="FB57" s="2">
        <f t="shared" si="162"/>
        <v>114.88329211908876</v>
      </c>
      <c r="FC57" s="2">
        <f t="shared" si="162"/>
        <v>112.30048606607907</v>
      </c>
      <c r="FD57" s="2">
        <f t="shared" si="162"/>
        <v>112.98132439362585</v>
      </c>
      <c r="FE57" s="2">
        <f t="shared" si="162"/>
        <v>111.61394735738043</v>
      </c>
      <c r="FG57" s="2">
        <f t="shared" si="88"/>
        <v>0.29367381885785276</v>
      </c>
      <c r="FH57" s="2">
        <f t="shared" si="163"/>
        <v>0.31778721563712792</v>
      </c>
      <c r="FI57" s="2">
        <f t="shared" si="163"/>
        <v>0.30669854437257899</v>
      </c>
      <c r="FJ57" s="2">
        <f t="shared" si="163"/>
        <v>0.26694968346951525</v>
      </c>
      <c r="FK57" s="2">
        <f t="shared" si="163"/>
        <v>0.2997647363294289</v>
      </c>
      <c r="FL57" s="2">
        <f t="shared" si="163"/>
        <v>0.2833101436969887</v>
      </c>
      <c r="FM57" s="2">
        <f t="shared" si="163"/>
        <v>0.26497232058771814</v>
      </c>
      <c r="FN57" s="2">
        <f t="shared" si="163"/>
        <v>0.27513857751588638</v>
      </c>
      <c r="FO57" s="2">
        <f t="shared" si="163"/>
        <v>0.25896340512065774</v>
      </c>
      <c r="FP57" s="2">
        <f t="shared" si="163"/>
        <v>0.28434840772938974</v>
      </c>
      <c r="FQ57" s="2">
        <f t="shared" si="163"/>
        <v>0.27725537126517047</v>
      </c>
      <c r="FR57" s="2">
        <f t="shared" si="163"/>
        <v>0.26434043561154946</v>
      </c>
      <c r="FS57" s="2">
        <f t="shared" si="163"/>
        <v>0.27360776112240259</v>
      </c>
      <c r="FT57" s="2">
        <f t="shared" si="163"/>
        <v>0.23988533498164283</v>
      </c>
      <c r="FU57" s="2">
        <f t="shared" si="163"/>
        <v>0.24022452933458557</v>
      </c>
      <c r="FW57" s="2">
        <f t="shared" si="112"/>
        <v>2.4650422813338231E-5</v>
      </c>
      <c r="FX57" s="2">
        <f t="shared" si="164"/>
        <v>3.8429940011488551E-5</v>
      </c>
      <c r="FY57" s="2">
        <f t="shared" si="165"/>
        <v>2.4688623198742751E-5</v>
      </c>
      <c r="FZ57" s="2">
        <f t="shared" si="166"/>
        <v>3.2066589385005964E-5</v>
      </c>
      <c r="GA57" s="2">
        <f t="shared" si="167"/>
        <v>3.0017914325780433E-5</v>
      </c>
      <c r="GB57" s="2">
        <f t="shared" si="168"/>
        <v>2.8084050554307218E-5</v>
      </c>
      <c r="GC57" s="2">
        <f t="shared" si="169"/>
        <v>2.8013974421022729E-5</v>
      </c>
      <c r="GD57" s="2">
        <f t="shared" si="170"/>
        <v>3.2405526599811905E-5</v>
      </c>
      <c r="GE57" s="2">
        <f t="shared" si="171"/>
        <v>3.8593007069033531E-5</v>
      </c>
      <c r="GF57" s="2">
        <f t="shared" si="172"/>
        <v>3.7280350926297043E-5</v>
      </c>
      <c r="GG57" s="2">
        <f t="shared" si="173"/>
        <v>3.6569949803437826E-5</v>
      </c>
      <c r="GH57" s="2">
        <f t="shared" si="174"/>
        <v>2.8234146661049968E-5</v>
      </c>
      <c r="GI57" s="2">
        <f t="shared" si="175"/>
        <v>2.4585175485355765E-5</v>
      </c>
      <c r="GJ57" s="2">
        <f t="shared" si="176"/>
        <v>1.7745611039943019E-5</v>
      </c>
      <c r="GK57" s="2">
        <f t="shared" si="177"/>
        <v>1.8809685366412663E-5</v>
      </c>
      <c r="GM57" s="86">
        <f t="shared" si="113"/>
        <v>1.8765704479971061E-4</v>
      </c>
      <c r="GN57" s="86">
        <f t="shared" si="178"/>
        <v>3.6743161809486933E-4</v>
      </c>
      <c r="GO57" s="86">
        <f t="shared" si="179"/>
        <v>2.755490565633594E-4</v>
      </c>
      <c r="GP57" s="86">
        <f t="shared" si="180"/>
        <v>7.1143769334024905E-5</v>
      </c>
      <c r="GQ57" s="86">
        <f t="shared" si="181"/>
        <v>2.9276816963637819E-4</v>
      </c>
      <c r="GR57" s="86">
        <f t="shared" si="182"/>
        <v>1.1862708180101259E-4</v>
      </c>
      <c r="GS57" s="86">
        <f t="shared" si="183"/>
        <v>5.4433561435973028E-5</v>
      </c>
      <c r="GT57" s="86">
        <f t="shared" si="184"/>
        <v>8.5763875445587373E-5</v>
      </c>
      <c r="GU57" s="86">
        <f t="shared" si="185"/>
        <v>3.5599831738107182E-5</v>
      </c>
      <c r="GV57" s="86">
        <f t="shared" si="186"/>
        <v>1.2702636669264139E-4</v>
      </c>
      <c r="GW57" s="86">
        <f t="shared" si="187"/>
        <v>7.7485808931262152E-5</v>
      </c>
      <c r="GX57" s="86">
        <f t="shared" si="188"/>
        <v>4.829210097041045E-5</v>
      </c>
      <c r="GY57" s="86">
        <f t="shared" si="189"/>
        <v>7.7224247158915165E-5</v>
      </c>
      <c r="GZ57" s="86">
        <f t="shared" si="190"/>
        <v>1.5646589326434731E-5</v>
      </c>
      <c r="HA57" s="86">
        <f t="shared" si="191"/>
        <v>1.1357331416881811E-5</v>
      </c>
      <c r="HC57" s="86">
        <f t="shared" si="145"/>
        <v>7.4413561049192595E-13</v>
      </c>
      <c r="HD57" s="86">
        <f t="shared" si="192"/>
        <v>8.2733956318566976E-15</v>
      </c>
      <c r="HE57" s="86">
        <f t="shared" si="193"/>
        <v>4.5430009785570655E-14</v>
      </c>
      <c r="HF57" s="86">
        <f t="shared" si="194"/>
        <v>3.2530088005912229E-18</v>
      </c>
      <c r="HG57" s="86">
        <f t="shared" si="195"/>
        <v>1.1603935183230609E-16</v>
      </c>
      <c r="HH57" s="86">
        <f t="shared" si="196"/>
        <v>1.2376818414601367E-15</v>
      </c>
      <c r="HI57" s="86">
        <f t="shared" si="197"/>
        <v>8.2168259532778945E-16</v>
      </c>
      <c r="HJ57" s="86">
        <f t="shared" si="198"/>
        <v>1.7094807615590706E-15</v>
      </c>
      <c r="HK57" s="86">
        <f t="shared" si="199"/>
        <v>9.3217554046997264E-18</v>
      </c>
      <c r="HL57" s="86">
        <f t="shared" si="200"/>
        <v>5.9345150271325458E-16</v>
      </c>
      <c r="HM57" s="86">
        <f t="shared" si="201"/>
        <v>2.057925727502469E-15</v>
      </c>
      <c r="HN57" s="86">
        <f t="shared" si="202"/>
        <v>4.3866686077460786E-19</v>
      </c>
      <c r="HO57" s="86">
        <f t="shared" si="203"/>
        <v>6.0350043116809047E-16</v>
      </c>
      <c r="HP57" s="86">
        <f t="shared" si="204"/>
        <v>2.3837166688311399E-17</v>
      </c>
      <c r="HQ57" s="86">
        <f t="shared" si="205"/>
        <v>3.3424377304580405E-21</v>
      </c>
      <c r="HS57" s="86">
        <f t="shared" si="114"/>
        <v>5.4176184202748809E-63</v>
      </c>
      <c r="HT57" s="86">
        <f t="shared" si="206"/>
        <v>7.2930651590202756E-74</v>
      </c>
      <c r="HU57" s="86">
        <f t="shared" si="207"/>
        <v>2.0212797511679435E-67</v>
      </c>
      <c r="HV57" s="86">
        <f t="shared" si="208"/>
        <v>4.5655912923955387E-90</v>
      </c>
      <c r="HW57" s="86">
        <f t="shared" si="209"/>
        <v>1.1109786059414709E-82</v>
      </c>
      <c r="HX57" s="86">
        <f t="shared" si="210"/>
        <v>1.4050255703779898E-78</v>
      </c>
      <c r="HY57" s="86">
        <f t="shared" si="211"/>
        <v>1.9286992745423516E-80</v>
      </c>
      <c r="HZ57" s="86">
        <f t="shared" si="212"/>
        <v>4.6851224691649157E-78</v>
      </c>
      <c r="IA57" s="86">
        <f t="shared" si="213"/>
        <v>3.4704032455803496E-88</v>
      </c>
      <c r="IB57" s="86">
        <f t="shared" si="214"/>
        <v>1.2613498021485246E-78</v>
      </c>
      <c r="IC57" s="86">
        <f t="shared" si="215"/>
        <v>7.0133291478224766E-78</v>
      </c>
      <c r="ID57" s="86">
        <f t="shared" si="216"/>
        <v>1.6845260830567356E-99</v>
      </c>
      <c r="IE57" s="86">
        <f t="shared" si="217"/>
        <v>1.3347726888624501E-79</v>
      </c>
      <c r="IF57" s="86">
        <f t="shared" si="218"/>
        <v>4.8481717558397215E-38</v>
      </c>
      <c r="IG57" s="86">
        <f t="shared" si="219"/>
        <v>4.1402197277535593E-32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1.7629428950714629E-108</v>
      </c>
      <c r="IW57" s="86">
        <f t="shared" si="129"/>
        <v>7.4194755161113836E-116</v>
      </c>
      <c r="IY57" s="86">
        <f t="shared" si="130"/>
        <v>1.8765704554384621E-4</v>
      </c>
      <c r="IZ57" s="86">
        <f t="shared" si="131"/>
        <v>3.6743161810314271E-4</v>
      </c>
      <c r="JA57" s="86">
        <f t="shared" si="132"/>
        <v>2.7554905660878942E-4</v>
      </c>
      <c r="JB57" s="86">
        <f t="shared" si="133"/>
        <v>7.1143769334028158E-5</v>
      </c>
      <c r="JC57" s="86">
        <f t="shared" si="134"/>
        <v>2.9276816963649425E-4</v>
      </c>
      <c r="JD57" s="86">
        <f t="shared" si="135"/>
        <v>1.1862708180225028E-4</v>
      </c>
      <c r="JE57" s="86">
        <f t="shared" si="136"/>
        <v>5.4433561436794711E-5</v>
      </c>
      <c r="JF57" s="86">
        <f t="shared" si="137"/>
        <v>8.5763875447296848E-5</v>
      </c>
      <c r="JG57" s="86">
        <f t="shared" si="138"/>
        <v>3.5599831738116507E-5</v>
      </c>
      <c r="JH57" s="86">
        <f t="shared" si="139"/>
        <v>1.2702636669323483E-4</v>
      </c>
      <c r="JI57" s="86">
        <f t="shared" si="140"/>
        <v>7.7485808933320076E-5</v>
      </c>
      <c r="JJ57" s="86">
        <f t="shared" si="141"/>
        <v>4.829210097041089E-5</v>
      </c>
      <c r="JK57" s="86">
        <f t="shared" si="142"/>
        <v>7.7224247159518659E-5</v>
      </c>
      <c r="JL57" s="86">
        <f t="shared" si="143"/>
        <v>1.5646589326458567E-5</v>
      </c>
      <c r="JM57" s="86">
        <f t="shared" si="144"/>
        <v>1.1357331416881814E-5</v>
      </c>
    </row>
    <row r="58" spans="2:273" x14ac:dyDescent="0.25">
      <c r="B58" s="2">
        <v>31</v>
      </c>
      <c r="C58" s="37">
        <v>110.69</v>
      </c>
      <c r="D58" s="37">
        <v>116.5</v>
      </c>
      <c r="E58" s="37">
        <v>117.342</v>
      </c>
      <c r="F58" s="37">
        <v>113.42100000000001</v>
      </c>
      <c r="G58" s="37">
        <v>112.5</v>
      </c>
      <c r="H58" s="37">
        <v>109.026</v>
      </c>
      <c r="I58" s="37">
        <v>113.684</v>
      </c>
      <c r="J58" s="37">
        <v>113.5</v>
      </c>
      <c r="K58" s="37">
        <v>113.184</v>
      </c>
      <c r="L58" s="37">
        <v>116.23699999999999</v>
      </c>
      <c r="M58" s="37">
        <v>118.342</v>
      </c>
      <c r="N58" s="37">
        <v>116.026</v>
      </c>
      <c r="O58" s="37">
        <v>115.474</v>
      </c>
      <c r="P58" s="37">
        <v>108.289</v>
      </c>
      <c r="Q58" s="37">
        <v>107.976</v>
      </c>
      <c r="S58" s="4">
        <f t="shared" si="8"/>
        <v>109.76429340266623</v>
      </c>
      <c r="T58" s="4">
        <f t="shared" si="9"/>
        <v>115.80487694317873</v>
      </c>
      <c r="U58" s="4">
        <f t="shared" si="10"/>
        <v>113.78375587318781</v>
      </c>
      <c r="V58" s="4">
        <f t="shared" si="11"/>
        <v>113.18480642760869</v>
      </c>
      <c r="W58" s="4">
        <f t="shared" si="12"/>
        <v>109.96343116167003</v>
      </c>
      <c r="X58" s="4">
        <f t="shared" si="13"/>
        <v>109.31567440194007</v>
      </c>
      <c r="Y58" s="4">
        <f t="shared" si="14"/>
        <v>112.10689203682998</v>
      </c>
      <c r="Z58" s="4">
        <f t="shared" si="15"/>
        <v>112.30280021828818</v>
      </c>
      <c r="AA58" s="4">
        <f t="shared" si="16"/>
        <v>111.82025792542298</v>
      </c>
      <c r="AB58" s="4">
        <f t="shared" si="17"/>
        <v>114.36148010853307</v>
      </c>
      <c r="AC58" s="4">
        <f t="shared" si="18"/>
        <v>115.91285346220768</v>
      </c>
      <c r="AD58" s="4">
        <f t="shared" si="19"/>
        <v>115.91436940797675</v>
      </c>
      <c r="AE58" s="4">
        <f t="shared" si="20"/>
        <v>113.82926234595597</v>
      </c>
      <c r="AF58" s="4">
        <f t="shared" si="21"/>
        <v>111.38215933374914</v>
      </c>
      <c r="AG58" s="4">
        <f t="shared" si="22"/>
        <v>107.80228104813827</v>
      </c>
      <c r="AI58" s="4">
        <f t="shared" si="23"/>
        <v>0.9257065973337717</v>
      </c>
      <c r="AJ58" s="4">
        <f t="shared" si="24"/>
        <v>0.69512305682127362</v>
      </c>
      <c r="AK58" s="4">
        <f t="shared" si="25"/>
        <v>3.558244126812184</v>
      </c>
      <c r="AL58" s="4">
        <f t="shared" si="26"/>
        <v>0.23619357239131489</v>
      </c>
      <c r="AM58" s="4">
        <f t="shared" si="27"/>
        <v>2.5365688383299698</v>
      </c>
      <c r="AN58" s="4">
        <f t="shared" si="28"/>
        <v>-0.28967440194007565</v>
      </c>
      <c r="AO58" s="4">
        <f t="shared" si="29"/>
        <v>1.5771079631700218</v>
      </c>
      <c r="AP58" s="4">
        <f t="shared" si="30"/>
        <v>1.1971997817118165</v>
      </c>
      <c r="AQ58" s="4">
        <f t="shared" si="31"/>
        <v>1.3637420745770186</v>
      </c>
      <c r="AR58" s="4">
        <f t="shared" si="32"/>
        <v>1.8755198914669222</v>
      </c>
      <c r="AS58" s="4">
        <f t="shared" si="33"/>
        <v>2.4291465377923203</v>
      </c>
      <c r="AT58" s="4">
        <f t="shared" si="34"/>
        <v>0.11163059202324632</v>
      </c>
      <c r="AU58" s="4">
        <f t="shared" si="35"/>
        <v>1.6447376540440359</v>
      </c>
      <c r="AV58" s="4">
        <f t="shared" si="146"/>
        <v>-3.0931593337491421</v>
      </c>
      <c r="AW58" s="4">
        <f t="shared" si="146"/>
        <v>0.17371895186172992</v>
      </c>
      <c r="AY58" s="2">
        <f t="shared" si="96"/>
        <v>109.52007038795765</v>
      </c>
      <c r="AZ58" s="2">
        <f t="shared" si="147"/>
        <v>115.35084122258206</v>
      </c>
      <c r="BA58" s="2">
        <f t="shared" si="148"/>
        <v>113.43388677623331</v>
      </c>
      <c r="BB58" s="2">
        <f t="shared" si="149"/>
        <v>113.07930584420123</v>
      </c>
      <c r="BC58" s="2">
        <f t="shared" si="150"/>
        <v>109.60208195176435</v>
      </c>
      <c r="BD58" s="2">
        <f t="shared" si="151"/>
        <v>109.15123881186571</v>
      </c>
      <c r="BE58" s="2">
        <f t="shared" si="152"/>
        <v>112.02500027676378</v>
      </c>
      <c r="BF58" s="2">
        <f t="shared" si="153"/>
        <v>112.18217382278789</v>
      </c>
      <c r="BG58" s="2">
        <f t="shared" si="154"/>
        <v>111.76287686635793</v>
      </c>
      <c r="BH58" s="2">
        <f t="shared" si="155"/>
        <v>114.19710017697759</v>
      </c>
      <c r="BI58" s="2">
        <f t="shared" si="156"/>
        <v>115.80350216436671</v>
      </c>
      <c r="BJ58" s="2">
        <f t="shared" si="157"/>
        <v>115.84188601391348</v>
      </c>
      <c r="BK58" s="2">
        <f t="shared" si="158"/>
        <v>113.71743027959813</v>
      </c>
      <c r="BL58" s="2">
        <f t="shared" si="159"/>
        <v>111.35799577162328</v>
      </c>
      <c r="BM58" s="2">
        <f t="shared" si="160"/>
        <v>107.7875580303191</v>
      </c>
      <c r="BO58" s="2">
        <f t="shared" si="38"/>
        <v>110.69</v>
      </c>
      <c r="BP58" s="2">
        <f t="shared" si="39"/>
        <v>116.5</v>
      </c>
      <c r="BQ58" s="2">
        <f t="shared" si="40"/>
        <v>117.342</v>
      </c>
      <c r="BR58" s="2">
        <f t="shared" si="41"/>
        <v>113.42100000000001</v>
      </c>
      <c r="BS58" s="2">
        <f t="shared" si="42"/>
        <v>112.5</v>
      </c>
      <c r="BT58" s="2">
        <f t="shared" si="43"/>
        <v>109.026</v>
      </c>
      <c r="BU58" s="2">
        <f t="shared" si="44"/>
        <v>113.684</v>
      </c>
      <c r="BV58" s="2">
        <f t="shared" si="45"/>
        <v>113.5</v>
      </c>
      <c r="BW58" s="2">
        <f t="shared" si="46"/>
        <v>113.184</v>
      </c>
      <c r="BX58" s="2">
        <f t="shared" si="47"/>
        <v>116.23699999999999</v>
      </c>
      <c r="BY58" s="2">
        <f t="shared" si="48"/>
        <v>118.342</v>
      </c>
      <c r="BZ58" s="2">
        <f t="shared" si="49"/>
        <v>116.026</v>
      </c>
      <c r="CA58" s="2">
        <f t="shared" si="50"/>
        <v>115.474</v>
      </c>
      <c r="CB58" s="2">
        <f t="shared" si="51"/>
        <v>108.289</v>
      </c>
      <c r="CC58" s="2">
        <f t="shared" si="52"/>
        <v>107.976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109.94492307692309</v>
      </c>
      <c r="DL58" s="2">
        <f t="shared" si="161"/>
        <v>115.46419859940912</v>
      </c>
      <c r="DM58" s="2">
        <f t="shared" si="161"/>
        <v>114.45257192982456</v>
      </c>
      <c r="DN58" s="2">
        <f t="shared" si="161"/>
        <v>113.53265365853657</v>
      </c>
      <c r="DO58" s="2">
        <f t="shared" si="161"/>
        <v>112.0559784075574</v>
      </c>
      <c r="DP58" s="2">
        <f t="shared" si="161"/>
        <v>109.50706022514069</v>
      </c>
      <c r="DQ58" s="2">
        <f t="shared" si="161"/>
        <v>113.6893778677463</v>
      </c>
      <c r="DR58" s="2">
        <f t="shared" si="161"/>
        <v>113.65535148448043</v>
      </c>
      <c r="DS58" s="2">
        <f t="shared" si="161"/>
        <v>112.91564580369841</v>
      </c>
      <c r="DT58" s="2">
        <f t="shared" si="161"/>
        <v>116.33924005628516</v>
      </c>
      <c r="DU58" s="2">
        <f t="shared" si="161"/>
        <v>116.2682130430025</v>
      </c>
      <c r="DV58" s="2">
        <f t="shared" si="161"/>
        <v>116.30612145748988</v>
      </c>
      <c r="DW58" s="2">
        <f t="shared" si="161"/>
        <v>114.78276622889305</v>
      </c>
      <c r="DX58" s="2">
        <f t="shared" si="161"/>
        <v>110.83156235182551</v>
      </c>
      <c r="DY58" s="2">
        <f t="shared" si="161"/>
        <v>107.29951680672271</v>
      </c>
      <c r="EA58" s="2">
        <f t="shared" si="71"/>
        <v>108.58837426900584</v>
      </c>
      <c r="EB58" s="2">
        <f t="shared" si="72"/>
        <v>115.12950101024275</v>
      </c>
      <c r="EC58" s="2">
        <f t="shared" si="73"/>
        <v>111.33372897722117</v>
      </c>
      <c r="ED58" s="2">
        <f t="shared" si="74"/>
        <v>111.9442776151236</v>
      </c>
      <c r="EE58" s="2">
        <f t="shared" si="75"/>
        <v>104.37403220011056</v>
      </c>
      <c r="EF58" s="2">
        <f t="shared" si="76"/>
        <v>108.33028615496966</v>
      </c>
      <c r="EG58" s="2">
        <f t="shared" si="77"/>
        <v>107.81432999513385</v>
      </c>
      <c r="EH58" s="2">
        <f t="shared" si="78"/>
        <v>108.64250693578352</v>
      </c>
      <c r="EI58" s="2">
        <f t="shared" si="79"/>
        <v>108.75447888398108</v>
      </c>
      <c r="EJ58" s="2">
        <f t="shared" si="80"/>
        <v>109.27983793805434</v>
      </c>
      <c r="EK58" s="2">
        <f t="shared" si="81"/>
        <v>114.69869361465854</v>
      </c>
      <c r="EL58" s="2">
        <f t="shared" si="82"/>
        <v>114.66359132113088</v>
      </c>
      <c r="EM58" s="2">
        <f t="shared" si="83"/>
        <v>111.13787128503436</v>
      </c>
      <c r="EN58" s="2">
        <f t="shared" si="84"/>
        <v>112.87931181894989</v>
      </c>
      <c r="EO58" s="2">
        <f t="shared" si="85"/>
        <v>109.19512113235142</v>
      </c>
      <c r="EQ58" s="2">
        <f t="shared" si="86"/>
        <v>105.99929585227284</v>
      </c>
      <c r="ER58" s="2">
        <f t="shared" si="162"/>
        <v>110.32691042268856</v>
      </c>
      <c r="ES58" s="2">
        <f t="shared" si="162"/>
        <v>111.42436648526079</v>
      </c>
      <c r="ET58" s="2">
        <f t="shared" si="162"/>
        <v>109.2026148750238</v>
      </c>
      <c r="EU58" s="2">
        <f t="shared" si="162"/>
        <v>106.71566060392171</v>
      </c>
      <c r="EV58" s="2">
        <f t="shared" si="162"/>
        <v>108.64396182735229</v>
      </c>
      <c r="EW58" s="2">
        <f t="shared" si="162"/>
        <v>107.4736960386979</v>
      </c>
      <c r="EX58" s="2">
        <f t="shared" si="162"/>
        <v>108.89657159483257</v>
      </c>
      <c r="EY58" s="2">
        <f t="shared" si="162"/>
        <v>108.38102349613978</v>
      </c>
      <c r="EZ58" s="2">
        <f t="shared" si="162"/>
        <v>111.35610890452776</v>
      </c>
      <c r="FA58" s="2">
        <f t="shared" si="162"/>
        <v>114.6852239328704</v>
      </c>
      <c r="FB58" s="2">
        <f t="shared" si="162"/>
        <v>114.72160772884249</v>
      </c>
      <c r="FC58" s="2">
        <f t="shared" si="162"/>
        <v>112.17468746730202</v>
      </c>
      <c r="FD58" s="2">
        <f t="shared" si="162"/>
        <v>112.85238890038633</v>
      </c>
      <c r="FE58" s="2">
        <f t="shared" si="162"/>
        <v>111.48301585736067</v>
      </c>
      <c r="FG58" s="2">
        <f t="shared" si="88"/>
        <v>0.31313485173215111</v>
      </c>
      <c r="FH58" s="2">
        <f t="shared" si="163"/>
        <v>0.33808133563148618</v>
      </c>
      <c r="FI58" s="2">
        <f t="shared" si="163"/>
        <v>0.32662356606994464</v>
      </c>
      <c r="FJ58" s="2">
        <f t="shared" si="163"/>
        <v>0.2853552335951462</v>
      </c>
      <c r="FK58" s="2">
        <f t="shared" si="163"/>
        <v>0.31944685130982325</v>
      </c>
      <c r="FL58" s="2">
        <f t="shared" si="163"/>
        <v>0.30237841014317296</v>
      </c>
      <c r="FM58" s="2">
        <f t="shared" si="163"/>
        <v>0.28329422396953574</v>
      </c>
      <c r="FN58" s="2">
        <f t="shared" si="163"/>
        <v>0.29388238050607424</v>
      </c>
      <c r="FO58" s="2">
        <f t="shared" si="163"/>
        <v>0.27702641022473257</v>
      </c>
      <c r="FP58" s="2">
        <f t="shared" si="163"/>
        <v>0.30345696633277364</v>
      </c>
      <c r="FQ58" s="2">
        <f t="shared" si="163"/>
        <v>0.29608447664688997</v>
      </c>
      <c r="FR58" s="2">
        <f t="shared" si="163"/>
        <v>0.28263544721307704</v>
      </c>
      <c r="FS58" s="2">
        <f t="shared" si="163"/>
        <v>0.29228932937843843</v>
      </c>
      <c r="FT58" s="2">
        <f t="shared" si="163"/>
        <v>0.25707927268737207</v>
      </c>
      <c r="FU58" s="2">
        <f t="shared" si="163"/>
        <v>0.25743454507132296</v>
      </c>
      <c r="FW58" s="2">
        <f t="shared" si="112"/>
        <v>2.7028586860384991E-5</v>
      </c>
      <c r="FX58" s="2">
        <f t="shared" si="164"/>
        <v>4.2137435070772262E-5</v>
      </c>
      <c r="FY58" s="2">
        <f t="shared" si="165"/>
        <v>2.7070472550683242E-5</v>
      </c>
      <c r="FZ58" s="2">
        <f t="shared" si="166"/>
        <v>3.5160207309263386E-5</v>
      </c>
      <c r="GA58" s="2">
        <f t="shared" si="167"/>
        <v>3.2913893230834514E-5</v>
      </c>
      <c r="GB58" s="2">
        <f t="shared" si="168"/>
        <v>3.0793465657330615E-5</v>
      </c>
      <c r="GC58" s="2">
        <f t="shared" si="169"/>
        <v>3.0716629120972191E-5</v>
      </c>
      <c r="GD58" s="2">
        <f t="shared" si="170"/>
        <v>3.553184226352956E-5</v>
      </c>
      <c r="GE58" s="2">
        <f t="shared" si="171"/>
        <v>4.231623321522188E-5</v>
      </c>
      <c r="GF58" s="2">
        <f t="shared" si="172"/>
        <v>4.0876944911467078E-5</v>
      </c>
      <c r="GG58" s="2">
        <f t="shared" si="173"/>
        <v>4.0098011119605617E-5</v>
      </c>
      <c r="GH58" s="2">
        <f t="shared" si="174"/>
        <v>3.0958041871477596E-5</v>
      </c>
      <c r="GI58" s="2">
        <f t="shared" si="175"/>
        <v>2.6957044927731809E-5</v>
      </c>
      <c r="GJ58" s="2">
        <f t="shared" si="176"/>
        <v>1.9457642269795887E-5</v>
      </c>
      <c r="GK58" s="2">
        <f t="shared" si="177"/>
        <v>2.0624372453030732E-5</v>
      </c>
      <c r="GM58" s="86">
        <f t="shared" si="113"/>
        <v>3.1160212252150338E-4</v>
      </c>
      <c r="GN58" s="86">
        <f t="shared" si="178"/>
        <v>5.9398377159075989E-4</v>
      </c>
      <c r="GO58" s="86">
        <f t="shared" si="179"/>
        <v>4.500718894403892E-4</v>
      </c>
      <c r="GP58" s="86">
        <f t="shared" si="180"/>
        <v>1.2395187562750439E-4</v>
      </c>
      <c r="GQ58" s="86">
        <f t="shared" si="181"/>
        <v>4.6551165485118673E-4</v>
      </c>
      <c r="GR58" s="86">
        <f t="shared" si="182"/>
        <v>2.0314048110473392E-4</v>
      </c>
      <c r="GS58" s="86">
        <f t="shared" si="183"/>
        <v>9.7354288962481537E-5</v>
      </c>
      <c r="GT58" s="86">
        <f t="shared" si="184"/>
        <v>1.4946815523460023E-4</v>
      </c>
      <c r="GU58" s="86">
        <f t="shared" si="185"/>
        <v>6.5752959763986795E-5</v>
      </c>
      <c r="GV58" s="86">
        <f t="shared" si="186"/>
        <v>2.1626219927004187E-4</v>
      </c>
      <c r="GW58" s="86">
        <f t="shared" si="187"/>
        <v>1.3758967718795277E-4</v>
      </c>
      <c r="GX58" s="86">
        <f t="shared" si="188"/>
        <v>8.7443177921065802E-5</v>
      </c>
      <c r="GY58" s="86">
        <f t="shared" si="189"/>
        <v>1.3573856899440427E-4</v>
      </c>
      <c r="GZ58" s="86">
        <f t="shared" si="190"/>
        <v>2.9918350996040051E-5</v>
      </c>
      <c r="HA58" s="86">
        <f t="shared" si="191"/>
        <v>2.2509041825690539E-5</v>
      </c>
      <c r="HC58" s="86">
        <f t="shared" si="145"/>
        <v>2.0699351368285466E-12</v>
      </c>
      <c r="HD58" s="86">
        <f t="shared" si="192"/>
        <v>2.8418153875216134E-14</v>
      </c>
      <c r="HE58" s="86">
        <f t="shared" si="193"/>
        <v>1.4456807910674543E-13</v>
      </c>
      <c r="HF58" s="86">
        <f t="shared" si="194"/>
        <v>1.4724009590156497E-17</v>
      </c>
      <c r="HG58" s="86">
        <f t="shared" si="195"/>
        <v>4.6087757477831308E-16</v>
      </c>
      <c r="HH58" s="86">
        <f t="shared" si="196"/>
        <v>4.549692057999405E-15</v>
      </c>
      <c r="HI58" s="86">
        <f t="shared" si="197"/>
        <v>3.0492358729585938E-15</v>
      </c>
      <c r="HJ58" s="86">
        <f t="shared" si="198"/>
        <v>6.2019051202977626E-15</v>
      </c>
      <c r="HK58" s="86">
        <f t="shared" si="199"/>
        <v>4.1630411467901031E-17</v>
      </c>
      <c r="HL58" s="86">
        <f t="shared" si="200"/>
        <v>2.2778252232731218E-15</v>
      </c>
      <c r="HM58" s="86">
        <f t="shared" si="201"/>
        <v>7.5406595397524616E-15</v>
      </c>
      <c r="HN58" s="86">
        <f t="shared" si="202"/>
        <v>2.1963534393371411E-18</v>
      </c>
      <c r="HO58" s="86">
        <f t="shared" si="203"/>
        <v>2.2051119755065967E-15</v>
      </c>
      <c r="HP58" s="86">
        <f t="shared" si="204"/>
        <v>9.6905859799823981E-17</v>
      </c>
      <c r="HQ58" s="86">
        <f t="shared" si="205"/>
        <v>1.9754203548993525E-20</v>
      </c>
      <c r="HS58" s="86">
        <f t="shared" si="114"/>
        <v>1.3809171843311928E-61</v>
      </c>
      <c r="HT58" s="86">
        <f t="shared" si="206"/>
        <v>3.6923876002331005E-72</v>
      </c>
      <c r="HU58" s="86">
        <f t="shared" si="207"/>
        <v>7.4877855996636448E-66</v>
      </c>
      <c r="HV58" s="86">
        <f t="shared" si="208"/>
        <v>5.2957487049335692E-88</v>
      </c>
      <c r="HW58" s="86">
        <f t="shared" si="209"/>
        <v>8.6940948615390525E-81</v>
      </c>
      <c r="HX58" s="86">
        <f t="shared" si="210"/>
        <v>8.9118708884170209E-77</v>
      </c>
      <c r="HY58" s="86">
        <f t="shared" si="211"/>
        <v>1.2922211316218509E-78</v>
      </c>
      <c r="HZ58" s="86">
        <f t="shared" si="212"/>
        <v>2.8667431548037805E-76</v>
      </c>
      <c r="IA58" s="86">
        <f t="shared" si="213"/>
        <v>3.9124353066299169E-86</v>
      </c>
      <c r="IB58" s="86">
        <f t="shared" si="214"/>
        <v>8.7768018677868352E-77</v>
      </c>
      <c r="IC58" s="86">
        <f t="shared" si="215"/>
        <v>4.4615667522522031E-76</v>
      </c>
      <c r="ID58" s="86">
        <f t="shared" si="216"/>
        <v>3.067719224559565E-97</v>
      </c>
      <c r="IE58" s="86">
        <f t="shared" si="217"/>
        <v>8.163803699519904E-78</v>
      </c>
      <c r="IF58" s="86">
        <f t="shared" si="218"/>
        <v>3.047328916519663E-37</v>
      </c>
      <c r="IG58" s="86">
        <f t="shared" si="219"/>
        <v>1.9227842737602476E-31</v>
      </c>
      <c r="II58" s="86">
        <f t="shared" si="115"/>
        <v>1.9708803814807698E-303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1.0777108541887443E-106</v>
      </c>
      <c r="IW58" s="86">
        <f t="shared" si="129"/>
        <v>6.169518840180154E-114</v>
      </c>
      <c r="IY58" s="86">
        <f t="shared" si="130"/>
        <v>3.1160212459143853E-4</v>
      </c>
      <c r="IZ58" s="86">
        <f t="shared" si="131"/>
        <v>5.9398377161917803E-4</v>
      </c>
      <c r="JA58" s="86">
        <f t="shared" si="132"/>
        <v>4.5007188958495726E-4</v>
      </c>
      <c r="JB58" s="86">
        <f t="shared" si="133"/>
        <v>1.2395187562751911E-4</v>
      </c>
      <c r="JC58" s="86">
        <f t="shared" si="134"/>
        <v>4.6551165485164762E-4</v>
      </c>
      <c r="JD58" s="86">
        <f t="shared" si="135"/>
        <v>2.0314048110928361E-4</v>
      </c>
      <c r="JE58" s="86">
        <f t="shared" si="136"/>
        <v>9.7354288965530774E-5</v>
      </c>
      <c r="JF58" s="86">
        <f t="shared" si="137"/>
        <v>1.4946815524080213E-4</v>
      </c>
      <c r="JG58" s="86">
        <f t="shared" si="138"/>
        <v>6.5752959764028428E-5</v>
      </c>
      <c r="JH58" s="86">
        <f t="shared" si="139"/>
        <v>2.162621992723197E-4</v>
      </c>
      <c r="JI58" s="86">
        <f t="shared" si="140"/>
        <v>1.3758967719549342E-4</v>
      </c>
      <c r="JJ58" s="86">
        <f t="shared" si="141"/>
        <v>8.7443177921067998E-5</v>
      </c>
      <c r="JK58" s="86">
        <f t="shared" si="142"/>
        <v>1.3573856899660937E-4</v>
      </c>
      <c r="JL58" s="86">
        <f t="shared" si="143"/>
        <v>2.9918350996136958E-5</v>
      </c>
      <c r="JM58" s="86">
        <f t="shared" si="144"/>
        <v>2.2509041825690559E-5</v>
      </c>
    </row>
    <row r="59" spans="2:273" x14ac:dyDescent="0.25">
      <c r="B59" s="2">
        <v>32</v>
      </c>
      <c r="C59" s="37">
        <v>111.119</v>
      </c>
      <c r="D59" s="37">
        <v>112.974</v>
      </c>
      <c r="E59" s="37">
        <v>114.895</v>
      </c>
      <c r="F59" s="37">
        <v>112.447</v>
      </c>
      <c r="G59" s="37">
        <v>113.842</v>
      </c>
      <c r="H59" s="37">
        <v>110.73699999999999</v>
      </c>
      <c r="I59" s="37">
        <v>113.053</v>
      </c>
      <c r="J59" s="37">
        <v>112.36799999999999</v>
      </c>
      <c r="K59" s="37">
        <v>113.789</v>
      </c>
      <c r="L59" s="37">
        <v>119.711</v>
      </c>
      <c r="M59" s="37">
        <v>118.211</v>
      </c>
      <c r="N59" s="37">
        <v>117.42100000000001</v>
      </c>
      <c r="O59" s="37">
        <v>114.184</v>
      </c>
      <c r="P59" s="37">
        <v>113.36799999999999</v>
      </c>
      <c r="Q59" s="37">
        <v>106.92700000000001</v>
      </c>
      <c r="S59" s="4">
        <f t="shared" si="8"/>
        <v>109.89442076157768</v>
      </c>
      <c r="T59" s="4">
        <f t="shared" si="9"/>
        <v>116.06761453020157</v>
      </c>
      <c r="U59" s="4">
        <f t="shared" si="10"/>
        <v>113.94484814747737</v>
      </c>
      <c r="V59" s="4">
        <f t="shared" si="11"/>
        <v>113.32879032515878</v>
      </c>
      <c r="W59" s="4">
        <f t="shared" si="12"/>
        <v>110.09435205342716</v>
      </c>
      <c r="X59" s="4">
        <f t="shared" si="13"/>
        <v>109.45646166609571</v>
      </c>
      <c r="Y59" s="4">
        <f t="shared" si="14"/>
        <v>112.12997569651419</v>
      </c>
      <c r="Z59" s="4">
        <f t="shared" si="15"/>
        <v>112.41178521343332</v>
      </c>
      <c r="AA59" s="4">
        <f t="shared" si="16"/>
        <v>111.92152931539945</v>
      </c>
      <c r="AB59" s="4">
        <f t="shared" si="17"/>
        <v>114.41332651189538</v>
      </c>
      <c r="AC59" s="4">
        <f t="shared" si="18"/>
        <v>115.94975285889301</v>
      </c>
      <c r="AD59" s="4">
        <f t="shared" si="19"/>
        <v>115.95623758805381</v>
      </c>
      <c r="AE59" s="4">
        <f t="shared" si="20"/>
        <v>113.89434526150954</v>
      </c>
      <c r="AF59" s="4">
        <f t="shared" si="21"/>
        <v>111.43340704077059</v>
      </c>
      <c r="AG59" s="4">
        <f t="shared" si="22"/>
        <v>107.89649648383366</v>
      </c>
      <c r="AI59" s="4">
        <f t="shared" si="23"/>
        <v>1.2245792384223222</v>
      </c>
      <c r="AJ59" s="4">
        <f t="shared" si="24"/>
        <v>-3.0936145302015632</v>
      </c>
      <c r="AK59" s="4">
        <f t="shared" si="25"/>
        <v>0.95015185252262313</v>
      </c>
      <c r="AL59" s="4">
        <f t="shared" si="26"/>
        <v>-0.88179032515877509</v>
      </c>
      <c r="AM59" s="4">
        <f t="shared" si="27"/>
        <v>3.7476479465728403</v>
      </c>
      <c r="AN59" s="4">
        <f t="shared" si="28"/>
        <v>1.2805383339042891</v>
      </c>
      <c r="AO59" s="4">
        <f t="shared" si="29"/>
        <v>0.92302430348580344</v>
      </c>
      <c r="AP59" s="4">
        <f t="shared" si="30"/>
        <v>-4.3785213433324088E-2</v>
      </c>
      <c r="AQ59" s="4">
        <f t="shared" si="31"/>
        <v>1.8674706846005478</v>
      </c>
      <c r="AR59" s="4">
        <f t="shared" si="32"/>
        <v>5.2976734881046212</v>
      </c>
      <c r="AS59" s="4">
        <f t="shared" si="33"/>
        <v>2.2612471411069919</v>
      </c>
      <c r="AT59" s="4">
        <f t="shared" si="34"/>
        <v>1.4647624119461966</v>
      </c>
      <c r="AU59" s="4">
        <f t="shared" si="35"/>
        <v>0.28965473849045509</v>
      </c>
      <c r="AV59" s="4">
        <f t="shared" ref="AV59:AW74" si="220">IF(OR($B59 &lt; P$230, $B59 &gt; P$233), 0, P59-AF59)</f>
        <v>1.9345929592294056</v>
      </c>
      <c r="AW59" s="4">
        <f t="shared" si="220"/>
        <v>-0.96949648383365172</v>
      </c>
      <c r="AY59" s="2">
        <f t="shared" si="96"/>
        <v>109.50796464069681</v>
      </c>
      <c r="AZ59" s="2">
        <f t="shared" si="147"/>
        <v>115.36846107526546</v>
      </c>
      <c r="BA59" s="2">
        <f t="shared" si="148"/>
        <v>113.40030595385275</v>
      </c>
      <c r="BB59" s="2">
        <f t="shared" si="149"/>
        <v>113.15375480703393</v>
      </c>
      <c r="BC59" s="2">
        <f t="shared" si="150"/>
        <v>109.54508795499657</v>
      </c>
      <c r="BD59" s="2">
        <f t="shared" si="151"/>
        <v>109.18848849080624</v>
      </c>
      <c r="BE59" s="2">
        <f t="shared" si="152"/>
        <v>111.99075541981738</v>
      </c>
      <c r="BF59" s="2">
        <f t="shared" si="153"/>
        <v>112.2118050778076</v>
      </c>
      <c r="BG59" s="2">
        <f t="shared" si="154"/>
        <v>111.82095561739105</v>
      </c>
      <c r="BH59" s="2">
        <f t="shared" si="155"/>
        <v>114.14690173383515</v>
      </c>
      <c r="BI59" s="2">
        <f t="shared" si="156"/>
        <v>115.76537547424921</v>
      </c>
      <c r="BJ59" s="2">
        <f t="shared" si="157"/>
        <v>115.83159054925467</v>
      </c>
      <c r="BK59" s="2">
        <f t="shared" si="158"/>
        <v>113.70744860290928</v>
      </c>
      <c r="BL59" s="2">
        <f t="shared" si="159"/>
        <v>111.38955726743835</v>
      </c>
      <c r="BM59" s="2">
        <f t="shared" si="160"/>
        <v>107.86887460308802</v>
      </c>
      <c r="BO59" s="2">
        <f t="shared" si="38"/>
        <v>111.119</v>
      </c>
      <c r="BP59" s="2">
        <f t="shared" si="39"/>
        <v>112.974</v>
      </c>
      <c r="BQ59" s="2">
        <f t="shared" si="40"/>
        <v>114.895</v>
      </c>
      <c r="BR59" s="2">
        <f t="shared" si="41"/>
        <v>112.447</v>
      </c>
      <c r="BS59" s="2">
        <f t="shared" si="42"/>
        <v>113.842</v>
      </c>
      <c r="BT59" s="2">
        <f t="shared" si="43"/>
        <v>110.73699999999999</v>
      </c>
      <c r="BU59" s="2">
        <f t="shared" si="44"/>
        <v>113.053</v>
      </c>
      <c r="BV59" s="2">
        <f t="shared" si="45"/>
        <v>112.36799999999999</v>
      </c>
      <c r="BW59" s="2">
        <f t="shared" si="46"/>
        <v>113.789</v>
      </c>
      <c r="BX59" s="2">
        <f t="shared" si="47"/>
        <v>119.711</v>
      </c>
      <c r="BY59" s="2">
        <f t="shared" si="48"/>
        <v>118.211</v>
      </c>
      <c r="BZ59" s="2">
        <f t="shared" si="49"/>
        <v>117.42100000000001</v>
      </c>
      <c r="CA59" s="2">
        <f t="shared" si="50"/>
        <v>114.184</v>
      </c>
      <c r="CB59" s="2">
        <f t="shared" si="51"/>
        <v>113.36799999999999</v>
      </c>
      <c r="CC59" s="2">
        <f t="shared" si="52"/>
        <v>106.92700000000001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110.04819230769233</v>
      </c>
      <c r="DL59" s="2">
        <f t="shared" ref="DL59:DY74" si="221">BP$228*$B59+BP$229</f>
        <v>115.62183553999343</v>
      </c>
      <c r="DM59" s="2">
        <f t="shared" si="221"/>
        <v>114.58441018893387</v>
      </c>
      <c r="DN59" s="2">
        <f t="shared" si="221"/>
        <v>113.76326829268291</v>
      </c>
      <c r="DO59" s="2">
        <f t="shared" si="221"/>
        <v>112.25745310391369</v>
      </c>
      <c r="DP59" s="2">
        <f t="shared" si="221"/>
        <v>109.6615676360225</v>
      </c>
      <c r="DQ59" s="2">
        <f t="shared" si="221"/>
        <v>113.85514385964913</v>
      </c>
      <c r="DR59" s="2">
        <f t="shared" si="221"/>
        <v>113.89748367071526</v>
      </c>
      <c r="DS59" s="2">
        <f t="shared" si="221"/>
        <v>113.16856140350875</v>
      </c>
      <c r="DT59" s="2">
        <f t="shared" si="221"/>
        <v>116.51690440900562</v>
      </c>
      <c r="DU59" s="2">
        <f t="shared" si="221"/>
        <v>116.32916566363933</v>
      </c>
      <c r="DV59" s="2">
        <f t="shared" si="221"/>
        <v>116.40563562753036</v>
      </c>
      <c r="DW59" s="2">
        <f t="shared" si="221"/>
        <v>114.92097729831144</v>
      </c>
      <c r="DX59" s="2">
        <f t="shared" si="221"/>
        <v>110.87327453769559</v>
      </c>
      <c r="DY59" s="2">
        <f t="shared" si="221"/>
        <v>107.3997579831933</v>
      </c>
      <c r="EA59" s="2">
        <f t="shared" si="71"/>
        <v>108.42746198830409</v>
      </c>
      <c r="EB59" s="2">
        <f t="shared" si="72"/>
        <v>114.91664473130351</v>
      </c>
      <c r="EC59" s="2">
        <f t="shared" si="73"/>
        <v>111.17391299573465</v>
      </c>
      <c r="ED59" s="2">
        <f t="shared" si="74"/>
        <v>111.76194122152205</v>
      </c>
      <c r="EE59" s="2">
        <f t="shared" si="75"/>
        <v>104.2748311774461</v>
      </c>
      <c r="EF59" s="2">
        <f t="shared" si="76"/>
        <v>108.1930439676664</v>
      </c>
      <c r="EG59" s="2">
        <f t="shared" si="77"/>
        <v>107.68909806326036</v>
      </c>
      <c r="EH59" s="2">
        <f t="shared" si="78"/>
        <v>108.51793236020256</v>
      </c>
      <c r="EI59" s="2">
        <f t="shared" si="79"/>
        <v>108.61353203946743</v>
      </c>
      <c r="EJ59" s="2">
        <f t="shared" si="80"/>
        <v>109.1852704304202</v>
      </c>
      <c r="EK59" s="2">
        <f t="shared" si="81"/>
        <v>114.54295177679069</v>
      </c>
      <c r="EL59" s="2">
        <f t="shared" si="82"/>
        <v>114.50278515233012</v>
      </c>
      <c r="EM59" s="2">
        <f t="shared" si="83"/>
        <v>111.02761068217873</v>
      </c>
      <c r="EN59" s="2">
        <f t="shared" si="84"/>
        <v>112.75026130660524</v>
      </c>
      <c r="EO59" s="2">
        <f t="shared" si="85"/>
        <v>109.10278533375119</v>
      </c>
      <c r="EQ59" s="2">
        <f t="shared" si="86"/>
        <v>105.87951165526277</v>
      </c>
      <c r="ER59" s="2">
        <f t="shared" ref="ER59:FE74" si="222">CV$228*$B59+CV$229</f>
        <v>110.19003113855628</v>
      </c>
      <c r="ES59" s="2">
        <f t="shared" si="222"/>
        <v>111.26314163265309</v>
      </c>
      <c r="ET59" s="2">
        <f t="shared" si="222"/>
        <v>109.06269787405866</v>
      </c>
      <c r="EU59" s="2">
        <f t="shared" si="222"/>
        <v>106.58096040422126</v>
      </c>
      <c r="EV59" s="2">
        <f t="shared" si="222"/>
        <v>108.50193866524552</v>
      </c>
      <c r="EW59" s="2">
        <f t="shared" si="222"/>
        <v>107.35369736473491</v>
      </c>
      <c r="EX59" s="2">
        <f t="shared" si="222"/>
        <v>108.76800911665435</v>
      </c>
      <c r="EY59" s="2">
        <f t="shared" si="222"/>
        <v>108.2458437667638</v>
      </c>
      <c r="EZ59" s="2">
        <f t="shared" si="222"/>
        <v>111.22968176997973</v>
      </c>
      <c r="FA59" s="2">
        <f t="shared" si="222"/>
        <v>114.52964999131035</v>
      </c>
      <c r="FB59" s="2">
        <f t="shared" si="222"/>
        <v>114.55992333859622</v>
      </c>
      <c r="FC59" s="2">
        <f t="shared" si="222"/>
        <v>112.04888886852497</v>
      </c>
      <c r="FD59" s="2">
        <f t="shared" si="222"/>
        <v>112.72345340714682</v>
      </c>
      <c r="FE59" s="2">
        <f t="shared" si="222"/>
        <v>111.35208435734091</v>
      </c>
      <c r="FG59" s="2">
        <f t="shared" si="88"/>
        <v>0.33327701038353641</v>
      </c>
      <c r="FH59" s="2">
        <f t="shared" ref="FH59:FU74" si="223">POWER(10,($B59-D$231)/D$229)/(1+POWER(10,($B59-D$231)/D$229))</f>
        <v>0.35898948173157907</v>
      </c>
      <c r="FI59" s="2">
        <f t="shared" si="223"/>
        <v>0.34719479785414392</v>
      </c>
      <c r="FJ59" s="2">
        <f t="shared" si="223"/>
        <v>0.304502663493879</v>
      </c>
      <c r="FK59" s="2">
        <f t="shared" si="223"/>
        <v>0.33979416792891792</v>
      </c>
      <c r="FL59" s="2">
        <f t="shared" si="223"/>
        <v>0.3221531835082832</v>
      </c>
      <c r="FM59" s="2">
        <f t="shared" si="223"/>
        <v>0.30236187097788797</v>
      </c>
      <c r="FN59" s="2">
        <f t="shared" si="223"/>
        <v>0.31335110282211021</v>
      </c>
      <c r="FO59" s="2">
        <f t="shared" si="223"/>
        <v>0.29584633120502091</v>
      </c>
      <c r="FP59" s="2">
        <f t="shared" si="223"/>
        <v>0.32326958951248896</v>
      </c>
      <c r="FQ59" s="2">
        <f t="shared" si="223"/>
        <v>0.31563387157001327</v>
      </c>
      <c r="FR59" s="2">
        <f t="shared" si="223"/>
        <v>0.30167741779859109</v>
      </c>
      <c r="FS59" s="2">
        <f t="shared" si="223"/>
        <v>0.31169910304457943</v>
      </c>
      <c r="FT59" s="2">
        <f t="shared" si="223"/>
        <v>0.2750596382652864</v>
      </c>
      <c r="FU59" s="2">
        <f t="shared" si="223"/>
        <v>0.27543054655064481</v>
      </c>
      <c r="FW59" s="2">
        <f t="shared" si="112"/>
        <v>2.9636178883620331E-5</v>
      </c>
      <c r="FX59" s="2">
        <f t="shared" si="164"/>
        <v>4.6202590967087619E-5</v>
      </c>
      <c r="FY59" s="2">
        <f t="shared" si="165"/>
        <v>2.9682105390054585E-5</v>
      </c>
      <c r="FZ59" s="2">
        <f t="shared" si="166"/>
        <v>3.8552269909726798E-5</v>
      </c>
      <c r="GA59" s="2">
        <f t="shared" si="167"/>
        <v>3.6089251677348815E-5</v>
      </c>
      <c r="GB59" s="2">
        <f t="shared" si="168"/>
        <v>3.376426336676386E-5</v>
      </c>
      <c r="GC59" s="2">
        <f t="shared" si="169"/>
        <v>3.3680014279946782E-5</v>
      </c>
      <c r="GD59" s="2">
        <f t="shared" si="170"/>
        <v>3.8959756754840992E-5</v>
      </c>
      <c r="GE59" s="2">
        <f t="shared" si="171"/>
        <v>4.6398637636608219E-5</v>
      </c>
      <c r="GF59" s="2">
        <f t="shared" si="172"/>
        <v>4.4820502060235956E-5</v>
      </c>
      <c r="GG59" s="2">
        <f t="shared" si="173"/>
        <v>4.396642481355655E-5</v>
      </c>
      <c r="GH59" s="2">
        <f t="shared" si="174"/>
        <v>3.3944716522097079E-5</v>
      </c>
      <c r="GI59" s="2">
        <f t="shared" si="175"/>
        <v>2.9557735122926004E-5</v>
      </c>
      <c r="GJ59" s="2">
        <f t="shared" si="176"/>
        <v>2.1334840446607155E-5</v>
      </c>
      <c r="GK59" s="2">
        <f t="shared" si="177"/>
        <v>2.2614129706238176E-5</v>
      </c>
      <c r="GM59" s="86">
        <f t="shared" si="113"/>
        <v>5.092573167525099E-4</v>
      </c>
      <c r="GN59" s="86">
        <f t="shared" si="178"/>
        <v>9.4550623363689394E-4</v>
      </c>
      <c r="GO59" s="86">
        <f t="shared" si="179"/>
        <v>7.2378263129488699E-4</v>
      </c>
      <c r="GP59" s="86">
        <f t="shared" si="180"/>
        <v>2.1229063049871638E-4</v>
      </c>
      <c r="GQ59" s="86">
        <f t="shared" si="181"/>
        <v>7.2990305224475719E-4</v>
      </c>
      <c r="GR59" s="86">
        <f t="shared" si="182"/>
        <v>3.4200504093566701E-4</v>
      </c>
      <c r="GS59" s="86">
        <f t="shared" si="183"/>
        <v>1.7096297130879759E-4</v>
      </c>
      <c r="GT59" s="86">
        <f t="shared" si="184"/>
        <v>2.5597384200318218E-4</v>
      </c>
      <c r="GU59" s="86">
        <f t="shared" si="185"/>
        <v>1.1909603955810874E-4</v>
      </c>
      <c r="GV59" s="86">
        <f t="shared" si="186"/>
        <v>3.6207285932406266E-4</v>
      </c>
      <c r="GW59" s="86">
        <f t="shared" si="187"/>
        <v>2.3983507047216956E-4</v>
      </c>
      <c r="GX59" s="86">
        <f t="shared" si="188"/>
        <v>1.5537816405141711E-4</v>
      </c>
      <c r="GY59" s="86">
        <f t="shared" si="189"/>
        <v>2.3437156167859411E-4</v>
      </c>
      <c r="GZ59" s="86">
        <f t="shared" si="190"/>
        <v>5.6064512765945736E-5</v>
      </c>
      <c r="HA59" s="86">
        <f t="shared" si="191"/>
        <v>4.3645534872008405E-5</v>
      </c>
      <c r="HC59" s="86">
        <f t="shared" si="145"/>
        <v>5.6459602371788351E-12</v>
      </c>
      <c r="HD59" s="86">
        <f t="shared" si="192"/>
        <v>9.5243999025667791E-14</v>
      </c>
      <c r="HE59" s="86">
        <f t="shared" si="193"/>
        <v>4.4966340804412993E-13</v>
      </c>
      <c r="HF59" s="86">
        <f t="shared" si="194"/>
        <v>6.4705001976698415E-17</v>
      </c>
      <c r="HG59" s="86">
        <f t="shared" si="195"/>
        <v>1.7815817358898408E-15</v>
      </c>
      <c r="HH59" s="86">
        <f t="shared" si="196"/>
        <v>1.629838296698426E-14</v>
      </c>
      <c r="HI59" s="86">
        <f t="shared" si="197"/>
        <v>1.1026569220176085E-14</v>
      </c>
      <c r="HJ59" s="86">
        <f t="shared" si="198"/>
        <v>2.193287456860104E-14</v>
      </c>
      <c r="HK59" s="86">
        <f t="shared" si="199"/>
        <v>1.8045750280337341E-16</v>
      </c>
      <c r="HL59" s="86">
        <f t="shared" si="200"/>
        <v>8.5102003117165062E-15</v>
      </c>
      <c r="HM59" s="86">
        <f t="shared" si="201"/>
        <v>2.6919146275411653E-14</v>
      </c>
      <c r="HN59" s="86">
        <f t="shared" si="202"/>
        <v>1.0650349678167498E-17</v>
      </c>
      <c r="HO59" s="86">
        <f t="shared" si="203"/>
        <v>7.8580068542220828E-15</v>
      </c>
      <c r="HP59" s="86">
        <f t="shared" si="204"/>
        <v>3.8352965165218826E-16</v>
      </c>
      <c r="HQ59" s="86">
        <f t="shared" si="205"/>
        <v>1.1274860550205632E-19</v>
      </c>
      <c r="HS59" s="86">
        <f t="shared" si="114"/>
        <v>3.3906697320662613E-60</v>
      </c>
      <c r="HT59" s="86">
        <f t="shared" si="206"/>
        <v>1.7840687630666979E-70</v>
      </c>
      <c r="HU59" s="86">
        <f t="shared" si="207"/>
        <v>2.6559173940141799E-64</v>
      </c>
      <c r="HV59" s="86">
        <f t="shared" si="208"/>
        <v>5.8079070906817699E-86</v>
      </c>
      <c r="HW59" s="86">
        <f t="shared" si="209"/>
        <v>6.4626506078139038E-79</v>
      </c>
      <c r="HX59" s="86">
        <f t="shared" si="210"/>
        <v>5.382050037996924E-75</v>
      </c>
      <c r="HY59" s="86">
        <f t="shared" si="211"/>
        <v>8.2424095441367698E-77</v>
      </c>
      <c r="HZ59" s="86">
        <f t="shared" si="212"/>
        <v>1.6709996703668691E-74</v>
      </c>
      <c r="IA59" s="86">
        <f t="shared" si="213"/>
        <v>4.1681386431279287E-84</v>
      </c>
      <c r="IB59" s="86">
        <f t="shared" si="214"/>
        <v>5.8019977938475488E-75</v>
      </c>
      <c r="IC59" s="86">
        <f t="shared" si="215"/>
        <v>2.7009569002135602E-74</v>
      </c>
      <c r="ID59" s="86">
        <f t="shared" si="216"/>
        <v>5.2575343079942949E-95</v>
      </c>
      <c r="IE59" s="86">
        <f t="shared" si="217"/>
        <v>4.7612640469150309E-76</v>
      </c>
      <c r="IF59" s="86">
        <f t="shared" si="218"/>
        <v>1.8771295148370485E-36</v>
      </c>
      <c r="IG59" s="86">
        <f t="shared" si="219"/>
        <v>8.7811615489544857E-31</v>
      </c>
      <c r="II59" s="86">
        <f t="shared" si="115"/>
        <v>3.5260428983005143E-298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6.3639267001453196E-105</v>
      </c>
      <c r="IW59" s="86">
        <f t="shared" si="129"/>
        <v>4.9416504942501992E-112</v>
      </c>
      <c r="IY59" s="86">
        <f t="shared" si="130"/>
        <v>5.0925732239847016E-4</v>
      </c>
      <c r="IZ59" s="86">
        <f t="shared" si="131"/>
        <v>9.4550623373213796E-4</v>
      </c>
      <c r="JA59" s="86">
        <f t="shared" si="132"/>
        <v>7.2378263174455041E-4</v>
      </c>
      <c r="JB59" s="86">
        <f t="shared" si="133"/>
        <v>2.1229063049878108E-4</v>
      </c>
      <c r="JC59" s="86">
        <f t="shared" si="134"/>
        <v>7.2990305224653875E-4</v>
      </c>
      <c r="JD59" s="86">
        <f t="shared" si="135"/>
        <v>3.4200504095196539E-4</v>
      </c>
      <c r="JE59" s="86">
        <f t="shared" si="136"/>
        <v>1.7096297131982417E-4</v>
      </c>
      <c r="JF59" s="86">
        <f t="shared" si="137"/>
        <v>2.5597384202511505E-4</v>
      </c>
      <c r="JG59" s="86">
        <f t="shared" si="138"/>
        <v>1.1909603955828919E-4</v>
      </c>
      <c r="JH59" s="86">
        <f t="shared" si="139"/>
        <v>3.6207285933257283E-4</v>
      </c>
      <c r="JI59" s="86">
        <f t="shared" si="140"/>
        <v>2.398350704990887E-4</v>
      </c>
      <c r="JJ59" s="86">
        <f t="shared" si="141"/>
        <v>1.5537816405142776E-4</v>
      </c>
      <c r="JK59" s="86">
        <f t="shared" si="142"/>
        <v>2.3437156168645211E-4</v>
      </c>
      <c r="JL59" s="86">
        <f t="shared" si="143"/>
        <v>5.6064512766329265E-5</v>
      </c>
      <c r="JM59" s="86">
        <f t="shared" si="144"/>
        <v>4.3645534872008521E-5</v>
      </c>
    </row>
    <row r="60" spans="2:273" x14ac:dyDescent="0.25">
      <c r="B60" s="2">
        <v>33</v>
      </c>
      <c r="C60" s="37">
        <v>111.643</v>
      </c>
      <c r="D60" s="37">
        <v>117.42100000000001</v>
      </c>
      <c r="E60" s="37">
        <v>118.211</v>
      </c>
      <c r="F60" s="37">
        <v>112.711</v>
      </c>
      <c r="G60" s="37">
        <v>114.105</v>
      </c>
      <c r="H60" s="37">
        <v>108.184</v>
      </c>
      <c r="I60" s="37">
        <v>114.5</v>
      </c>
      <c r="J60" s="37">
        <v>114.553</v>
      </c>
      <c r="K60" s="37">
        <v>114.895</v>
      </c>
      <c r="L60" s="37">
        <v>115.842</v>
      </c>
      <c r="M60" s="37">
        <v>117.711</v>
      </c>
      <c r="N60" s="37">
        <v>116.26300000000001</v>
      </c>
      <c r="O60" s="37">
        <v>116.63200000000001</v>
      </c>
      <c r="P60" s="37">
        <v>111.76300000000001</v>
      </c>
      <c r="Q60" s="37">
        <v>107.268</v>
      </c>
      <c r="S60" s="4">
        <f t="shared" si="8"/>
        <v>110.08536868178197</v>
      </c>
      <c r="T60" s="4">
        <f t="shared" si="9"/>
        <v>116.42907803099433</v>
      </c>
      <c r="U60" s="4">
        <f t="shared" si="10"/>
        <v>114.18622335941237</v>
      </c>
      <c r="V60" s="4">
        <f t="shared" si="11"/>
        <v>113.49590863939859</v>
      </c>
      <c r="W60" s="4">
        <f t="shared" si="12"/>
        <v>110.29342861820106</v>
      </c>
      <c r="X60" s="4">
        <f t="shared" si="13"/>
        <v>109.64198855187185</v>
      </c>
      <c r="Y60" s="4">
        <f t="shared" si="14"/>
        <v>112.17302734707015</v>
      </c>
      <c r="Z60" s="4">
        <f t="shared" si="15"/>
        <v>112.54873035706554</v>
      </c>
      <c r="AA60" s="4">
        <f t="shared" si="16"/>
        <v>112.03334441765953</v>
      </c>
      <c r="AB60" s="4">
        <f t="shared" si="17"/>
        <v>114.50518852436743</v>
      </c>
      <c r="AC60" s="4">
        <f t="shared" si="18"/>
        <v>116.02230498912523</v>
      </c>
      <c r="AD60" s="4">
        <f t="shared" si="19"/>
        <v>116.01999775908945</v>
      </c>
      <c r="AE60" s="4">
        <f t="shared" si="20"/>
        <v>113.99152062779373</v>
      </c>
      <c r="AF60" s="4">
        <f t="shared" si="21"/>
        <v>111.49418732592456</v>
      </c>
      <c r="AG60" s="4">
        <f t="shared" si="22"/>
        <v>107.99505860755646</v>
      </c>
      <c r="AI60" s="4">
        <f t="shared" si="23"/>
        <v>1.5576313182180286</v>
      </c>
      <c r="AJ60" s="4">
        <f t="shared" si="24"/>
        <v>0.99192196900567353</v>
      </c>
      <c r="AK60" s="4">
        <f t="shared" si="25"/>
        <v>4.024776640587632</v>
      </c>
      <c r="AL60" s="4">
        <f t="shared" si="26"/>
        <v>-0.78490863939859423</v>
      </c>
      <c r="AM60" s="4">
        <f t="shared" si="27"/>
        <v>3.8115713817989416</v>
      </c>
      <c r="AN60" s="4">
        <f t="shared" si="28"/>
        <v>-1.4579885518718498</v>
      </c>
      <c r="AO60" s="4">
        <f t="shared" si="29"/>
        <v>2.3269726529298538</v>
      </c>
      <c r="AP60" s="4">
        <f t="shared" si="30"/>
        <v>2.0042696429344602</v>
      </c>
      <c r="AQ60" s="4">
        <f t="shared" si="31"/>
        <v>2.861655582340461</v>
      </c>
      <c r="AR60" s="4">
        <f t="shared" si="32"/>
        <v>1.3368114756325724</v>
      </c>
      <c r="AS60" s="4">
        <f t="shared" si="33"/>
        <v>1.6886950108747669</v>
      </c>
      <c r="AT60" s="4">
        <f t="shared" si="34"/>
        <v>0.24300224091055611</v>
      </c>
      <c r="AU60" s="4">
        <f t="shared" si="35"/>
        <v>2.640479372206272</v>
      </c>
      <c r="AV60" s="4">
        <f t="shared" si="220"/>
        <v>0.2688126740754484</v>
      </c>
      <c r="AW60" s="4">
        <f t="shared" si="220"/>
        <v>-0.72705860755645801</v>
      </c>
      <c r="AY60" s="2">
        <f t="shared" si="96"/>
        <v>109.48403277179129</v>
      </c>
      <c r="AZ60" s="2">
        <f t="shared" si="147"/>
        <v>115.36999561115101</v>
      </c>
      <c r="BA60" s="2">
        <f t="shared" si="148"/>
        <v>113.35255305767876</v>
      </c>
      <c r="BB60" s="2">
        <f t="shared" si="149"/>
        <v>113.21069524921931</v>
      </c>
      <c r="BC60" s="2">
        <f t="shared" si="150"/>
        <v>109.47081379851447</v>
      </c>
      <c r="BD60" s="2">
        <f t="shared" si="151"/>
        <v>109.21304114237985</v>
      </c>
      <c r="BE60" s="2">
        <f t="shared" si="152"/>
        <v>111.94085102139368</v>
      </c>
      <c r="BF60" s="2">
        <f t="shared" si="153"/>
        <v>112.22324690207732</v>
      </c>
      <c r="BG60" s="2">
        <f t="shared" si="154"/>
        <v>111.86064221589746</v>
      </c>
      <c r="BH60" s="2">
        <f t="shared" si="155"/>
        <v>114.08093449187723</v>
      </c>
      <c r="BI60" s="2">
        <f t="shared" si="156"/>
        <v>115.71742450629387</v>
      </c>
      <c r="BJ60" s="2">
        <f t="shared" si="157"/>
        <v>115.80984936925856</v>
      </c>
      <c r="BK60" s="2">
        <f t="shared" si="158"/>
        <v>113.68498585795892</v>
      </c>
      <c r="BL60" s="2">
        <f t="shared" si="159"/>
        <v>111.41627514609502</v>
      </c>
      <c r="BM60" s="2">
        <f t="shared" si="160"/>
        <v>107.9444075829002</v>
      </c>
      <c r="BO60" s="2">
        <f t="shared" si="38"/>
        <v>111.643</v>
      </c>
      <c r="BP60" s="2">
        <f t="shared" si="39"/>
        <v>117.42100000000001</v>
      </c>
      <c r="BQ60" s="2">
        <f t="shared" si="40"/>
        <v>118.211</v>
      </c>
      <c r="BR60" s="2">
        <f t="shared" si="41"/>
        <v>112.711</v>
      </c>
      <c r="BS60" s="2">
        <f t="shared" si="42"/>
        <v>114.105</v>
      </c>
      <c r="BT60" s="2">
        <f t="shared" si="43"/>
        <v>108.184</v>
      </c>
      <c r="BU60" s="2">
        <f t="shared" si="44"/>
        <v>114.5</v>
      </c>
      <c r="BV60" s="2">
        <f t="shared" si="45"/>
        <v>114.553</v>
      </c>
      <c r="BW60" s="2">
        <f t="shared" si="46"/>
        <v>114.895</v>
      </c>
      <c r="BX60" s="2">
        <f t="shared" si="47"/>
        <v>115.842</v>
      </c>
      <c r="BY60" s="2">
        <f t="shared" si="48"/>
        <v>117.711</v>
      </c>
      <c r="BZ60" s="2">
        <f t="shared" si="49"/>
        <v>116.26300000000001</v>
      </c>
      <c r="CA60" s="2">
        <f t="shared" si="50"/>
        <v>116.63200000000001</v>
      </c>
      <c r="CB60" s="2">
        <f t="shared" si="51"/>
        <v>111.76300000000001</v>
      </c>
      <c r="CC60" s="2">
        <f t="shared" si="52"/>
        <v>107.268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110.15146153846156</v>
      </c>
      <c r="DL60" s="2">
        <f t="shared" si="221"/>
        <v>115.77947248057774</v>
      </c>
      <c r="DM60" s="2">
        <f t="shared" si="221"/>
        <v>114.71624844804317</v>
      </c>
      <c r="DN60" s="2">
        <f t="shared" si="221"/>
        <v>113.99388292682926</v>
      </c>
      <c r="DO60" s="2">
        <f t="shared" si="221"/>
        <v>112.45892780026996</v>
      </c>
      <c r="DP60" s="2">
        <f t="shared" si="221"/>
        <v>109.81607504690429</v>
      </c>
      <c r="DQ60" s="2">
        <f t="shared" si="221"/>
        <v>114.02090985155196</v>
      </c>
      <c r="DR60" s="2">
        <f t="shared" si="221"/>
        <v>114.13961585695007</v>
      </c>
      <c r="DS60" s="2">
        <f t="shared" si="221"/>
        <v>113.42147700331908</v>
      </c>
      <c r="DT60" s="2">
        <f t="shared" si="221"/>
        <v>116.69456876172607</v>
      </c>
      <c r="DU60" s="2">
        <f t="shared" si="221"/>
        <v>116.39011828427616</v>
      </c>
      <c r="DV60" s="2">
        <f t="shared" si="221"/>
        <v>116.50514979757085</v>
      </c>
      <c r="DW60" s="2">
        <f t="shared" si="221"/>
        <v>115.05918836772982</v>
      </c>
      <c r="DX60" s="2">
        <f t="shared" si="221"/>
        <v>110.91498672356568</v>
      </c>
      <c r="DY60" s="2">
        <f t="shared" si="221"/>
        <v>107.49999915966389</v>
      </c>
      <c r="EA60" s="2">
        <f t="shared" si="71"/>
        <v>108.26654970760234</v>
      </c>
      <c r="EB60" s="2">
        <f t="shared" si="72"/>
        <v>114.70378845236426</v>
      </c>
      <c r="EC60" s="2">
        <f t="shared" si="73"/>
        <v>111.01409701424812</v>
      </c>
      <c r="ED60" s="2">
        <f t="shared" si="74"/>
        <v>111.57960482792051</v>
      </c>
      <c r="EE60" s="2">
        <f t="shared" si="75"/>
        <v>104.17563015478164</v>
      </c>
      <c r="EF60" s="2">
        <f t="shared" si="76"/>
        <v>108.05580178036313</v>
      </c>
      <c r="EG60" s="2">
        <f t="shared" si="77"/>
        <v>107.56386613138689</v>
      </c>
      <c r="EH60" s="2">
        <f t="shared" si="78"/>
        <v>108.39335778462161</v>
      </c>
      <c r="EI60" s="2">
        <f t="shared" si="79"/>
        <v>108.47258519495378</v>
      </c>
      <c r="EJ60" s="2">
        <f t="shared" si="80"/>
        <v>109.09070292278606</v>
      </c>
      <c r="EK60" s="2">
        <f t="shared" si="81"/>
        <v>114.38720993892284</v>
      </c>
      <c r="EL60" s="2">
        <f t="shared" si="82"/>
        <v>114.34197898352936</v>
      </c>
      <c r="EM60" s="2">
        <f t="shared" si="83"/>
        <v>110.9173500793231</v>
      </c>
      <c r="EN60" s="2">
        <f t="shared" si="84"/>
        <v>112.62121079426058</v>
      </c>
      <c r="EO60" s="2">
        <f t="shared" si="85"/>
        <v>109.01044953515095</v>
      </c>
      <c r="EQ60" s="2">
        <f t="shared" si="86"/>
        <v>105.75972745825271</v>
      </c>
      <c r="ER60" s="2">
        <f t="shared" si="222"/>
        <v>110.05315185442399</v>
      </c>
      <c r="ES60" s="2">
        <f t="shared" si="222"/>
        <v>111.10191678004537</v>
      </c>
      <c r="ET60" s="2">
        <f t="shared" si="222"/>
        <v>108.92278087309352</v>
      </c>
      <c r="EU60" s="2">
        <f t="shared" si="222"/>
        <v>106.4462602045208</v>
      </c>
      <c r="EV60" s="2">
        <f t="shared" si="222"/>
        <v>108.35991550313874</v>
      </c>
      <c r="EW60" s="2">
        <f t="shared" si="222"/>
        <v>107.23369869077193</v>
      </c>
      <c r="EX60" s="2">
        <f t="shared" si="222"/>
        <v>108.63944663847613</v>
      </c>
      <c r="EY60" s="2">
        <f t="shared" si="222"/>
        <v>108.11066403738783</v>
      </c>
      <c r="EZ60" s="2">
        <f t="shared" si="222"/>
        <v>111.10325463543171</v>
      </c>
      <c r="FA60" s="2">
        <f t="shared" si="222"/>
        <v>114.37407604975029</v>
      </c>
      <c r="FB60" s="2">
        <f t="shared" si="222"/>
        <v>114.39823894834996</v>
      </c>
      <c r="FC60" s="2">
        <f t="shared" si="222"/>
        <v>111.92309026974792</v>
      </c>
      <c r="FD60" s="2">
        <f t="shared" si="222"/>
        <v>112.59451791390731</v>
      </c>
      <c r="FE60" s="2">
        <f t="shared" si="222"/>
        <v>111.22115285732116</v>
      </c>
      <c r="FG60" s="2">
        <f t="shared" si="88"/>
        <v>0.35404696162747762</v>
      </c>
      <c r="FH60" s="2">
        <f t="shared" si="223"/>
        <v>0.38044747144308833</v>
      </c>
      <c r="FI60" s="2">
        <f t="shared" si="223"/>
        <v>0.36835290854680269</v>
      </c>
      <c r="FJ60" s="2">
        <f t="shared" si="223"/>
        <v>0.32435176786566899</v>
      </c>
      <c r="FK60" s="2">
        <f t="shared" si="223"/>
        <v>0.36075051031736038</v>
      </c>
      <c r="FL60" s="2">
        <f t="shared" si="223"/>
        <v>0.3425861056809793</v>
      </c>
      <c r="FM60" s="2">
        <f t="shared" si="223"/>
        <v>0.32213606217595919</v>
      </c>
      <c r="FN60" s="2">
        <f t="shared" si="223"/>
        <v>0.33350041770909383</v>
      </c>
      <c r="FO60" s="2">
        <f t="shared" si="223"/>
        <v>0.31538704727645323</v>
      </c>
      <c r="FP60" s="2">
        <f t="shared" si="223"/>
        <v>0.34373741344734343</v>
      </c>
      <c r="FQ60" s="2">
        <f t="shared" si="223"/>
        <v>0.33585817662805423</v>
      </c>
      <c r="FR60" s="2">
        <f t="shared" si="223"/>
        <v>0.32142747015992706</v>
      </c>
      <c r="FS60" s="2">
        <f t="shared" si="223"/>
        <v>0.33179352003500517</v>
      </c>
      <c r="FT60" s="2">
        <f t="shared" si="223"/>
        <v>0.29380024322094789</v>
      </c>
      <c r="FU60" s="2">
        <f t="shared" si="223"/>
        <v>0.29418616737659292</v>
      </c>
      <c r="FW60" s="2">
        <f t="shared" si="112"/>
        <v>3.2495331050773356E-5</v>
      </c>
      <c r="FX60" s="2">
        <f t="shared" si="164"/>
        <v>5.0659907782034883E-5</v>
      </c>
      <c r="FY60" s="2">
        <f t="shared" si="165"/>
        <v>3.254568817551328E-5</v>
      </c>
      <c r="FZ60" s="2">
        <f t="shared" si="166"/>
        <v>4.2271566140719634E-5</v>
      </c>
      <c r="GA60" s="2">
        <f t="shared" si="167"/>
        <v>3.9570939800213747E-5</v>
      </c>
      <c r="GB60" s="2">
        <f t="shared" si="168"/>
        <v>3.702165799187813E-5</v>
      </c>
      <c r="GC60" s="2">
        <f t="shared" si="169"/>
        <v>3.6929281306225267E-5</v>
      </c>
      <c r="GD60" s="2">
        <f t="shared" si="170"/>
        <v>4.2718363240349034E-5</v>
      </c>
      <c r="GE60" s="2">
        <f t="shared" si="171"/>
        <v>5.087486676014301E-5</v>
      </c>
      <c r="GF60" s="2">
        <f t="shared" si="172"/>
        <v>4.9144490738574128E-5</v>
      </c>
      <c r="GG60" s="2">
        <f t="shared" si="173"/>
        <v>4.820802168158165E-5</v>
      </c>
      <c r="GH60" s="2">
        <f t="shared" si="174"/>
        <v>3.7219519649604682E-5</v>
      </c>
      <c r="GI60" s="2">
        <f t="shared" si="175"/>
        <v>3.2409319668753539E-5</v>
      </c>
      <c r="GJ60" s="2">
        <f t="shared" si="176"/>
        <v>2.339313921670238E-5</v>
      </c>
      <c r="GK60" s="2">
        <f t="shared" si="177"/>
        <v>2.4795846048800065E-5</v>
      </c>
      <c r="GM60" s="86">
        <f t="shared" si="113"/>
        <v>8.1921373107262134E-4</v>
      </c>
      <c r="GN60" s="86">
        <f t="shared" si="178"/>
        <v>1.4820712812041396E-3</v>
      </c>
      <c r="GO60" s="86">
        <f t="shared" si="179"/>
        <v>1.1460407571976812E-3</v>
      </c>
      <c r="GP60" s="86">
        <f t="shared" si="180"/>
        <v>3.5743024238262954E-4</v>
      </c>
      <c r="GQ60" s="86">
        <f t="shared" si="181"/>
        <v>1.1286175773800406E-3</v>
      </c>
      <c r="GR60" s="86">
        <f t="shared" si="182"/>
        <v>5.6612780906784975E-4</v>
      </c>
      <c r="GS60" s="86">
        <f t="shared" si="183"/>
        <v>2.9480194393261428E-4</v>
      </c>
      <c r="GT60" s="86">
        <f t="shared" si="184"/>
        <v>4.3079204840685073E-4</v>
      </c>
      <c r="GU60" s="86">
        <f t="shared" si="185"/>
        <v>2.1155230722857282E-4</v>
      </c>
      <c r="GV60" s="86">
        <f t="shared" si="186"/>
        <v>5.9615915276375019E-4</v>
      </c>
      <c r="GW60" s="86">
        <f t="shared" si="187"/>
        <v>4.1041851717754321E-4</v>
      </c>
      <c r="GX60" s="86">
        <f t="shared" si="188"/>
        <v>2.7095156685281281E-4</v>
      </c>
      <c r="GY60" s="86">
        <f t="shared" si="189"/>
        <v>3.9754063852775356E-4</v>
      </c>
      <c r="GZ60" s="86">
        <f t="shared" si="190"/>
        <v>1.0296590625916733E-4</v>
      </c>
      <c r="HA60" s="86">
        <f t="shared" si="191"/>
        <v>8.2803621837226676E-5</v>
      </c>
      <c r="HC60" s="86">
        <f t="shared" si="145"/>
        <v>1.5100842205607712E-11</v>
      </c>
      <c r="HD60" s="86">
        <f t="shared" si="192"/>
        <v>3.1146963442225065E-13</v>
      </c>
      <c r="HE60" s="86">
        <f t="shared" si="193"/>
        <v>1.3670822968149412E-12</v>
      </c>
      <c r="HF60" s="86">
        <f t="shared" si="194"/>
        <v>2.7607490319130556E-16</v>
      </c>
      <c r="HG60" s="86">
        <f t="shared" si="195"/>
        <v>6.703046694442253E-15</v>
      </c>
      <c r="HH60" s="86">
        <f t="shared" si="196"/>
        <v>5.6898806028857355E-14</v>
      </c>
      <c r="HI60" s="86">
        <f t="shared" si="197"/>
        <v>3.885605884215007E-14</v>
      </c>
      <c r="HJ60" s="86">
        <f t="shared" si="198"/>
        <v>7.5610498055191313E-14</v>
      </c>
      <c r="HK60" s="86">
        <f t="shared" si="199"/>
        <v>7.5927163723943521E-16</v>
      </c>
      <c r="HL60" s="86">
        <f t="shared" si="200"/>
        <v>3.0949256613282624E-14</v>
      </c>
      <c r="HM60" s="86">
        <f t="shared" si="201"/>
        <v>9.3625120221850919E-14</v>
      </c>
      <c r="HN60" s="86">
        <f t="shared" si="202"/>
        <v>5.0018018701322336E-17</v>
      </c>
      <c r="HO60" s="86">
        <f t="shared" si="203"/>
        <v>2.7310455545213215E-14</v>
      </c>
      <c r="HP60" s="86">
        <f t="shared" si="204"/>
        <v>1.477771544582699E-15</v>
      </c>
      <c r="HQ60" s="86">
        <f t="shared" si="205"/>
        <v>6.214766583878226E-19</v>
      </c>
      <c r="HS60" s="86">
        <f t="shared" si="114"/>
        <v>8.0197962550855739E-59</v>
      </c>
      <c r="HT60" s="86">
        <f t="shared" si="206"/>
        <v>8.2266780637448688E-69</v>
      </c>
      <c r="HU60" s="86">
        <f t="shared" si="207"/>
        <v>9.0201020038727675E-63</v>
      </c>
      <c r="HV60" s="86">
        <f t="shared" si="208"/>
        <v>6.022479898789873E-84</v>
      </c>
      <c r="HW60" s="86">
        <f t="shared" si="209"/>
        <v>4.563163780755857E-77</v>
      </c>
      <c r="HX60" s="86">
        <f t="shared" si="210"/>
        <v>3.094726156161581E-73</v>
      </c>
      <c r="HY60" s="86">
        <f t="shared" si="211"/>
        <v>5.0051602313506365E-75</v>
      </c>
      <c r="HZ60" s="86">
        <f t="shared" si="212"/>
        <v>9.2786574365821447E-73</v>
      </c>
      <c r="IA60" s="86">
        <f t="shared" si="213"/>
        <v>4.1962989884627283E-82</v>
      </c>
      <c r="IB60" s="86">
        <f t="shared" si="214"/>
        <v>3.6438534289771886E-73</v>
      </c>
      <c r="IC60" s="86">
        <f t="shared" si="215"/>
        <v>1.556024764981109E-72</v>
      </c>
      <c r="ID60" s="86">
        <f t="shared" si="216"/>
        <v>8.4796645441676483E-93</v>
      </c>
      <c r="IE60" s="86">
        <f t="shared" si="217"/>
        <v>2.6478770731750409E-74</v>
      </c>
      <c r="IF60" s="86">
        <f t="shared" si="218"/>
        <v>1.1331929430419321E-35</v>
      </c>
      <c r="IG60" s="86">
        <f t="shared" si="219"/>
        <v>3.9435625133069103E-30</v>
      </c>
      <c r="II60" s="86">
        <f t="shared" si="115"/>
        <v>5.6726583418718283E-293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3.6300073639351277E-103</v>
      </c>
      <c r="IW60" s="86">
        <f t="shared" si="129"/>
        <v>3.8127289719600172E-110</v>
      </c>
      <c r="IY60" s="86">
        <f t="shared" si="130"/>
        <v>8.1921374617346357E-4</v>
      </c>
      <c r="IZ60" s="86">
        <f t="shared" si="131"/>
        <v>1.4820712815156092E-3</v>
      </c>
      <c r="JA60" s="86">
        <f t="shared" si="132"/>
        <v>1.1460407585647634E-3</v>
      </c>
      <c r="JB60" s="86">
        <f t="shared" si="133"/>
        <v>3.5743024238290563E-4</v>
      </c>
      <c r="JC60" s="86">
        <f t="shared" si="134"/>
        <v>1.1286175773867436E-3</v>
      </c>
      <c r="JD60" s="86">
        <f t="shared" si="135"/>
        <v>5.6612780912474858E-4</v>
      </c>
      <c r="JE60" s="86">
        <f t="shared" si="136"/>
        <v>2.9480194397147035E-4</v>
      </c>
      <c r="JF60" s="86">
        <f t="shared" si="137"/>
        <v>4.3079204848246126E-4</v>
      </c>
      <c r="JG60" s="86">
        <f t="shared" si="138"/>
        <v>2.1155230722933209E-4</v>
      </c>
      <c r="JH60" s="86">
        <f t="shared" si="139"/>
        <v>5.961591527946995E-4</v>
      </c>
      <c r="JI60" s="86">
        <f t="shared" si="140"/>
        <v>4.1041851727116835E-4</v>
      </c>
      <c r="JJ60" s="86">
        <f t="shared" si="141"/>
        <v>2.7095156685286284E-4</v>
      </c>
      <c r="JK60" s="86">
        <f t="shared" si="142"/>
        <v>3.9754063855506401E-4</v>
      </c>
      <c r="JL60" s="86">
        <f t="shared" si="143"/>
        <v>1.029659062606451E-4</v>
      </c>
      <c r="JM60" s="86">
        <f t="shared" si="144"/>
        <v>8.2803621837227299E-5</v>
      </c>
    </row>
    <row r="61" spans="2:273" x14ac:dyDescent="0.25">
      <c r="B61" s="2">
        <v>34</v>
      </c>
      <c r="C61" s="37">
        <v>108.619</v>
      </c>
      <c r="D61" s="37">
        <v>117.184</v>
      </c>
      <c r="E61" s="37">
        <v>114.658</v>
      </c>
      <c r="F61" s="37">
        <v>114.211</v>
      </c>
      <c r="G61" s="37">
        <v>110.211</v>
      </c>
      <c r="H61" s="37">
        <v>109.711</v>
      </c>
      <c r="I61" s="37">
        <v>112.895</v>
      </c>
      <c r="J61" s="37">
        <v>113.316</v>
      </c>
      <c r="K61" s="37">
        <v>113.36799999999999</v>
      </c>
      <c r="L61" s="37">
        <v>116.184</v>
      </c>
      <c r="M61" s="37">
        <v>121.07899999999999</v>
      </c>
      <c r="N61" s="37">
        <v>117.789</v>
      </c>
      <c r="O61" s="37">
        <v>117</v>
      </c>
      <c r="P61" s="37">
        <v>108.711</v>
      </c>
      <c r="Q61" s="37">
        <v>106.366</v>
      </c>
      <c r="S61" s="4">
        <f t="shared" si="8"/>
        <v>110.36801592106458</v>
      </c>
      <c r="T61" s="4">
        <f t="shared" si="9"/>
        <v>116.93313730156116</v>
      </c>
      <c r="U61" s="4">
        <f t="shared" si="10"/>
        <v>114.54581985313463</v>
      </c>
      <c r="V61" s="4">
        <f t="shared" si="11"/>
        <v>113.70583985312643</v>
      </c>
      <c r="W61" s="4">
        <f t="shared" si="12"/>
        <v>110.59313960137378</v>
      </c>
      <c r="X61" s="4">
        <f t="shared" si="13"/>
        <v>109.89886399341999</v>
      </c>
      <c r="Y61" s="4">
        <f t="shared" si="14"/>
        <v>112.25482414734689</v>
      </c>
      <c r="Z61" s="4">
        <f t="shared" si="15"/>
        <v>112.73615524373267</v>
      </c>
      <c r="AA61" s="4">
        <f t="shared" si="16"/>
        <v>112.17186881952131</v>
      </c>
      <c r="AB61" s="4">
        <f t="shared" si="17"/>
        <v>114.66286664882414</v>
      </c>
      <c r="AC61" s="4">
        <f t="shared" si="18"/>
        <v>116.153744382328</v>
      </c>
      <c r="AD61" s="4">
        <f t="shared" si="19"/>
        <v>116.12357870403939</v>
      </c>
      <c r="AE61" s="4">
        <f t="shared" si="20"/>
        <v>114.14316505849837</v>
      </c>
      <c r="AF61" s="4">
        <f t="shared" si="21"/>
        <v>111.57324831067639</v>
      </c>
      <c r="AG61" s="4">
        <f t="shared" si="22"/>
        <v>108.10445399872629</v>
      </c>
      <c r="AI61" s="4">
        <f t="shared" si="23"/>
        <v>-1.7490159210645828</v>
      </c>
      <c r="AJ61" s="4">
        <f t="shared" si="24"/>
        <v>0.25086269843883713</v>
      </c>
      <c r="AK61" s="4">
        <f t="shared" si="25"/>
        <v>0.11218014686537003</v>
      </c>
      <c r="AL61" s="4">
        <f t="shared" si="26"/>
        <v>0.50516014687356403</v>
      </c>
      <c r="AM61" s="4">
        <f t="shared" si="27"/>
        <v>-0.38213960137377967</v>
      </c>
      <c r="AN61" s="4">
        <f t="shared" si="28"/>
        <v>-0.18786399341999527</v>
      </c>
      <c r="AO61" s="4">
        <f t="shared" si="29"/>
        <v>0.64017585265310117</v>
      </c>
      <c r="AP61" s="4">
        <f t="shared" si="30"/>
        <v>0.57984475626733456</v>
      </c>
      <c r="AQ61" s="4">
        <f t="shared" si="31"/>
        <v>1.1961311804786874</v>
      </c>
      <c r="AR61" s="4">
        <f t="shared" si="32"/>
        <v>1.5211333511758625</v>
      </c>
      <c r="AS61" s="4">
        <f t="shared" si="33"/>
        <v>4.9252556176719935</v>
      </c>
      <c r="AT61" s="4">
        <f t="shared" si="34"/>
        <v>1.6654212959606127</v>
      </c>
      <c r="AU61" s="4">
        <f t="shared" si="35"/>
        <v>2.8568349415016314</v>
      </c>
      <c r="AV61" s="4">
        <f t="shared" si="220"/>
        <v>-2.8622483106763923</v>
      </c>
      <c r="AW61" s="4">
        <f t="shared" si="220"/>
        <v>-1.7384539987262855</v>
      </c>
      <c r="AY61" s="2">
        <f t="shared" si="96"/>
        <v>109.4479108241601</v>
      </c>
      <c r="AZ61" s="2">
        <f t="shared" si="147"/>
        <v>115.3549382625406</v>
      </c>
      <c r="BA61" s="2">
        <f t="shared" si="148"/>
        <v>113.2903856203327</v>
      </c>
      <c r="BB61" s="2">
        <f t="shared" si="149"/>
        <v>113.24939738977643</v>
      </c>
      <c r="BC61" s="2">
        <f t="shared" si="150"/>
        <v>109.37926714338856</v>
      </c>
      <c r="BD61" s="2">
        <f t="shared" si="151"/>
        <v>109.22443846302083</v>
      </c>
      <c r="BE61" s="2">
        <f t="shared" si="152"/>
        <v>111.87499653848708</v>
      </c>
      <c r="BF61" s="2">
        <f t="shared" si="153"/>
        <v>112.21607719094358</v>
      </c>
      <c r="BG61" s="2">
        <f t="shared" si="154"/>
        <v>111.88132681695349</v>
      </c>
      <c r="BH61" s="2">
        <f t="shared" si="155"/>
        <v>113.99911915530841</v>
      </c>
      <c r="BI61" s="2">
        <f t="shared" si="156"/>
        <v>115.65933140495201</v>
      </c>
      <c r="BJ61" s="2">
        <f t="shared" si="157"/>
        <v>115.77622588748444</v>
      </c>
      <c r="BK61" s="2">
        <f t="shared" si="158"/>
        <v>113.6497629876615</v>
      </c>
      <c r="BL61" s="2">
        <f t="shared" si="159"/>
        <v>111.43770597518625</v>
      </c>
      <c r="BM61" s="2">
        <f t="shared" si="160"/>
        <v>108.01367156813318</v>
      </c>
      <c r="BO61" s="2">
        <f t="shared" si="38"/>
        <v>108.619</v>
      </c>
      <c r="BP61" s="2">
        <f t="shared" si="39"/>
        <v>117.184</v>
      </c>
      <c r="BQ61" s="2">
        <f t="shared" si="40"/>
        <v>114.658</v>
      </c>
      <c r="BR61" s="2">
        <f t="shared" si="41"/>
        <v>114.211</v>
      </c>
      <c r="BS61" s="2">
        <f t="shared" si="42"/>
        <v>110.211</v>
      </c>
      <c r="BT61" s="2">
        <f t="shared" si="43"/>
        <v>109.711</v>
      </c>
      <c r="BU61" s="2">
        <f t="shared" si="44"/>
        <v>112.895</v>
      </c>
      <c r="BV61" s="2">
        <f t="shared" si="45"/>
        <v>113.316</v>
      </c>
      <c r="BW61" s="2">
        <f t="shared" si="46"/>
        <v>113.36799999999999</v>
      </c>
      <c r="BX61" s="2">
        <f t="shared" si="47"/>
        <v>116.184</v>
      </c>
      <c r="BY61" s="2">
        <f t="shared" si="48"/>
        <v>121.07899999999999</v>
      </c>
      <c r="BZ61" s="2">
        <f t="shared" si="49"/>
        <v>117.789</v>
      </c>
      <c r="CA61" s="2">
        <f t="shared" si="50"/>
        <v>117</v>
      </c>
      <c r="CB61" s="2">
        <f t="shared" si="51"/>
        <v>108.711</v>
      </c>
      <c r="CC61" s="2">
        <f t="shared" si="52"/>
        <v>106.366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110.25473076923079</v>
      </c>
      <c r="DL61" s="2">
        <f t="shared" si="221"/>
        <v>115.93710942116203</v>
      </c>
      <c r="DM61" s="2">
        <f t="shared" si="221"/>
        <v>114.84808670715249</v>
      </c>
      <c r="DN61" s="2">
        <f t="shared" si="221"/>
        <v>114.22449756097561</v>
      </c>
      <c r="DO61" s="2">
        <f t="shared" si="221"/>
        <v>112.66040249662623</v>
      </c>
      <c r="DP61" s="2">
        <f t="shared" si="221"/>
        <v>109.97058245778609</v>
      </c>
      <c r="DQ61" s="2">
        <f t="shared" si="221"/>
        <v>114.18667584345479</v>
      </c>
      <c r="DR61" s="2">
        <f t="shared" si="221"/>
        <v>114.3817480431849</v>
      </c>
      <c r="DS61" s="2">
        <f t="shared" si="221"/>
        <v>113.67439260312942</v>
      </c>
      <c r="DT61" s="2">
        <f t="shared" si="221"/>
        <v>116.87223311444652</v>
      </c>
      <c r="DU61" s="2">
        <f t="shared" si="221"/>
        <v>116.451070904913</v>
      </c>
      <c r="DV61" s="2">
        <f t="shared" si="221"/>
        <v>116.60466396761133</v>
      </c>
      <c r="DW61" s="2">
        <f t="shared" si="221"/>
        <v>115.19739943714821</v>
      </c>
      <c r="DX61" s="2">
        <f t="shared" si="221"/>
        <v>110.95669890943576</v>
      </c>
      <c r="DY61" s="2">
        <f t="shared" si="221"/>
        <v>107.60024033613448</v>
      </c>
      <c r="EA61" s="2">
        <f t="shared" si="71"/>
        <v>108.10563742690059</v>
      </c>
      <c r="EB61" s="2">
        <f t="shared" si="72"/>
        <v>114.49093217342501</v>
      </c>
      <c r="EC61" s="2">
        <f t="shared" si="73"/>
        <v>110.85428103276161</v>
      </c>
      <c r="ED61" s="2">
        <f t="shared" si="74"/>
        <v>111.39726843431895</v>
      </c>
      <c r="EE61" s="2">
        <f t="shared" si="75"/>
        <v>104.0764291321172</v>
      </c>
      <c r="EF61" s="2">
        <f t="shared" si="76"/>
        <v>107.91855959305985</v>
      </c>
      <c r="EG61" s="2">
        <f t="shared" si="77"/>
        <v>107.43863419951342</v>
      </c>
      <c r="EH61" s="2">
        <f t="shared" si="78"/>
        <v>108.26878320904066</v>
      </c>
      <c r="EI61" s="2">
        <f t="shared" si="79"/>
        <v>108.33163835044013</v>
      </c>
      <c r="EJ61" s="2">
        <f t="shared" si="80"/>
        <v>108.99613541515193</v>
      </c>
      <c r="EK61" s="2">
        <f t="shared" si="81"/>
        <v>114.23146810105499</v>
      </c>
      <c r="EL61" s="2">
        <f t="shared" si="82"/>
        <v>114.1811728147286</v>
      </c>
      <c r="EM61" s="2">
        <f t="shared" si="83"/>
        <v>110.80708947646747</v>
      </c>
      <c r="EN61" s="2">
        <f t="shared" si="84"/>
        <v>112.49216028191593</v>
      </c>
      <c r="EO61" s="2">
        <f t="shared" si="85"/>
        <v>108.91811373655072</v>
      </c>
      <c r="EQ61" s="2">
        <f t="shared" si="86"/>
        <v>105.63994326124265</v>
      </c>
      <c r="ER61" s="2">
        <f t="shared" si="222"/>
        <v>109.9162725702917</v>
      </c>
      <c r="ES61" s="2">
        <f t="shared" si="222"/>
        <v>110.94069192743767</v>
      </c>
      <c r="ET61" s="2">
        <f t="shared" si="222"/>
        <v>108.78286387212837</v>
      </c>
      <c r="EU61" s="2">
        <f t="shared" si="222"/>
        <v>106.31156000482035</v>
      </c>
      <c r="EV61" s="2">
        <f t="shared" si="222"/>
        <v>108.21789234103197</v>
      </c>
      <c r="EW61" s="2">
        <f t="shared" si="222"/>
        <v>107.11370001680895</v>
      </c>
      <c r="EX61" s="2">
        <f t="shared" si="222"/>
        <v>108.51088416029791</v>
      </c>
      <c r="EY61" s="2">
        <f t="shared" si="222"/>
        <v>107.97548430801186</v>
      </c>
      <c r="EZ61" s="2">
        <f t="shared" si="222"/>
        <v>110.97682750088369</v>
      </c>
      <c r="FA61" s="2">
        <f t="shared" si="222"/>
        <v>114.21850210819022</v>
      </c>
      <c r="FB61" s="2">
        <f t="shared" si="222"/>
        <v>114.23655455810369</v>
      </c>
      <c r="FC61" s="2">
        <f t="shared" si="222"/>
        <v>111.79729167097085</v>
      </c>
      <c r="FD61" s="2">
        <f t="shared" si="222"/>
        <v>112.46558242066779</v>
      </c>
      <c r="FE61" s="2">
        <f t="shared" si="222"/>
        <v>111.0902213573014</v>
      </c>
      <c r="FG61" s="2">
        <f t="shared" si="88"/>
        <v>0.37538252793981669</v>
      </c>
      <c r="FH61" s="2">
        <f t="shared" si="223"/>
        <v>0.40238293745908943</v>
      </c>
      <c r="FI61" s="2">
        <f t="shared" si="223"/>
        <v>0.39003003586937279</v>
      </c>
      <c r="FJ61" s="2">
        <f t="shared" si="223"/>
        <v>0.34485319397706476</v>
      </c>
      <c r="FK61" s="2">
        <f t="shared" si="223"/>
        <v>0.3822509918070971</v>
      </c>
      <c r="FL61" s="2">
        <f t="shared" si="223"/>
        <v>0.36361980097506447</v>
      </c>
      <c r="FM61" s="2">
        <f t="shared" si="223"/>
        <v>0.34256844721843799</v>
      </c>
      <c r="FN61" s="2">
        <f t="shared" si="223"/>
        <v>0.35427689360276404</v>
      </c>
      <c r="FO61" s="2">
        <f t="shared" si="223"/>
        <v>0.33560329262104749</v>
      </c>
      <c r="FP61" s="2">
        <f t="shared" si="223"/>
        <v>0.36480257097254026</v>
      </c>
      <c r="FQ61" s="2">
        <f t="shared" si="223"/>
        <v>0.35670292595504338</v>
      </c>
      <c r="FR61" s="2">
        <f t="shared" si="223"/>
        <v>0.34183757563297873</v>
      </c>
      <c r="FS61" s="2">
        <f t="shared" si="223"/>
        <v>0.35251990205109718</v>
      </c>
      <c r="FT61" s="2">
        <f t="shared" si="223"/>
        <v>0.31326593823452609</v>
      </c>
      <c r="FU61" s="2">
        <f t="shared" si="223"/>
        <v>0.31366607484477743</v>
      </c>
      <c r="FW61" s="2">
        <f t="shared" si="112"/>
        <v>3.5630310269365351E-5</v>
      </c>
      <c r="FX61" s="2">
        <f t="shared" si="164"/>
        <v>5.5547212810372719E-5</v>
      </c>
      <c r="FY61" s="2">
        <f t="shared" si="165"/>
        <v>3.5685525412185345E-5</v>
      </c>
      <c r="FZ61" s="2">
        <f t="shared" si="166"/>
        <v>4.6349661563019582E-5</v>
      </c>
      <c r="GA61" s="2">
        <f t="shared" si="167"/>
        <v>4.3388507046098452E-5</v>
      </c>
      <c r="GB61" s="2">
        <f t="shared" si="168"/>
        <v>4.0593295782729536E-5</v>
      </c>
      <c r="GC61" s="2">
        <f t="shared" si="169"/>
        <v>4.0492007483737383E-5</v>
      </c>
      <c r="GD61" s="2">
        <f t="shared" si="170"/>
        <v>4.6839560823840265E-5</v>
      </c>
      <c r="GE61" s="2">
        <f t="shared" si="171"/>
        <v>5.578290833407989E-5</v>
      </c>
      <c r="GF61" s="2">
        <f t="shared" si="172"/>
        <v>5.3885607063708543E-5</v>
      </c>
      <c r="GG61" s="2">
        <f t="shared" si="173"/>
        <v>5.2858798805564793E-5</v>
      </c>
      <c r="GH61" s="2">
        <f t="shared" si="174"/>
        <v>4.0810245222342694E-5</v>
      </c>
      <c r="GI61" s="2">
        <f t="shared" si="175"/>
        <v>3.5536001254913409E-5</v>
      </c>
      <c r="GJ61" s="2">
        <f t="shared" si="176"/>
        <v>2.565000920023549E-5</v>
      </c>
      <c r="GK61" s="2">
        <f t="shared" si="177"/>
        <v>2.7188039506613829E-5</v>
      </c>
      <c r="GM61" s="86">
        <f t="shared" si="113"/>
        <v>1.297190160874254E-3</v>
      </c>
      <c r="GN61" s="86">
        <f t="shared" si="178"/>
        <v>2.2877763462252855E-3</v>
      </c>
      <c r="GO61" s="86">
        <f t="shared" si="179"/>
        <v>1.7868234646925983E-3</v>
      </c>
      <c r="GP61" s="86">
        <f t="shared" si="180"/>
        <v>5.9163982255130922E-4</v>
      </c>
      <c r="GQ61" s="86">
        <f t="shared" si="181"/>
        <v>1.7210596510498851E-3</v>
      </c>
      <c r="GR61" s="86">
        <f t="shared" si="182"/>
        <v>9.2143929573306502E-4</v>
      </c>
      <c r="GS61" s="86">
        <f t="shared" si="183"/>
        <v>4.9918833651214846E-4</v>
      </c>
      <c r="GT61" s="86">
        <f t="shared" si="184"/>
        <v>7.1250720310540611E-4</v>
      </c>
      <c r="GU61" s="86">
        <f t="shared" si="185"/>
        <v>3.6855503655194583E-4</v>
      </c>
      <c r="GV61" s="86">
        <f t="shared" si="186"/>
        <v>9.6539122400618211E-4</v>
      </c>
      <c r="GW61" s="86">
        <f t="shared" si="187"/>
        <v>6.8953266053602439E-4</v>
      </c>
      <c r="GX61" s="86">
        <f t="shared" si="188"/>
        <v>4.6372046066564618E-4</v>
      </c>
      <c r="GY61" s="86">
        <f t="shared" si="189"/>
        <v>6.6245720993647009E-4</v>
      </c>
      <c r="GZ61" s="86">
        <f t="shared" si="190"/>
        <v>1.8534386213040575E-4</v>
      </c>
      <c r="HA61" s="86">
        <f t="shared" si="191"/>
        <v>1.5371356140692015E-4</v>
      </c>
      <c r="HC61" s="86">
        <f t="shared" si="145"/>
        <v>3.9605268835177725E-11</v>
      </c>
      <c r="HD61" s="86">
        <f t="shared" si="192"/>
        <v>9.9388733815018173E-13</v>
      </c>
      <c r="HE61" s="86">
        <f t="shared" si="193"/>
        <v>4.0625669239004091E-12</v>
      </c>
      <c r="HF61" s="86">
        <f t="shared" si="194"/>
        <v>1.1436682983156777E-15</v>
      </c>
      <c r="HG61" s="86">
        <f t="shared" si="195"/>
        <v>2.4546628557924701E-14</v>
      </c>
      <c r="HH61" s="86">
        <f t="shared" si="196"/>
        <v>1.9358195681703245E-13</v>
      </c>
      <c r="HI61" s="86">
        <f t="shared" si="197"/>
        <v>1.3342982346320181E-13</v>
      </c>
      <c r="HJ61" s="86">
        <f t="shared" si="198"/>
        <v>2.5409241367841214E-13</v>
      </c>
      <c r="HK61" s="86">
        <f t="shared" si="199"/>
        <v>3.1008771115957032E-15</v>
      </c>
      <c r="HL61" s="86">
        <f t="shared" si="200"/>
        <v>1.0956174733362976E-13</v>
      </c>
      <c r="HM61" s="86">
        <f t="shared" si="201"/>
        <v>3.1725603663673105E-13</v>
      </c>
      <c r="HN61" s="86">
        <f t="shared" si="202"/>
        <v>2.275082869870101E-16</v>
      </c>
      <c r="HO61" s="86">
        <f t="shared" si="203"/>
        <v>9.2573505029672741E-14</v>
      </c>
      <c r="HP61" s="86">
        <f t="shared" si="204"/>
        <v>5.5434658920146932E-15</v>
      </c>
      <c r="HQ61" s="86">
        <f t="shared" si="205"/>
        <v>3.3083189132885841E-18</v>
      </c>
      <c r="HS61" s="86">
        <f t="shared" si="114"/>
        <v>1.8272693710915121E-57</v>
      </c>
      <c r="HT61" s="86">
        <f t="shared" si="206"/>
        <v>3.6203250834300988E-67</v>
      </c>
      <c r="HU61" s="86">
        <f t="shared" si="207"/>
        <v>2.933226833353004E-61</v>
      </c>
      <c r="HV61" s="86">
        <f t="shared" si="208"/>
        <v>5.9046746189745274E-82</v>
      </c>
      <c r="HW61" s="86">
        <f t="shared" si="209"/>
        <v>3.0604974245562672E-75</v>
      </c>
      <c r="HX61" s="86">
        <f t="shared" si="210"/>
        <v>1.694313938887605E-71</v>
      </c>
      <c r="HY61" s="86">
        <f t="shared" si="211"/>
        <v>2.8935413373030106E-73</v>
      </c>
      <c r="HZ61" s="86">
        <f t="shared" si="212"/>
        <v>4.908136362983406E-71</v>
      </c>
      <c r="IA61" s="86">
        <f t="shared" si="213"/>
        <v>3.9922851400341008E-80</v>
      </c>
      <c r="IB61" s="86">
        <f t="shared" si="214"/>
        <v>2.1741421423123483E-71</v>
      </c>
      <c r="IC61" s="86">
        <f t="shared" si="215"/>
        <v>8.5307164770656064E-71</v>
      </c>
      <c r="ID61" s="86">
        <f t="shared" si="216"/>
        <v>1.2870835441332803E-90</v>
      </c>
      <c r="IE61" s="86">
        <f t="shared" si="217"/>
        <v>1.4041730245961897E-72</v>
      </c>
      <c r="IF61" s="86">
        <f t="shared" si="218"/>
        <v>6.7042374358222632E-35</v>
      </c>
      <c r="IG61" s="86">
        <f t="shared" si="219"/>
        <v>1.7415743032334828E-29</v>
      </c>
      <c r="II61" s="86">
        <f t="shared" si="115"/>
        <v>8.2065000159021533E-288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2.0000912391848593E-101</v>
      </c>
      <c r="IW61" s="86">
        <f t="shared" si="129"/>
        <v>2.8336327870129937E-108</v>
      </c>
      <c r="IY61" s="86">
        <f t="shared" si="130"/>
        <v>1.2971902004795229E-3</v>
      </c>
      <c r="IZ61" s="86">
        <f t="shared" si="131"/>
        <v>2.2877763472191727E-3</v>
      </c>
      <c r="JA61" s="86">
        <f t="shared" si="132"/>
        <v>1.7868234687551652E-3</v>
      </c>
      <c r="JB61" s="86">
        <f t="shared" si="133"/>
        <v>5.9163982255245283E-4</v>
      </c>
      <c r="JC61" s="86">
        <f t="shared" si="134"/>
        <v>1.7210596510744316E-3</v>
      </c>
      <c r="JD61" s="86">
        <f t="shared" si="135"/>
        <v>9.2143929592664693E-4</v>
      </c>
      <c r="JE61" s="86">
        <f t="shared" si="136"/>
        <v>4.9918833664557829E-4</v>
      </c>
      <c r="JF61" s="86">
        <f t="shared" si="137"/>
        <v>7.1250720335949854E-4</v>
      </c>
      <c r="JG61" s="86">
        <f t="shared" si="138"/>
        <v>3.6855503655504671E-4</v>
      </c>
      <c r="JH61" s="86">
        <f t="shared" si="139"/>
        <v>9.6539122411574388E-4</v>
      </c>
      <c r="JI61" s="86">
        <f t="shared" si="140"/>
        <v>6.8953266085328038E-4</v>
      </c>
      <c r="JJ61" s="86">
        <f t="shared" si="141"/>
        <v>4.637204606658737E-4</v>
      </c>
      <c r="JK61" s="86">
        <f t="shared" si="142"/>
        <v>6.6245721002904361E-4</v>
      </c>
      <c r="JL61" s="86">
        <f t="shared" si="143"/>
        <v>1.8534386213594922E-4</v>
      </c>
      <c r="JM61" s="86">
        <f t="shared" si="144"/>
        <v>1.5371356140692346E-4</v>
      </c>
    </row>
    <row r="62" spans="2:273" x14ac:dyDescent="0.25">
      <c r="B62" s="2">
        <v>35</v>
      </c>
      <c r="C62" s="37">
        <v>110.881</v>
      </c>
      <c r="D62" s="37">
        <v>119.316</v>
      </c>
      <c r="E62" s="37">
        <v>115.842</v>
      </c>
      <c r="F62" s="37">
        <v>115.23699999999999</v>
      </c>
      <c r="G62" s="37">
        <v>113.86799999999999</v>
      </c>
      <c r="H62" s="37">
        <v>111.316</v>
      </c>
      <c r="I62" s="37">
        <v>114.184</v>
      </c>
      <c r="J62" s="37">
        <v>117.289</v>
      </c>
      <c r="K62" s="37">
        <v>113.895</v>
      </c>
      <c r="L62" s="37">
        <v>116.5</v>
      </c>
      <c r="M62" s="37">
        <v>118.316</v>
      </c>
      <c r="N62" s="37">
        <v>115.92100000000001</v>
      </c>
      <c r="O62" s="37">
        <v>114.526</v>
      </c>
      <c r="P62" s="37">
        <v>113.57899999999999</v>
      </c>
      <c r="Q62" s="37">
        <v>106.902</v>
      </c>
      <c r="S62" s="4">
        <f t="shared" si="8"/>
        <v>110.78371905044368</v>
      </c>
      <c r="T62" s="4">
        <f t="shared" si="9"/>
        <v>117.63639804859817</v>
      </c>
      <c r="U62" s="4">
        <f t="shared" si="10"/>
        <v>115.07332072991895</v>
      </c>
      <c r="V62" s="4">
        <f t="shared" si="11"/>
        <v>113.98666389864762</v>
      </c>
      <c r="W62" s="4">
        <f t="shared" si="12"/>
        <v>111.03546808543116</v>
      </c>
      <c r="X62" s="4">
        <f t="shared" si="13"/>
        <v>110.26386190832875</v>
      </c>
      <c r="Y62" s="4">
        <f t="shared" si="14"/>
        <v>112.40256970111351</v>
      </c>
      <c r="Z62" s="4">
        <f t="shared" si="15"/>
        <v>113.00585079785132</v>
      </c>
      <c r="AA62" s="4">
        <f t="shared" si="16"/>
        <v>112.36139296333063</v>
      </c>
      <c r="AB62" s="4">
        <f t="shared" si="17"/>
        <v>114.92175674643036</v>
      </c>
      <c r="AC62" s="4">
        <f t="shared" si="18"/>
        <v>116.37714711084925</v>
      </c>
      <c r="AD62" s="4">
        <f t="shared" si="19"/>
        <v>116.29323830080976</v>
      </c>
      <c r="AE62" s="4">
        <f t="shared" si="20"/>
        <v>114.38100307696632</v>
      </c>
      <c r="AF62" s="4">
        <f t="shared" si="21"/>
        <v>111.68429247349788</v>
      </c>
      <c r="AG62" s="4">
        <f t="shared" si="22"/>
        <v>108.23523354644595</v>
      </c>
      <c r="AI62" s="4">
        <f t="shared" si="23"/>
        <v>9.7280949556321161E-2</v>
      </c>
      <c r="AJ62" s="4">
        <f t="shared" si="24"/>
        <v>1.6796019514018354</v>
      </c>
      <c r="AK62" s="4">
        <f t="shared" si="25"/>
        <v>0.76867927008105141</v>
      </c>
      <c r="AL62" s="4">
        <f t="shared" si="26"/>
        <v>1.2503361013523744</v>
      </c>
      <c r="AM62" s="4">
        <f t="shared" si="27"/>
        <v>2.8325319145688326</v>
      </c>
      <c r="AN62" s="4">
        <f t="shared" si="28"/>
        <v>1.0521380916712531</v>
      </c>
      <c r="AO62" s="4">
        <f t="shared" si="29"/>
        <v>1.781430298886491</v>
      </c>
      <c r="AP62" s="4">
        <f t="shared" si="30"/>
        <v>4.2831492021486781</v>
      </c>
      <c r="AQ62" s="4">
        <f t="shared" si="31"/>
        <v>1.5336070366693662</v>
      </c>
      <c r="AR62" s="4">
        <f t="shared" si="32"/>
        <v>1.5782432535696387</v>
      </c>
      <c r="AS62" s="4">
        <f t="shared" si="33"/>
        <v>1.9388528891507519</v>
      </c>
      <c r="AT62" s="4">
        <f t="shared" si="34"/>
        <v>-0.37223830080975517</v>
      </c>
      <c r="AU62" s="4">
        <f t="shared" si="35"/>
        <v>0.1449969230336734</v>
      </c>
      <c r="AV62" s="4">
        <f t="shared" si="220"/>
        <v>1.8947075265021169</v>
      </c>
      <c r="AW62" s="4">
        <f t="shared" si="220"/>
        <v>-1.3332335464459533</v>
      </c>
      <c r="AY62" s="2">
        <f t="shared" si="96"/>
        <v>109.39932066727867</v>
      </c>
      <c r="AZ62" s="2">
        <f t="shared" si="147"/>
        <v>115.32290310404711</v>
      </c>
      <c r="BA62" s="2">
        <f t="shared" si="148"/>
        <v>113.21367402522834</v>
      </c>
      <c r="BB62" s="2">
        <f t="shared" si="149"/>
        <v>113.26924209186504</v>
      </c>
      <c r="BC62" s="2">
        <f t="shared" si="150"/>
        <v>109.27060589736855</v>
      </c>
      <c r="BD62" s="2">
        <f t="shared" si="151"/>
        <v>109.22230937212855</v>
      </c>
      <c r="BE62" s="2">
        <f t="shared" si="152"/>
        <v>111.79302118378288</v>
      </c>
      <c r="BF62" s="2">
        <f t="shared" si="153"/>
        <v>112.19000949610921</v>
      </c>
      <c r="BG62" s="2">
        <f t="shared" si="154"/>
        <v>111.88252302699885</v>
      </c>
      <c r="BH62" s="2">
        <f t="shared" si="155"/>
        <v>113.90150967189706</v>
      </c>
      <c r="BI62" s="2">
        <f t="shared" si="156"/>
        <v>115.5908469498636</v>
      </c>
      <c r="BJ62" s="2">
        <f t="shared" si="157"/>
        <v>115.73035775416994</v>
      </c>
      <c r="BK62" s="2">
        <f t="shared" si="158"/>
        <v>113.60159444470747</v>
      </c>
      <c r="BL62" s="2">
        <f t="shared" si="159"/>
        <v>111.45341786032368</v>
      </c>
      <c r="BM62" s="2">
        <f t="shared" si="160"/>
        <v>108.07619809044954</v>
      </c>
      <c r="BO62" s="2">
        <f t="shared" si="38"/>
        <v>110.881</v>
      </c>
      <c r="BP62" s="2">
        <f t="shared" si="39"/>
        <v>119.316</v>
      </c>
      <c r="BQ62" s="2">
        <f t="shared" si="40"/>
        <v>115.842</v>
      </c>
      <c r="BR62" s="2">
        <f t="shared" si="41"/>
        <v>115.23699999999999</v>
      </c>
      <c r="BS62" s="2">
        <f t="shared" si="42"/>
        <v>113.86799999999999</v>
      </c>
      <c r="BT62" s="2">
        <f t="shared" si="43"/>
        <v>111.316</v>
      </c>
      <c r="BU62" s="2">
        <f t="shared" si="44"/>
        <v>114.184</v>
      </c>
      <c r="BV62" s="2">
        <f t="shared" si="45"/>
        <v>117.289</v>
      </c>
      <c r="BW62" s="2">
        <f t="shared" si="46"/>
        <v>113.895</v>
      </c>
      <c r="BX62" s="2">
        <f t="shared" si="47"/>
        <v>116.5</v>
      </c>
      <c r="BY62" s="2">
        <f t="shared" si="48"/>
        <v>118.316</v>
      </c>
      <c r="BZ62" s="2">
        <f t="shared" si="49"/>
        <v>115.92100000000001</v>
      </c>
      <c r="CA62" s="2">
        <f t="shared" si="50"/>
        <v>114.526</v>
      </c>
      <c r="CB62" s="2">
        <f t="shared" si="51"/>
        <v>113.57899999999999</v>
      </c>
      <c r="CC62" s="2">
        <f t="shared" si="52"/>
        <v>106.902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110.35800000000002</v>
      </c>
      <c r="DL62" s="2">
        <f t="shared" si="221"/>
        <v>116.09474636174635</v>
      </c>
      <c r="DM62" s="2">
        <f t="shared" si="221"/>
        <v>114.97992496626181</v>
      </c>
      <c r="DN62" s="2">
        <f t="shared" si="221"/>
        <v>114.45511219512194</v>
      </c>
      <c r="DO62" s="2">
        <f t="shared" si="221"/>
        <v>112.8618771929825</v>
      </c>
      <c r="DP62" s="2">
        <f t="shared" si="221"/>
        <v>110.1250898686679</v>
      </c>
      <c r="DQ62" s="2">
        <f t="shared" si="221"/>
        <v>114.35244183535764</v>
      </c>
      <c r="DR62" s="2">
        <f t="shared" si="221"/>
        <v>114.62388022941971</v>
      </c>
      <c r="DS62" s="2">
        <f t="shared" si="221"/>
        <v>113.92730820293976</v>
      </c>
      <c r="DT62" s="2">
        <f t="shared" si="221"/>
        <v>117.04989746716697</v>
      </c>
      <c r="DU62" s="2">
        <f t="shared" si="221"/>
        <v>116.51202352554982</v>
      </c>
      <c r="DV62" s="2">
        <f t="shared" si="221"/>
        <v>116.70417813765182</v>
      </c>
      <c r="DW62" s="2">
        <f t="shared" si="221"/>
        <v>115.3356105065666</v>
      </c>
      <c r="DX62" s="2">
        <f t="shared" si="221"/>
        <v>110.99841109530583</v>
      </c>
      <c r="DY62" s="2">
        <f t="shared" si="221"/>
        <v>107.70048151260505</v>
      </c>
      <c r="EA62" s="2">
        <f t="shared" si="71"/>
        <v>107.94472514619882</v>
      </c>
      <c r="EB62" s="2">
        <f t="shared" si="72"/>
        <v>114.27807589448577</v>
      </c>
      <c r="EC62" s="2">
        <f t="shared" si="73"/>
        <v>110.69446505127507</v>
      </c>
      <c r="ED62" s="2">
        <f t="shared" si="74"/>
        <v>111.2149320407174</v>
      </c>
      <c r="EE62" s="2">
        <f t="shared" si="75"/>
        <v>103.97722810945274</v>
      </c>
      <c r="EF62" s="2">
        <f t="shared" si="76"/>
        <v>107.7813174057566</v>
      </c>
      <c r="EG62" s="2">
        <f t="shared" si="77"/>
        <v>107.31340226763993</v>
      </c>
      <c r="EH62" s="2">
        <f t="shared" si="78"/>
        <v>108.14420863345971</v>
      </c>
      <c r="EI62" s="2">
        <f t="shared" si="79"/>
        <v>108.19069150592648</v>
      </c>
      <c r="EJ62" s="2">
        <f t="shared" si="80"/>
        <v>108.90156790751777</v>
      </c>
      <c r="EK62" s="2">
        <f t="shared" si="81"/>
        <v>114.07572626318714</v>
      </c>
      <c r="EL62" s="2">
        <f t="shared" si="82"/>
        <v>114.02036664592784</v>
      </c>
      <c r="EM62" s="2">
        <f t="shared" si="83"/>
        <v>110.69682887361184</v>
      </c>
      <c r="EN62" s="2">
        <f t="shared" si="84"/>
        <v>112.36310976957128</v>
      </c>
      <c r="EO62" s="2">
        <f t="shared" si="85"/>
        <v>108.82577793795049</v>
      </c>
      <c r="EQ62" s="2">
        <f t="shared" si="86"/>
        <v>105.52015906423257</v>
      </c>
      <c r="ER62" s="2">
        <f t="shared" si="222"/>
        <v>109.7793932861594</v>
      </c>
      <c r="ES62" s="2">
        <f t="shared" si="222"/>
        <v>110.77946707482995</v>
      </c>
      <c r="ET62" s="2">
        <f t="shared" si="222"/>
        <v>108.64294687116323</v>
      </c>
      <c r="EU62" s="2">
        <f t="shared" si="222"/>
        <v>106.1768598051199</v>
      </c>
      <c r="EV62" s="2">
        <f t="shared" si="222"/>
        <v>108.07586917892519</v>
      </c>
      <c r="EW62" s="2">
        <f t="shared" si="222"/>
        <v>106.99370134284597</v>
      </c>
      <c r="EX62" s="2">
        <f t="shared" si="222"/>
        <v>108.38232168211968</v>
      </c>
      <c r="EY62" s="2">
        <f t="shared" si="222"/>
        <v>107.84030457863589</v>
      </c>
      <c r="EZ62" s="2">
        <f t="shared" si="222"/>
        <v>110.85040036633566</v>
      </c>
      <c r="FA62" s="2">
        <f t="shared" si="222"/>
        <v>114.06292816663016</v>
      </c>
      <c r="FB62" s="2">
        <f t="shared" si="222"/>
        <v>114.07487016785743</v>
      </c>
      <c r="FC62" s="2">
        <f t="shared" si="222"/>
        <v>111.6714930721938</v>
      </c>
      <c r="FD62" s="2">
        <f t="shared" si="222"/>
        <v>112.33664692742828</v>
      </c>
      <c r="FE62" s="2">
        <f t="shared" si="222"/>
        <v>110.95928985728165</v>
      </c>
      <c r="FG62" s="2">
        <f t="shared" si="88"/>
        <v>0.39721319307366493</v>
      </c>
      <c r="FH62" s="2">
        <f t="shared" si="223"/>
        <v>0.42471613587900436</v>
      </c>
      <c r="FI62" s="2">
        <f t="shared" si="223"/>
        <v>0.41215045807299339</v>
      </c>
      <c r="FJ62" s="2">
        <f t="shared" si="223"/>
        <v>0.36594860022202597</v>
      </c>
      <c r="FK62" s="2">
        <f t="shared" si="223"/>
        <v>0.40422259876598743</v>
      </c>
      <c r="FL62" s="2">
        <f t="shared" si="223"/>
        <v>0.38518824722729411</v>
      </c>
      <c r="FM62" s="2">
        <f t="shared" si="223"/>
        <v>0.36360165797242633</v>
      </c>
      <c r="FN62" s="2">
        <f t="shared" si="223"/>
        <v>0.37561825878881755</v>
      </c>
      <c r="FO62" s="2">
        <f t="shared" si="223"/>
        <v>0.35644071283245854</v>
      </c>
      <c r="FP62" s="2">
        <f t="shared" si="223"/>
        <v>0.38639857619973345</v>
      </c>
      <c r="FQ62" s="2">
        <f t="shared" si="223"/>
        <v>0.37810485943653849</v>
      </c>
      <c r="FR62" s="2">
        <f t="shared" si="223"/>
        <v>0.36285067910841601</v>
      </c>
      <c r="FS62" s="2">
        <f t="shared" si="223"/>
        <v>0.3738166993386472</v>
      </c>
      <c r="FT62" s="2">
        <f t="shared" si="223"/>
        <v>0.3334124359135775</v>
      </c>
      <c r="FU62" s="2">
        <f t="shared" si="223"/>
        <v>0.33382579667823853</v>
      </c>
      <c r="FW62" s="2">
        <f t="shared" si="112"/>
        <v>3.9067724034996621E-5</v>
      </c>
      <c r="FX62" s="2">
        <f t="shared" si="164"/>
        <v>6.090598130216574E-5</v>
      </c>
      <c r="FY62" s="2">
        <f t="shared" si="165"/>
        <v>3.9128265818641887E-5</v>
      </c>
      <c r="FZ62" s="2">
        <f t="shared" si="166"/>
        <v>5.0821166043845584E-5</v>
      </c>
      <c r="GA62" s="2">
        <f t="shared" si="167"/>
        <v>4.7574352790875339E-5</v>
      </c>
      <c r="GB62" s="2">
        <f t="shared" si="168"/>
        <v>4.4509489419816066E-5</v>
      </c>
      <c r="GC62" s="2">
        <f t="shared" si="169"/>
        <v>4.4398429877263225E-5</v>
      </c>
      <c r="GD62" s="2">
        <f t="shared" si="170"/>
        <v>5.135832507218051E-5</v>
      </c>
      <c r="GE62" s="2">
        <f t="shared" si="171"/>
        <v>6.1164413529029595E-5</v>
      </c>
      <c r="GF62" s="2">
        <f t="shared" si="172"/>
        <v>5.9084086065766315E-5</v>
      </c>
      <c r="GG62" s="2">
        <f t="shared" si="173"/>
        <v>5.7958224793812697E-5</v>
      </c>
      <c r="GH62" s="2">
        <f t="shared" si="174"/>
        <v>4.4747367881795607E-5</v>
      </c>
      <c r="GI62" s="2">
        <f t="shared" si="175"/>
        <v>3.8964316966944264E-5</v>
      </c>
      <c r="GJ62" s="2">
        <f t="shared" si="176"/>
        <v>2.8124606219906123E-5</v>
      </c>
      <c r="GK62" s="2">
        <f t="shared" si="177"/>
        <v>2.9811014319010783E-5</v>
      </c>
      <c r="GM62" s="86">
        <f t="shared" si="113"/>
        <v>2.0220028662263955E-3</v>
      </c>
      <c r="GN62" s="86">
        <f t="shared" si="178"/>
        <v>3.4779606890620336E-3</v>
      </c>
      <c r="GO62" s="86">
        <f t="shared" si="179"/>
        <v>2.7433348642848395E-3</v>
      </c>
      <c r="GP62" s="86">
        <f t="shared" si="180"/>
        <v>9.6283931876576146E-4</v>
      </c>
      <c r="GQ62" s="86">
        <f t="shared" si="181"/>
        <v>2.5884185392231144E-3</v>
      </c>
      <c r="GR62" s="86">
        <f t="shared" si="182"/>
        <v>1.4747400233065824E-3</v>
      </c>
      <c r="GS62" s="86">
        <f t="shared" si="183"/>
        <v>8.3010068227343497E-4</v>
      </c>
      <c r="GT62" s="86">
        <f t="shared" si="184"/>
        <v>1.1582080486021108E-3</v>
      </c>
      <c r="GU62" s="86">
        <f t="shared" si="185"/>
        <v>6.2976554005776588E-4</v>
      </c>
      <c r="GV62" s="86">
        <f t="shared" si="186"/>
        <v>1.5376066735973669E-3</v>
      </c>
      <c r="GW62" s="86">
        <f t="shared" si="187"/>
        <v>1.1374301603440246E-3</v>
      </c>
      <c r="GX62" s="86">
        <f t="shared" si="188"/>
        <v>7.7895273104512512E-4</v>
      </c>
      <c r="GY62" s="86">
        <f t="shared" si="189"/>
        <v>1.0845773073095775E-3</v>
      </c>
      <c r="GZ62" s="86">
        <f t="shared" si="190"/>
        <v>3.270157747972917E-4</v>
      </c>
      <c r="HA62" s="86">
        <f t="shared" si="191"/>
        <v>2.7922690587733542E-4</v>
      </c>
      <c r="HC62" s="86">
        <f t="shared" si="145"/>
        <v>1.0185907145820751E-10</v>
      </c>
      <c r="HD62" s="86">
        <f t="shared" si="192"/>
        <v>3.0946347034254708E-12</v>
      </c>
      <c r="HE62" s="86">
        <f t="shared" si="193"/>
        <v>1.1800823905554012E-11</v>
      </c>
      <c r="HF62" s="86">
        <f t="shared" si="194"/>
        <v>4.6000704769279979E-15</v>
      </c>
      <c r="HG62" s="86">
        <f t="shared" si="195"/>
        <v>8.7492688693355292E-14</v>
      </c>
      <c r="HH62" s="86">
        <f t="shared" si="196"/>
        <v>6.4185519894961059E-13</v>
      </c>
      <c r="HI62" s="86">
        <f t="shared" si="197"/>
        <v>4.4650895284290958E-13</v>
      </c>
      <c r="HJ62" s="86">
        <f t="shared" si="198"/>
        <v>8.3239931054168693E-13</v>
      </c>
      <c r="HK62" s="86">
        <f t="shared" si="199"/>
        <v>1.2292625653593878E-14</v>
      </c>
      <c r="HL62" s="86">
        <f t="shared" si="200"/>
        <v>3.7754926748678946E-13</v>
      </c>
      <c r="HM62" s="86">
        <f t="shared" si="201"/>
        <v>1.047421478805352E-12</v>
      </c>
      <c r="HN62" s="86">
        <f t="shared" si="202"/>
        <v>1.002267485404437E-15</v>
      </c>
      <c r="HO62" s="86">
        <f t="shared" si="203"/>
        <v>3.0605008001849138E-13</v>
      </c>
      <c r="HP62" s="86">
        <f t="shared" si="204"/>
        <v>2.0245468157317044E-14</v>
      </c>
      <c r="HQ62" s="86">
        <f t="shared" si="205"/>
        <v>1.7008505057154032E-17</v>
      </c>
      <c r="HS62" s="86">
        <f t="shared" si="114"/>
        <v>4.0105567069444176E-56</v>
      </c>
      <c r="HT62" s="86">
        <f t="shared" si="206"/>
        <v>1.520485887949288E-65</v>
      </c>
      <c r="HU62" s="86">
        <f t="shared" si="207"/>
        <v>9.133112678893261E-60</v>
      </c>
      <c r="HV62" s="86">
        <f t="shared" si="208"/>
        <v>5.4737260115027596E-80</v>
      </c>
      <c r="HW62" s="86">
        <f t="shared" si="209"/>
        <v>1.9498002524854779E-73</v>
      </c>
      <c r="HX62" s="86">
        <f t="shared" si="210"/>
        <v>8.8321060642450898E-70</v>
      </c>
      <c r="HY62" s="86">
        <f t="shared" si="211"/>
        <v>1.5925417485537962E-71</v>
      </c>
      <c r="HZ62" s="86">
        <f t="shared" si="212"/>
        <v>2.4732747407215496E-69</v>
      </c>
      <c r="IA62" s="86">
        <f t="shared" si="213"/>
        <v>3.5892951931933401E-78</v>
      </c>
      <c r="IB62" s="86">
        <f t="shared" si="214"/>
        <v>1.2324245566611345E-69</v>
      </c>
      <c r="IC62" s="86">
        <f t="shared" si="215"/>
        <v>4.4506791109104836E-69</v>
      </c>
      <c r="ID62" s="86">
        <f t="shared" si="216"/>
        <v>1.8385177445261548E-88</v>
      </c>
      <c r="IE62" s="86">
        <f t="shared" si="217"/>
        <v>7.1005526452264707E-71</v>
      </c>
      <c r="IF62" s="86">
        <f t="shared" si="218"/>
        <v>3.8871566186360349E-34</v>
      </c>
      <c r="IG62" s="86">
        <f t="shared" si="219"/>
        <v>7.5633291208366271E-29</v>
      </c>
      <c r="II62" s="86">
        <f t="shared" si="115"/>
        <v>1.0675844799201684E-282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1.0645170604143624E-99</v>
      </c>
      <c r="IW62" s="86">
        <f t="shared" si="129"/>
        <v>2.0285956607189264E-106</v>
      </c>
      <c r="IY62" s="86">
        <f t="shared" si="130"/>
        <v>2.022002968085467E-3</v>
      </c>
      <c r="IZ62" s="86">
        <f t="shared" si="131"/>
        <v>3.4779606921566683E-3</v>
      </c>
      <c r="JA62" s="86">
        <f t="shared" si="132"/>
        <v>2.7433348760856633E-3</v>
      </c>
      <c r="JB62" s="86">
        <f t="shared" si="133"/>
        <v>9.6283931877036151E-4</v>
      </c>
      <c r="JC62" s="86">
        <f t="shared" si="134"/>
        <v>2.5884185393106069E-3</v>
      </c>
      <c r="JD62" s="86">
        <f t="shared" si="135"/>
        <v>1.4747400239484376E-3</v>
      </c>
      <c r="JE62" s="86">
        <f t="shared" si="136"/>
        <v>8.301006827199439E-4</v>
      </c>
      <c r="JF62" s="86">
        <f t="shared" si="137"/>
        <v>1.1582080494345101E-3</v>
      </c>
      <c r="JG62" s="86">
        <f t="shared" si="138"/>
        <v>6.2976554007005846E-4</v>
      </c>
      <c r="JH62" s="86">
        <f t="shared" si="139"/>
        <v>1.5376066739749162E-3</v>
      </c>
      <c r="JI62" s="86">
        <f t="shared" si="140"/>
        <v>1.137430161391446E-3</v>
      </c>
      <c r="JJ62" s="86">
        <f t="shared" si="141"/>
        <v>7.7895273104612735E-4</v>
      </c>
      <c r="JK62" s="86">
        <f t="shared" si="142"/>
        <v>1.0845773076156276E-3</v>
      </c>
      <c r="JL62" s="86">
        <f t="shared" si="143"/>
        <v>3.2701577481753717E-4</v>
      </c>
      <c r="JM62" s="86">
        <f t="shared" si="144"/>
        <v>2.7922690587735245E-4</v>
      </c>
    </row>
    <row r="63" spans="2:273" x14ac:dyDescent="0.25">
      <c r="B63" s="2">
        <v>36</v>
      </c>
      <c r="C63" s="37">
        <v>111.571</v>
      </c>
      <c r="D63" s="37">
        <v>118.26300000000001</v>
      </c>
      <c r="E63" s="37">
        <v>116.73699999999999</v>
      </c>
      <c r="F63" s="37">
        <v>115.158</v>
      </c>
      <c r="G63" s="37">
        <v>114.789</v>
      </c>
      <c r="H63" s="37">
        <v>112.895</v>
      </c>
      <c r="I63" s="37">
        <v>113.684</v>
      </c>
      <c r="J63" s="37">
        <v>115.895</v>
      </c>
      <c r="K63" s="37">
        <v>116.26300000000001</v>
      </c>
      <c r="L63" s="37">
        <v>122.842</v>
      </c>
      <c r="M63" s="37">
        <v>118.26300000000001</v>
      </c>
      <c r="N63" s="37">
        <v>115.23699999999999</v>
      </c>
      <c r="O63" s="37">
        <v>114.73699999999999</v>
      </c>
      <c r="P63" s="37">
        <v>110.895</v>
      </c>
      <c r="Q63" s="37">
        <v>109.95099999999999</v>
      </c>
      <c r="S63" s="4">
        <f t="shared" si="8"/>
        <v>111.38635314608543</v>
      </c>
      <c r="T63" s="4">
        <f t="shared" si="9"/>
        <v>118.60982104448246</v>
      </c>
      <c r="U63" s="4">
        <f t="shared" si="10"/>
        <v>115.83199994443231</v>
      </c>
      <c r="V63" s="4">
        <f t="shared" si="11"/>
        <v>114.37721699390855</v>
      </c>
      <c r="W63" s="4">
        <f t="shared" si="12"/>
        <v>111.67333307367051</v>
      </c>
      <c r="X63" s="4">
        <f t="shared" si="13"/>
        <v>110.78633915525452</v>
      </c>
      <c r="Y63" s="4">
        <f t="shared" si="14"/>
        <v>112.65446873716398</v>
      </c>
      <c r="Z63" s="4">
        <f t="shared" si="15"/>
        <v>113.40134183437679</v>
      </c>
      <c r="AA63" s="4">
        <f t="shared" si="16"/>
        <v>112.63714094975899</v>
      </c>
      <c r="AB63" s="4">
        <f t="shared" si="17"/>
        <v>115.32905389175929</v>
      </c>
      <c r="AC63" s="4">
        <f t="shared" si="18"/>
        <v>116.73817886722148</v>
      </c>
      <c r="AD63" s="4">
        <f t="shared" si="19"/>
        <v>116.56622446167361</v>
      </c>
      <c r="AE63" s="4">
        <f t="shared" si="20"/>
        <v>114.74869042570556</v>
      </c>
      <c r="AF63" s="4">
        <f t="shared" si="21"/>
        <v>111.84804108372524</v>
      </c>
      <c r="AG63" s="4">
        <f t="shared" si="22"/>
        <v>108.40385514061859</v>
      </c>
      <c r="AI63" s="4">
        <f t="shared" si="23"/>
        <v>0.18464685391457181</v>
      </c>
      <c r="AJ63" s="4">
        <f t="shared" si="24"/>
        <v>-0.34682104448245354</v>
      </c>
      <c r="AK63" s="4">
        <f t="shared" si="25"/>
        <v>0.90500005556768315</v>
      </c>
      <c r="AL63" s="4">
        <f t="shared" si="26"/>
        <v>0.78078300609145401</v>
      </c>
      <c r="AM63" s="4">
        <f t="shared" si="27"/>
        <v>3.1156669263294958</v>
      </c>
      <c r="AN63" s="4">
        <f t="shared" si="28"/>
        <v>2.1086608447454722</v>
      </c>
      <c r="AO63" s="4">
        <f t="shared" si="29"/>
        <v>1.0295312628360165</v>
      </c>
      <c r="AP63" s="4">
        <f t="shared" si="30"/>
        <v>2.4936581656232022</v>
      </c>
      <c r="AQ63" s="4">
        <f t="shared" si="31"/>
        <v>3.6258590502410186</v>
      </c>
      <c r="AR63" s="4">
        <f t="shared" si="32"/>
        <v>7.5129461082407119</v>
      </c>
      <c r="AS63" s="4">
        <f t="shared" si="33"/>
        <v>1.524821132778527</v>
      </c>
      <c r="AT63" s="4">
        <f t="shared" si="34"/>
        <v>-1.3292244616736184</v>
      </c>
      <c r="AU63" s="4">
        <f t="shared" si="35"/>
        <v>-1.1690425705566554E-2</v>
      </c>
      <c r="AV63" s="4">
        <f t="shared" si="220"/>
        <v>-0.95304108372523899</v>
      </c>
      <c r="AW63" s="4">
        <f t="shared" si="220"/>
        <v>1.5471448593814046</v>
      </c>
      <c r="AY63" s="2">
        <f t="shared" si="96"/>
        <v>109.33807899951354</v>
      </c>
      <c r="AZ63" s="2">
        <f t="shared" si="147"/>
        <v>115.2736362402288</v>
      </c>
      <c r="BA63" s="2">
        <f t="shared" si="148"/>
        <v>113.12240879016139</v>
      </c>
      <c r="BB63" s="2">
        <f t="shared" si="149"/>
        <v>113.26973796955976</v>
      </c>
      <c r="BC63" s="2">
        <f t="shared" si="150"/>
        <v>109.14514282585559</v>
      </c>
      <c r="BD63" s="2">
        <f t="shared" si="151"/>
        <v>109.20638099871087</v>
      </c>
      <c r="BE63" s="2">
        <f t="shared" si="152"/>
        <v>111.69488432779283</v>
      </c>
      <c r="BF63" s="2">
        <f t="shared" si="153"/>
        <v>112.14490575428314</v>
      </c>
      <c r="BG63" s="2">
        <f t="shared" si="154"/>
        <v>111.86388402897302</v>
      </c>
      <c r="BH63" s="2">
        <f t="shared" si="155"/>
        <v>113.78829965302674</v>
      </c>
      <c r="BI63" s="2">
        <f t="shared" si="156"/>
        <v>115.51179866038622</v>
      </c>
      <c r="BJ63" s="2">
        <f t="shared" si="157"/>
        <v>115.67196753838616</v>
      </c>
      <c r="BK63" s="2">
        <f t="shared" si="158"/>
        <v>113.54039682947038</v>
      </c>
      <c r="BL63" s="2">
        <f t="shared" si="159"/>
        <v>111.46299828631025</v>
      </c>
      <c r="BM63" s="2">
        <f t="shared" si="160"/>
        <v>108.13154444978842</v>
      </c>
      <c r="BO63" s="2">
        <f t="shared" si="38"/>
        <v>111.571</v>
      </c>
      <c r="BP63" s="2">
        <f t="shared" si="39"/>
        <v>118.26300000000001</v>
      </c>
      <c r="BQ63" s="2">
        <f t="shared" si="40"/>
        <v>116.73699999999999</v>
      </c>
      <c r="BR63" s="2">
        <f t="shared" si="41"/>
        <v>115.158</v>
      </c>
      <c r="BS63" s="2">
        <f t="shared" si="42"/>
        <v>114.789</v>
      </c>
      <c r="BT63" s="2">
        <f t="shared" si="43"/>
        <v>112.895</v>
      </c>
      <c r="BU63" s="2">
        <f t="shared" si="44"/>
        <v>113.684</v>
      </c>
      <c r="BV63" s="2">
        <f t="shared" si="45"/>
        <v>115.895</v>
      </c>
      <c r="BW63" s="2">
        <f t="shared" si="46"/>
        <v>116.26300000000001</v>
      </c>
      <c r="BX63" s="2">
        <f t="shared" si="47"/>
        <v>122.842</v>
      </c>
      <c r="BY63" s="2">
        <f t="shared" si="48"/>
        <v>118.26300000000001</v>
      </c>
      <c r="BZ63" s="2">
        <f t="shared" si="49"/>
        <v>115.23699999999999</v>
      </c>
      <c r="CA63" s="2">
        <f t="shared" si="50"/>
        <v>114.73699999999999</v>
      </c>
      <c r="CB63" s="2">
        <f t="shared" si="51"/>
        <v>110.895</v>
      </c>
      <c r="CC63" s="2">
        <f t="shared" si="52"/>
        <v>109.95099999999999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110.46126923076925</v>
      </c>
      <c r="DL63" s="2">
        <f t="shared" si="221"/>
        <v>116.25238330233066</v>
      </c>
      <c r="DM63" s="2">
        <f t="shared" si="221"/>
        <v>115.11176322537111</v>
      </c>
      <c r="DN63" s="2">
        <f t="shared" si="221"/>
        <v>114.68572682926828</v>
      </c>
      <c r="DO63" s="2">
        <f t="shared" si="221"/>
        <v>113.06335188933879</v>
      </c>
      <c r="DP63" s="2">
        <f t="shared" si="221"/>
        <v>110.27959727954971</v>
      </c>
      <c r="DQ63" s="2">
        <f t="shared" si="221"/>
        <v>114.51820782726047</v>
      </c>
      <c r="DR63" s="2">
        <f t="shared" si="221"/>
        <v>114.86601241565452</v>
      </c>
      <c r="DS63" s="2">
        <f t="shared" si="221"/>
        <v>114.18022380275009</v>
      </c>
      <c r="DT63" s="2">
        <f t="shared" si="221"/>
        <v>117.22756181988741</v>
      </c>
      <c r="DU63" s="2">
        <f t="shared" si="221"/>
        <v>116.57297614618666</v>
      </c>
      <c r="DV63" s="2">
        <f t="shared" si="221"/>
        <v>116.8036923076923</v>
      </c>
      <c r="DW63" s="2">
        <f t="shared" si="221"/>
        <v>115.47382157598499</v>
      </c>
      <c r="DX63" s="2">
        <f t="shared" si="221"/>
        <v>111.04012328117591</v>
      </c>
      <c r="DY63" s="2">
        <f t="shared" si="221"/>
        <v>107.80072268907564</v>
      </c>
      <c r="EA63" s="2">
        <f t="shared" si="71"/>
        <v>107.78381286549707</v>
      </c>
      <c r="EB63" s="2">
        <f t="shared" si="72"/>
        <v>114.06521961554652</v>
      </c>
      <c r="EC63" s="2">
        <f t="shared" si="73"/>
        <v>110.53464906978856</v>
      </c>
      <c r="ED63" s="2">
        <f t="shared" si="74"/>
        <v>111.03259564711584</v>
      </c>
      <c r="EE63" s="2">
        <f t="shared" si="75"/>
        <v>103.87802708678828</v>
      </c>
      <c r="EF63" s="2">
        <f t="shared" si="76"/>
        <v>107.64407521845332</v>
      </c>
      <c r="EG63" s="2">
        <f t="shared" si="77"/>
        <v>107.18817033576644</v>
      </c>
      <c r="EH63" s="2">
        <f t="shared" si="78"/>
        <v>108.01963405787876</v>
      </c>
      <c r="EI63" s="2">
        <f t="shared" si="79"/>
        <v>108.04974466141283</v>
      </c>
      <c r="EJ63" s="2">
        <f t="shared" si="80"/>
        <v>108.80700039988363</v>
      </c>
      <c r="EK63" s="2">
        <f t="shared" si="81"/>
        <v>113.91998442531927</v>
      </c>
      <c r="EL63" s="2">
        <f t="shared" si="82"/>
        <v>113.85956047712708</v>
      </c>
      <c r="EM63" s="2">
        <f t="shared" si="83"/>
        <v>110.5865682707562</v>
      </c>
      <c r="EN63" s="2">
        <f t="shared" si="84"/>
        <v>112.23405925722662</v>
      </c>
      <c r="EO63" s="2">
        <f t="shared" si="85"/>
        <v>108.73344213935026</v>
      </c>
      <c r="EQ63" s="2">
        <f t="shared" si="86"/>
        <v>105.40037486722251</v>
      </c>
      <c r="ER63" s="2">
        <f t="shared" si="222"/>
        <v>109.64251400202713</v>
      </c>
      <c r="ES63" s="2">
        <f t="shared" si="222"/>
        <v>110.61824222222225</v>
      </c>
      <c r="ET63" s="2">
        <f t="shared" si="222"/>
        <v>108.50302987019808</v>
      </c>
      <c r="EU63" s="2">
        <f t="shared" si="222"/>
        <v>106.04215960541946</v>
      </c>
      <c r="EV63" s="2">
        <f t="shared" si="222"/>
        <v>107.93384601681841</v>
      </c>
      <c r="EW63" s="2">
        <f t="shared" si="222"/>
        <v>106.87370266888298</v>
      </c>
      <c r="EX63" s="2">
        <f t="shared" si="222"/>
        <v>108.25375920394147</v>
      </c>
      <c r="EY63" s="2">
        <f t="shared" si="222"/>
        <v>107.70512484925993</v>
      </c>
      <c r="EZ63" s="2">
        <f t="shared" si="222"/>
        <v>110.72397323178762</v>
      </c>
      <c r="FA63" s="2">
        <f t="shared" si="222"/>
        <v>113.90735422507009</v>
      </c>
      <c r="FB63" s="2">
        <f t="shared" si="222"/>
        <v>113.91318577761115</v>
      </c>
      <c r="FC63" s="2">
        <f t="shared" si="222"/>
        <v>111.54569447341675</v>
      </c>
      <c r="FD63" s="2">
        <f t="shared" si="222"/>
        <v>112.20771143418877</v>
      </c>
      <c r="FE63" s="2">
        <f t="shared" si="222"/>
        <v>110.82835835726191</v>
      </c>
      <c r="FG63" s="2">
        <f t="shared" si="88"/>
        <v>0.41946085362744473</v>
      </c>
      <c r="FH63" s="2">
        <f t="shared" si="223"/>
        <v>0.44736098732221047</v>
      </c>
      <c r="FI63" s="2">
        <f t="shared" si="223"/>
        <v>0.4346315066647668</v>
      </c>
      <c r="FJ63" s="2">
        <f t="shared" si="223"/>
        <v>0.38757105384921203</v>
      </c>
      <c r="FK63" s="2">
        <f t="shared" si="223"/>
        <v>0.42658501876888316</v>
      </c>
      <c r="FL63" s="2">
        <f t="shared" si="223"/>
        <v>0.4072173929040423</v>
      </c>
      <c r="FM63" s="2">
        <f t="shared" si="223"/>
        <v>0.38516967940787561</v>
      </c>
      <c r="FN63" s="2">
        <f t="shared" si="223"/>
        <v>0.39745390971144567</v>
      </c>
      <c r="FO63" s="2">
        <f t="shared" si="223"/>
        <v>0.37783615414550853</v>
      </c>
      <c r="FP63" s="2">
        <f t="shared" si="223"/>
        <v>0.40845095529380382</v>
      </c>
      <c r="FQ63" s="2">
        <f t="shared" si="223"/>
        <v>0.39999245938455125</v>
      </c>
      <c r="FR63" s="2">
        <f t="shared" si="223"/>
        <v>0.38440106133996321</v>
      </c>
      <c r="FS63" s="2">
        <f t="shared" si="223"/>
        <v>0.39561397841673235</v>
      </c>
      <c r="FT63" s="2">
        <f t="shared" si="223"/>
        <v>0.35418634342987221</v>
      </c>
      <c r="FU63" s="2">
        <f t="shared" si="223"/>
        <v>0.35461175814380491</v>
      </c>
      <c r="FW63" s="2">
        <f t="shared" si="112"/>
        <v>4.283674611775436E-5</v>
      </c>
      <c r="FX63" s="2">
        <f t="shared" si="164"/>
        <v>6.678168809670453E-5</v>
      </c>
      <c r="FY63" s="2">
        <f t="shared" si="165"/>
        <v>4.2903128362674601E-5</v>
      </c>
      <c r="FZ63" s="2">
        <f t="shared" si="166"/>
        <v>5.5724027247252723E-5</v>
      </c>
      <c r="GA63" s="2">
        <f t="shared" si="167"/>
        <v>5.216400110390934E-5</v>
      </c>
      <c r="GB63" s="2">
        <f t="shared" si="168"/>
        <v>4.8803475098643193E-5</v>
      </c>
      <c r="GC63" s="2">
        <f t="shared" si="169"/>
        <v>4.8681701776294666E-5</v>
      </c>
      <c r="GD63" s="2">
        <f t="shared" si="170"/>
        <v>5.6313004603475574E-5</v>
      </c>
      <c r="GE63" s="2">
        <f t="shared" si="171"/>
        <v>6.7065050061440517E-5</v>
      </c>
      <c r="GF63" s="2">
        <f t="shared" si="172"/>
        <v>6.4784042819993572E-5</v>
      </c>
      <c r="GG63" s="2">
        <f t="shared" si="173"/>
        <v>6.3549574423109187E-5</v>
      </c>
      <c r="GH63" s="2">
        <f t="shared" si="174"/>
        <v>4.9064301399466809E-5</v>
      </c>
      <c r="GI63" s="2">
        <f t="shared" si="175"/>
        <v>4.2723363375899036E-5</v>
      </c>
      <c r="GJ63" s="2">
        <f t="shared" si="176"/>
        <v>3.0837933819242781E-5</v>
      </c>
      <c r="GK63" s="2">
        <f t="shared" si="177"/>
        <v>3.2687033194110249E-5</v>
      </c>
      <c r="GM63" s="86">
        <f t="shared" si="113"/>
        <v>3.1028358382617542E-3</v>
      </c>
      <c r="GN63" s="86">
        <f t="shared" si="178"/>
        <v>5.2075253445954496E-3</v>
      </c>
      <c r="GO63" s="86">
        <f t="shared" si="179"/>
        <v>4.1478166898859222E-3</v>
      </c>
      <c r="GP63" s="86">
        <f t="shared" si="180"/>
        <v>1.5406614005339051E-3</v>
      </c>
      <c r="GQ63" s="86">
        <f t="shared" si="181"/>
        <v>3.8396016726195232E-3</v>
      </c>
      <c r="GR63" s="86">
        <f t="shared" si="182"/>
        <v>2.3210743724694461E-3</v>
      </c>
      <c r="GS63" s="86">
        <f t="shared" si="183"/>
        <v>1.3556824944249198E-3</v>
      </c>
      <c r="GT63" s="86">
        <f t="shared" si="184"/>
        <v>1.8504954266603711E-3</v>
      </c>
      <c r="GU63" s="86">
        <f t="shared" si="185"/>
        <v>1.0555469300796295E-3</v>
      </c>
      <c r="GV63" s="86">
        <f t="shared" si="186"/>
        <v>2.4088841403163246E-3</v>
      </c>
      <c r="GW63" s="86">
        <f t="shared" si="187"/>
        <v>1.8423297877527211E-3</v>
      </c>
      <c r="GX63" s="86">
        <f t="shared" si="188"/>
        <v>1.2843571768489331E-3</v>
      </c>
      <c r="GY63" s="86">
        <f t="shared" si="189"/>
        <v>1.7446907535971375E-3</v>
      </c>
      <c r="GZ63" s="86">
        <f t="shared" si="190"/>
        <v>5.655792773934683E-4</v>
      </c>
      <c r="HA63" s="86">
        <f t="shared" si="191"/>
        <v>4.9638191466678052E-4</v>
      </c>
      <c r="HC63" s="86">
        <f t="shared" si="145"/>
        <v>2.5689064491112612E-10</v>
      </c>
      <c r="HD63" s="86">
        <f t="shared" si="192"/>
        <v>9.4024340050173131E-12</v>
      </c>
      <c r="HE63" s="86">
        <f t="shared" si="193"/>
        <v>3.3507163242075705E-11</v>
      </c>
      <c r="HF63" s="86">
        <f t="shared" si="194"/>
        <v>1.7965021116309698E-14</v>
      </c>
      <c r="HG63" s="86">
        <f t="shared" si="195"/>
        <v>3.035425662787799E-13</v>
      </c>
      <c r="HH63" s="86">
        <f t="shared" si="196"/>
        <v>2.0740897034863009E-12</v>
      </c>
      <c r="HI63" s="86">
        <f t="shared" si="197"/>
        <v>1.4561235782386836E-12</v>
      </c>
      <c r="HJ63" s="86">
        <f t="shared" si="198"/>
        <v>2.6583363808378551E-12</v>
      </c>
      <c r="HK63" s="86">
        <f t="shared" si="199"/>
        <v>4.7302655114230189E-14</v>
      </c>
      <c r="HL63" s="86">
        <f t="shared" si="200"/>
        <v>1.2664918482442222E-12</v>
      </c>
      <c r="HM63" s="86">
        <f t="shared" si="201"/>
        <v>3.3692657819944202E-12</v>
      </c>
      <c r="HN63" s="86">
        <f t="shared" si="202"/>
        <v>4.2765521952228201E-15</v>
      </c>
      <c r="HO63" s="86">
        <f t="shared" si="203"/>
        <v>9.8685538656211336E-13</v>
      </c>
      <c r="HP63" s="86">
        <f t="shared" si="204"/>
        <v>7.1986930394850128E-14</v>
      </c>
      <c r="HQ63" s="86">
        <f t="shared" si="205"/>
        <v>8.445180192337849E-17</v>
      </c>
      <c r="HS63" s="86">
        <f t="shared" si="114"/>
        <v>8.4795167247995629E-55</v>
      </c>
      <c r="HT63" s="86">
        <f t="shared" si="206"/>
        <v>6.0943955537336284E-64</v>
      </c>
      <c r="HU63" s="86">
        <f t="shared" si="207"/>
        <v>2.7229060768955846E-58</v>
      </c>
      <c r="HV63" s="86">
        <f t="shared" si="208"/>
        <v>4.7977568086228362E-78</v>
      </c>
      <c r="HW63" s="86">
        <f t="shared" si="209"/>
        <v>1.1799456031205891E-71</v>
      </c>
      <c r="HX63" s="86">
        <f t="shared" si="210"/>
        <v>4.3836415018993381E-68</v>
      </c>
      <c r="HY63" s="86">
        <f t="shared" si="211"/>
        <v>8.3445508387635453E-70</v>
      </c>
      <c r="HZ63" s="86">
        <f t="shared" si="212"/>
        <v>1.1872822762272514E-67</v>
      </c>
      <c r="IA63" s="86">
        <f t="shared" si="213"/>
        <v>3.0495165769108374E-76</v>
      </c>
      <c r="IB63" s="86">
        <f t="shared" si="214"/>
        <v>6.6371230587292083E-68</v>
      </c>
      <c r="IC63" s="86">
        <f t="shared" si="215"/>
        <v>2.2097366014548671E-67</v>
      </c>
      <c r="ID63" s="86">
        <f t="shared" si="216"/>
        <v>2.471516445765865E-86</v>
      </c>
      <c r="IE63" s="86">
        <f t="shared" si="217"/>
        <v>3.4238435872470598E-69</v>
      </c>
      <c r="IF63" s="86">
        <f t="shared" si="218"/>
        <v>2.2087831693696168E-33</v>
      </c>
      <c r="IG63" s="86">
        <f t="shared" si="219"/>
        <v>3.2300031041818819E-28</v>
      </c>
      <c r="II63" s="86">
        <f t="shared" si="115"/>
        <v>1.2488782219683246E-277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5.4728875970181589E-98</v>
      </c>
      <c r="IW63" s="86">
        <f t="shared" si="129"/>
        <v>1.3989180756802339E-104</v>
      </c>
      <c r="IY63" s="86">
        <f t="shared" si="130"/>
        <v>3.1028360951523993E-3</v>
      </c>
      <c r="IZ63" s="86">
        <f t="shared" si="131"/>
        <v>5.2075253539978833E-3</v>
      </c>
      <c r="JA63" s="86">
        <f t="shared" si="132"/>
        <v>4.1478167233930854E-3</v>
      </c>
      <c r="JB63" s="86">
        <f t="shared" si="133"/>
        <v>1.5406614005518701E-3</v>
      </c>
      <c r="JC63" s="86">
        <f t="shared" si="134"/>
        <v>3.839601672923066E-3</v>
      </c>
      <c r="JD63" s="86">
        <f t="shared" si="135"/>
        <v>2.3210743745435357E-3</v>
      </c>
      <c r="JE63" s="86">
        <f t="shared" si="136"/>
        <v>1.3556824958810435E-3</v>
      </c>
      <c r="JF63" s="86">
        <f t="shared" si="137"/>
        <v>1.8504954293187075E-3</v>
      </c>
      <c r="JG63" s="86">
        <f t="shared" si="138"/>
        <v>1.0555469301269322E-3</v>
      </c>
      <c r="JH63" s="86">
        <f t="shared" si="139"/>
        <v>2.4088841415828162E-3</v>
      </c>
      <c r="JI63" s="86">
        <f t="shared" si="140"/>
        <v>1.8423297911219869E-3</v>
      </c>
      <c r="JJ63" s="86">
        <f t="shared" si="141"/>
        <v>1.2843571768532097E-3</v>
      </c>
      <c r="JK63" s="86">
        <f t="shared" si="142"/>
        <v>1.7446907545839929E-3</v>
      </c>
      <c r="JL63" s="86">
        <f t="shared" si="143"/>
        <v>5.6557927746545521E-4</v>
      </c>
      <c r="JM63" s="86">
        <f t="shared" si="144"/>
        <v>4.9638191466686498E-4</v>
      </c>
    </row>
    <row r="64" spans="2:273" x14ac:dyDescent="0.25">
      <c r="B64" s="2">
        <v>37</v>
      </c>
      <c r="C64" s="37">
        <v>112.976</v>
      </c>
      <c r="D64" s="37">
        <v>121.947</v>
      </c>
      <c r="E64" s="37">
        <v>116.605</v>
      </c>
      <c r="F64" s="37">
        <v>116.711</v>
      </c>
      <c r="G64" s="37">
        <v>114.184</v>
      </c>
      <c r="H64" s="37">
        <v>113.76300000000001</v>
      </c>
      <c r="I64" s="37">
        <v>118.789</v>
      </c>
      <c r="J64" s="37">
        <v>114.289</v>
      </c>
      <c r="K64" s="37">
        <v>114.42100000000001</v>
      </c>
      <c r="L64" s="37">
        <v>117.658</v>
      </c>
      <c r="M64" s="37">
        <v>117.92100000000001</v>
      </c>
      <c r="N64" s="37">
        <v>118.23699999999999</v>
      </c>
      <c r="O64" s="37">
        <v>119.842</v>
      </c>
      <c r="P64" s="37">
        <v>111.053</v>
      </c>
      <c r="Q64" s="37">
        <v>109.07299999999999</v>
      </c>
      <c r="S64" s="4">
        <f t="shared" si="8"/>
        <v>112.2441194030622</v>
      </c>
      <c r="T64" s="4">
        <f t="shared" si="9"/>
        <v>119.93969638462012</v>
      </c>
      <c r="U64" s="4">
        <f t="shared" si="10"/>
        <v>116.90012129892517</v>
      </c>
      <c r="V64" s="4">
        <f t="shared" si="11"/>
        <v>114.92960668790327</v>
      </c>
      <c r="W64" s="4">
        <f t="shared" si="12"/>
        <v>112.57171678581632</v>
      </c>
      <c r="X64" s="4">
        <f t="shared" si="13"/>
        <v>111.53060038932568</v>
      </c>
      <c r="Y64" s="4">
        <f t="shared" si="14"/>
        <v>113.06255725405437</v>
      </c>
      <c r="Z64" s="4">
        <f t="shared" si="15"/>
        <v>113.98043205636542</v>
      </c>
      <c r="AA64" s="4">
        <f t="shared" si="16"/>
        <v>113.04850144136461</v>
      </c>
      <c r="AB64" s="4">
        <f t="shared" si="17"/>
        <v>115.94588201341263</v>
      </c>
      <c r="AC64" s="4">
        <f t="shared" si="18"/>
        <v>117.29795638871687</v>
      </c>
      <c r="AD64" s="4">
        <f t="shared" si="19"/>
        <v>116.99373710106084</v>
      </c>
      <c r="AE64" s="4">
        <f t="shared" si="20"/>
        <v>115.30452249075167</v>
      </c>
      <c r="AF64" s="4">
        <f t="shared" si="21"/>
        <v>112.09480555357005</v>
      </c>
      <c r="AG64" s="4">
        <f t="shared" si="22"/>
        <v>108.63503938132993</v>
      </c>
      <c r="AI64" s="4">
        <f t="shared" si="23"/>
        <v>0.73188059693779906</v>
      </c>
      <c r="AJ64" s="4">
        <f t="shared" si="24"/>
        <v>2.0073036153798824</v>
      </c>
      <c r="AK64" s="4">
        <f t="shared" si="25"/>
        <v>-0.29512129892516725</v>
      </c>
      <c r="AL64" s="4">
        <f t="shared" si="26"/>
        <v>1.7813933120967249</v>
      </c>
      <c r="AM64" s="4">
        <f t="shared" si="27"/>
        <v>1.6122832141836767</v>
      </c>
      <c r="AN64" s="4">
        <f t="shared" si="28"/>
        <v>2.2323996106743209</v>
      </c>
      <c r="AO64" s="4">
        <f t="shared" si="29"/>
        <v>5.7264427459456329</v>
      </c>
      <c r="AP64" s="4">
        <f t="shared" si="30"/>
        <v>0.30856794363458562</v>
      </c>
      <c r="AQ64" s="4">
        <f t="shared" si="31"/>
        <v>1.3724985586353995</v>
      </c>
      <c r="AR64" s="4">
        <f t="shared" si="32"/>
        <v>1.7121179865873728</v>
      </c>
      <c r="AS64" s="4">
        <f t="shared" si="33"/>
        <v>0.62304361128313701</v>
      </c>
      <c r="AT64" s="4">
        <f t="shared" si="34"/>
        <v>1.2432628989391503</v>
      </c>
      <c r="AU64" s="4">
        <f t="shared" si="35"/>
        <v>4.5374775092483333</v>
      </c>
      <c r="AV64" s="4">
        <f t="shared" si="220"/>
        <v>-1.0418055535700574</v>
      </c>
      <c r="AW64" s="4">
        <f t="shared" si="220"/>
        <v>0.43796061867006131</v>
      </c>
      <c r="AY64" s="2">
        <f t="shared" si="96"/>
        <v>109.26410446263789</v>
      </c>
      <c r="AZ64" s="2">
        <f t="shared" si="147"/>
        <v>115.20702434470799</v>
      </c>
      <c r="BA64" s="2">
        <f t="shared" si="148"/>
        <v>113.01670516404097</v>
      </c>
      <c r="BB64" s="2">
        <f t="shared" si="149"/>
        <v>113.25053650783384</v>
      </c>
      <c r="BC64" s="2">
        <f t="shared" si="150"/>
        <v>109.00334647416079</v>
      </c>
      <c r="BD64" s="2">
        <f t="shared" si="151"/>
        <v>109.17648787561097</v>
      </c>
      <c r="BE64" s="2">
        <f t="shared" si="152"/>
        <v>111.5806833785981</v>
      </c>
      <c r="BF64" s="2">
        <f t="shared" si="153"/>
        <v>112.08078612362164</v>
      </c>
      <c r="BG64" s="2">
        <f t="shared" si="154"/>
        <v>111.82521642951669</v>
      </c>
      <c r="BH64" s="2">
        <f t="shared" si="155"/>
        <v>113.65982565287018</v>
      </c>
      <c r="BI64" s="2">
        <f t="shared" si="156"/>
        <v>115.4220974979898</v>
      </c>
      <c r="BJ64" s="2">
        <f t="shared" si="157"/>
        <v>115.60087205633873</v>
      </c>
      <c r="BK64" s="2">
        <f t="shared" si="158"/>
        <v>113.46619553660467</v>
      </c>
      <c r="BL64" s="2">
        <f t="shared" si="159"/>
        <v>111.46606216122223</v>
      </c>
      <c r="BM64" s="2">
        <f t="shared" si="160"/>
        <v>108.17930267769009</v>
      </c>
      <c r="BO64" s="2">
        <f t="shared" si="38"/>
        <v>112.976</v>
      </c>
      <c r="BP64" s="2">
        <f t="shared" si="39"/>
        <v>121.947</v>
      </c>
      <c r="BQ64" s="2">
        <f t="shared" si="40"/>
        <v>116.605</v>
      </c>
      <c r="BR64" s="2">
        <f t="shared" si="41"/>
        <v>116.711</v>
      </c>
      <c r="BS64" s="2">
        <f t="shared" si="42"/>
        <v>114.184</v>
      </c>
      <c r="BT64" s="2">
        <f t="shared" si="43"/>
        <v>113.76300000000001</v>
      </c>
      <c r="BU64" s="2">
        <f t="shared" si="44"/>
        <v>118.789</v>
      </c>
      <c r="BV64" s="2">
        <f t="shared" si="45"/>
        <v>114.289</v>
      </c>
      <c r="BW64" s="2">
        <f t="shared" si="46"/>
        <v>114.42100000000001</v>
      </c>
      <c r="BX64" s="2">
        <f t="shared" si="47"/>
        <v>117.658</v>
      </c>
      <c r="BY64" s="2">
        <f t="shared" si="48"/>
        <v>117.92100000000001</v>
      </c>
      <c r="BZ64" s="2">
        <f t="shared" si="49"/>
        <v>118.23699999999999</v>
      </c>
      <c r="CA64" s="2">
        <f t="shared" si="50"/>
        <v>119.842</v>
      </c>
      <c r="CB64" s="2">
        <f t="shared" si="51"/>
        <v>111.053</v>
      </c>
      <c r="CC64" s="2">
        <f t="shared" si="52"/>
        <v>109.07299999999999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110.56453846153848</v>
      </c>
      <c r="DL64" s="2">
        <f t="shared" si="221"/>
        <v>116.41002024291497</v>
      </c>
      <c r="DM64" s="2">
        <f t="shared" si="221"/>
        <v>115.24360148448042</v>
      </c>
      <c r="DN64" s="2">
        <f t="shared" si="221"/>
        <v>114.91634146341462</v>
      </c>
      <c r="DO64" s="2">
        <f t="shared" si="221"/>
        <v>113.26482658569506</v>
      </c>
      <c r="DP64" s="2">
        <f t="shared" si="221"/>
        <v>110.4341046904315</v>
      </c>
      <c r="DQ64" s="2">
        <f t="shared" si="221"/>
        <v>114.6839738191633</v>
      </c>
      <c r="DR64" s="2">
        <f t="shared" si="221"/>
        <v>115.10814460188935</v>
      </c>
      <c r="DS64" s="2">
        <f t="shared" si="221"/>
        <v>114.43313940256043</v>
      </c>
      <c r="DT64" s="2">
        <f t="shared" si="221"/>
        <v>117.40522617260787</v>
      </c>
      <c r="DU64" s="2">
        <f t="shared" si="221"/>
        <v>116.63392876682349</v>
      </c>
      <c r="DV64" s="2">
        <f t="shared" si="221"/>
        <v>116.90320647773279</v>
      </c>
      <c r="DW64" s="2">
        <f t="shared" si="221"/>
        <v>115.61203264540336</v>
      </c>
      <c r="DX64" s="2">
        <f t="shared" si="221"/>
        <v>111.08183546704599</v>
      </c>
      <c r="DY64" s="2">
        <f t="shared" si="221"/>
        <v>107.90096386554623</v>
      </c>
      <c r="EA64" s="2">
        <f t="shared" si="71"/>
        <v>107.62290058479532</v>
      </c>
      <c r="EB64" s="2">
        <f t="shared" si="72"/>
        <v>113.85236333660728</v>
      </c>
      <c r="EC64" s="2">
        <f t="shared" si="73"/>
        <v>110.37483308830204</v>
      </c>
      <c r="ED64" s="2">
        <f t="shared" si="74"/>
        <v>110.8502592535143</v>
      </c>
      <c r="EE64" s="2">
        <f t="shared" si="75"/>
        <v>103.77882606412382</v>
      </c>
      <c r="EF64" s="2">
        <f t="shared" si="76"/>
        <v>107.50683303115007</v>
      </c>
      <c r="EG64" s="2">
        <f t="shared" si="77"/>
        <v>107.06293840389297</v>
      </c>
      <c r="EH64" s="2">
        <f t="shared" si="78"/>
        <v>107.89505948229781</v>
      </c>
      <c r="EI64" s="2">
        <f t="shared" si="79"/>
        <v>107.90879781689918</v>
      </c>
      <c r="EJ64" s="2">
        <f t="shared" si="80"/>
        <v>108.7124328922495</v>
      </c>
      <c r="EK64" s="2">
        <f t="shared" si="81"/>
        <v>113.76424258745142</v>
      </c>
      <c r="EL64" s="2">
        <f t="shared" si="82"/>
        <v>113.69875430832631</v>
      </c>
      <c r="EM64" s="2">
        <f t="shared" si="83"/>
        <v>110.47630766790057</v>
      </c>
      <c r="EN64" s="2">
        <f t="shared" si="84"/>
        <v>112.10500874488197</v>
      </c>
      <c r="EO64" s="2">
        <f t="shared" si="85"/>
        <v>108.64110634075003</v>
      </c>
      <c r="EQ64" s="2">
        <f t="shared" si="86"/>
        <v>105.28059067021245</v>
      </c>
      <c r="ER64" s="2">
        <f t="shared" si="222"/>
        <v>109.50563471789484</v>
      </c>
      <c r="ES64" s="2">
        <f t="shared" si="222"/>
        <v>110.45701736961453</v>
      </c>
      <c r="ET64" s="2">
        <f t="shared" si="222"/>
        <v>108.36311286923294</v>
      </c>
      <c r="EU64" s="2">
        <f t="shared" si="222"/>
        <v>105.90745940571901</v>
      </c>
      <c r="EV64" s="2">
        <f t="shared" si="222"/>
        <v>107.79182285471164</v>
      </c>
      <c r="EW64" s="2">
        <f t="shared" si="222"/>
        <v>106.75370399492</v>
      </c>
      <c r="EX64" s="2">
        <f t="shared" si="222"/>
        <v>108.12519672576325</v>
      </c>
      <c r="EY64" s="2">
        <f t="shared" si="222"/>
        <v>107.56994511988395</v>
      </c>
      <c r="EZ64" s="2">
        <f t="shared" si="222"/>
        <v>110.5975460972396</v>
      </c>
      <c r="FA64" s="2">
        <f t="shared" si="222"/>
        <v>113.75178028351004</v>
      </c>
      <c r="FB64" s="2">
        <f t="shared" si="222"/>
        <v>113.75150138736488</v>
      </c>
      <c r="FC64" s="2">
        <f t="shared" si="222"/>
        <v>111.41989587463969</v>
      </c>
      <c r="FD64" s="2">
        <f t="shared" si="222"/>
        <v>112.07877594094924</v>
      </c>
      <c r="FE64" s="2">
        <f t="shared" si="222"/>
        <v>110.69742685724215</v>
      </c>
      <c r="FG64" s="2">
        <f t="shared" si="88"/>
        <v>0.4420408073930801</v>
      </c>
      <c r="FH64" s="2">
        <f t="shared" si="223"/>
        <v>0.47022632689519062</v>
      </c>
      <c r="FI64" s="2">
        <f t="shared" si="223"/>
        <v>0.4573847029389797</v>
      </c>
      <c r="FJ64" s="2">
        <f t="shared" si="223"/>
        <v>0.40964567495664622</v>
      </c>
      <c r="FK64" s="2">
        <f t="shared" si="223"/>
        <v>0.44925170012500332</v>
      </c>
      <c r="FL64" s="2">
        <f t="shared" si="223"/>
        <v>0.42962601749698504</v>
      </c>
      <c r="FM64" s="2">
        <f t="shared" si="223"/>
        <v>0.40719846649434405</v>
      </c>
      <c r="FN64" s="2">
        <f t="shared" si="223"/>
        <v>0.41970566519697056</v>
      </c>
      <c r="FO64" s="2">
        <f t="shared" si="223"/>
        <v>0.39971819704836281</v>
      </c>
      <c r="FP64" s="2">
        <f t="shared" si="223"/>
        <v>0.43087812004488329</v>
      </c>
      <c r="FQ64" s="2">
        <f t="shared" si="223"/>
        <v>0.42228673266351813</v>
      </c>
      <c r="FR64" s="2">
        <f t="shared" si="223"/>
        <v>0.4064149471470731</v>
      </c>
      <c r="FS64" s="2">
        <f t="shared" si="223"/>
        <v>0.41783415596225015</v>
      </c>
      <c r="FT64" s="2">
        <f t="shared" si="223"/>
        <v>0.37552542615189644</v>
      </c>
      <c r="FU64" s="2">
        <f t="shared" si="223"/>
        <v>0.37596155050969948</v>
      </c>
      <c r="FW64" s="2">
        <f t="shared" si="112"/>
        <v>4.6969363996287908E-5</v>
      </c>
      <c r="FX64" s="2">
        <f t="shared" si="164"/>
        <v>7.3224193117893559E-5</v>
      </c>
      <c r="FY64" s="2">
        <f t="shared" si="165"/>
        <v>4.7042150078364268E-5</v>
      </c>
      <c r="FZ64" s="2">
        <f t="shared" si="166"/>
        <v>6.1099852395708155E-5</v>
      </c>
      <c r="GA64" s="2">
        <f t="shared" si="167"/>
        <v>5.7196401982338041E-5</v>
      </c>
      <c r="GB64" s="2">
        <f t="shared" si="168"/>
        <v>5.3511694383404952E-5</v>
      </c>
      <c r="GC64" s="2">
        <f t="shared" si="169"/>
        <v>5.3378173846367379E-5</v>
      </c>
      <c r="GD64" s="2">
        <f t="shared" si="170"/>
        <v>6.1745646244339576E-5</v>
      </c>
      <c r="GE64" s="2">
        <f t="shared" si="171"/>
        <v>7.3534889321719298E-5</v>
      </c>
      <c r="GF64" s="2">
        <f t="shared" si="172"/>
        <v>7.1033846431001917E-5</v>
      </c>
      <c r="GG64" s="2">
        <f t="shared" si="173"/>
        <v>6.9680295508892039E-5</v>
      </c>
      <c r="GH64" s="2">
        <f t="shared" si="174"/>
        <v>5.3797682034906477E-5</v>
      </c>
      <c r="GI64" s="2">
        <f t="shared" si="175"/>
        <v>4.6845043318254843E-5</v>
      </c>
      <c r="GJ64" s="2">
        <f t="shared" si="176"/>
        <v>3.3813021446802873E-5</v>
      </c>
      <c r="GK64" s="2">
        <f t="shared" si="177"/>
        <v>3.5840506167831928E-5</v>
      </c>
      <c r="GM64" s="86">
        <f t="shared" si="113"/>
        <v>4.6877467291308152E-3</v>
      </c>
      <c r="GN64" s="86">
        <f t="shared" si="178"/>
        <v>7.6800680797982964E-3</v>
      </c>
      <c r="GO64" s="86">
        <f t="shared" si="179"/>
        <v>6.1763806690619816E-3</v>
      </c>
      <c r="GP64" s="86">
        <f t="shared" si="180"/>
        <v>2.4240767364803609E-3</v>
      </c>
      <c r="GQ64" s="86">
        <f t="shared" si="181"/>
        <v>5.6179303896600769E-3</v>
      </c>
      <c r="GR64" s="86">
        <f t="shared" si="182"/>
        <v>3.5926770534336445E-3</v>
      </c>
      <c r="GS64" s="86">
        <f t="shared" si="183"/>
        <v>2.174588513689671E-3</v>
      </c>
      <c r="GT64" s="86">
        <f t="shared" si="184"/>
        <v>2.906191938977187E-3</v>
      </c>
      <c r="GU64" s="86">
        <f t="shared" si="185"/>
        <v>1.7355256703043788E-3</v>
      </c>
      <c r="GV64" s="86">
        <f t="shared" si="186"/>
        <v>3.7123214060791844E-3</v>
      </c>
      <c r="GW64" s="86">
        <f t="shared" si="187"/>
        <v>2.9303270039281355E-3</v>
      </c>
      <c r="GX64" s="86">
        <f t="shared" si="188"/>
        <v>2.0787990600495505E-3</v>
      </c>
      <c r="GY64" s="86">
        <f t="shared" si="189"/>
        <v>2.7578011805095173E-3</v>
      </c>
      <c r="GZ64" s="86">
        <f t="shared" si="190"/>
        <v>9.5892258399774802E-4</v>
      </c>
      <c r="HA64" s="86">
        <f t="shared" si="191"/>
        <v>8.6361938334991511E-4</v>
      </c>
      <c r="HC64" s="86">
        <f t="shared" si="145"/>
        <v>6.3533966144388702E-10</v>
      </c>
      <c r="HD64" s="86">
        <f t="shared" si="192"/>
        <v>2.7876498645390492E-11</v>
      </c>
      <c r="HE64" s="86">
        <f t="shared" si="193"/>
        <v>9.300034852809252E-11</v>
      </c>
      <c r="HF64" s="86">
        <f t="shared" si="194"/>
        <v>6.8123645525567128E-14</v>
      </c>
      <c r="HG64" s="86">
        <f t="shared" si="195"/>
        <v>1.0250462229573673E-12</v>
      </c>
      <c r="HH64" s="86">
        <f t="shared" si="196"/>
        <v>6.5319761100336208E-12</v>
      </c>
      <c r="HI64" s="86">
        <f t="shared" si="197"/>
        <v>4.6277008220776075E-12</v>
      </c>
      <c r="HJ64" s="86">
        <f t="shared" si="198"/>
        <v>8.2762697773193536E-12</v>
      </c>
      <c r="HK64" s="86">
        <f t="shared" si="199"/>
        <v>1.7669150866527988E-13</v>
      </c>
      <c r="HL64" s="86">
        <f t="shared" si="200"/>
        <v>4.1357462395247098E-12</v>
      </c>
      <c r="HM64" s="86">
        <f t="shared" si="201"/>
        <v>1.0559902883398652E-11</v>
      </c>
      <c r="HN64" s="86">
        <f t="shared" si="202"/>
        <v>1.7674053057550112E-14</v>
      </c>
      <c r="HO64" s="86">
        <f t="shared" si="203"/>
        <v>3.1036832438270235E-12</v>
      </c>
      <c r="HP64" s="86">
        <f t="shared" si="204"/>
        <v>2.4921048559298027E-13</v>
      </c>
      <c r="HQ64" s="86">
        <f t="shared" si="205"/>
        <v>4.0498967397694888E-16</v>
      </c>
      <c r="HS64" s="86">
        <f t="shared" si="114"/>
        <v>1.7270442061353634E-53</v>
      </c>
      <c r="HT64" s="86">
        <f t="shared" si="206"/>
        <v>2.3312778070883178E-62</v>
      </c>
      <c r="HU64" s="86">
        <f t="shared" si="207"/>
        <v>7.7730052984819588E-57</v>
      </c>
      <c r="HV64" s="86">
        <f t="shared" si="208"/>
        <v>3.9761538083390356E-76</v>
      </c>
      <c r="HW64" s="86">
        <f t="shared" si="209"/>
        <v>6.7828043281757926E-70</v>
      </c>
      <c r="HX64" s="86">
        <f t="shared" si="210"/>
        <v>2.0716092195214241E-66</v>
      </c>
      <c r="HY64" s="86">
        <f t="shared" si="211"/>
        <v>4.1626293299588599E-68</v>
      </c>
      <c r="HZ64" s="86">
        <f t="shared" si="212"/>
        <v>5.4295416186273657E-66</v>
      </c>
      <c r="IA64" s="86">
        <f t="shared" si="213"/>
        <v>2.4484361282792886E-74</v>
      </c>
      <c r="IB64" s="86">
        <f t="shared" si="214"/>
        <v>3.3958486393272142E-66</v>
      </c>
      <c r="IC64" s="86">
        <f t="shared" si="215"/>
        <v>1.0440707502001911E-65</v>
      </c>
      <c r="ID64" s="86">
        <f t="shared" si="216"/>
        <v>3.126766143072573E-84</v>
      </c>
      <c r="IE64" s="86">
        <f t="shared" si="217"/>
        <v>1.5742999944812334E-67</v>
      </c>
      <c r="IF64" s="86">
        <f t="shared" si="218"/>
        <v>1.2300246944187701E-32</v>
      </c>
      <c r="IG64" s="86">
        <f t="shared" si="219"/>
        <v>1.3564791019071567E-27</v>
      </c>
      <c r="II64" s="86">
        <f t="shared" si="115"/>
        <v>1.3137482454705125E-272</v>
      </c>
      <c r="IJ64" s="86">
        <f t="shared" si="116"/>
        <v>0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2.7179539697363498E-96</v>
      </c>
      <c r="IW64" s="86">
        <f t="shared" si="129"/>
        <v>9.2925419591221677E-103</v>
      </c>
      <c r="IY64" s="86">
        <f t="shared" si="130"/>
        <v>4.6877473644704763E-3</v>
      </c>
      <c r="IZ64" s="86">
        <f t="shared" si="131"/>
        <v>7.6800681076747953E-3</v>
      </c>
      <c r="JA64" s="86">
        <f t="shared" si="132"/>
        <v>6.1763807620623303E-3</v>
      </c>
      <c r="JB64" s="86">
        <f t="shared" si="133"/>
        <v>2.4240767365484844E-3</v>
      </c>
      <c r="JC64" s="86">
        <f t="shared" si="134"/>
        <v>5.6179303906851233E-3</v>
      </c>
      <c r="JD64" s="86">
        <f t="shared" si="135"/>
        <v>3.5926770599656204E-3</v>
      </c>
      <c r="JE64" s="86">
        <f t="shared" si="136"/>
        <v>2.174588518317372E-3</v>
      </c>
      <c r="JF64" s="86">
        <f t="shared" si="137"/>
        <v>2.9061919472534569E-3</v>
      </c>
      <c r="JG64" s="86">
        <f t="shared" si="138"/>
        <v>1.7355256704810703E-3</v>
      </c>
      <c r="JH64" s="86">
        <f t="shared" si="139"/>
        <v>3.7123214102149308E-3</v>
      </c>
      <c r="JI64" s="86">
        <f t="shared" si="140"/>
        <v>2.9303270144880383E-3</v>
      </c>
      <c r="JJ64" s="86">
        <f t="shared" si="141"/>
        <v>2.0787990600672247E-3</v>
      </c>
      <c r="JK64" s="86">
        <f t="shared" si="142"/>
        <v>2.7578011836132004E-3</v>
      </c>
      <c r="JL64" s="86">
        <f t="shared" si="143"/>
        <v>9.589225842469585E-4</v>
      </c>
      <c r="JM64" s="86">
        <f t="shared" si="144"/>
        <v>8.6361938335032006E-4</v>
      </c>
    </row>
    <row r="65" spans="2:273" x14ac:dyDescent="0.25">
      <c r="B65" s="2">
        <v>38</v>
      </c>
      <c r="C65" s="37">
        <v>112.524</v>
      </c>
      <c r="D65" s="37">
        <v>122.23699999999999</v>
      </c>
      <c r="E65" s="37">
        <v>121.658</v>
      </c>
      <c r="F65" s="37">
        <v>118.026</v>
      </c>
      <c r="G65" s="37">
        <v>117.86799999999999</v>
      </c>
      <c r="H65" s="37">
        <v>114.526</v>
      </c>
      <c r="I65" s="37">
        <v>116.5</v>
      </c>
      <c r="J65" s="37">
        <v>116.395</v>
      </c>
      <c r="K65" s="37">
        <v>116.711</v>
      </c>
      <c r="L65" s="37">
        <v>118.711</v>
      </c>
      <c r="M65" s="37">
        <v>116.57899999999999</v>
      </c>
      <c r="N65" s="37">
        <v>120.76300000000001</v>
      </c>
      <c r="O65" s="37">
        <v>116.842</v>
      </c>
      <c r="P65" s="37">
        <v>116.5</v>
      </c>
      <c r="Q65" s="37">
        <v>106.756</v>
      </c>
      <c r="S65" s="4">
        <f t="shared" si="8"/>
        <v>113.44078406827269</v>
      </c>
      <c r="T65" s="4">
        <f t="shared" si="9"/>
        <v>121.72756253237405</v>
      </c>
      <c r="U65" s="4">
        <f t="shared" si="10"/>
        <v>118.37151249050446</v>
      </c>
      <c r="V65" s="4">
        <f t="shared" si="11"/>
        <v>115.71164358284094</v>
      </c>
      <c r="W65" s="4">
        <f t="shared" si="12"/>
        <v>113.80823275972708</v>
      </c>
      <c r="X65" s="4">
        <f t="shared" si="13"/>
        <v>112.57787118701135</v>
      </c>
      <c r="Y65" s="4">
        <f t="shared" si="14"/>
        <v>113.69553516687517</v>
      </c>
      <c r="Z65" s="4">
        <f t="shared" si="15"/>
        <v>114.81753259150568</v>
      </c>
      <c r="AA65" s="4">
        <f t="shared" si="16"/>
        <v>113.66245079268862</v>
      </c>
      <c r="AB65" s="4">
        <f t="shared" si="17"/>
        <v>116.84903541822901</v>
      </c>
      <c r="AC65" s="4">
        <f t="shared" si="18"/>
        <v>118.13567396536473</v>
      </c>
      <c r="AD65" s="4">
        <f t="shared" si="19"/>
        <v>117.64393571327156</v>
      </c>
      <c r="AE65" s="4">
        <f t="shared" si="20"/>
        <v>116.12396284144049</v>
      </c>
      <c r="AF65" s="4">
        <f t="shared" si="21"/>
        <v>112.46749912555566</v>
      </c>
      <c r="AG65" s="4">
        <f t="shared" si="22"/>
        <v>108.96459846235797</v>
      </c>
      <c r="AI65" s="4">
        <f t="shared" si="23"/>
        <v>-0.91678406827269043</v>
      </c>
      <c r="AJ65" s="4">
        <f t="shared" si="24"/>
        <v>0.50943746762594344</v>
      </c>
      <c r="AK65" s="4">
        <f t="shared" si="25"/>
        <v>3.2864875094955437</v>
      </c>
      <c r="AL65" s="4">
        <f t="shared" si="26"/>
        <v>2.3143564171590612</v>
      </c>
      <c r="AM65" s="4">
        <f t="shared" si="27"/>
        <v>4.0597672402729188</v>
      </c>
      <c r="AN65" s="4">
        <f t="shared" si="28"/>
        <v>1.9481288129886423</v>
      </c>
      <c r="AO65" s="4">
        <f t="shared" si="29"/>
        <v>2.8044648331248254</v>
      </c>
      <c r="AP65" s="4">
        <f t="shared" si="30"/>
        <v>1.5774674084943143</v>
      </c>
      <c r="AQ65" s="4">
        <f t="shared" si="31"/>
        <v>3.0485492073113818</v>
      </c>
      <c r="AR65" s="4">
        <f t="shared" si="32"/>
        <v>1.8619645817709909</v>
      </c>
      <c r="AS65" s="4">
        <f t="shared" si="33"/>
        <v>-1.5566739653647375</v>
      </c>
      <c r="AT65" s="4">
        <f t="shared" si="34"/>
        <v>3.1190642867284453</v>
      </c>
      <c r="AU65" s="4">
        <f t="shared" si="35"/>
        <v>0.71803715855951111</v>
      </c>
      <c r="AV65" s="4">
        <f t="shared" si="220"/>
        <v>4.032500874444338</v>
      </c>
      <c r="AW65" s="4">
        <f t="shared" si="220"/>
        <v>-2.2085984623579691</v>
      </c>
      <c r="AY65" s="2">
        <f t="shared" si="96"/>
        <v>109.17742249874517</v>
      </c>
      <c r="AZ65" s="2">
        <f t="shared" si="147"/>
        <v>115.12309991310677</v>
      </c>
      <c r="BA65" s="2">
        <f t="shared" si="148"/>
        <v>112.89680473057655</v>
      </c>
      <c r="BB65" s="2">
        <f t="shared" si="149"/>
        <v>113.21144450172875</v>
      </c>
      <c r="BC65" s="2">
        <f t="shared" si="150"/>
        <v>108.84583815905246</v>
      </c>
      <c r="BD65" s="2">
        <f t="shared" si="151"/>
        <v>109.13257889149061</v>
      </c>
      <c r="BE65" s="2">
        <f t="shared" si="152"/>
        <v>111.45065865953012</v>
      </c>
      <c r="BF65" s="2">
        <f t="shared" si="153"/>
        <v>111.99783536721338</v>
      </c>
      <c r="BG65" s="2">
        <f t="shared" si="154"/>
        <v>111.76649114667703</v>
      </c>
      <c r="BH65" s="2">
        <f t="shared" si="155"/>
        <v>113.51656698100663</v>
      </c>
      <c r="BI65" s="2">
        <f t="shared" si="156"/>
        <v>115.32174282716186</v>
      </c>
      <c r="BJ65" s="2">
        <f t="shared" si="157"/>
        <v>115.51698990571711</v>
      </c>
      <c r="BK65" s="2">
        <f t="shared" si="158"/>
        <v>113.3791290269116</v>
      </c>
      <c r="BL65" s="2">
        <f t="shared" si="159"/>
        <v>111.46225979804017</v>
      </c>
      <c r="BM65" s="2">
        <f t="shared" si="160"/>
        <v>108.21910832390142</v>
      </c>
      <c r="BO65" s="2">
        <f t="shared" si="38"/>
        <v>112.524</v>
      </c>
      <c r="BP65" s="2" t="str">
        <f t="shared" si="39"/>
        <v/>
      </c>
      <c r="BQ65" s="2">
        <f t="shared" si="40"/>
        <v>121.658</v>
      </c>
      <c r="BR65" s="2">
        <f t="shared" si="41"/>
        <v>118.026</v>
      </c>
      <c r="BS65" s="2">
        <f t="shared" si="42"/>
        <v>117.86799999999999</v>
      </c>
      <c r="BT65" s="2">
        <f t="shared" si="43"/>
        <v>114.526</v>
      </c>
      <c r="BU65" s="2">
        <f t="shared" si="44"/>
        <v>116.5</v>
      </c>
      <c r="BV65" s="2">
        <f t="shared" si="45"/>
        <v>116.395</v>
      </c>
      <c r="BW65" s="2">
        <f t="shared" si="46"/>
        <v>116.711</v>
      </c>
      <c r="BX65" s="2">
        <f t="shared" si="47"/>
        <v>118.711</v>
      </c>
      <c r="BY65" s="2">
        <f t="shared" si="48"/>
        <v>116.57899999999999</v>
      </c>
      <c r="BZ65" s="2">
        <f t="shared" si="49"/>
        <v>120.76300000000001</v>
      </c>
      <c r="CA65" s="2">
        <f t="shared" si="50"/>
        <v>116.842</v>
      </c>
      <c r="CB65" s="2">
        <f t="shared" si="51"/>
        <v>116.5</v>
      </c>
      <c r="CC65" s="2">
        <f t="shared" si="52"/>
        <v>106.756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110.66780769230772</v>
      </c>
      <c r="DL65" s="2">
        <f t="shared" si="221"/>
        <v>116.56765718349928</v>
      </c>
      <c r="DM65" s="2">
        <f t="shared" si="221"/>
        <v>115.37543974358974</v>
      </c>
      <c r="DN65" s="2">
        <f t="shared" si="221"/>
        <v>115.14695609756096</v>
      </c>
      <c r="DO65" s="2">
        <f t="shared" si="221"/>
        <v>113.46630128205133</v>
      </c>
      <c r="DP65" s="2">
        <f t="shared" si="221"/>
        <v>110.5886121013133</v>
      </c>
      <c r="DQ65" s="2">
        <f t="shared" si="221"/>
        <v>114.84973981106613</v>
      </c>
      <c r="DR65" s="2">
        <f t="shared" si="221"/>
        <v>115.35027678812416</v>
      </c>
      <c r="DS65" s="2">
        <f t="shared" si="221"/>
        <v>114.68605500237076</v>
      </c>
      <c r="DT65" s="2">
        <f t="shared" si="221"/>
        <v>117.58289052532832</v>
      </c>
      <c r="DU65" s="2">
        <f t="shared" si="221"/>
        <v>116.69488138746031</v>
      </c>
      <c r="DV65" s="2">
        <f t="shared" si="221"/>
        <v>117.00272064777327</v>
      </c>
      <c r="DW65" s="2">
        <f t="shared" si="221"/>
        <v>115.75024371482175</v>
      </c>
      <c r="DX65" s="2">
        <f t="shared" si="221"/>
        <v>111.12354765291607</v>
      </c>
      <c r="DY65" s="2">
        <f t="shared" si="221"/>
        <v>108.00120504201682</v>
      </c>
      <c r="EA65" s="2">
        <f t="shared" si="71"/>
        <v>107.46198830409357</v>
      </c>
      <c r="EB65" s="2">
        <f t="shared" si="72"/>
        <v>113.63950705766803</v>
      </c>
      <c r="EC65" s="2">
        <f t="shared" si="73"/>
        <v>110.21501710681551</v>
      </c>
      <c r="ED65" s="2">
        <f t="shared" si="74"/>
        <v>110.66792285991275</v>
      </c>
      <c r="EE65" s="2">
        <f t="shared" si="75"/>
        <v>103.67962504145937</v>
      </c>
      <c r="EF65" s="2">
        <f t="shared" si="76"/>
        <v>107.36959084384679</v>
      </c>
      <c r="EG65" s="2">
        <f t="shared" si="77"/>
        <v>106.93770647201949</v>
      </c>
      <c r="EH65" s="2">
        <f t="shared" si="78"/>
        <v>107.77048490671686</v>
      </c>
      <c r="EI65" s="2">
        <f t="shared" si="79"/>
        <v>107.76785097238553</v>
      </c>
      <c r="EJ65" s="2">
        <f t="shared" si="80"/>
        <v>108.61786538461536</v>
      </c>
      <c r="EK65" s="2">
        <f t="shared" si="81"/>
        <v>113.60850074958357</v>
      </c>
      <c r="EL65" s="2">
        <f t="shared" si="82"/>
        <v>113.53794813952555</v>
      </c>
      <c r="EM65" s="2">
        <f t="shared" si="83"/>
        <v>110.36604706504494</v>
      </c>
      <c r="EN65" s="2">
        <f t="shared" si="84"/>
        <v>111.97595823253731</v>
      </c>
      <c r="EO65" s="2">
        <f t="shared" si="85"/>
        <v>108.5487705421498</v>
      </c>
      <c r="EQ65" s="2">
        <f t="shared" si="86"/>
        <v>105.16080647320237</v>
      </c>
      <c r="ER65" s="2">
        <f t="shared" si="222"/>
        <v>109.36875543376254</v>
      </c>
      <c r="ES65" s="2">
        <f t="shared" si="222"/>
        <v>110.29579251700683</v>
      </c>
      <c r="ET65" s="2">
        <f t="shared" si="222"/>
        <v>108.22319586826779</v>
      </c>
      <c r="EU65" s="2">
        <f t="shared" si="222"/>
        <v>105.77275920601855</v>
      </c>
      <c r="EV65" s="2">
        <f t="shared" si="222"/>
        <v>107.64979969260486</v>
      </c>
      <c r="EW65" s="2">
        <f t="shared" si="222"/>
        <v>106.63370532095702</v>
      </c>
      <c r="EX65" s="2">
        <f t="shared" si="222"/>
        <v>107.99663424758502</v>
      </c>
      <c r="EY65" s="2">
        <f t="shared" si="222"/>
        <v>107.43476539050799</v>
      </c>
      <c r="EZ65" s="2">
        <f t="shared" si="222"/>
        <v>110.47111896269158</v>
      </c>
      <c r="FA65" s="2">
        <f t="shared" si="222"/>
        <v>113.59620634194998</v>
      </c>
      <c r="FB65" s="2">
        <f t="shared" si="222"/>
        <v>113.58981699711862</v>
      </c>
      <c r="FC65" s="2">
        <f t="shared" si="222"/>
        <v>111.29409727586264</v>
      </c>
      <c r="FD65" s="2">
        <f t="shared" si="222"/>
        <v>111.94984044770973</v>
      </c>
      <c r="FE65" s="2">
        <f t="shared" si="222"/>
        <v>110.56649535722239</v>
      </c>
      <c r="FG65" s="2">
        <f t="shared" si="88"/>
        <v>0.46486295724612342</v>
      </c>
      <c r="FH65" s="2">
        <f t="shared" si="223"/>
        <v>0.49321732750153824</v>
      </c>
      <c r="FI65" s="2">
        <f t="shared" si="223"/>
        <v>0.48031708910478205</v>
      </c>
      <c r="FJ65" s="2">
        <f t="shared" si="223"/>
        <v>0.4320905227687441</v>
      </c>
      <c r="FK65" s="2">
        <f t="shared" si="223"/>
        <v>0.47213111773307687</v>
      </c>
      <c r="FL65" s="2">
        <f t="shared" si="223"/>
        <v>0.45232682059750584</v>
      </c>
      <c r="FM65" s="2">
        <f t="shared" si="223"/>
        <v>0.42960680439406568</v>
      </c>
      <c r="FN65" s="2">
        <f t="shared" si="223"/>
        <v>0.44228875729111816</v>
      </c>
      <c r="FO65" s="2">
        <f t="shared" si="223"/>
        <v>0.42200793540328063</v>
      </c>
      <c r="FP65" s="2">
        <f t="shared" si="223"/>
        <v>0.45359246895416483</v>
      </c>
      <c r="FQ65" s="2">
        <f t="shared" si="223"/>
        <v>0.44490222758807446</v>
      </c>
      <c r="FR65" s="2">
        <f t="shared" si="223"/>
        <v>0.42881135720829905</v>
      </c>
      <c r="FS65" s="2">
        <f t="shared" si="223"/>
        <v>0.44039297054495535</v>
      </c>
      <c r="FT65" s="2">
        <f t="shared" si="223"/>
        <v>0.39735911489344578</v>
      </c>
      <c r="FU65" s="2">
        <f t="shared" si="223"/>
        <v>0.39780444327317482</v>
      </c>
      <c r="FW65" s="2">
        <f t="shared" si="112"/>
        <v>5.1500650132441519E-5</v>
      </c>
      <c r="FX65" s="2">
        <f t="shared" si="164"/>
        <v>8.0288163985157553E-5</v>
      </c>
      <c r="FY65" s="2">
        <f t="shared" si="165"/>
        <v>5.1580457760559233E-5</v>
      </c>
      <c r="FZ65" s="2">
        <f t="shared" si="166"/>
        <v>6.699426102145364E-5</v>
      </c>
      <c r="GA65" s="2">
        <f t="shared" si="167"/>
        <v>6.2714261601279318E-5</v>
      </c>
      <c r="GB65" s="2">
        <f t="shared" si="168"/>
        <v>5.8674103212599364E-5</v>
      </c>
      <c r="GC65" s="2">
        <f t="shared" si="169"/>
        <v>5.8527702364769078E-5</v>
      </c>
      <c r="GD65" s="2">
        <f t="shared" si="170"/>
        <v>6.7702351503430336E-5</v>
      </c>
      <c r="GE65" s="2">
        <f t="shared" si="171"/>
        <v>8.0628830774741062E-5</v>
      </c>
      <c r="GF65" s="2">
        <f t="shared" si="172"/>
        <v>7.7886530026456582E-5</v>
      </c>
      <c r="GG65" s="2">
        <f t="shared" si="173"/>
        <v>7.6402411101232962E-5</v>
      </c>
      <c r="GH65" s="2">
        <f t="shared" si="174"/>
        <v>5.8987679190371868E-5</v>
      </c>
      <c r="GI65" s="2">
        <f t="shared" si="175"/>
        <v>5.1364336453432441E-5</v>
      </c>
      <c r="GJ65" s="2">
        <f t="shared" si="176"/>
        <v>3.7075119814969252E-5</v>
      </c>
      <c r="GK65" s="2">
        <f t="shared" si="177"/>
        <v>3.9298197665379001E-5</v>
      </c>
      <c r="GM65" s="86">
        <f t="shared" si="113"/>
        <v>6.9731592301066235E-3</v>
      </c>
      <c r="GN65" s="86">
        <f t="shared" si="178"/>
        <v>1.1157312774832619E-2</v>
      </c>
      <c r="GO65" s="86">
        <f t="shared" si="179"/>
        <v>9.0584731588935954E-3</v>
      </c>
      <c r="GP65" s="86">
        <f t="shared" si="180"/>
        <v>3.7506150134391119E-3</v>
      </c>
      <c r="GQ65" s="86">
        <f t="shared" si="181"/>
        <v>8.1083488026063005E-3</v>
      </c>
      <c r="GR65" s="86">
        <f t="shared" si="182"/>
        <v>5.4693545745350073E-3</v>
      </c>
      <c r="GS65" s="86">
        <f t="shared" si="183"/>
        <v>3.426271034571114E-3</v>
      </c>
      <c r="GT65" s="86">
        <f t="shared" si="184"/>
        <v>4.4867173664046734E-3</v>
      </c>
      <c r="GU65" s="86">
        <f t="shared" si="185"/>
        <v>2.7994644232858085E-3</v>
      </c>
      <c r="GV65" s="86">
        <f t="shared" si="186"/>
        <v>5.6281671603340844E-3</v>
      </c>
      <c r="GW65" s="86">
        <f t="shared" si="187"/>
        <v>4.5772760349571907E-3</v>
      </c>
      <c r="GX65" s="86">
        <f t="shared" si="188"/>
        <v>3.3031330467721523E-3</v>
      </c>
      <c r="GY65" s="86">
        <f t="shared" si="189"/>
        <v>4.2837875602969762E-3</v>
      </c>
      <c r="GZ65" s="86">
        <f t="shared" si="190"/>
        <v>1.5939420806805572E-3</v>
      </c>
      <c r="HA65" s="86">
        <f t="shared" si="191"/>
        <v>1.4706649989417076E-3</v>
      </c>
      <c r="HC65" s="86">
        <f t="shared" si="145"/>
        <v>1.5409212559801706E-9</v>
      </c>
      <c r="HD65" s="86">
        <f t="shared" si="192"/>
        <v>8.0651427833452894E-11</v>
      </c>
      <c r="HE65" s="86">
        <f t="shared" si="193"/>
        <v>2.5232577571126531E-10</v>
      </c>
      <c r="HF65" s="86">
        <f t="shared" si="194"/>
        <v>2.5083231597309544E-13</v>
      </c>
      <c r="HG65" s="86">
        <f t="shared" si="195"/>
        <v>3.3693947033569965E-12</v>
      </c>
      <c r="HH65" s="86">
        <f t="shared" si="196"/>
        <v>2.004919914158216E-11</v>
      </c>
      <c r="HI65" s="86">
        <f t="shared" si="197"/>
        <v>1.4333094693153958E-11</v>
      </c>
      <c r="HJ65" s="86">
        <f t="shared" si="198"/>
        <v>2.5119709118697606E-11</v>
      </c>
      <c r="HK65" s="86">
        <f t="shared" si="199"/>
        <v>6.4068449387372411E-13</v>
      </c>
      <c r="HL65" s="86">
        <f t="shared" si="200"/>
        <v>1.3147320879967711E-11</v>
      </c>
      <c r="HM65" s="86">
        <f t="shared" si="201"/>
        <v>3.2248136155748321E-11</v>
      </c>
      <c r="HN65" s="86">
        <f t="shared" si="202"/>
        <v>7.0748924483804032E-14</v>
      </c>
      <c r="HO65" s="86">
        <f t="shared" si="203"/>
        <v>9.5207730477834405E-12</v>
      </c>
      <c r="HP65" s="86">
        <f t="shared" si="204"/>
        <v>8.3998915249108345E-13</v>
      </c>
      <c r="HQ65" s="86">
        <f t="shared" si="205"/>
        <v>1.8757718060511952E-15</v>
      </c>
      <c r="HS65" s="86">
        <f t="shared" si="114"/>
        <v>3.3884676057464725E-52</v>
      </c>
      <c r="HT65" s="86">
        <f t="shared" si="206"/>
        <v>8.5108778597755676E-61</v>
      </c>
      <c r="HU65" s="86">
        <f t="shared" si="207"/>
        <v>2.1246606279451153E-55</v>
      </c>
      <c r="HV65" s="86">
        <f t="shared" si="208"/>
        <v>3.1157286882184455E-74</v>
      </c>
      <c r="HW65" s="86">
        <f t="shared" si="209"/>
        <v>3.7036826844196644E-68</v>
      </c>
      <c r="HX65" s="86">
        <f t="shared" si="210"/>
        <v>9.3214708233916337E-65</v>
      </c>
      <c r="HY65" s="86">
        <f t="shared" si="211"/>
        <v>1.9769097584064997E-66</v>
      </c>
      <c r="HZ65" s="86">
        <f t="shared" si="212"/>
        <v>2.365383969881413E-64</v>
      </c>
      <c r="IA65" s="86">
        <f t="shared" si="213"/>
        <v>1.8577375129548813E-72</v>
      </c>
      <c r="IB65" s="86">
        <f t="shared" si="214"/>
        <v>1.6506978566139975E-64</v>
      </c>
      <c r="IC65" s="86">
        <f t="shared" si="215"/>
        <v>4.694575764310908E-64</v>
      </c>
      <c r="ID65" s="86">
        <f t="shared" si="216"/>
        <v>3.7227613950861494E-82</v>
      </c>
      <c r="IE65" s="86">
        <f t="shared" si="217"/>
        <v>6.9026287633815607E-66</v>
      </c>
      <c r="IF65" s="86">
        <f t="shared" si="218"/>
        <v>6.712984296420477E-32</v>
      </c>
      <c r="IG65" s="86">
        <f t="shared" si="219"/>
        <v>5.6020221728360092E-27</v>
      </c>
      <c r="II65" s="86">
        <f t="shared" si="115"/>
        <v>1.242736606662178E-267</v>
      </c>
      <c r="IJ65" s="86">
        <f t="shared" si="116"/>
        <v>1.566949924428897E-304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1.3038569005606656E-94</v>
      </c>
      <c r="IW65" s="86">
        <f t="shared" si="129"/>
        <v>5.9459718355554907E-101</v>
      </c>
      <c r="IY65" s="86">
        <f t="shared" si="130"/>
        <v>6.9731607710278795E-3</v>
      </c>
      <c r="IZ65" s="86">
        <f t="shared" si="131"/>
        <v>1.1157312855484047E-2</v>
      </c>
      <c r="JA65" s="86">
        <f t="shared" si="132"/>
        <v>9.0584734112193702E-3</v>
      </c>
      <c r="JB65" s="86">
        <f t="shared" si="133"/>
        <v>3.7506150136899443E-3</v>
      </c>
      <c r="JC65" s="86">
        <f t="shared" si="134"/>
        <v>8.1083488059756955E-3</v>
      </c>
      <c r="JD65" s="86">
        <f t="shared" si="135"/>
        <v>5.4693545945842066E-3</v>
      </c>
      <c r="JE65" s="86">
        <f t="shared" si="136"/>
        <v>3.4262710489042086E-3</v>
      </c>
      <c r="JF65" s="86">
        <f t="shared" si="137"/>
        <v>4.4867173915243827E-3</v>
      </c>
      <c r="JG65" s="86">
        <f t="shared" si="138"/>
        <v>2.7994644239264931E-3</v>
      </c>
      <c r="JH65" s="86">
        <f t="shared" si="139"/>
        <v>5.6281671734814053E-3</v>
      </c>
      <c r="JI65" s="86">
        <f t="shared" si="140"/>
        <v>4.5772760672053272E-3</v>
      </c>
      <c r="JJ65" s="86">
        <f t="shared" si="141"/>
        <v>3.3031330468429013E-3</v>
      </c>
      <c r="JK65" s="86">
        <f t="shared" si="142"/>
        <v>4.2837875698177492E-3</v>
      </c>
      <c r="JL65" s="86">
        <f t="shared" si="143"/>
        <v>1.5939420815205463E-3</v>
      </c>
      <c r="JM65" s="86">
        <f t="shared" si="144"/>
        <v>1.4706649989435832E-3</v>
      </c>
    </row>
    <row r="66" spans="2:273" x14ac:dyDescent="0.25">
      <c r="B66" s="2">
        <v>39</v>
      </c>
      <c r="C66" s="37">
        <v>112.143</v>
      </c>
      <c r="D66" s="37">
        <v>121.947</v>
      </c>
      <c r="E66" s="37">
        <v>119.789</v>
      </c>
      <c r="F66" s="37">
        <v>118.86799999999999</v>
      </c>
      <c r="G66" s="37">
        <v>116.76300000000001</v>
      </c>
      <c r="H66" s="37">
        <v>115.842</v>
      </c>
      <c r="I66" s="37">
        <v>117.07899999999999</v>
      </c>
      <c r="J66" s="37">
        <v>117.92100000000001</v>
      </c>
      <c r="K66" s="37">
        <v>116.289</v>
      </c>
      <c r="L66" s="37">
        <v>121.23699999999999</v>
      </c>
      <c r="M66" s="37">
        <v>119.684</v>
      </c>
      <c r="N66" s="37">
        <v>119.92100000000001</v>
      </c>
      <c r="O66" s="37">
        <v>117.842</v>
      </c>
      <c r="P66" s="37">
        <v>112.395</v>
      </c>
      <c r="Q66" s="37">
        <v>107.78</v>
      </c>
      <c r="S66" s="4">
        <f t="shared" si="8"/>
        <v>115.07593025522237</v>
      </c>
      <c r="T66" s="4">
        <f t="shared" si="9"/>
        <v>124.08861942551978</v>
      </c>
      <c r="U66" s="4">
        <f t="shared" si="10"/>
        <v>120.35487460057131</v>
      </c>
      <c r="V66" s="4">
        <f t="shared" si="11"/>
        <v>116.80882508227475</v>
      </c>
      <c r="W66" s="4">
        <f t="shared" si="12"/>
        <v>115.47283655813625</v>
      </c>
      <c r="X66" s="4">
        <f t="shared" si="13"/>
        <v>114.02742316560345</v>
      </c>
      <c r="Y66" s="4">
        <f t="shared" si="14"/>
        <v>114.641200915261</v>
      </c>
      <c r="Z66" s="4">
        <f t="shared" si="15"/>
        <v>116.00534576763427</v>
      </c>
      <c r="AA66" s="4">
        <f t="shared" si="16"/>
        <v>114.56676095107929</v>
      </c>
      <c r="AB66" s="4">
        <f t="shared" si="17"/>
        <v>118.13191406369678</v>
      </c>
      <c r="AC66" s="4">
        <f t="shared" si="18"/>
        <v>119.35048877275327</v>
      </c>
      <c r="AD66" s="4">
        <f t="shared" si="19"/>
        <v>118.60457708573394</v>
      </c>
      <c r="AE66" s="4">
        <f t="shared" si="20"/>
        <v>117.30154589623353</v>
      </c>
      <c r="AF66" s="4">
        <f t="shared" si="21"/>
        <v>113.0248945739983</v>
      </c>
      <c r="AG66" s="4">
        <f t="shared" si="22"/>
        <v>109.44257223258343</v>
      </c>
      <c r="AI66" s="4">
        <f t="shared" si="23"/>
        <v>-2.9329302552223737</v>
      </c>
      <c r="AJ66" s="4">
        <f t="shared" si="24"/>
        <v>-2.141619425519778</v>
      </c>
      <c r="AK66" s="4">
        <f t="shared" si="25"/>
        <v>-0.56587460057130556</v>
      </c>
      <c r="AL66" s="4">
        <f t="shared" si="26"/>
        <v>2.0591749177252439</v>
      </c>
      <c r="AM66" s="4">
        <f t="shared" si="27"/>
        <v>1.2901634418637542</v>
      </c>
      <c r="AN66" s="4">
        <f t="shared" si="28"/>
        <v>1.8145768343965472</v>
      </c>
      <c r="AO66" s="4">
        <f t="shared" si="29"/>
        <v>2.4377990847389981</v>
      </c>
      <c r="AP66" s="4">
        <f t="shared" si="30"/>
        <v>1.9156542323657391</v>
      </c>
      <c r="AQ66" s="4">
        <f t="shared" si="31"/>
        <v>1.7222390489207129</v>
      </c>
      <c r="AR66" s="4">
        <f t="shared" si="32"/>
        <v>3.1050859363032117</v>
      </c>
      <c r="AS66" s="4">
        <f t="shared" si="33"/>
        <v>0.33351122724673132</v>
      </c>
      <c r="AT66" s="4">
        <f t="shared" si="34"/>
        <v>1.3164229142660702</v>
      </c>
      <c r="AU66" s="4">
        <f t="shared" si="35"/>
        <v>0.5404541037664643</v>
      </c>
      <c r="AV66" s="4">
        <f t="shared" si="220"/>
        <v>-0.62989457399829973</v>
      </c>
      <c r="AW66" s="4">
        <f t="shared" si="220"/>
        <v>-1.6625722325834289</v>
      </c>
      <c r="AY66" s="2">
        <f t="shared" si="96"/>
        <v>109.07816766523497</v>
      </c>
      <c r="AZ66" s="2">
        <f t="shared" si="147"/>
        <v>115.02204293019538</v>
      </c>
      <c r="BA66" s="2">
        <f t="shared" si="148"/>
        <v>112.76307384038022</v>
      </c>
      <c r="BB66" s="2">
        <f t="shared" si="149"/>
        <v>113.15243319229153</v>
      </c>
      <c r="BC66" s="2">
        <f t="shared" si="150"/>
        <v>108.67338496257341</v>
      </c>
      <c r="BD66" s="2">
        <f t="shared" si="151"/>
        <v>109.07472162701937</v>
      </c>
      <c r="BE66" s="2">
        <f t="shared" si="152"/>
        <v>111.30519490896296</v>
      </c>
      <c r="BF66" s="2">
        <f t="shared" si="153"/>
        <v>111.89640534604658</v>
      </c>
      <c r="BG66" s="2">
        <f t="shared" si="154"/>
        <v>111.68785073823854</v>
      </c>
      <c r="BH66" s="2">
        <f t="shared" si="155"/>
        <v>113.35914186686614</v>
      </c>
      <c r="BI66" s="2">
        <f t="shared" si="156"/>
        <v>115.21082535385172</v>
      </c>
      <c r="BJ66" s="2">
        <f t="shared" si="157"/>
        <v>115.420346815009</v>
      </c>
      <c r="BK66" s="2">
        <f t="shared" si="158"/>
        <v>113.27945042548269</v>
      </c>
      <c r="BL66" s="2">
        <f t="shared" si="159"/>
        <v>111.45128454420231</v>
      </c>
      <c r="BM66" s="2">
        <f t="shared" si="160"/>
        <v>108.25064873839052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>
        <f t="shared" si="41"/>
        <v>118.86799999999999</v>
      </c>
      <c r="BS66" s="2" t="str">
        <f t="shared" si="42"/>
        <v/>
      </c>
      <c r="BT66" s="2">
        <f t="shared" si="43"/>
        <v>115.842</v>
      </c>
      <c r="BU66" s="2">
        <f t="shared" si="44"/>
        <v>117.07899999999999</v>
      </c>
      <c r="BV66" s="2">
        <f t="shared" si="45"/>
        <v>117.92100000000001</v>
      </c>
      <c r="BW66" s="2">
        <f t="shared" si="46"/>
        <v>116.289</v>
      </c>
      <c r="BX66" s="2">
        <f t="shared" si="47"/>
        <v>121.23699999999999</v>
      </c>
      <c r="BY66" s="2">
        <f t="shared" si="48"/>
        <v>119.684</v>
      </c>
      <c r="BZ66" s="2">
        <f t="shared" si="49"/>
        <v>119.92100000000001</v>
      </c>
      <c r="CA66" s="2">
        <f t="shared" si="50"/>
        <v>117.842</v>
      </c>
      <c r="CB66" s="2">
        <f t="shared" si="51"/>
        <v>112.395</v>
      </c>
      <c r="CC66" s="2">
        <f t="shared" si="52"/>
        <v>107.78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110.77107692307695</v>
      </c>
      <c r="DL66" s="2">
        <f t="shared" si="221"/>
        <v>116.72529412408359</v>
      </c>
      <c r="DM66" s="2">
        <f t="shared" si="221"/>
        <v>115.50727800269905</v>
      </c>
      <c r="DN66" s="2">
        <f t="shared" si="221"/>
        <v>115.37757073170731</v>
      </c>
      <c r="DO66" s="2">
        <f t="shared" si="221"/>
        <v>113.6677759784076</v>
      </c>
      <c r="DP66" s="2">
        <f t="shared" si="221"/>
        <v>110.74311951219511</v>
      </c>
      <c r="DQ66" s="2">
        <f t="shared" si="221"/>
        <v>115.01550580296897</v>
      </c>
      <c r="DR66" s="2">
        <f t="shared" si="221"/>
        <v>115.59240897435899</v>
      </c>
      <c r="DS66" s="2">
        <f t="shared" si="221"/>
        <v>114.9389706021811</v>
      </c>
      <c r="DT66" s="2">
        <f t="shared" si="221"/>
        <v>117.76055487804877</v>
      </c>
      <c r="DU66" s="2">
        <f t="shared" si="221"/>
        <v>116.75583400809715</v>
      </c>
      <c r="DV66" s="2">
        <f t="shared" si="221"/>
        <v>117.10223481781377</v>
      </c>
      <c r="DW66" s="2">
        <f t="shared" si="221"/>
        <v>115.88845478424014</v>
      </c>
      <c r="DX66" s="2">
        <f t="shared" si="221"/>
        <v>111.16525983878616</v>
      </c>
      <c r="DY66" s="2">
        <f t="shared" si="221"/>
        <v>108.10144621848741</v>
      </c>
      <c r="EA66" s="2">
        <f t="shared" si="71"/>
        <v>107.3010760233918</v>
      </c>
      <c r="EB66" s="2">
        <f t="shared" si="72"/>
        <v>113.42665077872878</v>
      </c>
      <c r="EC66" s="2">
        <f t="shared" si="73"/>
        <v>110.05520112532899</v>
      </c>
      <c r="ED66" s="2">
        <f t="shared" si="74"/>
        <v>110.48558646631119</v>
      </c>
      <c r="EE66" s="2">
        <f t="shared" si="75"/>
        <v>103.58042401879491</v>
      </c>
      <c r="EF66" s="2">
        <f t="shared" si="76"/>
        <v>107.23234865654354</v>
      </c>
      <c r="EG66" s="2">
        <f t="shared" si="77"/>
        <v>106.81247454014601</v>
      </c>
      <c r="EH66" s="2">
        <f t="shared" si="78"/>
        <v>107.64591033113591</v>
      </c>
      <c r="EI66" s="2">
        <f t="shared" si="79"/>
        <v>107.62690412787188</v>
      </c>
      <c r="EJ66" s="2">
        <f t="shared" si="80"/>
        <v>108.5232978769812</v>
      </c>
      <c r="EK66" s="2">
        <f t="shared" si="81"/>
        <v>113.45275891171572</v>
      </c>
      <c r="EL66" s="2">
        <f t="shared" si="82"/>
        <v>113.37714197072481</v>
      </c>
      <c r="EM66" s="2">
        <f t="shared" si="83"/>
        <v>110.25578646218931</v>
      </c>
      <c r="EN66" s="2">
        <f t="shared" si="84"/>
        <v>111.84690772019266</v>
      </c>
      <c r="EO66" s="2">
        <f t="shared" si="85"/>
        <v>108.45643474354958</v>
      </c>
      <c r="EQ66" s="2">
        <f t="shared" si="86"/>
        <v>105.04102227619231</v>
      </c>
      <c r="ER66" s="2">
        <f t="shared" si="222"/>
        <v>109.23187614963027</v>
      </c>
      <c r="ES66" s="2">
        <f t="shared" si="222"/>
        <v>110.13456766439911</v>
      </c>
      <c r="ET66" s="2">
        <f t="shared" si="222"/>
        <v>108.08327886730265</v>
      </c>
      <c r="EU66" s="2">
        <f t="shared" si="222"/>
        <v>105.6380590063181</v>
      </c>
      <c r="EV66" s="2">
        <f t="shared" si="222"/>
        <v>107.50777653049809</v>
      </c>
      <c r="EW66" s="2">
        <f t="shared" si="222"/>
        <v>106.51370664699404</v>
      </c>
      <c r="EX66" s="2">
        <f t="shared" si="222"/>
        <v>107.8680717694068</v>
      </c>
      <c r="EY66" s="2">
        <f t="shared" si="222"/>
        <v>107.29958566113203</v>
      </c>
      <c r="EZ66" s="2">
        <f t="shared" si="222"/>
        <v>110.34469182814355</v>
      </c>
      <c r="FA66" s="2">
        <f t="shared" si="222"/>
        <v>113.44063240038992</v>
      </c>
      <c r="FB66" s="2">
        <f t="shared" si="222"/>
        <v>113.42813260687235</v>
      </c>
      <c r="FC66" s="2">
        <f t="shared" si="222"/>
        <v>111.16829867708559</v>
      </c>
      <c r="FD66" s="2">
        <f t="shared" si="222"/>
        <v>111.82090495447022</v>
      </c>
      <c r="FE66" s="2">
        <f t="shared" si="222"/>
        <v>110.43556385720264</v>
      </c>
      <c r="FG66" s="2">
        <f t="shared" si="88"/>
        <v>0.48783319764738903</v>
      </c>
      <c r="FH66" s="2">
        <f t="shared" si="223"/>
        <v>0.51623705103767648</v>
      </c>
      <c r="FI66" s="2">
        <f t="shared" si="223"/>
        <v>0.5033327138889232</v>
      </c>
      <c r="FJ66" s="2">
        <f t="shared" si="223"/>
        <v>0.45481770826457169</v>
      </c>
      <c r="FK66" s="2">
        <f t="shared" si="223"/>
        <v>0.49512820885752923</v>
      </c>
      <c r="FL66" s="2">
        <f t="shared" si="223"/>
        <v>0.4752277130270251</v>
      </c>
      <c r="FM66" s="2">
        <f t="shared" si="223"/>
        <v>0.45230739735133274</v>
      </c>
      <c r="FN66" s="2">
        <f t="shared" si="223"/>
        <v>0.46511303734038539</v>
      </c>
      <c r="FO66" s="2">
        <f t="shared" si="223"/>
        <v>0.44461999054569662</v>
      </c>
      <c r="FP66" s="2">
        <f t="shared" si="223"/>
        <v>0.47650168855915831</v>
      </c>
      <c r="FQ66" s="2">
        <f t="shared" si="223"/>
        <v>0.46774826284278126</v>
      </c>
      <c r="FR66" s="2">
        <f t="shared" si="223"/>
        <v>0.45150318927180511</v>
      </c>
      <c r="FS66" s="2">
        <f t="shared" si="223"/>
        <v>0.46320067184901509</v>
      </c>
      <c r="FT66" s="2">
        <f t="shared" si="223"/>
        <v>0.41960925909167884</v>
      </c>
      <c r="FU66" s="2">
        <f t="shared" si="223"/>
        <v>0.42006214224829541</v>
      </c>
      <c r="FW66" s="2">
        <f t="shared" si="112"/>
        <v>5.646905938017997E-5</v>
      </c>
      <c r="FX66" s="2">
        <f t="shared" si="164"/>
        <v>8.8033539305259876E-5</v>
      </c>
      <c r="FY66" s="2">
        <f t="shared" si="165"/>
        <v>5.6556565834036159E-5</v>
      </c>
      <c r="FZ66" s="2">
        <f t="shared" si="166"/>
        <v>7.3457271686742018E-5</v>
      </c>
      <c r="GA66" s="2">
        <f t="shared" si="167"/>
        <v>6.8764404369948368E-5</v>
      </c>
      <c r="GB66" s="2">
        <f t="shared" si="168"/>
        <v>6.4334510667896612E-5</v>
      </c>
      <c r="GC66" s="2">
        <f t="shared" si="169"/>
        <v>6.4173987145465776E-5</v>
      </c>
      <c r="GD66" s="2">
        <f t="shared" si="170"/>
        <v>7.4233667371609085E-5</v>
      </c>
      <c r="GE66" s="2">
        <f t="shared" si="171"/>
        <v>8.8407067213151951E-5</v>
      </c>
      <c r="GF66" s="2">
        <f t="shared" si="172"/>
        <v>8.5400240219802128E-5</v>
      </c>
      <c r="GG66" s="2">
        <f t="shared" si="173"/>
        <v>8.3772960400805158E-5</v>
      </c>
      <c r="GH66" s="2">
        <f t="shared" si="174"/>
        <v>6.4678335987312319E-5</v>
      </c>
      <c r="GI66" s="2">
        <f t="shared" si="175"/>
        <v>5.6319595886624075E-5</v>
      </c>
      <c r="GJ66" s="2">
        <f t="shared" si="176"/>
        <v>4.0651915087021065E-5</v>
      </c>
      <c r="GK66" s="2">
        <f t="shared" si="177"/>
        <v>4.3089453517630731E-5</v>
      </c>
      <c r="GM66" s="86">
        <f t="shared" si="113"/>
        <v>1.0213851832322315E-2</v>
      </c>
      <c r="GN66" s="86">
        <f t="shared" si="178"/>
        <v>1.596804458967661E-2</v>
      </c>
      <c r="GO66" s="86">
        <f t="shared" si="179"/>
        <v>1.3086327361956477E-2</v>
      </c>
      <c r="GP66" s="86">
        <f t="shared" si="180"/>
        <v>5.7070197166884194E-3</v>
      </c>
      <c r="GQ66" s="86">
        <f t="shared" si="181"/>
        <v>1.1544733022808916E-2</v>
      </c>
      <c r="GR66" s="86">
        <f t="shared" si="182"/>
        <v>8.1899040410686533E-3</v>
      </c>
      <c r="GS66" s="86">
        <f t="shared" si="183"/>
        <v>5.3030827743813097E-3</v>
      </c>
      <c r="GT66" s="86">
        <f t="shared" si="184"/>
        <v>6.809847957246748E-3</v>
      </c>
      <c r="GU66" s="86">
        <f t="shared" si="185"/>
        <v>4.4304516859440361E-3</v>
      </c>
      <c r="GV66" s="86">
        <f t="shared" si="186"/>
        <v>8.3949031032597068E-3</v>
      </c>
      <c r="GW66" s="86">
        <f t="shared" si="187"/>
        <v>7.0223072986103745E-3</v>
      </c>
      <c r="GX66" s="86">
        <f t="shared" si="188"/>
        <v>5.1530506685892024E-3</v>
      </c>
      <c r="GY66" s="86">
        <f t="shared" si="189"/>
        <v>6.5395855515150737E-3</v>
      </c>
      <c r="GZ66" s="86">
        <f t="shared" si="190"/>
        <v>2.5977483500772688E-3</v>
      </c>
      <c r="HA66" s="86">
        <f t="shared" si="191"/>
        <v>2.4514930930122393E-3</v>
      </c>
      <c r="HC66" s="86">
        <f t="shared" si="145"/>
        <v>3.6650498096696771E-9</v>
      </c>
      <c r="HD66" s="86">
        <f t="shared" si="192"/>
        <v>2.2770430360959952E-10</v>
      </c>
      <c r="HE66" s="86">
        <f t="shared" si="193"/>
        <v>6.6923378514030398E-10</v>
      </c>
      <c r="HF66" s="86">
        <f t="shared" si="194"/>
        <v>8.9679597866105148E-13</v>
      </c>
      <c r="HG66" s="86">
        <f t="shared" si="195"/>
        <v>1.0780875717883858E-11</v>
      </c>
      <c r="HH66" s="86">
        <f t="shared" si="196"/>
        <v>5.9978310350020846E-11</v>
      </c>
      <c r="HI66" s="86">
        <f t="shared" si="197"/>
        <v>4.3264485716363393E-11</v>
      </c>
      <c r="HJ66" s="86">
        <f t="shared" si="198"/>
        <v>7.4329151180162934E-11</v>
      </c>
      <c r="HK66" s="86">
        <f t="shared" si="199"/>
        <v>2.2551777613786743E-12</v>
      </c>
      <c r="HL66" s="86">
        <f t="shared" si="200"/>
        <v>4.0687621332491277E-11</v>
      </c>
      <c r="HM66" s="86">
        <f t="shared" si="201"/>
        <v>9.5957544904289395E-11</v>
      </c>
      <c r="HN66" s="86">
        <f t="shared" si="202"/>
        <v>2.7431811873908031E-13</v>
      </c>
      <c r="HO66" s="86">
        <f t="shared" si="203"/>
        <v>2.8486990111897928E-11</v>
      </c>
      <c r="HP66" s="86">
        <f t="shared" si="204"/>
        <v>2.7566658199026362E-12</v>
      </c>
      <c r="HQ66" s="86">
        <f t="shared" si="205"/>
        <v>8.3912452781913684E-15</v>
      </c>
      <c r="HS66" s="86">
        <f t="shared" si="114"/>
        <v>6.4043112576220264E-51</v>
      </c>
      <c r="HT66" s="86">
        <f t="shared" si="206"/>
        <v>2.9653330978257135E-59</v>
      </c>
      <c r="HU66" s="86">
        <f t="shared" si="207"/>
        <v>5.560788773751327E-54</v>
      </c>
      <c r="HV66" s="86">
        <f t="shared" si="208"/>
        <v>2.3084975164491325E-72</v>
      </c>
      <c r="HW66" s="86">
        <f t="shared" si="209"/>
        <v>1.9210436911694381E-66</v>
      </c>
      <c r="HX66" s="86">
        <f t="shared" si="210"/>
        <v>3.9936194478648585E-63</v>
      </c>
      <c r="HY66" s="86">
        <f t="shared" si="211"/>
        <v>8.9384463704146513E-65</v>
      </c>
      <c r="HZ66" s="86">
        <f t="shared" si="212"/>
        <v>9.8168293577457473E-63</v>
      </c>
      <c r="IA66" s="86">
        <f t="shared" si="213"/>
        <v>1.332047207067981E-70</v>
      </c>
      <c r="IB66" s="86">
        <f t="shared" si="214"/>
        <v>7.6232403536040325E-63</v>
      </c>
      <c r="IC66" s="86">
        <f t="shared" si="215"/>
        <v>2.0088229389226058E-62</v>
      </c>
      <c r="ID66" s="86">
        <f t="shared" si="216"/>
        <v>4.1713310587178451E-80</v>
      </c>
      <c r="IE66" s="86">
        <f t="shared" si="217"/>
        <v>2.8860023396503688E-64</v>
      </c>
      <c r="IF66" s="86">
        <f t="shared" si="218"/>
        <v>3.590540970298792E-31</v>
      </c>
      <c r="IG66" s="86">
        <f t="shared" si="219"/>
        <v>2.275094572439248E-26</v>
      </c>
      <c r="II66" s="86">
        <f t="shared" si="115"/>
        <v>1.0571134727403189E-262</v>
      </c>
      <c r="IJ66" s="86">
        <f t="shared" si="116"/>
        <v>1.181812367494482E-298</v>
      </c>
      <c r="IK66" s="86">
        <f t="shared" si="117"/>
        <v>1.2306273216543475E-304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6.041998863526129E-93</v>
      </c>
      <c r="IW66" s="86">
        <f t="shared" si="129"/>
        <v>3.6648639563724789E-99</v>
      </c>
      <c r="IY66" s="86">
        <f t="shared" si="130"/>
        <v>1.0213855497372125E-2</v>
      </c>
      <c r="IZ66" s="86">
        <f t="shared" si="131"/>
        <v>1.5968044817380914E-2</v>
      </c>
      <c r="JA66" s="86">
        <f t="shared" si="132"/>
        <v>1.3086328031190262E-2</v>
      </c>
      <c r="JB66" s="86">
        <f t="shared" si="133"/>
        <v>5.707019717585215E-3</v>
      </c>
      <c r="JC66" s="86">
        <f t="shared" si="134"/>
        <v>1.1544733033589792E-2</v>
      </c>
      <c r="JD66" s="86">
        <f t="shared" si="135"/>
        <v>8.1899041010469638E-3</v>
      </c>
      <c r="JE66" s="86">
        <f t="shared" si="136"/>
        <v>5.3030828176457954E-3</v>
      </c>
      <c r="JF66" s="86">
        <f t="shared" si="137"/>
        <v>6.8098480315758993E-3</v>
      </c>
      <c r="JG66" s="86">
        <f t="shared" si="138"/>
        <v>4.4304516881992139E-3</v>
      </c>
      <c r="JH66" s="86">
        <f t="shared" si="139"/>
        <v>8.3949031439473284E-3</v>
      </c>
      <c r="JI66" s="86">
        <f t="shared" si="140"/>
        <v>7.0223073945679193E-3</v>
      </c>
      <c r="JJ66" s="86">
        <f t="shared" si="141"/>
        <v>5.1530506688635203E-3</v>
      </c>
      <c r="JK66" s="86">
        <f t="shared" si="142"/>
        <v>6.5395855800020643E-3</v>
      </c>
      <c r="JL66" s="86">
        <f t="shared" si="143"/>
        <v>2.5977483528339348E-3</v>
      </c>
      <c r="JM66" s="86">
        <f t="shared" si="144"/>
        <v>2.4514930930206306E-3</v>
      </c>
    </row>
    <row r="67" spans="2:273" x14ac:dyDescent="0.25">
      <c r="B67" s="2">
        <v>40</v>
      </c>
      <c r="C67" s="37">
        <v>113.857</v>
      </c>
      <c r="D67" s="37">
        <v>124.053</v>
      </c>
      <c r="E67" s="37">
        <v>122.026</v>
      </c>
      <c r="F67" s="37">
        <v>120</v>
      </c>
      <c r="G67" s="37">
        <v>118.13200000000001</v>
      </c>
      <c r="H67" s="37">
        <v>117.5</v>
      </c>
      <c r="I67" s="37">
        <v>119.211</v>
      </c>
      <c r="J67" s="37">
        <v>119.76300000000001</v>
      </c>
      <c r="K67" s="37">
        <v>118.053</v>
      </c>
      <c r="L67" s="37">
        <v>121.23699999999999</v>
      </c>
      <c r="M67" s="37">
        <v>121.684</v>
      </c>
      <c r="N67" s="37">
        <v>116.789</v>
      </c>
      <c r="O67" s="37">
        <v>117.053</v>
      </c>
      <c r="P67" s="37">
        <v>112.474</v>
      </c>
      <c r="Q67" s="37">
        <v>109.268</v>
      </c>
      <c r="S67" s="4">
        <f t="shared" si="8"/>
        <v>117.26374922238786</v>
      </c>
      <c r="T67" s="4">
        <f t="shared" si="9"/>
        <v>127.14819637533677</v>
      </c>
      <c r="U67" s="4">
        <f t="shared" si="10"/>
        <v>122.97136640089424</v>
      </c>
      <c r="V67" s="4">
        <f t="shared" si="11"/>
        <v>118.32538442623499</v>
      </c>
      <c r="W67" s="4">
        <f t="shared" si="12"/>
        <v>117.66636061209195</v>
      </c>
      <c r="X67" s="4">
        <f t="shared" si="13"/>
        <v>115.99629609352858</v>
      </c>
      <c r="Y67" s="4">
        <f t="shared" si="14"/>
        <v>116.00793203369197</v>
      </c>
      <c r="Z67" s="4">
        <f t="shared" si="15"/>
        <v>117.65535421203862</v>
      </c>
      <c r="AA67" s="4">
        <f t="shared" si="16"/>
        <v>115.8723826526904</v>
      </c>
      <c r="AB67" s="4">
        <f t="shared" si="17"/>
        <v>119.90414888980993</v>
      </c>
      <c r="AC67" s="4">
        <f t="shared" si="18"/>
        <v>121.06201008334384</v>
      </c>
      <c r="AD67" s="4">
        <f t="shared" si="19"/>
        <v>119.984695990075</v>
      </c>
      <c r="AE67" s="4">
        <f t="shared" si="20"/>
        <v>118.95157194742254</v>
      </c>
      <c r="AF67" s="4">
        <f t="shared" si="21"/>
        <v>113.84476348150154</v>
      </c>
      <c r="AG67" s="4">
        <f t="shared" si="22"/>
        <v>110.13632987561219</v>
      </c>
      <c r="AI67" s="4">
        <f t="shared" si="23"/>
        <v>-3.4067492223878588</v>
      </c>
      <c r="AJ67" s="4">
        <f t="shared" si="24"/>
        <v>-3.0951963753367693</v>
      </c>
      <c r="AK67" s="4">
        <f t="shared" si="25"/>
        <v>-0.94536640089424395</v>
      </c>
      <c r="AL67" s="4">
        <f t="shared" si="26"/>
        <v>1.6746155737650099</v>
      </c>
      <c r="AM67" s="4">
        <f t="shared" si="27"/>
        <v>0.46563938790805537</v>
      </c>
      <c r="AN67" s="4">
        <f t="shared" si="28"/>
        <v>1.5037039064714151</v>
      </c>
      <c r="AO67" s="4">
        <f t="shared" si="29"/>
        <v>3.2030679663080264</v>
      </c>
      <c r="AP67" s="4">
        <f t="shared" si="30"/>
        <v>2.1076457879613884</v>
      </c>
      <c r="AQ67" s="4">
        <f t="shared" si="31"/>
        <v>2.1806173473095924</v>
      </c>
      <c r="AR67" s="4">
        <f t="shared" si="32"/>
        <v>1.3328511101900631</v>
      </c>
      <c r="AS67" s="4">
        <f t="shared" si="33"/>
        <v>0.62198991665616177</v>
      </c>
      <c r="AT67" s="4">
        <f t="shared" si="34"/>
        <v>-3.1956959900749951</v>
      </c>
      <c r="AU67" s="4">
        <f t="shared" si="35"/>
        <v>-1.8985719474225391</v>
      </c>
      <c r="AV67" s="4">
        <f t="shared" si="220"/>
        <v>-1.370763481501541</v>
      </c>
      <c r="AW67" s="4">
        <f t="shared" si="220"/>
        <v>-0.86832987561218999</v>
      </c>
      <c r="AY67" s="2">
        <f t="shared" si="96"/>
        <v>108.96658323191906</v>
      </c>
      <c r="AZ67" s="2">
        <f t="shared" si="147"/>
        <v>114.90417881415586</v>
      </c>
      <c r="BA67" s="2">
        <f t="shared" si="148"/>
        <v>112.61599883824682</v>
      </c>
      <c r="BB67" s="2">
        <f t="shared" si="149"/>
        <v>113.07364359299756</v>
      </c>
      <c r="BC67" s="2">
        <f t="shared" si="150"/>
        <v>108.48688885027666</v>
      </c>
      <c r="BD67" s="2">
        <f t="shared" si="151"/>
        <v>109.00310380650302</v>
      </c>
      <c r="BE67" s="2">
        <f t="shared" si="152"/>
        <v>111.14481916241606</v>
      </c>
      <c r="BF67" s="2">
        <f t="shared" si="153"/>
        <v>111.77701334370929</v>
      </c>
      <c r="BG67" s="2">
        <f t="shared" si="154"/>
        <v>111.58961269699904</v>
      </c>
      <c r="BH67" s="2">
        <f t="shared" si="155"/>
        <v>113.18829995975922</v>
      </c>
      <c r="BI67" s="2">
        <f t="shared" si="156"/>
        <v>115.08952784067436</v>
      </c>
      <c r="BJ67" s="2">
        <f t="shared" si="157"/>
        <v>115.31107849413297</v>
      </c>
      <c r="BK67" s="2">
        <f t="shared" si="158"/>
        <v>113.1675262567166</v>
      </c>
      <c r="BL67" s="2">
        <f t="shared" si="159"/>
        <v>111.43287976038486</v>
      </c>
      <c r="BM67" s="2">
        <f t="shared" si="160"/>
        <v>108.27367051579895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>
        <f t="shared" si="41"/>
        <v>120</v>
      </c>
      <c r="BS67" s="2" t="str">
        <f t="shared" si="42"/>
        <v/>
      </c>
      <c r="BT67" s="2" t="str">
        <f t="shared" si="43"/>
        <v/>
      </c>
      <c r="BU67" s="2">
        <f t="shared" si="44"/>
        <v>119.211</v>
      </c>
      <c r="BV67" s="2" t="str">
        <f t="shared" si="45"/>
        <v/>
      </c>
      <c r="BW67" s="2">
        <f t="shared" si="46"/>
        <v>118.053</v>
      </c>
      <c r="BX67" s="2" t="str">
        <f t="shared" si="47"/>
        <v/>
      </c>
      <c r="BY67" s="2" t="str">
        <f t="shared" si="48"/>
        <v/>
      </c>
      <c r="BZ67" s="2">
        <f t="shared" si="49"/>
        <v>116.789</v>
      </c>
      <c r="CA67" s="2">
        <f t="shared" si="50"/>
        <v>117.053</v>
      </c>
      <c r="CB67" s="2">
        <f t="shared" si="51"/>
        <v>112.474</v>
      </c>
      <c r="CC67" s="2">
        <f t="shared" si="52"/>
        <v>109.268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110.87434615384618</v>
      </c>
      <c r="DL67" s="2">
        <f t="shared" si="221"/>
        <v>116.8829310646679</v>
      </c>
      <c r="DM67" s="2">
        <f t="shared" si="221"/>
        <v>115.63911626180835</v>
      </c>
      <c r="DN67" s="2">
        <f t="shared" si="221"/>
        <v>115.60818536585364</v>
      </c>
      <c r="DO67" s="2">
        <f t="shared" si="221"/>
        <v>113.86925067476389</v>
      </c>
      <c r="DP67" s="2">
        <f t="shared" si="221"/>
        <v>110.8976269230769</v>
      </c>
      <c r="DQ67" s="2">
        <f t="shared" si="221"/>
        <v>115.1812717948718</v>
      </c>
      <c r="DR67" s="2">
        <f t="shared" si="221"/>
        <v>115.8345411605938</v>
      </c>
      <c r="DS67" s="2">
        <f t="shared" si="221"/>
        <v>115.19188620199144</v>
      </c>
      <c r="DT67" s="2">
        <f t="shared" si="221"/>
        <v>117.93821923076922</v>
      </c>
      <c r="DU67" s="2">
        <f t="shared" si="221"/>
        <v>116.81678662873398</v>
      </c>
      <c r="DV67" s="2">
        <f t="shared" si="221"/>
        <v>117.20174898785424</v>
      </c>
      <c r="DW67" s="2">
        <f t="shared" si="221"/>
        <v>116.02666585365853</v>
      </c>
      <c r="DX67" s="2">
        <f t="shared" si="221"/>
        <v>111.20697202465624</v>
      </c>
      <c r="DY67" s="2">
        <f t="shared" si="221"/>
        <v>108.201687394958</v>
      </c>
      <c r="EA67" s="2">
        <f t="shared" si="71"/>
        <v>107.14016374269005</v>
      </c>
      <c r="EB67" s="2">
        <f t="shared" si="72"/>
        <v>113.21379449978954</v>
      </c>
      <c r="EC67" s="2">
        <f t="shared" si="73"/>
        <v>109.89538514384246</v>
      </c>
      <c r="ED67" s="2">
        <f t="shared" si="74"/>
        <v>110.30325007270964</v>
      </c>
      <c r="EE67" s="2">
        <f t="shared" si="75"/>
        <v>103.48122299613046</v>
      </c>
      <c r="EF67" s="2">
        <f t="shared" si="76"/>
        <v>107.09510646924026</v>
      </c>
      <c r="EG67" s="2">
        <f t="shared" si="77"/>
        <v>106.68724260827253</v>
      </c>
      <c r="EH67" s="2">
        <f t="shared" si="78"/>
        <v>107.52133575555496</v>
      </c>
      <c r="EI67" s="2">
        <f t="shared" si="79"/>
        <v>107.48595728335825</v>
      </c>
      <c r="EJ67" s="2">
        <f t="shared" si="80"/>
        <v>108.42873036934706</v>
      </c>
      <c r="EK67" s="2">
        <f t="shared" si="81"/>
        <v>113.29701707384787</v>
      </c>
      <c r="EL67" s="2">
        <f t="shared" si="82"/>
        <v>113.21633580192405</v>
      </c>
      <c r="EM67" s="2">
        <f t="shared" si="83"/>
        <v>110.14552585933367</v>
      </c>
      <c r="EN67" s="2">
        <f t="shared" si="84"/>
        <v>111.717857207848</v>
      </c>
      <c r="EO67" s="2">
        <f t="shared" si="85"/>
        <v>108.36409894494935</v>
      </c>
      <c r="EQ67" s="2">
        <f t="shared" si="86"/>
        <v>104.92123807918225</v>
      </c>
      <c r="ER67" s="2">
        <f t="shared" si="222"/>
        <v>109.09499686549798</v>
      </c>
      <c r="ES67" s="2">
        <f t="shared" si="222"/>
        <v>109.97334281179141</v>
      </c>
      <c r="ET67" s="2">
        <f t="shared" si="222"/>
        <v>107.94336186633751</v>
      </c>
      <c r="EU67" s="2">
        <f t="shared" si="222"/>
        <v>105.50335880661765</v>
      </c>
      <c r="EV67" s="2">
        <f t="shared" si="222"/>
        <v>107.36575336839131</v>
      </c>
      <c r="EW67" s="2">
        <f t="shared" si="222"/>
        <v>106.39370797303104</v>
      </c>
      <c r="EX67" s="2">
        <f t="shared" si="222"/>
        <v>107.73950929122859</v>
      </c>
      <c r="EY67" s="2">
        <f t="shared" si="222"/>
        <v>107.16440593175605</v>
      </c>
      <c r="EZ67" s="2">
        <f t="shared" si="222"/>
        <v>110.21826469359553</v>
      </c>
      <c r="FA67" s="2">
        <f t="shared" si="222"/>
        <v>113.28505845882985</v>
      </c>
      <c r="FB67" s="2">
        <f t="shared" si="222"/>
        <v>113.26644821662609</v>
      </c>
      <c r="FC67" s="2">
        <f t="shared" si="222"/>
        <v>111.04250007830854</v>
      </c>
      <c r="FD67" s="2">
        <f t="shared" si="222"/>
        <v>111.69196946123071</v>
      </c>
      <c r="FE67" s="2">
        <f t="shared" si="222"/>
        <v>110.30463235718288</v>
      </c>
      <c r="FG67" s="2">
        <f t="shared" si="88"/>
        <v>0.51085494044189694</v>
      </c>
      <c r="FH67" s="2">
        <f t="shared" si="223"/>
        <v>0.53918807444732841</v>
      </c>
      <c r="FI67" s="2">
        <f t="shared" si="223"/>
        <v>0.52633422349301073</v>
      </c>
      <c r="FJ67" s="2">
        <f t="shared" si="223"/>
        <v>0.47773470525502965</v>
      </c>
      <c r="FK67" s="2">
        <f t="shared" si="223"/>
        <v>0.51814593263912156</v>
      </c>
      <c r="FL67" s="2">
        <f t="shared" si="223"/>
        <v>0.49823327218446362</v>
      </c>
      <c r="FM67" s="2">
        <f t="shared" si="223"/>
        <v>0.47520815966541546</v>
      </c>
      <c r="FN67" s="2">
        <f t="shared" si="223"/>
        <v>0.48808436426499263</v>
      </c>
      <c r="FO67" s="2">
        <f t="shared" si="223"/>
        <v>0.46746373776048433</v>
      </c>
      <c r="FP67" s="2">
        <f t="shared" si="223"/>
        <v>0.49951021657968847</v>
      </c>
      <c r="FQ67" s="2">
        <f t="shared" si="223"/>
        <v>0.49073033409515776</v>
      </c>
      <c r="FR67" s="2">
        <f t="shared" si="223"/>
        <v>0.47439850258570859</v>
      </c>
      <c r="FS67" s="2">
        <f t="shared" si="223"/>
        <v>0.48616339526627822</v>
      </c>
      <c r="FT67" s="2">
        <f t="shared" si="223"/>
        <v>0.44219111666454636</v>
      </c>
      <c r="FU67" s="2">
        <f t="shared" si="223"/>
        <v>0.44264978402235156</v>
      </c>
      <c r="FW67" s="2">
        <f t="shared" si="112"/>
        <v>6.1916755042558202E-5</v>
      </c>
      <c r="FX67" s="2">
        <f t="shared" si="164"/>
        <v>9.6526036551297325E-5</v>
      </c>
      <c r="FY67" s="2">
        <f t="shared" si="165"/>
        <v>6.2012702914966076E-5</v>
      </c>
      <c r="FZ67" s="2">
        <f t="shared" si="166"/>
        <v>8.0543725937274233E-5</v>
      </c>
      <c r="GA67" s="2">
        <f t="shared" si="167"/>
        <v>7.5398169850929991E-5</v>
      </c>
      <c r="GB67" s="2">
        <f t="shared" si="168"/>
        <v>7.0540950367849466E-5</v>
      </c>
      <c r="GC67" s="2">
        <f t="shared" si="169"/>
        <v>7.0364942007741416E-5</v>
      </c>
      <c r="GD67" s="2">
        <f t="shared" si="170"/>
        <v>8.1395014747291024E-5</v>
      </c>
      <c r="GE67" s="2">
        <f t="shared" si="171"/>
        <v>9.6935594786147044E-5</v>
      </c>
      <c r="GF67" s="2">
        <f t="shared" si="172"/>
        <v>9.3638729832456636E-5</v>
      </c>
      <c r="GG67" s="2">
        <f t="shared" si="173"/>
        <v>9.1854482113665618E-5</v>
      </c>
      <c r="GH67" s="2">
        <f t="shared" si="174"/>
        <v>7.0917942641460791E-5</v>
      </c>
      <c r="GI67" s="2">
        <f t="shared" si="175"/>
        <v>6.1752873364062034E-5</v>
      </c>
      <c r="GJ67" s="2">
        <f t="shared" si="176"/>
        <v>4.4573763705036909E-5</v>
      </c>
      <c r="GK67" s="2">
        <f t="shared" si="177"/>
        <v>4.7246449853208722E-5</v>
      </c>
      <c r="GM67" s="86">
        <f t="shared" si="113"/>
        <v>1.4732666950289835E-2</v>
      </c>
      <c r="GN67" s="86">
        <f t="shared" si="178"/>
        <v>2.2515484067338203E-2</v>
      </c>
      <c r="GO67" s="86">
        <f t="shared" si="179"/>
        <v>1.8623476226094528E-2</v>
      </c>
      <c r="GP67" s="86">
        <f t="shared" si="180"/>
        <v>8.5409011712903517E-3</v>
      </c>
      <c r="GQ67" s="86">
        <f t="shared" si="181"/>
        <v>1.6216705092535505E-2</v>
      </c>
      <c r="GR67" s="86">
        <f t="shared" si="182"/>
        <v>1.2063839376530524E-2</v>
      </c>
      <c r="GS67" s="86">
        <f t="shared" si="183"/>
        <v>8.0637473661559489E-3</v>
      </c>
      <c r="GT67" s="86">
        <f t="shared" si="184"/>
        <v>1.0162245431765806E-2</v>
      </c>
      <c r="GU67" s="86">
        <f t="shared" si="185"/>
        <v>6.8800629591018944E-3</v>
      </c>
      <c r="GV67" s="86">
        <f t="shared" si="186"/>
        <v>1.2320553807125633E-2</v>
      </c>
      <c r="GW67" s="86">
        <f t="shared" si="187"/>
        <v>1.0582229995134177E-2</v>
      </c>
      <c r="GX67" s="86">
        <f t="shared" si="188"/>
        <v>7.8934862368790354E-3</v>
      </c>
      <c r="GY67" s="86">
        <f t="shared" si="189"/>
        <v>9.8122798444304129E-3</v>
      </c>
      <c r="GZ67" s="86">
        <f t="shared" si="190"/>
        <v>4.1514238336028261E-3</v>
      </c>
      <c r="HA67" s="86">
        <f t="shared" si="191"/>
        <v>4.0005298245652252E-3</v>
      </c>
      <c r="HC67" s="86">
        <f t="shared" si="145"/>
        <v>8.5489528556596459E-9</v>
      </c>
      <c r="HD67" s="86">
        <f t="shared" si="192"/>
        <v>6.2737296899363043E-10</v>
      </c>
      <c r="HE67" s="86">
        <f t="shared" si="193"/>
        <v>1.7351736473467188E-9</v>
      </c>
      <c r="HF67" s="86">
        <f t="shared" si="194"/>
        <v>3.1134224675639707E-12</v>
      </c>
      <c r="HG67" s="86">
        <f t="shared" si="195"/>
        <v>3.3578369682414277E-11</v>
      </c>
      <c r="HH67" s="86">
        <f t="shared" si="196"/>
        <v>1.7488241763381891E-10</v>
      </c>
      <c r="HI67" s="86">
        <f t="shared" si="197"/>
        <v>1.272769664264886E-10</v>
      </c>
      <c r="HJ67" s="86">
        <f t="shared" si="198"/>
        <v>2.1442641080358359E-10</v>
      </c>
      <c r="HK67" s="86">
        <f t="shared" si="199"/>
        <v>7.7061183124252077E-12</v>
      </c>
      <c r="HL67" s="86">
        <f t="shared" si="200"/>
        <v>1.2258558421179959E-10</v>
      </c>
      <c r="HM67" s="86">
        <f t="shared" si="201"/>
        <v>2.7822353290269951E-10</v>
      </c>
      <c r="HN67" s="86">
        <f t="shared" si="202"/>
        <v>1.0302684440140495E-12</v>
      </c>
      <c r="HO67" s="86">
        <f t="shared" si="203"/>
        <v>8.313991377488971E-11</v>
      </c>
      <c r="HP67" s="86">
        <f t="shared" si="204"/>
        <v>8.808592750014765E-12</v>
      </c>
      <c r="HQ67" s="86">
        <f t="shared" si="205"/>
        <v>3.6257105566793461E-14</v>
      </c>
      <c r="HS67" s="86">
        <f t="shared" si="114"/>
        <v>1.1660373830681343E-49</v>
      </c>
      <c r="HT67" s="86">
        <f t="shared" si="206"/>
        <v>9.860373006741321E-58</v>
      </c>
      <c r="HU67" s="86">
        <f t="shared" si="207"/>
        <v>1.3935785213070977E-52</v>
      </c>
      <c r="HV67" s="86">
        <f t="shared" si="208"/>
        <v>1.6172396886454027E-70</v>
      </c>
      <c r="HW67" s="86">
        <f t="shared" si="209"/>
        <v>9.4650209805263938E-65</v>
      </c>
      <c r="HX67" s="86">
        <f t="shared" si="210"/>
        <v>1.6291325777175722E-61</v>
      </c>
      <c r="HY67" s="86">
        <f t="shared" si="211"/>
        <v>3.8476463385510858E-63</v>
      </c>
      <c r="HZ67" s="86">
        <f t="shared" si="212"/>
        <v>3.8812697101716702E-61</v>
      </c>
      <c r="IA67" s="86">
        <f t="shared" si="213"/>
        <v>9.0260254477572114E-69</v>
      </c>
      <c r="IB67" s="86">
        <f t="shared" si="214"/>
        <v>3.3447713398197239E-61</v>
      </c>
      <c r="IC67" s="86">
        <f t="shared" si="215"/>
        <v>8.1802730929857144E-61</v>
      </c>
      <c r="ID67" s="86">
        <f t="shared" si="216"/>
        <v>4.3987126496761009E-78</v>
      </c>
      <c r="IE67" s="86">
        <f t="shared" si="217"/>
        <v>1.150630118850455E-62</v>
      </c>
      <c r="IF67" s="86">
        <f t="shared" si="218"/>
        <v>1.8821231917833142E-30</v>
      </c>
      <c r="IG67" s="86">
        <f t="shared" si="219"/>
        <v>9.0861188625223199E-26</v>
      </c>
      <c r="II67" s="86">
        <f t="shared" si="115"/>
        <v>8.0861241825590475E-258</v>
      </c>
      <c r="IJ67" s="86">
        <f t="shared" si="116"/>
        <v>7.8061527447841219E-293</v>
      </c>
      <c r="IK67" s="86">
        <f t="shared" si="117"/>
        <v>5.7544280630587494E-299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2.7045490088964619E-91</v>
      </c>
      <c r="IW67" s="86">
        <f t="shared" si="129"/>
        <v>2.1759063670649359E-97</v>
      </c>
      <c r="IY67" s="86">
        <f t="shared" si="130"/>
        <v>1.4732675499242691E-2</v>
      </c>
      <c r="IZ67" s="86">
        <f t="shared" si="131"/>
        <v>2.2515484694711173E-2</v>
      </c>
      <c r="JA67" s="86">
        <f t="shared" si="132"/>
        <v>1.8623477961268176E-2</v>
      </c>
      <c r="JB67" s="86">
        <f t="shared" si="133"/>
        <v>8.5409011744037745E-3</v>
      </c>
      <c r="JC67" s="86">
        <f t="shared" si="134"/>
        <v>1.6216705126113874E-2</v>
      </c>
      <c r="JD67" s="86">
        <f t="shared" si="135"/>
        <v>1.2063839551412941E-2</v>
      </c>
      <c r="JE67" s="86">
        <f t="shared" si="136"/>
        <v>8.0637474934329156E-3</v>
      </c>
      <c r="JF67" s="86">
        <f t="shared" si="137"/>
        <v>1.0162245646192216E-2</v>
      </c>
      <c r="JG67" s="86">
        <f t="shared" si="138"/>
        <v>6.8800629668080131E-3</v>
      </c>
      <c r="JH67" s="86">
        <f t="shared" si="139"/>
        <v>1.2320553929711217E-2</v>
      </c>
      <c r="JI67" s="86">
        <f t="shared" si="140"/>
        <v>1.0582230273357709E-2</v>
      </c>
      <c r="JJ67" s="86">
        <f t="shared" si="141"/>
        <v>7.8934862379093033E-3</v>
      </c>
      <c r="JK67" s="86">
        <f t="shared" si="142"/>
        <v>9.8122799275703262E-3</v>
      </c>
      <c r="JL67" s="86">
        <f t="shared" si="143"/>
        <v>4.1514238424114188E-3</v>
      </c>
      <c r="JM67" s="86">
        <f t="shared" si="144"/>
        <v>4.0005298246014826E-3</v>
      </c>
    </row>
    <row r="68" spans="2:273" x14ac:dyDescent="0.25">
      <c r="B68" s="2">
        <v>41</v>
      </c>
      <c r="C68" s="37">
        <v>116.405</v>
      </c>
      <c r="D68" s="37">
        <v>129.97399999999999</v>
      </c>
      <c r="E68" s="37">
        <v>123.23699999999999</v>
      </c>
      <c r="F68" s="37">
        <v>122.63200000000001</v>
      </c>
      <c r="G68" s="37">
        <v>121.026</v>
      </c>
      <c r="H68" s="37">
        <v>116.526</v>
      </c>
      <c r="I68" s="37">
        <v>118.158</v>
      </c>
      <c r="J68" s="37">
        <v>118</v>
      </c>
      <c r="K68" s="37">
        <v>118.474</v>
      </c>
      <c r="L68" s="37">
        <v>121.42100000000001</v>
      </c>
      <c r="M68" s="37">
        <v>122.211</v>
      </c>
      <c r="N68" s="37">
        <v>121.789</v>
      </c>
      <c r="O68" s="37">
        <v>121.395</v>
      </c>
      <c r="P68" s="37">
        <v>116.5</v>
      </c>
      <c r="Q68" s="37">
        <v>109.146</v>
      </c>
      <c r="S68" s="4">
        <f t="shared" si="8"/>
        <v>120.12989324869912</v>
      </c>
      <c r="T68" s="4">
        <f t="shared" si="9"/>
        <v>131.03591893044063</v>
      </c>
      <c r="U68" s="4">
        <f t="shared" si="10"/>
        <v>126.35004414446549</v>
      </c>
      <c r="V68" s="4">
        <f t="shared" si="11"/>
        <v>120.38381862575638</v>
      </c>
      <c r="W68" s="4">
        <f t="shared" si="12"/>
        <v>120.49757025399573</v>
      </c>
      <c r="X68" s="4">
        <f t="shared" si="13"/>
        <v>118.61701060863513</v>
      </c>
      <c r="Y68" s="4">
        <f t="shared" si="14"/>
        <v>117.92452076293178</v>
      </c>
      <c r="Z68" s="4">
        <f t="shared" si="15"/>
        <v>119.89647987454657</v>
      </c>
      <c r="AA68" s="4">
        <f t="shared" si="16"/>
        <v>117.71419950903912</v>
      </c>
      <c r="AB68" s="4">
        <f t="shared" si="17"/>
        <v>122.28937205128454</v>
      </c>
      <c r="AC68" s="4">
        <f t="shared" si="18"/>
        <v>123.40863458495878</v>
      </c>
      <c r="AD68" s="4">
        <f t="shared" si="19"/>
        <v>121.91458922539485</v>
      </c>
      <c r="AE68" s="4">
        <f t="shared" si="20"/>
        <v>121.20691270306209</v>
      </c>
      <c r="AF68" s="4">
        <f t="shared" si="21"/>
        <v>115.02633355866654</v>
      </c>
      <c r="AG68" s="4">
        <f t="shared" si="22"/>
        <v>111.13308279389031</v>
      </c>
      <c r="AI68" s="4">
        <f t="shared" si="23"/>
        <v>-3.724893248699118</v>
      </c>
      <c r="AJ68" s="4">
        <f t="shared" si="24"/>
        <v>-1.0619189304406405</v>
      </c>
      <c r="AK68" s="4">
        <f t="shared" si="25"/>
        <v>-3.1130441444654906</v>
      </c>
      <c r="AL68" s="4">
        <f t="shared" si="26"/>
        <v>2.2481813742436287</v>
      </c>
      <c r="AM68" s="4">
        <f t="shared" si="27"/>
        <v>0.52842974600426373</v>
      </c>
      <c r="AN68" s="4">
        <f t="shared" si="28"/>
        <v>-2.0910106086351306</v>
      </c>
      <c r="AO68" s="4">
        <f t="shared" si="29"/>
        <v>0.23347923706822371</v>
      </c>
      <c r="AP68" s="4">
        <f t="shared" si="30"/>
        <v>-1.8964798745465714</v>
      </c>
      <c r="AQ68" s="4">
        <f t="shared" si="31"/>
        <v>0.75980049096088464</v>
      </c>
      <c r="AR68" s="4">
        <f t="shared" si="32"/>
        <v>-0.86837205128453832</v>
      </c>
      <c r="AS68" s="4">
        <f t="shared" si="33"/>
        <v>-1.1976345849587773</v>
      </c>
      <c r="AT68" s="4">
        <f t="shared" si="34"/>
        <v>-0.1255892253948474</v>
      </c>
      <c r="AU68" s="4">
        <f t="shared" si="35"/>
        <v>0.18808729693790838</v>
      </c>
      <c r="AV68" s="4">
        <f t="shared" si="220"/>
        <v>1.4736664413334637</v>
      </c>
      <c r="AW68" s="4">
        <f t="shared" si="220"/>
        <v>-1.9870827938903091</v>
      </c>
      <c r="AY68" s="2">
        <f t="shared" si="96"/>
        <v>108.84301800860054</v>
      </c>
      <c r="AZ68" s="2">
        <f t="shared" si="147"/>
        <v>114.76997267628623</v>
      </c>
      <c r="BA68" s="2">
        <f t="shared" si="148"/>
        <v>112.4561782049966</v>
      </c>
      <c r="BB68" s="2">
        <f t="shared" si="149"/>
        <v>112.97538765586728</v>
      </c>
      <c r="BC68" s="2">
        <f t="shared" si="150"/>
        <v>108.28737222556994</v>
      </c>
      <c r="BD68" s="2">
        <f t="shared" si="151"/>
        <v>108.91803172338362</v>
      </c>
      <c r="BE68" s="2">
        <f t="shared" si="152"/>
        <v>110.97019493766227</v>
      </c>
      <c r="BF68" s="2">
        <f t="shared" si="153"/>
        <v>111.64033613200266</v>
      </c>
      <c r="BG68" s="2">
        <f t="shared" si="154"/>
        <v>111.47226840440553</v>
      </c>
      <c r="BH68" s="2">
        <f t="shared" si="155"/>
        <v>113.00491132363412</v>
      </c>
      <c r="BI68" s="2">
        <f t="shared" si="156"/>
        <v>114.95812349554755</v>
      </c>
      <c r="BJ68" s="2">
        <f t="shared" si="157"/>
        <v>115.18943077511186</v>
      </c>
      <c r="BK68" s="2">
        <f t="shared" si="158"/>
        <v>113.04383225506307</v>
      </c>
      <c r="BL68" s="2">
        <f t="shared" si="159"/>
        <v>111.40684485834706</v>
      </c>
      <c r="BM68" s="2">
        <f t="shared" si="160"/>
        <v>108.28798578434565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>
        <f t="shared" si="51"/>
        <v>116.5</v>
      </c>
      <c r="CC68" s="2">
        <f t="shared" si="52"/>
        <v>109.146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110.9776153846154</v>
      </c>
      <c r="DL68" s="2">
        <f t="shared" si="221"/>
        <v>117.04056800525221</v>
      </c>
      <c r="DM68" s="2">
        <f t="shared" si="221"/>
        <v>115.77095452091767</v>
      </c>
      <c r="DN68" s="2">
        <f t="shared" si="221"/>
        <v>115.83879999999999</v>
      </c>
      <c r="DO68" s="2">
        <f t="shared" si="221"/>
        <v>114.07072537112016</v>
      </c>
      <c r="DP68" s="2">
        <f t="shared" si="221"/>
        <v>111.0521343339587</v>
      </c>
      <c r="DQ68" s="2">
        <f t="shared" si="221"/>
        <v>115.34703778677464</v>
      </c>
      <c r="DR68" s="2">
        <f t="shared" si="221"/>
        <v>116.07667334682861</v>
      </c>
      <c r="DS68" s="2">
        <f t="shared" si="221"/>
        <v>115.44480180180177</v>
      </c>
      <c r="DT68" s="2">
        <f t="shared" si="221"/>
        <v>118.11588358348968</v>
      </c>
      <c r="DU68" s="2">
        <f t="shared" si="221"/>
        <v>116.8777392493708</v>
      </c>
      <c r="DV68" s="2">
        <f t="shared" si="221"/>
        <v>117.30126315789474</v>
      </c>
      <c r="DW68" s="2">
        <f t="shared" si="221"/>
        <v>116.16487692307692</v>
      </c>
      <c r="DX68" s="2">
        <f t="shared" si="221"/>
        <v>111.24868421052632</v>
      </c>
      <c r="DY68" s="2">
        <f t="shared" si="221"/>
        <v>108.30192857142859</v>
      </c>
      <c r="EA68" s="2">
        <f t="shared" si="71"/>
        <v>106.9792514619883</v>
      </c>
      <c r="EB68" s="2">
        <f t="shared" si="72"/>
        <v>113.0009382208503</v>
      </c>
      <c r="EC68" s="2">
        <f t="shared" si="73"/>
        <v>109.73556916235594</v>
      </c>
      <c r="ED68" s="2">
        <f t="shared" si="74"/>
        <v>110.12091367910809</v>
      </c>
      <c r="EE68" s="2">
        <f t="shared" si="75"/>
        <v>103.382021973466</v>
      </c>
      <c r="EF68" s="2">
        <f t="shared" si="76"/>
        <v>106.95786428193699</v>
      </c>
      <c r="EG68" s="2">
        <f t="shared" si="77"/>
        <v>106.56201067639905</v>
      </c>
      <c r="EH68" s="2">
        <f t="shared" si="78"/>
        <v>107.39676117997401</v>
      </c>
      <c r="EI68" s="2">
        <f t="shared" si="79"/>
        <v>107.3450104388446</v>
      </c>
      <c r="EJ68" s="2">
        <f t="shared" si="80"/>
        <v>108.33416286171293</v>
      </c>
      <c r="EK68" s="2">
        <f t="shared" si="81"/>
        <v>113.14127523598002</v>
      </c>
      <c r="EL68" s="2">
        <f t="shared" si="82"/>
        <v>113.05552963312329</v>
      </c>
      <c r="EM68" s="2">
        <f t="shared" si="83"/>
        <v>110.03526525647804</v>
      </c>
      <c r="EN68" s="2">
        <f t="shared" si="84"/>
        <v>111.58880669550335</v>
      </c>
      <c r="EO68" s="2">
        <f t="shared" si="85"/>
        <v>108.27176314634912</v>
      </c>
      <c r="EQ68" s="2">
        <f t="shared" si="86"/>
        <v>104.80145388217217</v>
      </c>
      <c r="ER68" s="2">
        <f t="shared" si="222"/>
        <v>108.95811758136568</v>
      </c>
      <c r="ES68" s="2">
        <f t="shared" si="222"/>
        <v>109.81211795918369</v>
      </c>
      <c r="ET68" s="2">
        <f t="shared" si="222"/>
        <v>107.80344486537237</v>
      </c>
      <c r="EU68" s="2">
        <f t="shared" si="222"/>
        <v>105.36865860691721</v>
      </c>
      <c r="EV68" s="2">
        <f t="shared" si="222"/>
        <v>107.22373020628453</v>
      </c>
      <c r="EW68" s="2">
        <f t="shared" si="222"/>
        <v>106.27370929906806</v>
      </c>
      <c r="EX68" s="2">
        <f t="shared" si="222"/>
        <v>107.61094681305036</v>
      </c>
      <c r="EY68" s="2">
        <f t="shared" si="222"/>
        <v>107.02922620238009</v>
      </c>
      <c r="EZ68" s="2">
        <f t="shared" si="222"/>
        <v>110.09183755904751</v>
      </c>
      <c r="FA68" s="2">
        <f t="shared" si="222"/>
        <v>113.1294845172698</v>
      </c>
      <c r="FB68" s="2">
        <f t="shared" si="222"/>
        <v>113.10476382637982</v>
      </c>
      <c r="FC68" s="2">
        <f t="shared" si="222"/>
        <v>110.91670147953148</v>
      </c>
      <c r="FD68" s="2">
        <f t="shared" si="222"/>
        <v>111.56303396799119</v>
      </c>
      <c r="FE68" s="2">
        <f t="shared" si="222"/>
        <v>110.17370085716313</v>
      </c>
      <c r="FG68" s="2">
        <f t="shared" si="88"/>
        <v>0.53383072844656509</v>
      </c>
      <c r="FH68" s="2">
        <f t="shared" si="223"/>
        <v>0.56197413308964517</v>
      </c>
      <c r="FI68" s="2">
        <f t="shared" si="223"/>
        <v>0.54922450248635524</v>
      </c>
      <c r="FJ68" s="2">
        <f t="shared" si="223"/>
        <v>0.50074582093432518</v>
      </c>
      <c r="FK68" s="2">
        <f t="shared" si="223"/>
        <v>0.54108689981434988</v>
      </c>
      <c r="FL68" s="2">
        <f t="shared" si="223"/>
        <v>0.52124631427532397</v>
      </c>
      <c r="FM68" s="2">
        <f t="shared" si="223"/>
        <v>0.49821367091717333</v>
      </c>
      <c r="FN68" s="2">
        <f t="shared" si="223"/>
        <v>0.51110613160647267</v>
      </c>
      <c r="FO68" s="2">
        <f t="shared" si="223"/>
        <v>0.49044471094360964</v>
      </c>
      <c r="FP68" s="2">
        <f t="shared" si="223"/>
        <v>0.52252081909004455</v>
      </c>
      <c r="FQ68" s="2">
        <f t="shared" si="223"/>
        <v>0.51375165381897714</v>
      </c>
      <c r="FR68" s="2">
        <f t="shared" si="223"/>
        <v>0.49740196808986664</v>
      </c>
      <c r="FS68" s="2">
        <f t="shared" si="223"/>
        <v>0.50918467923684985</v>
      </c>
      <c r="FT68" s="2">
        <f t="shared" si="223"/>
        <v>0.46501455922976892</v>
      </c>
      <c r="FU68" s="2">
        <f t="shared" si="223"/>
        <v>0.46547714522025763</v>
      </c>
      <c r="FW68" s="2">
        <f t="shared" si="112"/>
        <v>6.7889966331457669E-5</v>
      </c>
      <c r="FX68" s="2">
        <f t="shared" si="164"/>
        <v>1.0583770880824404E-4</v>
      </c>
      <c r="FY68" s="2">
        <f t="shared" si="165"/>
        <v>6.7995169823650912E-5</v>
      </c>
      <c r="FZ68" s="2">
        <f t="shared" si="166"/>
        <v>8.8313753065490086E-5</v>
      </c>
      <c r="GA68" s="2">
        <f t="shared" si="167"/>
        <v>8.2671847892523575E-5</v>
      </c>
      <c r="GB68" s="2">
        <f t="shared" si="168"/>
        <v>7.7346087622108829E-5</v>
      </c>
      <c r="GC68" s="2">
        <f t="shared" si="169"/>
        <v>7.7153100916448441E-5</v>
      </c>
      <c r="GD68" s="2">
        <f t="shared" si="170"/>
        <v>8.9247158101130042E-5</v>
      </c>
      <c r="GE68" s="2">
        <f t="shared" si="171"/>
        <v>1.0628677210107892E-4</v>
      </c>
      <c r="GF68" s="2">
        <f t="shared" si="172"/>
        <v>1.0267189802807411E-4</v>
      </c>
      <c r="GG68" s="2">
        <f t="shared" si="173"/>
        <v>1.007155443190631E-4</v>
      </c>
      <c r="GH68" s="2">
        <f t="shared" si="174"/>
        <v>7.77594457888311E-5</v>
      </c>
      <c r="GI68" s="2">
        <f t="shared" si="175"/>
        <v>6.7710275788209504E-5</v>
      </c>
      <c r="GJ68" s="2">
        <f t="shared" si="176"/>
        <v>4.887394984525739E-5</v>
      </c>
      <c r="GK68" s="2">
        <f t="shared" si="177"/>
        <v>5.180446597139183E-5</v>
      </c>
      <c r="GM68" s="86">
        <f t="shared" si="113"/>
        <v>2.0928858144415943E-2</v>
      </c>
      <c r="GN68" s="86">
        <f t="shared" si="178"/>
        <v>3.1281783391587971E-2</v>
      </c>
      <c r="GO68" s="86">
        <f t="shared" si="179"/>
        <v>2.6111122017460547E-2</v>
      </c>
      <c r="GP68" s="86">
        <f t="shared" si="180"/>
        <v>1.257260607116451E-2</v>
      </c>
      <c r="GQ68" s="86">
        <f t="shared" si="181"/>
        <v>2.2475170949875056E-2</v>
      </c>
      <c r="GR68" s="86">
        <f t="shared" si="182"/>
        <v>1.7482311956367468E-2</v>
      </c>
      <c r="GS68" s="86">
        <f t="shared" si="183"/>
        <v>1.2047322367749552E-2</v>
      </c>
      <c r="GT68" s="86">
        <f t="shared" si="184"/>
        <v>1.4911737196313796E-2</v>
      </c>
      <c r="GU68" s="86">
        <f t="shared" si="185"/>
        <v>1.0484657729262385E-2</v>
      </c>
      <c r="GV68" s="86">
        <f t="shared" si="186"/>
        <v>1.77931370293581E-2</v>
      </c>
      <c r="GW68" s="86">
        <f t="shared" si="187"/>
        <v>1.566556370631831E-2</v>
      </c>
      <c r="GX68" s="86">
        <f t="shared" si="188"/>
        <v>1.1873655440150323E-2</v>
      </c>
      <c r="GY68" s="86">
        <f t="shared" si="189"/>
        <v>1.4472070077914791E-2</v>
      </c>
      <c r="GZ68" s="86">
        <f t="shared" si="190"/>
        <v>6.5060301298746469E-3</v>
      </c>
      <c r="HA68" s="86">
        <f t="shared" si="191"/>
        <v>6.3917953547781986E-3</v>
      </c>
      <c r="HC68" s="86">
        <f t="shared" si="145"/>
        <v>1.9556392693766864E-8</v>
      </c>
      <c r="HD68" s="86">
        <f t="shared" si="192"/>
        <v>1.6868887897291157E-9</v>
      </c>
      <c r="HE68" s="86">
        <f t="shared" si="193"/>
        <v>4.3981206654038553E-9</v>
      </c>
      <c r="HF68" s="86">
        <f t="shared" si="194"/>
        <v>1.0496077142147413E-11</v>
      </c>
      <c r="HG68" s="86">
        <f t="shared" si="195"/>
        <v>1.0180730146435935E-10</v>
      </c>
      <c r="HH68" s="86">
        <f t="shared" si="196"/>
        <v>4.9700804086725036E-10</v>
      </c>
      <c r="HI68" s="86">
        <f t="shared" si="197"/>
        <v>3.6492635961980491E-10</v>
      </c>
      <c r="HJ68" s="86">
        <f t="shared" si="198"/>
        <v>6.0309051764872161E-10</v>
      </c>
      <c r="HK68" s="86">
        <f t="shared" si="199"/>
        <v>2.556347381410421E-11</v>
      </c>
      <c r="HL68" s="86">
        <f t="shared" si="200"/>
        <v>3.5956686049466636E-10</v>
      </c>
      <c r="HM68" s="86">
        <f t="shared" si="201"/>
        <v>7.8606764165444951E-10</v>
      </c>
      <c r="HN68" s="86">
        <f t="shared" si="202"/>
        <v>3.7481635636549421E-12</v>
      </c>
      <c r="HO68" s="86">
        <f t="shared" si="203"/>
        <v>2.3668510625237011E-10</v>
      </c>
      <c r="HP68" s="86">
        <f t="shared" si="204"/>
        <v>2.7406297087832619E-11</v>
      </c>
      <c r="HQ68" s="86">
        <f t="shared" si="205"/>
        <v>1.513180578591866E-13</v>
      </c>
      <c r="HS68" s="86">
        <f t="shared" si="114"/>
        <v>2.0451505102304963E-48</v>
      </c>
      <c r="HT68" s="86">
        <f t="shared" si="206"/>
        <v>3.1292189056461246E-56</v>
      </c>
      <c r="HU68" s="86">
        <f t="shared" si="207"/>
        <v>3.3440809376732238E-51</v>
      </c>
      <c r="HV68" s="86">
        <f t="shared" si="208"/>
        <v>1.071264032703032E-68</v>
      </c>
      <c r="HW68" s="86">
        <f t="shared" si="209"/>
        <v>4.4298471324537786E-63</v>
      </c>
      <c r="HX68" s="86">
        <f t="shared" si="210"/>
        <v>6.3278424768253624E-60</v>
      </c>
      <c r="HY68" s="86">
        <f t="shared" si="211"/>
        <v>1.576841585612065E-61</v>
      </c>
      <c r="HZ68" s="86">
        <f t="shared" si="212"/>
        <v>1.4618787229651393E-59</v>
      </c>
      <c r="IA68" s="86">
        <f t="shared" si="213"/>
        <v>5.7798586829549514E-67</v>
      </c>
      <c r="IB68" s="86">
        <f t="shared" si="214"/>
        <v>1.3942805292112972E-59</v>
      </c>
      <c r="IC68" s="86">
        <f t="shared" si="215"/>
        <v>3.1701281203718016E-59</v>
      </c>
      <c r="ID68" s="86">
        <f t="shared" si="216"/>
        <v>4.3653582525650665E-76</v>
      </c>
      <c r="IE68" s="86">
        <f t="shared" si="217"/>
        <v>4.3745513573339059E-61</v>
      </c>
      <c r="IF68" s="86">
        <f t="shared" si="218"/>
        <v>9.6690011188335228E-30</v>
      </c>
      <c r="IG68" s="86">
        <f t="shared" si="219"/>
        <v>3.5684791615450709E-25</v>
      </c>
      <c r="II68" s="86">
        <f t="shared" si="115"/>
        <v>5.5620670000578271E-253</v>
      </c>
      <c r="IJ68" s="86">
        <f t="shared" si="116"/>
        <v>4.5156627548532546E-287</v>
      </c>
      <c r="IK68" s="86">
        <f t="shared" si="117"/>
        <v>2.3785267326455365E-293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1.018861011265021E-307</v>
      </c>
      <c r="IT68" s="86">
        <f t="shared" si="126"/>
        <v>0</v>
      </c>
      <c r="IU68" s="86">
        <f t="shared" si="127"/>
        <v>0</v>
      </c>
      <c r="IV68" s="86">
        <f t="shared" si="128"/>
        <v>1.1694272946093909E-89</v>
      </c>
      <c r="IW68" s="86">
        <f t="shared" si="129"/>
        <v>1.2444302024649085E-95</v>
      </c>
      <c r="IY68" s="86">
        <f t="shared" si="130"/>
        <v>2.0928877700808635E-2</v>
      </c>
      <c r="IZ68" s="86">
        <f t="shared" si="131"/>
        <v>3.1281785078476759E-2</v>
      </c>
      <c r="JA68" s="86">
        <f t="shared" si="132"/>
        <v>2.6111126415581214E-2</v>
      </c>
      <c r="JB68" s="86">
        <f t="shared" si="133"/>
        <v>1.2572606081660588E-2</v>
      </c>
      <c r="JC68" s="86">
        <f t="shared" si="134"/>
        <v>2.2475171051682358E-2</v>
      </c>
      <c r="JD68" s="86">
        <f t="shared" si="135"/>
        <v>1.7482312453375511E-2</v>
      </c>
      <c r="JE68" s="86">
        <f t="shared" si="136"/>
        <v>1.2047322732675912E-2</v>
      </c>
      <c r="JF68" s="86">
        <f t="shared" si="137"/>
        <v>1.4911737799404315E-2</v>
      </c>
      <c r="JG68" s="86">
        <f t="shared" si="138"/>
        <v>1.0484657754825858E-2</v>
      </c>
      <c r="JH68" s="86">
        <f t="shared" si="139"/>
        <v>1.7793137388924959E-2</v>
      </c>
      <c r="JI68" s="86">
        <f t="shared" si="140"/>
        <v>1.5665564492385951E-2</v>
      </c>
      <c r="JJ68" s="86">
        <f t="shared" si="141"/>
        <v>1.1873655443898486E-2</v>
      </c>
      <c r="JK68" s="86">
        <f t="shared" si="142"/>
        <v>1.4472070314599897E-2</v>
      </c>
      <c r="JL68" s="86">
        <f t="shared" si="143"/>
        <v>6.5060301572809438E-3</v>
      </c>
      <c r="JM68" s="86">
        <f t="shared" si="144"/>
        <v>6.3917953549295168E-3</v>
      </c>
    </row>
    <row r="69" spans="2:273" x14ac:dyDescent="0.25">
      <c r="B69" s="2">
        <v>42</v>
      </c>
      <c r="C69" s="37">
        <v>117.286</v>
      </c>
      <c r="D69" s="37">
        <v>130.60499999999999</v>
      </c>
      <c r="E69" s="37">
        <v>126.07899999999999</v>
      </c>
      <c r="F69" s="37">
        <v>122.974</v>
      </c>
      <c r="G69" s="37">
        <v>121.289</v>
      </c>
      <c r="H69" s="37">
        <v>118.23699999999999</v>
      </c>
      <c r="I69" s="37">
        <v>118.947</v>
      </c>
      <c r="J69" s="37">
        <v>122.42100000000001</v>
      </c>
      <c r="K69" s="37">
        <v>121</v>
      </c>
      <c r="L69" s="37">
        <v>123.211</v>
      </c>
      <c r="M69" s="37">
        <v>124.789</v>
      </c>
      <c r="N69" s="37">
        <v>123.711</v>
      </c>
      <c r="O69" s="37">
        <v>123.789</v>
      </c>
      <c r="P69" s="37">
        <v>114.23699999999999</v>
      </c>
      <c r="Q69" s="37">
        <v>110.46299999999999</v>
      </c>
      <c r="S69" s="4">
        <f t="shared" si="8"/>
        <v>123.80598118870245</v>
      </c>
      <c r="T69" s="4">
        <f t="shared" si="9"/>
        <v>135.87738892457185</v>
      </c>
      <c r="U69" s="4">
        <f t="shared" si="10"/>
        <v>130.62085988121521</v>
      </c>
      <c r="V69" s="4">
        <f t="shared" si="11"/>
        <v>123.12226213397985</v>
      </c>
      <c r="W69" s="4">
        <f t="shared" si="12"/>
        <v>124.07850108379782</v>
      </c>
      <c r="X69" s="4">
        <f t="shared" si="13"/>
        <v>122.03269317975253</v>
      </c>
      <c r="Y69" s="4">
        <f t="shared" si="14"/>
        <v>120.53759822195902</v>
      </c>
      <c r="Z69" s="4">
        <f t="shared" si="15"/>
        <v>122.87126285757081</v>
      </c>
      <c r="AA69" s="4">
        <f t="shared" si="16"/>
        <v>120.24920847078332</v>
      </c>
      <c r="AB69" s="4">
        <f t="shared" si="17"/>
        <v>125.42061775332462</v>
      </c>
      <c r="AC69" s="4">
        <f t="shared" si="18"/>
        <v>126.54295788962847</v>
      </c>
      <c r="AD69" s="4">
        <f t="shared" si="19"/>
        <v>124.54327322653639</v>
      </c>
      <c r="AE69" s="4">
        <f t="shared" si="20"/>
        <v>124.215219192164</v>
      </c>
      <c r="AF69" s="4">
        <f t="shared" si="21"/>
        <v>116.691301688991</v>
      </c>
      <c r="AG69" s="4">
        <f t="shared" si="22"/>
        <v>112.54103488841051</v>
      </c>
      <c r="AI69" s="4">
        <f t="shared" si="23"/>
        <v>-6.5199811887024453</v>
      </c>
      <c r="AJ69" s="4">
        <f t="shared" si="24"/>
        <v>-5.2723889245718567</v>
      </c>
      <c r="AK69" s="4">
        <f t="shared" si="25"/>
        <v>-4.5418598812152169</v>
      </c>
      <c r="AL69" s="4">
        <f t="shared" si="26"/>
        <v>-0.14826213397984134</v>
      </c>
      <c r="AM69" s="4">
        <f t="shared" si="27"/>
        <v>-2.7895010837978162</v>
      </c>
      <c r="AN69" s="4">
        <f t="shared" si="28"/>
        <v>-3.7956931797525328</v>
      </c>
      <c r="AO69" s="4">
        <f t="shared" si="29"/>
        <v>-1.5905982219590129</v>
      </c>
      <c r="AP69" s="4">
        <f t="shared" si="30"/>
        <v>-0.45026285757080586</v>
      </c>
      <c r="AQ69" s="4">
        <f t="shared" si="31"/>
        <v>0.75079152921668424</v>
      </c>
      <c r="AR69" s="4">
        <f t="shared" si="32"/>
        <v>-2.209617753324622</v>
      </c>
      <c r="AS69" s="4">
        <f t="shared" si="33"/>
        <v>-1.7539578896284667</v>
      </c>
      <c r="AT69" s="4">
        <f t="shared" si="34"/>
        <v>-0.8322732265363868</v>
      </c>
      <c r="AU69" s="4">
        <f t="shared" si="35"/>
        <v>-0.42621919216399817</v>
      </c>
      <c r="AV69" s="4">
        <f t="shared" si="220"/>
        <v>-2.4543016889910092</v>
      </c>
      <c r="AW69" s="4">
        <f t="shared" si="220"/>
        <v>-2.0780348884105138</v>
      </c>
      <c r="AY69" s="2">
        <f t="shared" si="96"/>
        <v>108.70792048284672</v>
      </c>
      <c r="AZ69" s="2">
        <f t="shared" si="147"/>
        <v>114.62002010967876</v>
      </c>
      <c r="BA69" s="2">
        <f t="shared" si="148"/>
        <v>112.2843118817362</v>
      </c>
      <c r="BB69" s="2">
        <f t="shared" si="149"/>
        <v>112.85814511199135</v>
      </c>
      <c r="BC69" s="2">
        <f t="shared" si="150"/>
        <v>108.07596040722963</v>
      </c>
      <c r="BD69" s="2">
        <f t="shared" si="151"/>
        <v>108.8199256390275</v>
      </c>
      <c r="BE69" s="2">
        <f t="shared" si="152"/>
        <v>110.78211281781363</v>
      </c>
      <c r="BF69" s="2">
        <f t="shared" si="153"/>
        <v>111.48719988789097</v>
      </c>
      <c r="BG69" s="2">
        <f t="shared" si="154"/>
        <v>111.33647762814547</v>
      </c>
      <c r="BH69" s="2">
        <f t="shared" si="155"/>
        <v>112.80995225808931</v>
      </c>
      <c r="BI69" s="2">
        <f t="shared" si="156"/>
        <v>114.81697203863304</v>
      </c>
      <c r="BJ69" s="2">
        <f t="shared" si="157"/>
        <v>115.0557569526602</v>
      </c>
      <c r="BK69" s="2">
        <f t="shared" si="158"/>
        <v>112.90894632852316</v>
      </c>
      <c r="BL69" s="2">
        <f t="shared" si="159"/>
        <v>111.37304013482095</v>
      </c>
      <c r="BM69" s="2">
        <f t="shared" si="160"/>
        <v>108.29347705701272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111.08088461538463</v>
      </c>
      <c r="DL69" s="2">
        <f t="shared" si="221"/>
        <v>117.19820494583651</v>
      </c>
      <c r="DM69" s="2">
        <f t="shared" si="221"/>
        <v>115.90279278002699</v>
      </c>
      <c r="DN69" s="2">
        <f t="shared" si="221"/>
        <v>116.06941463414633</v>
      </c>
      <c r="DO69" s="2">
        <f t="shared" si="221"/>
        <v>114.27220006747643</v>
      </c>
      <c r="DP69" s="2">
        <f t="shared" si="221"/>
        <v>111.20664174484051</v>
      </c>
      <c r="DQ69" s="2">
        <f t="shared" si="221"/>
        <v>115.51280377867747</v>
      </c>
      <c r="DR69" s="2">
        <f t="shared" si="221"/>
        <v>116.31880553306344</v>
      </c>
      <c r="DS69" s="2">
        <f t="shared" si="221"/>
        <v>115.69771740161211</v>
      </c>
      <c r="DT69" s="2">
        <f t="shared" si="221"/>
        <v>118.29354793621012</v>
      </c>
      <c r="DU69" s="2">
        <f t="shared" si="221"/>
        <v>116.93869187000764</v>
      </c>
      <c r="DV69" s="2">
        <f t="shared" si="221"/>
        <v>117.40077732793522</v>
      </c>
      <c r="DW69" s="2">
        <f t="shared" si="221"/>
        <v>116.30308799249531</v>
      </c>
      <c r="DX69" s="2">
        <f t="shared" si="221"/>
        <v>111.2903963963964</v>
      </c>
      <c r="DY69" s="2">
        <f t="shared" si="221"/>
        <v>108.40216974789918</v>
      </c>
      <c r="EA69" s="2">
        <f t="shared" si="71"/>
        <v>106.81833918128655</v>
      </c>
      <c r="EB69" s="2">
        <f t="shared" si="72"/>
        <v>112.78808194191106</v>
      </c>
      <c r="EC69" s="2">
        <f t="shared" si="73"/>
        <v>109.57575318086941</v>
      </c>
      <c r="ED69" s="2">
        <f t="shared" si="74"/>
        <v>109.93857728550654</v>
      </c>
      <c r="EE69" s="2">
        <f t="shared" si="75"/>
        <v>103.28282095080155</v>
      </c>
      <c r="EF69" s="2">
        <f t="shared" si="76"/>
        <v>106.82062209463373</v>
      </c>
      <c r="EG69" s="2">
        <f t="shared" si="77"/>
        <v>106.43677874452557</v>
      </c>
      <c r="EH69" s="2">
        <f t="shared" si="78"/>
        <v>107.27218660439306</v>
      </c>
      <c r="EI69" s="2">
        <f t="shared" si="79"/>
        <v>107.20406359433095</v>
      </c>
      <c r="EJ69" s="2">
        <f t="shared" si="80"/>
        <v>108.23959535407877</v>
      </c>
      <c r="EK69" s="2">
        <f t="shared" si="81"/>
        <v>112.98553339811217</v>
      </c>
      <c r="EL69" s="2">
        <f t="shared" si="82"/>
        <v>112.89472346432252</v>
      </c>
      <c r="EM69" s="2">
        <f t="shared" si="83"/>
        <v>109.92500465362241</v>
      </c>
      <c r="EN69" s="2">
        <f t="shared" si="84"/>
        <v>111.4597561831587</v>
      </c>
      <c r="EO69" s="2">
        <f t="shared" si="85"/>
        <v>108.17942734774888</v>
      </c>
      <c r="EQ69" s="2">
        <f t="shared" si="86"/>
        <v>104.68166968516211</v>
      </c>
      <c r="ER69" s="2">
        <f t="shared" si="222"/>
        <v>108.82123829723341</v>
      </c>
      <c r="ES69" s="2">
        <f t="shared" si="222"/>
        <v>109.65089310657598</v>
      </c>
      <c r="ET69" s="2">
        <f t="shared" si="222"/>
        <v>107.66352786440723</v>
      </c>
      <c r="EU69" s="2">
        <f t="shared" si="222"/>
        <v>105.23395840721676</v>
      </c>
      <c r="EV69" s="2">
        <f t="shared" si="222"/>
        <v>107.08170704417776</v>
      </c>
      <c r="EW69" s="2">
        <f t="shared" si="222"/>
        <v>106.15371062510508</v>
      </c>
      <c r="EX69" s="2">
        <f t="shared" si="222"/>
        <v>107.48238433487214</v>
      </c>
      <c r="EY69" s="2">
        <f t="shared" si="222"/>
        <v>106.89404647300412</v>
      </c>
      <c r="EZ69" s="2">
        <f t="shared" si="222"/>
        <v>109.96541042449948</v>
      </c>
      <c r="FA69" s="2">
        <f t="shared" si="222"/>
        <v>112.97391057570974</v>
      </c>
      <c r="FB69" s="2">
        <f t="shared" si="222"/>
        <v>112.94307943613354</v>
      </c>
      <c r="FC69" s="2">
        <f t="shared" si="222"/>
        <v>110.79090288075443</v>
      </c>
      <c r="FD69" s="2">
        <f t="shared" si="222"/>
        <v>111.43409847475168</v>
      </c>
      <c r="FE69" s="2">
        <f t="shared" si="222"/>
        <v>110.04276935714338</v>
      </c>
      <c r="FG69" s="2">
        <f t="shared" si="88"/>
        <v>0.55666388003835954</v>
      </c>
      <c r="FH69" s="2">
        <f t="shared" si="223"/>
        <v>0.58450172282201129</v>
      </c>
      <c r="FI69" s="2">
        <f t="shared" si="223"/>
        <v>0.57190830618629107</v>
      </c>
      <c r="FJ69" s="2">
        <f t="shared" si="223"/>
        <v>0.52375377767454212</v>
      </c>
      <c r="FK69" s="2">
        <f t="shared" si="223"/>
        <v>0.56385501487570688</v>
      </c>
      <c r="FL69" s="2">
        <f t="shared" si="223"/>
        <v>0.54416952913232863</v>
      </c>
      <c r="FM69" s="2">
        <f t="shared" si="223"/>
        <v>0.52122674812094882</v>
      </c>
      <c r="FN69" s="2">
        <f t="shared" si="223"/>
        <v>0.53408088176685575</v>
      </c>
      <c r="FO69" s="2">
        <f t="shared" si="223"/>
        <v>0.51346614107975741</v>
      </c>
      <c r="FP69" s="2">
        <f t="shared" si="223"/>
        <v>0.54543622712965256</v>
      </c>
      <c r="FQ69" s="2">
        <f t="shared" si="223"/>
        <v>0.5367147719817027</v>
      </c>
      <c r="FR69" s="2">
        <f t="shared" si="223"/>
        <v>0.52041643733669174</v>
      </c>
      <c r="FS69" s="2">
        <f t="shared" si="223"/>
        <v>0.53216707433246857</v>
      </c>
      <c r="FT69" s="2">
        <f t="shared" si="223"/>
        <v>0.48798545968090123</v>
      </c>
      <c r="FU69" s="2">
        <f t="shared" si="223"/>
        <v>0.48845003334697179</v>
      </c>
      <c r="FW69" s="2">
        <f t="shared" si="112"/>
        <v>7.4439380248730923E-5</v>
      </c>
      <c r="FX69" s="2">
        <f t="shared" si="164"/>
        <v>1.1604755507278211E-4</v>
      </c>
      <c r="FY69" s="2">
        <f t="shared" si="165"/>
        <v>7.4554732071817017E-5</v>
      </c>
      <c r="FZ69" s="2">
        <f t="shared" si="166"/>
        <v>9.6833279602295363E-5</v>
      </c>
      <c r="GA69" s="2">
        <f t="shared" si="167"/>
        <v>9.0647155644516604E-5</v>
      </c>
      <c r="GB69" s="2">
        <f t="shared" si="168"/>
        <v>8.480766578192505E-5</v>
      </c>
      <c r="GC69" s="2">
        <f t="shared" si="169"/>
        <v>8.459606322114078E-5</v>
      </c>
      <c r="GD69" s="2">
        <f t="shared" si="170"/>
        <v>9.7856720339655742E-5</v>
      </c>
      <c r="GE69" s="2">
        <f t="shared" si="171"/>
        <v>1.1653993310530509E-4</v>
      </c>
      <c r="GF69" s="2">
        <f t="shared" si="172"/>
        <v>1.1257638240786057E-4</v>
      </c>
      <c r="GG69" s="2">
        <f t="shared" si="173"/>
        <v>1.104313253134758E-4</v>
      </c>
      <c r="GH69" s="2">
        <f t="shared" si="174"/>
        <v>8.5260897216616412E-5</v>
      </c>
      <c r="GI69" s="2">
        <f t="shared" si="175"/>
        <v>7.4242356063576842E-5</v>
      </c>
      <c r="GJ69" s="2">
        <f t="shared" si="176"/>
        <v>5.3588967678240844E-5</v>
      </c>
      <c r="GK69" s="2">
        <f t="shared" si="177"/>
        <v>5.680218350307839E-5</v>
      </c>
      <c r="GM69" s="86">
        <f t="shared" si="113"/>
        <v>2.9283706171201185E-2</v>
      </c>
      <c r="GN69" s="86">
        <f t="shared" si="178"/>
        <v>4.282815578011559E-2</v>
      </c>
      <c r="GO69" s="86">
        <f t="shared" si="179"/>
        <v>3.6070931316527978E-2</v>
      </c>
      <c r="GP69" s="86">
        <f t="shared" si="180"/>
        <v>1.8206126553446646E-2</v>
      </c>
      <c r="GQ69" s="86">
        <f t="shared" si="181"/>
        <v>3.0735639234241701E-2</v>
      </c>
      <c r="GR69" s="86">
        <f t="shared" si="182"/>
        <v>2.4926720045938325E-2</v>
      </c>
      <c r="GS69" s="86">
        <f t="shared" si="183"/>
        <v>1.768627933863233E-2</v>
      </c>
      <c r="GT69" s="86">
        <f t="shared" si="184"/>
        <v>2.1517888766897735E-2</v>
      </c>
      <c r="GU69" s="86">
        <f t="shared" si="185"/>
        <v>1.5681366870048171E-2</v>
      </c>
      <c r="GV69" s="86">
        <f t="shared" si="186"/>
        <v>2.5288797039761324E-2</v>
      </c>
      <c r="GW69" s="86">
        <f t="shared" si="187"/>
        <v>2.2784393143307557E-2</v>
      </c>
      <c r="GX69" s="86">
        <f t="shared" si="188"/>
        <v>1.7541242733190621E-2</v>
      </c>
      <c r="GY69" s="86">
        <f t="shared" si="189"/>
        <v>2.0983599346129412E-2</v>
      </c>
      <c r="GZ69" s="86">
        <f t="shared" si="190"/>
        <v>1.0000038028581936E-2</v>
      </c>
      <c r="HA69" s="86">
        <f t="shared" si="191"/>
        <v>1.0000000137966794E-2</v>
      </c>
      <c r="HC69" s="86">
        <f t="shared" si="145"/>
        <v>4.3874998840313243E-8</v>
      </c>
      <c r="HD69" s="86">
        <f t="shared" si="192"/>
        <v>4.4265421105892181E-9</v>
      </c>
      <c r="HE69" s="86">
        <f t="shared" si="193"/>
        <v>1.0898365941112581E-8</v>
      </c>
      <c r="HF69" s="86">
        <f t="shared" si="194"/>
        <v>3.4361454188196259E-11</v>
      </c>
      <c r="HG69" s="86">
        <f t="shared" si="195"/>
        <v>3.0048515646119934E-10</v>
      </c>
      <c r="HH69" s="86">
        <f t="shared" si="196"/>
        <v>1.3767572022453651E-9</v>
      </c>
      <c r="HI69" s="86">
        <f t="shared" si="197"/>
        <v>1.0197857820386185E-9</v>
      </c>
      <c r="HJ69" s="86">
        <f t="shared" si="198"/>
        <v>1.6538005653950378E-9</v>
      </c>
      <c r="HK69" s="86">
        <f t="shared" si="199"/>
        <v>8.2327532636050514E-11</v>
      </c>
      <c r="HL69" s="86">
        <f t="shared" si="200"/>
        <v>1.0268214204578241E-9</v>
      </c>
      <c r="HM69" s="86">
        <f t="shared" si="201"/>
        <v>2.1641589453606986E-9</v>
      </c>
      <c r="HN69" s="86">
        <f t="shared" si="202"/>
        <v>1.3209021105647715E-11</v>
      </c>
      <c r="HO69" s="86">
        <f t="shared" si="203"/>
        <v>6.5726571367879619E-10</v>
      </c>
      <c r="HP69" s="86">
        <f t="shared" si="204"/>
        <v>8.3028209887431676E-11</v>
      </c>
      <c r="HQ69" s="86">
        <f t="shared" si="205"/>
        <v>6.1000111604633701E-13</v>
      </c>
      <c r="HS69" s="86">
        <f t="shared" si="114"/>
        <v>3.4555144284489747E-47</v>
      </c>
      <c r="HT69" s="86">
        <f t="shared" si="206"/>
        <v>9.4777092116151651E-55</v>
      </c>
      <c r="HU69" s="86">
        <f t="shared" si="207"/>
        <v>7.6837736926307355E-50</v>
      </c>
      <c r="HV69" s="86">
        <f t="shared" si="208"/>
        <v>6.709618725886344E-67</v>
      </c>
      <c r="HW69" s="86">
        <f t="shared" si="209"/>
        <v>1.9694309040740339E-61</v>
      </c>
      <c r="HX69" s="86">
        <f t="shared" si="210"/>
        <v>2.3402724270841523E-58</v>
      </c>
      <c r="HY69" s="86">
        <f t="shared" si="211"/>
        <v>6.1523745323093856E-60</v>
      </c>
      <c r="HZ69" s="86">
        <f t="shared" si="212"/>
        <v>5.2454872847722984E-58</v>
      </c>
      <c r="IA69" s="86">
        <f t="shared" si="213"/>
        <v>3.4977096590305562E-65</v>
      </c>
      <c r="IB69" s="86">
        <f t="shared" si="214"/>
        <v>5.5219567594868523E-58</v>
      </c>
      <c r="IC69" s="86">
        <f t="shared" si="215"/>
        <v>1.1691515460108503E-57</v>
      </c>
      <c r="ID69" s="86">
        <f t="shared" si="216"/>
        <v>4.0771765673221479E-74</v>
      </c>
      <c r="IE69" s="86">
        <f t="shared" si="217"/>
        <v>1.5859588696384952E-59</v>
      </c>
      <c r="IF69" s="86">
        <f t="shared" si="218"/>
        <v>4.8681296285584166E-29</v>
      </c>
      <c r="IG69" s="86">
        <f t="shared" si="219"/>
        <v>1.3782094474696215E-24</v>
      </c>
      <c r="II69" s="86">
        <f t="shared" si="115"/>
        <v>3.4404067009005782E-248</v>
      </c>
      <c r="IJ69" s="86">
        <f t="shared" si="116"/>
        <v>2.2877194216041295E-281</v>
      </c>
      <c r="IK69" s="86">
        <f t="shared" si="117"/>
        <v>8.690503087933739E-288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3.6167916348482683E-303</v>
      </c>
      <c r="IQ69" s="86">
        <f t="shared" si="123"/>
        <v>0</v>
      </c>
      <c r="IR69" s="86">
        <f t="shared" si="124"/>
        <v>0</v>
      </c>
      <c r="IS69" s="86">
        <f t="shared" si="125"/>
        <v>1.2390390301417494E-301</v>
      </c>
      <c r="IT69" s="86">
        <f t="shared" si="126"/>
        <v>0</v>
      </c>
      <c r="IU69" s="86">
        <f t="shared" si="127"/>
        <v>0</v>
      </c>
      <c r="IV69" s="86">
        <f t="shared" si="128"/>
        <v>4.8844584031852731E-88</v>
      </c>
      <c r="IW69" s="86">
        <f t="shared" si="129"/>
        <v>6.8556644901402001E-94</v>
      </c>
      <c r="IY69" s="86">
        <f t="shared" si="130"/>
        <v>2.9283750046200024E-2</v>
      </c>
      <c r="IZ69" s="86">
        <f t="shared" si="131"/>
        <v>4.2828160206657702E-2</v>
      </c>
      <c r="JA69" s="86">
        <f t="shared" si="132"/>
        <v>3.6070942214893917E-2</v>
      </c>
      <c r="JB69" s="86">
        <f t="shared" si="133"/>
        <v>1.82061265878081E-2</v>
      </c>
      <c r="JC69" s="86">
        <f t="shared" si="134"/>
        <v>3.0735639534726859E-2</v>
      </c>
      <c r="JD69" s="86">
        <f t="shared" si="135"/>
        <v>2.4926721422695527E-2</v>
      </c>
      <c r="JE69" s="86">
        <f t="shared" si="136"/>
        <v>1.7686280358418113E-2</v>
      </c>
      <c r="JF69" s="86">
        <f t="shared" si="137"/>
        <v>2.15178904206983E-2</v>
      </c>
      <c r="JG69" s="86">
        <f t="shared" si="138"/>
        <v>1.5681366952375705E-2</v>
      </c>
      <c r="JH69" s="86">
        <f t="shared" si="139"/>
        <v>2.5288798066582744E-2</v>
      </c>
      <c r="JI69" s="86">
        <f t="shared" si="140"/>
        <v>2.2784395307466503E-2</v>
      </c>
      <c r="JJ69" s="86">
        <f t="shared" si="141"/>
        <v>1.7541242746399642E-2</v>
      </c>
      <c r="JK69" s="86">
        <f t="shared" si="142"/>
        <v>2.0983600003395126E-2</v>
      </c>
      <c r="JL69" s="86">
        <f t="shared" si="143"/>
        <v>1.0000038111610146E-2</v>
      </c>
      <c r="JM69" s="86">
        <f t="shared" si="144"/>
        <v>1.0000000138576796E-2</v>
      </c>
    </row>
    <row r="70" spans="2:273" x14ac:dyDescent="0.25">
      <c r="B70" s="2">
        <v>43</v>
      </c>
      <c r="C70" s="37">
        <v>121.262</v>
      </c>
      <c r="D70" s="37">
        <v>135.684</v>
      </c>
      <c r="E70" s="37">
        <v>131.36799999999999</v>
      </c>
      <c r="F70" s="37">
        <v>127.789</v>
      </c>
      <c r="G70" s="37">
        <v>126.289</v>
      </c>
      <c r="H70" s="37">
        <v>120.211</v>
      </c>
      <c r="I70" s="37">
        <v>123.895</v>
      </c>
      <c r="J70" s="37">
        <v>125.553</v>
      </c>
      <c r="K70" s="37">
        <v>120.553</v>
      </c>
      <c r="L70" s="37">
        <v>125.947</v>
      </c>
      <c r="M70" s="37">
        <v>126.605</v>
      </c>
      <c r="N70" s="37">
        <v>127.07899999999999</v>
      </c>
      <c r="O70" s="37">
        <v>126.158</v>
      </c>
      <c r="P70" s="37">
        <v>115.76300000000001</v>
      </c>
      <c r="Q70" s="37">
        <v>111.878</v>
      </c>
      <c r="S70" s="4">
        <f t="shared" si="8"/>
        <v>128.42150834548886</v>
      </c>
      <c r="T70" s="4">
        <f t="shared" si="9"/>
        <v>141.78345256381425</v>
      </c>
      <c r="U70" s="4">
        <f t="shared" si="10"/>
        <v>135.90513568239811</v>
      </c>
      <c r="V70" s="4">
        <f t="shared" si="11"/>
        <v>126.68911293691042</v>
      </c>
      <c r="W70" s="4">
        <f t="shared" si="12"/>
        <v>128.51795667160383</v>
      </c>
      <c r="X70" s="4">
        <f t="shared" si="13"/>
        <v>126.3891722760995</v>
      </c>
      <c r="Y70" s="4">
        <f t="shared" si="14"/>
        <v>124.00590927514342</v>
      </c>
      <c r="Z70" s="4">
        <f t="shared" si="15"/>
        <v>126.72900166951126</v>
      </c>
      <c r="AA70" s="4">
        <f t="shared" si="16"/>
        <v>123.65115675067015</v>
      </c>
      <c r="AB70" s="4">
        <f t="shared" si="17"/>
        <v>129.4329685435649</v>
      </c>
      <c r="AC70" s="4">
        <f t="shared" si="18"/>
        <v>130.62361666482528</v>
      </c>
      <c r="AD70" s="4">
        <f t="shared" si="19"/>
        <v>128.03260816091992</v>
      </c>
      <c r="AE70" s="4">
        <f t="shared" si="20"/>
        <v>128.13191136954654</v>
      </c>
      <c r="AF70" s="4">
        <f t="shared" si="21"/>
        <v>118.98248826101894</v>
      </c>
      <c r="AG70" s="4">
        <f t="shared" si="22"/>
        <v>114.48822217590612</v>
      </c>
      <c r="AI70" s="4">
        <f t="shared" si="23"/>
        <v>-7.1595083454888595</v>
      </c>
      <c r="AJ70" s="4">
        <f t="shared" si="24"/>
        <v>-6.0994525638142534</v>
      </c>
      <c r="AK70" s="4">
        <f t="shared" si="25"/>
        <v>-4.5371356823981159</v>
      </c>
      <c r="AL70" s="4">
        <f t="shared" si="26"/>
        <v>1.0998870630895823</v>
      </c>
      <c r="AM70" s="4">
        <f t="shared" si="27"/>
        <v>-2.2289566716038252</v>
      </c>
      <c r="AN70" s="4">
        <f t="shared" si="28"/>
        <v>-6.1781722760995024</v>
      </c>
      <c r="AO70" s="4">
        <f t="shared" si="29"/>
        <v>-0.11090927514342752</v>
      </c>
      <c r="AP70" s="4">
        <f t="shared" si="30"/>
        <v>-1.1760016695112654</v>
      </c>
      <c r="AQ70" s="4">
        <f t="shared" si="31"/>
        <v>-3.0981567506701566</v>
      </c>
      <c r="AR70" s="4">
        <f t="shared" si="32"/>
        <v>-3.4859685435648942</v>
      </c>
      <c r="AS70" s="4">
        <f t="shared" si="33"/>
        <v>-4.0186166648252737</v>
      </c>
      <c r="AT70" s="4">
        <f t="shared" si="34"/>
        <v>-0.95360816091992717</v>
      </c>
      <c r="AU70" s="4">
        <f t="shared" si="35"/>
        <v>-1.973911369546542</v>
      </c>
      <c r="AV70" s="4">
        <f t="shared" si="220"/>
        <v>-3.2194882610189381</v>
      </c>
      <c r="AW70" s="4">
        <f t="shared" si="220"/>
        <v>-2.6102221759061166</v>
      </c>
      <c r="AY70" s="2">
        <f t="shared" si="96"/>
        <v>108.56183047622866</v>
      </c>
      <c r="AZ70" s="2">
        <f t="shared" si="147"/>
        <v>114.45503488210417</v>
      </c>
      <c r="BA70" s="2">
        <f t="shared" si="148"/>
        <v>112.1011881773367</v>
      </c>
      <c r="BB70" s="2">
        <f t="shared" si="149"/>
        <v>112.72255602393521</v>
      </c>
      <c r="BC70" s="2">
        <f t="shared" si="150"/>
        <v>107.85386166465108</v>
      </c>
      <c r="BD70" s="2">
        <f t="shared" si="151"/>
        <v>108.70931229864919</v>
      </c>
      <c r="BE70" s="2">
        <f t="shared" si="152"/>
        <v>110.5814777027022</v>
      </c>
      <c r="BF70" s="2">
        <f t="shared" si="153"/>
        <v>111.31856627291059</v>
      </c>
      <c r="BG70" s="2">
        <f t="shared" si="154"/>
        <v>111.18305865927027</v>
      </c>
      <c r="BH70" s="2">
        <f t="shared" si="155"/>
        <v>112.60448843322315</v>
      </c>
      <c r="BI70" s="2">
        <f t="shared" si="156"/>
        <v>114.66651356351741</v>
      </c>
      <c r="BJ70" s="2">
        <f t="shared" si="157"/>
        <v>114.9105123661504</v>
      </c>
      <c r="BK70" s="2">
        <f t="shared" si="158"/>
        <v>112.76353888983806</v>
      </c>
      <c r="BL70" s="2">
        <f t="shared" si="159"/>
        <v>111.33139018352846</v>
      </c>
      <c r="BM70" s="2">
        <f t="shared" si="160"/>
        <v>108.29010041833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111.18415384615386</v>
      </c>
      <c r="DL70" s="2">
        <f t="shared" si="221"/>
        <v>117.35584188642082</v>
      </c>
      <c r="DM70" s="2">
        <f t="shared" si="221"/>
        <v>116.0346310391363</v>
      </c>
      <c r="DN70" s="2">
        <f t="shared" si="221"/>
        <v>116.30002926829268</v>
      </c>
      <c r="DO70" s="2">
        <f t="shared" si="221"/>
        <v>114.4736747638327</v>
      </c>
      <c r="DP70" s="2">
        <f t="shared" si="221"/>
        <v>111.3611491557223</v>
      </c>
      <c r="DQ70" s="2">
        <f t="shared" si="221"/>
        <v>115.67856977058031</v>
      </c>
      <c r="DR70" s="2">
        <f t="shared" si="221"/>
        <v>116.56093771929825</v>
      </c>
      <c r="DS70" s="2">
        <f t="shared" si="221"/>
        <v>115.95063300142245</v>
      </c>
      <c r="DT70" s="2">
        <f t="shared" si="221"/>
        <v>118.47121228893057</v>
      </c>
      <c r="DU70" s="2">
        <f t="shared" si="221"/>
        <v>116.99964449064447</v>
      </c>
      <c r="DV70" s="2">
        <f t="shared" si="221"/>
        <v>117.50029149797571</v>
      </c>
      <c r="DW70" s="2">
        <f t="shared" si="221"/>
        <v>116.44129906191368</v>
      </c>
      <c r="DX70" s="2">
        <f t="shared" si="221"/>
        <v>111.33210858226647</v>
      </c>
      <c r="DY70" s="2">
        <f t="shared" si="221"/>
        <v>108.50241092436977</v>
      </c>
      <c r="EA70" s="2">
        <f t="shared" si="71"/>
        <v>106.6574269005848</v>
      </c>
      <c r="EB70" s="2">
        <f t="shared" si="72"/>
        <v>112.5752256629718</v>
      </c>
      <c r="EC70" s="2">
        <f t="shared" si="73"/>
        <v>109.4159371993829</v>
      </c>
      <c r="ED70" s="2">
        <f t="shared" si="74"/>
        <v>109.75624089190498</v>
      </c>
      <c r="EE70" s="2">
        <f t="shared" si="75"/>
        <v>103.18361992813709</v>
      </c>
      <c r="EF70" s="2">
        <f t="shared" si="76"/>
        <v>106.68337990733046</v>
      </c>
      <c r="EG70" s="2">
        <f t="shared" si="77"/>
        <v>106.3115468126521</v>
      </c>
      <c r="EH70" s="2">
        <f t="shared" si="78"/>
        <v>107.14761202881209</v>
      </c>
      <c r="EI70" s="2">
        <f t="shared" si="79"/>
        <v>107.0631167498173</v>
      </c>
      <c r="EJ70" s="2">
        <f t="shared" si="80"/>
        <v>108.14502784644463</v>
      </c>
      <c r="EK70" s="2">
        <f t="shared" si="81"/>
        <v>112.82979156024432</v>
      </c>
      <c r="EL70" s="2">
        <f t="shared" si="82"/>
        <v>112.73391729552176</v>
      </c>
      <c r="EM70" s="2">
        <f t="shared" si="83"/>
        <v>109.81474405076678</v>
      </c>
      <c r="EN70" s="2">
        <f t="shared" si="84"/>
        <v>111.33070567081404</v>
      </c>
      <c r="EO70" s="2">
        <f t="shared" si="85"/>
        <v>108.08709154914865</v>
      </c>
      <c r="EQ70" s="2">
        <f t="shared" si="86"/>
        <v>104.56188548815204</v>
      </c>
      <c r="ER70" s="2">
        <f t="shared" si="222"/>
        <v>108.68435901310112</v>
      </c>
      <c r="ES70" s="2">
        <f t="shared" si="222"/>
        <v>109.48966825396828</v>
      </c>
      <c r="ET70" s="2">
        <f t="shared" si="222"/>
        <v>107.52361086344209</v>
      </c>
      <c r="EU70" s="2">
        <f t="shared" si="222"/>
        <v>105.09925820751631</v>
      </c>
      <c r="EV70" s="2">
        <f t="shared" si="222"/>
        <v>106.93968388207098</v>
      </c>
      <c r="EW70" s="2">
        <f t="shared" si="222"/>
        <v>106.0337119511421</v>
      </c>
      <c r="EX70" s="2">
        <f t="shared" si="222"/>
        <v>107.35382185669391</v>
      </c>
      <c r="EY70" s="2">
        <f t="shared" si="222"/>
        <v>106.75886674362815</v>
      </c>
      <c r="EZ70" s="2">
        <f t="shared" si="222"/>
        <v>109.83898328995146</v>
      </c>
      <c r="FA70" s="2">
        <f t="shared" si="222"/>
        <v>112.81833663414967</v>
      </c>
      <c r="FB70" s="2">
        <f t="shared" si="222"/>
        <v>112.78139504588728</v>
      </c>
      <c r="FC70" s="2">
        <f t="shared" si="222"/>
        <v>110.66510428197738</v>
      </c>
      <c r="FD70" s="2">
        <f t="shared" si="222"/>
        <v>111.30516298151217</v>
      </c>
      <c r="FE70" s="2">
        <f t="shared" si="222"/>
        <v>109.91183785712363</v>
      </c>
      <c r="FG70" s="2">
        <f t="shared" si="88"/>
        <v>0.57926010606953038</v>
      </c>
      <c r="FH70" s="2">
        <f t="shared" si="223"/>
        <v>0.60668160470610399</v>
      </c>
      <c r="FI70" s="2">
        <f t="shared" si="223"/>
        <v>0.59429382659620922</v>
      </c>
      <c r="FJ70" s="2">
        <f t="shared" si="223"/>
        <v>0.54666135119716541</v>
      </c>
      <c r="FK70" s="2">
        <f t="shared" si="223"/>
        <v>0.58635707214745036</v>
      </c>
      <c r="FL70" s="2">
        <f t="shared" si="223"/>
        <v>0.56690711954933704</v>
      </c>
      <c r="FM70" s="2">
        <f t="shared" si="223"/>
        <v>0.54415008051632785</v>
      </c>
      <c r="FN70" s="2">
        <f t="shared" si="223"/>
        <v>0.55691195061165355</v>
      </c>
      <c r="FO70" s="2">
        <f t="shared" si="223"/>
        <v>0.5364305762702718</v>
      </c>
      <c r="FP70" s="2">
        <f t="shared" si="223"/>
        <v>0.56816077456501202</v>
      </c>
      <c r="FQ70" s="2">
        <f t="shared" si="223"/>
        <v>0.55952322037698976</v>
      </c>
      <c r="FR70" s="2">
        <f t="shared" si="223"/>
        <v>0.54334457604993724</v>
      </c>
      <c r="FS70" s="2">
        <f t="shared" si="223"/>
        <v>0.5550137875674066</v>
      </c>
      <c r="FT70" s="2">
        <f t="shared" si="223"/>
        <v>0.51100721874396926</v>
      </c>
      <c r="FU70" s="2">
        <f t="shared" si="223"/>
        <v>0.51147181564187327</v>
      </c>
      <c r="FW70" s="2">
        <f t="shared" si="112"/>
        <v>8.1620571196393659E-5</v>
      </c>
      <c r="FX70" s="2">
        <f t="shared" si="164"/>
        <v>1.2724218924200091E-4</v>
      </c>
      <c r="FY70" s="2">
        <f t="shared" si="165"/>
        <v>8.1747050137191696E-5</v>
      </c>
      <c r="FZ70" s="2">
        <f t="shared" si="166"/>
        <v>1.0617458783008642E-4</v>
      </c>
      <c r="GA70" s="2">
        <f t="shared" si="167"/>
        <v>9.9391760478546805E-5</v>
      </c>
      <c r="GB70" s="2">
        <f t="shared" si="168"/>
        <v>9.2988995551291563E-5</v>
      </c>
      <c r="GC70" s="2">
        <f t="shared" si="169"/>
        <v>9.2756981749138559E-5</v>
      </c>
      <c r="GD70" s="2">
        <f t="shared" si="170"/>
        <v>1.0729674720564672E-4</v>
      </c>
      <c r="GE70" s="2">
        <f t="shared" si="171"/>
        <v>1.2778205890438352E-4</v>
      </c>
      <c r="GF70" s="2">
        <f t="shared" si="172"/>
        <v>1.2343620804971284E-4</v>
      </c>
      <c r="GG70" s="2">
        <f t="shared" si="173"/>
        <v>1.2108425031977739E-4</v>
      </c>
      <c r="GH70" s="2">
        <f t="shared" si="174"/>
        <v>9.3485945783290095E-5</v>
      </c>
      <c r="GI70" s="2">
        <f t="shared" si="175"/>
        <v>8.1404541572117401E-5</v>
      </c>
      <c r="GJ70" s="2">
        <f t="shared" si="176"/>
        <v>5.8758830820048713E-5</v>
      </c>
      <c r="GK70" s="2">
        <f t="shared" si="177"/>
        <v>6.2282014388285767E-5</v>
      </c>
      <c r="GM70" s="86">
        <f t="shared" si="113"/>
        <v>4.0361819693278116E-2</v>
      </c>
      <c r="GN70" s="86">
        <f t="shared" si="178"/>
        <v>5.7789109885742998E-2</v>
      </c>
      <c r="GO70" s="86">
        <f t="shared" si="179"/>
        <v>4.9102701077779025E-2</v>
      </c>
      <c r="GP70" s="86">
        <f t="shared" si="180"/>
        <v>2.5937472554691345E-2</v>
      </c>
      <c r="GQ70" s="86">
        <f t="shared" si="181"/>
        <v>4.1478268379804187E-2</v>
      </c>
      <c r="GR70" s="86">
        <f t="shared" si="182"/>
        <v>3.4973161342881781E-2</v>
      </c>
      <c r="GS70" s="86">
        <f t="shared" si="183"/>
        <v>2.5516806507560937E-2</v>
      </c>
      <c r="GT70" s="86">
        <f t="shared" si="184"/>
        <v>3.0538992918459008E-2</v>
      </c>
      <c r="GU70" s="86">
        <f t="shared" si="185"/>
        <v>2.302165434186379E-2</v>
      </c>
      <c r="GV70" s="86">
        <f t="shared" si="186"/>
        <v>3.5375847077005508E-2</v>
      </c>
      <c r="GW70" s="86">
        <f t="shared" si="187"/>
        <v>3.2561727688970345E-2</v>
      </c>
      <c r="GX70" s="86">
        <f t="shared" si="188"/>
        <v>2.5453668602405281E-2</v>
      </c>
      <c r="GY70" s="86">
        <f t="shared" si="189"/>
        <v>2.9913679101252019E-2</v>
      </c>
      <c r="GZ70" s="86">
        <f t="shared" si="190"/>
        <v>1.5076686246184376E-2</v>
      </c>
      <c r="HA70" s="86">
        <f t="shared" si="191"/>
        <v>1.532171812719056E-2</v>
      </c>
      <c r="HC70" s="86">
        <f t="shared" si="145"/>
        <v>9.6540246604226342E-8</v>
      </c>
      <c r="HD70" s="86">
        <f t="shared" si="192"/>
        <v>1.1336328830096009E-8</v>
      </c>
      <c r="HE70" s="86">
        <f t="shared" si="193"/>
        <v>2.6402031701658453E-8</v>
      </c>
      <c r="HF70" s="86">
        <f t="shared" si="194"/>
        <v>1.0924042339553016E-10</v>
      </c>
      <c r="HG70" s="86">
        <f t="shared" si="195"/>
        <v>8.6338334966957537E-10</v>
      </c>
      <c r="HH70" s="86">
        <f t="shared" si="196"/>
        <v>3.7174066873294199E-9</v>
      </c>
      <c r="HI70" s="86">
        <f t="shared" si="197"/>
        <v>2.7776202784338594E-9</v>
      </c>
      <c r="HJ70" s="86">
        <f t="shared" si="198"/>
        <v>4.4217302184719827E-9</v>
      </c>
      <c r="HK70" s="86">
        <f t="shared" si="199"/>
        <v>2.574091056851189E-10</v>
      </c>
      <c r="HL70" s="86">
        <f t="shared" si="200"/>
        <v>2.8549457096981321E-9</v>
      </c>
      <c r="HM70" s="86">
        <f t="shared" si="201"/>
        <v>5.806230015688093E-9</v>
      </c>
      <c r="HN70" s="86">
        <f t="shared" si="202"/>
        <v>4.5094050533684706E-11</v>
      </c>
      <c r="HO70" s="86">
        <f t="shared" si="203"/>
        <v>1.7804538741472841E-9</v>
      </c>
      <c r="HP70" s="86">
        <f t="shared" si="204"/>
        <v>2.4493068587757494E-10</v>
      </c>
      <c r="HQ70" s="86">
        <f t="shared" si="205"/>
        <v>2.3753349717776951E-12</v>
      </c>
      <c r="HS70" s="86">
        <f t="shared" si="114"/>
        <v>5.6244068999650498E-46</v>
      </c>
      <c r="HT70" s="86">
        <f t="shared" si="206"/>
        <v>2.739667281951101E-53</v>
      </c>
      <c r="HU70" s="86">
        <f t="shared" si="207"/>
        <v>1.690546207815762E-48</v>
      </c>
      <c r="HV70" s="86">
        <f t="shared" si="208"/>
        <v>3.9735662533921809E-65</v>
      </c>
      <c r="HW70" s="86">
        <f t="shared" si="209"/>
        <v>8.3172493141184772E-60</v>
      </c>
      <c r="HX70" s="86">
        <f t="shared" si="210"/>
        <v>8.241207023548528E-57</v>
      </c>
      <c r="HY70" s="86">
        <f t="shared" si="211"/>
        <v>2.2853951371109124E-58</v>
      </c>
      <c r="HZ70" s="86">
        <f t="shared" si="212"/>
        <v>1.7930789632670977E-56</v>
      </c>
      <c r="IA70" s="86">
        <f t="shared" si="213"/>
        <v>2.0003149970985036E-63</v>
      </c>
      <c r="IB70" s="86">
        <f t="shared" si="214"/>
        <v>2.0777689010893387E-56</v>
      </c>
      <c r="IC70" s="86">
        <f t="shared" si="215"/>
        <v>4.1034768100207181E-56</v>
      </c>
      <c r="ID70" s="86">
        <f t="shared" si="216"/>
        <v>3.5838227444913972E-72</v>
      </c>
      <c r="IE70" s="86">
        <f t="shared" si="217"/>
        <v>5.4829326443619995E-58</v>
      </c>
      <c r="IF70" s="86">
        <f t="shared" si="218"/>
        <v>2.4021008000300623E-28</v>
      </c>
      <c r="IG70" s="86">
        <f t="shared" si="219"/>
        <v>5.2345114692936147E-24</v>
      </c>
      <c r="II70" s="86">
        <f t="shared" si="115"/>
        <v>1.9136472431714908E-243</v>
      </c>
      <c r="IJ70" s="86">
        <f t="shared" si="116"/>
        <v>1.0150366252977799E-275</v>
      </c>
      <c r="IK70" s="86">
        <f t="shared" si="117"/>
        <v>2.8068136606265E-282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3.4208381644992087E-297</v>
      </c>
      <c r="IQ70" s="86">
        <f t="shared" si="123"/>
        <v>0</v>
      </c>
      <c r="IR70" s="86">
        <f t="shared" si="124"/>
        <v>3.2865878712572373E-304</v>
      </c>
      <c r="IS70" s="86">
        <f t="shared" si="125"/>
        <v>1.3089990403153171E-295</v>
      </c>
      <c r="IT70" s="86">
        <f t="shared" si="126"/>
        <v>0</v>
      </c>
      <c r="IU70" s="86">
        <f t="shared" si="127"/>
        <v>0</v>
      </c>
      <c r="IV70" s="86">
        <f t="shared" si="128"/>
        <v>1.9707208292784389E-86</v>
      </c>
      <c r="IW70" s="86">
        <f t="shared" si="129"/>
        <v>3.6381276863841188E-92</v>
      </c>
      <c r="IY70" s="86">
        <f t="shared" si="130"/>
        <v>4.0361916233524718E-2</v>
      </c>
      <c r="IZ70" s="86">
        <f t="shared" si="131"/>
        <v>5.7789121222071825E-2</v>
      </c>
      <c r="JA70" s="86">
        <f t="shared" si="132"/>
        <v>4.9102727479810725E-2</v>
      </c>
      <c r="JB70" s="86">
        <f t="shared" si="133"/>
        <v>2.5937472663931767E-2</v>
      </c>
      <c r="JC70" s="86">
        <f t="shared" si="134"/>
        <v>4.1478269243187538E-2</v>
      </c>
      <c r="JD70" s="86">
        <f t="shared" si="135"/>
        <v>3.4973165060288469E-2</v>
      </c>
      <c r="JE70" s="86">
        <f t="shared" si="136"/>
        <v>2.5516809285181217E-2</v>
      </c>
      <c r="JF70" s="86">
        <f t="shared" si="137"/>
        <v>3.0538997340189226E-2</v>
      </c>
      <c r="JG70" s="86">
        <f t="shared" si="138"/>
        <v>2.3021654599272894E-2</v>
      </c>
      <c r="JH70" s="86">
        <f t="shared" si="139"/>
        <v>3.5375849931951218E-2</v>
      </c>
      <c r="JI70" s="86">
        <f t="shared" si="140"/>
        <v>3.2561733495200362E-2</v>
      </c>
      <c r="JJ70" s="86">
        <f t="shared" si="141"/>
        <v>2.5453668647499331E-2</v>
      </c>
      <c r="JK70" s="86">
        <f t="shared" si="142"/>
        <v>2.9913680881705894E-2</v>
      </c>
      <c r="JL70" s="86">
        <f t="shared" si="143"/>
        <v>1.5076686491115061E-2</v>
      </c>
      <c r="JM70" s="86">
        <f t="shared" si="144"/>
        <v>1.5321718129565894E-2</v>
      </c>
    </row>
    <row r="71" spans="2:273" x14ac:dyDescent="0.25">
      <c r="B71" s="2">
        <v>44</v>
      </c>
      <c r="C71" s="37">
        <v>129.833</v>
      </c>
      <c r="D71" s="37">
        <v>139.316</v>
      </c>
      <c r="E71" s="37">
        <v>135.447</v>
      </c>
      <c r="F71" s="37">
        <v>130.84200000000001</v>
      </c>
      <c r="G71" s="37">
        <v>128.947</v>
      </c>
      <c r="H71" s="37">
        <v>126.342</v>
      </c>
      <c r="I71" s="37">
        <v>124.211</v>
      </c>
      <c r="J71" s="37">
        <v>126.895</v>
      </c>
      <c r="K71" s="37">
        <v>126.76300000000001</v>
      </c>
      <c r="L71" s="37">
        <v>131.02600000000001</v>
      </c>
      <c r="M71" s="37">
        <v>130.10499999999999</v>
      </c>
      <c r="N71" s="37">
        <v>128.47399999999999</v>
      </c>
      <c r="O71" s="37">
        <v>129.28899999999999</v>
      </c>
      <c r="P71" s="37">
        <v>118.07899999999999</v>
      </c>
      <c r="Q71" s="37">
        <v>113.92700000000001</v>
      </c>
      <c r="S71" s="4">
        <f t="shared" si="8"/>
        <v>134.09317222216245</v>
      </c>
      <c r="T71" s="4">
        <f t="shared" si="9"/>
        <v>148.83747115419547</v>
      </c>
      <c r="U71" s="4">
        <f t="shared" si="10"/>
        <v>142.30373515375052</v>
      </c>
      <c r="V71" s="4">
        <f t="shared" si="11"/>
        <v>131.23447494376367</v>
      </c>
      <c r="W71" s="4">
        <f t="shared" si="12"/>
        <v>133.91322197841254</v>
      </c>
      <c r="X71" s="4">
        <f t="shared" si="13"/>
        <v>131.82387131319484</v>
      </c>
      <c r="Y71" s="4">
        <f t="shared" si="14"/>
        <v>128.49087553029659</v>
      </c>
      <c r="Z71" s="4">
        <f t="shared" si="15"/>
        <v>131.61552342342227</v>
      </c>
      <c r="AA71" s="4">
        <f t="shared" si="16"/>
        <v>128.10081682749706</v>
      </c>
      <c r="AB71" s="4">
        <f t="shared" si="17"/>
        <v>134.45330613464148</v>
      </c>
      <c r="AC71" s="4">
        <f t="shared" si="18"/>
        <v>135.80321239208664</v>
      </c>
      <c r="AD71" s="4">
        <f t="shared" si="19"/>
        <v>132.54746572038505</v>
      </c>
      <c r="AE71" s="4">
        <f t="shared" si="20"/>
        <v>133.10956326850686</v>
      </c>
      <c r="AF71" s="4">
        <f t="shared" si="21"/>
        <v>122.05917297589984</v>
      </c>
      <c r="AG71" s="4">
        <f t="shared" si="22"/>
        <v>117.1180339082407</v>
      </c>
      <c r="AI71" s="4">
        <f t="shared" si="23"/>
        <v>-4.2601722221624527</v>
      </c>
      <c r="AJ71" s="4">
        <f t="shared" si="24"/>
        <v>-9.5214711541954671</v>
      </c>
      <c r="AK71" s="4">
        <f t="shared" si="25"/>
        <v>-6.8567351537505203</v>
      </c>
      <c r="AL71" s="4">
        <f t="shared" si="26"/>
        <v>-0.39247494376365921</v>
      </c>
      <c r="AM71" s="4">
        <f t="shared" si="27"/>
        <v>-4.9662219784125341</v>
      </c>
      <c r="AN71" s="4">
        <f t="shared" si="28"/>
        <v>-5.4818713131948442</v>
      </c>
      <c r="AO71" s="4">
        <f t="shared" si="29"/>
        <v>-4.279875530296593</v>
      </c>
      <c r="AP71" s="4">
        <f t="shared" si="30"/>
        <v>-4.7205234234222786</v>
      </c>
      <c r="AQ71" s="4">
        <f t="shared" si="31"/>
        <v>-1.3378168274970506</v>
      </c>
      <c r="AR71" s="4">
        <f t="shared" si="32"/>
        <v>-3.4273061346414693</v>
      </c>
      <c r="AS71" s="4">
        <f t="shared" si="33"/>
        <v>-5.6982123920866457</v>
      </c>
      <c r="AT71" s="4">
        <f t="shared" si="34"/>
        <v>-4.0734657203850588</v>
      </c>
      <c r="AU71" s="4">
        <f t="shared" si="35"/>
        <v>-3.8205632685068736</v>
      </c>
      <c r="AV71" s="4">
        <f t="shared" si="220"/>
        <v>-3.9801729758998476</v>
      </c>
      <c r="AW71" s="4">
        <f t="shared" si="220"/>
        <v>-3.1910339082406978</v>
      </c>
      <c r="AY71" s="2">
        <f t="shared" si="96"/>
        <v>108.40536864324007</v>
      </c>
      <c r="AZ71" s="2">
        <f t="shared" si="147"/>
        <v>114.27583404451235</v>
      </c>
      <c r="BA71" s="2">
        <f t="shared" si="148"/>
        <v>111.90766876732415</v>
      </c>
      <c r="BB71" s="2">
        <f t="shared" si="149"/>
        <v>112.56940929251535</v>
      </c>
      <c r="BC71" s="2">
        <f t="shared" si="150"/>
        <v>107.62234555375782</v>
      </c>
      <c r="BD71" s="2">
        <f t="shared" si="151"/>
        <v>108.58681484514187</v>
      </c>
      <c r="BE71" s="2">
        <f t="shared" si="152"/>
        <v>110.36929316186466</v>
      </c>
      <c r="BF71" s="2">
        <f t="shared" si="153"/>
        <v>111.13551517093198</v>
      </c>
      <c r="BG71" s="2">
        <f t="shared" si="154"/>
        <v>111.0129743947145</v>
      </c>
      <c r="BH71" s="2">
        <f t="shared" si="155"/>
        <v>112.38965595343281</v>
      </c>
      <c r="BI71" s="2">
        <f t="shared" si="156"/>
        <v>114.5072604140712</v>
      </c>
      <c r="BJ71" s="2">
        <f t="shared" si="157"/>
        <v>114.75424639672758</v>
      </c>
      <c r="BK71" s="2">
        <f t="shared" si="158"/>
        <v>112.60836089735902</v>
      </c>
      <c r="BL71" s="2">
        <f t="shared" si="159"/>
        <v>111.28188572807225</v>
      </c>
      <c r="BM71" s="2">
        <f t="shared" si="160"/>
        <v>108.27788689213288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111.28742307692309</v>
      </c>
      <c r="DL71" s="2">
        <f t="shared" si="221"/>
        <v>117.51347882700513</v>
      </c>
      <c r="DM71" s="2">
        <f t="shared" si="221"/>
        <v>116.1664692982456</v>
      </c>
      <c r="DN71" s="2">
        <f t="shared" si="221"/>
        <v>116.53064390243901</v>
      </c>
      <c r="DO71" s="2">
        <f t="shared" si="221"/>
        <v>114.67514946018899</v>
      </c>
      <c r="DP71" s="2">
        <f t="shared" si="221"/>
        <v>111.51565656660411</v>
      </c>
      <c r="DQ71" s="2">
        <f t="shared" si="221"/>
        <v>115.84433576248314</v>
      </c>
      <c r="DR71" s="2">
        <f t="shared" si="221"/>
        <v>116.80306990553308</v>
      </c>
      <c r="DS71" s="2">
        <f t="shared" si="221"/>
        <v>116.20354860123278</v>
      </c>
      <c r="DT71" s="2">
        <f t="shared" si="221"/>
        <v>118.64887664165101</v>
      </c>
      <c r="DU71" s="2">
        <f t="shared" si="221"/>
        <v>117.06059711128131</v>
      </c>
      <c r="DV71" s="2">
        <f t="shared" si="221"/>
        <v>117.59980566801619</v>
      </c>
      <c r="DW71" s="2">
        <f t="shared" si="221"/>
        <v>116.57951013133207</v>
      </c>
      <c r="DX71" s="2">
        <f t="shared" si="221"/>
        <v>111.37382076813655</v>
      </c>
      <c r="DY71" s="2">
        <f t="shared" si="221"/>
        <v>108.60265210084036</v>
      </c>
      <c r="EA71" s="2">
        <f t="shared" si="71"/>
        <v>106.49651461988303</v>
      </c>
      <c r="EB71" s="2">
        <f t="shared" si="72"/>
        <v>112.36236938403256</v>
      </c>
      <c r="EC71" s="2">
        <f t="shared" si="73"/>
        <v>109.25612121789636</v>
      </c>
      <c r="ED71" s="2">
        <f t="shared" si="74"/>
        <v>109.57390449830343</v>
      </c>
      <c r="EE71" s="2">
        <f t="shared" si="75"/>
        <v>103.08441890547263</v>
      </c>
      <c r="EF71" s="2">
        <f t="shared" si="76"/>
        <v>106.5461377200272</v>
      </c>
      <c r="EG71" s="2">
        <f t="shared" si="77"/>
        <v>106.18631488077861</v>
      </c>
      <c r="EH71" s="2">
        <f t="shared" si="78"/>
        <v>107.02303745323115</v>
      </c>
      <c r="EI71" s="2">
        <f t="shared" si="79"/>
        <v>106.92216990530365</v>
      </c>
      <c r="EJ71" s="2">
        <f t="shared" si="80"/>
        <v>108.0504603388105</v>
      </c>
      <c r="EK71" s="2">
        <f t="shared" si="81"/>
        <v>112.67404972237647</v>
      </c>
      <c r="EL71" s="2">
        <f t="shared" si="82"/>
        <v>112.573111126721</v>
      </c>
      <c r="EM71" s="2">
        <f t="shared" si="83"/>
        <v>109.70448344791114</v>
      </c>
      <c r="EN71" s="2">
        <f t="shared" si="84"/>
        <v>111.20165515846939</v>
      </c>
      <c r="EO71" s="2">
        <f t="shared" si="85"/>
        <v>107.99475575054842</v>
      </c>
      <c r="EQ71" s="2">
        <f t="shared" si="86"/>
        <v>104.44210129114197</v>
      </c>
      <c r="ER71" s="2">
        <f t="shared" si="222"/>
        <v>108.54747972896882</v>
      </c>
      <c r="ES71" s="2">
        <f t="shared" si="222"/>
        <v>109.32844340136057</v>
      </c>
      <c r="ET71" s="2">
        <f t="shared" si="222"/>
        <v>107.38369386247693</v>
      </c>
      <c r="EU71" s="2">
        <f t="shared" si="222"/>
        <v>104.96455800781585</v>
      </c>
      <c r="EV71" s="2">
        <f t="shared" si="222"/>
        <v>106.7976607199642</v>
      </c>
      <c r="EW71" s="2">
        <f t="shared" si="222"/>
        <v>105.91371327717911</v>
      </c>
      <c r="EX71" s="2">
        <f t="shared" si="222"/>
        <v>107.2252593785157</v>
      </c>
      <c r="EY71" s="2">
        <f t="shared" si="222"/>
        <v>106.62368701425218</v>
      </c>
      <c r="EZ71" s="2">
        <f t="shared" si="222"/>
        <v>109.71255615540343</v>
      </c>
      <c r="FA71" s="2">
        <f t="shared" si="222"/>
        <v>112.66276269258961</v>
      </c>
      <c r="FB71" s="2">
        <f t="shared" si="222"/>
        <v>112.61971065564101</v>
      </c>
      <c r="FC71" s="2">
        <f t="shared" si="222"/>
        <v>110.53930568320031</v>
      </c>
      <c r="FD71" s="2">
        <f t="shared" si="222"/>
        <v>111.17622748827264</v>
      </c>
      <c r="FE71" s="2">
        <f t="shared" si="222"/>
        <v>109.78090635710387</v>
      </c>
      <c r="FG71" s="2">
        <f t="shared" si="88"/>
        <v>0.6015290421198124</v>
      </c>
      <c r="FH71" s="2">
        <f t="shared" si="223"/>
        <v>0.6284301620840943</v>
      </c>
      <c r="FI71" s="2">
        <f t="shared" si="223"/>
        <v>0.61629413798956112</v>
      </c>
      <c r="FJ71" s="2">
        <f t="shared" si="223"/>
        <v>0.56937300683924552</v>
      </c>
      <c r="FK71" s="2">
        <f t="shared" si="223"/>
        <v>0.60850425004872832</v>
      </c>
      <c r="FL71" s="2">
        <f t="shared" si="223"/>
        <v>0.5893663867754203</v>
      </c>
      <c r="FM71" s="2">
        <f t="shared" si="223"/>
        <v>0.56688786892324794</v>
      </c>
      <c r="FN71" s="2">
        <f t="shared" si="223"/>
        <v>0.57950508376236409</v>
      </c>
      <c r="FO71" s="2">
        <f t="shared" si="223"/>
        <v>0.55924152613237488</v>
      </c>
      <c r="FP71" s="2">
        <f t="shared" si="223"/>
        <v>0.59060197893943878</v>
      </c>
      <c r="FQ71" s="2">
        <f t="shared" si="223"/>
        <v>0.58208312194447409</v>
      </c>
      <c r="FR71" s="2">
        <f t="shared" si="223"/>
        <v>0.56609050431997843</v>
      </c>
      <c r="FS71" s="2">
        <f t="shared" si="223"/>
        <v>0.57763030328042408</v>
      </c>
      <c r="FT71" s="2">
        <f t="shared" si="223"/>
        <v>0.53398237896092315</v>
      </c>
      <c r="FU71" s="2">
        <f t="shared" si="223"/>
        <v>0.53444503425425249</v>
      </c>
      <c r="FW71" s="2">
        <f t="shared" si="112"/>
        <v>8.9494471939939176E-5</v>
      </c>
      <c r="FX71" s="2">
        <f t="shared" si="164"/>
        <v>1.3951657341440568E-4</v>
      </c>
      <c r="FY71" s="2">
        <f t="shared" si="165"/>
        <v>8.963315115500644E-5</v>
      </c>
      <c r="FZ71" s="2">
        <f t="shared" si="166"/>
        <v>1.1641692801956929E-4</v>
      </c>
      <c r="GA71" s="2">
        <f t="shared" si="167"/>
        <v>1.0897985321818663E-4</v>
      </c>
      <c r="GB71" s="2">
        <f t="shared" si="168"/>
        <v>1.0195949138279011E-4</v>
      </c>
      <c r="GC71" s="2">
        <f t="shared" si="169"/>
        <v>1.0170509786638805E-4</v>
      </c>
      <c r="GD71" s="2">
        <f t="shared" si="170"/>
        <v>1.1764732596688721E-4</v>
      </c>
      <c r="GE71" s="2">
        <f t="shared" si="171"/>
        <v>1.4010851416360222E-4</v>
      </c>
      <c r="GF71" s="2">
        <f t="shared" si="172"/>
        <v>1.3534349894854533E-4</v>
      </c>
      <c r="GG71" s="2">
        <f t="shared" si="173"/>
        <v>1.3276468941619829E-4</v>
      </c>
      <c r="GH71" s="2">
        <f t="shared" si="174"/>
        <v>1.025043766737968E-4</v>
      </c>
      <c r="GI71" s="2">
        <f t="shared" si="175"/>
        <v>8.925760389276189E-5</v>
      </c>
      <c r="GJ71" s="2">
        <f t="shared" si="176"/>
        <v>6.4427411589532149E-5</v>
      </c>
      <c r="GK71" s="2">
        <f t="shared" si="177"/>
        <v>6.8290460441061145E-5</v>
      </c>
      <c r="GM71" s="86">
        <f t="shared" si="113"/>
        <v>5.4806455120299767E-2</v>
      </c>
      <c r="GN71" s="86">
        <f t="shared" si="178"/>
        <v>7.6859408410858435E-2</v>
      </c>
      <c r="GO71" s="86">
        <f t="shared" si="179"/>
        <v>6.587537956778769E-2</v>
      </c>
      <c r="GP71" s="86">
        <f t="shared" si="180"/>
        <v>3.6358593572158579E-2</v>
      </c>
      <c r="GQ71" s="86">
        <f t="shared" si="181"/>
        <v>5.5243566967751116E-2</v>
      </c>
      <c r="GR71" s="86">
        <f t="shared" si="182"/>
        <v>4.829067411000515E-2</v>
      </c>
      <c r="GS71" s="86">
        <f t="shared" si="183"/>
        <v>3.618398757583851E-2</v>
      </c>
      <c r="GT71" s="86">
        <f t="shared" si="184"/>
        <v>4.2633290078711576E-2</v>
      </c>
      <c r="GU71" s="86">
        <f t="shared" si="185"/>
        <v>3.3179706418144855E-2</v>
      </c>
      <c r="GV71" s="86">
        <f t="shared" si="186"/>
        <v>4.8712758521432871E-2</v>
      </c>
      <c r="GW71" s="86">
        <f t="shared" si="187"/>
        <v>4.5731682753790623E-2</v>
      </c>
      <c r="GX71" s="86">
        <f t="shared" si="188"/>
        <v>3.6283853049331544E-2</v>
      </c>
      <c r="GY71" s="86">
        <f t="shared" si="189"/>
        <v>4.1933095919724675E-2</v>
      </c>
      <c r="GZ71" s="86">
        <f t="shared" si="190"/>
        <v>2.2299025378652602E-2</v>
      </c>
      <c r="HA71" s="86">
        <f t="shared" si="191"/>
        <v>2.2993740417834006E-2</v>
      </c>
      <c r="HC71" s="86">
        <f t="shared" si="145"/>
        <v>2.0834047720610329E-7</v>
      </c>
      <c r="HD71" s="86">
        <f t="shared" si="192"/>
        <v>2.8334985081640894E-8</v>
      </c>
      <c r="HE71" s="86">
        <f t="shared" si="193"/>
        <v>6.2532743773830946E-8</v>
      </c>
      <c r="HF71" s="86">
        <f t="shared" si="194"/>
        <v>3.3726797597714943E-10</v>
      </c>
      <c r="HG71" s="86">
        <f t="shared" si="195"/>
        <v>2.4150907090263896E-9</v>
      </c>
      <c r="HH71" s="86">
        <f t="shared" si="196"/>
        <v>9.7841817614035278E-9</v>
      </c>
      <c r="HI71" s="86">
        <f t="shared" si="197"/>
        <v>7.3741119377921514E-9</v>
      </c>
      <c r="HJ71" s="86">
        <f t="shared" si="198"/>
        <v>1.1527170292060225E-8</v>
      </c>
      <c r="HK71" s="86">
        <f t="shared" si="199"/>
        <v>7.8139336630057879E-10</v>
      </c>
      <c r="HL71" s="86">
        <f t="shared" si="200"/>
        <v>7.7286212000217442E-9</v>
      </c>
      <c r="HM71" s="86">
        <f t="shared" si="201"/>
        <v>1.5180592694349658E-8</v>
      </c>
      <c r="HN71" s="86">
        <f t="shared" si="202"/>
        <v>1.4913439569850956E-10</v>
      </c>
      <c r="HO71" s="86">
        <f t="shared" si="203"/>
        <v>4.7049166390800427E-9</v>
      </c>
      <c r="HP71" s="86">
        <f t="shared" si="204"/>
        <v>7.0358145062885539E-10</v>
      </c>
      <c r="HQ71" s="86">
        <f t="shared" si="205"/>
        <v>8.9348329414420652E-12</v>
      </c>
      <c r="HS71" s="86">
        <f t="shared" si="114"/>
        <v>8.8190005124321499E-45</v>
      </c>
      <c r="HT71" s="86">
        <f t="shared" si="206"/>
        <v>7.5582550210252219E-52</v>
      </c>
      <c r="HU71" s="86">
        <f t="shared" si="207"/>
        <v>3.561529633319896E-47</v>
      </c>
      <c r="HV71" s="86">
        <f t="shared" si="208"/>
        <v>2.2250848319286016E-63</v>
      </c>
      <c r="HW71" s="86">
        <f t="shared" si="209"/>
        <v>3.336628477986076E-58</v>
      </c>
      <c r="HX71" s="86">
        <f t="shared" si="210"/>
        <v>2.7633194728117464E-55</v>
      </c>
      <c r="HY71" s="86">
        <f t="shared" si="211"/>
        <v>8.0825015698658757E-57</v>
      </c>
      <c r="HZ71" s="86">
        <f t="shared" si="212"/>
        <v>5.8392124097402174E-55</v>
      </c>
      <c r="IA71" s="86">
        <f t="shared" si="213"/>
        <v>1.0810939715949397E-61</v>
      </c>
      <c r="IB71" s="86">
        <f t="shared" si="214"/>
        <v>7.4278867070872676E-55</v>
      </c>
      <c r="IC71" s="86">
        <f t="shared" si="215"/>
        <v>1.370637566228676E-54</v>
      </c>
      <c r="ID71" s="86">
        <f t="shared" si="216"/>
        <v>2.9647154872599528E-70</v>
      </c>
      <c r="IE71" s="86">
        <f t="shared" si="217"/>
        <v>1.8075842198449697E-56</v>
      </c>
      <c r="IF71" s="86">
        <f t="shared" si="218"/>
        <v>1.1616373346975151E-27</v>
      </c>
      <c r="IG71" s="86">
        <f t="shared" si="219"/>
        <v>1.9550937616424033E-23</v>
      </c>
      <c r="II71" s="86">
        <f t="shared" si="115"/>
        <v>9.5717932003393011E-239</v>
      </c>
      <c r="IJ71" s="86">
        <f t="shared" si="116"/>
        <v>3.9442031835931638E-270</v>
      </c>
      <c r="IK71" s="86">
        <f t="shared" si="117"/>
        <v>8.0133630996690928E-277</v>
      </c>
      <c r="IL71" s="86">
        <f t="shared" si="118"/>
        <v>0</v>
      </c>
      <c r="IM71" s="86">
        <f t="shared" si="119"/>
        <v>0</v>
      </c>
      <c r="IN71" s="86">
        <f t="shared" si="120"/>
        <v>1.1080826445496163E-303</v>
      </c>
      <c r="IO71" s="86">
        <f t="shared" si="121"/>
        <v>1.6033628308297977E-304</v>
      </c>
      <c r="IP71" s="86">
        <f t="shared" si="122"/>
        <v>2.8191079667040318E-291</v>
      </c>
      <c r="IQ71" s="86">
        <f t="shared" si="123"/>
        <v>0</v>
      </c>
      <c r="IR71" s="86">
        <f t="shared" si="124"/>
        <v>4.646963615262583E-298</v>
      </c>
      <c r="IS71" s="86">
        <f t="shared" si="125"/>
        <v>1.2013757740761055E-289</v>
      </c>
      <c r="IT71" s="86">
        <f t="shared" si="126"/>
        <v>0</v>
      </c>
      <c r="IU71" s="86">
        <f t="shared" si="127"/>
        <v>5.4144722515031809E-303</v>
      </c>
      <c r="IV71" s="86">
        <f t="shared" si="128"/>
        <v>7.6806858560445978E-85</v>
      </c>
      <c r="IW71" s="86">
        <f t="shared" si="129"/>
        <v>1.859757868346047E-90</v>
      </c>
      <c r="IY71" s="86">
        <f t="shared" si="130"/>
        <v>5.4806663460776971E-2</v>
      </c>
      <c r="IZ71" s="86">
        <f t="shared" si="131"/>
        <v>7.6859436745843515E-2</v>
      </c>
      <c r="JA71" s="86">
        <f t="shared" si="132"/>
        <v>6.5875442100531464E-2</v>
      </c>
      <c r="JB71" s="86">
        <f t="shared" si="133"/>
        <v>3.6358593909426556E-2</v>
      </c>
      <c r="JC71" s="86">
        <f t="shared" si="134"/>
        <v>5.5243569382841827E-2</v>
      </c>
      <c r="JD71" s="86">
        <f t="shared" si="135"/>
        <v>4.8290683894186913E-2</v>
      </c>
      <c r="JE71" s="86">
        <f t="shared" si="136"/>
        <v>3.6183994949950449E-2</v>
      </c>
      <c r="JF71" s="86">
        <f t="shared" si="137"/>
        <v>4.2633301605881871E-2</v>
      </c>
      <c r="JG71" s="86">
        <f t="shared" si="138"/>
        <v>3.3179707199538222E-2</v>
      </c>
      <c r="JH71" s="86">
        <f t="shared" si="139"/>
        <v>4.8712766250054072E-2</v>
      </c>
      <c r="JI71" s="86">
        <f t="shared" si="140"/>
        <v>4.5731697934383315E-2</v>
      </c>
      <c r="JJ71" s="86">
        <f t="shared" si="141"/>
        <v>3.6283853198465936E-2</v>
      </c>
      <c r="JK71" s="86">
        <f t="shared" si="142"/>
        <v>4.1933100624641312E-2</v>
      </c>
      <c r="JL71" s="86">
        <f t="shared" si="143"/>
        <v>2.2299026082234052E-2</v>
      </c>
      <c r="JM71" s="86">
        <f t="shared" si="144"/>
        <v>2.2993740426768838E-2</v>
      </c>
    </row>
    <row r="72" spans="2:273" x14ac:dyDescent="0.25">
      <c r="B72" s="2">
        <v>45</v>
      </c>
      <c r="C72" s="37">
        <v>132.381</v>
      </c>
      <c r="D72" s="37">
        <v>148.15799999999999</v>
      </c>
      <c r="E72" s="37">
        <v>142.15799999999999</v>
      </c>
      <c r="F72" s="37">
        <v>132.60499999999999</v>
      </c>
      <c r="G72" s="37">
        <v>135.84200000000001</v>
      </c>
      <c r="H72" s="37">
        <v>132.02600000000001</v>
      </c>
      <c r="I72" s="37">
        <v>127.658</v>
      </c>
      <c r="J72" s="37">
        <v>131.57900000000001</v>
      </c>
      <c r="K72" s="37">
        <v>130</v>
      </c>
      <c r="L72" s="37">
        <v>135.52600000000001</v>
      </c>
      <c r="M72" s="37">
        <v>137.07900000000001</v>
      </c>
      <c r="N72" s="37">
        <v>132.97399999999999</v>
      </c>
      <c r="O72" s="37">
        <v>133.60499999999999</v>
      </c>
      <c r="P72" s="37">
        <v>121.105</v>
      </c>
      <c r="Q72" s="37">
        <v>113.146</v>
      </c>
      <c r="S72" s="4">
        <f t="shared" si="8"/>
        <v>140.91197663192673</v>
      </c>
      <c r="T72" s="4">
        <f t="shared" si="9"/>
        <v>157.08139785750586</v>
      </c>
      <c r="U72" s="4">
        <f t="shared" si="10"/>
        <v>149.88352736385289</v>
      </c>
      <c r="V72" s="4">
        <f t="shared" si="11"/>
        <v>136.89827438311221</v>
      </c>
      <c r="W72" s="4">
        <f t="shared" si="12"/>
        <v>140.34027447029581</v>
      </c>
      <c r="X72" s="4">
        <f t="shared" si="13"/>
        <v>138.45172115602608</v>
      </c>
      <c r="Y72" s="4">
        <f t="shared" si="14"/>
        <v>134.14323450502079</v>
      </c>
      <c r="Z72" s="4">
        <f t="shared" si="15"/>
        <v>137.65962655749053</v>
      </c>
      <c r="AA72" s="4">
        <f t="shared" si="16"/>
        <v>133.77145879892814</v>
      </c>
      <c r="AB72" s="4">
        <f t="shared" si="17"/>
        <v>140.58738521335084</v>
      </c>
      <c r="AC72" s="4">
        <f t="shared" si="18"/>
        <v>142.21244877926361</v>
      </c>
      <c r="AD72" s="4">
        <f t="shared" si="19"/>
        <v>138.24169715055754</v>
      </c>
      <c r="AE72" s="4">
        <f t="shared" si="20"/>
        <v>139.28369446915707</v>
      </c>
      <c r="AF72" s="4">
        <f t="shared" si="21"/>
        <v>126.08827810480317</v>
      </c>
      <c r="AG72" s="4">
        <f t="shared" si="22"/>
        <v>120.5805379441629</v>
      </c>
      <c r="AI72" s="4">
        <f t="shared" si="23"/>
        <v>-8.5309766319267339</v>
      </c>
      <c r="AJ72" s="4">
        <f t="shared" si="24"/>
        <v>-8.9233978575058757</v>
      </c>
      <c r="AK72" s="4">
        <f t="shared" si="25"/>
        <v>-7.7255273638529047</v>
      </c>
      <c r="AL72" s="4">
        <f t="shared" si="26"/>
        <v>-4.2932743831122195</v>
      </c>
      <c r="AM72" s="4">
        <f t="shared" si="27"/>
        <v>-4.4982744702957973</v>
      </c>
      <c r="AN72" s="4">
        <f t="shared" si="28"/>
        <v>-6.4257211560260714</v>
      </c>
      <c r="AO72" s="4">
        <f t="shared" si="29"/>
        <v>-6.4852345050207845</v>
      </c>
      <c r="AP72" s="4">
        <f t="shared" si="30"/>
        <v>-6.0806265574905183</v>
      </c>
      <c r="AQ72" s="4">
        <f t="shared" si="31"/>
        <v>-3.771458798928137</v>
      </c>
      <c r="AR72" s="4">
        <f t="shared" si="32"/>
        <v>-5.0613852133508317</v>
      </c>
      <c r="AS72" s="4">
        <f t="shared" si="33"/>
        <v>-5.1334487792636025</v>
      </c>
      <c r="AT72" s="4">
        <f t="shared" si="34"/>
        <v>-5.2676971505575523</v>
      </c>
      <c r="AU72" s="4">
        <f t="shared" si="35"/>
        <v>-5.6786944691570795</v>
      </c>
      <c r="AV72" s="4">
        <f t="shared" si="220"/>
        <v>-4.983278104803162</v>
      </c>
      <c r="AW72" s="4">
        <f t="shared" si="220"/>
        <v>-7.4345379441628978</v>
      </c>
      <c r="AY72" s="2">
        <f t="shared" si="96"/>
        <v>108.23922423179117</v>
      </c>
      <c r="AZ72" s="2">
        <f t="shared" si="147"/>
        <v>114.08332106780236</v>
      </c>
      <c r="BA72" s="2">
        <f t="shared" si="148"/>
        <v>111.7046723666739</v>
      </c>
      <c r="BB72" s="2">
        <f t="shared" si="149"/>
        <v>112.39962755212765</v>
      </c>
      <c r="BC72" s="2">
        <f t="shared" si="150"/>
        <v>107.38272035806554</v>
      </c>
      <c r="BD72" s="2">
        <f t="shared" si="151"/>
        <v>108.45314053060613</v>
      </c>
      <c r="BE72" s="2">
        <f t="shared" si="152"/>
        <v>110.14664346040459</v>
      </c>
      <c r="BF72" s="2">
        <f t="shared" si="153"/>
        <v>110.93922473482544</v>
      </c>
      <c r="BG72" s="2">
        <f t="shared" si="154"/>
        <v>110.82731486558698</v>
      </c>
      <c r="BH72" s="2">
        <f t="shared" si="155"/>
        <v>112.16664105461383</v>
      </c>
      <c r="BI72" s="2">
        <f t="shared" si="156"/>
        <v>114.33978739031548</v>
      </c>
      <c r="BJ72" s="2">
        <f t="shared" si="157"/>
        <v>114.58759217627075</v>
      </c>
      <c r="BK72" s="2">
        <f t="shared" si="158"/>
        <v>112.44423005403108</v>
      </c>
      <c r="BL72" s="2">
        <f t="shared" si="159"/>
        <v>111.22458379067845</v>
      </c>
      <c r="BM72" s="2">
        <f t="shared" si="160"/>
        <v>108.25694191946087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111.39069230769233</v>
      </c>
      <c r="DL72" s="2">
        <f t="shared" si="221"/>
        <v>117.67111576758944</v>
      </c>
      <c r="DM72" s="2">
        <f t="shared" si="221"/>
        <v>116.29830755735492</v>
      </c>
      <c r="DN72" s="2">
        <f t="shared" si="221"/>
        <v>116.76125853658536</v>
      </c>
      <c r="DO72" s="2">
        <f t="shared" si="221"/>
        <v>114.87662415654526</v>
      </c>
      <c r="DP72" s="2">
        <f t="shared" si="221"/>
        <v>111.67016397748591</v>
      </c>
      <c r="DQ72" s="2">
        <f t="shared" si="221"/>
        <v>116.01010175438597</v>
      </c>
      <c r="DR72" s="2">
        <f t="shared" si="221"/>
        <v>117.04520209176789</v>
      </c>
      <c r="DS72" s="2">
        <f t="shared" si="221"/>
        <v>116.45646420104312</v>
      </c>
      <c r="DT72" s="2">
        <f t="shared" si="221"/>
        <v>118.82654099437147</v>
      </c>
      <c r="DU72" s="2">
        <f t="shared" si="221"/>
        <v>117.12154973191814</v>
      </c>
      <c r="DV72" s="2">
        <f t="shared" si="221"/>
        <v>117.69931983805668</v>
      </c>
      <c r="DW72" s="2">
        <f t="shared" si="221"/>
        <v>116.71772120075046</v>
      </c>
      <c r="DX72" s="2">
        <f t="shared" si="221"/>
        <v>111.41553295400664</v>
      </c>
      <c r="DY72" s="2">
        <f t="shared" si="221"/>
        <v>108.70289327731095</v>
      </c>
      <c r="EA72" s="2">
        <f t="shared" si="71"/>
        <v>106.33560233918128</v>
      </c>
      <c r="EB72" s="2">
        <f t="shared" si="72"/>
        <v>112.14951310509332</v>
      </c>
      <c r="EC72" s="2">
        <f t="shared" si="73"/>
        <v>109.09630523640985</v>
      </c>
      <c r="ED72" s="2">
        <f t="shared" si="74"/>
        <v>109.39156810470189</v>
      </c>
      <c r="EE72" s="2">
        <f t="shared" si="75"/>
        <v>102.98521788280819</v>
      </c>
      <c r="EF72" s="2">
        <f t="shared" si="76"/>
        <v>106.40889553272393</v>
      </c>
      <c r="EG72" s="2">
        <f t="shared" si="77"/>
        <v>106.06108294890514</v>
      </c>
      <c r="EH72" s="2">
        <f t="shared" si="78"/>
        <v>106.89846287765019</v>
      </c>
      <c r="EI72" s="2">
        <f t="shared" si="79"/>
        <v>106.78122306079</v>
      </c>
      <c r="EJ72" s="2">
        <f t="shared" si="80"/>
        <v>107.95589283117636</v>
      </c>
      <c r="EK72" s="2">
        <f t="shared" si="81"/>
        <v>112.51830788450862</v>
      </c>
      <c r="EL72" s="2">
        <f t="shared" si="82"/>
        <v>112.41230495792024</v>
      </c>
      <c r="EM72" s="2">
        <f t="shared" si="83"/>
        <v>109.59422284505551</v>
      </c>
      <c r="EN72" s="2">
        <f t="shared" si="84"/>
        <v>111.07260464612473</v>
      </c>
      <c r="EO72" s="2">
        <f t="shared" si="85"/>
        <v>107.90241995194819</v>
      </c>
      <c r="EQ72" s="2">
        <f t="shared" si="86"/>
        <v>104.3223170941319</v>
      </c>
      <c r="ER72" s="2">
        <f t="shared" si="222"/>
        <v>108.41060044483653</v>
      </c>
      <c r="ES72" s="2">
        <f t="shared" si="222"/>
        <v>109.16721854875286</v>
      </c>
      <c r="ET72" s="2">
        <f t="shared" si="222"/>
        <v>107.24377686151179</v>
      </c>
      <c r="EU72" s="2">
        <f t="shared" si="222"/>
        <v>104.82985780811541</v>
      </c>
      <c r="EV72" s="2">
        <f t="shared" si="222"/>
        <v>106.65563755785743</v>
      </c>
      <c r="EW72" s="2">
        <f t="shared" si="222"/>
        <v>105.79371460321613</v>
      </c>
      <c r="EX72" s="2">
        <f t="shared" si="222"/>
        <v>107.09669690033748</v>
      </c>
      <c r="EY72" s="2">
        <f t="shared" si="222"/>
        <v>106.48850728487622</v>
      </c>
      <c r="EZ72" s="2">
        <f t="shared" si="222"/>
        <v>109.58612902085541</v>
      </c>
      <c r="FA72" s="2">
        <f t="shared" si="222"/>
        <v>112.50718875102956</v>
      </c>
      <c r="FB72" s="2">
        <f t="shared" si="222"/>
        <v>112.45802626539475</v>
      </c>
      <c r="FC72" s="2">
        <f t="shared" si="222"/>
        <v>110.41350708442326</v>
      </c>
      <c r="FD72" s="2">
        <f t="shared" si="222"/>
        <v>111.04729199503313</v>
      </c>
      <c r="FE72" s="2">
        <f t="shared" si="222"/>
        <v>109.64997485708412</v>
      </c>
      <c r="FG72" s="2">
        <f t="shared" si="88"/>
        <v>0.62338564419190634</v>
      </c>
      <c r="FH72" s="2">
        <f t="shared" si="223"/>
        <v>0.64967056841210724</v>
      </c>
      <c r="FI72" s="2">
        <f t="shared" si="223"/>
        <v>0.63782847537804099</v>
      </c>
      <c r="FJ72" s="2">
        <f t="shared" si="223"/>
        <v>0.59179647574791983</v>
      </c>
      <c r="FK72" s="2">
        <f t="shared" si="223"/>
        <v>0.63021345391060157</v>
      </c>
      <c r="FL72" s="2">
        <f t="shared" si="223"/>
        <v>0.61145920707986823</v>
      </c>
      <c r="FM72" s="2">
        <f t="shared" si="223"/>
        <v>0.58934741130603918</v>
      </c>
      <c r="FN72" s="2">
        <f t="shared" si="223"/>
        <v>0.6017699676261592</v>
      </c>
      <c r="FO72" s="2">
        <f t="shared" si="223"/>
        <v>0.58180507190781638</v>
      </c>
      <c r="FP72" s="2">
        <f t="shared" si="223"/>
        <v>0.61267201050141784</v>
      </c>
      <c r="FQ72" s="2">
        <f t="shared" si="223"/>
        <v>0.60430470854723928</v>
      </c>
      <c r="FR72" s="2">
        <f t="shared" si="223"/>
        <v>0.58856138502998478</v>
      </c>
      <c r="FS72" s="2">
        <f t="shared" si="223"/>
        <v>0.59992592335689898</v>
      </c>
      <c r="FT72" s="2">
        <f t="shared" si="223"/>
        <v>0.5568142692876189</v>
      </c>
      <c r="FU72" s="2">
        <f t="shared" si="223"/>
        <v>0.55727305085533119</v>
      </c>
      <c r="FW72" s="2">
        <f t="shared" si="112"/>
        <v>9.8127889895264768E-5</v>
      </c>
      <c r="FX72" s="2">
        <f t="shared" si="164"/>
        <v>1.5297482166139165E-4</v>
      </c>
      <c r="FY72" s="2">
        <f t="shared" si="165"/>
        <v>9.8279946003013133E-5</v>
      </c>
      <c r="FZ72" s="2">
        <f t="shared" si="166"/>
        <v>1.2764718954110023E-4</v>
      </c>
      <c r="GA72" s="2">
        <f t="shared" si="167"/>
        <v>1.1949277650410695E-4</v>
      </c>
      <c r="GB72" s="2">
        <f t="shared" si="168"/>
        <v>1.117952594758892E-4</v>
      </c>
      <c r="GC72" s="2">
        <f t="shared" si="169"/>
        <v>1.1151632801271922E-4</v>
      </c>
      <c r="GD72" s="2">
        <f t="shared" si="170"/>
        <v>1.2899626359782045E-4</v>
      </c>
      <c r="GE72" s="2">
        <f t="shared" si="171"/>
        <v>1.536238542767534E-4</v>
      </c>
      <c r="GF72" s="2">
        <f t="shared" si="172"/>
        <v>1.4839925783431782E-4</v>
      </c>
      <c r="GG72" s="2">
        <f t="shared" si="173"/>
        <v>1.4557172254927437E-4</v>
      </c>
      <c r="GH72" s="2">
        <f t="shared" si="174"/>
        <v>1.1239270253147501E-4</v>
      </c>
      <c r="GI72" s="2">
        <f t="shared" si="175"/>
        <v>9.7868173725172559E-5</v>
      </c>
      <c r="GJ72" s="2">
        <f t="shared" si="176"/>
        <v>7.0642812937410387E-5</v>
      </c>
      <c r="GK72" s="2">
        <f t="shared" si="177"/>
        <v>7.4878507538127435E-5</v>
      </c>
      <c r="GM72" s="86">
        <f t="shared" si="113"/>
        <v>7.332730366871415E-2</v>
      </c>
      <c r="GN72" s="86">
        <f t="shared" si="178"/>
        <v>0.10077274442929271</v>
      </c>
      <c r="GO72" s="86">
        <f t="shared" si="179"/>
        <v>8.7110175822059405E-2</v>
      </c>
      <c r="GP72" s="86">
        <f t="shared" si="180"/>
        <v>5.0154742459754549E-2</v>
      </c>
      <c r="GQ72" s="86">
        <f t="shared" si="181"/>
        <v>7.2622768910192328E-2</v>
      </c>
      <c r="GR72" s="86">
        <f t="shared" si="182"/>
        <v>6.5631221024002859E-2</v>
      </c>
      <c r="GS72" s="86">
        <f t="shared" si="183"/>
        <v>5.0439235909600921E-2</v>
      </c>
      <c r="GT72" s="86">
        <f t="shared" si="184"/>
        <v>5.8552127785223625E-2</v>
      </c>
      <c r="GU72" s="86">
        <f t="shared" si="185"/>
        <v>4.6952451799042526E-2</v>
      </c>
      <c r="GV72" s="86">
        <f t="shared" si="186"/>
        <v>6.6038154209905955E-2</v>
      </c>
      <c r="GW72" s="86">
        <f t="shared" si="187"/>
        <v>6.3129711685015119E-2</v>
      </c>
      <c r="GX72" s="86">
        <f t="shared" si="188"/>
        <v>5.0817574198815177E-2</v>
      </c>
      <c r="GY72" s="86">
        <f t="shared" si="189"/>
        <v>5.7810049677583901E-2</v>
      </c>
      <c r="GZ72" s="86">
        <f t="shared" si="190"/>
        <v>3.2359681740565659E-2</v>
      </c>
      <c r="HA72" s="86">
        <f t="shared" si="191"/>
        <v>3.3804723604417143E-2</v>
      </c>
      <c r="HC72" s="86">
        <f t="shared" si="145"/>
        <v>4.4098584138304803E-7</v>
      </c>
      <c r="HD72" s="86">
        <f t="shared" si="192"/>
        <v>6.9124214912949064E-8</v>
      </c>
      <c r="HE72" s="86">
        <f t="shared" si="193"/>
        <v>1.4480551992798935E-7</v>
      </c>
      <c r="HF72" s="86">
        <f t="shared" si="194"/>
        <v>1.0112538655888398E-9</v>
      </c>
      <c r="HG72" s="86">
        <f t="shared" si="195"/>
        <v>6.5769695043230528E-9</v>
      </c>
      <c r="HH72" s="86">
        <f t="shared" si="196"/>
        <v>2.5102936152355117E-8</v>
      </c>
      <c r="HI72" s="86">
        <f t="shared" si="197"/>
        <v>1.9082405947118326E-8</v>
      </c>
      <c r="HJ72" s="86">
        <f t="shared" si="198"/>
        <v>2.9301397965033497E-8</v>
      </c>
      <c r="HK72" s="86">
        <f t="shared" si="199"/>
        <v>2.3030159547775468E-9</v>
      </c>
      <c r="HL72" s="86">
        <f t="shared" si="200"/>
        <v>2.0371450875592068E-8</v>
      </c>
      <c r="HM72" s="86">
        <f t="shared" si="201"/>
        <v>3.8680062162037151E-8</v>
      </c>
      <c r="HN72" s="86">
        <f t="shared" si="202"/>
        <v>4.7781609243498042E-10</v>
      </c>
      <c r="HO72" s="86">
        <f t="shared" si="203"/>
        <v>1.2128781103985234E-8</v>
      </c>
      <c r="HP72" s="86">
        <f t="shared" si="204"/>
        <v>1.9681194480637847E-9</v>
      </c>
      <c r="HQ72" s="86">
        <f t="shared" si="205"/>
        <v>3.2466036273959464E-11</v>
      </c>
      <c r="HS72" s="86">
        <f t="shared" si="114"/>
        <v>1.3321180914406074E-43</v>
      </c>
      <c r="HT72" s="86">
        <f t="shared" si="206"/>
        <v>1.9901091384716724E-50</v>
      </c>
      <c r="HU72" s="86">
        <f t="shared" si="207"/>
        <v>7.1846489531756884E-46</v>
      </c>
      <c r="HV72" s="86">
        <f t="shared" si="208"/>
        <v>1.1781442737136504E-61</v>
      </c>
      <c r="HW72" s="86">
        <f t="shared" si="209"/>
        <v>1.2715324114264203E-56</v>
      </c>
      <c r="HX72" s="86">
        <f t="shared" si="210"/>
        <v>8.8224568224559154E-54</v>
      </c>
      <c r="HY72" s="86">
        <f t="shared" si="211"/>
        <v>2.721438235544505E-55</v>
      </c>
      <c r="HZ72" s="86">
        <f t="shared" si="212"/>
        <v>1.8115599161024573E-53</v>
      </c>
      <c r="IA72" s="86">
        <f t="shared" si="213"/>
        <v>5.5218084838629749E-60</v>
      </c>
      <c r="IB72" s="86">
        <f t="shared" si="214"/>
        <v>2.5228973423165716E-53</v>
      </c>
      <c r="IC72" s="86">
        <f t="shared" si="215"/>
        <v>4.3569756918630634E-53</v>
      </c>
      <c r="ID72" s="86">
        <f t="shared" si="216"/>
        <v>2.3081882967241162E-68</v>
      </c>
      <c r="IE72" s="86">
        <f t="shared" si="217"/>
        <v>5.6826504708745475E-55</v>
      </c>
      <c r="IF72" s="86">
        <f t="shared" si="218"/>
        <v>5.5055646577038484E-27</v>
      </c>
      <c r="IG72" s="86">
        <f t="shared" si="219"/>
        <v>7.1811039014368332E-23</v>
      </c>
      <c r="II72" s="86">
        <f t="shared" si="115"/>
        <v>4.3053143892098349E-234</v>
      </c>
      <c r="IJ72" s="86">
        <f t="shared" si="116"/>
        <v>1.3422592454251367E-264</v>
      </c>
      <c r="IK72" s="86">
        <f t="shared" si="117"/>
        <v>2.0223180474014274E-271</v>
      </c>
      <c r="IL72" s="86">
        <f t="shared" si="118"/>
        <v>0</v>
      </c>
      <c r="IM72" s="86">
        <f t="shared" si="119"/>
        <v>2.4031003979447702E-307</v>
      </c>
      <c r="IN72" s="86">
        <f t="shared" si="120"/>
        <v>1.140753045032311E-297</v>
      </c>
      <c r="IO72" s="86">
        <f t="shared" si="121"/>
        <v>1.7090355633801349E-298</v>
      </c>
      <c r="IP72" s="86">
        <f t="shared" si="122"/>
        <v>2.0242396366169803E-285</v>
      </c>
      <c r="IQ72" s="86">
        <f t="shared" si="123"/>
        <v>0</v>
      </c>
      <c r="IR72" s="86">
        <f t="shared" si="124"/>
        <v>5.6809065816413011E-292</v>
      </c>
      <c r="IS72" s="86">
        <f t="shared" si="125"/>
        <v>9.5786552801682271E-284</v>
      </c>
      <c r="IT72" s="86">
        <f t="shared" si="126"/>
        <v>0</v>
      </c>
      <c r="IU72" s="86">
        <f t="shared" si="127"/>
        <v>4.4387400399542093E-297</v>
      </c>
      <c r="IV72" s="86">
        <f t="shared" si="128"/>
        <v>2.8916240280186856E-83</v>
      </c>
      <c r="IW72" s="86">
        <f t="shared" si="129"/>
        <v>9.1576848690937652E-89</v>
      </c>
      <c r="IY72" s="86">
        <f t="shared" si="130"/>
        <v>7.3327744654555535E-2</v>
      </c>
      <c r="IZ72" s="86">
        <f t="shared" si="131"/>
        <v>0.10077281355350762</v>
      </c>
      <c r="JA72" s="86">
        <f t="shared" si="132"/>
        <v>8.7110320627579327E-2</v>
      </c>
      <c r="JB72" s="86">
        <f t="shared" si="133"/>
        <v>5.0154743471008414E-2</v>
      </c>
      <c r="JC72" s="86">
        <f t="shared" si="134"/>
        <v>7.2622775487161839E-2</v>
      </c>
      <c r="JD72" s="86">
        <f t="shared" si="135"/>
        <v>6.5631246126939005E-2</v>
      </c>
      <c r="JE72" s="86">
        <f t="shared" si="136"/>
        <v>5.0439254992006868E-2</v>
      </c>
      <c r="JF72" s="86">
        <f t="shared" si="137"/>
        <v>5.8552157086621592E-2</v>
      </c>
      <c r="JG72" s="86">
        <f t="shared" si="138"/>
        <v>4.6952454102058477E-2</v>
      </c>
      <c r="JH72" s="86">
        <f t="shared" si="139"/>
        <v>6.6038174581356829E-2</v>
      </c>
      <c r="JI72" s="86">
        <f t="shared" si="140"/>
        <v>6.3129750365077286E-2</v>
      </c>
      <c r="JJ72" s="86">
        <f t="shared" si="141"/>
        <v>5.0817574676631269E-2</v>
      </c>
      <c r="JK72" s="86">
        <f t="shared" si="142"/>
        <v>5.7810061806365005E-2</v>
      </c>
      <c r="JL72" s="86">
        <f t="shared" si="143"/>
        <v>3.2359683708685104E-2</v>
      </c>
      <c r="JM72" s="86">
        <f t="shared" si="144"/>
        <v>3.380472363688318E-2</v>
      </c>
    </row>
    <row r="73" spans="2:273" x14ac:dyDescent="0.25">
      <c r="B73" s="2">
        <v>46</v>
      </c>
      <c r="C73" s="37">
        <v>144</v>
      </c>
      <c r="D73" s="37">
        <v>162.39500000000001</v>
      </c>
      <c r="E73" s="37">
        <v>153.47399999999999</v>
      </c>
      <c r="F73" s="37">
        <v>142.26300000000001</v>
      </c>
      <c r="G73" s="37">
        <v>140.89500000000001</v>
      </c>
      <c r="H73" s="37">
        <v>137.76300000000001</v>
      </c>
      <c r="I73" s="37">
        <v>135.10499999999999</v>
      </c>
      <c r="J73" s="37">
        <v>137.13200000000001</v>
      </c>
      <c r="K73" s="37">
        <v>137.316</v>
      </c>
      <c r="L73" s="37">
        <v>140.52600000000001</v>
      </c>
      <c r="M73" s="37">
        <v>145.316</v>
      </c>
      <c r="N73" s="37">
        <v>141.26300000000001</v>
      </c>
      <c r="O73" s="37">
        <v>136.71100000000001</v>
      </c>
      <c r="P73" s="37">
        <v>125.474</v>
      </c>
      <c r="Q73" s="37">
        <v>116.902</v>
      </c>
      <c r="S73" s="4">
        <f t="shared" si="8"/>
        <v>148.92888992574339</v>
      </c>
      <c r="T73" s="4">
        <f t="shared" si="9"/>
        <v>166.50185296682932</v>
      </c>
      <c r="U73" s="4">
        <f t="shared" si="10"/>
        <v>158.66314233913582</v>
      </c>
      <c r="V73" s="4">
        <f t="shared" si="11"/>
        <v>143.79533702777195</v>
      </c>
      <c r="W73" s="4">
        <f t="shared" si="12"/>
        <v>147.84303367905201</v>
      </c>
      <c r="X73" s="4">
        <f t="shared" si="13"/>
        <v>146.34881790920474</v>
      </c>
      <c r="Y73" s="4">
        <f t="shared" si="14"/>
        <v>141.08607057843756</v>
      </c>
      <c r="Z73" s="4">
        <f t="shared" si="15"/>
        <v>144.9567454637961</v>
      </c>
      <c r="AA73" s="4">
        <f t="shared" si="16"/>
        <v>140.80970018262133</v>
      </c>
      <c r="AB73" s="4">
        <f t="shared" si="17"/>
        <v>147.90490016166837</v>
      </c>
      <c r="AC73" s="4">
        <f t="shared" si="18"/>
        <v>149.94125618165111</v>
      </c>
      <c r="AD73" s="4">
        <f t="shared" si="19"/>
        <v>145.24023547889379</v>
      </c>
      <c r="AE73" s="4">
        <f t="shared" si="20"/>
        <v>146.75552445714044</v>
      </c>
      <c r="AF73" s="4">
        <f t="shared" si="21"/>
        <v>131.2309153024184</v>
      </c>
      <c r="AG73" s="4">
        <f t="shared" si="22"/>
        <v>125.01911723728907</v>
      </c>
      <c r="AI73" s="4">
        <f t="shared" si="23"/>
        <v>-4.9288899257433911</v>
      </c>
      <c r="AJ73" s="4">
        <f t="shared" si="24"/>
        <v>-4.1068529668293081</v>
      </c>
      <c r="AK73" s="4">
        <f t="shared" si="25"/>
        <v>-5.1891423391358273</v>
      </c>
      <c r="AL73" s="4">
        <f t="shared" si="26"/>
        <v>-1.5323370277719448</v>
      </c>
      <c r="AM73" s="4">
        <f t="shared" si="27"/>
        <v>-6.9480336790520028</v>
      </c>
      <c r="AN73" s="4">
        <f t="shared" si="28"/>
        <v>-8.5858179092047351</v>
      </c>
      <c r="AO73" s="4">
        <f t="shared" si="29"/>
        <v>-5.9810705784375671</v>
      </c>
      <c r="AP73" s="4">
        <f t="shared" si="30"/>
        <v>-7.8247454637960914</v>
      </c>
      <c r="AQ73" s="4">
        <f t="shared" si="31"/>
        <v>-3.4937001826213248</v>
      </c>
      <c r="AR73" s="4">
        <f t="shared" si="32"/>
        <v>-7.3789001616683549</v>
      </c>
      <c r="AS73" s="4">
        <f t="shared" si="33"/>
        <v>-4.6252561816511104</v>
      </c>
      <c r="AT73" s="4">
        <f t="shared" si="34"/>
        <v>-3.9772354788937889</v>
      </c>
      <c r="AU73" s="4">
        <f t="shared" si="35"/>
        <v>-10.044524457140426</v>
      </c>
      <c r="AV73" s="4">
        <f t="shared" si="220"/>
        <v>-5.7569153024183919</v>
      </c>
      <c r="AW73" s="4">
        <f t="shared" si="220"/>
        <v>-8.1171172372890652</v>
      </c>
      <c r="AY73" s="2">
        <f t="shared" si="96"/>
        <v>108.06414159105188</v>
      </c>
      <c r="AZ73" s="2">
        <f t="shared" si="147"/>
        <v>113.87846768091201</v>
      </c>
      <c r="BA73" s="2">
        <f t="shared" si="148"/>
        <v>111.49315769585563</v>
      </c>
      <c r="BB73" s="2">
        <f t="shared" si="149"/>
        <v>112.21424905265775</v>
      </c>
      <c r="BC73" s="2">
        <f t="shared" si="150"/>
        <v>107.13631045099258</v>
      </c>
      <c r="BD73" s="2">
        <f t="shared" si="151"/>
        <v>108.30906671783755</v>
      </c>
      <c r="BE73" s="2">
        <f t="shared" si="152"/>
        <v>109.91467393146262</v>
      </c>
      <c r="BF73" s="2">
        <f t="shared" si="153"/>
        <v>110.73094950571021</v>
      </c>
      <c r="BG73" s="2">
        <f t="shared" si="154"/>
        <v>110.6272768754587</v>
      </c>
      <c r="BH73" s="2">
        <f t="shared" si="155"/>
        <v>111.93665918427773</v>
      </c>
      <c r="BI73" s="2">
        <f t="shared" si="156"/>
        <v>114.1647206681165</v>
      </c>
      <c r="BJ73" s="2">
        <f t="shared" si="157"/>
        <v>114.41125440911603</v>
      </c>
      <c r="BK73" s="2">
        <f t="shared" si="158"/>
        <v>112.27201569085089</v>
      </c>
      <c r="BL73" s="2">
        <f t="shared" si="159"/>
        <v>111.15960619033679</v>
      </c>
      <c r="BM73" s="2">
        <f t="shared" si="160"/>
        <v>108.22744296517786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111.49396153846156</v>
      </c>
      <c r="DL73" s="2">
        <f t="shared" si="221"/>
        <v>117.82875270817375</v>
      </c>
      <c r="DM73" s="2">
        <f t="shared" si="221"/>
        <v>116.43014581646423</v>
      </c>
      <c r="DN73" s="2">
        <f t="shared" si="221"/>
        <v>116.99187317073169</v>
      </c>
      <c r="DO73" s="2">
        <f t="shared" si="221"/>
        <v>115.07809885290153</v>
      </c>
      <c r="DP73" s="2">
        <f t="shared" si="221"/>
        <v>111.8246713883677</v>
      </c>
      <c r="DQ73" s="2">
        <f t="shared" si="221"/>
        <v>116.1758677462888</v>
      </c>
      <c r="DR73" s="2">
        <f t="shared" si="221"/>
        <v>117.2873342780027</v>
      </c>
      <c r="DS73" s="2">
        <f t="shared" si="221"/>
        <v>116.70937980085345</v>
      </c>
      <c r="DT73" s="2">
        <f t="shared" si="221"/>
        <v>119.00420534709193</v>
      </c>
      <c r="DU73" s="2">
        <f t="shared" si="221"/>
        <v>117.18250235255496</v>
      </c>
      <c r="DV73" s="2">
        <f t="shared" si="221"/>
        <v>117.79883400809716</v>
      </c>
      <c r="DW73" s="2">
        <f t="shared" si="221"/>
        <v>116.85593227016885</v>
      </c>
      <c r="DX73" s="2">
        <f t="shared" si="221"/>
        <v>111.45724513987672</v>
      </c>
      <c r="DY73" s="2">
        <f t="shared" si="221"/>
        <v>108.80313445378152</v>
      </c>
      <c r="EA73" s="2">
        <f t="shared" si="71"/>
        <v>106.17469005847953</v>
      </c>
      <c r="EB73" s="2">
        <f t="shared" si="72"/>
        <v>111.93665682615408</v>
      </c>
      <c r="EC73" s="2">
        <f t="shared" si="73"/>
        <v>108.93648925492332</v>
      </c>
      <c r="ED73" s="2">
        <f t="shared" si="74"/>
        <v>109.20923171110033</v>
      </c>
      <c r="EE73" s="2">
        <f t="shared" si="75"/>
        <v>102.88601686014373</v>
      </c>
      <c r="EF73" s="2">
        <f t="shared" si="76"/>
        <v>106.27165334542067</v>
      </c>
      <c r="EG73" s="2">
        <f t="shared" si="77"/>
        <v>105.93585101703165</v>
      </c>
      <c r="EH73" s="2">
        <f t="shared" si="78"/>
        <v>106.77388830206924</v>
      </c>
      <c r="EI73" s="2">
        <f t="shared" si="79"/>
        <v>106.64027621627635</v>
      </c>
      <c r="EJ73" s="2">
        <f t="shared" si="80"/>
        <v>107.8613253235422</v>
      </c>
      <c r="EK73" s="2">
        <f t="shared" si="81"/>
        <v>112.36256604664077</v>
      </c>
      <c r="EL73" s="2">
        <f t="shared" si="82"/>
        <v>112.25149878911948</v>
      </c>
      <c r="EM73" s="2">
        <f t="shared" si="83"/>
        <v>109.48396224219988</v>
      </c>
      <c r="EN73" s="2">
        <f t="shared" si="84"/>
        <v>110.94355413378008</v>
      </c>
      <c r="EO73" s="2">
        <f t="shared" si="85"/>
        <v>107.81008415334796</v>
      </c>
      <c r="EQ73" s="2">
        <f t="shared" si="86"/>
        <v>104.20253289712184</v>
      </c>
      <c r="ER73" s="2">
        <f t="shared" si="222"/>
        <v>108.27372116070426</v>
      </c>
      <c r="ES73" s="2">
        <f t="shared" si="222"/>
        <v>109.00599369614514</v>
      </c>
      <c r="ET73" s="2">
        <f t="shared" si="222"/>
        <v>107.10385986054665</v>
      </c>
      <c r="EU73" s="2">
        <f t="shared" si="222"/>
        <v>104.69515760841496</v>
      </c>
      <c r="EV73" s="2">
        <f t="shared" si="222"/>
        <v>106.51361439575065</v>
      </c>
      <c r="EW73" s="2">
        <f t="shared" si="222"/>
        <v>105.67371592925315</v>
      </c>
      <c r="EX73" s="2">
        <f t="shared" si="222"/>
        <v>106.96813442215925</v>
      </c>
      <c r="EY73" s="2">
        <f t="shared" si="222"/>
        <v>106.35332755550024</v>
      </c>
      <c r="EZ73" s="2">
        <f t="shared" si="222"/>
        <v>109.45970188630739</v>
      </c>
      <c r="FA73" s="2">
        <f t="shared" si="222"/>
        <v>112.3516148094695</v>
      </c>
      <c r="FB73" s="2">
        <f t="shared" si="222"/>
        <v>112.29634187514849</v>
      </c>
      <c r="FC73" s="2">
        <f t="shared" si="222"/>
        <v>110.28770848564621</v>
      </c>
      <c r="FD73" s="2">
        <f t="shared" si="222"/>
        <v>110.91835650179362</v>
      </c>
      <c r="FE73" s="2">
        <f t="shared" si="222"/>
        <v>109.51904335706436</v>
      </c>
      <c r="FG73" s="2">
        <f t="shared" si="88"/>
        <v>0.64475140400231956</v>
      </c>
      <c r="FH73" s="2">
        <f t="shared" si="223"/>
        <v>0.67033373492032278</v>
      </c>
      <c r="FI73" s="2">
        <f t="shared" si="223"/>
        <v>0.65882330874359352</v>
      </c>
      <c r="FJ73" s="2">
        <f t="shared" si="223"/>
        <v>0.61384421647454024</v>
      </c>
      <c r="FK73" s="2">
        <f t="shared" si="223"/>
        <v>0.65140846655470686</v>
      </c>
      <c r="FL73" s="2">
        <f t="shared" si="223"/>
        <v>0.63310335080193081</v>
      </c>
      <c r="FM73" s="2">
        <f t="shared" si="223"/>
        <v>0.61144057945295438</v>
      </c>
      <c r="FN73" s="2">
        <f t="shared" si="223"/>
        <v>0.62362162334206472</v>
      </c>
      <c r="FO73" s="2">
        <f t="shared" si="223"/>
        <v>0.60403138570354753</v>
      </c>
      <c r="FP73" s="2">
        <f t="shared" si="223"/>
        <v>0.63428900127022747</v>
      </c>
      <c r="FQ73" s="2">
        <f t="shared" si="223"/>
        <v>0.62610369617644668</v>
      </c>
      <c r="FR73" s="2">
        <f t="shared" si="223"/>
        <v>0.61066890524684436</v>
      </c>
      <c r="FS73" s="2">
        <f t="shared" si="223"/>
        <v>0.62181517442115319</v>
      </c>
      <c r="FT73" s="2">
        <f t="shared" si="223"/>
        <v>0.57940862163235496</v>
      </c>
      <c r="FU73" s="2">
        <f t="shared" si="223"/>
        <v>0.57986166201198364</v>
      </c>
      <c r="FW73" s="2">
        <f t="shared" si="112"/>
        <v>1.0759407308889381E-4</v>
      </c>
      <c r="FX73" s="2">
        <f t="shared" si="164"/>
        <v>1.6773108101205775E-4</v>
      </c>
      <c r="FY73" s="2">
        <f t="shared" si="165"/>
        <v>1.0776079613636762E-4</v>
      </c>
      <c r="FZ73" s="2">
        <f t="shared" si="166"/>
        <v>1.3996063649165849E-4</v>
      </c>
      <c r="GA73" s="2">
        <f t="shared" si="167"/>
        <v>1.3101971357947056E-4</v>
      </c>
      <c r="GB73" s="2">
        <f t="shared" si="168"/>
        <v>1.2257974232628805E-4</v>
      </c>
      <c r="GC73" s="2">
        <f t="shared" si="169"/>
        <v>1.2227390664787705E-4</v>
      </c>
      <c r="GD73" s="2">
        <f t="shared" si="170"/>
        <v>1.414398301540371E-4</v>
      </c>
      <c r="GE73" s="2">
        <f t="shared" si="171"/>
        <v>1.6844271007318207E-4</v>
      </c>
      <c r="GF73" s="2">
        <f t="shared" si="172"/>
        <v>1.6271422091203216E-4</v>
      </c>
      <c r="GG73" s="2">
        <f t="shared" si="173"/>
        <v>1.5961397805221646E-4</v>
      </c>
      <c r="GH73" s="2">
        <f t="shared" si="174"/>
        <v>1.2323481144144467E-4</v>
      </c>
      <c r="GI73" s="2">
        <f t="shared" si="175"/>
        <v>1.0730930535599895E-4</v>
      </c>
      <c r="GJ73" s="2">
        <f t="shared" si="176"/>
        <v>7.7457776187303071E-5</v>
      </c>
      <c r="GK73" s="2">
        <f t="shared" si="177"/>
        <v>8.2102057758266304E-5</v>
      </c>
      <c r="GM73" s="86">
        <f t="shared" si="113"/>
        <v>9.6679551989848136E-2</v>
      </c>
      <c r="GN73" s="86">
        <f t="shared" si="178"/>
        <v>0.13027174612889023</v>
      </c>
      <c r="GO73" s="86">
        <f t="shared" si="179"/>
        <v>0.11355498458011537</v>
      </c>
      <c r="GP73" s="86">
        <f t="shared" si="180"/>
        <v>6.8093213163017974E-2</v>
      </c>
      <c r="GQ73" s="86">
        <f t="shared" si="181"/>
        <v>9.4242145483695958E-2</v>
      </c>
      <c r="GR73" s="86">
        <f t="shared" si="182"/>
        <v>8.7809674723241207E-2</v>
      </c>
      <c r="GS73" s="86">
        <f t="shared" si="183"/>
        <v>6.9127388398140352E-2</v>
      </c>
      <c r="GT73" s="86">
        <f t="shared" si="184"/>
        <v>7.912296005271538E-2</v>
      </c>
      <c r="GU73" s="86">
        <f t="shared" si="185"/>
        <v>6.52479116311524E-2</v>
      </c>
      <c r="GV73" s="86">
        <f t="shared" si="186"/>
        <v>8.8151164300447851E-2</v>
      </c>
      <c r="GW73" s="86">
        <f t="shared" si="187"/>
        <v>8.5670429877642368E-2</v>
      </c>
      <c r="GX73" s="86">
        <f t="shared" si="188"/>
        <v>6.9939541589595977E-2</v>
      </c>
      <c r="GY73" s="86">
        <f t="shared" si="189"/>
        <v>7.8392955893221025E-2</v>
      </c>
      <c r="GZ73" s="86">
        <f t="shared" si="190"/>
        <v>4.6081839089323395E-2</v>
      </c>
      <c r="HA73" s="86">
        <f t="shared" si="191"/>
        <v>4.8695518392339029E-2</v>
      </c>
      <c r="HC73" s="86">
        <f t="shared" si="145"/>
        <v>9.155328748323168E-7</v>
      </c>
      <c r="HD73" s="86">
        <f t="shared" si="192"/>
        <v>1.6459212809267897E-7</v>
      </c>
      <c r="HE73" s="86">
        <f t="shared" si="193"/>
        <v>3.2785703426148803E-7</v>
      </c>
      <c r="HF73" s="86">
        <f t="shared" si="194"/>
        <v>2.9447815204332259E-9</v>
      </c>
      <c r="HG73" s="86">
        <f t="shared" si="195"/>
        <v>1.7437942860792655E-8</v>
      </c>
      <c r="HH73" s="86">
        <f t="shared" si="196"/>
        <v>6.2784864272163491E-8</v>
      </c>
      <c r="HI73" s="86">
        <f t="shared" si="197"/>
        <v>4.8134635674451923E-8</v>
      </c>
      <c r="HJ73" s="86">
        <f t="shared" si="198"/>
        <v>7.2627974638664449E-8</v>
      </c>
      <c r="HK73" s="86">
        <f t="shared" si="199"/>
        <v>6.5905408204298707E-9</v>
      </c>
      <c r="HL73" s="86">
        <f t="shared" si="200"/>
        <v>5.228453817398332E-8</v>
      </c>
      <c r="HM73" s="86">
        <f t="shared" si="201"/>
        <v>9.6051718973052367E-8</v>
      </c>
      <c r="HN73" s="86">
        <f t="shared" si="202"/>
        <v>1.4831449699365248E-9</v>
      </c>
      <c r="HO73" s="86">
        <f t="shared" si="203"/>
        <v>3.0502809511975361E-8</v>
      </c>
      <c r="HP73" s="86">
        <f t="shared" si="204"/>
        <v>5.3612677682548067E-9</v>
      </c>
      <c r="HQ73" s="86">
        <f t="shared" si="205"/>
        <v>1.1396416411474865E-10</v>
      </c>
      <c r="HS73" s="86">
        <f t="shared" si="114"/>
        <v>1.9384250045087903E-42</v>
      </c>
      <c r="HT73" s="86">
        <f t="shared" si="206"/>
        <v>5.0011092460678991E-49</v>
      </c>
      <c r="HU73" s="86">
        <f t="shared" si="207"/>
        <v>1.3878309278367315E-44</v>
      </c>
      <c r="HV73" s="86">
        <f t="shared" si="208"/>
        <v>5.8984588828102296E-60</v>
      </c>
      <c r="HW73" s="86">
        <f t="shared" si="209"/>
        <v>4.6029987137312603E-55</v>
      </c>
      <c r="HX73" s="86">
        <f t="shared" si="210"/>
        <v>2.6820604287297767E-52</v>
      </c>
      <c r="HY73" s="86">
        <f t="shared" si="211"/>
        <v>8.7241206966542334E-54</v>
      </c>
      <c r="HZ73" s="86">
        <f t="shared" si="212"/>
        <v>5.3542307934888824E-52</v>
      </c>
      <c r="IA73" s="86">
        <f t="shared" si="213"/>
        <v>2.6653521468199336E-58</v>
      </c>
      <c r="IB73" s="86">
        <f t="shared" si="214"/>
        <v>8.1414688057827756E-52</v>
      </c>
      <c r="IC73" s="86">
        <f t="shared" si="215"/>
        <v>1.3180806683243585E-51</v>
      </c>
      <c r="ID73" s="86">
        <f t="shared" si="216"/>
        <v>1.6912720207270748E-66</v>
      </c>
      <c r="IE73" s="86">
        <f t="shared" si="217"/>
        <v>1.7036184683812933E-53</v>
      </c>
      <c r="IF73" s="86">
        <f t="shared" si="218"/>
        <v>2.5573309919097584E-26</v>
      </c>
      <c r="IG73" s="86">
        <f t="shared" si="219"/>
        <v>2.5938733350368146E-22</v>
      </c>
      <c r="II73" s="86">
        <f t="shared" si="115"/>
        <v>1.7413954931376365E-229</v>
      </c>
      <c r="IJ73" s="86">
        <f t="shared" si="116"/>
        <v>4.0004980515433858E-259</v>
      </c>
      <c r="IK73" s="86">
        <f t="shared" si="117"/>
        <v>4.5114726794436854E-266</v>
      </c>
      <c r="IL73" s="86">
        <f t="shared" si="118"/>
        <v>0</v>
      </c>
      <c r="IM73" s="86">
        <f t="shared" si="119"/>
        <v>3.7392321188870436E-301</v>
      </c>
      <c r="IN73" s="86">
        <f t="shared" si="120"/>
        <v>1.0217441965655841E-291</v>
      </c>
      <c r="IO73" s="86">
        <f t="shared" si="121"/>
        <v>1.5844038936319289E-292</v>
      </c>
      <c r="IP73" s="86">
        <f t="shared" si="122"/>
        <v>1.2664384799868369E-279</v>
      </c>
      <c r="IQ73" s="86">
        <f t="shared" si="123"/>
        <v>0</v>
      </c>
      <c r="IR73" s="86">
        <f t="shared" si="124"/>
        <v>6.0047003777940139E-286</v>
      </c>
      <c r="IS73" s="86">
        <f t="shared" si="125"/>
        <v>6.6346391974667684E-278</v>
      </c>
      <c r="IT73" s="86">
        <f t="shared" si="126"/>
        <v>0</v>
      </c>
      <c r="IU73" s="86">
        <f t="shared" si="127"/>
        <v>3.1793789424021973E-291</v>
      </c>
      <c r="IV73" s="86">
        <f t="shared" si="128"/>
        <v>1.0516017889925497E-81</v>
      </c>
      <c r="IW73" s="86">
        <f t="shared" si="129"/>
        <v>4.3437674304960167E-87</v>
      </c>
      <c r="IY73" s="86">
        <f t="shared" si="130"/>
        <v>9.6680467522722968E-2</v>
      </c>
      <c r="IZ73" s="86">
        <f t="shared" si="131"/>
        <v>0.13027191072101832</v>
      </c>
      <c r="JA73" s="86">
        <f t="shared" si="132"/>
        <v>0.11355531243714963</v>
      </c>
      <c r="JB73" s="86">
        <f t="shared" si="133"/>
        <v>6.809321610779949E-2</v>
      </c>
      <c r="JC73" s="86">
        <f t="shared" si="134"/>
        <v>9.4242162921638825E-2</v>
      </c>
      <c r="JD73" s="86">
        <f t="shared" si="135"/>
        <v>8.7809737508105473E-2</v>
      </c>
      <c r="JE73" s="86">
        <f t="shared" si="136"/>
        <v>6.9127436532776032E-2</v>
      </c>
      <c r="JF73" s="86">
        <f t="shared" si="137"/>
        <v>7.9123032680690014E-2</v>
      </c>
      <c r="JG73" s="86">
        <f t="shared" si="138"/>
        <v>6.5247918221693221E-2</v>
      </c>
      <c r="JH73" s="86">
        <f t="shared" si="139"/>
        <v>8.8151216584986022E-2</v>
      </c>
      <c r="JI73" s="86">
        <f t="shared" si="140"/>
        <v>8.5670525929361335E-2</v>
      </c>
      <c r="JJ73" s="86">
        <f t="shared" si="141"/>
        <v>6.9939543072740945E-2</v>
      </c>
      <c r="JK73" s="86">
        <f t="shared" si="142"/>
        <v>7.839298639603054E-2</v>
      </c>
      <c r="JL73" s="86">
        <f t="shared" si="143"/>
        <v>4.6081844450591165E-2</v>
      </c>
      <c r="JM73" s="86">
        <f t="shared" si="144"/>
        <v>4.8695518506303194E-2</v>
      </c>
    </row>
    <row r="74" spans="2:273" x14ac:dyDescent="0.25">
      <c r="B74" s="2">
        <v>47</v>
      </c>
      <c r="C74" s="37">
        <v>156.31</v>
      </c>
      <c r="D74" s="37">
        <v>179.60499999999999</v>
      </c>
      <c r="E74" s="37">
        <v>167.947</v>
      </c>
      <c r="F74" s="37">
        <v>153.947</v>
      </c>
      <c r="G74" s="37">
        <v>152.76300000000001</v>
      </c>
      <c r="H74" s="37">
        <v>151.553</v>
      </c>
      <c r="I74" s="37">
        <v>141.86799999999999</v>
      </c>
      <c r="J74" s="37">
        <v>147.26300000000001</v>
      </c>
      <c r="K74" s="37">
        <v>145.184</v>
      </c>
      <c r="L74" s="37">
        <v>150.21100000000001</v>
      </c>
      <c r="M74" s="37">
        <v>157.15799999999999</v>
      </c>
      <c r="N74" s="37">
        <v>148.184</v>
      </c>
      <c r="O74" s="37">
        <v>150</v>
      </c>
      <c r="P74" s="37">
        <v>130.84200000000001</v>
      </c>
      <c r="Q74" s="37">
        <v>124.854</v>
      </c>
      <c r="S74" s="4">
        <f t="shared" si="8"/>
        <v>158.14025848192998</v>
      </c>
      <c r="T74" s="4">
        <f t="shared" si="9"/>
        <v>177.01771625251089</v>
      </c>
      <c r="U74" s="4">
        <f t="shared" si="10"/>
        <v>168.59939424281922</v>
      </c>
      <c r="V74" s="4">
        <f t="shared" si="11"/>
        <v>151.99824779002458</v>
      </c>
      <c r="W74" s="4">
        <f t="shared" si="12"/>
        <v>156.42245209905064</v>
      </c>
      <c r="X74" s="4">
        <f t="shared" si="13"/>
        <v>155.53510531310897</v>
      </c>
      <c r="Y74" s="4">
        <f t="shared" si="14"/>
        <v>149.39522128509387</v>
      </c>
      <c r="Z74" s="4">
        <f t="shared" si="15"/>
        <v>153.55097845717052</v>
      </c>
      <c r="AA74" s="4">
        <f t="shared" si="16"/>
        <v>149.31274395496101</v>
      </c>
      <c r="AB74" s="4">
        <f t="shared" si="17"/>
        <v>156.42370865373587</v>
      </c>
      <c r="AC74" s="4">
        <f t="shared" si="18"/>
        <v>159.0184091967206</v>
      </c>
      <c r="AD74" s="4">
        <f t="shared" si="19"/>
        <v>153.61840056760815</v>
      </c>
      <c r="AE74" s="4">
        <f t="shared" si="20"/>
        <v>155.57289065139088</v>
      </c>
      <c r="AF74" s="4">
        <f t="shared" si="21"/>
        <v>137.62440865852881</v>
      </c>
      <c r="AG74" s="4">
        <f t="shared" si="22"/>
        <v>130.55258725484802</v>
      </c>
      <c r="AI74" s="4">
        <f t="shared" si="23"/>
        <v>-1.8302584819299739</v>
      </c>
      <c r="AJ74" s="4">
        <f t="shared" si="24"/>
        <v>2.5872837474890957</v>
      </c>
      <c r="AK74" s="4">
        <f t="shared" si="25"/>
        <v>-0.65239424281921288</v>
      </c>
      <c r="AL74" s="4">
        <f t="shared" si="26"/>
        <v>1.9487522099754244</v>
      </c>
      <c r="AM74" s="4">
        <f t="shared" si="27"/>
        <v>-3.6594520990506396</v>
      </c>
      <c r="AN74" s="4">
        <f t="shared" si="28"/>
        <v>-3.9821053131089741</v>
      </c>
      <c r="AO74" s="4">
        <f t="shared" si="29"/>
        <v>-7.5272212850938729</v>
      </c>
      <c r="AP74" s="4">
        <f t="shared" si="30"/>
        <v>-6.2879784571705102</v>
      </c>
      <c r="AQ74" s="4">
        <f t="shared" si="31"/>
        <v>-4.1287439549610099</v>
      </c>
      <c r="AR74" s="4">
        <f t="shared" si="32"/>
        <v>-6.2127086537358593</v>
      </c>
      <c r="AS74" s="4">
        <f t="shared" si="33"/>
        <v>-1.8604091967206102</v>
      </c>
      <c r="AT74" s="4">
        <f t="shared" si="34"/>
        <v>-5.4344005676081508</v>
      </c>
      <c r="AU74" s="4">
        <f t="shared" si="35"/>
        <v>-5.5728906513908782</v>
      </c>
      <c r="AV74" s="4">
        <f t="shared" si="220"/>
        <v>-6.7824086585287944</v>
      </c>
      <c r="AW74" s="4">
        <f t="shared" si="220"/>
        <v>-5.6985872548480216</v>
      </c>
      <c r="AY74" s="2">
        <f t="shared" si="96"/>
        <v>107.88090594768191</v>
      </c>
      <c r="AZ74" s="2">
        <f t="shared" si="147"/>
        <v>113.66229510089292</v>
      </c>
      <c r="BA74" s="2">
        <f t="shared" si="148"/>
        <v>111.27410635811349</v>
      </c>
      <c r="BB74" s="2">
        <f t="shared" si="149"/>
        <v>112.01440725020588</v>
      </c>
      <c r="BC74" s="2">
        <f t="shared" si="150"/>
        <v>106.88443435855129</v>
      </c>
      <c r="BD74" s="2">
        <f t="shared" si="151"/>
        <v>108.15542572391624</v>
      </c>
      <c r="BE74" s="2">
        <f t="shared" si="152"/>
        <v>109.67457042882423</v>
      </c>
      <c r="BF74" s="2">
        <f t="shared" si="153"/>
        <v>110.5119974326378</v>
      </c>
      <c r="BG74" s="2">
        <f t="shared" si="154"/>
        <v>110.41414153401715</v>
      </c>
      <c r="BH74" s="2">
        <f t="shared" si="155"/>
        <v>111.70093421300106</v>
      </c>
      <c r="BI74" s="2">
        <f t="shared" si="156"/>
        <v>113.98272586383352</v>
      </c>
      <c r="BJ74" s="2">
        <f t="shared" si="157"/>
        <v>114.22599578541426</v>
      </c>
      <c r="BK74" s="2">
        <f t="shared" si="158"/>
        <v>112.09262290541356</v>
      </c>
      <c r="BL74" s="2">
        <f t="shared" si="159"/>
        <v>111.08713644286978</v>
      </c>
      <c r="BM74" s="2">
        <f t="shared" si="160"/>
        <v>108.18963536018349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111.59723076923079</v>
      </c>
      <c r="DL74" s="2">
        <f t="shared" si="221"/>
        <v>117.98638964875806</v>
      </c>
      <c r="DM74" s="2">
        <f t="shared" si="221"/>
        <v>116.56198407557355</v>
      </c>
      <c r="DN74" s="2">
        <f t="shared" si="221"/>
        <v>117.22248780487804</v>
      </c>
      <c r="DO74" s="2">
        <f t="shared" si="221"/>
        <v>115.2795735492578</v>
      </c>
      <c r="DP74" s="2">
        <f t="shared" si="221"/>
        <v>111.97917879924951</v>
      </c>
      <c r="DQ74" s="2">
        <f t="shared" si="221"/>
        <v>116.34163373819165</v>
      </c>
      <c r="DR74" s="2">
        <f t="shared" si="221"/>
        <v>117.52946646423753</v>
      </c>
      <c r="DS74" s="2">
        <f t="shared" si="221"/>
        <v>116.96229540066379</v>
      </c>
      <c r="DT74" s="2">
        <f t="shared" si="221"/>
        <v>119.18186969981237</v>
      </c>
      <c r="DU74" s="2">
        <f t="shared" si="221"/>
        <v>117.2434549731918</v>
      </c>
      <c r="DV74" s="2">
        <f t="shared" si="221"/>
        <v>117.89834817813765</v>
      </c>
      <c r="DW74" s="2">
        <f t="shared" si="221"/>
        <v>116.99414333958723</v>
      </c>
      <c r="DX74" s="2">
        <f t="shared" si="221"/>
        <v>111.4989573257468</v>
      </c>
      <c r="DY74" s="2">
        <f t="shared" si="221"/>
        <v>108.90337563025211</v>
      </c>
      <c r="EA74" s="2">
        <f t="shared" si="71"/>
        <v>106.01377777777778</v>
      </c>
      <c r="EB74" s="2">
        <f t="shared" si="72"/>
        <v>111.72380054721484</v>
      </c>
      <c r="EC74" s="2">
        <f t="shared" si="73"/>
        <v>108.7766732734368</v>
      </c>
      <c r="ED74" s="2">
        <f t="shared" si="74"/>
        <v>109.02689531749878</v>
      </c>
      <c r="EE74" s="2">
        <f t="shared" si="75"/>
        <v>102.78681583747927</v>
      </c>
      <c r="EF74" s="2">
        <f t="shared" si="76"/>
        <v>106.1344111581174</v>
      </c>
      <c r="EG74" s="2">
        <f t="shared" si="77"/>
        <v>105.81061908515818</v>
      </c>
      <c r="EH74" s="2">
        <f t="shared" si="78"/>
        <v>106.64931372648829</v>
      </c>
      <c r="EI74" s="2">
        <f t="shared" si="79"/>
        <v>106.4993293717627</v>
      </c>
      <c r="EJ74" s="2">
        <f t="shared" si="80"/>
        <v>107.76675781590806</v>
      </c>
      <c r="EK74" s="2">
        <f t="shared" si="81"/>
        <v>112.20682420877291</v>
      </c>
      <c r="EL74" s="2">
        <f t="shared" si="82"/>
        <v>112.09069262031872</v>
      </c>
      <c r="EM74" s="2">
        <f t="shared" si="83"/>
        <v>109.37370163934425</v>
      </c>
      <c r="EN74" s="2">
        <f t="shared" si="84"/>
        <v>110.81450362143543</v>
      </c>
      <c r="EO74" s="2">
        <f t="shared" si="85"/>
        <v>107.71774835474773</v>
      </c>
      <c r="EQ74" s="2">
        <f t="shared" si="86"/>
        <v>104.08274870011178</v>
      </c>
      <c r="ER74" s="2">
        <f t="shared" si="222"/>
        <v>108.13684187657196</v>
      </c>
      <c r="ES74" s="2">
        <f t="shared" si="222"/>
        <v>108.84476884353744</v>
      </c>
      <c r="ET74" s="2">
        <f t="shared" si="222"/>
        <v>106.96394285958151</v>
      </c>
      <c r="EU74" s="2">
        <f t="shared" si="222"/>
        <v>104.56045740871451</v>
      </c>
      <c r="EV74" s="2">
        <f t="shared" si="222"/>
        <v>106.37159123364388</v>
      </c>
      <c r="EW74" s="2">
        <f t="shared" si="222"/>
        <v>105.55371725529017</v>
      </c>
      <c r="EX74" s="2">
        <f t="shared" si="222"/>
        <v>106.83957194398104</v>
      </c>
      <c r="EY74" s="2">
        <f t="shared" si="222"/>
        <v>106.21814782612428</v>
      </c>
      <c r="EZ74" s="2">
        <f t="shared" si="222"/>
        <v>109.33327475175935</v>
      </c>
      <c r="FA74" s="2">
        <f t="shared" si="222"/>
        <v>112.19604086790943</v>
      </c>
      <c r="FB74" s="2">
        <f t="shared" si="222"/>
        <v>112.13465748490221</v>
      </c>
      <c r="FC74" s="2">
        <f t="shared" si="222"/>
        <v>110.16190988686915</v>
      </c>
      <c r="FD74" s="2">
        <f t="shared" si="222"/>
        <v>110.7894210085541</v>
      </c>
      <c r="FE74" s="2">
        <f t="shared" si="222"/>
        <v>109.38811185704461</v>
      </c>
      <c r="FG74" s="2">
        <f t="shared" si="88"/>
        <v>0.66555535030126989</v>
      </c>
      <c r="FH74" s="2">
        <f t="shared" si="223"/>
        <v>0.69035901899548513</v>
      </c>
      <c r="FI74" s="2">
        <f t="shared" si="223"/>
        <v>0.67921318721381307</v>
      </c>
      <c r="FJ74" s="2">
        <f t="shared" si="223"/>
        <v>0.6354347142652218</v>
      </c>
      <c r="FK74" s="2">
        <f t="shared" si="223"/>
        <v>0.67202087665385246</v>
      </c>
      <c r="FL74" s="2">
        <f t="shared" si="223"/>
        <v>0.65422360445527517</v>
      </c>
      <c r="FM74" s="2">
        <f t="shared" si="223"/>
        <v>0.6330851381782252</v>
      </c>
      <c r="FN74" s="2">
        <f t="shared" si="223"/>
        <v>0.64498161989734071</v>
      </c>
      <c r="FO74" s="2">
        <f t="shared" si="223"/>
        <v>0.62583610774675635</v>
      </c>
      <c r="FP74" s="2">
        <f t="shared" si="223"/>
        <v>0.65537815527896726</v>
      </c>
      <c r="FQ74" s="2">
        <f t="shared" si="223"/>
        <v>0.64740247492334702</v>
      </c>
      <c r="FR74" s="2">
        <f t="shared" si="223"/>
        <v>0.63233060170544053</v>
      </c>
      <c r="FS74" s="2">
        <f t="shared" si="223"/>
        <v>0.64321903748219533</v>
      </c>
      <c r="FT74" s="2">
        <f t="shared" si="223"/>
        <v>0.60167510236769939</v>
      </c>
      <c r="FU74" s="2">
        <f t="shared" si="223"/>
        <v>0.60212062842555547</v>
      </c>
      <c r="FW74" s="2">
        <f t="shared" si="112"/>
        <v>1.1797333055616362E-4</v>
      </c>
      <c r="FX74" s="2">
        <f t="shared" si="164"/>
        <v>1.8391049703346706E-4</v>
      </c>
      <c r="FY74" s="2">
        <f t="shared" si="165"/>
        <v>1.1815613494435769E-4</v>
      </c>
      <c r="FZ74" s="2">
        <f t="shared" si="166"/>
        <v>1.5346171401492203E-4</v>
      </c>
      <c r="GA74" s="2">
        <f t="shared" si="167"/>
        <v>1.4365844328370782E-4</v>
      </c>
      <c r="GB74" s="2">
        <f t="shared" si="168"/>
        <v>1.3440442524627685E-4</v>
      </c>
      <c r="GC74" s="2">
        <f t="shared" si="169"/>
        <v>1.340690910149567E-4</v>
      </c>
      <c r="GD74" s="2">
        <f t="shared" si="170"/>
        <v>1.5508357358141417E-4</v>
      </c>
      <c r="GE74" s="2">
        <f t="shared" si="171"/>
        <v>1.8469075747599582E-4</v>
      </c>
      <c r="GF74" s="2">
        <f t="shared" si="172"/>
        <v>1.7840979468869352E-4</v>
      </c>
      <c r="GG74" s="2">
        <f t="shared" si="173"/>
        <v>1.7501055169942474E-4</v>
      </c>
      <c r="GH74" s="2">
        <f t="shared" si="174"/>
        <v>1.3512267721403157E-4</v>
      </c>
      <c r="GI74" s="2">
        <f t="shared" si="175"/>
        <v>1.1766109541983722E-4</v>
      </c>
      <c r="GJ74" s="2">
        <f t="shared" si="176"/>
        <v>8.493012802941437E-5</v>
      </c>
      <c r="GK74" s="2">
        <f t="shared" si="177"/>
        <v>9.0022403117712252E-5</v>
      </c>
      <c r="GM74" s="86">
        <f t="shared" si="113"/>
        <v>0.12563364905559501</v>
      </c>
      <c r="GN74" s="86">
        <f t="shared" si="178"/>
        <v>0.16606976167139223</v>
      </c>
      <c r="GO74" s="86">
        <f t="shared" si="179"/>
        <v>0.14595009187808691</v>
      </c>
      <c r="GP74" s="86">
        <f t="shared" si="180"/>
        <v>9.1001735344021714E-2</v>
      </c>
      <c r="GQ74" s="86">
        <f t="shared" si="181"/>
        <v>0.12074091139905792</v>
      </c>
      <c r="GR74" s="86">
        <f t="shared" si="182"/>
        <v>0.11567271770287808</v>
      </c>
      <c r="GS74" s="86">
        <f t="shared" si="183"/>
        <v>9.3161297775887109E-2</v>
      </c>
      <c r="GT74" s="86">
        <f t="shared" si="184"/>
        <v>0.10522065585352153</v>
      </c>
      <c r="GU74" s="86">
        <f t="shared" si="185"/>
        <v>8.9058979654436404E-2</v>
      </c>
      <c r="GV74" s="86">
        <f t="shared" si="186"/>
        <v>0.11588113293664509</v>
      </c>
      <c r="GW74" s="86">
        <f t="shared" si="187"/>
        <v>0.11431137876393385</v>
      </c>
      <c r="GX74" s="86">
        <f t="shared" si="188"/>
        <v>9.4605790525639694E-2</v>
      </c>
      <c r="GY74" s="86">
        <f t="shared" si="189"/>
        <v>0.10458093274567994</v>
      </c>
      <c r="GZ74" s="86">
        <f t="shared" si="190"/>
        <v>6.4407773285090938E-2</v>
      </c>
      <c r="HA74" s="86">
        <f t="shared" si="191"/>
        <v>6.8743373856394868E-2</v>
      </c>
      <c r="HC74" s="86">
        <f t="shared" si="145"/>
        <v>1.8643822997647386E-6</v>
      </c>
      <c r="HD74" s="86">
        <f t="shared" si="192"/>
        <v>3.8253888435005072E-7</v>
      </c>
      <c r="HE74" s="86">
        <f t="shared" si="193"/>
        <v>7.2580663845695929E-7</v>
      </c>
      <c r="HF74" s="86">
        <f t="shared" si="194"/>
        <v>8.328547462193994E-9</v>
      </c>
      <c r="HG74" s="86">
        <f t="shared" si="195"/>
        <v>4.501499541909175E-8</v>
      </c>
      <c r="HH74" s="86">
        <f t="shared" si="196"/>
        <v>1.5308469575969586E-7</v>
      </c>
      <c r="HI74" s="86">
        <f t="shared" si="197"/>
        <v>1.1835839619328772E-7</v>
      </c>
      <c r="HJ74" s="86">
        <f t="shared" si="198"/>
        <v>1.7554374870193074E-7</v>
      </c>
      <c r="HK74" s="86">
        <f t="shared" si="199"/>
        <v>1.83129655269775E-8</v>
      </c>
      <c r="HL74" s="86">
        <f t="shared" si="200"/>
        <v>1.3066905256535417E-7</v>
      </c>
      <c r="HM74" s="86">
        <f t="shared" si="201"/>
        <v>2.3246599132184944E-7</v>
      </c>
      <c r="HN74" s="86">
        <f t="shared" si="202"/>
        <v>4.4602888323937354E-9</v>
      </c>
      <c r="HO74" s="86">
        <f t="shared" si="203"/>
        <v>7.4840104518473573E-8</v>
      </c>
      <c r="HP74" s="86">
        <f t="shared" si="204"/>
        <v>1.4222519383165672E-8</v>
      </c>
      <c r="HQ74" s="86">
        <f t="shared" si="205"/>
        <v>3.8647342370922887E-10</v>
      </c>
      <c r="HS74" s="86">
        <f t="shared" si="114"/>
        <v>2.7173181129699231E-41</v>
      </c>
      <c r="HT74" s="86">
        <f t="shared" si="206"/>
        <v>1.1994784496397681E-47</v>
      </c>
      <c r="HU74" s="86">
        <f t="shared" si="207"/>
        <v>2.5670376643513132E-43</v>
      </c>
      <c r="HV74" s="86">
        <f t="shared" si="208"/>
        <v>2.7923464517657837E-58</v>
      </c>
      <c r="HW74" s="86">
        <f t="shared" si="209"/>
        <v>1.5828894894651331E-53</v>
      </c>
      <c r="HX74" s="86">
        <f t="shared" si="210"/>
        <v>7.7637341052002992E-51</v>
      </c>
      <c r="HY74" s="86">
        <f t="shared" si="211"/>
        <v>2.6626725244111428E-52</v>
      </c>
      <c r="HZ74" s="86">
        <f t="shared" si="212"/>
        <v>1.5076131427463889E-50</v>
      </c>
      <c r="IA74" s="86">
        <f t="shared" si="213"/>
        <v>1.2158663743493667E-56</v>
      </c>
      <c r="IB74" s="86">
        <f t="shared" si="214"/>
        <v>2.4961893939427739E-50</v>
      </c>
      <c r="IC74" s="86">
        <f t="shared" si="215"/>
        <v>3.7948602483303849E-50</v>
      </c>
      <c r="ID74" s="86">
        <f t="shared" si="216"/>
        <v>1.1663049343881575E-64</v>
      </c>
      <c r="IE74" s="86">
        <f t="shared" si="217"/>
        <v>4.8704045786806349E-52</v>
      </c>
      <c r="IF74" s="86">
        <f t="shared" si="218"/>
        <v>1.1642001476808901E-25</v>
      </c>
      <c r="IG74" s="86">
        <f t="shared" si="219"/>
        <v>9.2138696784931072E-22</v>
      </c>
      <c r="II74" s="86">
        <f t="shared" si="115"/>
        <v>6.3339088631076633E-225</v>
      </c>
      <c r="IJ74" s="86">
        <f t="shared" si="116"/>
        <v>1.0442230216183024E-253</v>
      </c>
      <c r="IK74" s="86">
        <f t="shared" si="117"/>
        <v>8.8965641100238871E-261</v>
      </c>
      <c r="IL74" s="86">
        <f t="shared" si="118"/>
        <v>0</v>
      </c>
      <c r="IM74" s="86">
        <f t="shared" si="119"/>
        <v>5.0282748423501722E-295</v>
      </c>
      <c r="IN74" s="86">
        <f t="shared" si="120"/>
        <v>7.9620461093029746E-286</v>
      </c>
      <c r="IO74" s="86">
        <f t="shared" si="121"/>
        <v>1.2775476883445276E-286</v>
      </c>
      <c r="IP74" s="86">
        <f t="shared" si="122"/>
        <v>6.9036565844994385E-274</v>
      </c>
      <c r="IQ74" s="86">
        <f t="shared" si="123"/>
        <v>2.6542652633117403E-306</v>
      </c>
      <c r="IR74" s="86">
        <f t="shared" si="124"/>
        <v>5.4877125170643602E-280</v>
      </c>
      <c r="IS74" s="86">
        <f t="shared" si="125"/>
        <v>3.9922539500812533E-272</v>
      </c>
      <c r="IT74" s="86">
        <f t="shared" si="126"/>
        <v>0</v>
      </c>
      <c r="IU74" s="86">
        <f t="shared" si="127"/>
        <v>1.9897785664251435E-285</v>
      </c>
      <c r="IV74" s="86">
        <f t="shared" si="128"/>
        <v>3.6942751682362473E-80</v>
      </c>
      <c r="IW74" s="86">
        <f t="shared" si="129"/>
        <v>1.9847225062799507E-85</v>
      </c>
      <c r="IY74" s="86">
        <f t="shared" si="130"/>
        <v>0.12563551343789478</v>
      </c>
      <c r="IZ74" s="86">
        <f t="shared" si="131"/>
        <v>0.16607014421027658</v>
      </c>
      <c r="JA74" s="86">
        <f t="shared" si="132"/>
        <v>0.14595081768472537</v>
      </c>
      <c r="JB74" s="86">
        <f t="shared" si="133"/>
        <v>9.1001743672569177E-2</v>
      </c>
      <c r="JC74" s="86">
        <f t="shared" si="134"/>
        <v>0.12074095641405334</v>
      </c>
      <c r="JD74" s="86">
        <f t="shared" si="135"/>
        <v>0.11567287078757384</v>
      </c>
      <c r="JE74" s="86">
        <f t="shared" si="136"/>
        <v>9.3161416134283304E-2</v>
      </c>
      <c r="JF74" s="86">
        <f t="shared" si="137"/>
        <v>0.10522083139727023</v>
      </c>
      <c r="JG74" s="86">
        <f t="shared" si="138"/>
        <v>8.9058997967401937E-2</v>
      </c>
      <c r="JH74" s="86">
        <f t="shared" si="139"/>
        <v>0.11588126360569766</v>
      </c>
      <c r="JI74" s="86">
        <f t="shared" si="140"/>
        <v>0.11431161122992517</v>
      </c>
      <c r="JJ74" s="86">
        <f t="shared" si="141"/>
        <v>9.4605794985928526E-2</v>
      </c>
      <c r="JK74" s="86">
        <f t="shared" si="142"/>
        <v>0.10458100758578445</v>
      </c>
      <c r="JL74" s="86">
        <f t="shared" si="143"/>
        <v>6.4407787507610323E-2</v>
      </c>
      <c r="JM74" s="86">
        <f t="shared" si="144"/>
        <v>6.8743374242868291E-2</v>
      </c>
    </row>
    <row r="75" spans="2:273" x14ac:dyDescent="0.25">
      <c r="B75" s="2">
        <v>48</v>
      </c>
      <c r="C75" s="37">
        <v>174.929</v>
      </c>
      <c r="D75" s="37">
        <v>197.184</v>
      </c>
      <c r="E75" s="37">
        <v>181.42099999999999</v>
      </c>
      <c r="F75" s="37">
        <v>163.76300000000001</v>
      </c>
      <c r="G75" s="37">
        <v>164</v>
      </c>
      <c r="H75" s="37">
        <v>166.13200000000001</v>
      </c>
      <c r="I75" s="37">
        <v>156.71100000000001</v>
      </c>
      <c r="J75" s="37">
        <v>162</v>
      </c>
      <c r="K75" s="37">
        <v>161.15799999999999</v>
      </c>
      <c r="L75" s="37">
        <v>165.71100000000001</v>
      </c>
      <c r="M75" s="37">
        <v>172.34200000000001</v>
      </c>
      <c r="N75" s="37">
        <v>160.553</v>
      </c>
      <c r="O75" s="37">
        <v>166.02600000000001</v>
      </c>
      <c r="P75" s="37">
        <v>143.47399999999999</v>
      </c>
      <c r="Q75" s="37">
        <v>129.95099999999999</v>
      </c>
      <c r="S75" s="4">
        <f t="shared" si="8"/>
        <v>168.47454064665592</v>
      </c>
      <c r="T75" s="4">
        <f t="shared" si="9"/>
        <v>188.47094820273205</v>
      </c>
      <c r="U75" s="4">
        <f t="shared" si="10"/>
        <v>179.57602923220682</v>
      </c>
      <c r="V75" s="4">
        <f t="shared" si="11"/>
        <v>161.51939283714916</v>
      </c>
      <c r="W75" s="4">
        <f t="shared" si="12"/>
        <v>166.02647825242161</v>
      </c>
      <c r="X75" s="4">
        <f t="shared" si="13"/>
        <v>165.95788186845223</v>
      </c>
      <c r="Y75" s="4">
        <f t="shared" si="14"/>
        <v>159.07877015800827</v>
      </c>
      <c r="Z75" s="4">
        <f t="shared" si="15"/>
        <v>163.4172162037782</v>
      </c>
      <c r="AA75" s="4">
        <f t="shared" si="16"/>
        <v>159.30396062767531</v>
      </c>
      <c r="AB75" s="4">
        <f t="shared" si="17"/>
        <v>166.09483862986309</v>
      </c>
      <c r="AC75" s="4">
        <f t="shared" si="18"/>
        <v>169.39185472829976</v>
      </c>
      <c r="AD75" s="4">
        <f t="shared" si="19"/>
        <v>163.38027582615447</v>
      </c>
      <c r="AE75" s="4">
        <f t="shared" si="20"/>
        <v>165.71118434491135</v>
      </c>
      <c r="AF75" s="4">
        <f t="shared" si="21"/>
        <v>145.36072021426256</v>
      </c>
      <c r="AG75" s="4">
        <f t="shared" si="22"/>
        <v>137.25386719234623</v>
      </c>
      <c r="AI75" s="4">
        <f t="shared" si="23"/>
        <v>6.4544593533440775</v>
      </c>
      <c r="AJ75" s="4">
        <f t="shared" si="24"/>
        <v>8.7130517972679513</v>
      </c>
      <c r="AK75" s="4">
        <f t="shared" si="25"/>
        <v>1.8449707677931713</v>
      </c>
      <c r="AL75" s="4">
        <f t="shared" si="26"/>
        <v>2.24360716285085</v>
      </c>
      <c r="AM75" s="4">
        <f t="shared" si="27"/>
        <v>-2.0264782524216116</v>
      </c>
      <c r="AN75" s="4">
        <f t="shared" si="28"/>
        <v>0.17411813154777178</v>
      </c>
      <c r="AO75" s="4">
        <f t="shared" si="29"/>
        <v>-2.3677701580082555</v>
      </c>
      <c r="AP75" s="4">
        <f t="shared" si="30"/>
        <v>-1.4172162037781959</v>
      </c>
      <c r="AQ75" s="4">
        <f t="shared" si="31"/>
        <v>1.854039372324678</v>
      </c>
      <c r="AR75" s="4">
        <f t="shared" si="32"/>
        <v>-0.38383862986307804</v>
      </c>
      <c r="AS75" s="4">
        <f t="shared" si="33"/>
        <v>2.9501452717002508</v>
      </c>
      <c r="AT75" s="4">
        <f t="shared" si="34"/>
        <v>-2.8272758261544766</v>
      </c>
      <c r="AU75" s="4">
        <f t="shared" si="35"/>
        <v>0.31481565508866538</v>
      </c>
      <c r="AV75" s="4">
        <f t="shared" ref="AV75:AW90" si="224">IF(OR($B75 &lt; P$230, $B75 &gt; P$233), 0, P75-AF75)</f>
        <v>-1.8867202142625672</v>
      </c>
      <c r="AW75" s="4">
        <f t="shared" si="224"/>
        <v>-7.3028671923462412</v>
      </c>
      <c r="AY75" s="2">
        <f t="shared" si="96"/>
        <v>107.69032897434482</v>
      </c>
      <c r="AZ75" s="2">
        <f t="shared" si="147"/>
        <v>113.43585532240989</v>
      </c>
      <c r="BA75" s="2">
        <f t="shared" si="148"/>
        <v>111.0485062090236</v>
      </c>
      <c r="BB75" s="2">
        <f t="shared" si="149"/>
        <v>111.80130890552932</v>
      </c>
      <c r="BC75" s="2">
        <f t="shared" si="150"/>
        <v>106.62838422169135</v>
      </c>
      <c r="BD75" s="2">
        <f t="shared" si="151"/>
        <v>107.993089082504</v>
      </c>
      <c r="BE75" s="2">
        <f t="shared" si="152"/>
        <v>109.42753860725213</v>
      </c>
      <c r="BF75" s="2">
        <f t="shared" si="153"/>
        <v>110.28370663304017</v>
      </c>
      <c r="BG75" s="2">
        <f t="shared" si="154"/>
        <v>110.18925054198624</v>
      </c>
      <c r="BH75" s="2">
        <f t="shared" si="155"/>
        <v>111.46067848066527</v>
      </c>
      <c r="BI75" s="2">
        <f t="shared" si="156"/>
        <v>113.79449569381961</v>
      </c>
      <c r="BJ75" s="2">
        <f t="shared" si="157"/>
        <v>114.0326225117163</v>
      </c>
      <c r="BK75" s="2">
        <f t="shared" si="158"/>
        <v>111.90697653480316</v>
      </c>
      <c r="BL75" s="2">
        <f t="shared" si="159"/>
        <v>111.00741520890956</v>
      </c>
      <c r="BM75" s="2">
        <f t="shared" si="160"/>
        <v>108.14382656659535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111.70050000000002</v>
      </c>
      <c r="DL75" s="2">
        <f t="shared" ref="DL75:DY90" si="225">BP$228*$B75+BP$229</f>
        <v>118.14402658934237</v>
      </c>
      <c r="DM75" s="2">
        <f t="shared" si="225"/>
        <v>116.69382233468285</v>
      </c>
      <c r="DN75" s="2">
        <f t="shared" si="225"/>
        <v>117.45310243902438</v>
      </c>
      <c r="DO75" s="2">
        <f t="shared" si="225"/>
        <v>115.48104824561409</v>
      </c>
      <c r="DP75" s="2">
        <f t="shared" si="225"/>
        <v>112.13368621013132</v>
      </c>
      <c r="DQ75" s="2">
        <f t="shared" si="225"/>
        <v>116.50739973009448</v>
      </c>
      <c r="DR75" s="2">
        <f t="shared" si="225"/>
        <v>117.77159865047234</v>
      </c>
      <c r="DS75" s="2">
        <f t="shared" si="225"/>
        <v>117.21521100047413</v>
      </c>
      <c r="DT75" s="2">
        <f t="shared" si="225"/>
        <v>119.35953405253282</v>
      </c>
      <c r="DU75" s="2">
        <f t="shared" si="225"/>
        <v>117.30440759382863</v>
      </c>
      <c r="DV75" s="2">
        <f t="shared" si="225"/>
        <v>117.99786234817813</v>
      </c>
      <c r="DW75" s="2">
        <f t="shared" si="225"/>
        <v>117.13235440900561</v>
      </c>
      <c r="DX75" s="2">
        <f t="shared" si="225"/>
        <v>111.54066951161688</v>
      </c>
      <c r="DY75" s="2">
        <f t="shared" si="225"/>
        <v>109.0036168067227</v>
      </c>
      <c r="EA75" s="2">
        <f t="shared" si="71"/>
        <v>105.85286549707601</v>
      </c>
      <c r="EB75" s="2">
        <f t="shared" si="72"/>
        <v>111.51094426827558</v>
      </c>
      <c r="EC75" s="2">
        <f t="shared" si="73"/>
        <v>108.61685729195028</v>
      </c>
      <c r="ED75" s="2">
        <f t="shared" si="74"/>
        <v>108.84455892389724</v>
      </c>
      <c r="EE75" s="2">
        <f t="shared" si="75"/>
        <v>102.68761481481481</v>
      </c>
      <c r="EF75" s="2">
        <f t="shared" si="76"/>
        <v>105.99716897081413</v>
      </c>
      <c r="EG75" s="2">
        <f t="shared" si="77"/>
        <v>105.68538715328469</v>
      </c>
      <c r="EH75" s="2">
        <f t="shared" si="78"/>
        <v>106.52473915090734</v>
      </c>
      <c r="EI75" s="2">
        <f t="shared" si="79"/>
        <v>106.35838252724905</v>
      </c>
      <c r="EJ75" s="2">
        <f t="shared" si="80"/>
        <v>107.67219030827393</v>
      </c>
      <c r="EK75" s="2">
        <f t="shared" si="81"/>
        <v>112.05108237090506</v>
      </c>
      <c r="EL75" s="2">
        <f t="shared" si="82"/>
        <v>111.92988645151796</v>
      </c>
      <c r="EM75" s="2">
        <f t="shared" si="83"/>
        <v>109.26344103648862</v>
      </c>
      <c r="EN75" s="2">
        <f t="shared" si="84"/>
        <v>110.68545310909077</v>
      </c>
      <c r="EO75" s="2">
        <f t="shared" si="85"/>
        <v>107.62541255614751</v>
      </c>
      <c r="EQ75" s="2">
        <f t="shared" si="86"/>
        <v>103.9629645031017</v>
      </c>
      <c r="ER75" s="2">
        <f t="shared" ref="ER75:FE90" si="226">CV$228*$B75+CV$229</f>
        <v>107.99996259243967</v>
      </c>
      <c r="ES75" s="2">
        <f t="shared" si="226"/>
        <v>108.68354399092972</v>
      </c>
      <c r="ET75" s="2">
        <f t="shared" si="226"/>
        <v>106.82402585861637</v>
      </c>
      <c r="EU75" s="2">
        <f t="shared" si="226"/>
        <v>104.42575720901407</v>
      </c>
      <c r="EV75" s="2">
        <f t="shared" si="226"/>
        <v>106.2295680715371</v>
      </c>
      <c r="EW75" s="2">
        <f t="shared" si="226"/>
        <v>105.43371858132718</v>
      </c>
      <c r="EX75" s="2">
        <f t="shared" si="226"/>
        <v>106.71100946580282</v>
      </c>
      <c r="EY75" s="2">
        <f t="shared" si="226"/>
        <v>106.0829680967483</v>
      </c>
      <c r="EZ75" s="2">
        <f t="shared" si="226"/>
        <v>109.20684761721132</v>
      </c>
      <c r="FA75" s="2">
        <f t="shared" si="226"/>
        <v>112.04046692634937</v>
      </c>
      <c r="FB75" s="2">
        <f t="shared" si="226"/>
        <v>111.97297309465594</v>
      </c>
      <c r="FC75" s="2">
        <f t="shared" si="226"/>
        <v>110.0361112880921</v>
      </c>
      <c r="FD75" s="2">
        <f t="shared" si="226"/>
        <v>110.66048551531459</v>
      </c>
      <c r="FE75" s="2">
        <f t="shared" si="226"/>
        <v>109.25718035702485</v>
      </c>
      <c r="FG75" s="2">
        <f t="shared" si="88"/>
        <v>0.68573481429806715</v>
      </c>
      <c r="FH75" s="2">
        <f t="shared" ref="FH75:FU90" si="227">POWER(10,($B75-D$231)/D$229)/(1+POWER(10,($B75-D$231)/D$229))</f>
        <v>0.70969468622019882</v>
      </c>
      <c r="FI75" s="2">
        <f t="shared" si="227"/>
        <v>0.69894133939297876</v>
      </c>
      <c r="FJ75" s="2">
        <f t="shared" si="227"/>
        <v>0.65649357974495726</v>
      </c>
      <c r="FK75" s="2">
        <f t="shared" si="227"/>
        <v>0.69199076677403837</v>
      </c>
      <c r="FL75" s="2">
        <f t="shared" si="227"/>
        <v>0.67475266746795026</v>
      </c>
      <c r="FM75" s="2">
        <f t="shared" si="227"/>
        <v>0.65420586760791655</v>
      </c>
      <c r="FN75" s="2">
        <f t="shared" si="227"/>
        <v>0.66577907296917715</v>
      </c>
      <c r="FO75" s="2">
        <f t="shared" si="227"/>
        <v>0.64714153887582548</v>
      </c>
      <c r="FP75" s="2">
        <f t="shared" si="227"/>
        <v>0.67587263222260352</v>
      </c>
      <c r="FQ75" s="2">
        <f t="shared" si="227"/>
        <v>0.66813108156221235</v>
      </c>
      <c r="FR75" s="2">
        <f t="shared" si="227"/>
        <v>0.65347099058815072</v>
      </c>
      <c r="FS75" s="2">
        <f t="shared" si="227"/>
        <v>0.66406596566355247</v>
      </c>
      <c r="FT75" s="2">
        <f t="shared" si="227"/>
        <v>0.62352870696613072</v>
      </c>
      <c r="FU75" s="2">
        <f t="shared" si="227"/>
        <v>0.62396506632198723</v>
      </c>
      <c r="FW75" s="2">
        <f t="shared" si="112"/>
        <v>1.2935371239614088E-4</v>
      </c>
      <c r="FX75" s="2">
        <f t="shared" si="164"/>
        <v>2.0165027208709113E-4</v>
      </c>
      <c r="FY75" s="2">
        <f t="shared" si="165"/>
        <v>1.2955414885571713E-4</v>
      </c>
      <c r="FZ75" s="2">
        <f t="shared" si="166"/>
        <v>1.6826493207844595E-4</v>
      </c>
      <c r="GA75" s="2">
        <f t="shared" si="167"/>
        <v>1.575161675929503E-4</v>
      </c>
      <c r="GB75" s="2">
        <f t="shared" si="168"/>
        <v>1.4736961079173463E-4</v>
      </c>
      <c r="GC75" s="2">
        <f t="shared" si="169"/>
        <v>1.4700193364224819E-4</v>
      </c>
      <c r="GD75" s="2">
        <f t="shared" si="170"/>
        <v>1.7004321279424683E-4</v>
      </c>
      <c r="GE75" s="2">
        <f t="shared" si="171"/>
        <v>2.0250578022579964E-4</v>
      </c>
      <c r="GF75" s="2">
        <f t="shared" si="172"/>
        <v>1.9561908273071969E-4</v>
      </c>
      <c r="GG75" s="2">
        <f t="shared" si="173"/>
        <v>1.9189201399387224E-4</v>
      </c>
      <c r="GH75" s="2">
        <f t="shared" si="174"/>
        <v>1.4815713793512862E-4</v>
      </c>
      <c r="GI75" s="2">
        <f t="shared" si="175"/>
        <v>1.2901136116000417E-4</v>
      </c>
      <c r="GJ75" s="2">
        <f t="shared" si="176"/>
        <v>9.3123270536618833E-5</v>
      </c>
      <c r="GK75" s="2">
        <f t="shared" si="177"/>
        <v>9.8706744895255219E-5</v>
      </c>
      <c r="GM75" s="86">
        <f t="shared" si="113"/>
        <v>0.16093607672039875</v>
      </c>
      <c r="GN75" s="86">
        <f t="shared" si="178"/>
        <v>0.20880587902831366</v>
      </c>
      <c r="GO75" s="86">
        <f t="shared" si="179"/>
        <v>0.18498607106697984</v>
      </c>
      <c r="GP75" s="86">
        <f t="shared" si="180"/>
        <v>0.11973552131690719</v>
      </c>
      <c r="GQ75" s="86">
        <f t="shared" si="181"/>
        <v>0.15274292306947831</v>
      </c>
      <c r="GR75" s="86">
        <f t="shared" si="182"/>
        <v>0.15005657848249024</v>
      </c>
      <c r="GS75" s="86">
        <f t="shared" si="183"/>
        <v>0.12348267645165407</v>
      </c>
      <c r="GT75" s="86">
        <f t="shared" si="184"/>
        <v>0.13772656111568177</v>
      </c>
      <c r="GU75" s="86">
        <f t="shared" si="185"/>
        <v>0.11942075501148242</v>
      </c>
      <c r="GV75" s="86">
        <f t="shared" si="186"/>
        <v>0.15004662731130067</v>
      </c>
      <c r="GW75" s="86">
        <f t="shared" si="187"/>
        <v>0.15000240307990717</v>
      </c>
      <c r="GX75" s="86">
        <f t="shared" si="188"/>
        <v>0.12580103802028625</v>
      </c>
      <c r="GY75" s="86">
        <f t="shared" si="189"/>
        <v>0.13728132358660883</v>
      </c>
      <c r="GZ75" s="86">
        <f t="shared" si="190"/>
        <v>8.8371670635910185E-2</v>
      </c>
      <c r="HA75" s="86">
        <f t="shared" si="191"/>
        <v>9.5125830577172485E-2</v>
      </c>
      <c r="HC75" s="86">
        <f t="shared" si="145"/>
        <v>3.7241064461419427E-6</v>
      </c>
      <c r="HD75" s="86">
        <f t="shared" si="192"/>
        <v>8.6785475074128041E-7</v>
      </c>
      <c r="HE75" s="86">
        <f t="shared" si="193"/>
        <v>1.5711252650465209E-6</v>
      </c>
      <c r="HF75" s="86">
        <f t="shared" si="194"/>
        <v>2.2878388340628873E-8</v>
      </c>
      <c r="HG75" s="86">
        <f t="shared" si="195"/>
        <v>1.1314317570545574E-7</v>
      </c>
      <c r="HH75" s="86">
        <f t="shared" si="196"/>
        <v>3.6389167051136859E-7</v>
      </c>
      <c r="HI75" s="86">
        <f t="shared" si="197"/>
        <v>2.8370965760874449E-7</v>
      </c>
      <c r="HJ75" s="86">
        <f t="shared" si="198"/>
        <v>4.1376115803977358E-7</v>
      </c>
      <c r="HK75" s="86">
        <f t="shared" si="199"/>
        <v>4.9411465388046702E-8</v>
      </c>
      <c r="HL75" s="86">
        <f t="shared" si="200"/>
        <v>3.1800827160786568E-7</v>
      </c>
      <c r="HM75" s="86">
        <f t="shared" si="201"/>
        <v>5.4836289505780872E-7</v>
      </c>
      <c r="HN75" s="86">
        <f t="shared" si="202"/>
        <v>1.2996214669988286E-8</v>
      </c>
      <c r="HO75" s="86">
        <f t="shared" si="203"/>
        <v>1.7914976065316787E-7</v>
      </c>
      <c r="HP75" s="86">
        <f t="shared" si="204"/>
        <v>3.6744605915397207E-8</v>
      </c>
      <c r="HQ75" s="86">
        <f t="shared" si="205"/>
        <v>1.2661949147025895E-9</v>
      </c>
      <c r="HS75" s="86">
        <f t="shared" si="114"/>
        <v>3.6696069392188823E-40</v>
      </c>
      <c r="HT75" s="86">
        <f t="shared" si="206"/>
        <v>2.7457304221209539E-46</v>
      </c>
      <c r="HU75" s="86">
        <f t="shared" si="207"/>
        <v>4.5466901719672941E-42</v>
      </c>
      <c r="HV75" s="86">
        <f t="shared" si="208"/>
        <v>1.2499519178029864E-56</v>
      </c>
      <c r="HW75" s="86">
        <f t="shared" si="209"/>
        <v>5.1708180326816842E-52</v>
      </c>
      <c r="HX75" s="86">
        <f t="shared" si="210"/>
        <v>2.1399244359721493E-49</v>
      </c>
      <c r="HY75" s="86">
        <f t="shared" si="211"/>
        <v>7.7372970340257194E-51</v>
      </c>
      <c r="HZ75" s="86">
        <f t="shared" si="212"/>
        <v>4.0442107412615988E-49</v>
      </c>
      <c r="IA75" s="86">
        <f t="shared" si="213"/>
        <v>5.2417685799348663E-55</v>
      </c>
      <c r="IB75" s="86">
        <f t="shared" si="214"/>
        <v>7.2715454234706675E-49</v>
      </c>
      <c r="IC75" s="86">
        <f t="shared" si="215"/>
        <v>1.0397986171799024E-48</v>
      </c>
      <c r="ID75" s="86">
        <f t="shared" si="216"/>
        <v>7.5695434460097172E-63</v>
      </c>
      <c r="IE75" s="86">
        <f t="shared" si="217"/>
        <v>1.3277962940088213E-50</v>
      </c>
      <c r="IF75" s="86">
        <f t="shared" si="218"/>
        <v>5.1942868417937278E-25</v>
      </c>
      <c r="IG75" s="86">
        <f t="shared" si="219"/>
        <v>3.2186443689717327E-21</v>
      </c>
      <c r="II75" s="86">
        <f t="shared" si="115"/>
        <v>2.0717099205077009E-220</v>
      </c>
      <c r="IJ75" s="86">
        <f t="shared" si="116"/>
        <v>2.3871243603803099E-248</v>
      </c>
      <c r="IK75" s="86">
        <f t="shared" si="117"/>
        <v>1.5508232217551383E-255</v>
      </c>
      <c r="IL75" s="86">
        <f t="shared" si="118"/>
        <v>0</v>
      </c>
      <c r="IM75" s="86">
        <f t="shared" si="119"/>
        <v>5.8436287743992619E-289</v>
      </c>
      <c r="IN75" s="86">
        <f t="shared" si="120"/>
        <v>5.3980897091270242E-280</v>
      </c>
      <c r="IO75" s="86">
        <f t="shared" si="121"/>
        <v>8.95953958526624E-281</v>
      </c>
      <c r="IP75" s="86">
        <f t="shared" si="122"/>
        <v>3.2790508450874439E-268</v>
      </c>
      <c r="IQ75" s="86">
        <f t="shared" si="123"/>
        <v>8.0487475179073788E-300</v>
      </c>
      <c r="IR75" s="86">
        <f t="shared" si="124"/>
        <v>4.3362938792619682E-274</v>
      </c>
      <c r="IS75" s="86">
        <f t="shared" si="125"/>
        <v>2.0869311113830737E-266</v>
      </c>
      <c r="IT75" s="86">
        <f t="shared" si="126"/>
        <v>0</v>
      </c>
      <c r="IU75" s="86">
        <f t="shared" si="127"/>
        <v>1.0880477870057291E-279</v>
      </c>
      <c r="IV75" s="86">
        <f t="shared" si="128"/>
        <v>1.253650229366126E-78</v>
      </c>
      <c r="IW75" s="86">
        <f t="shared" si="129"/>
        <v>8.7354681933467652E-84</v>
      </c>
      <c r="IY75" s="86">
        <f t="shared" si="130"/>
        <v>0.16093980082684489</v>
      </c>
      <c r="IZ75" s="86">
        <f t="shared" si="131"/>
        <v>0.20880674688306439</v>
      </c>
      <c r="JA75" s="86">
        <f t="shared" si="132"/>
        <v>0.18498764219224489</v>
      </c>
      <c r="JB75" s="86">
        <f t="shared" si="133"/>
        <v>0.11973554419529553</v>
      </c>
      <c r="JC75" s="86">
        <f t="shared" si="134"/>
        <v>0.15274303621265403</v>
      </c>
      <c r="JD75" s="86">
        <f t="shared" si="135"/>
        <v>0.15005694237416076</v>
      </c>
      <c r="JE75" s="86">
        <f t="shared" si="136"/>
        <v>0.12348296016131169</v>
      </c>
      <c r="JF75" s="86">
        <f t="shared" si="137"/>
        <v>0.1377269748768398</v>
      </c>
      <c r="JG75" s="86">
        <f t="shared" si="138"/>
        <v>0.11942080442294781</v>
      </c>
      <c r="JH75" s="86">
        <f t="shared" si="139"/>
        <v>0.15004694531957227</v>
      </c>
      <c r="JI75" s="86">
        <f t="shared" si="140"/>
        <v>0.15000295144280223</v>
      </c>
      <c r="JJ75" s="86">
        <f t="shared" si="141"/>
        <v>0.12580105101650091</v>
      </c>
      <c r="JK75" s="86">
        <f t="shared" si="142"/>
        <v>0.13728150273636949</v>
      </c>
      <c r="JL75" s="86">
        <f t="shared" si="143"/>
        <v>8.8371707380516099E-2</v>
      </c>
      <c r="JM75" s="86">
        <f t="shared" si="144"/>
        <v>9.5125831843367398E-2</v>
      </c>
    </row>
    <row r="76" spans="2:273" x14ac:dyDescent="0.25">
      <c r="B76" s="2">
        <v>49</v>
      </c>
      <c r="C76" s="37">
        <v>188.762</v>
      </c>
      <c r="D76" s="37">
        <v>211.34200000000001</v>
      </c>
      <c r="E76" s="37">
        <v>199.447</v>
      </c>
      <c r="F76" s="37">
        <v>179.13200000000001</v>
      </c>
      <c r="G76" s="37">
        <v>177.184</v>
      </c>
      <c r="H76" s="37">
        <v>183.28899999999999</v>
      </c>
      <c r="I76" s="37">
        <v>170.26300000000001</v>
      </c>
      <c r="J76" s="37">
        <v>177.21100000000001</v>
      </c>
      <c r="K76" s="37">
        <v>177.36799999999999</v>
      </c>
      <c r="L76" s="37">
        <v>179.553</v>
      </c>
      <c r="M76" s="37">
        <v>186.78899999999999</v>
      </c>
      <c r="N76" s="37">
        <v>177.78899999999999</v>
      </c>
      <c r="O76" s="37">
        <v>179.07900000000001</v>
      </c>
      <c r="P76" s="37">
        <v>155.47399999999999</v>
      </c>
      <c r="Q76" s="37">
        <v>143.56100000000001</v>
      </c>
      <c r="S76" s="4">
        <f t="shared" si="8"/>
        <v>179.78209178284916</v>
      </c>
      <c r="T76" s="4">
        <f t="shared" si="9"/>
        <v>200.62234296699799</v>
      </c>
      <c r="U76" s="4">
        <f t="shared" si="10"/>
        <v>191.39656948057248</v>
      </c>
      <c r="V76" s="4">
        <f t="shared" si="11"/>
        <v>172.29411592495342</v>
      </c>
      <c r="W76" s="4">
        <f t="shared" si="12"/>
        <v>176.5420745562794</v>
      </c>
      <c r="X76" s="4">
        <f t="shared" si="13"/>
        <v>177.47831841387222</v>
      </c>
      <c r="Y76" s="4">
        <f t="shared" si="14"/>
        <v>170.05800365033838</v>
      </c>
      <c r="Z76" s="4">
        <f t="shared" si="15"/>
        <v>174.44559857991828</v>
      </c>
      <c r="AA76" s="4">
        <f t="shared" si="16"/>
        <v>170.70967099871783</v>
      </c>
      <c r="AB76" s="4">
        <f t="shared" si="17"/>
        <v>176.79024581004083</v>
      </c>
      <c r="AC76" s="4">
        <f t="shared" si="18"/>
        <v>180.91251076111911</v>
      </c>
      <c r="AD76" s="4">
        <f t="shared" si="19"/>
        <v>174.43875004771095</v>
      </c>
      <c r="AE76" s="4">
        <f t="shared" si="20"/>
        <v>177.05670019781886</v>
      </c>
      <c r="AF76" s="4">
        <f t="shared" si="21"/>
        <v>154.46313159506846</v>
      </c>
      <c r="AG76" s="4">
        <f t="shared" si="22"/>
        <v>145.12728751456936</v>
      </c>
      <c r="AI76" s="4">
        <f t="shared" si="23"/>
        <v>8.979908217150836</v>
      </c>
      <c r="AJ76" s="4">
        <f t="shared" si="24"/>
        <v>10.719657033002022</v>
      </c>
      <c r="AK76" s="4">
        <f t="shared" si="25"/>
        <v>8.0504305194275219</v>
      </c>
      <c r="AL76" s="4">
        <f t="shared" si="26"/>
        <v>6.8378840750465884</v>
      </c>
      <c r="AM76" s="4">
        <f t="shared" si="27"/>
        <v>0.64192544372059501</v>
      </c>
      <c r="AN76" s="4">
        <f t="shared" si="28"/>
        <v>5.810681586127771</v>
      </c>
      <c r="AO76" s="4">
        <f t="shared" si="29"/>
        <v>0.20499634966162716</v>
      </c>
      <c r="AP76" s="4">
        <f t="shared" si="30"/>
        <v>2.7654014200817301</v>
      </c>
      <c r="AQ76" s="4">
        <f t="shared" si="31"/>
        <v>6.6583290012821692</v>
      </c>
      <c r="AR76" s="4">
        <f t="shared" si="32"/>
        <v>2.7627541899591677</v>
      </c>
      <c r="AS76" s="4">
        <f t="shared" si="33"/>
        <v>5.8764892388808789</v>
      </c>
      <c r="AT76" s="4">
        <f t="shared" si="34"/>
        <v>3.3502499522890332</v>
      </c>
      <c r="AU76" s="4">
        <f t="shared" si="35"/>
        <v>2.022299802181152</v>
      </c>
      <c r="AV76" s="4">
        <f t="shared" si="224"/>
        <v>1.0108684049315286</v>
      </c>
      <c r="AW76" s="4">
        <f t="shared" si="224"/>
        <v>-1.5662875145693533</v>
      </c>
      <c r="AY76" s="2">
        <f t="shared" si="96"/>
        <v>107.49323464696589</v>
      </c>
      <c r="AZ76" s="2">
        <f t="shared" si="147"/>
        <v>113.20021307531769</v>
      </c>
      <c r="BA76" s="2">
        <f t="shared" si="148"/>
        <v>110.81733573236588</v>
      </c>
      <c r="BB76" s="2">
        <f t="shared" si="149"/>
        <v>111.57621151497426</v>
      </c>
      <c r="BC76" s="2">
        <f t="shared" si="150"/>
        <v>106.36940724376966</v>
      </c>
      <c r="BD76" s="2">
        <f t="shared" si="151"/>
        <v>107.82295179095891</v>
      </c>
      <c r="BE76" s="2">
        <f t="shared" si="152"/>
        <v>109.1747837475922</v>
      </c>
      <c r="BF76" s="2">
        <f t="shared" si="153"/>
        <v>110.04742269706131</v>
      </c>
      <c r="BG76" s="2">
        <f t="shared" si="154"/>
        <v>109.95398210007114</v>
      </c>
      <c r="BH76" s="2">
        <f t="shared" si="155"/>
        <v>111.21707429820513</v>
      </c>
      <c r="BI76" s="2">
        <f t="shared" si="156"/>
        <v>113.60073767016061</v>
      </c>
      <c r="BJ76" s="2">
        <f t="shared" si="157"/>
        <v>113.83196949790833</v>
      </c>
      <c r="BK76" s="2">
        <f t="shared" si="158"/>
        <v>111.71600551643797</v>
      </c>
      <c r="BL76" s="2">
        <f t="shared" si="159"/>
        <v>110.92073449831928</v>
      </c>
      <c r="BM76" s="2">
        <f t="shared" si="160"/>
        <v>108.09037912020543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111.80376923076925</v>
      </c>
      <c r="DL76" s="2">
        <f t="shared" si="225"/>
        <v>118.30166352992669</v>
      </c>
      <c r="DM76" s="2">
        <f t="shared" si="225"/>
        <v>116.82566059379216</v>
      </c>
      <c r="DN76" s="2">
        <f t="shared" si="225"/>
        <v>117.68371707317073</v>
      </c>
      <c r="DO76" s="2">
        <f t="shared" si="225"/>
        <v>115.68252294197036</v>
      </c>
      <c r="DP76" s="2">
        <f t="shared" si="225"/>
        <v>112.28819362101311</v>
      </c>
      <c r="DQ76" s="2">
        <f t="shared" si="225"/>
        <v>116.67316572199731</v>
      </c>
      <c r="DR76" s="2">
        <f t="shared" si="225"/>
        <v>118.01373083670717</v>
      </c>
      <c r="DS76" s="2">
        <f t="shared" si="225"/>
        <v>117.46812660028446</v>
      </c>
      <c r="DT76" s="2">
        <f t="shared" si="225"/>
        <v>119.53719840525326</v>
      </c>
      <c r="DU76" s="2">
        <f t="shared" si="225"/>
        <v>117.36536021446545</v>
      </c>
      <c r="DV76" s="2">
        <f t="shared" si="225"/>
        <v>118.09737651821862</v>
      </c>
      <c r="DW76" s="2">
        <f t="shared" si="225"/>
        <v>117.270565478424</v>
      </c>
      <c r="DX76" s="2">
        <f t="shared" si="225"/>
        <v>111.58238169748697</v>
      </c>
      <c r="DY76" s="2">
        <f t="shared" si="225"/>
        <v>109.10385798319329</v>
      </c>
      <c r="EA76" s="2">
        <f t="shared" si="71"/>
        <v>105.69195321637426</v>
      </c>
      <c r="EB76" s="2">
        <f t="shared" si="72"/>
        <v>111.29808798933634</v>
      </c>
      <c r="EC76" s="2">
        <f t="shared" si="73"/>
        <v>108.45704131046375</v>
      </c>
      <c r="ED76" s="2">
        <f t="shared" si="74"/>
        <v>108.66222253029568</v>
      </c>
      <c r="EE76" s="2">
        <f t="shared" si="75"/>
        <v>102.58841379215036</v>
      </c>
      <c r="EF76" s="2">
        <f t="shared" si="76"/>
        <v>105.85992678351087</v>
      </c>
      <c r="EG76" s="2">
        <f t="shared" si="77"/>
        <v>105.56015522141122</v>
      </c>
      <c r="EH76" s="2">
        <f t="shared" si="78"/>
        <v>106.40016457532639</v>
      </c>
      <c r="EI76" s="2">
        <f t="shared" si="79"/>
        <v>106.2174356827354</v>
      </c>
      <c r="EJ76" s="2">
        <f t="shared" si="80"/>
        <v>107.57762280063977</v>
      </c>
      <c r="EK76" s="2">
        <f t="shared" si="81"/>
        <v>111.89534053303721</v>
      </c>
      <c r="EL76" s="2">
        <f t="shared" si="82"/>
        <v>111.7690802827172</v>
      </c>
      <c r="EM76" s="2">
        <f t="shared" si="83"/>
        <v>109.15318043363298</v>
      </c>
      <c r="EN76" s="2">
        <f t="shared" si="84"/>
        <v>110.55640259674612</v>
      </c>
      <c r="EO76" s="2">
        <f t="shared" si="85"/>
        <v>107.53307675754728</v>
      </c>
      <c r="EQ76" s="2">
        <f t="shared" si="86"/>
        <v>103.84318030609164</v>
      </c>
      <c r="ER76" s="2">
        <f t="shared" si="226"/>
        <v>107.8630833083074</v>
      </c>
      <c r="ES76" s="2">
        <f t="shared" si="226"/>
        <v>108.52231913832202</v>
      </c>
      <c r="ET76" s="2">
        <f t="shared" si="226"/>
        <v>106.68410885765122</v>
      </c>
      <c r="EU76" s="2">
        <f t="shared" si="226"/>
        <v>104.29105700931362</v>
      </c>
      <c r="EV76" s="2">
        <f t="shared" si="226"/>
        <v>106.08754490943033</v>
      </c>
      <c r="EW76" s="2">
        <f t="shared" si="226"/>
        <v>105.3137199073642</v>
      </c>
      <c r="EX76" s="2">
        <f t="shared" si="226"/>
        <v>106.58244698762459</v>
      </c>
      <c r="EY76" s="2">
        <f t="shared" si="226"/>
        <v>105.94778836737234</v>
      </c>
      <c r="EZ76" s="2">
        <f t="shared" si="226"/>
        <v>109.0804204826633</v>
      </c>
      <c r="FA76" s="2">
        <f t="shared" si="226"/>
        <v>111.88489298478932</v>
      </c>
      <c r="FB76" s="2">
        <f t="shared" si="226"/>
        <v>111.81128870440968</v>
      </c>
      <c r="FC76" s="2">
        <f t="shared" si="226"/>
        <v>109.91031268931505</v>
      </c>
      <c r="FD76" s="2">
        <f t="shared" si="226"/>
        <v>110.53155002207508</v>
      </c>
      <c r="FE76" s="2">
        <f t="shared" si="226"/>
        <v>109.12624885700511</v>
      </c>
      <c r="FG76" s="2">
        <f t="shared" si="88"/>
        <v>0.70523594933889699</v>
      </c>
      <c r="FH76" s="2">
        <f t="shared" si="227"/>
        <v>0.72829813038752955</v>
      </c>
      <c r="FI76" s="2">
        <f t="shared" si="227"/>
        <v>0.71796002791174207</v>
      </c>
      <c r="FJ76" s="2">
        <f t="shared" si="227"/>
        <v>0.6769544198513896</v>
      </c>
      <c r="FK76" s="2">
        <f t="shared" si="227"/>
        <v>0.71126715501310545</v>
      </c>
      <c r="FL76" s="2">
        <f t="shared" si="227"/>
        <v>0.69463180708985939</v>
      </c>
      <c r="FM76" s="2">
        <f t="shared" si="227"/>
        <v>0.67473546012046681</v>
      </c>
      <c r="FN76" s="2">
        <f t="shared" si="227"/>
        <v>0.68595140769924412</v>
      </c>
      <c r="FO76" s="2">
        <f t="shared" si="227"/>
        <v>0.66787761597085993</v>
      </c>
      <c r="FP76" s="2">
        <f t="shared" si="227"/>
        <v>0.69571418871453317</v>
      </c>
      <c r="FQ76" s="2">
        <f t="shared" si="227"/>
        <v>0.68822793433568052</v>
      </c>
      <c r="FR76" s="2">
        <f t="shared" si="227"/>
        <v>0.67402247276081373</v>
      </c>
      <c r="FS76" s="2">
        <f t="shared" si="227"/>
        <v>0.684292667223111</v>
      </c>
      <c r="FT76" s="2">
        <f t="shared" si="227"/>
        <v>0.64489097397315176</v>
      </c>
      <c r="FU76" s="2">
        <f t="shared" si="227"/>
        <v>0.64531665739538846</v>
      </c>
      <c r="FW76" s="2">
        <f t="shared" si="112"/>
        <v>1.41831755198786E-4</v>
      </c>
      <c r="FX76" s="2">
        <f t="shared" si="164"/>
        <v>2.2110082510545356E-4</v>
      </c>
      <c r="FY76" s="2">
        <f t="shared" si="165"/>
        <v>1.4205152391679412E-4</v>
      </c>
      <c r="FZ76" s="2">
        <f t="shared" si="166"/>
        <v>1.8449583411313966E-4</v>
      </c>
      <c r="GA76" s="2">
        <f t="shared" si="167"/>
        <v>1.7271041864693918E-4</v>
      </c>
      <c r="GB76" s="2">
        <f t="shared" si="168"/>
        <v>1.6158526759530782E-4</v>
      </c>
      <c r="GC76" s="2">
        <f t="shared" si="169"/>
        <v>1.6118212906706726E-4</v>
      </c>
      <c r="GD76" s="2">
        <f t="shared" si="170"/>
        <v>1.8644561650446944E-4</v>
      </c>
      <c r="GE76" s="2">
        <f t="shared" si="171"/>
        <v>2.2203883455071771E-4</v>
      </c>
      <c r="GF76" s="2">
        <f t="shared" si="172"/>
        <v>2.144880109366312E-4</v>
      </c>
      <c r="GG76" s="2">
        <f t="shared" si="173"/>
        <v>2.1040151411186775E-4</v>
      </c>
      <c r="GH76" s="2">
        <f t="shared" si="174"/>
        <v>1.6244874931724095E-4</v>
      </c>
      <c r="GI76" s="2">
        <f t="shared" si="175"/>
        <v>1.4145638388972649E-4</v>
      </c>
      <c r="GJ76" s="2">
        <f t="shared" si="176"/>
        <v>1.0210671833290276E-4</v>
      </c>
      <c r="GK76" s="2">
        <f t="shared" si="177"/>
        <v>1.0822876292213547E-4</v>
      </c>
      <c r="GM76" s="86">
        <f t="shared" si="113"/>
        <v>0.20326228340907121</v>
      </c>
      <c r="GN76" s="86">
        <f t="shared" si="178"/>
        <v>0.25899567980345872</v>
      </c>
      <c r="GO76" s="86">
        <f t="shared" si="179"/>
        <v>0.23125584691696119</v>
      </c>
      <c r="GP76" s="86">
        <f t="shared" si="180"/>
        <v>0.1551330346411233</v>
      </c>
      <c r="GQ76" s="86">
        <f t="shared" si="181"/>
        <v>0.19082302108902705</v>
      </c>
      <c r="GR76" s="86">
        <f t="shared" si="182"/>
        <v>0.19173483584257603</v>
      </c>
      <c r="GS76" s="86">
        <f t="shared" si="183"/>
        <v>0.16100933969039358</v>
      </c>
      <c r="GT76" s="86">
        <f t="shared" si="184"/>
        <v>0.17747610683131246</v>
      </c>
      <c r="GU76" s="86">
        <f t="shared" si="185"/>
        <v>0.15735121628459656</v>
      </c>
      <c r="GV76" s="86">
        <f t="shared" si="186"/>
        <v>0.19140494430256946</v>
      </c>
      <c r="GW76" s="86">
        <f t="shared" si="187"/>
        <v>0.19362208989128762</v>
      </c>
      <c r="GX76" s="86">
        <f t="shared" si="188"/>
        <v>0.16448121376018671</v>
      </c>
      <c r="GY76" s="86">
        <f t="shared" si="189"/>
        <v>0.17735504202838492</v>
      </c>
      <c r="GZ76" s="86">
        <f t="shared" si="190"/>
        <v>0.11905452484560151</v>
      </c>
      <c r="HA76" s="86">
        <f t="shared" si="191"/>
        <v>0.12906167453301373</v>
      </c>
      <c r="HC76" s="86">
        <f t="shared" si="145"/>
        <v>7.2971061087478468E-6</v>
      </c>
      <c r="HD76" s="86">
        <f t="shared" si="192"/>
        <v>1.9219496525935497E-6</v>
      </c>
      <c r="HE76" s="86">
        <f t="shared" si="193"/>
        <v>3.325613432632745E-6</v>
      </c>
      <c r="HF76" s="86">
        <f t="shared" si="194"/>
        <v>6.1043513966427476E-8</v>
      </c>
      <c r="HG76" s="86">
        <f t="shared" si="195"/>
        <v>2.7690234946192878E-7</v>
      </c>
      <c r="HH76" s="86">
        <f t="shared" si="196"/>
        <v>8.4332395633543004E-7</v>
      </c>
      <c r="HI76" s="86">
        <f t="shared" si="197"/>
        <v>6.6298081097300072E-7</v>
      </c>
      <c r="HJ76" s="86">
        <f t="shared" si="198"/>
        <v>9.5107630455702581E-7</v>
      </c>
      <c r="HK76" s="86">
        <f t="shared" si="199"/>
        <v>1.2946356110164443E-7</v>
      </c>
      <c r="HL76" s="86">
        <f t="shared" si="200"/>
        <v>7.5368481775198056E-7</v>
      </c>
      <c r="HM76" s="86">
        <f t="shared" si="201"/>
        <v>1.2608124515832843E-6</v>
      </c>
      <c r="HN76" s="86">
        <f t="shared" si="202"/>
        <v>3.669143286575029E-8</v>
      </c>
      <c r="HO76" s="86">
        <f t="shared" si="203"/>
        <v>4.184099223866125E-7</v>
      </c>
      <c r="HP76" s="86">
        <f t="shared" si="204"/>
        <v>9.2455941465235826E-8</v>
      </c>
      <c r="HQ76" s="86">
        <f t="shared" si="205"/>
        <v>4.0080191616291921E-9</v>
      </c>
      <c r="HS76" s="86">
        <f t="shared" si="114"/>
        <v>4.7740688581239414E-39</v>
      </c>
      <c r="HT76" s="86">
        <f t="shared" si="206"/>
        <v>5.9988150866071681E-45</v>
      </c>
      <c r="HU76" s="86">
        <f t="shared" si="207"/>
        <v>7.7113215837556182E-41</v>
      </c>
      <c r="HV76" s="86">
        <f t="shared" si="208"/>
        <v>5.2907018132731022E-55</v>
      </c>
      <c r="HW76" s="86">
        <f t="shared" si="209"/>
        <v>1.6046101665603117E-50</v>
      </c>
      <c r="HX76" s="86">
        <f t="shared" si="210"/>
        <v>5.6163561592276748E-48</v>
      </c>
      <c r="HY76" s="86">
        <f t="shared" si="211"/>
        <v>2.1406162855745527E-49</v>
      </c>
      <c r="HZ76" s="86">
        <f t="shared" si="212"/>
        <v>1.0335497473397135E-47</v>
      </c>
      <c r="IA76" s="86">
        <f t="shared" si="213"/>
        <v>2.1356665896916482E-53</v>
      </c>
      <c r="IB76" s="86">
        <f t="shared" si="214"/>
        <v>2.012580614191766E-47</v>
      </c>
      <c r="IC76" s="86">
        <f t="shared" si="215"/>
        <v>2.7114722591930584E-47</v>
      </c>
      <c r="ID76" s="86">
        <f t="shared" si="216"/>
        <v>4.6236909367417277E-61</v>
      </c>
      <c r="IE76" s="86">
        <f t="shared" si="217"/>
        <v>3.4520262601808497E-49</v>
      </c>
      <c r="IF76" s="86">
        <f t="shared" si="218"/>
        <v>2.2713485822218076E-24</v>
      </c>
      <c r="IG76" s="86">
        <f t="shared" si="219"/>
        <v>1.1057157693988705E-20</v>
      </c>
      <c r="II76" s="86">
        <f t="shared" si="115"/>
        <v>6.0935410806834383E-216</v>
      </c>
      <c r="IJ76" s="86">
        <f t="shared" si="116"/>
        <v>4.7792580372147796E-243</v>
      </c>
      <c r="IK76" s="86">
        <f t="shared" si="117"/>
        <v>2.3896769934289326E-250</v>
      </c>
      <c r="IL76" s="86">
        <f t="shared" si="118"/>
        <v>1.840486697879879E-303</v>
      </c>
      <c r="IM76" s="86">
        <f t="shared" si="119"/>
        <v>5.8691369707715297E-283</v>
      </c>
      <c r="IN76" s="86">
        <f t="shared" si="120"/>
        <v>3.1841195986154006E-274</v>
      </c>
      <c r="IO76" s="86">
        <f t="shared" si="121"/>
        <v>5.4650303837041496E-275</v>
      </c>
      <c r="IP76" s="86">
        <f t="shared" si="122"/>
        <v>1.357038045112829E-262</v>
      </c>
      <c r="IQ76" s="86">
        <f t="shared" si="123"/>
        <v>2.0787116354940767E-293</v>
      </c>
      <c r="IR76" s="86">
        <f t="shared" si="124"/>
        <v>2.9626099076404885E-268</v>
      </c>
      <c r="IS76" s="86">
        <f t="shared" si="125"/>
        <v>9.4773785529722844E-261</v>
      </c>
      <c r="IT76" s="86">
        <f t="shared" si="126"/>
        <v>0</v>
      </c>
      <c r="IU76" s="86">
        <f t="shared" si="127"/>
        <v>5.1984381384580846E-274</v>
      </c>
      <c r="IV76" s="86">
        <f t="shared" si="128"/>
        <v>4.1095432602626063E-77</v>
      </c>
      <c r="IW76" s="86">
        <f t="shared" si="129"/>
        <v>3.7036212522781548E-82</v>
      </c>
      <c r="IY76" s="86">
        <f t="shared" si="130"/>
        <v>0.20326958051517996</v>
      </c>
      <c r="IZ76" s="86">
        <f t="shared" si="131"/>
        <v>0.25899760175311132</v>
      </c>
      <c r="JA76" s="86">
        <f t="shared" si="132"/>
        <v>0.23125917253039383</v>
      </c>
      <c r="JB76" s="86">
        <f t="shared" si="133"/>
        <v>0.15513309568463726</v>
      </c>
      <c r="JC76" s="86">
        <f t="shared" si="134"/>
        <v>0.19082329799137651</v>
      </c>
      <c r="JD76" s="86">
        <f t="shared" si="135"/>
        <v>0.19173567916653236</v>
      </c>
      <c r="JE76" s="86">
        <f t="shared" si="136"/>
        <v>0.16101000267120455</v>
      </c>
      <c r="JF76" s="86">
        <f t="shared" si="137"/>
        <v>0.177477057907617</v>
      </c>
      <c r="JG76" s="86">
        <f t="shared" si="138"/>
        <v>0.15735134574815765</v>
      </c>
      <c r="JH76" s="86">
        <f t="shared" si="139"/>
        <v>0.19140569798738721</v>
      </c>
      <c r="JI76" s="86">
        <f t="shared" si="140"/>
        <v>0.19362335070373921</v>
      </c>
      <c r="JJ76" s="86">
        <f t="shared" si="141"/>
        <v>0.16448125045161957</v>
      </c>
      <c r="JK76" s="86">
        <f t="shared" si="142"/>
        <v>0.1773554604383073</v>
      </c>
      <c r="JL76" s="86">
        <f t="shared" si="143"/>
        <v>0.11905461730154297</v>
      </c>
      <c r="JM76" s="86">
        <f t="shared" si="144"/>
        <v>0.1290616785410329</v>
      </c>
    </row>
    <row r="77" spans="2:273" x14ac:dyDescent="0.25">
      <c r="B77" s="2">
        <v>50</v>
      </c>
      <c r="C77" s="37">
        <v>201.071</v>
      </c>
      <c r="D77" s="37">
        <v>225.36799999999999</v>
      </c>
      <c r="E77" s="37">
        <v>214.26300000000001</v>
      </c>
      <c r="F77" s="37">
        <v>193.684</v>
      </c>
      <c r="G77" s="37">
        <v>193.816</v>
      </c>
      <c r="H77" s="37">
        <v>199.07900000000001</v>
      </c>
      <c r="I77" s="37">
        <v>186.97399999999999</v>
      </c>
      <c r="J77" s="37">
        <v>194.07900000000001</v>
      </c>
      <c r="K77" s="37">
        <v>192.71100000000001</v>
      </c>
      <c r="L77" s="37">
        <v>194.92099999999999</v>
      </c>
      <c r="M77" s="37">
        <v>202.76300000000001</v>
      </c>
      <c r="N77" s="37">
        <v>192.34200000000001</v>
      </c>
      <c r="O77" s="37">
        <v>196.553</v>
      </c>
      <c r="P77" s="37">
        <v>171.26300000000001</v>
      </c>
      <c r="Q77" s="37">
        <v>156.07300000000001</v>
      </c>
      <c r="S77" s="4">
        <f t="shared" si="8"/>
        <v>191.82916888947366</v>
      </c>
      <c r="T77" s="4">
        <f t="shared" si="9"/>
        <v>213.15354080439704</v>
      </c>
      <c r="U77" s="4">
        <f t="shared" si="10"/>
        <v>203.7829106143945</v>
      </c>
      <c r="V77" s="4">
        <f t="shared" si="11"/>
        <v>184.1672940510843</v>
      </c>
      <c r="W77" s="4">
        <f t="shared" si="12"/>
        <v>187.79050664671263</v>
      </c>
      <c r="X77" s="4">
        <f t="shared" si="13"/>
        <v>189.86331713824131</v>
      </c>
      <c r="Y77" s="4">
        <f t="shared" si="14"/>
        <v>182.15266853139934</v>
      </c>
      <c r="Z77" s="4">
        <f t="shared" si="15"/>
        <v>186.43079416485506</v>
      </c>
      <c r="AA77" s="4">
        <f t="shared" si="16"/>
        <v>183.34060826980988</v>
      </c>
      <c r="AB77" s="4">
        <f t="shared" si="17"/>
        <v>188.2954123669694</v>
      </c>
      <c r="AC77" s="4">
        <f t="shared" si="18"/>
        <v>193.32448780521142</v>
      </c>
      <c r="AD77" s="4">
        <f t="shared" si="19"/>
        <v>186.60025203909584</v>
      </c>
      <c r="AE77" s="4">
        <f t="shared" si="20"/>
        <v>189.39506664679939</v>
      </c>
      <c r="AF77" s="4">
        <f t="shared" si="21"/>
        <v>164.8638268258255</v>
      </c>
      <c r="AG77" s="4">
        <f t="shared" si="22"/>
        <v>154.08738238188604</v>
      </c>
      <c r="AI77" s="4">
        <f t="shared" si="23"/>
        <v>9.2418311105263342</v>
      </c>
      <c r="AJ77" s="4">
        <f t="shared" si="24"/>
        <v>12.214459195602956</v>
      </c>
      <c r="AK77" s="4">
        <f t="shared" si="25"/>
        <v>10.48008938560551</v>
      </c>
      <c r="AL77" s="4">
        <f t="shared" si="26"/>
        <v>9.5167059489156998</v>
      </c>
      <c r="AM77" s="4">
        <f t="shared" si="27"/>
        <v>6.0254933532873736</v>
      </c>
      <c r="AN77" s="4">
        <f t="shared" si="28"/>
        <v>9.2156828617586939</v>
      </c>
      <c r="AO77" s="4">
        <f t="shared" si="29"/>
        <v>4.821331468600647</v>
      </c>
      <c r="AP77" s="4">
        <f t="shared" si="30"/>
        <v>7.6482058351449496</v>
      </c>
      <c r="AQ77" s="4">
        <f t="shared" si="31"/>
        <v>9.3703917301901356</v>
      </c>
      <c r="AR77" s="4">
        <f t="shared" si="32"/>
        <v>6.625587633030591</v>
      </c>
      <c r="AS77" s="4">
        <f t="shared" si="33"/>
        <v>9.4385121947885864</v>
      </c>
      <c r="AT77" s="4">
        <f t="shared" si="34"/>
        <v>5.7417479609041777</v>
      </c>
      <c r="AU77" s="4">
        <f t="shared" si="35"/>
        <v>7.1579333532006046</v>
      </c>
      <c r="AV77" s="4">
        <f t="shared" si="224"/>
        <v>6.399173174174507</v>
      </c>
      <c r="AW77" s="4">
        <f t="shared" si="224"/>
        <v>1.9856176181139631</v>
      </c>
      <c r="AY77" s="2">
        <f t="shared" si="96"/>
        <v>107.29044583400375</v>
      </c>
      <c r="AZ77" s="2">
        <f t="shared" si="147"/>
        <v>112.95642897236105</v>
      </c>
      <c r="BA77" s="2">
        <f t="shared" si="148"/>
        <v>110.58154984683432</v>
      </c>
      <c r="BB77" s="2">
        <f t="shared" si="149"/>
        <v>111.34040087515648</v>
      </c>
      <c r="BC77" s="2">
        <f t="shared" si="150"/>
        <v>106.10868957196288</v>
      </c>
      <c r="BD77" s="2">
        <f t="shared" si="151"/>
        <v>107.64591706640212</v>
      </c>
      <c r="BE77" s="2">
        <f t="shared" si="152"/>
        <v>108.91749177359787</v>
      </c>
      <c r="BF77" s="2">
        <f t="shared" si="153"/>
        <v>109.80447725822027</v>
      </c>
      <c r="BG77" s="2">
        <f t="shared" si="154"/>
        <v>109.7097272797627</v>
      </c>
      <c r="BH77" s="2">
        <f t="shared" si="155"/>
        <v>110.97125741392455</v>
      </c>
      <c r="BI77" s="2">
        <f t="shared" si="156"/>
        <v>113.40216224083609</v>
      </c>
      <c r="BJ77" s="2">
        <f t="shared" si="157"/>
        <v>113.62488572105035</v>
      </c>
      <c r="BK77" s="2">
        <f t="shared" si="158"/>
        <v>111.52062813481268</v>
      </c>
      <c r="BL77" s="2">
        <f t="shared" si="159"/>
        <v>110.82743088709411</v>
      </c>
      <c r="BM77" s="2">
        <f t="shared" si="160"/>
        <v>108.02970255346439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111.90703846153848</v>
      </c>
      <c r="DL77" s="2">
        <f t="shared" si="225"/>
        <v>118.45930047051098</v>
      </c>
      <c r="DM77" s="2">
        <f t="shared" si="225"/>
        <v>116.95749885290148</v>
      </c>
      <c r="DN77" s="2">
        <f t="shared" si="225"/>
        <v>117.91433170731706</v>
      </c>
      <c r="DO77" s="2">
        <f t="shared" si="225"/>
        <v>115.88399763832663</v>
      </c>
      <c r="DP77" s="2">
        <f t="shared" si="225"/>
        <v>112.44270103189491</v>
      </c>
      <c r="DQ77" s="2">
        <f t="shared" si="225"/>
        <v>116.83893171390014</v>
      </c>
      <c r="DR77" s="2">
        <f t="shared" si="225"/>
        <v>118.25586302294198</v>
      </c>
      <c r="DS77" s="2">
        <f t="shared" si="225"/>
        <v>117.7210422000948</v>
      </c>
      <c r="DT77" s="2">
        <f t="shared" si="225"/>
        <v>119.71486275797372</v>
      </c>
      <c r="DU77" s="2">
        <f t="shared" si="225"/>
        <v>117.42631283510229</v>
      </c>
      <c r="DV77" s="2">
        <f t="shared" si="225"/>
        <v>118.1968906882591</v>
      </c>
      <c r="DW77" s="2">
        <f t="shared" si="225"/>
        <v>117.40877654784239</v>
      </c>
      <c r="DX77" s="2">
        <f t="shared" si="225"/>
        <v>111.62409388335703</v>
      </c>
      <c r="DY77" s="2">
        <f t="shared" si="225"/>
        <v>109.20409915966388</v>
      </c>
      <c r="EA77" s="2">
        <f t="shared" si="71"/>
        <v>105.53104093567251</v>
      </c>
      <c r="EB77" s="2">
        <f t="shared" si="72"/>
        <v>111.0852317103971</v>
      </c>
      <c r="EC77" s="2">
        <f t="shared" si="73"/>
        <v>108.29722532897723</v>
      </c>
      <c r="ED77" s="2">
        <f t="shared" si="74"/>
        <v>108.47988613669413</v>
      </c>
      <c r="EE77" s="2">
        <f t="shared" si="75"/>
        <v>102.4892127694859</v>
      </c>
      <c r="EF77" s="2">
        <f t="shared" si="76"/>
        <v>105.7226845962076</v>
      </c>
      <c r="EG77" s="2">
        <f t="shared" si="77"/>
        <v>105.43492328953774</v>
      </c>
      <c r="EH77" s="2">
        <f t="shared" si="78"/>
        <v>106.27558999974543</v>
      </c>
      <c r="EI77" s="2">
        <f t="shared" si="79"/>
        <v>106.07648883822176</v>
      </c>
      <c r="EJ77" s="2">
        <f t="shared" si="80"/>
        <v>107.48305529300563</v>
      </c>
      <c r="EK77" s="2">
        <f t="shared" si="81"/>
        <v>111.73959869516936</v>
      </c>
      <c r="EL77" s="2">
        <f t="shared" si="82"/>
        <v>111.60827411391644</v>
      </c>
      <c r="EM77" s="2">
        <f t="shared" si="83"/>
        <v>109.04291983077735</v>
      </c>
      <c r="EN77" s="2">
        <f t="shared" si="84"/>
        <v>110.42735208440146</v>
      </c>
      <c r="EO77" s="2">
        <f t="shared" si="85"/>
        <v>107.44074095894705</v>
      </c>
      <c r="EQ77" s="2">
        <f t="shared" si="86"/>
        <v>103.72339610908158</v>
      </c>
      <c r="ER77" s="2">
        <f t="shared" si="226"/>
        <v>107.7262040241751</v>
      </c>
      <c r="ES77" s="2">
        <f t="shared" si="226"/>
        <v>108.3610942857143</v>
      </c>
      <c r="ET77" s="2">
        <f t="shared" si="226"/>
        <v>106.54419185668608</v>
      </c>
      <c r="EU77" s="2">
        <f t="shared" si="226"/>
        <v>104.15635680961316</v>
      </c>
      <c r="EV77" s="2">
        <f t="shared" si="226"/>
        <v>105.94552174732355</v>
      </c>
      <c r="EW77" s="2">
        <f t="shared" si="226"/>
        <v>105.19372123340122</v>
      </c>
      <c r="EX77" s="2">
        <f t="shared" si="226"/>
        <v>106.45388450944637</v>
      </c>
      <c r="EY77" s="2">
        <f t="shared" si="226"/>
        <v>105.81260863799638</v>
      </c>
      <c r="EZ77" s="2">
        <f t="shared" si="226"/>
        <v>108.95399334811528</v>
      </c>
      <c r="FA77" s="2">
        <f t="shared" si="226"/>
        <v>111.72931904322925</v>
      </c>
      <c r="FB77" s="2">
        <f t="shared" si="226"/>
        <v>111.64960431416341</v>
      </c>
      <c r="FC77" s="2">
        <f t="shared" si="226"/>
        <v>109.784514090538</v>
      </c>
      <c r="FD77" s="2">
        <f t="shared" si="226"/>
        <v>110.40261452883556</v>
      </c>
      <c r="FE77" s="2">
        <f t="shared" si="226"/>
        <v>108.99531735698535</v>
      </c>
      <c r="FG77" s="2">
        <f t="shared" si="88"/>
        <v>0.72401400659219528</v>
      </c>
      <c r="FH77" s="2">
        <f t="shared" si="227"/>
        <v>0.74613586581879221</v>
      </c>
      <c r="FI77" s="2">
        <f t="shared" si="227"/>
        <v>0.73623066711643192</v>
      </c>
      <c r="FJ77" s="2">
        <f t="shared" si="227"/>
        <v>0.69675946587137871</v>
      </c>
      <c r="FK77" s="2">
        <f t="shared" si="227"/>
        <v>0.72980819544620323</v>
      </c>
      <c r="FL77" s="2">
        <f t="shared" si="227"/>
        <v>0.71381126696562558</v>
      </c>
      <c r="FM77" s="2">
        <f t="shared" si="227"/>
        <v>0.69461517546360318</v>
      </c>
      <c r="FN77" s="2">
        <f t="shared" si="227"/>
        <v>0.70544487567873859</v>
      </c>
      <c r="FO77" s="2">
        <f t="shared" si="227"/>
        <v>0.68798264976568102</v>
      </c>
      <c r="FP77" s="2">
        <f t="shared" si="227"/>
        <v>0.71485357329607135</v>
      </c>
      <c r="FQ77" s="2">
        <f t="shared" si="227"/>
        <v>0.70764032159337253</v>
      </c>
      <c r="FR77" s="2">
        <f t="shared" si="227"/>
        <v>0.69392599756000672</v>
      </c>
      <c r="FS77" s="2">
        <f t="shared" si="227"/>
        <v>0.70384464313938078</v>
      </c>
      <c r="FT77" s="2">
        <f t="shared" si="227"/>
        <v>0.66569098482515887</v>
      </c>
      <c r="FU77" s="2">
        <f t="shared" si="227"/>
        <v>0.66610464403721426</v>
      </c>
      <c r="FW77" s="2">
        <f t="shared" si="112"/>
        <v>1.5551329910322599E-4</v>
      </c>
      <c r="FX77" s="2">
        <f t="shared" si="164"/>
        <v>2.424270625666285E-4</v>
      </c>
      <c r="FY77" s="2">
        <f t="shared" si="165"/>
        <v>1.5575426411098972E-4</v>
      </c>
      <c r="FZ77" s="2">
        <f t="shared" si="166"/>
        <v>2.0229205862101033E-4</v>
      </c>
      <c r="GA77" s="2">
        <f t="shared" si="167"/>
        <v>1.89370052859774E-4</v>
      </c>
      <c r="GB77" s="2">
        <f t="shared" si="168"/>
        <v>1.7717196072188329E-4</v>
      </c>
      <c r="GC77" s="2">
        <f t="shared" si="169"/>
        <v>1.7672994188022302E-4</v>
      </c>
      <c r="GD77" s="2">
        <f t="shared" si="170"/>
        <v>2.0442987599194392E-4</v>
      </c>
      <c r="GE77" s="2">
        <f t="shared" si="171"/>
        <v>2.4345552550046723E-4</v>
      </c>
      <c r="GF77" s="2">
        <f t="shared" si="172"/>
        <v>2.3517656071964151E-4</v>
      </c>
      <c r="GG77" s="2">
        <f t="shared" si="173"/>
        <v>2.3069598972470388E-4</v>
      </c>
      <c r="GH77" s="2">
        <f t="shared" si="174"/>
        <v>1.7811872000472495E-4</v>
      </c>
      <c r="GI77" s="2">
        <f t="shared" si="175"/>
        <v>1.551017238962766E-4</v>
      </c>
      <c r="GJ77" s="2">
        <f t="shared" si="176"/>
        <v>1.1195668743837273E-4</v>
      </c>
      <c r="GK77" s="2">
        <f t="shared" si="177"/>
        <v>1.1866923962919498E-4</v>
      </c>
      <c r="GM77" s="86">
        <f t="shared" si="113"/>
        <v>0.25316219640822396</v>
      </c>
      <c r="GN77" s="86">
        <f t="shared" si="178"/>
        <v>0.31698078099857196</v>
      </c>
      <c r="GO77" s="86">
        <f t="shared" si="179"/>
        <v>0.28520395868575033</v>
      </c>
      <c r="GP77" s="86">
        <f t="shared" si="180"/>
        <v>0.19796191483755754</v>
      </c>
      <c r="GQ77" s="86">
        <f t="shared" si="181"/>
        <v>0.23546957265161336</v>
      </c>
      <c r="GR77" s="86">
        <f t="shared" si="182"/>
        <v>0.24135900760273601</v>
      </c>
      <c r="GS77" s="86">
        <f t="shared" si="183"/>
        <v>0.2065707796021857</v>
      </c>
      <c r="GT77" s="86">
        <f t="shared" si="184"/>
        <v>0.2251973627899036</v>
      </c>
      <c r="GU77" s="86">
        <f t="shared" si="185"/>
        <v>0.20377713612055948</v>
      </c>
      <c r="GV77" s="86">
        <f t="shared" si="186"/>
        <v>0.24059470509267197</v>
      </c>
      <c r="GW77" s="86">
        <f t="shared" si="187"/>
        <v>0.24590467187956211</v>
      </c>
      <c r="GX77" s="86">
        <f t="shared" si="188"/>
        <v>0.21150323601515733</v>
      </c>
      <c r="GY77" s="86">
        <f t="shared" si="189"/>
        <v>0.22555217598927113</v>
      </c>
      <c r="GZ77" s="86">
        <f t="shared" si="190"/>
        <v>0.15752038834295679</v>
      </c>
      <c r="HA77" s="86">
        <f t="shared" si="191"/>
        <v>0.1717282270577101</v>
      </c>
      <c r="HC77" s="86">
        <f t="shared" si="145"/>
        <v>1.4026108037308874E-5</v>
      </c>
      <c r="HD77" s="86">
        <f t="shared" si="192"/>
        <v>4.1550905242326759E-6</v>
      </c>
      <c r="HE77" s="86">
        <f t="shared" si="193"/>
        <v>6.883713217239329E-6</v>
      </c>
      <c r="HF77" s="86">
        <f t="shared" si="194"/>
        <v>1.5820890774989464E-7</v>
      </c>
      <c r="HG77" s="86">
        <f t="shared" si="195"/>
        <v>6.5988972358779535E-7</v>
      </c>
      <c r="HH77" s="86">
        <f t="shared" si="196"/>
        <v>1.9055425361361088E-6</v>
      </c>
      <c r="HI77" s="86">
        <f t="shared" si="197"/>
        <v>1.5104248592656421E-6</v>
      </c>
      <c r="HJ77" s="86">
        <f t="shared" si="198"/>
        <v>2.1320731870595241E-6</v>
      </c>
      <c r="HK77" s="86">
        <f t="shared" si="199"/>
        <v>3.2941168706317867E-7</v>
      </c>
      <c r="HL77" s="86">
        <f t="shared" si="200"/>
        <v>1.7395936523823444E-6</v>
      </c>
      <c r="HM77" s="86">
        <f t="shared" si="201"/>
        <v>2.8257107434263337E-6</v>
      </c>
      <c r="HN77" s="86">
        <f t="shared" si="202"/>
        <v>1.0037540949686594E-7</v>
      </c>
      <c r="HO77" s="86">
        <f t="shared" si="203"/>
        <v>9.534753306078907E-7</v>
      </c>
      <c r="HP77" s="86">
        <f t="shared" si="204"/>
        <v>2.2657792614368157E-7</v>
      </c>
      <c r="HQ77" s="86">
        <f t="shared" si="205"/>
        <v>1.2258222641237575E-8</v>
      </c>
      <c r="HS77" s="86">
        <f t="shared" si="114"/>
        <v>5.9834334139143659E-38</v>
      </c>
      <c r="HT77" s="86">
        <f t="shared" si="206"/>
        <v>1.2508870847150588E-43</v>
      </c>
      <c r="HU77" s="86">
        <f t="shared" si="207"/>
        <v>1.2523785681372883E-39</v>
      </c>
      <c r="HV77" s="86">
        <f t="shared" si="208"/>
        <v>2.1175421587605644E-53</v>
      </c>
      <c r="HW77" s="86">
        <f t="shared" si="209"/>
        <v>4.7302519983295712E-49</v>
      </c>
      <c r="HX77" s="86">
        <f t="shared" si="210"/>
        <v>1.4035959600783326E-46</v>
      </c>
      <c r="HY77" s="86">
        <f t="shared" si="211"/>
        <v>5.638572381548125E-48</v>
      </c>
      <c r="HZ77" s="86">
        <f t="shared" si="212"/>
        <v>2.5164341043412312E-46</v>
      </c>
      <c r="IA77" s="86">
        <f t="shared" si="213"/>
        <v>8.2234807552636787E-52</v>
      </c>
      <c r="IB77" s="86">
        <f t="shared" si="214"/>
        <v>5.2924933188109309E-46</v>
      </c>
      <c r="IC77" s="86">
        <f t="shared" si="215"/>
        <v>6.72924799417017E-46</v>
      </c>
      <c r="ID77" s="86">
        <f t="shared" si="216"/>
        <v>2.6581052517632618E-59</v>
      </c>
      <c r="IE77" s="86">
        <f t="shared" si="217"/>
        <v>8.5584590209354366E-48</v>
      </c>
      <c r="IF77" s="86">
        <f t="shared" si="218"/>
        <v>9.7342685964500997E-24</v>
      </c>
      <c r="IG77" s="86">
        <f t="shared" si="219"/>
        <v>3.7355592004347133E-20</v>
      </c>
      <c r="II77" s="86">
        <f t="shared" si="115"/>
        <v>1.6117406232397589E-211</v>
      </c>
      <c r="IJ77" s="86">
        <f t="shared" si="116"/>
        <v>8.3801284417140988E-238</v>
      </c>
      <c r="IK77" s="86">
        <f t="shared" si="117"/>
        <v>3.2550224249629965E-245</v>
      </c>
      <c r="IL77" s="86">
        <f t="shared" si="118"/>
        <v>4.8464697528186718E-297</v>
      </c>
      <c r="IM77" s="86">
        <f t="shared" si="119"/>
        <v>5.0944218455344424E-277</v>
      </c>
      <c r="IN77" s="86">
        <f t="shared" si="120"/>
        <v>1.6340807187861715E-268</v>
      </c>
      <c r="IO77" s="86">
        <f t="shared" si="121"/>
        <v>2.899337541160255E-269</v>
      </c>
      <c r="IP77" s="86">
        <f t="shared" si="122"/>
        <v>4.8934126669812708E-257</v>
      </c>
      <c r="IQ77" s="86">
        <f t="shared" si="123"/>
        <v>4.5723899730153031E-287</v>
      </c>
      <c r="IR77" s="86">
        <f t="shared" si="124"/>
        <v>1.7500874055538545E-262</v>
      </c>
      <c r="IS77" s="86">
        <f t="shared" si="125"/>
        <v>3.7390355317575795E-255</v>
      </c>
      <c r="IT77" s="86">
        <f t="shared" si="126"/>
        <v>0</v>
      </c>
      <c r="IU77" s="86">
        <f t="shared" si="127"/>
        <v>2.1701034124938002E-268</v>
      </c>
      <c r="IV77" s="86">
        <f t="shared" si="128"/>
        <v>1.3013124654863816E-75</v>
      </c>
      <c r="IW77" s="86">
        <f t="shared" si="129"/>
        <v>1.512591959933478E-80</v>
      </c>
      <c r="IY77" s="86">
        <f t="shared" si="130"/>
        <v>0.25317622251626126</v>
      </c>
      <c r="IZ77" s="86">
        <f t="shared" si="131"/>
        <v>0.31698493608909617</v>
      </c>
      <c r="JA77" s="86">
        <f t="shared" si="132"/>
        <v>0.28521084239896755</v>
      </c>
      <c r="JB77" s="86">
        <f t="shared" si="133"/>
        <v>0.19796207304646529</v>
      </c>
      <c r="JC77" s="86">
        <f t="shared" si="134"/>
        <v>0.23547023254133695</v>
      </c>
      <c r="JD77" s="86">
        <f t="shared" si="135"/>
        <v>0.24136091314527214</v>
      </c>
      <c r="JE77" s="86">
        <f t="shared" si="136"/>
        <v>0.20657229002704497</v>
      </c>
      <c r="JF77" s="86">
        <f t="shared" si="137"/>
        <v>0.22519949486309065</v>
      </c>
      <c r="JG77" s="86">
        <f t="shared" si="138"/>
        <v>0.20377746553224654</v>
      </c>
      <c r="JH77" s="86">
        <f t="shared" si="139"/>
        <v>0.24059644468632435</v>
      </c>
      <c r="JI77" s="86">
        <f t="shared" si="140"/>
        <v>0.24590749759030553</v>
      </c>
      <c r="JJ77" s="86">
        <f t="shared" si="141"/>
        <v>0.21150333639056682</v>
      </c>
      <c r="JK77" s="86">
        <f t="shared" si="142"/>
        <v>0.22555312946460174</v>
      </c>
      <c r="JL77" s="86">
        <f t="shared" si="143"/>
        <v>0.15752061492088293</v>
      </c>
      <c r="JM77" s="86">
        <f t="shared" si="144"/>
        <v>0.17172823931593273</v>
      </c>
    </row>
    <row r="78" spans="2:273" x14ac:dyDescent="0.25">
      <c r="B78" s="2">
        <v>51</v>
      </c>
      <c r="C78" s="37">
        <v>213.238</v>
      </c>
      <c r="D78" s="37">
        <v>232.947</v>
      </c>
      <c r="E78" s="37">
        <v>224.5</v>
      </c>
      <c r="F78" s="37">
        <v>206.816</v>
      </c>
      <c r="G78" s="37">
        <v>207.15799999999999</v>
      </c>
      <c r="H78" s="37">
        <v>212.71100000000001</v>
      </c>
      <c r="I78" s="37">
        <v>201.73699999999999</v>
      </c>
      <c r="J78" s="37">
        <v>207.86799999999999</v>
      </c>
      <c r="K78" s="37">
        <v>207</v>
      </c>
      <c r="L78" s="37">
        <v>209.71100000000001</v>
      </c>
      <c r="M78" s="37">
        <v>215.26300000000001</v>
      </c>
      <c r="N78" s="37">
        <v>207.63200000000001</v>
      </c>
      <c r="O78" s="37">
        <v>212.42099999999999</v>
      </c>
      <c r="P78" s="37">
        <v>185.26300000000001</v>
      </c>
      <c r="Q78" s="37">
        <v>169.70699999999999</v>
      </c>
      <c r="S78" s="4">
        <f t="shared" si="8"/>
        <v>204.2935427178821</v>
      </c>
      <c r="T78" s="4">
        <f t="shared" si="9"/>
        <v>225.6742949256622</v>
      </c>
      <c r="U78" s="4">
        <f t="shared" si="10"/>
        <v>216.38083335033923</v>
      </c>
      <c r="V78" s="4">
        <f t="shared" si="11"/>
        <v>196.8857062955561</v>
      </c>
      <c r="W78" s="4">
        <f t="shared" si="12"/>
        <v>199.52697149506031</v>
      </c>
      <c r="X78" s="4">
        <f t="shared" si="13"/>
        <v>202.78484368988782</v>
      </c>
      <c r="Y78" s="4">
        <f t="shared" si="14"/>
        <v>195.07347116605715</v>
      </c>
      <c r="Z78" s="4">
        <f t="shared" si="15"/>
        <v>199.06851256437028</v>
      </c>
      <c r="AA78" s="4">
        <f t="shared" si="16"/>
        <v>196.88123971390732</v>
      </c>
      <c r="AB78" s="4">
        <f t="shared" si="17"/>
        <v>200.30862915735108</v>
      </c>
      <c r="AC78" s="4">
        <f t="shared" si="18"/>
        <v>206.26392047783457</v>
      </c>
      <c r="AD78" s="4">
        <f t="shared" si="19"/>
        <v>199.55664827342952</v>
      </c>
      <c r="AE78" s="4">
        <f t="shared" si="20"/>
        <v>202.40697216561361</v>
      </c>
      <c r="AF78" s="4">
        <f t="shared" si="21"/>
        <v>176.38486023831373</v>
      </c>
      <c r="AG78" s="4">
        <f t="shared" si="22"/>
        <v>163.94126757128825</v>
      </c>
      <c r="AI78" s="4">
        <f t="shared" si="23"/>
        <v>8.9444572821178951</v>
      </c>
      <c r="AJ78" s="4">
        <f t="shared" si="24"/>
        <v>7.2727050743378072</v>
      </c>
      <c r="AK78" s="4">
        <f t="shared" si="25"/>
        <v>8.1191666496607695</v>
      </c>
      <c r="AL78" s="4">
        <f t="shared" si="26"/>
        <v>9.9302937044438977</v>
      </c>
      <c r="AM78" s="4">
        <f t="shared" si="27"/>
        <v>7.6310285049396782</v>
      </c>
      <c r="AN78" s="4">
        <f t="shared" si="28"/>
        <v>9.9261563101121908</v>
      </c>
      <c r="AO78" s="4">
        <f t="shared" si="29"/>
        <v>6.6635288339428485</v>
      </c>
      <c r="AP78" s="4">
        <f t="shared" si="30"/>
        <v>8.7994874356297146</v>
      </c>
      <c r="AQ78" s="4">
        <f t="shared" si="31"/>
        <v>10.11876028609268</v>
      </c>
      <c r="AR78" s="4">
        <f t="shared" si="32"/>
        <v>9.402370842648935</v>
      </c>
      <c r="AS78" s="4">
        <f t="shared" si="33"/>
        <v>8.9990795221654309</v>
      </c>
      <c r="AT78" s="4">
        <f t="shared" si="34"/>
        <v>8.0753517265704886</v>
      </c>
      <c r="AU78" s="4">
        <f t="shared" si="35"/>
        <v>10.014027834386383</v>
      </c>
      <c r="AV78" s="4">
        <f t="shared" si="224"/>
        <v>8.8781397616862705</v>
      </c>
      <c r="AW78" s="4">
        <f t="shared" si="224"/>
        <v>5.7657324287117433</v>
      </c>
      <c r="AY78" s="2">
        <f t="shared" si="96"/>
        <v>107.08277198833589</v>
      </c>
      <c r="AZ78" s="2">
        <f t="shared" si="147"/>
        <v>112.70554426373722</v>
      </c>
      <c r="BA78" s="2">
        <f t="shared" si="148"/>
        <v>110.34206746468708</v>
      </c>
      <c r="BB78" s="2">
        <f t="shared" si="149"/>
        <v>111.09516951536712</v>
      </c>
      <c r="BC78" s="2">
        <f t="shared" si="150"/>
        <v>105.84734291374647</v>
      </c>
      <c r="BD78" s="2">
        <f t="shared" si="151"/>
        <v>107.46288206727129</v>
      </c>
      <c r="BE78" s="2">
        <f t="shared" si="152"/>
        <v>108.65681200583454</v>
      </c>
      <c r="BF78" s="2">
        <f t="shared" si="153"/>
        <v>109.55616843816516</v>
      </c>
      <c r="BG78" s="2">
        <f t="shared" si="154"/>
        <v>109.45786761341718</v>
      </c>
      <c r="BH78" s="2">
        <f t="shared" si="155"/>
        <v>110.72430282338793</v>
      </c>
      <c r="BI78" s="2">
        <f t="shared" si="156"/>
        <v>113.19947172911601</v>
      </c>
      <c r="BJ78" s="2">
        <f t="shared" si="157"/>
        <v>113.41222023982372</v>
      </c>
      <c r="BK78" s="2">
        <f t="shared" si="158"/>
        <v>111.32173857286926</v>
      </c>
      <c r="BL78" s="2">
        <f t="shared" si="159"/>
        <v>110.72787803260205</v>
      </c>
      <c r="BM78" s="2">
        <f t="shared" si="160"/>
        <v>107.96224463068172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112.01030769230771</v>
      </c>
      <c r="DL78" s="2">
        <f t="shared" si="225"/>
        <v>118.61693741109529</v>
      </c>
      <c r="DM78" s="2">
        <f t="shared" si="225"/>
        <v>117.08933711201078</v>
      </c>
      <c r="DN78" s="2">
        <f t="shared" si="225"/>
        <v>118.14494634146341</v>
      </c>
      <c r="DO78" s="2">
        <f t="shared" si="225"/>
        <v>116.08547233468292</v>
      </c>
      <c r="DP78" s="2">
        <f t="shared" si="225"/>
        <v>112.59720844277672</v>
      </c>
      <c r="DQ78" s="2">
        <f t="shared" si="225"/>
        <v>117.00469770580298</v>
      </c>
      <c r="DR78" s="2">
        <f t="shared" si="225"/>
        <v>118.49799520917679</v>
      </c>
      <c r="DS78" s="2">
        <f t="shared" si="225"/>
        <v>117.97395779990514</v>
      </c>
      <c r="DT78" s="2">
        <f t="shared" si="225"/>
        <v>119.89252711069418</v>
      </c>
      <c r="DU78" s="2">
        <f t="shared" si="225"/>
        <v>117.48726545573912</v>
      </c>
      <c r="DV78" s="2">
        <f t="shared" si="225"/>
        <v>118.2964048582996</v>
      </c>
      <c r="DW78" s="2">
        <f t="shared" si="225"/>
        <v>117.54698761726078</v>
      </c>
      <c r="DX78" s="2">
        <f t="shared" si="225"/>
        <v>111.66580606922712</v>
      </c>
      <c r="DY78" s="2">
        <f t="shared" si="225"/>
        <v>109.30434033613447</v>
      </c>
      <c r="EA78" s="2">
        <f t="shared" si="71"/>
        <v>105.37012865497076</v>
      </c>
      <c r="EB78" s="2">
        <f t="shared" si="72"/>
        <v>110.87237543145785</v>
      </c>
      <c r="EC78" s="2">
        <f t="shared" si="73"/>
        <v>108.1374093474907</v>
      </c>
      <c r="ED78" s="2">
        <f t="shared" si="74"/>
        <v>108.29754974309257</v>
      </c>
      <c r="EE78" s="2">
        <f t="shared" si="75"/>
        <v>102.39001174682144</v>
      </c>
      <c r="EF78" s="2">
        <f t="shared" si="76"/>
        <v>105.58544240890434</v>
      </c>
      <c r="EG78" s="2">
        <f t="shared" si="77"/>
        <v>105.30969135766426</v>
      </c>
      <c r="EH78" s="2">
        <f t="shared" si="78"/>
        <v>106.15101542416448</v>
      </c>
      <c r="EI78" s="2">
        <f t="shared" si="79"/>
        <v>105.93554199370811</v>
      </c>
      <c r="EJ78" s="2">
        <f t="shared" si="80"/>
        <v>107.3884877853715</v>
      </c>
      <c r="EK78" s="2">
        <f t="shared" si="81"/>
        <v>111.58385685730151</v>
      </c>
      <c r="EL78" s="2">
        <f t="shared" si="82"/>
        <v>111.44746794511568</v>
      </c>
      <c r="EM78" s="2">
        <f t="shared" si="83"/>
        <v>108.93265922792172</v>
      </c>
      <c r="EN78" s="2">
        <f t="shared" si="84"/>
        <v>110.29830157205681</v>
      </c>
      <c r="EO78" s="2">
        <f t="shared" si="85"/>
        <v>107.34840516034681</v>
      </c>
      <c r="EQ78" s="2">
        <f t="shared" si="86"/>
        <v>103.6036119120715</v>
      </c>
      <c r="ER78" s="2">
        <f t="shared" si="226"/>
        <v>107.58932474004281</v>
      </c>
      <c r="ES78" s="2">
        <f t="shared" si="226"/>
        <v>108.1998694331066</v>
      </c>
      <c r="ET78" s="2">
        <f t="shared" si="226"/>
        <v>106.40427485572093</v>
      </c>
      <c r="EU78" s="2">
        <f t="shared" si="226"/>
        <v>104.02165660991271</v>
      </c>
      <c r="EV78" s="2">
        <f t="shared" si="226"/>
        <v>105.80349858521677</v>
      </c>
      <c r="EW78" s="2">
        <f t="shared" si="226"/>
        <v>105.07372255943824</v>
      </c>
      <c r="EX78" s="2">
        <f t="shared" si="226"/>
        <v>106.32532203126816</v>
      </c>
      <c r="EY78" s="2">
        <f t="shared" si="226"/>
        <v>105.6774289086204</v>
      </c>
      <c r="EZ78" s="2">
        <f t="shared" si="226"/>
        <v>108.82756621356725</v>
      </c>
      <c r="FA78" s="2">
        <f t="shared" si="226"/>
        <v>111.57374510166919</v>
      </c>
      <c r="FB78" s="2">
        <f t="shared" si="226"/>
        <v>111.48791992391715</v>
      </c>
      <c r="FC78" s="2">
        <f t="shared" si="226"/>
        <v>109.65871549176094</v>
      </c>
      <c r="FD78" s="2">
        <f t="shared" si="226"/>
        <v>110.27367903559605</v>
      </c>
      <c r="FE78" s="2">
        <f t="shared" si="226"/>
        <v>108.8643858569656</v>
      </c>
      <c r="FG78" s="2">
        <f t="shared" si="88"/>
        <v>0.74203337888232657</v>
      </c>
      <c r="FH78" s="2">
        <f t="shared" si="227"/>
        <v>0.76318331442696818</v>
      </c>
      <c r="FI78" s="2">
        <f t="shared" si="227"/>
        <v>0.75372372204688753</v>
      </c>
      <c r="FJ78" s="2">
        <f t="shared" si="227"/>
        <v>0.71585995534777336</v>
      </c>
      <c r="FK78" s="2">
        <f t="shared" si="227"/>
        <v>0.74758115245713075</v>
      </c>
      <c r="FL78" s="2">
        <f t="shared" si="227"/>
        <v>0.7322504360104457</v>
      </c>
      <c r="FM78" s="2">
        <f t="shared" si="227"/>
        <v>0.71379524953557549</v>
      </c>
      <c r="FN78" s="2">
        <f t="shared" si="227"/>
        <v>0.72421482802029935</v>
      </c>
      <c r="FO78" s="2">
        <f t="shared" si="227"/>
        <v>0.70740381654427353</v>
      </c>
      <c r="FP78" s="2">
        <f t="shared" si="227"/>
        <v>0.73325068241548996</v>
      </c>
      <c r="FQ78" s="2">
        <f t="shared" si="227"/>
        <v>0.72632464742736569</v>
      </c>
      <c r="FR78" s="2">
        <f t="shared" si="227"/>
        <v>0.71313148020722583</v>
      </c>
      <c r="FS78" s="2">
        <f t="shared" si="227"/>
        <v>0.72267648020997366</v>
      </c>
      <c r="FT78" s="2">
        <f t="shared" si="227"/>
        <v>0.68586612766796995</v>
      </c>
      <c r="FU78" s="2">
        <f t="shared" si="227"/>
        <v>0.6862665882495721</v>
      </c>
      <c r="FW78" s="2">
        <f t="shared" si="112"/>
        <v>1.7051438334011944E-4</v>
      </c>
      <c r="FX78" s="2">
        <f t="shared" si="164"/>
        <v>2.6580977125435947E-4</v>
      </c>
      <c r="FY78" s="2">
        <f t="shared" si="165"/>
        <v>1.7077858828289132E-4</v>
      </c>
      <c r="FZ78" s="2">
        <f t="shared" si="166"/>
        <v>2.2180450262274874E-4</v>
      </c>
      <c r="GA78" s="2">
        <f t="shared" si="167"/>
        <v>2.0763634043044523E-4</v>
      </c>
      <c r="GB78" s="2">
        <f t="shared" si="168"/>
        <v>1.9426187133640598E-4</v>
      </c>
      <c r="GC78" s="2">
        <f t="shared" si="169"/>
        <v>1.9377722386209703E-4</v>
      </c>
      <c r="GD78" s="2">
        <f t="shared" si="170"/>
        <v>2.2414848077918049E-4</v>
      </c>
      <c r="GE78" s="2">
        <f t="shared" si="171"/>
        <v>2.6693740557603675E-4</v>
      </c>
      <c r="GF78" s="2">
        <f t="shared" si="172"/>
        <v>2.5786012037894553E-4</v>
      </c>
      <c r="GG78" s="2">
        <f t="shared" si="173"/>
        <v>2.5294749278483513E-4</v>
      </c>
      <c r="GH78" s="2">
        <f t="shared" si="174"/>
        <v>1.9529993666413329E-4</v>
      </c>
      <c r="GI78" s="2">
        <f t="shared" si="175"/>
        <v>1.7006311362318736E-4</v>
      </c>
      <c r="GJ78" s="2">
        <f t="shared" si="176"/>
        <v>1.2275674074648096E-4</v>
      </c>
      <c r="GK78" s="2">
        <f t="shared" si="177"/>
        <v>1.3011674410045749E-4</v>
      </c>
      <c r="GM78" s="86">
        <f t="shared" si="113"/>
        <v>0.31098728463573339</v>
      </c>
      <c r="GN78" s="86">
        <f t="shared" si="178"/>
        <v>0.38287447659083762</v>
      </c>
      <c r="GO78" s="86">
        <f t="shared" si="179"/>
        <v>0.34707652794593319</v>
      </c>
      <c r="GP78" s="86">
        <f t="shared" si="180"/>
        <v>0.24885789974267594</v>
      </c>
      <c r="GQ78" s="86">
        <f t="shared" si="181"/>
        <v>0.28704533162076618</v>
      </c>
      <c r="GR78" s="86">
        <f t="shared" si="182"/>
        <v>0.29939604960300958</v>
      </c>
      <c r="GS78" s="86">
        <f t="shared" si="183"/>
        <v>0.26083597531860631</v>
      </c>
      <c r="GT78" s="86">
        <f t="shared" si="184"/>
        <v>0.28144454938084656</v>
      </c>
      <c r="GU78" s="86">
        <f t="shared" si="185"/>
        <v>0.2594480790653016</v>
      </c>
      <c r="GV78" s="86">
        <f t="shared" si="186"/>
        <v>0.29807522300195255</v>
      </c>
      <c r="GW78" s="86">
        <f t="shared" si="187"/>
        <v>0.30736100056324406</v>
      </c>
      <c r="GX78" s="86">
        <f t="shared" si="188"/>
        <v>0.26754423424011248</v>
      </c>
      <c r="GY78" s="86">
        <f t="shared" si="189"/>
        <v>0.28244085074487107</v>
      </c>
      <c r="GZ78" s="86">
        <f t="shared" si="190"/>
        <v>0.20473291004900521</v>
      </c>
      <c r="HA78" s="86">
        <f t="shared" si="191"/>
        <v>0.22415168088310361</v>
      </c>
      <c r="HC78" s="86">
        <f t="shared" si="145"/>
        <v>2.6448395654497539E-5</v>
      </c>
      <c r="HD78" s="86">
        <f t="shared" si="192"/>
        <v>8.7696872372212393E-6</v>
      </c>
      <c r="HE78" s="86">
        <f t="shared" si="193"/>
        <v>1.3934271530339558E-5</v>
      </c>
      <c r="HF78" s="86">
        <f t="shared" si="194"/>
        <v>3.9830941897745202E-7</v>
      </c>
      <c r="HG78" s="86">
        <f t="shared" si="195"/>
        <v>1.5313815224240558E-6</v>
      </c>
      <c r="HH78" s="86">
        <f t="shared" si="196"/>
        <v>4.1982301006711197E-6</v>
      </c>
      <c r="HI78" s="86">
        <f t="shared" si="197"/>
        <v>3.3549782360854888E-6</v>
      </c>
      <c r="HJ78" s="86">
        <f t="shared" si="198"/>
        <v>4.6615607513258544E-6</v>
      </c>
      <c r="HK78" s="86">
        <f t="shared" si="199"/>
        <v>8.1400054193974908E-7</v>
      </c>
      <c r="HL78" s="86">
        <f t="shared" si="200"/>
        <v>3.9105270233307557E-6</v>
      </c>
      <c r="HM78" s="86">
        <f t="shared" si="201"/>
        <v>6.1733712407000303E-6</v>
      </c>
      <c r="HN78" s="86">
        <f t="shared" si="202"/>
        <v>2.6608938346391323E-7</v>
      </c>
      <c r="HO78" s="86">
        <f t="shared" si="203"/>
        <v>2.1201076615111014E-6</v>
      </c>
      <c r="HP78" s="86">
        <f t="shared" si="204"/>
        <v>5.4082980819780008E-7</v>
      </c>
      <c r="HQ78" s="86">
        <f t="shared" si="205"/>
        <v>3.6225599351886448E-8</v>
      </c>
      <c r="HS78" s="86">
        <f t="shared" si="114"/>
        <v>7.2244967422569073E-37</v>
      </c>
      <c r="HT78" s="86">
        <f t="shared" si="206"/>
        <v>2.4895385144076193E-42</v>
      </c>
      <c r="HU78" s="86">
        <f t="shared" si="207"/>
        <v>1.9476860790798245E-38</v>
      </c>
      <c r="HV78" s="86">
        <f t="shared" si="208"/>
        <v>8.0140603192158979E-52</v>
      </c>
      <c r="HW78" s="86">
        <f t="shared" si="209"/>
        <v>1.3246661089338217E-47</v>
      </c>
      <c r="HX78" s="86">
        <f t="shared" si="210"/>
        <v>3.3401334732057441E-45</v>
      </c>
      <c r="HY78" s="86">
        <f t="shared" si="211"/>
        <v>1.4141097992325655E-46</v>
      </c>
      <c r="HZ78" s="86">
        <f t="shared" si="212"/>
        <v>5.83712863738231E-45</v>
      </c>
      <c r="IA78" s="86">
        <f t="shared" si="213"/>
        <v>2.9925930511146563E-50</v>
      </c>
      <c r="IB78" s="86">
        <f t="shared" si="214"/>
        <v>1.3223641249921753E-44</v>
      </c>
      <c r="IC78" s="86">
        <f t="shared" si="215"/>
        <v>1.5894117953625887E-44</v>
      </c>
      <c r="ID78" s="86">
        <f t="shared" si="216"/>
        <v>1.4382112007280846E-57</v>
      </c>
      <c r="IE78" s="86">
        <f t="shared" si="217"/>
        <v>2.0234787215666363E-46</v>
      </c>
      <c r="IF78" s="86">
        <f t="shared" si="218"/>
        <v>4.0887137750095902E-23</v>
      </c>
      <c r="IG78" s="86">
        <f t="shared" si="219"/>
        <v>1.2411133935845152E-19</v>
      </c>
      <c r="II78" s="86">
        <f t="shared" si="115"/>
        <v>3.8335943067175355E-207</v>
      </c>
      <c r="IJ78" s="86">
        <f t="shared" si="116"/>
        <v>1.2869058563945421E-232</v>
      </c>
      <c r="IK78" s="86">
        <f t="shared" si="117"/>
        <v>3.9192920271272786E-240</v>
      </c>
      <c r="IL78" s="86">
        <f t="shared" si="118"/>
        <v>1.0886017014047691E-290</v>
      </c>
      <c r="IM78" s="86">
        <f t="shared" si="119"/>
        <v>3.8216036832685483E-271</v>
      </c>
      <c r="IN78" s="86">
        <f t="shared" si="120"/>
        <v>7.2961461568955266E-263</v>
      </c>
      <c r="IO78" s="86">
        <f t="shared" si="121"/>
        <v>1.337843498463629E-263</v>
      </c>
      <c r="IP78" s="86">
        <f t="shared" si="122"/>
        <v>1.5374772014166693E-251</v>
      </c>
      <c r="IQ78" s="86">
        <f t="shared" si="123"/>
        <v>8.5659690898189605E-281</v>
      </c>
      <c r="IR78" s="86">
        <f t="shared" si="124"/>
        <v>8.9387264475922345E-257</v>
      </c>
      <c r="IS78" s="86">
        <f t="shared" si="125"/>
        <v>1.2815139318621906E-249</v>
      </c>
      <c r="IT78" s="86">
        <f t="shared" si="126"/>
        <v>0</v>
      </c>
      <c r="IU78" s="86">
        <f t="shared" si="127"/>
        <v>7.9153769087220557E-263</v>
      </c>
      <c r="IV78" s="86">
        <f t="shared" si="128"/>
        <v>3.9805340448453756E-74</v>
      </c>
      <c r="IW78" s="86">
        <f t="shared" si="129"/>
        <v>5.950763949966839E-79</v>
      </c>
      <c r="IY78" s="86">
        <f t="shared" si="130"/>
        <v>0.31101373303138791</v>
      </c>
      <c r="IZ78" s="86">
        <f t="shared" si="131"/>
        <v>0.38288324627807485</v>
      </c>
      <c r="JA78" s="86">
        <f t="shared" si="132"/>
        <v>0.34709046221746354</v>
      </c>
      <c r="JB78" s="86">
        <f t="shared" si="133"/>
        <v>0.24885829805209492</v>
      </c>
      <c r="JC78" s="86">
        <f t="shared" si="134"/>
        <v>0.2870468630022886</v>
      </c>
      <c r="JD78" s="86">
        <f t="shared" si="135"/>
        <v>0.29940024783311026</v>
      </c>
      <c r="JE78" s="86">
        <f t="shared" si="136"/>
        <v>0.26083933029684236</v>
      </c>
      <c r="JF78" s="86">
        <f t="shared" si="137"/>
        <v>0.28144921094159792</v>
      </c>
      <c r="JG78" s="86">
        <f t="shared" si="138"/>
        <v>0.25944889306584351</v>
      </c>
      <c r="JH78" s="86">
        <f t="shared" si="139"/>
        <v>0.29807913352897586</v>
      </c>
      <c r="JI78" s="86">
        <f t="shared" si="140"/>
        <v>0.30736717393448476</v>
      </c>
      <c r="JJ78" s="86">
        <f t="shared" si="141"/>
        <v>0.26754450032949595</v>
      </c>
      <c r="JK78" s="86">
        <f t="shared" si="142"/>
        <v>0.28244297085253256</v>
      </c>
      <c r="JL78" s="86">
        <f t="shared" si="143"/>
        <v>0.20473345087881339</v>
      </c>
      <c r="JM78" s="86">
        <f t="shared" si="144"/>
        <v>0.22415171710870296</v>
      </c>
    </row>
    <row r="79" spans="2:273" x14ac:dyDescent="0.25">
      <c r="B79" s="2">
        <v>52</v>
      </c>
      <c r="C79" s="37">
        <v>224.19</v>
      </c>
      <c r="D79" s="37">
        <v>241.21100000000001</v>
      </c>
      <c r="E79" s="37">
        <v>235.76300000000001</v>
      </c>
      <c r="F79" s="37">
        <v>220.42099999999999</v>
      </c>
      <c r="G79" s="37">
        <v>219.60499999999999</v>
      </c>
      <c r="H79" s="37">
        <v>223.57900000000001</v>
      </c>
      <c r="I79" s="37">
        <v>217.02600000000001</v>
      </c>
      <c r="J79" s="37">
        <v>220.76300000000001</v>
      </c>
      <c r="K79" s="37">
        <v>218.84200000000001</v>
      </c>
      <c r="L79" s="37">
        <v>219.57900000000001</v>
      </c>
      <c r="M79" s="37">
        <v>225.47399999999999</v>
      </c>
      <c r="N79" s="37">
        <v>221.39500000000001</v>
      </c>
      <c r="O79" s="37">
        <v>222.816</v>
      </c>
      <c r="P79" s="37">
        <v>199.053</v>
      </c>
      <c r="Q79" s="37">
        <v>181.43899999999999</v>
      </c>
      <c r="S79" s="4">
        <f t="shared" si="8"/>
        <v>216.74365260405997</v>
      </c>
      <c r="T79" s="4">
        <f t="shared" si="9"/>
        <v>237.71691020045188</v>
      </c>
      <c r="U79" s="4">
        <f t="shared" si="10"/>
        <v>228.77070740155312</v>
      </c>
      <c r="V79" s="4">
        <f t="shared" si="11"/>
        <v>210.09773990607331</v>
      </c>
      <c r="W79" s="4">
        <f t="shared" si="12"/>
        <v>211.44482699108448</v>
      </c>
      <c r="X79" s="4">
        <f t="shared" si="13"/>
        <v>215.8278259809897</v>
      </c>
      <c r="Y79" s="4">
        <f t="shared" si="14"/>
        <v>208.42433449438678</v>
      </c>
      <c r="Z79" s="4">
        <f t="shared" si="15"/>
        <v>211.96074883934591</v>
      </c>
      <c r="AA79" s="4">
        <f t="shared" si="16"/>
        <v>210.88516560342046</v>
      </c>
      <c r="AB79" s="4">
        <f t="shared" si="17"/>
        <v>212.44698002399875</v>
      </c>
      <c r="AC79" s="4">
        <f t="shared" si="18"/>
        <v>219.261984675316</v>
      </c>
      <c r="AD79" s="4">
        <f t="shared" si="19"/>
        <v>212.88109952623944</v>
      </c>
      <c r="AE79" s="4">
        <f t="shared" si="20"/>
        <v>215.66909587972924</v>
      </c>
      <c r="AF79" s="4">
        <f t="shared" si="21"/>
        <v>188.7208180814965</v>
      </c>
      <c r="AG79" s="4">
        <f t="shared" si="22"/>
        <v>174.36968168698448</v>
      </c>
      <c r="AI79" s="4">
        <f t="shared" si="23"/>
        <v>7.4463473959400233</v>
      </c>
      <c r="AJ79" s="4">
        <f t="shared" si="24"/>
        <v>3.494089799548135</v>
      </c>
      <c r="AK79" s="4">
        <f t="shared" si="25"/>
        <v>6.9922925984468804</v>
      </c>
      <c r="AL79" s="4">
        <f t="shared" si="26"/>
        <v>10.323260093926677</v>
      </c>
      <c r="AM79" s="4">
        <f t="shared" si="27"/>
        <v>8.1601730089155069</v>
      </c>
      <c r="AN79" s="4">
        <f t="shared" si="28"/>
        <v>7.7511740190103069</v>
      </c>
      <c r="AO79" s="4">
        <f t="shared" si="29"/>
        <v>8.6016655056132265</v>
      </c>
      <c r="AP79" s="4">
        <f t="shared" si="30"/>
        <v>8.8022511606540945</v>
      </c>
      <c r="AQ79" s="4">
        <f t="shared" si="31"/>
        <v>7.956834396579552</v>
      </c>
      <c r="AR79" s="4">
        <f t="shared" si="32"/>
        <v>7.1320199760012599</v>
      </c>
      <c r="AS79" s="4">
        <f t="shared" si="33"/>
        <v>6.2120153246839891</v>
      </c>
      <c r="AT79" s="4">
        <f t="shared" si="34"/>
        <v>8.5139004737605717</v>
      </c>
      <c r="AU79" s="4">
        <f t="shared" si="35"/>
        <v>7.1469041202707615</v>
      </c>
      <c r="AV79" s="4">
        <f t="shared" si="224"/>
        <v>10.332181918503494</v>
      </c>
      <c r="AW79" s="4">
        <f t="shared" si="224"/>
        <v>7.0693183130155148</v>
      </c>
      <c r="AY79" s="2">
        <f t="shared" si="96"/>
        <v>106.87099822737358</v>
      </c>
      <c r="AZ79" s="2">
        <f t="shared" si="147"/>
        <v>112.44856750067396</v>
      </c>
      <c r="BA79" s="2">
        <f t="shared" si="148"/>
        <v>110.09976101476803</v>
      </c>
      <c r="BB79" s="2">
        <f t="shared" si="149"/>
        <v>110.84179662944577</v>
      </c>
      <c r="BC79" s="2">
        <f t="shared" si="150"/>
        <v>105.5863940421502</v>
      </c>
      <c r="BD79" s="2">
        <f t="shared" si="151"/>
        <v>107.27472495104503</v>
      </c>
      <c r="BE79" s="2">
        <f t="shared" si="152"/>
        <v>108.39384207499498</v>
      </c>
      <c r="BF79" s="2">
        <f t="shared" si="153"/>
        <v>109.30374363595064</v>
      </c>
      <c r="BG79" s="2">
        <f t="shared" si="154"/>
        <v>109.19975454477141</v>
      </c>
      <c r="BH79" s="2">
        <f t="shared" si="155"/>
        <v>110.47721316436957</v>
      </c>
      <c r="BI79" s="2">
        <f t="shared" si="156"/>
        <v>112.99335035921096</v>
      </c>
      <c r="BJ79" s="2">
        <f t="shared" si="157"/>
        <v>113.19480926404773</v>
      </c>
      <c r="BK79" s="2">
        <f t="shared" si="158"/>
        <v>111.12019509182608</v>
      </c>
      <c r="BL79" s="2">
        <f t="shared" si="159"/>
        <v>110.62247878429807</v>
      </c>
      <c r="BM79" s="2">
        <f t="shared" si="160"/>
        <v>107.8884822344764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112.11357692307695</v>
      </c>
      <c r="DL79" s="2">
        <f t="shared" si="225"/>
        <v>118.7745743516796</v>
      </c>
      <c r="DM79" s="2">
        <f t="shared" si="225"/>
        <v>117.2211753711201</v>
      </c>
      <c r="DN79" s="2">
        <f t="shared" si="225"/>
        <v>118.37556097560974</v>
      </c>
      <c r="DO79" s="2">
        <f t="shared" si="225"/>
        <v>116.28694703103919</v>
      </c>
      <c r="DP79" s="2">
        <f t="shared" si="225"/>
        <v>112.75171585365851</v>
      </c>
      <c r="DQ79" s="2">
        <f t="shared" si="225"/>
        <v>117.17046369770581</v>
      </c>
      <c r="DR79" s="2">
        <f t="shared" si="225"/>
        <v>118.74012739541162</v>
      </c>
      <c r="DS79" s="2">
        <f t="shared" si="225"/>
        <v>118.22687339971547</v>
      </c>
      <c r="DT79" s="2">
        <f t="shared" si="225"/>
        <v>120.07019146341462</v>
      </c>
      <c r="DU79" s="2">
        <f t="shared" si="225"/>
        <v>117.54821807637596</v>
      </c>
      <c r="DV79" s="2">
        <f t="shared" si="225"/>
        <v>118.39591902834007</v>
      </c>
      <c r="DW79" s="2">
        <f t="shared" si="225"/>
        <v>117.68519868667916</v>
      </c>
      <c r="DX79" s="2">
        <f t="shared" si="225"/>
        <v>111.7075182550972</v>
      </c>
      <c r="DY79" s="2">
        <f t="shared" si="225"/>
        <v>109.40458151260506</v>
      </c>
      <c r="EA79" s="2">
        <f t="shared" si="71"/>
        <v>105.209216374269</v>
      </c>
      <c r="EB79" s="2">
        <f t="shared" si="72"/>
        <v>110.6595191525186</v>
      </c>
      <c r="EC79" s="2">
        <f t="shared" si="73"/>
        <v>107.97759336600419</v>
      </c>
      <c r="ED79" s="2">
        <f t="shared" si="74"/>
        <v>108.11521334949103</v>
      </c>
      <c r="EE79" s="2">
        <f t="shared" si="75"/>
        <v>102.29081072415698</v>
      </c>
      <c r="EF79" s="2">
        <f t="shared" si="76"/>
        <v>105.44820022160107</v>
      </c>
      <c r="EG79" s="2">
        <f t="shared" si="77"/>
        <v>105.18445942579078</v>
      </c>
      <c r="EH79" s="2">
        <f t="shared" si="78"/>
        <v>106.02644084858353</v>
      </c>
      <c r="EI79" s="2">
        <f t="shared" si="79"/>
        <v>105.79459514919446</v>
      </c>
      <c r="EJ79" s="2">
        <f t="shared" si="80"/>
        <v>107.29392027773736</v>
      </c>
      <c r="EK79" s="2">
        <f t="shared" si="81"/>
        <v>111.42811501943366</v>
      </c>
      <c r="EL79" s="2">
        <f t="shared" si="82"/>
        <v>111.28666177631493</v>
      </c>
      <c r="EM79" s="2">
        <f t="shared" si="83"/>
        <v>108.82239862506609</v>
      </c>
      <c r="EN79" s="2">
        <f t="shared" si="84"/>
        <v>110.16925105971217</v>
      </c>
      <c r="EO79" s="2">
        <f t="shared" si="85"/>
        <v>107.25606936174658</v>
      </c>
      <c r="EQ79" s="2">
        <f t="shared" si="86"/>
        <v>103.48382771506144</v>
      </c>
      <c r="ER79" s="2">
        <f t="shared" si="226"/>
        <v>107.45244545591054</v>
      </c>
      <c r="ES79" s="2">
        <f t="shared" si="226"/>
        <v>108.03864458049888</v>
      </c>
      <c r="ET79" s="2">
        <f t="shared" si="226"/>
        <v>106.26435785475579</v>
      </c>
      <c r="EU79" s="2">
        <f t="shared" si="226"/>
        <v>103.88695641021226</v>
      </c>
      <c r="EV79" s="2">
        <f t="shared" si="226"/>
        <v>105.66147542311001</v>
      </c>
      <c r="EW79" s="2">
        <f t="shared" si="226"/>
        <v>104.95372388547526</v>
      </c>
      <c r="EX79" s="2">
        <f t="shared" si="226"/>
        <v>106.19675955308993</v>
      </c>
      <c r="EY79" s="2">
        <f t="shared" si="226"/>
        <v>105.54224917924444</v>
      </c>
      <c r="EZ79" s="2">
        <f t="shared" si="226"/>
        <v>108.70113907901923</v>
      </c>
      <c r="FA79" s="2">
        <f t="shared" si="226"/>
        <v>111.41817116010913</v>
      </c>
      <c r="FB79" s="2">
        <f t="shared" si="226"/>
        <v>111.32623553367088</v>
      </c>
      <c r="FC79" s="2">
        <f t="shared" si="226"/>
        <v>109.53291689298389</v>
      </c>
      <c r="FD79" s="2">
        <f t="shared" si="226"/>
        <v>110.14474354235654</v>
      </c>
      <c r="FE79" s="2">
        <f t="shared" si="226"/>
        <v>108.73345435694584</v>
      </c>
      <c r="FG79" s="2">
        <f t="shared" si="88"/>
        <v>0.75926743340496361</v>
      </c>
      <c r="FH79" s="2">
        <f t="shared" si="227"/>
        <v>0.77942441589169553</v>
      </c>
      <c r="FI79" s="2">
        <f t="shared" si="227"/>
        <v>0.77041841402687594</v>
      </c>
      <c r="FJ79" s="2">
        <f t="shared" si="227"/>
        <v>0.73421627562873981</v>
      </c>
      <c r="FK79" s="2">
        <f t="shared" si="227"/>
        <v>0.76456217197548582</v>
      </c>
      <c r="FL79" s="2">
        <f t="shared" si="227"/>
        <v>0.7499177938598024</v>
      </c>
      <c r="FM79" s="2">
        <f t="shared" si="227"/>
        <v>0.73223506345937672</v>
      </c>
      <c r="FN79" s="2">
        <f t="shared" si="227"/>
        <v>0.7422257567617967</v>
      </c>
      <c r="FO79" s="2">
        <f t="shared" si="227"/>
        <v>0.72609740672931178</v>
      </c>
      <c r="FP79" s="2">
        <f t="shared" si="227"/>
        <v>0.75087449412709328</v>
      </c>
      <c r="FQ79" s="2">
        <f t="shared" si="227"/>
        <v>0.74424644763491477</v>
      </c>
      <c r="FR79" s="2">
        <f t="shared" si="227"/>
        <v>0.731597979108079</v>
      </c>
      <c r="FS79" s="2">
        <f t="shared" si="227"/>
        <v>0.74075191110407013</v>
      </c>
      <c r="FT79" s="2">
        <f t="shared" si="227"/>
        <v>0.70536261540218437</v>
      </c>
      <c r="FU79" s="2">
        <f t="shared" si="227"/>
        <v>0.70574888471050279</v>
      </c>
      <c r="FW79" s="2">
        <f t="shared" si="112"/>
        <v>1.8696222776056707E-4</v>
      </c>
      <c r="FX79" s="2">
        <f t="shared" si="164"/>
        <v>2.91447144384714E-4</v>
      </c>
      <c r="FY79" s="2">
        <f t="shared" si="165"/>
        <v>1.8725191318098367E-4</v>
      </c>
      <c r="FZ79" s="2">
        <f t="shared" si="166"/>
        <v>2.4319859665290959E-4</v>
      </c>
      <c r="GA79" s="2">
        <f t="shared" si="167"/>
        <v>2.2766415935409018E-4</v>
      </c>
      <c r="GB79" s="2">
        <f t="shared" si="168"/>
        <v>2.1299991421051056E-4</v>
      </c>
      <c r="GC79" s="2">
        <f t="shared" si="169"/>
        <v>2.1246852871594559E-4</v>
      </c>
      <c r="GD79" s="2">
        <f t="shared" si="170"/>
        <v>2.4576860701845736E-4</v>
      </c>
      <c r="GE79" s="2">
        <f t="shared" si="171"/>
        <v>2.9268350728365732E-4</v>
      </c>
      <c r="GF79" s="2">
        <f t="shared" si="172"/>
        <v>2.8273096590353454E-4</v>
      </c>
      <c r="GG79" s="2">
        <f t="shared" si="173"/>
        <v>2.7734464231179761E-4</v>
      </c>
      <c r="GH79" s="2">
        <f t="shared" si="174"/>
        <v>2.141380874307805E-4</v>
      </c>
      <c r="GI79" s="2">
        <f t="shared" si="175"/>
        <v>1.8646743661350249E-4</v>
      </c>
      <c r="GJ79" s="2">
        <f t="shared" si="176"/>
        <v>1.3459849556117235E-4</v>
      </c>
      <c r="GK79" s="2">
        <f t="shared" si="177"/>
        <v>1.4266838188192589E-4</v>
      </c>
      <c r="GM79" s="86">
        <f t="shared" si="113"/>
        <v>0.37672937006737539</v>
      </c>
      <c r="GN79" s="86">
        <f t="shared" si="178"/>
        <v>0.4564373671513336</v>
      </c>
      <c r="GO79" s="86">
        <f t="shared" si="179"/>
        <v>0.41686779449070172</v>
      </c>
      <c r="GP79" s="86">
        <f t="shared" si="180"/>
        <v>0.30825917069489706</v>
      </c>
      <c r="GQ79" s="86">
        <f t="shared" si="181"/>
        <v>0.34574748325112631</v>
      </c>
      <c r="GR79" s="86">
        <f t="shared" si="182"/>
        <v>0.36606642025348096</v>
      </c>
      <c r="GS79" s="86">
        <f t="shared" si="183"/>
        <v>0.32423900346788675</v>
      </c>
      <c r="GT79" s="86">
        <f t="shared" si="184"/>
        <v>0.34653045634853813</v>
      </c>
      <c r="GU79" s="86">
        <f t="shared" si="185"/>
        <v>0.32482816776093576</v>
      </c>
      <c r="GV79" s="86">
        <f t="shared" si="186"/>
        <v>0.36406252899044034</v>
      </c>
      <c r="GW79" s="86">
        <f t="shared" si="187"/>
        <v>0.37817676778350129</v>
      </c>
      <c r="GX79" s="86">
        <f t="shared" si="188"/>
        <v>0.33299566681741732</v>
      </c>
      <c r="GY79" s="86">
        <f t="shared" si="189"/>
        <v>0.34832051425921762</v>
      </c>
      <c r="GZ79" s="86">
        <f t="shared" si="190"/>
        <v>0.26143732288642713</v>
      </c>
      <c r="HA79" s="86">
        <f t="shared" si="191"/>
        <v>0.28703609776134803</v>
      </c>
      <c r="HC79" s="86">
        <f t="shared" si="145"/>
        <v>4.8927850519358529E-5</v>
      </c>
      <c r="HD79" s="86">
        <f t="shared" si="192"/>
        <v>1.807075157535197E-5</v>
      </c>
      <c r="HE79" s="86">
        <f t="shared" si="193"/>
        <v>2.7585339523034495E-5</v>
      </c>
      <c r="HF79" s="86">
        <f t="shared" si="194"/>
        <v>9.7416182734143034E-7</v>
      </c>
      <c r="HG79" s="86">
        <f t="shared" si="195"/>
        <v>3.4608702236896215E-6</v>
      </c>
      <c r="HH79" s="86">
        <f t="shared" si="196"/>
        <v>9.0190429283292835E-6</v>
      </c>
      <c r="HI79" s="86">
        <f t="shared" si="197"/>
        <v>7.2660018722659162E-6</v>
      </c>
      <c r="HJ79" s="86">
        <f t="shared" si="198"/>
        <v>9.9409115580554855E-6</v>
      </c>
      <c r="HK79" s="86">
        <f t="shared" si="199"/>
        <v>1.9535706256292407E-6</v>
      </c>
      <c r="HL79" s="86">
        <f t="shared" si="200"/>
        <v>8.5620315250235537E-6</v>
      </c>
      <c r="HM79" s="86">
        <f t="shared" si="201"/>
        <v>1.3147983079531415E-5</v>
      </c>
      <c r="HN79" s="86">
        <f t="shared" si="202"/>
        <v>6.8358093893948892E-7</v>
      </c>
      <c r="HO79" s="86">
        <f t="shared" si="203"/>
        <v>4.6001085414844814E-6</v>
      </c>
      <c r="HP79" s="86">
        <f t="shared" si="204"/>
        <v>1.257430752878202E-6</v>
      </c>
      <c r="HQ79" s="86">
        <f t="shared" si="205"/>
        <v>1.0344695917286959E-7</v>
      </c>
      <c r="HS79" s="86">
        <f t="shared" si="114"/>
        <v>8.4035523405832767E-36</v>
      </c>
      <c r="HT79" s="86">
        <f t="shared" si="206"/>
        <v>4.7290171814981268E-41</v>
      </c>
      <c r="HU79" s="86">
        <f t="shared" si="207"/>
        <v>2.9005618106937173E-37</v>
      </c>
      <c r="HV79" s="86">
        <f t="shared" si="208"/>
        <v>2.867992444708542E-50</v>
      </c>
      <c r="HW79" s="86">
        <f t="shared" si="209"/>
        <v>3.5240257406414593E-46</v>
      </c>
      <c r="HX79" s="86">
        <f t="shared" si="210"/>
        <v>7.5687278680099805E-44</v>
      </c>
      <c r="HY79" s="86">
        <f t="shared" si="211"/>
        <v>3.3766319727686839E-45</v>
      </c>
      <c r="HZ79" s="86">
        <f t="shared" si="212"/>
        <v>1.2899580287903418E-43</v>
      </c>
      <c r="IA79" s="86">
        <f t="shared" si="213"/>
        <v>1.0292305957608768E-48</v>
      </c>
      <c r="IB79" s="86">
        <f t="shared" si="214"/>
        <v>3.1392716282062308E-43</v>
      </c>
      <c r="IC79" s="86">
        <f t="shared" si="215"/>
        <v>3.5728772382578259E-43</v>
      </c>
      <c r="ID79" s="86">
        <f t="shared" si="216"/>
        <v>7.323914326944205E-56</v>
      </c>
      <c r="IE79" s="86">
        <f t="shared" si="217"/>
        <v>4.5623242374377561E-45</v>
      </c>
      <c r="IF79" s="86">
        <f t="shared" si="218"/>
        <v>1.6832018675871511E-22</v>
      </c>
      <c r="IG79" s="86">
        <f t="shared" si="219"/>
        <v>4.0552087247887349E-19</v>
      </c>
      <c r="II79" s="86">
        <f t="shared" si="115"/>
        <v>8.199809273046928E-203</v>
      </c>
      <c r="IJ79" s="86">
        <f t="shared" si="116"/>
        <v>1.7308122838673591E-227</v>
      </c>
      <c r="IK79" s="86">
        <f t="shared" si="117"/>
        <v>4.1715853359542515E-235</v>
      </c>
      <c r="IL79" s="86">
        <f t="shared" si="118"/>
        <v>2.0857598373719748E-284</v>
      </c>
      <c r="IM79" s="86">
        <f t="shared" si="119"/>
        <v>2.4775792684642296E-265</v>
      </c>
      <c r="IN79" s="86">
        <f t="shared" si="120"/>
        <v>2.8343305008828671E-257</v>
      </c>
      <c r="IO79" s="86">
        <f t="shared" si="121"/>
        <v>5.3692452315067597E-258</v>
      </c>
      <c r="IP79" s="86">
        <f t="shared" si="122"/>
        <v>4.2090459346469816E-246</v>
      </c>
      <c r="IQ79" s="86">
        <f t="shared" si="123"/>
        <v>1.3667691006345294E-274</v>
      </c>
      <c r="IR79" s="86">
        <f t="shared" si="124"/>
        <v>3.9475111396953994E-251</v>
      </c>
      <c r="IS79" s="86">
        <f t="shared" si="125"/>
        <v>3.8157561248050025E-244</v>
      </c>
      <c r="IT79" s="86">
        <f t="shared" si="126"/>
        <v>0</v>
      </c>
      <c r="IU79" s="86">
        <f t="shared" si="127"/>
        <v>2.5225942486162258E-257</v>
      </c>
      <c r="IV79" s="86">
        <f t="shared" si="128"/>
        <v>1.1761797513207079E-72</v>
      </c>
      <c r="IW79" s="86">
        <f t="shared" si="129"/>
        <v>2.2551751521855526E-77</v>
      </c>
      <c r="IY79" s="86">
        <f t="shared" si="130"/>
        <v>0.37677829791789474</v>
      </c>
      <c r="IZ79" s="86">
        <f t="shared" si="131"/>
        <v>0.45645543790290893</v>
      </c>
      <c r="JA79" s="86">
        <f t="shared" si="132"/>
        <v>0.41689537983022473</v>
      </c>
      <c r="JB79" s="86">
        <f t="shared" si="133"/>
        <v>0.30826014485672437</v>
      </c>
      <c r="JC79" s="86">
        <f t="shared" si="134"/>
        <v>0.34575094412134999</v>
      </c>
      <c r="JD79" s="86">
        <f t="shared" si="135"/>
        <v>0.36607543929640929</v>
      </c>
      <c r="JE79" s="86">
        <f t="shared" si="136"/>
        <v>0.32424626946975904</v>
      </c>
      <c r="JF79" s="86">
        <f t="shared" si="137"/>
        <v>0.34654039726009617</v>
      </c>
      <c r="JG79" s="86">
        <f t="shared" si="138"/>
        <v>0.32483012133156142</v>
      </c>
      <c r="JH79" s="86">
        <f t="shared" si="139"/>
        <v>0.36407109102196539</v>
      </c>
      <c r="JI79" s="86">
        <f t="shared" si="140"/>
        <v>0.37818991576658084</v>
      </c>
      <c r="JJ79" s="86">
        <f t="shared" si="141"/>
        <v>0.33299635039835629</v>
      </c>
      <c r="JK79" s="86">
        <f t="shared" si="142"/>
        <v>0.34832511436775909</v>
      </c>
      <c r="JL79" s="86">
        <f t="shared" si="143"/>
        <v>0.26143858031717998</v>
      </c>
      <c r="JM79" s="86">
        <f t="shared" si="144"/>
        <v>0.2870362012083072</v>
      </c>
    </row>
    <row r="80" spans="2:273" x14ac:dyDescent="0.25">
      <c r="B80" s="2">
        <v>53</v>
      </c>
      <c r="C80" s="37">
        <v>229.167</v>
      </c>
      <c r="D80" s="37">
        <v>245.47399999999999</v>
      </c>
      <c r="E80" s="37">
        <v>240.84200000000001</v>
      </c>
      <c r="F80" s="37">
        <v>230.07900000000001</v>
      </c>
      <c r="G80" s="37">
        <v>229.553</v>
      </c>
      <c r="H80" s="37">
        <v>231.39500000000001</v>
      </c>
      <c r="I80" s="37">
        <v>229.553</v>
      </c>
      <c r="J80" s="37">
        <v>228.816</v>
      </c>
      <c r="K80" s="37">
        <v>228.447</v>
      </c>
      <c r="L80" s="37">
        <v>227.39500000000001</v>
      </c>
      <c r="M80" s="37">
        <v>233.60499999999999</v>
      </c>
      <c r="N80" s="37">
        <v>229.52600000000001</v>
      </c>
      <c r="O80" s="37">
        <v>234.053</v>
      </c>
      <c r="P80" s="37">
        <v>208.07900000000001</v>
      </c>
      <c r="Q80" s="37">
        <v>189.976</v>
      </c>
      <c r="S80" s="4">
        <f t="shared" si="8"/>
        <v>228.54250705073818</v>
      </c>
      <c r="T80" s="4">
        <f t="shared" si="9"/>
        <v>248.61226060304406</v>
      </c>
      <c r="U80" s="4">
        <f t="shared" si="10"/>
        <v>240.45713996383256</v>
      </c>
      <c r="V80" s="4">
        <f t="shared" si="11"/>
        <v>223.35571005715002</v>
      </c>
      <c r="W80" s="4">
        <f t="shared" si="12"/>
        <v>223.17932177832273</v>
      </c>
      <c r="X80" s="4">
        <f t="shared" si="13"/>
        <v>228.49956861984307</v>
      </c>
      <c r="Y80" s="4">
        <f t="shared" si="14"/>
        <v>221.71444755774596</v>
      </c>
      <c r="Z80" s="4">
        <f t="shared" si="15"/>
        <v>224.62418874286129</v>
      </c>
      <c r="AA80" s="4">
        <f t="shared" si="16"/>
        <v>224.7470287274555</v>
      </c>
      <c r="AB80" s="4">
        <f t="shared" si="17"/>
        <v>224.24524293679252</v>
      </c>
      <c r="AC80" s="4">
        <f t="shared" si="18"/>
        <v>231.70675025394837</v>
      </c>
      <c r="AD80" s="4">
        <f t="shared" si="19"/>
        <v>225.99559829676687</v>
      </c>
      <c r="AE80" s="4">
        <f t="shared" si="20"/>
        <v>228.63280220109084</v>
      </c>
      <c r="AF80" s="4">
        <f t="shared" si="21"/>
        <v>201.40483196222237</v>
      </c>
      <c r="AG80" s="4">
        <f t="shared" si="22"/>
        <v>184.8770943172583</v>
      </c>
      <c r="AI80" s="4">
        <f t="shared" si="23"/>
        <v>0.6244929492618212</v>
      </c>
      <c r="AJ80" s="4">
        <f t="shared" si="24"/>
        <v>-3.1382606030440741</v>
      </c>
      <c r="AK80" s="4">
        <f t="shared" si="25"/>
        <v>0.38486003616745279</v>
      </c>
      <c r="AL80" s="4">
        <f t="shared" si="26"/>
        <v>6.7232899428499877</v>
      </c>
      <c r="AM80" s="4">
        <f t="shared" si="27"/>
        <v>6.3736782216772667</v>
      </c>
      <c r="AN80" s="4">
        <f t="shared" si="28"/>
        <v>2.8954313801569356</v>
      </c>
      <c r="AO80" s="4">
        <f t="shared" si="29"/>
        <v>7.8385524422540414</v>
      </c>
      <c r="AP80" s="4">
        <f t="shared" si="30"/>
        <v>4.1918112571387098</v>
      </c>
      <c r="AQ80" s="4">
        <f t="shared" si="31"/>
        <v>3.6999712725445022</v>
      </c>
      <c r="AR80" s="4">
        <f t="shared" si="32"/>
        <v>3.1497570632074883</v>
      </c>
      <c r="AS80" s="4">
        <f t="shared" si="33"/>
        <v>1.8982497460516186</v>
      </c>
      <c r="AT80" s="4">
        <f t="shared" si="34"/>
        <v>3.5304017032331387</v>
      </c>
      <c r="AU80" s="4">
        <f t="shared" si="35"/>
        <v>5.4201977989091574</v>
      </c>
      <c r="AV80" s="4">
        <f t="shared" si="224"/>
        <v>6.6741680377776333</v>
      </c>
      <c r="AW80" s="4">
        <f t="shared" si="224"/>
        <v>5.0989056827417016</v>
      </c>
      <c r="AY80" s="2">
        <f t="shared" si="96"/>
        <v>106.65587599696077</v>
      </c>
      <c r="AZ80" s="2">
        <f t="shared" si="147"/>
        <v>112.18646329509744</v>
      </c>
      <c r="BA80" s="2">
        <f t="shared" si="148"/>
        <v>109.85544803629131</v>
      </c>
      <c r="BB80" s="2">
        <f t="shared" si="149"/>
        <v>110.58153001247048</v>
      </c>
      <c r="BC80" s="2">
        <f t="shared" si="150"/>
        <v>105.32677720612996</v>
      </c>
      <c r="BD80" s="2">
        <f t="shared" si="151"/>
        <v>107.08229354270779</v>
      </c>
      <c r="BE80" s="2">
        <f t="shared" si="152"/>
        <v>108.12961528324189</v>
      </c>
      <c r="BF80" s="2">
        <f t="shared" si="153"/>
        <v>109.04838498423773</v>
      </c>
      <c r="BG80" s="2">
        <f t="shared" si="154"/>
        <v>108.93669124066308</v>
      </c>
      <c r="BH80" s="2">
        <f t="shared" si="155"/>
        <v>110.23090980353379</v>
      </c>
      <c r="BI80" s="2">
        <f t="shared" si="156"/>
        <v>112.78445557925266</v>
      </c>
      <c r="BJ80" s="2">
        <f t="shared" si="157"/>
        <v>112.97346459922879</v>
      </c>
      <c r="BK80" s="2">
        <f t="shared" si="158"/>
        <v>110.91681006094156</v>
      </c>
      <c r="BL80" s="2">
        <f t="shared" si="159"/>
        <v>110.51165718056835</v>
      </c>
      <c r="BM80" s="2">
        <f t="shared" si="160"/>
        <v>107.80891223007762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112.21684615384618</v>
      </c>
      <c r="DL80" s="2">
        <f t="shared" si="225"/>
        <v>118.93221129226391</v>
      </c>
      <c r="DM80" s="2">
        <f t="shared" si="225"/>
        <v>117.35301363022941</v>
      </c>
      <c r="DN80" s="2">
        <f t="shared" si="225"/>
        <v>118.60617560975609</v>
      </c>
      <c r="DO80" s="2">
        <f t="shared" si="225"/>
        <v>116.48842172739546</v>
      </c>
      <c r="DP80" s="2">
        <f t="shared" si="225"/>
        <v>112.90622326454032</v>
      </c>
      <c r="DQ80" s="2">
        <f t="shared" si="225"/>
        <v>117.33622968960864</v>
      </c>
      <c r="DR80" s="2">
        <f t="shared" si="225"/>
        <v>118.98225958164643</v>
      </c>
      <c r="DS80" s="2">
        <f t="shared" si="225"/>
        <v>118.47978899952582</v>
      </c>
      <c r="DT80" s="2">
        <f t="shared" si="225"/>
        <v>120.24785581613507</v>
      </c>
      <c r="DU80" s="2">
        <f t="shared" si="225"/>
        <v>117.60917069701279</v>
      </c>
      <c r="DV80" s="2">
        <f t="shared" si="225"/>
        <v>118.49543319838057</v>
      </c>
      <c r="DW80" s="2">
        <f t="shared" si="225"/>
        <v>117.82340975609755</v>
      </c>
      <c r="DX80" s="2">
        <f t="shared" si="225"/>
        <v>111.74923044096728</v>
      </c>
      <c r="DY80" s="2">
        <f t="shared" si="225"/>
        <v>109.50482268907565</v>
      </c>
      <c r="EA80" s="2">
        <f t="shared" si="71"/>
        <v>105.04830409356724</v>
      </c>
      <c r="EB80" s="2">
        <f t="shared" si="72"/>
        <v>110.44666287357936</v>
      </c>
      <c r="EC80" s="2">
        <f t="shared" si="73"/>
        <v>107.81777738451765</v>
      </c>
      <c r="ED80" s="2">
        <f t="shared" si="74"/>
        <v>107.93287695588947</v>
      </c>
      <c r="EE80" s="2">
        <f t="shared" si="75"/>
        <v>102.19160970149254</v>
      </c>
      <c r="EF80" s="2">
        <f t="shared" si="76"/>
        <v>105.3109580342978</v>
      </c>
      <c r="EG80" s="2">
        <f t="shared" si="77"/>
        <v>105.05922749391731</v>
      </c>
      <c r="EH80" s="2">
        <f t="shared" si="78"/>
        <v>105.90186627300258</v>
      </c>
      <c r="EI80" s="2">
        <f t="shared" si="79"/>
        <v>105.65364830468081</v>
      </c>
      <c r="EJ80" s="2">
        <f t="shared" si="80"/>
        <v>107.1993527701032</v>
      </c>
      <c r="EK80" s="2">
        <f t="shared" si="81"/>
        <v>111.27237318156581</v>
      </c>
      <c r="EL80" s="2">
        <f t="shared" si="82"/>
        <v>111.12585560751415</v>
      </c>
      <c r="EM80" s="2">
        <f t="shared" si="83"/>
        <v>108.71213802221045</v>
      </c>
      <c r="EN80" s="2">
        <f t="shared" si="84"/>
        <v>110.0402005473675</v>
      </c>
      <c r="EO80" s="2">
        <f t="shared" si="85"/>
        <v>107.16373356314635</v>
      </c>
      <c r="EQ80" s="2">
        <f t="shared" si="86"/>
        <v>103.36404351805137</v>
      </c>
      <c r="ER80" s="2">
        <f t="shared" si="226"/>
        <v>107.31556617177824</v>
      </c>
      <c r="ES80" s="2">
        <f t="shared" si="226"/>
        <v>107.87741972789118</v>
      </c>
      <c r="ET80" s="2">
        <f t="shared" si="226"/>
        <v>106.12444085379065</v>
      </c>
      <c r="EU80" s="2">
        <f t="shared" si="226"/>
        <v>103.75225621051182</v>
      </c>
      <c r="EV80" s="2">
        <f t="shared" si="226"/>
        <v>105.51945226100322</v>
      </c>
      <c r="EW80" s="2">
        <f t="shared" si="226"/>
        <v>104.83372521151227</v>
      </c>
      <c r="EX80" s="2">
        <f t="shared" si="226"/>
        <v>106.06819707491171</v>
      </c>
      <c r="EY80" s="2">
        <f t="shared" si="226"/>
        <v>105.40706944986847</v>
      </c>
      <c r="EZ80" s="2">
        <f t="shared" si="226"/>
        <v>108.5747119444712</v>
      </c>
      <c r="FA80" s="2">
        <f t="shared" si="226"/>
        <v>111.26259721854908</v>
      </c>
      <c r="FB80" s="2">
        <f t="shared" si="226"/>
        <v>111.1645511434246</v>
      </c>
      <c r="FC80" s="2">
        <f t="shared" si="226"/>
        <v>109.40711829420684</v>
      </c>
      <c r="FD80" s="2">
        <f t="shared" si="226"/>
        <v>110.01580804911701</v>
      </c>
      <c r="FE80" s="2">
        <f t="shared" si="226"/>
        <v>108.60252285692609</v>
      </c>
      <c r="FG80" s="2">
        <f t="shared" si="88"/>
        <v>0.77569816050830243</v>
      </c>
      <c r="FH80" s="2">
        <f t="shared" si="227"/>
        <v>0.7948510929660848</v>
      </c>
      <c r="FI80" s="2">
        <f t="shared" si="227"/>
        <v>0.78630226311528728</v>
      </c>
      <c r="FJ80" s="2">
        <f t="shared" si="227"/>
        <v>0.75179788626831934</v>
      </c>
      <c r="FK80" s="2">
        <f t="shared" si="227"/>
        <v>0.78073587837484026</v>
      </c>
      <c r="FL80" s="2">
        <f t="shared" si="227"/>
        <v>0.76679065681856451</v>
      </c>
      <c r="FM80" s="2">
        <f t="shared" si="227"/>
        <v>0.74990308921341153</v>
      </c>
      <c r="FN80" s="2">
        <f t="shared" si="227"/>
        <v>0.75945112541779358</v>
      </c>
      <c r="FO80" s="2">
        <f t="shared" si="227"/>
        <v>0.74402884357718402</v>
      </c>
      <c r="FP80" s="2">
        <f t="shared" si="227"/>
        <v>0.76770280379644507</v>
      </c>
      <c r="FQ80" s="2">
        <f t="shared" si="227"/>
        <v>0.7613801976763962</v>
      </c>
      <c r="FR80" s="2">
        <f t="shared" si="227"/>
        <v>0.74929364899181383</v>
      </c>
      <c r="FS80" s="2">
        <f t="shared" si="227"/>
        <v>0.75804366154791614</v>
      </c>
      <c r="FT80" s="2">
        <f t="shared" si="227"/>
        <v>0.72413575978404454</v>
      </c>
      <c r="FU80" s="2">
        <f t="shared" si="227"/>
        <v>0.72450703004375694</v>
      </c>
      <c r="FW80" s="2">
        <f t="shared" si="112"/>
        <v>2.0499630856381484E-4</v>
      </c>
      <c r="FX80" s="2">
        <f t="shared" si="164"/>
        <v>3.1955645376347425E-4</v>
      </c>
      <c r="FY80" s="2">
        <f t="shared" si="165"/>
        <v>2.0531393084366066E-4</v>
      </c>
      <c r="FZ80" s="2">
        <f t="shared" si="166"/>
        <v>2.6665570192329675E-4</v>
      </c>
      <c r="GA80" s="2">
        <f t="shared" si="167"/>
        <v>2.4962330389216174E-4</v>
      </c>
      <c r="GB80" s="2">
        <f t="shared" si="168"/>
        <v>2.3354496239883199E-4</v>
      </c>
      <c r="GC80" s="2">
        <f t="shared" si="169"/>
        <v>2.3296233370653164E-4</v>
      </c>
      <c r="GD80" s="2">
        <f t="shared" si="170"/>
        <v>2.6947352932132592E-4</v>
      </c>
      <c r="GE80" s="2">
        <f t="shared" si="171"/>
        <v>3.2091202232936109E-4</v>
      </c>
      <c r="GF80" s="2">
        <f t="shared" si="172"/>
        <v>3.0999988350509432E-4</v>
      </c>
      <c r="GG80" s="2">
        <f t="shared" si="173"/>
        <v>3.0409421624692226E-4</v>
      </c>
      <c r="GH80" s="2">
        <f t="shared" si="174"/>
        <v>2.3479289309115707E-4</v>
      </c>
      <c r="GI80" s="2">
        <f t="shared" si="175"/>
        <v>2.04453800404976E-4</v>
      </c>
      <c r="GJ80" s="2">
        <f t="shared" si="176"/>
        <v>1.4758239913802214E-4</v>
      </c>
      <c r="GK80" s="2">
        <f t="shared" si="177"/>
        <v>1.564306168408357E-4</v>
      </c>
      <c r="GM80" s="86">
        <f t="shared" si="113"/>
        <v>0.44951007144478561</v>
      </c>
      <c r="GN80" s="86">
        <f t="shared" si="178"/>
        <v>0.53643149049236127</v>
      </c>
      <c r="GO80" s="86">
        <f t="shared" si="179"/>
        <v>0.49416410698244684</v>
      </c>
      <c r="GP80" s="86">
        <f t="shared" si="180"/>
        <v>0.3763197180569976</v>
      </c>
      <c r="GQ80" s="86">
        <f t="shared" si="181"/>
        <v>0.41154974541685752</v>
      </c>
      <c r="GR80" s="86">
        <f t="shared" si="182"/>
        <v>0.44125965526237404</v>
      </c>
      <c r="GS80" s="86">
        <f t="shared" si="183"/>
        <v>0.39690365255462845</v>
      </c>
      <c r="GT80" s="86">
        <f t="shared" si="184"/>
        <v>0.42043915297089873</v>
      </c>
      <c r="GU80" s="86">
        <f t="shared" si="185"/>
        <v>0.39985390302351653</v>
      </c>
      <c r="GV80" s="86">
        <f t="shared" si="186"/>
        <v>0.4384093665779461</v>
      </c>
      <c r="GW80" s="86">
        <f t="shared" si="187"/>
        <v>0.45790351602805462</v>
      </c>
      <c r="GX80" s="86">
        <f t="shared" si="188"/>
        <v>0.40770470557073374</v>
      </c>
      <c r="GY80" s="86">
        <f t="shared" si="189"/>
        <v>0.42301500840609313</v>
      </c>
      <c r="GZ80" s="86">
        <f t="shared" si="190"/>
        <v>0.32792498286748772</v>
      </c>
      <c r="HA80" s="86">
        <f t="shared" si="191"/>
        <v>0.3603605079527234</v>
      </c>
      <c r="HC80" s="86">
        <f t="shared" si="145"/>
        <v>8.880308537399231E-5</v>
      </c>
      <c r="HD80" s="86">
        <f t="shared" si="192"/>
        <v>3.6356504468341648E-5</v>
      </c>
      <c r="HE80" s="86">
        <f t="shared" si="193"/>
        <v>5.3410766769332163E-5</v>
      </c>
      <c r="HF80" s="86">
        <f t="shared" si="194"/>
        <v>2.3146593111091207E-6</v>
      </c>
      <c r="HG80" s="86">
        <f t="shared" si="195"/>
        <v>7.6173083436774614E-6</v>
      </c>
      <c r="HH80" s="86">
        <f t="shared" si="196"/>
        <v>1.8894111581421687E-5</v>
      </c>
      <c r="HI80" s="86">
        <f t="shared" si="197"/>
        <v>1.5344092503673078E-5</v>
      </c>
      <c r="HJ80" s="86">
        <f t="shared" si="198"/>
        <v>2.0678152871404325E-5</v>
      </c>
      <c r="HK80" s="86">
        <f t="shared" si="199"/>
        <v>4.5538515646060518E-6</v>
      </c>
      <c r="HL80" s="86">
        <f t="shared" si="200"/>
        <v>1.8259930719660937E-5</v>
      </c>
      <c r="HM80" s="86">
        <f t="shared" si="201"/>
        <v>2.7300121536428832E-5</v>
      </c>
      <c r="HN80" s="86">
        <f t="shared" si="202"/>
        <v>1.7019283665005054E-6</v>
      </c>
      <c r="HO80" s="86">
        <f t="shared" si="203"/>
        <v>9.7400763475750718E-6</v>
      </c>
      <c r="HP80" s="86">
        <f t="shared" si="204"/>
        <v>2.8478019256180916E-6</v>
      </c>
      <c r="HQ80" s="86">
        <f t="shared" si="205"/>
        <v>2.854695052925154E-7</v>
      </c>
      <c r="HS80" s="86">
        <f t="shared" si="114"/>
        <v>9.4171467212852771E-35</v>
      </c>
      <c r="HT80" s="86">
        <f t="shared" si="206"/>
        <v>8.573883527431525E-40</v>
      </c>
      <c r="HU80" s="86">
        <f t="shared" si="207"/>
        <v>4.1364576957446964E-36</v>
      </c>
      <c r="HV80" s="86">
        <f t="shared" si="208"/>
        <v>9.7053564663133251E-49</v>
      </c>
      <c r="HW80" s="86">
        <f t="shared" si="209"/>
        <v>8.906056622560292E-45</v>
      </c>
      <c r="HX80" s="86">
        <f t="shared" si="210"/>
        <v>1.6331368328035109E-42</v>
      </c>
      <c r="HY80" s="86">
        <f t="shared" si="211"/>
        <v>7.6766912469601271E-44</v>
      </c>
      <c r="HZ80" s="86">
        <f t="shared" si="212"/>
        <v>2.7159248039064239E-42</v>
      </c>
      <c r="IA80" s="86">
        <f t="shared" si="213"/>
        <v>3.3454473280014486E-47</v>
      </c>
      <c r="IB80" s="86">
        <f t="shared" si="214"/>
        <v>7.0810454103877709E-42</v>
      </c>
      <c r="IC80" s="86">
        <f t="shared" si="215"/>
        <v>7.6438984530170205E-42</v>
      </c>
      <c r="ID80" s="86">
        <f t="shared" si="216"/>
        <v>3.5102419789725112E-54</v>
      </c>
      <c r="IE80" s="86">
        <f t="shared" si="217"/>
        <v>9.8098208479069052E-44</v>
      </c>
      <c r="IF80" s="86">
        <f t="shared" si="218"/>
        <v>6.7913195428190541E-22</v>
      </c>
      <c r="IG80" s="86">
        <f t="shared" si="219"/>
        <v>1.3030562226746981E-18</v>
      </c>
      <c r="II80" s="86">
        <f t="shared" si="115"/>
        <v>1.5772080791736329E-198</v>
      </c>
      <c r="IJ80" s="86">
        <f t="shared" si="116"/>
        <v>2.0387382588592349E-222</v>
      </c>
      <c r="IK80" s="86">
        <f t="shared" si="117"/>
        <v>3.9249628828257429E-230</v>
      </c>
      <c r="IL80" s="86">
        <f t="shared" si="118"/>
        <v>3.4088864117958139E-278</v>
      </c>
      <c r="IM80" s="86">
        <f t="shared" si="119"/>
        <v>1.3881671379248823E-259</v>
      </c>
      <c r="IN80" s="86">
        <f t="shared" si="120"/>
        <v>9.5795585275001278E-252</v>
      </c>
      <c r="IO80" s="86">
        <f t="shared" si="121"/>
        <v>1.8742333229044013E-252</v>
      </c>
      <c r="IP80" s="86">
        <f t="shared" si="122"/>
        <v>1.0040097613310221E-240</v>
      </c>
      <c r="IQ80" s="86">
        <f t="shared" si="123"/>
        <v>1.8573786027336891E-268</v>
      </c>
      <c r="IR80" s="86">
        <f t="shared" si="124"/>
        <v>1.5073152842321391E-245</v>
      </c>
      <c r="IS80" s="86">
        <f t="shared" si="125"/>
        <v>9.8703517198329247E-239</v>
      </c>
      <c r="IT80" s="86">
        <f t="shared" si="126"/>
        <v>0</v>
      </c>
      <c r="IU80" s="86">
        <f t="shared" si="127"/>
        <v>7.0243942557266619E-252</v>
      </c>
      <c r="IV80" s="86">
        <f t="shared" si="128"/>
        <v>3.3572181927276228E-71</v>
      </c>
      <c r="IW80" s="86">
        <f t="shared" si="129"/>
        <v>8.2327586044932568E-76</v>
      </c>
      <c r="IY80" s="86">
        <f t="shared" si="130"/>
        <v>0.44959887453015962</v>
      </c>
      <c r="IZ80" s="86">
        <f t="shared" si="131"/>
        <v>0.53646784699682959</v>
      </c>
      <c r="JA80" s="86">
        <f t="shared" si="132"/>
        <v>0.49421751774921618</v>
      </c>
      <c r="JB80" s="86">
        <f t="shared" si="133"/>
        <v>0.37632203271630871</v>
      </c>
      <c r="JC80" s="86">
        <f t="shared" si="134"/>
        <v>0.41155736272520121</v>
      </c>
      <c r="JD80" s="86">
        <f t="shared" si="135"/>
        <v>0.44127854937395544</v>
      </c>
      <c r="JE80" s="86">
        <f t="shared" si="136"/>
        <v>0.39691899664713215</v>
      </c>
      <c r="JF80" s="86">
        <f t="shared" si="137"/>
        <v>0.42045983112377011</v>
      </c>
      <c r="JG80" s="86">
        <f t="shared" si="138"/>
        <v>0.39985845687508115</v>
      </c>
      <c r="JH80" s="86">
        <f t="shared" si="139"/>
        <v>0.43842762650866579</v>
      </c>
      <c r="JI80" s="86">
        <f t="shared" si="140"/>
        <v>0.45793081614959108</v>
      </c>
      <c r="JJ80" s="86">
        <f t="shared" si="141"/>
        <v>0.40770640749910025</v>
      </c>
      <c r="JK80" s="86">
        <f t="shared" si="142"/>
        <v>0.4230247484824407</v>
      </c>
      <c r="JL80" s="86">
        <f t="shared" si="143"/>
        <v>0.32792783066941333</v>
      </c>
      <c r="JM80" s="86">
        <f t="shared" si="144"/>
        <v>0.36036079342222871</v>
      </c>
    </row>
    <row r="81" spans="2:273" x14ac:dyDescent="0.25">
      <c r="B81" s="2">
        <v>54</v>
      </c>
      <c r="C81" s="37">
        <v>232.167</v>
      </c>
      <c r="D81" s="37">
        <v>248.34200000000001</v>
      </c>
      <c r="E81" s="37">
        <v>247.5</v>
      </c>
      <c r="F81" s="37">
        <v>235.23699999999999</v>
      </c>
      <c r="G81" s="37">
        <v>236.184</v>
      </c>
      <c r="H81" s="37">
        <v>238.60499999999999</v>
      </c>
      <c r="I81" s="37">
        <v>236.07900000000001</v>
      </c>
      <c r="J81" s="37">
        <v>237.39500000000001</v>
      </c>
      <c r="K81" s="37">
        <v>233.26300000000001</v>
      </c>
      <c r="L81" s="37">
        <v>234.71100000000001</v>
      </c>
      <c r="M81" s="37">
        <v>237.36799999999999</v>
      </c>
      <c r="N81" s="37">
        <v>237.36799999999999</v>
      </c>
      <c r="O81" s="37">
        <v>239.21100000000001</v>
      </c>
      <c r="P81" s="37">
        <v>218.21100000000001</v>
      </c>
      <c r="Q81" s="37">
        <v>196.34100000000001</v>
      </c>
      <c r="S81" s="4">
        <f t="shared" si="8"/>
        <v>238.57265269192033</v>
      </c>
      <c r="T81" s="4">
        <f t="shared" si="9"/>
        <v>256.92337513665115</v>
      </c>
      <c r="U81" s="4">
        <f t="shared" si="10"/>
        <v>250.67181812981227</v>
      </c>
      <c r="V81" s="4">
        <f t="shared" si="11"/>
        <v>236.08051075071756</v>
      </c>
      <c r="W81" s="4">
        <f t="shared" si="12"/>
        <v>234.27553824437754</v>
      </c>
      <c r="X81" s="4">
        <f t="shared" si="13"/>
        <v>240.17042891219484</v>
      </c>
      <c r="Y81" s="4">
        <f t="shared" si="14"/>
        <v>234.3572437342238</v>
      </c>
      <c r="Z81" s="4">
        <f t="shared" si="15"/>
        <v>236.44408545501165</v>
      </c>
      <c r="AA81" s="4">
        <f t="shared" si="16"/>
        <v>237.52751797434627</v>
      </c>
      <c r="AB81" s="4">
        <f t="shared" si="17"/>
        <v>235.05759633042129</v>
      </c>
      <c r="AC81" s="4">
        <f t="shared" si="18"/>
        <v>242.56938458140868</v>
      </c>
      <c r="AD81" s="4">
        <f t="shared" si="19"/>
        <v>237.98843865448177</v>
      </c>
      <c r="AE81" s="4">
        <f t="shared" si="20"/>
        <v>240.45913340874517</v>
      </c>
      <c r="AF81" s="4">
        <f t="shared" si="21"/>
        <v>213.70168698125167</v>
      </c>
      <c r="AG81" s="4">
        <f t="shared" si="22"/>
        <v>194.63691973435277</v>
      </c>
      <c r="AI81" s="4">
        <f t="shared" si="23"/>
        <v>-6.4056526919203236</v>
      </c>
      <c r="AJ81" s="4">
        <f t="shared" si="24"/>
        <v>-8.5813751366511326</v>
      </c>
      <c r="AK81" s="4">
        <f t="shared" si="25"/>
        <v>-3.1718181298122659</v>
      </c>
      <c r="AL81" s="4">
        <f t="shared" si="26"/>
        <v>-0.84351075071757009</v>
      </c>
      <c r="AM81" s="4">
        <f t="shared" si="27"/>
        <v>1.9084617556224543</v>
      </c>
      <c r="AN81" s="4">
        <f t="shared" si="28"/>
        <v>-1.5654289121948466</v>
      </c>
      <c r="AO81" s="4">
        <f t="shared" si="29"/>
        <v>1.7217562657762073</v>
      </c>
      <c r="AP81" s="4">
        <f t="shared" si="30"/>
        <v>0.9509145449883647</v>
      </c>
      <c r="AQ81" s="4">
        <f t="shared" si="31"/>
        <v>-4.264517974346262</v>
      </c>
      <c r="AR81" s="4">
        <f t="shared" si="32"/>
        <v>-0.3465963304212778</v>
      </c>
      <c r="AS81" s="4">
        <f t="shared" si="33"/>
        <v>-5.2013845814086892</v>
      </c>
      <c r="AT81" s="4">
        <f t="shared" si="34"/>
        <v>-0.62043865448177371</v>
      </c>
      <c r="AU81" s="4">
        <f t="shared" si="35"/>
        <v>-1.2481334087451614</v>
      </c>
      <c r="AV81" s="4">
        <f t="shared" si="224"/>
        <v>4.5093130187483439</v>
      </c>
      <c r="AW81" s="4">
        <f t="shared" si="224"/>
        <v>1.7040802656472351</v>
      </c>
      <c r="AY81" s="2">
        <f t="shared" si="96"/>
        <v>106.43811542608221</v>
      </c>
      <c r="AZ81" s="2">
        <f t="shared" si="147"/>
        <v>111.92014325430775</v>
      </c>
      <c r="BA81" s="2">
        <f t="shared" si="148"/>
        <v>109.60988485284032</v>
      </c>
      <c r="BB81" s="2">
        <f t="shared" si="149"/>
        <v>110.31557036850991</v>
      </c>
      <c r="BC81" s="2">
        <f t="shared" si="150"/>
        <v>105.06932934259324</v>
      </c>
      <c r="BD81" s="2">
        <f t="shared" si="151"/>
        <v>106.88639578986646</v>
      </c>
      <c r="BE81" s="2">
        <f t="shared" si="152"/>
        <v>107.86509056810353</v>
      </c>
      <c r="BF81" s="2">
        <f t="shared" si="153"/>
        <v>108.79119764733542</v>
      </c>
      <c r="BG81" s="2">
        <f t="shared" si="154"/>
        <v>108.66991711253051</v>
      </c>
      <c r="BH81" s="2">
        <f t="shared" si="155"/>
        <v>109.986226597993</v>
      </c>
      <c r="BI81" s="2">
        <f t="shared" si="156"/>
        <v>112.57341081469805</v>
      </c>
      <c r="BJ81" s="2">
        <f t="shared" si="157"/>
        <v>112.74896369388587</v>
      </c>
      <c r="BK81" s="2">
        <f t="shared" si="158"/>
        <v>110.71234195668153</v>
      </c>
      <c r="BL81" s="2">
        <f t="shared" si="159"/>
        <v>110.39585060036067</v>
      </c>
      <c r="BM81" s="2">
        <f t="shared" si="160"/>
        <v>107.72404260470223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112.32011538461541</v>
      </c>
      <c r="DL81" s="2">
        <f t="shared" si="225"/>
        <v>119.08984823284823</v>
      </c>
      <c r="DM81" s="2">
        <f t="shared" si="225"/>
        <v>117.48485188933873</v>
      </c>
      <c r="DN81" s="2">
        <f t="shared" si="225"/>
        <v>118.83679024390243</v>
      </c>
      <c r="DO81" s="2">
        <f t="shared" si="225"/>
        <v>116.68989642375173</v>
      </c>
      <c r="DP81" s="2">
        <f t="shared" si="225"/>
        <v>113.06073067542212</v>
      </c>
      <c r="DQ81" s="2">
        <f t="shared" si="225"/>
        <v>117.50199568151147</v>
      </c>
      <c r="DR81" s="2">
        <f t="shared" si="225"/>
        <v>119.22439176788126</v>
      </c>
      <c r="DS81" s="2">
        <f t="shared" si="225"/>
        <v>118.73270459933616</v>
      </c>
      <c r="DT81" s="2">
        <f t="shared" si="225"/>
        <v>120.42552016885553</v>
      </c>
      <c r="DU81" s="2">
        <f t="shared" si="225"/>
        <v>117.67012331764961</v>
      </c>
      <c r="DV81" s="2">
        <f t="shared" si="225"/>
        <v>118.59494736842105</v>
      </c>
      <c r="DW81" s="2">
        <f t="shared" si="225"/>
        <v>117.96162082551594</v>
      </c>
      <c r="DX81" s="2">
        <f t="shared" si="225"/>
        <v>111.79094262683736</v>
      </c>
      <c r="DY81" s="2">
        <f t="shared" si="225"/>
        <v>109.60506386554624</v>
      </c>
      <c r="EA81" s="2">
        <f t="shared" si="71"/>
        <v>104.88739181286549</v>
      </c>
      <c r="EB81" s="2">
        <f t="shared" si="72"/>
        <v>110.23380659464011</v>
      </c>
      <c r="EC81" s="2">
        <f t="shared" si="73"/>
        <v>107.65796140303114</v>
      </c>
      <c r="ED81" s="2">
        <f t="shared" si="74"/>
        <v>107.75054056228792</v>
      </c>
      <c r="EE81" s="2">
        <f t="shared" si="75"/>
        <v>102.09240867882808</v>
      </c>
      <c r="EF81" s="2">
        <f t="shared" si="76"/>
        <v>105.17371584699454</v>
      </c>
      <c r="EG81" s="2">
        <f t="shared" si="77"/>
        <v>104.93399556204382</v>
      </c>
      <c r="EH81" s="2">
        <f t="shared" si="78"/>
        <v>105.77729169742163</v>
      </c>
      <c r="EI81" s="2">
        <f t="shared" si="79"/>
        <v>105.51270146016716</v>
      </c>
      <c r="EJ81" s="2">
        <f t="shared" si="80"/>
        <v>107.10478526246906</v>
      </c>
      <c r="EK81" s="2">
        <f t="shared" si="81"/>
        <v>111.11663134369796</v>
      </c>
      <c r="EL81" s="2">
        <f t="shared" si="82"/>
        <v>110.96504943871341</v>
      </c>
      <c r="EM81" s="2">
        <f t="shared" si="83"/>
        <v>108.60187741935482</v>
      </c>
      <c r="EN81" s="2">
        <f t="shared" si="84"/>
        <v>109.91115003502286</v>
      </c>
      <c r="EO81" s="2">
        <f t="shared" si="85"/>
        <v>107.07139776454612</v>
      </c>
      <c r="EQ81" s="2">
        <f t="shared" si="86"/>
        <v>103.2442593210413</v>
      </c>
      <c r="ER81" s="2">
        <f t="shared" si="226"/>
        <v>107.17868688764595</v>
      </c>
      <c r="ES81" s="2">
        <f t="shared" si="226"/>
        <v>107.71619487528346</v>
      </c>
      <c r="ET81" s="2">
        <f t="shared" si="226"/>
        <v>105.9845238528255</v>
      </c>
      <c r="EU81" s="2">
        <f t="shared" si="226"/>
        <v>103.61755601081137</v>
      </c>
      <c r="EV81" s="2">
        <f t="shared" si="226"/>
        <v>105.37742909889644</v>
      </c>
      <c r="EW81" s="2">
        <f t="shared" si="226"/>
        <v>104.71372653754929</v>
      </c>
      <c r="EX81" s="2">
        <f t="shared" si="226"/>
        <v>105.93963459673348</v>
      </c>
      <c r="EY81" s="2">
        <f t="shared" si="226"/>
        <v>105.2718897204925</v>
      </c>
      <c r="EZ81" s="2">
        <f t="shared" si="226"/>
        <v>108.44828480992318</v>
      </c>
      <c r="FA81" s="2">
        <f t="shared" si="226"/>
        <v>111.10702327698901</v>
      </c>
      <c r="FB81" s="2">
        <f t="shared" si="226"/>
        <v>111.00286675317834</v>
      </c>
      <c r="FC81" s="2">
        <f t="shared" si="226"/>
        <v>109.28131969542977</v>
      </c>
      <c r="FD81" s="2">
        <f t="shared" si="226"/>
        <v>109.8868725558775</v>
      </c>
      <c r="FE81" s="2">
        <f t="shared" si="226"/>
        <v>108.47159135690633</v>
      </c>
      <c r="FG81" s="2">
        <f t="shared" si="88"/>
        <v>0.79131566990573443</v>
      </c>
      <c r="FH81" s="2">
        <f t="shared" si="227"/>
        <v>0.80946260543209636</v>
      </c>
      <c r="FI81" s="2">
        <f t="shared" si="227"/>
        <v>0.80137050034918222</v>
      </c>
      <c r="FJ81" s="2">
        <f t="shared" si="227"/>
        <v>0.76858304490664486</v>
      </c>
      <c r="FK81" s="2">
        <f t="shared" si="227"/>
        <v>0.79609482925581221</v>
      </c>
      <c r="FL81" s="2">
        <f t="shared" si="227"/>
        <v>0.78285475366366675</v>
      </c>
      <c r="FM81" s="2">
        <f t="shared" si="227"/>
        <v>0.76677663573855215</v>
      </c>
      <c r="FN81" s="2">
        <f t="shared" si="227"/>
        <v>0.77587301592073821</v>
      </c>
      <c r="FO81" s="2">
        <f t="shared" si="227"/>
        <v>0.76117249355689609</v>
      </c>
      <c r="FP81" s="2">
        <f t="shared" si="227"/>
        <v>0.78372179140024312</v>
      </c>
      <c r="FQ81" s="2">
        <f t="shared" si="227"/>
        <v>0.77770894046413375</v>
      </c>
      <c r="FR81" s="2">
        <f t="shared" si="227"/>
        <v>0.76619549357825456</v>
      </c>
      <c r="FS81" s="2">
        <f t="shared" si="227"/>
        <v>0.77453311143542758</v>
      </c>
      <c r="FT81" s="2">
        <f t="shared" si="227"/>
        <v>0.74215001378576417</v>
      </c>
      <c r="FU81" s="2">
        <f t="shared" si="227"/>
        <v>0.74250566068953294</v>
      </c>
      <c r="FW81" s="2">
        <f t="shared" si="112"/>
        <v>2.2476953721141637E-4</v>
      </c>
      <c r="FX81" s="2">
        <f t="shared" si="164"/>
        <v>3.5037588181938552E-4</v>
      </c>
      <c r="FY81" s="2">
        <f t="shared" si="165"/>
        <v>2.2511778932983472E-4</v>
      </c>
      <c r="FZ81" s="2">
        <f t="shared" si="166"/>
        <v>2.9237464127131256E-4</v>
      </c>
      <c r="GA81" s="2">
        <f t="shared" si="167"/>
        <v>2.7369991839544262E-4</v>
      </c>
      <c r="GB81" s="2">
        <f t="shared" si="168"/>
        <v>2.560711892942094E-4</v>
      </c>
      <c r="GC81" s="2">
        <f t="shared" si="169"/>
        <v>2.5543237838844047E-4</v>
      </c>
      <c r="GD81" s="2">
        <f t="shared" si="170"/>
        <v>2.9546416776659776E-4</v>
      </c>
      <c r="GE81" s="2">
        <f t="shared" si="171"/>
        <v>3.5186214135601455E-4</v>
      </c>
      <c r="GF81" s="2">
        <f t="shared" si="172"/>
        <v>3.3989794732442634E-4</v>
      </c>
      <c r="GG81" s="2">
        <f t="shared" si="173"/>
        <v>3.3342289557323546E-4</v>
      </c>
      <c r="GH81" s="2">
        <f t="shared" si="174"/>
        <v>2.5743945626363347E-4</v>
      </c>
      <c r="GI81" s="2">
        <f t="shared" si="175"/>
        <v>2.2417471234162338E-4</v>
      </c>
      <c r="GJ81" s="2">
        <f t="shared" si="176"/>
        <v>1.6181857873815412E-4</v>
      </c>
      <c r="GK81" s="2">
        <f t="shared" si="177"/>
        <v>1.7152017196811652E-4</v>
      </c>
      <c r="GM81" s="86">
        <f t="shared" si="113"/>
        <v>0.52611938257332436</v>
      </c>
      <c r="GN81" s="86">
        <f t="shared" si="178"/>
        <v>0.61777334114832849</v>
      </c>
      <c r="GO81" s="86">
        <f t="shared" si="179"/>
        <v>0.57715133373886474</v>
      </c>
      <c r="GP81" s="86">
        <f t="shared" si="180"/>
        <v>0.45264777099647541</v>
      </c>
      <c r="GQ81" s="86">
        <f t="shared" si="181"/>
        <v>0.4839866353988751</v>
      </c>
      <c r="GR81" s="86">
        <f t="shared" si="182"/>
        <v>0.52414126872382594</v>
      </c>
      <c r="GS81" s="86">
        <f t="shared" si="183"/>
        <v>0.47848325123618818</v>
      </c>
      <c r="GT81" s="86">
        <f t="shared" si="184"/>
        <v>0.50248367996073284</v>
      </c>
      <c r="GU81" s="86">
        <f t="shared" si="185"/>
        <v>0.48302017281209919</v>
      </c>
      <c r="GV81" s="86">
        <f t="shared" si="186"/>
        <v>0.52002552522252354</v>
      </c>
      <c r="GW81" s="86">
        <f t="shared" si="187"/>
        <v>0.54400781466879811</v>
      </c>
      <c r="GX81" s="86">
        <f t="shared" si="188"/>
        <v>0.49000113061703104</v>
      </c>
      <c r="GY81" s="86">
        <f t="shared" si="189"/>
        <v>0.50500680296900202</v>
      </c>
      <c r="GZ81" s="86">
        <f t="shared" si="190"/>
        <v>0.4033973849776808</v>
      </c>
      <c r="HA81" s="86">
        <f t="shared" si="191"/>
        <v>0.44223241898876453</v>
      </c>
      <c r="HC81" s="86">
        <f t="shared" si="145"/>
        <v>1.5813832689646839E-4</v>
      </c>
      <c r="HD81" s="86">
        <f t="shared" si="192"/>
        <v>7.1421548067014724E-5</v>
      </c>
      <c r="HE81" s="86">
        <f t="shared" si="193"/>
        <v>1.0114898358909877E-4</v>
      </c>
      <c r="HF81" s="86">
        <f t="shared" si="194"/>
        <v>5.3433687356588241E-6</v>
      </c>
      <c r="HG81" s="86">
        <f t="shared" si="195"/>
        <v>1.6328961932987647E-5</v>
      </c>
      <c r="HH81" s="86">
        <f t="shared" si="196"/>
        <v>3.8600383954383319E-5</v>
      </c>
      <c r="HI81" s="86">
        <f t="shared" si="197"/>
        <v>3.1597563293217791E-5</v>
      </c>
      <c r="HJ81" s="86">
        <f t="shared" si="198"/>
        <v>4.1958032591707355E-5</v>
      </c>
      <c r="HK81" s="86">
        <f t="shared" si="199"/>
        <v>1.0311049995696748E-5</v>
      </c>
      <c r="HL81" s="86">
        <f t="shared" si="200"/>
        <v>3.7934226966007823E-5</v>
      </c>
      <c r="HM81" s="86">
        <f t="shared" si="201"/>
        <v>5.5267227756800478E-5</v>
      </c>
      <c r="HN81" s="86">
        <f t="shared" si="202"/>
        <v>4.1068673422155596E-6</v>
      </c>
      <c r="HO81" s="86">
        <f t="shared" si="203"/>
        <v>2.012634952213421E-5</v>
      </c>
      <c r="HP81" s="86">
        <f t="shared" si="204"/>
        <v>6.2829170654261719E-6</v>
      </c>
      <c r="HQ81" s="86">
        <f t="shared" si="205"/>
        <v>7.6132416043392375E-7</v>
      </c>
      <c r="HS81" s="86">
        <f t="shared" si="114"/>
        <v>1.0166698879996044E-33</v>
      </c>
      <c r="HT81" s="86">
        <f t="shared" si="206"/>
        <v>1.4836874208435316E-38</v>
      </c>
      <c r="HU81" s="86">
        <f t="shared" si="207"/>
        <v>5.6488752052818521E-35</v>
      </c>
      <c r="HV81" s="86">
        <f t="shared" si="208"/>
        <v>3.1056782586889785E-47</v>
      </c>
      <c r="HW81" s="86">
        <f t="shared" si="209"/>
        <v>2.1382030811990469E-43</v>
      </c>
      <c r="HX81" s="86">
        <f t="shared" si="210"/>
        <v>3.3555698433321416E-41</v>
      </c>
      <c r="HY81" s="86">
        <f t="shared" si="211"/>
        <v>1.6617184329550149E-42</v>
      </c>
      <c r="HZ81" s="86">
        <f t="shared" si="212"/>
        <v>5.447900069990879E-41</v>
      </c>
      <c r="IA81" s="86">
        <f t="shared" si="213"/>
        <v>1.0277223389443382E-45</v>
      </c>
      <c r="IB81" s="86">
        <f t="shared" si="214"/>
        <v>1.5176101971663084E-40</v>
      </c>
      <c r="IC81" s="86">
        <f t="shared" si="215"/>
        <v>1.5564329784341604E-40</v>
      </c>
      <c r="ID81" s="86">
        <f t="shared" si="216"/>
        <v>1.583460844520379E-52</v>
      </c>
      <c r="IE81" s="86">
        <f t="shared" si="217"/>
        <v>2.0115301796785968E-42</v>
      </c>
      <c r="IF81" s="86">
        <f t="shared" si="218"/>
        <v>2.6856106126996777E-21</v>
      </c>
      <c r="IG81" s="86">
        <f t="shared" si="219"/>
        <v>4.1177849434157547E-18</v>
      </c>
      <c r="II81" s="86">
        <f t="shared" si="115"/>
        <v>2.7281167643166175E-194</v>
      </c>
      <c r="IJ81" s="86">
        <f t="shared" si="116"/>
        <v>2.1032095970471744E-217</v>
      </c>
      <c r="IK81" s="86">
        <f t="shared" si="117"/>
        <v>3.2644646396833598E-225</v>
      </c>
      <c r="IL81" s="86">
        <f t="shared" si="118"/>
        <v>4.7524207608117866E-272</v>
      </c>
      <c r="IM81" s="86">
        <f t="shared" si="119"/>
        <v>6.7218591370824184E-254</v>
      </c>
      <c r="IN81" s="86">
        <f t="shared" si="120"/>
        <v>2.8169534469339366E-246</v>
      </c>
      <c r="IO81" s="86">
        <f t="shared" si="121"/>
        <v>5.6903330611439866E-247</v>
      </c>
      <c r="IP81" s="86">
        <f t="shared" si="122"/>
        <v>2.0867608653882418E-235</v>
      </c>
      <c r="IQ81" s="86">
        <f t="shared" si="123"/>
        <v>2.1497780844928257E-262</v>
      </c>
      <c r="IR81" s="86">
        <f t="shared" si="124"/>
        <v>4.9764439297122724E-240</v>
      </c>
      <c r="IS81" s="86">
        <f t="shared" si="125"/>
        <v>2.2180974923164041E-233</v>
      </c>
      <c r="IT81" s="86">
        <f t="shared" si="126"/>
        <v>9.5807637924799261E-304</v>
      </c>
      <c r="IU81" s="86">
        <f t="shared" si="127"/>
        <v>1.7090592194566502E-246</v>
      </c>
      <c r="IV81" s="86">
        <f t="shared" si="128"/>
        <v>9.2567788769485021E-70</v>
      </c>
      <c r="IW81" s="86">
        <f t="shared" si="129"/>
        <v>2.8951361625155987E-74</v>
      </c>
      <c r="IY81" s="86">
        <f t="shared" si="130"/>
        <v>0.52627752090022084</v>
      </c>
      <c r="IZ81" s="86">
        <f t="shared" si="131"/>
        <v>0.61784476269639554</v>
      </c>
      <c r="JA81" s="86">
        <f t="shared" si="132"/>
        <v>0.57725248272245389</v>
      </c>
      <c r="JB81" s="86">
        <f t="shared" si="133"/>
        <v>0.45265311436521105</v>
      </c>
      <c r="JC81" s="86">
        <f t="shared" si="134"/>
        <v>0.48400296436080809</v>
      </c>
      <c r="JD81" s="86">
        <f t="shared" si="135"/>
        <v>0.52417986910778036</v>
      </c>
      <c r="JE81" s="86">
        <f t="shared" si="136"/>
        <v>0.47851484879948142</v>
      </c>
      <c r="JF81" s="86">
        <f t="shared" si="137"/>
        <v>0.5025256379933245</v>
      </c>
      <c r="JG81" s="86">
        <f t="shared" si="138"/>
        <v>0.48303048386209491</v>
      </c>
      <c r="JH81" s="86">
        <f t="shared" si="139"/>
        <v>0.52006345944948951</v>
      </c>
      <c r="JI81" s="86">
        <f t="shared" si="140"/>
        <v>0.54406308189655495</v>
      </c>
      <c r="JJ81" s="86">
        <f t="shared" si="141"/>
        <v>0.49000523748437325</v>
      </c>
      <c r="JK81" s="86">
        <f t="shared" si="142"/>
        <v>0.50502692931852411</v>
      </c>
      <c r="JL81" s="86">
        <f t="shared" si="143"/>
        <v>0.40340366789474624</v>
      </c>
      <c r="JM81" s="86">
        <f t="shared" si="144"/>
        <v>0.44223318031292497</v>
      </c>
    </row>
    <row r="82" spans="2:273" x14ac:dyDescent="0.25">
      <c r="B82" s="2">
        <v>55</v>
      </c>
      <c r="C82" s="37">
        <v>235.429</v>
      </c>
      <c r="D82" s="37">
        <v>247.39500000000001</v>
      </c>
      <c r="E82" s="37">
        <v>249.23699999999999</v>
      </c>
      <c r="F82" s="37">
        <v>242.21100000000001</v>
      </c>
      <c r="G82" s="37">
        <v>240.78899999999999</v>
      </c>
      <c r="H82" s="37">
        <v>243.684</v>
      </c>
      <c r="I82" s="37">
        <v>241.76300000000001</v>
      </c>
      <c r="J82" s="37">
        <v>240.184</v>
      </c>
      <c r="K82" s="37">
        <v>237.63200000000001</v>
      </c>
      <c r="L82" s="37">
        <v>238.86799999999999</v>
      </c>
      <c r="M82" s="37">
        <v>238.71100000000001</v>
      </c>
      <c r="N82" s="37">
        <v>238.71100000000001</v>
      </c>
      <c r="O82" s="37">
        <v>241.84200000000001</v>
      </c>
      <c r="P82" s="37">
        <v>224.39500000000001</v>
      </c>
      <c r="Q82" s="37">
        <v>200.58500000000001</v>
      </c>
      <c r="S82" s="4">
        <f t="shared" si="8"/>
        <v>244.78004619255771</v>
      </c>
      <c r="T82" s="4">
        <f t="shared" si="9"/>
        <v>259.20855861781718</v>
      </c>
      <c r="U82" s="4">
        <f t="shared" si="10"/>
        <v>257.47997747366895</v>
      </c>
      <c r="V82" s="4">
        <f t="shared" si="11"/>
        <v>247.32646262741716</v>
      </c>
      <c r="W82" s="4">
        <f t="shared" si="12"/>
        <v>243.98138904531959</v>
      </c>
      <c r="X82" s="4">
        <f t="shared" si="13"/>
        <v>249.60467331312975</v>
      </c>
      <c r="Y82" s="4">
        <f t="shared" si="14"/>
        <v>245.47687366459894</v>
      </c>
      <c r="Z82" s="4">
        <f t="shared" si="15"/>
        <v>246.29572597278369</v>
      </c>
      <c r="AA82" s="4">
        <f t="shared" si="16"/>
        <v>247.38799321172189</v>
      </c>
      <c r="AB82" s="4">
        <f t="shared" si="17"/>
        <v>243.55834112698835</v>
      </c>
      <c r="AC82" s="4">
        <f t="shared" si="18"/>
        <v>249.53713021466336</v>
      </c>
      <c r="AD82" s="4">
        <f t="shared" si="19"/>
        <v>247.06791020572246</v>
      </c>
      <c r="AE82" s="4">
        <f t="shared" si="20"/>
        <v>249.44567727864015</v>
      </c>
      <c r="AF82" s="4">
        <f t="shared" si="21"/>
        <v>224.34644661815298</v>
      </c>
      <c r="AG82" s="4">
        <f t="shared" si="22"/>
        <v>202.17275393712569</v>
      </c>
      <c r="AI82" s="4">
        <f t="shared" si="23"/>
        <v>-9.3510461925577033</v>
      </c>
      <c r="AJ82" s="4">
        <f t="shared" si="24"/>
        <v>-11.813558617817165</v>
      </c>
      <c r="AK82" s="4">
        <f t="shared" si="25"/>
        <v>-8.2429774736689581</v>
      </c>
      <c r="AL82" s="4">
        <f t="shared" si="26"/>
        <v>-5.1154626274171449</v>
      </c>
      <c r="AM82" s="4">
        <f t="shared" si="27"/>
        <v>-3.1923890453196009</v>
      </c>
      <c r="AN82" s="4">
        <f t="shared" si="28"/>
        <v>-5.920673313129754</v>
      </c>
      <c r="AO82" s="4">
        <f t="shared" si="29"/>
        <v>-3.7138736645989354</v>
      </c>
      <c r="AP82" s="4">
        <f t="shared" si="30"/>
        <v>-6.1117259727836881</v>
      </c>
      <c r="AQ82" s="4">
        <f t="shared" si="31"/>
        <v>-9.7559932117218864</v>
      </c>
      <c r="AR82" s="4">
        <f t="shared" si="32"/>
        <v>-4.6903411269883577</v>
      </c>
      <c r="AS82" s="4">
        <f t="shared" si="33"/>
        <v>-10.826130214663351</v>
      </c>
      <c r="AT82" s="4">
        <f t="shared" si="34"/>
        <v>-8.3569102057224427</v>
      </c>
      <c r="AU82" s="4">
        <f t="shared" si="35"/>
        <v>-7.6036772786401343</v>
      </c>
      <c r="AV82" s="4">
        <f t="shared" si="224"/>
        <v>4.8553381847028731E-2</v>
      </c>
      <c r="AW82" s="4">
        <f t="shared" si="224"/>
        <v>-1.587753937125683</v>
      </c>
      <c r="AY82" s="2">
        <f t="shared" si="96"/>
        <v>106.21837939785503</v>
      </c>
      <c r="AZ82" s="2">
        <f t="shared" si="147"/>
        <v>111.65045907397604</v>
      </c>
      <c r="BA82" s="2">
        <f t="shared" si="148"/>
        <v>109.36376225289374</v>
      </c>
      <c r="BB82" s="2">
        <f t="shared" si="149"/>
        <v>110.0450582147526</v>
      </c>
      <c r="BC82" s="2">
        <f t="shared" si="150"/>
        <v>104.81478788932806</v>
      </c>
      <c r="BD82" s="2">
        <f t="shared" si="151"/>
        <v>106.68779208599878</v>
      </c>
      <c r="BE82" s="2">
        <f t="shared" si="152"/>
        <v>107.60114509793296</v>
      </c>
      <c r="BF82" s="2">
        <f t="shared" si="153"/>
        <v>108.53320099866217</v>
      </c>
      <c r="BG82" s="2">
        <f t="shared" si="154"/>
        <v>108.40059524393202</v>
      </c>
      <c r="BH82" s="2">
        <f t="shared" si="155"/>
        <v>109.74390620903974</v>
      </c>
      <c r="BI82" s="2">
        <f t="shared" si="156"/>
        <v>112.36079971061174</v>
      </c>
      <c r="BJ82" s="2">
        <f t="shared" si="157"/>
        <v>112.52204142458281</v>
      </c>
      <c r="BK82" s="2">
        <f t="shared" si="158"/>
        <v>110.50748935574499</v>
      </c>
      <c r="BL82" s="2">
        <f t="shared" si="159"/>
        <v>110.27550230399089</v>
      </c>
      <c r="BM82" s="2">
        <f t="shared" si="160"/>
        <v>107.63438413685893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112.42338461538463</v>
      </c>
      <c r="DL82" s="2">
        <f t="shared" si="225"/>
        <v>119.24748517343254</v>
      </c>
      <c r="DM82" s="2">
        <f t="shared" si="225"/>
        <v>117.61669014844803</v>
      </c>
      <c r="DN82" s="2">
        <f t="shared" si="225"/>
        <v>119.06740487804878</v>
      </c>
      <c r="DO82" s="2">
        <f t="shared" si="225"/>
        <v>116.89137112010802</v>
      </c>
      <c r="DP82" s="2">
        <f t="shared" si="225"/>
        <v>113.21523808630391</v>
      </c>
      <c r="DQ82" s="2">
        <f t="shared" si="225"/>
        <v>117.6677616734143</v>
      </c>
      <c r="DR82" s="2">
        <f t="shared" si="225"/>
        <v>119.46652395411607</v>
      </c>
      <c r="DS82" s="2">
        <f t="shared" si="225"/>
        <v>118.9856201991465</v>
      </c>
      <c r="DT82" s="2">
        <f t="shared" si="225"/>
        <v>120.60318452157597</v>
      </c>
      <c r="DU82" s="2">
        <f t="shared" si="225"/>
        <v>117.73107593828645</v>
      </c>
      <c r="DV82" s="2">
        <f t="shared" si="225"/>
        <v>118.69446153846154</v>
      </c>
      <c r="DW82" s="2">
        <f t="shared" si="225"/>
        <v>118.09983189493433</v>
      </c>
      <c r="DX82" s="2">
        <f t="shared" si="225"/>
        <v>111.83265481270745</v>
      </c>
      <c r="DY82" s="2">
        <f t="shared" si="225"/>
        <v>109.70530504201682</v>
      </c>
      <c r="EA82" s="2">
        <f t="shared" si="71"/>
        <v>104.72647953216374</v>
      </c>
      <c r="EB82" s="2">
        <f t="shared" si="72"/>
        <v>110.02095031570087</v>
      </c>
      <c r="EC82" s="2">
        <f t="shared" si="73"/>
        <v>107.49814542154462</v>
      </c>
      <c r="ED82" s="2">
        <f t="shared" si="74"/>
        <v>107.56820416868638</v>
      </c>
      <c r="EE82" s="2">
        <f t="shared" si="75"/>
        <v>101.99320765616362</v>
      </c>
      <c r="EF82" s="2">
        <f t="shared" si="76"/>
        <v>105.03647365969127</v>
      </c>
      <c r="EG82" s="2">
        <f t="shared" si="77"/>
        <v>104.80876363017035</v>
      </c>
      <c r="EH82" s="2">
        <f t="shared" si="78"/>
        <v>105.65271712184068</v>
      </c>
      <c r="EI82" s="2">
        <f t="shared" si="79"/>
        <v>105.37175461565351</v>
      </c>
      <c r="EJ82" s="2">
        <f t="shared" si="80"/>
        <v>107.01021775483493</v>
      </c>
      <c r="EK82" s="2">
        <f t="shared" si="81"/>
        <v>110.96088950583011</v>
      </c>
      <c r="EL82" s="2">
        <f t="shared" si="82"/>
        <v>110.80424326991265</v>
      </c>
      <c r="EM82" s="2">
        <f t="shared" si="83"/>
        <v>108.49161681649919</v>
      </c>
      <c r="EN82" s="2">
        <f t="shared" si="84"/>
        <v>109.78209952267819</v>
      </c>
      <c r="EO82" s="2">
        <f t="shared" si="85"/>
        <v>106.97906196594589</v>
      </c>
      <c r="EQ82" s="2">
        <f t="shared" si="86"/>
        <v>103.12447512403124</v>
      </c>
      <c r="ER82" s="2">
        <f t="shared" si="226"/>
        <v>107.04180760351366</v>
      </c>
      <c r="ES82" s="2">
        <f t="shared" si="226"/>
        <v>107.55497002267576</v>
      </c>
      <c r="ET82" s="2">
        <f t="shared" si="226"/>
        <v>105.84460685186036</v>
      </c>
      <c r="EU82" s="2">
        <f t="shared" si="226"/>
        <v>103.48285581111092</v>
      </c>
      <c r="EV82" s="2">
        <f t="shared" si="226"/>
        <v>105.23540593678968</v>
      </c>
      <c r="EW82" s="2">
        <f t="shared" si="226"/>
        <v>104.59372786358631</v>
      </c>
      <c r="EX82" s="2">
        <f t="shared" si="226"/>
        <v>105.81107211855527</v>
      </c>
      <c r="EY82" s="2">
        <f t="shared" si="226"/>
        <v>105.13670999111653</v>
      </c>
      <c r="EZ82" s="2">
        <f t="shared" si="226"/>
        <v>108.32185767537516</v>
      </c>
      <c r="FA82" s="2">
        <f t="shared" si="226"/>
        <v>110.95144933542895</v>
      </c>
      <c r="FB82" s="2">
        <f t="shared" si="226"/>
        <v>110.84118236293207</v>
      </c>
      <c r="FC82" s="2">
        <f t="shared" si="226"/>
        <v>109.15552109665272</v>
      </c>
      <c r="FD82" s="2">
        <f t="shared" si="226"/>
        <v>109.75793706263799</v>
      </c>
      <c r="FE82" s="2">
        <f t="shared" si="226"/>
        <v>108.34065985688659</v>
      </c>
      <c r="FG82" s="2">
        <f t="shared" si="88"/>
        <v>0.80611756766836828</v>
      </c>
      <c r="FH82" s="2">
        <f t="shared" si="227"/>
        <v>0.82326482581672888</v>
      </c>
      <c r="FI82" s="2">
        <f t="shared" si="227"/>
        <v>0.81562538333267276</v>
      </c>
      <c r="FJ82" s="2">
        <f t="shared" si="227"/>
        <v>0.78455836643838095</v>
      </c>
      <c r="FK82" s="2">
        <f t="shared" si="227"/>
        <v>0.81063886166519339</v>
      </c>
      <c r="FL82" s="2">
        <f t="shared" si="227"/>
        <v>0.7981036638235075</v>
      </c>
      <c r="FM82" s="2">
        <f t="shared" si="227"/>
        <v>0.78284142487212249</v>
      </c>
      <c r="FN82" s="2">
        <f t="shared" si="227"/>
        <v>0.79148162335072247</v>
      </c>
      <c r="FO82" s="2">
        <f t="shared" si="227"/>
        <v>0.77751129618589554</v>
      </c>
      <c r="FP82" s="2">
        <f t="shared" si="227"/>
        <v>0.7989254530558042</v>
      </c>
      <c r="FQ82" s="2">
        <f t="shared" si="227"/>
        <v>0.79322376571490971</v>
      </c>
      <c r="FR82" s="2">
        <f t="shared" si="227"/>
        <v>0.78228894697004248</v>
      </c>
      <c r="FS82" s="2">
        <f t="shared" si="227"/>
        <v>0.79020980100194149</v>
      </c>
      <c r="FT82" s="2">
        <f t="shared" si="227"/>
        <v>0.75937880299870297</v>
      </c>
      <c r="FU82" s="2">
        <f t="shared" si="227"/>
        <v>0.75971838031146266</v>
      </c>
      <c r="FW82" s="2">
        <f t="shared" si="112"/>
        <v>2.4644955236237105E-4</v>
      </c>
      <c r="FX82" s="2">
        <f t="shared" si="164"/>
        <v>3.8416652864503294E-4</v>
      </c>
      <c r="FY82" s="2">
        <f t="shared" si="165"/>
        <v>2.4683138664354166E-4</v>
      </c>
      <c r="FZ82" s="2">
        <f t="shared" si="166"/>
        <v>3.205733765965436E-4</v>
      </c>
      <c r="GA82" s="2">
        <f t="shared" si="167"/>
        <v>3.0009806839484697E-4</v>
      </c>
      <c r="GB82" s="2">
        <f t="shared" si="168"/>
        <v>2.8076953922966797E-4</v>
      </c>
      <c r="GC82" s="2">
        <f t="shared" si="169"/>
        <v>2.8006913156483762E-4</v>
      </c>
      <c r="GD82" s="2">
        <f t="shared" si="170"/>
        <v>3.2396078292020489E-4</v>
      </c>
      <c r="GE82" s="2">
        <f t="shared" si="171"/>
        <v>3.8579606941642795E-4</v>
      </c>
      <c r="GF82" s="2">
        <f t="shared" si="172"/>
        <v>3.726784670066767E-4</v>
      </c>
      <c r="GG82" s="2">
        <f t="shared" si="173"/>
        <v>3.6557917512562666E-4</v>
      </c>
      <c r="GH82" s="2">
        <f t="shared" si="174"/>
        <v>2.8226973980341566E-4</v>
      </c>
      <c r="GI82" s="2">
        <f t="shared" si="175"/>
        <v>2.4579736811069787E-4</v>
      </c>
      <c r="GJ82" s="2">
        <f t="shared" si="176"/>
        <v>1.7742777332115301E-4</v>
      </c>
      <c r="GK82" s="2">
        <f t="shared" si="177"/>
        <v>1.8806501666999889E-4</v>
      </c>
      <c r="GM82" s="86">
        <f t="shared" si="113"/>
        <v>0.59805770191074781</v>
      </c>
      <c r="GN82" s="86">
        <f t="shared" si="178"/>
        <v>0.68410170809960835</v>
      </c>
      <c r="GO82" s="86">
        <f t="shared" si="179"/>
        <v>0.65802456326276881</v>
      </c>
      <c r="GP82" s="86">
        <f t="shared" si="180"/>
        <v>0.5351398743395317</v>
      </c>
      <c r="GQ82" s="86">
        <f t="shared" si="181"/>
        <v>0.56113667941462497</v>
      </c>
      <c r="GR82" s="86">
        <f t="shared" si="182"/>
        <v>0.61081009668407427</v>
      </c>
      <c r="GS82" s="86">
        <f t="shared" si="183"/>
        <v>0.56713008059358838</v>
      </c>
      <c r="GT82" s="86">
        <f t="shared" si="184"/>
        <v>0.58936943122778473</v>
      </c>
      <c r="GU82" s="86">
        <f t="shared" si="185"/>
        <v>0.56838476668653959</v>
      </c>
      <c r="GV82" s="86">
        <f t="shared" si="186"/>
        <v>0.60419608127612734</v>
      </c>
      <c r="GW82" s="86">
        <f t="shared" si="187"/>
        <v>0.62692506410626692</v>
      </c>
      <c r="GX82" s="86">
        <f t="shared" si="188"/>
        <v>0.57366422106763215</v>
      </c>
      <c r="GY82" s="86">
        <f t="shared" si="189"/>
        <v>0.5883976166598015</v>
      </c>
      <c r="GZ82" s="86">
        <f t="shared" si="190"/>
        <v>0.48434966673567165</v>
      </c>
      <c r="HA82" s="86">
        <f t="shared" si="191"/>
        <v>0.52620371520472742</v>
      </c>
      <c r="HC82" s="86">
        <f t="shared" si="145"/>
        <v>2.7631673268476917E-4</v>
      </c>
      <c r="HD82" s="86">
        <f t="shared" si="192"/>
        <v>1.3700847671094783E-4</v>
      </c>
      <c r="HE82" s="86">
        <f t="shared" si="193"/>
        <v>1.8737189625324594E-4</v>
      </c>
      <c r="HF82" s="86">
        <f t="shared" si="194"/>
        <v>1.1985173112275879E-5</v>
      </c>
      <c r="HG82" s="86">
        <f t="shared" si="195"/>
        <v>3.4094572118191895E-5</v>
      </c>
      <c r="HH82" s="86">
        <f t="shared" si="196"/>
        <v>7.6910492803219097E-5</v>
      </c>
      <c r="HI82" s="86">
        <f t="shared" si="197"/>
        <v>6.3454401201232642E-5</v>
      </c>
      <c r="HJ82" s="86">
        <f t="shared" si="198"/>
        <v>8.3055014414236647E-5</v>
      </c>
      <c r="HK82" s="86">
        <f t="shared" si="199"/>
        <v>2.2679460549347564E-5</v>
      </c>
      <c r="HL82" s="86">
        <f t="shared" si="200"/>
        <v>7.6772339794387861E-5</v>
      </c>
      <c r="HM82" s="86">
        <f t="shared" si="201"/>
        <v>1.0909376923373713E-4</v>
      </c>
      <c r="HN82" s="86">
        <f t="shared" si="202"/>
        <v>9.6057197841545191E-6</v>
      </c>
      <c r="HO82" s="86">
        <f t="shared" si="203"/>
        <v>4.0588435331580183E-5</v>
      </c>
      <c r="HP82" s="86">
        <f t="shared" si="204"/>
        <v>1.3504058315670828E-5</v>
      </c>
      <c r="HQ82" s="86">
        <f t="shared" si="205"/>
        <v>1.9623569023301199E-6</v>
      </c>
      <c r="HS82" s="86">
        <f t="shared" si="114"/>
        <v>1.0574211702764455E-32</v>
      </c>
      <c r="HT82" s="86">
        <f t="shared" si="206"/>
        <v>2.4505810369657738E-37</v>
      </c>
      <c r="HU82" s="86">
        <f t="shared" si="207"/>
        <v>7.3873064398950559E-34</v>
      </c>
      <c r="HV82" s="86">
        <f t="shared" si="208"/>
        <v>9.3975894327764065E-46</v>
      </c>
      <c r="HW82" s="86">
        <f t="shared" si="209"/>
        <v>4.8767794697263264E-42</v>
      </c>
      <c r="HX82" s="86">
        <f t="shared" si="210"/>
        <v>6.565345597900932E-40</v>
      </c>
      <c r="HY82" s="86">
        <f t="shared" si="211"/>
        <v>3.4248159923379452E-41</v>
      </c>
      <c r="HZ82" s="86">
        <f t="shared" si="212"/>
        <v>1.0411499906997524E-39</v>
      </c>
      <c r="IA82" s="86">
        <f t="shared" si="213"/>
        <v>2.983879439569118E-44</v>
      </c>
      <c r="IB82" s="86">
        <f t="shared" si="214"/>
        <v>3.0904475141342355E-39</v>
      </c>
      <c r="IC82" s="86">
        <f t="shared" si="215"/>
        <v>3.0162571288879096E-39</v>
      </c>
      <c r="ID82" s="86">
        <f t="shared" si="216"/>
        <v>6.7229129859659041E-51</v>
      </c>
      <c r="IE82" s="86">
        <f t="shared" si="217"/>
        <v>3.9335605929097059E-41</v>
      </c>
      <c r="IF82" s="86">
        <f t="shared" si="218"/>
        <v>1.0408913445979871E-20</v>
      </c>
      <c r="IG82" s="86">
        <f t="shared" si="219"/>
        <v>1.2797266195618644E-17</v>
      </c>
      <c r="II82" s="86">
        <f t="shared" si="115"/>
        <v>4.24352481567938E-190</v>
      </c>
      <c r="IJ82" s="86">
        <f t="shared" si="116"/>
        <v>1.9002665488695053E-212</v>
      </c>
      <c r="IK82" s="86">
        <f t="shared" si="117"/>
        <v>2.4001119001524312E-220</v>
      </c>
      <c r="IL82" s="86">
        <f t="shared" si="118"/>
        <v>5.6516152717057338E-266</v>
      </c>
      <c r="IM82" s="86">
        <f t="shared" si="119"/>
        <v>2.8130127417820909E-248</v>
      </c>
      <c r="IN82" s="86">
        <f t="shared" si="120"/>
        <v>7.2069943658353649E-241</v>
      </c>
      <c r="IO82" s="86">
        <f t="shared" si="121"/>
        <v>1.5026453861046568E-241</v>
      </c>
      <c r="IP82" s="86">
        <f t="shared" si="122"/>
        <v>3.7791065783028625E-230</v>
      </c>
      <c r="IQ82" s="86">
        <f t="shared" si="123"/>
        <v>2.1192200052787271E-256</v>
      </c>
      <c r="IR82" s="86">
        <f t="shared" si="124"/>
        <v>1.4205930858930901E-234</v>
      </c>
      <c r="IS82" s="86">
        <f t="shared" si="125"/>
        <v>4.3303789473344993E-228</v>
      </c>
      <c r="IT82" s="86">
        <f t="shared" si="126"/>
        <v>4.6302518021363097E-297</v>
      </c>
      <c r="IU82" s="86">
        <f t="shared" si="127"/>
        <v>3.6332326803568414E-241</v>
      </c>
      <c r="IV82" s="86">
        <f t="shared" si="128"/>
        <v>2.4655603156799248E-68</v>
      </c>
      <c r="IW82" s="86">
        <f t="shared" si="129"/>
        <v>9.8073597215816747E-73</v>
      </c>
      <c r="IY82" s="86">
        <f t="shared" si="130"/>
        <v>0.59833401864343261</v>
      </c>
      <c r="IZ82" s="86">
        <f t="shared" si="131"/>
        <v>0.68423871657631929</v>
      </c>
      <c r="JA82" s="86">
        <f t="shared" si="132"/>
        <v>0.6582119351590221</v>
      </c>
      <c r="JB82" s="86">
        <f t="shared" si="133"/>
        <v>0.53515185951264399</v>
      </c>
      <c r="JC82" s="86">
        <f t="shared" si="134"/>
        <v>0.5611707739867432</v>
      </c>
      <c r="JD82" s="86">
        <f t="shared" si="135"/>
        <v>0.61088700717687749</v>
      </c>
      <c r="JE82" s="86">
        <f t="shared" si="136"/>
        <v>0.56719353499478964</v>
      </c>
      <c r="JF82" s="86">
        <f t="shared" si="137"/>
        <v>0.58945248624219893</v>
      </c>
      <c r="JG82" s="86">
        <f t="shared" si="138"/>
        <v>0.56840744614708894</v>
      </c>
      <c r="JH82" s="86">
        <f t="shared" si="139"/>
        <v>0.60427285361592176</v>
      </c>
      <c r="JI82" s="86">
        <f t="shared" si="140"/>
        <v>0.62703415787550065</v>
      </c>
      <c r="JJ82" s="86">
        <f t="shared" si="141"/>
        <v>0.5736738267874163</v>
      </c>
      <c r="JK82" s="86">
        <f t="shared" si="142"/>
        <v>0.58843820509513312</v>
      </c>
      <c r="JL82" s="86">
        <f t="shared" si="143"/>
        <v>0.48436317079398733</v>
      </c>
      <c r="JM82" s="86">
        <f t="shared" si="144"/>
        <v>0.52620567756162973</v>
      </c>
    </row>
    <row r="83" spans="2:273" x14ac:dyDescent="0.25">
      <c r="B83" s="2">
        <v>56</v>
      </c>
      <c r="C83" s="37">
        <v>235.19</v>
      </c>
      <c r="D83" s="37">
        <v>244.57900000000001</v>
      </c>
      <c r="E83" s="37">
        <v>245.76300000000001</v>
      </c>
      <c r="F83" s="37">
        <v>242.36799999999999</v>
      </c>
      <c r="G83" s="37">
        <v>243.34200000000001</v>
      </c>
      <c r="H83" s="37">
        <v>243.947</v>
      </c>
      <c r="I83" s="37">
        <v>243.89500000000001</v>
      </c>
      <c r="J83" s="37">
        <v>241.36799999999999</v>
      </c>
      <c r="K83" s="37">
        <v>239.73699999999999</v>
      </c>
      <c r="L83" s="37">
        <v>236.73699999999999</v>
      </c>
      <c r="M83" s="37">
        <v>239.07900000000001</v>
      </c>
      <c r="N83" s="37">
        <v>240.816</v>
      </c>
      <c r="O83" s="37">
        <v>243.78899999999999</v>
      </c>
      <c r="P83" s="37">
        <v>225.52600000000001</v>
      </c>
      <c r="Q83" s="37">
        <v>198.87799999999999</v>
      </c>
      <c r="S83" s="4">
        <f t="shared" si="8"/>
        <v>243.9944297869485</v>
      </c>
      <c r="T83" s="4">
        <f t="shared" si="9"/>
        <v>249.62679688197241</v>
      </c>
      <c r="U83" s="4">
        <f t="shared" si="10"/>
        <v>256.05247104674095</v>
      </c>
      <c r="V83" s="4">
        <f t="shared" si="11"/>
        <v>255.04723751518407</v>
      </c>
      <c r="W83" s="4">
        <f t="shared" si="12"/>
        <v>250.59929520537273</v>
      </c>
      <c r="X83" s="4">
        <f t="shared" si="13"/>
        <v>253.46060018968203</v>
      </c>
      <c r="Y83" s="4">
        <f t="shared" si="14"/>
        <v>252.8729869394264</v>
      </c>
      <c r="Z83" s="4">
        <f t="shared" si="15"/>
        <v>251.29598597163633</v>
      </c>
      <c r="AA83" s="4">
        <f t="shared" si="16"/>
        <v>250.71992089077176</v>
      </c>
      <c r="AB83" s="4">
        <f t="shared" si="17"/>
        <v>246.55689602845675</v>
      </c>
      <c r="AC83" s="4">
        <f t="shared" si="18"/>
        <v>247.94107836521493</v>
      </c>
      <c r="AD83" s="4">
        <f t="shared" si="19"/>
        <v>249.79214110303658</v>
      </c>
      <c r="AE83" s="4">
        <f t="shared" si="20"/>
        <v>252.07511993818247</v>
      </c>
      <c r="AF83" s="4">
        <f t="shared" si="21"/>
        <v>231.17883456090175</v>
      </c>
      <c r="AG83" s="4">
        <f t="shared" si="22"/>
        <v>205.08883065046751</v>
      </c>
      <c r="AI83" s="4">
        <f t="shared" si="23"/>
        <v>-8.8044297869485035</v>
      </c>
      <c r="AJ83" s="4">
        <f t="shared" si="24"/>
        <v>-5.0477968819724026</v>
      </c>
      <c r="AK83" s="4">
        <f t="shared" si="25"/>
        <v>-10.289471046740942</v>
      </c>
      <c r="AL83" s="4">
        <f t="shared" si="26"/>
        <v>-12.67923751518407</v>
      </c>
      <c r="AM83" s="4">
        <f t="shared" si="27"/>
        <v>-7.2572952053727136</v>
      </c>
      <c r="AN83" s="4">
        <f t="shared" si="28"/>
        <v>-9.5136001896820233</v>
      </c>
      <c r="AO83" s="4">
        <f t="shared" si="29"/>
        <v>-8.9779869394263869</v>
      </c>
      <c r="AP83" s="4">
        <f t="shared" si="30"/>
        <v>-9.9279859716363319</v>
      </c>
      <c r="AQ83" s="4">
        <f t="shared" si="31"/>
        <v>-10.982920890771766</v>
      </c>
      <c r="AR83" s="4">
        <f t="shared" si="32"/>
        <v>-9.8198960284567534</v>
      </c>
      <c r="AS83" s="4">
        <f t="shared" si="33"/>
        <v>-8.8620783652149271</v>
      </c>
      <c r="AT83" s="4">
        <f t="shared" si="34"/>
        <v>-8.9761411030365821</v>
      </c>
      <c r="AU83" s="4">
        <f t="shared" si="35"/>
        <v>-8.2861199381824804</v>
      </c>
      <c r="AV83" s="4">
        <f t="shared" si="224"/>
        <v>-5.6528345609017379</v>
      </c>
      <c r="AW83" s="4">
        <f t="shared" si="224"/>
        <v>-6.2108306504675284</v>
      </c>
      <c r="AY83" s="2">
        <f t="shared" si="96"/>
        <v>105.99727929171078</v>
      </c>
      <c r="AZ83" s="2">
        <f t="shared" si="147"/>
        <v>111.37819769338797</v>
      </c>
      <c r="BA83" s="2">
        <f t="shared" si="148"/>
        <v>109.11770303668726</v>
      </c>
      <c r="BB83" s="2">
        <f t="shared" si="149"/>
        <v>109.77106347397273</v>
      </c>
      <c r="BC83" s="2">
        <f t="shared" si="150"/>
        <v>104.56379092569894</v>
      </c>
      <c r="BD83" s="2">
        <f t="shared" si="151"/>
        <v>106.48718945845677</v>
      </c>
      <c r="BE83" s="2">
        <f t="shared" si="152"/>
        <v>107.33856941791736</v>
      </c>
      <c r="BF83" s="2">
        <f t="shared" si="153"/>
        <v>108.27532259530155</v>
      </c>
      <c r="BG83" s="2">
        <f t="shared" si="154"/>
        <v>108.12980277783247</v>
      </c>
      <c r="BH83" s="2">
        <f t="shared" si="155"/>
        <v>109.5045987611493</v>
      </c>
      <c r="BI83" s="2">
        <f t="shared" si="156"/>
        <v>112.14716185425749</v>
      </c>
      <c r="BJ83" s="2">
        <f t="shared" si="157"/>
        <v>112.29338366631285</v>
      </c>
      <c r="BK83" s="2">
        <f t="shared" si="158"/>
        <v>110.30288686344998</v>
      </c>
      <c r="BL83" s="2">
        <f t="shared" si="159"/>
        <v>110.15105455482866</v>
      </c>
      <c r="BM83" s="2">
        <f t="shared" si="160"/>
        <v>107.54044279951999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112.52665384615386</v>
      </c>
      <c r="DL83" s="2">
        <f t="shared" si="225"/>
        <v>119.40512211401685</v>
      </c>
      <c r="DM83" s="2">
        <f t="shared" si="225"/>
        <v>117.74852840755734</v>
      </c>
      <c r="DN83" s="2">
        <f t="shared" si="225"/>
        <v>119.29801951219511</v>
      </c>
      <c r="DO83" s="2">
        <f t="shared" si="225"/>
        <v>117.09284581646429</v>
      </c>
      <c r="DP83" s="2">
        <f t="shared" si="225"/>
        <v>113.36974549718572</v>
      </c>
      <c r="DQ83" s="2">
        <f t="shared" si="225"/>
        <v>117.83352766531715</v>
      </c>
      <c r="DR83" s="2">
        <f t="shared" si="225"/>
        <v>119.70865614035088</v>
      </c>
      <c r="DS83" s="2">
        <f t="shared" si="225"/>
        <v>119.23853579895683</v>
      </c>
      <c r="DT83" s="2">
        <f t="shared" si="225"/>
        <v>120.78084887429642</v>
      </c>
      <c r="DU83" s="2">
        <f t="shared" si="225"/>
        <v>117.79202855892328</v>
      </c>
      <c r="DV83" s="2">
        <f t="shared" si="225"/>
        <v>118.79397570850202</v>
      </c>
      <c r="DW83" s="2">
        <f t="shared" si="225"/>
        <v>118.23804296435272</v>
      </c>
      <c r="DX83" s="2">
        <f t="shared" si="225"/>
        <v>111.87436699857753</v>
      </c>
      <c r="DY83" s="2">
        <f t="shared" si="225"/>
        <v>109.80554621848741</v>
      </c>
      <c r="EA83" s="2">
        <f t="shared" si="71"/>
        <v>104.56556725146199</v>
      </c>
      <c r="EB83" s="2">
        <f t="shared" si="72"/>
        <v>109.80809403676162</v>
      </c>
      <c r="EC83" s="2">
        <f t="shared" si="73"/>
        <v>107.33832944005809</v>
      </c>
      <c r="ED83" s="2">
        <f t="shared" si="74"/>
        <v>107.38586777508482</v>
      </c>
      <c r="EE83" s="2">
        <f t="shared" si="75"/>
        <v>101.89400663349917</v>
      </c>
      <c r="EF83" s="2">
        <f t="shared" si="76"/>
        <v>104.89923147238801</v>
      </c>
      <c r="EG83" s="2">
        <f t="shared" si="77"/>
        <v>104.68353169829686</v>
      </c>
      <c r="EH83" s="2">
        <f t="shared" si="78"/>
        <v>105.52814254625973</v>
      </c>
      <c r="EI83" s="2">
        <f t="shared" si="79"/>
        <v>105.23080777113987</v>
      </c>
      <c r="EJ83" s="2">
        <f t="shared" si="80"/>
        <v>106.91565024720079</v>
      </c>
      <c r="EK83" s="2">
        <f t="shared" si="81"/>
        <v>110.80514766796226</v>
      </c>
      <c r="EL83" s="2">
        <f t="shared" si="82"/>
        <v>110.64343710111189</v>
      </c>
      <c r="EM83" s="2">
        <f t="shared" si="83"/>
        <v>108.38135621364356</v>
      </c>
      <c r="EN83" s="2">
        <f t="shared" si="84"/>
        <v>109.65304901033355</v>
      </c>
      <c r="EO83" s="2">
        <f t="shared" si="85"/>
        <v>106.88672616734567</v>
      </c>
      <c r="EQ83" s="2">
        <f t="shared" si="86"/>
        <v>103.00469092702117</v>
      </c>
      <c r="ER83" s="2">
        <f t="shared" si="226"/>
        <v>106.90492831938138</v>
      </c>
      <c r="ES83" s="2">
        <f t="shared" si="226"/>
        <v>107.39374517006804</v>
      </c>
      <c r="ET83" s="2">
        <f t="shared" si="226"/>
        <v>105.70468985089522</v>
      </c>
      <c r="EU83" s="2">
        <f t="shared" si="226"/>
        <v>103.34815561141046</v>
      </c>
      <c r="EV83" s="2">
        <f t="shared" si="226"/>
        <v>105.09338277468289</v>
      </c>
      <c r="EW83" s="2">
        <f t="shared" si="226"/>
        <v>104.47372918962333</v>
      </c>
      <c r="EX83" s="2">
        <f t="shared" si="226"/>
        <v>105.68250964037705</v>
      </c>
      <c r="EY83" s="2">
        <f t="shared" si="226"/>
        <v>105.00153026174056</v>
      </c>
      <c r="EZ83" s="2">
        <f t="shared" si="226"/>
        <v>108.19543054082712</v>
      </c>
      <c r="FA83" s="2">
        <f t="shared" si="226"/>
        <v>110.79587539386888</v>
      </c>
      <c r="FB83" s="2">
        <f t="shared" si="226"/>
        <v>110.67949797268581</v>
      </c>
      <c r="FC83" s="2">
        <f t="shared" si="226"/>
        <v>109.02972249787567</v>
      </c>
      <c r="FD83" s="2">
        <f t="shared" si="226"/>
        <v>109.62900156939847</v>
      </c>
      <c r="FE83" s="2">
        <f t="shared" si="226"/>
        <v>108.20972835686683</v>
      </c>
      <c r="FG83" s="2">
        <f t="shared" si="88"/>
        <v>0.8201082473571244</v>
      </c>
      <c r="FH83" s="2">
        <f t="shared" si="227"/>
        <v>0.83626946802755819</v>
      </c>
      <c r="FI83" s="2">
        <f t="shared" si="227"/>
        <v>0.82907544759343044</v>
      </c>
      <c r="FJ83" s="2">
        <f t="shared" si="227"/>
        <v>0.7997182482063766</v>
      </c>
      <c r="FK83" s="2">
        <f t="shared" si="227"/>
        <v>0.82437436275489462</v>
      </c>
      <c r="FL83" s="2">
        <f t="shared" si="227"/>
        <v>0.81253815151358255</v>
      </c>
      <c r="FM83" s="2">
        <f t="shared" si="227"/>
        <v>0.79809102963018319</v>
      </c>
      <c r="FN83" s="2">
        <f t="shared" si="227"/>
        <v>0.80627463181244463</v>
      </c>
      <c r="FO83" s="2">
        <f t="shared" si="227"/>
        <v>0.79303624502097247</v>
      </c>
      <c r="FP83" s="2">
        <f t="shared" si="227"/>
        <v>0.81331493036159919</v>
      </c>
      <c r="FQ83" s="2">
        <f t="shared" si="227"/>
        <v>0.8079231743183678</v>
      </c>
      <c r="FR83" s="2">
        <f t="shared" si="227"/>
        <v>0.79756731621701182</v>
      </c>
      <c r="FS83" s="2">
        <f t="shared" si="227"/>
        <v>0.80507081533544245</v>
      </c>
      <c r="FT83" s="2">
        <f t="shared" si="227"/>
        <v>0.77580417329867013</v>
      </c>
      <c r="FU83" s="2">
        <f t="shared" si="227"/>
        <v>0.7761274040657502</v>
      </c>
      <c r="FW83" s="2">
        <f t="shared" si="112"/>
        <v>2.7022013558819421E-4</v>
      </c>
      <c r="FX83" s="2">
        <f t="shared" si="164"/>
        <v>4.2121461057798547E-4</v>
      </c>
      <c r="FY83" s="2">
        <f t="shared" si="165"/>
        <v>2.706387886277444E-4</v>
      </c>
      <c r="FZ83" s="2">
        <f t="shared" si="166"/>
        <v>3.5149084667330654E-4</v>
      </c>
      <c r="GA83" s="2">
        <f t="shared" si="167"/>
        <v>3.290414619884099E-4</v>
      </c>
      <c r="GB83" s="2">
        <f t="shared" si="168"/>
        <v>3.0784933884091736E-4</v>
      </c>
      <c r="GC83" s="2">
        <f t="shared" si="169"/>
        <v>3.070813986608287E-4</v>
      </c>
      <c r="GD83" s="2">
        <f t="shared" si="170"/>
        <v>3.5520483289645224E-4</v>
      </c>
      <c r="GE83" s="2">
        <f t="shared" si="171"/>
        <v>4.2300123378248691E-4</v>
      </c>
      <c r="GF83" s="2">
        <f t="shared" si="172"/>
        <v>4.0861912120290582E-4</v>
      </c>
      <c r="GG83" s="2">
        <f t="shared" si="173"/>
        <v>4.008354568546014E-4</v>
      </c>
      <c r="GH83" s="2">
        <f t="shared" si="174"/>
        <v>3.0949418670885579E-4</v>
      </c>
      <c r="GI83" s="2">
        <f t="shared" si="175"/>
        <v>2.6950506373631539E-4</v>
      </c>
      <c r="GJ83" s="2">
        <f t="shared" si="176"/>
        <v>1.9454235467806632E-4</v>
      </c>
      <c r="GK83" s="2">
        <f t="shared" si="177"/>
        <v>2.0620544880850495E-4</v>
      </c>
      <c r="GM83" s="86">
        <f t="shared" si="113"/>
        <v>0.64838605812515981</v>
      </c>
      <c r="GN83" s="86">
        <f t="shared" si="178"/>
        <v>0.70061848534795645</v>
      </c>
      <c r="GO83" s="86">
        <f t="shared" si="179"/>
        <v>0.71189488959374692</v>
      </c>
      <c r="GP83" s="86">
        <f t="shared" si="180"/>
        <v>0.61609962889310155</v>
      </c>
      <c r="GQ83" s="86">
        <f t="shared" si="181"/>
        <v>0.63620183084988169</v>
      </c>
      <c r="GR83" s="86">
        <f t="shared" si="182"/>
        <v>0.68587341523795287</v>
      </c>
      <c r="GS83" s="86">
        <f t="shared" si="183"/>
        <v>0.65411998510757896</v>
      </c>
      <c r="GT83" s="86">
        <f t="shared" si="184"/>
        <v>0.66814245418958218</v>
      </c>
      <c r="GU83" s="86">
        <f t="shared" si="185"/>
        <v>0.63952408626577328</v>
      </c>
      <c r="GV83" s="86">
        <f t="shared" si="186"/>
        <v>0.67508668113645687</v>
      </c>
      <c r="GW83" s="86">
        <f t="shared" si="187"/>
        <v>0.68126713417938789</v>
      </c>
      <c r="GX83" s="86">
        <f t="shared" si="188"/>
        <v>0.64217094862545598</v>
      </c>
      <c r="GY83" s="86">
        <f t="shared" si="189"/>
        <v>0.65646517041574981</v>
      </c>
      <c r="GZ83" s="86">
        <f t="shared" si="190"/>
        <v>0.56160682107559767</v>
      </c>
      <c r="HA83" s="86">
        <f t="shared" si="191"/>
        <v>0.59735792772817609</v>
      </c>
      <c r="HC83" s="86">
        <f t="shared" si="145"/>
        <v>4.7376601167393827E-4</v>
      </c>
      <c r="HD83" s="86">
        <f t="shared" si="192"/>
        <v>2.5666644175147347E-4</v>
      </c>
      <c r="HE83" s="86">
        <f t="shared" si="193"/>
        <v>3.3953768856892204E-4</v>
      </c>
      <c r="HF83" s="86">
        <f t="shared" si="194"/>
        <v>2.612198531531636E-5</v>
      </c>
      <c r="HG83" s="86">
        <f t="shared" si="195"/>
        <v>6.9344640417082651E-5</v>
      </c>
      <c r="HH83" s="86">
        <f t="shared" si="196"/>
        <v>1.4946541482489448E-4</v>
      </c>
      <c r="HI83" s="86">
        <f t="shared" si="197"/>
        <v>1.2427888277615737E-4</v>
      </c>
      <c r="HJ83" s="86">
        <f t="shared" si="198"/>
        <v>1.6039694918513139E-4</v>
      </c>
      <c r="HK83" s="86">
        <f t="shared" si="199"/>
        <v>4.8462162499782583E-5</v>
      </c>
      <c r="HL83" s="86">
        <f t="shared" si="200"/>
        <v>1.5137502368829255E-4</v>
      </c>
      <c r="HM83" s="86">
        <f t="shared" si="201"/>
        <v>2.0998860634024533E-4</v>
      </c>
      <c r="HN83" s="86">
        <f t="shared" si="202"/>
        <v>2.1778788742779535E-5</v>
      </c>
      <c r="HO83" s="86">
        <f t="shared" si="203"/>
        <v>7.989190755302489E-5</v>
      </c>
      <c r="HP83" s="86">
        <f t="shared" si="204"/>
        <v>2.8277856823992935E-5</v>
      </c>
      <c r="HQ83" s="86">
        <f t="shared" si="205"/>
        <v>4.8889806790192209E-6</v>
      </c>
      <c r="HS83" s="86">
        <f t="shared" si="114"/>
        <v>1.0595631074520534E-31</v>
      </c>
      <c r="HT83" s="86">
        <f t="shared" si="206"/>
        <v>3.8633263161055383E-36</v>
      </c>
      <c r="HU83" s="86">
        <f t="shared" si="207"/>
        <v>9.2513473834961378E-33</v>
      </c>
      <c r="HV83" s="86">
        <f t="shared" si="208"/>
        <v>2.6890274358244189E-44</v>
      </c>
      <c r="HW83" s="86">
        <f t="shared" si="209"/>
        <v>1.0566755775146184E-40</v>
      </c>
      <c r="HX83" s="86">
        <f t="shared" si="210"/>
        <v>1.2232078246424884E-38</v>
      </c>
      <c r="HY83" s="86">
        <f t="shared" si="211"/>
        <v>6.7207397408753324E-40</v>
      </c>
      <c r="HZ83" s="86">
        <f t="shared" si="212"/>
        <v>1.8957189840600004E-38</v>
      </c>
      <c r="IA83" s="86">
        <f t="shared" si="213"/>
        <v>8.1879389235494176E-43</v>
      </c>
      <c r="IB83" s="86">
        <f t="shared" si="214"/>
        <v>5.9797756684513197E-38</v>
      </c>
      <c r="IC83" s="86">
        <f t="shared" si="215"/>
        <v>5.5633018545130177E-38</v>
      </c>
      <c r="ID83" s="86">
        <f t="shared" si="216"/>
        <v>2.686526446636937E-49</v>
      </c>
      <c r="IE83" s="86">
        <f t="shared" si="217"/>
        <v>7.3357136939351417E-40</v>
      </c>
      <c r="IF83" s="86">
        <f t="shared" si="218"/>
        <v>3.9540657562094592E-20</v>
      </c>
      <c r="IG83" s="86">
        <f t="shared" si="219"/>
        <v>3.9113470840622402E-17</v>
      </c>
      <c r="II83" s="86">
        <f t="shared" si="115"/>
        <v>5.9358308574725195E-186</v>
      </c>
      <c r="IJ83" s="86">
        <f t="shared" si="116"/>
        <v>1.5036914608633664E-207</v>
      </c>
      <c r="IK83" s="86">
        <f t="shared" si="117"/>
        <v>1.5598946545907005E-215</v>
      </c>
      <c r="IL83" s="86">
        <f t="shared" si="118"/>
        <v>5.7330656644082923E-260</v>
      </c>
      <c r="IM83" s="86">
        <f t="shared" si="119"/>
        <v>1.0173956425602084E-242</v>
      </c>
      <c r="IN83" s="86">
        <f t="shared" si="120"/>
        <v>1.6042433234889729E-235</v>
      </c>
      <c r="IO83" s="86">
        <f t="shared" si="121"/>
        <v>3.4512888429813601E-236</v>
      </c>
      <c r="IP83" s="86">
        <f t="shared" si="122"/>
        <v>5.9633263464206956E-225</v>
      </c>
      <c r="IQ83" s="86">
        <f t="shared" si="123"/>
        <v>1.7792994287367541E-250</v>
      </c>
      <c r="IR83" s="86">
        <f t="shared" si="124"/>
        <v>3.5063655290296855E-229</v>
      </c>
      <c r="IS83" s="86">
        <f t="shared" si="125"/>
        <v>7.3446275100258003E-223</v>
      </c>
      <c r="IT83" s="86">
        <f t="shared" si="126"/>
        <v>1.8836877621278908E-290</v>
      </c>
      <c r="IU83" s="86">
        <f t="shared" si="127"/>
        <v>6.7486721594732836E-236</v>
      </c>
      <c r="IV83" s="86">
        <f t="shared" si="128"/>
        <v>6.3437752920477158E-67</v>
      </c>
      <c r="IW83" s="86">
        <f t="shared" si="129"/>
        <v>3.200337165973729E-71</v>
      </c>
      <c r="IY83" s="86">
        <f t="shared" si="130"/>
        <v>0.64885982413683374</v>
      </c>
      <c r="IZ83" s="86">
        <f t="shared" si="131"/>
        <v>0.70087515178970794</v>
      </c>
      <c r="JA83" s="86">
        <f t="shared" si="132"/>
        <v>0.71223442728231579</v>
      </c>
      <c r="JB83" s="86">
        <f t="shared" si="133"/>
        <v>0.61612575087841681</v>
      </c>
      <c r="JC83" s="86">
        <f t="shared" si="134"/>
        <v>0.63627117549029877</v>
      </c>
      <c r="JD83" s="86">
        <f t="shared" si="135"/>
        <v>0.68602288065277772</v>
      </c>
      <c r="JE83" s="86">
        <f t="shared" si="136"/>
        <v>0.65424426399035507</v>
      </c>
      <c r="JF83" s="86">
        <f t="shared" si="137"/>
        <v>0.66830285113876731</v>
      </c>
      <c r="JG83" s="86">
        <f t="shared" si="138"/>
        <v>0.63957254842827305</v>
      </c>
      <c r="JH83" s="86">
        <f t="shared" si="139"/>
        <v>0.67523805616014521</v>
      </c>
      <c r="JI83" s="86">
        <f t="shared" si="140"/>
        <v>0.68147712278572814</v>
      </c>
      <c r="JJ83" s="86">
        <f t="shared" si="141"/>
        <v>0.64219272741419875</v>
      </c>
      <c r="JK83" s="86">
        <f t="shared" si="142"/>
        <v>0.65654506232330279</v>
      </c>
      <c r="JL83" s="86">
        <f t="shared" si="143"/>
        <v>0.56163509893242169</v>
      </c>
      <c r="JM83" s="86">
        <f t="shared" si="144"/>
        <v>0.59736281670885516</v>
      </c>
    </row>
    <row r="84" spans="2:273" x14ac:dyDescent="0.25">
      <c r="B84" s="2">
        <v>57</v>
      </c>
      <c r="C84" s="37">
        <v>230.262</v>
      </c>
      <c r="D84" s="37">
        <v>230.10499999999999</v>
      </c>
      <c r="E84" s="37">
        <v>237.39500000000001</v>
      </c>
      <c r="F84" s="37">
        <v>241.71100000000001</v>
      </c>
      <c r="G84" s="37">
        <v>242.39500000000001</v>
      </c>
      <c r="H84" s="37">
        <v>239.34200000000001</v>
      </c>
      <c r="I84" s="37">
        <v>244.184</v>
      </c>
      <c r="J84" s="37">
        <v>239.84200000000001</v>
      </c>
      <c r="K84" s="37">
        <v>237</v>
      </c>
      <c r="L84" s="37">
        <v>233.65799999999999</v>
      </c>
      <c r="M84" s="37">
        <v>232.10499999999999</v>
      </c>
      <c r="N84" s="37">
        <v>238.26300000000001</v>
      </c>
      <c r="O84" s="37">
        <v>237.26300000000001</v>
      </c>
      <c r="P84" s="37">
        <v>223.26300000000001</v>
      </c>
      <c r="Q84" s="37">
        <v>195.53700000000001</v>
      </c>
      <c r="S84" s="4">
        <f t="shared" si="8"/>
        <v>232.98212626236648</v>
      </c>
      <c r="T84" s="4">
        <f t="shared" si="9"/>
        <v>223.94498461197284</v>
      </c>
      <c r="U84" s="4">
        <f t="shared" si="10"/>
        <v>239.21094150015679</v>
      </c>
      <c r="V84" s="4">
        <f t="shared" si="11"/>
        <v>255.09408770045988</v>
      </c>
      <c r="W84" s="4">
        <f t="shared" si="12"/>
        <v>250.53421468026036</v>
      </c>
      <c r="X84" s="4">
        <f t="shared" si="13"/>
        <v>244.92711733324222</v>
      </c>
      <c r="Y84" s="4">
        <f t="shared" si="14"/>
        <v>250.85846764586503</v>
      </c>
      <c r="Z84" s="4">
        <f t="shared" si="15"/>
        <v>245.44509602905867</v>
      </c>
      <c r="AA84" s="4">
        <f t="shared" si="16"/>
        <v>242.42181282504677</v>
      </c>
      <c r="AB84" s="4">
        <f t="shared" si="17"/>
        <v>238.45191058770018</v>
      </c>
      <c r="AC84" s="4">
        <f t="shared" si="18"/>
        <v>232.17776098794261</v>
      </c>
      <c r="AD84" s="4">
        <f t="shared" si="19"/>
        <v>241.4476994912533</v>
      </c>
      <c r="AE84" s="4">
        <f t="shared" si="20"/>
        <v>243.18200980269734</v>
      </c>
      <c r="AF84" s="4">
        <f t="shared" si="21"/>
        <v>231.14291177428731</v>
      </c>
      <c r="AG84" s="4">
        <f t="shared" si="22"/>
        <v>200.55719815275242</v>
      </c>
      <c r="AI84" s="4">
        <f t="shared" si="23"/>
        <v>-2.7201262623664775</v>
      </c>
      <c r="AJ84" s="4">
        <f t="shared" si="24"/>
        <v>6.1600153880271478</v>
      </c>
      <c r="AK84" s="4">
        <f t="shared" si="25"/>
        <v>-1.8159415001567822</v>
      </c>
      <c r="AL84" s="4">
        <f t="shared" si="26"/>
        <v>-13.383087700459868</v>
      </c>
      <c r="AM84" s="4">
        <f t="shared" si="27"/>
        <v>-8.139214680260352</v>
      </c>
      <c r="AN84" s="4">
        <f t="shared" si="28"/>
        <v>-5.5851173332422093</v>
      </c>
      <c r="AO84" s="4">
        <f t="shared" si="29"/>
        <v>-6.674467645865036</v>
      </c>
      <c r="AP84" s="4">
        <f t="shared" si="30"/>
        <v>-5.603096029058662</v>
      </c>
      <c r="AQ84" s="4">
        <f t="shared" si="31"/>
        <v>-5.4218128250467714</v>
      </c>
      <c r="AR84" s="4">
        <f t="shared" si="32"/>
        <v>-4.7939105877001964</v>
      </c>
      <c r="AS84" s="4">
        <f t="shared" si="33"/>
        <v>-7.2760987942615429E-2</v>
      </c>
      <c r="AT84" s="4">
        <f t="shared" si="34"/>
        <v>-3.1846994912532978</v>
      </c>
      <c r="AU84" s="4">
        <f t="shared" si="35"/>
        <v>-5.9190098026973317</v>
      </c>
      <c r="AV84" s="4">
        <f t="shared" si="224"/>
        <v>-7.8799117742873079</v>
      </c>
      <c r="AW84" s="4">
        <f t="shared" si="224"/>
        <v>-5.020198152752414</v>
      </c>
      <c r="AY84" s="2">
        <f t="shared" si="96"/>
        <v>105.77537229454605</v>
      </c>
      <c r="AZ84" s="2">
        <f t="shared" si="147"/>
        <v>111.10407835547325</v>
      </c>
      <c r="BA84" s="2">
        <f t="shared" si="148"/>
        <v>108.87226124043373</v>
      </c>
      <c r="BB84" s="2">
        <f t="shared" si="149"/>
        <v>109.49457772877861</v>
      </c>
      <c r="BC84" s="2">
        <f t="shared" si="150"/>
        <v>104.31687932058711</v>
      </c>
      <c r="BD84" s="2">
        <f t="shared" si="151"/>
        <v>106.28523754625746</v>
      </c>
      <c r="BE84" s="2">
        <f t="shared" si="152"/>
        <v>107.07806497569291</v>
      </c>
      <c r="BF84" s="2">
        <f t="shared" si="153"/>
        <v>108.01839476958735</v>
      </c>
      <c r="BG84" s="2">
        <f t="shared" si="154"/>
        <v>107.85852419239464</v>
      </c>
      <c r="BH84" s="2">
        <f t="shared" si="155"/>
        <v>109.26886257844902</v>
      </c>
      <c r="BI84" s="2">
        <f t="shared" si="156"/>
        <v>111.93298991298559</v>
      </c>
      <c r="BJ84" s="2">
        <f t="shared" si="157"/>
        <v>112.06362261881596</v>
      </c>
      <c r="BK84" s="2">
        <f t="shared" si="158"/>
        <v>110.09910285138311</v>
      </c>
      <c r="BL84" s="2">
        <f t="shared" si="159"/>
        <v>110.02294246641364</v>
      </c>
      <c r="BM84" s="2">
        <f t="shared" si="160"/>
        <v>107.44271304618037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112.62992307692309</v>
      </c>
      <c r="DL84" s="2">
        <f t="shared" si="225"/>
        <v>119.56275905460114</v>
      </c>
      <c r="DM84" s="2">
        <f t="shared" si="225"/>
        <v>117.88036666666666</v>
      </c>
      <c r="DN84" s="2">
        <f t="shared" si="225"/>
        <v>119.52863414634146</v>
      </c>
      <c r="DO84" s="2">
        <f t="shared" si="225"/>
        <v>117.29432051282056</v>
      </c>
      <c r="DP84" s="2">
        <f t="shared" si="225"/>
        <v>113.52425290806752</v>
      </c>
      <c r="DQ84" s="2">
        <f t="shared" si="225"/>
        <v>117.99929365721998</v>
      </c>
      <c r="DR84" s="2">
        <f t="shared" si="225"/>
        <v>119.95078832658571</v>
      </c>
      <c r="DS84" s="2">
        <f t="shared" si="225"/>
        <v>119.49145139876717</v>
      </c>
      <c r="DT84" s="2">
        <f t="shared" si="225"/>
        <v>120.95851322701688</v>
      </c>
      <c r="DU84" s="2">
        <f t="shared" si="225"/>
        <v>117.8529811795601</v>
      </c>
      <c r="DV84" s="2">
        <f t="shared" si="225"/>
        <v>118.89348987854251</v>
      </c>
      <c r="DW84" s="2">
        <f t="shared" si="225"/>
        <v>118.37625403377109</v>
      </c>
      <c r="DX84" s="2">
        <f t="shared" si="225"/>
        <v>111.91607918444761</v>
      </c>
      <c r="DY84" s="2">
        <f t="shared" si="225"/>
        <v>109.905787394958</v>
      </c>
      <c r="EA84" s="2">
        <f>CE$228*$B84+CE$229</f>
        <v>104.40465497076022</v>
      </c>
      <c r="EB84" s="2">
        <f t="shared" si="72"/>
        <v>109.59523775782237</v>
      </c>
      <c r="EC84" s="2">
        <f t="shared" si="73"/>
        <v>107.17851345857157</v>
      </c>
      <c r="ED84" s="2">
        <f t="shared" si="74"/>
        <v>107.20353138148327</v>
      </c>
      <c r="EE84" s="2">
        <f t="shared" si="75"/>
        <v>101.79480561083471</v>
      </c>
      <c r="EF84" s="2">
        <f t="shared" si="76"/>
        <v>104.76198928508474</v>
      </c>
      <c r="EG84" s="2">
        <f t="shared" si="77"/>
        <v>104.55829976642339</v>
      </c>
      <c r="EH84" s="2">
        <f t="shared" si="78"/>
        <v>105.40356797067878</v>
      </c>
      <c r="EI84" s="2">
        <f t="shared" si="79"/>
        <v>105.08986092662622</v>
      </c>
      <c r="EJ84" s="2">
        <f t="shared" si="80"/>
        <v>106.82108273956663</v>
      </c>
      <c r="EK84" s="2">
        <f t="shared" si="81"/>
        <v>110.64940583009439</v>
      </c>
      <c r="EL84" s="2">
        <f t="shared" si="82"/>
        <v>110.48263093231112</v>
      </c>
      <c r="EM84" s="2">
        <f t="shared" si="83"/>
        <v>108.27109561078794</v>
      </c>
      <c r="EN84" s="2">
        <f t="shared" si="84"/>
        <v>109.52399849798888</v>
      </c>
      <c r="EO84" s="2">
        <f t="shared" si="85"/>
        <v>106.79439036874544</v>
      </c>
      <c r="EQ84" s="2">
        <f t="shared" si="86"/>
        <v>102.8849067300111</v>
      </c>
      <c r="ER84" s="2">
        <f t="shared" si="226"/>
        <v>106.76804903524909</v>
      </c>
      <c r="ES84" s="2">
        <f t="shared" si="226"/>
        <v>107.23252031746034</v>
      </c>
      <c r="ET84" s="2">
        <f t="shared" si="226"/>
        <v>105.56477284993008</v>
      </c>
      <c r="EU84" s="2">
        <f t="shared" si="226"/>
        <v>103.21345541171002</v>
      </c>
      <c r="EV84" s="2">
        <f t="shared" si="226"/>
        <v>104.95135961257613</v>
      </c>
      <c r="EW84" s="2">
        <f t="shared" si="226"/>
        <v>104.35373051566033</v>
      </c>
      <c r="EX84" s="2">
        <f t="shared" si="226"/>
        <v>105.55394716219882</v>
      </c>
      <c r="EY84" s="2">
        <f t="shared" si="226"/>
        <v>104.86635053236459</v>
      </c>
      <c r="EZ84" s="2">
        <f t="shared" si="226"/>
        <v>108.06900340627909</v>
      </c>
      <c r="FA84" s="2">
        <f t="shared" si="226"/>
        <v>110.64030145230882</v>
      </c>
      <c r="FB84" s="2">
        <f t="shared" si="226"/>
        <v>110.51781358243954</v>
      </c>
      <c r="FC84" s="2">
        <f t="shared" si="226"/>
        <v>108.90392389909861</v>
      </c>
      <c r="FD84" s="2">
        <f t="shared" si="226"/>
        <v>109.50006607615896</v>
      </c>
      <c r="FE84" s="2">
        <f t="shared" si="226"/>
        <v>108.07879685684708</v>
      </c>
      <c r="FG84" s="2">
        <f t="shared" si="88"/>
        <v>0.83329812702813366</v>
      </c>
      <c r="FH84" s="2">
        <f t="shared" si="227"/>
        <v>0.84849329696006803</v>
      </c>
      <c r="FI84" s="2">
        <f t="shared" si="227"/>
        <v>0.84173472361876422</v>
      </c>
      <c r="FJ84" s="2">
        <f t="shared" si="227"/>
        <v>0.81406419479850034</v>
      </c>
      <c r="FK84" s="2">
        <f t="shared" si="227"/>
        <v>0.83731349581972547</v>
      </c>
      <c r="FL84" s="2">
        <f t="shared" si="227"/>
        <v>0.8261654286336092</v>
      </c>
      <c r="FM84" s="2">
        <f t="shared" si="227"/>
        <v>0.81252620841755863</v>
      </c>
      <c r="FN84" s="2">
        <f t="shared" si="227"/>
        <v>0.8202565048095013</v>
      </c>
      <c r="FO84" s="2">
        <f t="shared" si="227"/>
        <v>0.80774575324758968</v>
      </c>
      <c r="FP84" s="2">
        <f t="shared" si="227"/>
        <v>0.82689777026465705</v>
      </c>
      <c r="FQ84" s="2">
        <f t="shared" si="227"/>
        <v>0.82181236095871135</v>
      </c>
      <c r="FR84" s="2">
        <f t="shared" si="227"/>
        <v>0.81203111862793087</v>
      </c>
      <c r="FS84" s="2">
        <f t="shared" si="227"/>
        <v>0.81912008064372388</v>
      </c>
      <c r="FT84" s="2">
        <f t="shared" si="227"/>
        <v>0.79141628615914561</v>
      </c>
      <c r="FU84" s="2">
        <f t="shared" si="227"/>
        <v>0.79172305117919073</v>
      </c>
      <c r="FW84" s="2">
        <f t="shared" si="112"/>
        <v>2.9628276263562076E-4</v>
      </c>
      <c r="FX84" s="2">
        <f t="shared" si="164"/>
        <v>4.6183386837903684E-4</v>
      </c>
      <c r="FY84" s="2">
        <f t="shared" si="165"/>
        <v>2.9674178261275991E-4</v>
      </c>
      <c r="FZ84" s="2">
        <f t="shared" si="166"/>
        <v>3.8538898051729449E-4</v>
      </c>
      <c r="GA84" s="2">
        <f t="shared" si="167"/>
        <v>3.6077533576646582E-4</v>
      </c>
      <c r="GB84" s="2">
        <f t="shared" si="168"/>
        <v>3.3754006254352174E-4</v>
      </c>
      <c r="GC84" s="2">
        <f t="shared" si="169"/>
        <v>3.3669808283332692E-4</v>
      </c>
      <c r="GD84" s="2">
        <f t="shared" si="170"/>
        <v>3.8946100779324838E-4</v>
      </c>
      <c r="GE84" s="2">
        <f t="shared" si="171"/>
        <v>4.6379270222032294E-4</v>
      </c>
      <c r="GF84" s="2">
        <f t="shared" si="172"/>
        <v>4.4802429453801224E-4</v>
      </c>
      <c r="GG84" s="2">
        <f t="shared" si="173"/>
        <v>4.3949034276356293E-4</v>
      </c>
      <c r="GH84" s="2">
        <f t="shared" si="174"/>
        <v>3.39343494952313E-4</v>
      </c>
      <c r="GI84" s="2">
        <f t="shared" si="175"/>
        <v>2.9549874276714949E-4</v>
      </c>
      <c r="GJ84" s="2">
        <f t="shared" si="176"/>
        <v>2.133074465430288E-4</v>
      </c>
      <c r="GK84" s="2">
        <f t="shared" si="177"/>
        <v>2.2609528053038307E-4</v>
      </c>
      <c r="GM84" s="86">
        <f t="shared" si="113"/>
        <v>0.65339734436305108</v>
      </c>
      <c r="GN84" s="86">
        <f t="shared" si="178"/>
        <v>0.62785165220706096</v>
      </c>
      <c r="GO84" s="86">
        <f t="shared" si="179"/>
        <v>0.6916611306325321</v>
      </c>
      <c r="GP84" s="86">
        <f t="shared" si="180"/>
        <v>0.67501375338797953</v>
      </c>
      <c r="GQ84" s="86">
        <f t="shared" si="181"/>
        <v>0.69095718583068311</v>
      </c>
      <c r="GR84" s="86">
        <f t="shared" si="182"/>
        <v>0.70992473040578996</v>
      </c>
      <c r="GS84" s="86">
        <f t="shared" si="183"/>
        <v>0.70979154155039403</v>
      </c>
      <c r="GT84" s="86">
        <f t="shared" si="184"/>
        <v>0.7045531297145653</v>
      </c>
      <c r="GU84" s="86">
        <f t="shared" si="185"/>
        <v>0.66566898017910769</v>
      </c>
      <c r="GV84" s="86">
        <f t="shared" si="186"/>
        <v>0.69752599374013846</v>
      </c>
      <c r="GW84" s="86">
        <f t="shared" si="187"/>
        <v>0.66576150058402728</v>
      </c>
      <c r="GX84" s="86">
        <f t="shared" si="188"/>
        <v>0.66559360839059456</v>
      </c>
      <c r="GY84" s="86">
        <f t="shared" si="189"/>
        <v>0.67729712719222845</v>
      </c>
      <c r="GZ84" s="86">
        <f t="shared" si="190"/>
        <v>0.61759087541534585</v>
      </c>
      <c r="HA84" s="86">
        <f t="shared" si="191"/>
        <v>0.63128145716315787</v>
      </c>
      <c r="HC84" s="86">
        <f t="shared" si="145"/>
        <v>7.9714092290351674E-4</v>
      </c>
      <c r="HD84" s="86">
        <f t="shared" si="192"/>
        <v>4.6960159896068567E-4</v>
      </c>
      <c r="HE84" s="86">
        <f t="shared" si="193"/>
        <v>6.0192887559328597E-4</v>
      </c>
      <c r="HF84" s="86">
        <f t="shared" si="194"/>
        <v>5.5326763036000878E-5</v>
      </c>
      <c r="HG84" s="86">
        <f t="shared" si="195"/>
        <v>1.3739652394034984E-4</v>
      </c>
      <c r="HH84" s="86">
        <f t="shared" si="196"/>
        <v>2.8332978613391515E-4</v>
      </c>
      <c r="HI84" s="86">
        <f t="shared" si="197"/>
        <v>2.3740774173151464E-4</v>
      </c>
      <c r="HJ84" s="86">
        <f t="shared" si="198"/>
        <v>3.0223231035285175E-4</v>
      </c>
      <c r="HK84" s="86">
        <f t="shared" si="199"/>
        <v>1.0061223002439465E-4</v>
      </c>
      <c r="HL84" s="86">
        <f t="shared" si="200"/>
        <v>2.9081530546768754E-4</v>
      </c>
      <c r="HM84" s="86">
        <f t="shared" si="201"/>
        <v>3.9417815153186677E-4</v>
      </c>
      <c r="HN84" s="86">
        <f t="shared" si="202"/>
        <v>4.7869637251309703E-5</v>
      </c>
      <c r="HO84" s="86">
        <f t="shared" si="203"/>
        <v>1.5349614736997216E-4</v>
      </c>
      <c r="HP84" s="86">
        <f t="shared" si="204"/>
        <v>5.769498974430477E-5</v>
      </c>
      <c r="HQ84" s="86">
        <f t="shared" si="205"/>
        <v>1.1774086245209004E-5</v>
      </c>
      <c r="HS84" s="86">
        <f t="shared" si="114"/>
        <v>1.0228688967285824E-30</v>
      </c>
      <c r="HT84" s="86">
        <f t="shared" si="206"/>
        <v>5.8133092808495375E-35</v>
      </c>
      <c r="HU84" s="86">
        <f t="shared" si="207"/>
        <v>1.1094884928304801E-31</v>
      </c>
      <c r="HV84" s="86">
        <f t="shared" si="208"/>
        <v>7.2760666544051679E-43</v>
      </c>
      <c r="HW84" s="86">
        <f t="shared" si="209"/>
        <v>2.1750964166455804E-39</v>
      </c>
      <c r="HX84" s="86">
        <f t="shared" si="210"/>
        <v>2.1701921653405909E-37</v>
      </c>
      <c r="HY84" s="86">
        <f t="shared" si="211"/>
        <v>1.2557428230226958E-38</v>
      </c>
      <c r="HZ84" s="86">
        <f t="shared" si="212"/>
        <v>3.2886299833074577E-37</v>
      </c>
      <c r="IA84" s="86">
        <f t="shared" si="213"/>
        <v>2.1235375087452891E-41</v>
      </c>
      <c r="IB84" s="86">
        <f t="shared" si="214"/>
        <v>1.0993984158097963E-36</v>
      </c>
      <c r="IC84" s="86">
        <f t="shared" si="215"/>
        <v>9.7662382257694614E-37</v>
      </c>
      <c r="ID84" s="86">
        <f t="shared" si="216"/>
        <v>1.0104433573688052E-47</v>
      </c>
      <c r="IE84" s="86">
        <f t="shared" si="217"/>
        <v>1.3046671387207021E-38</v>
      </c>
      <c r="IF84" s="86">
        <f t="shared" si="218"/>
        <v>1.4721812876618327E-19</v>
      </c>
      <c r="IG84" s="86">
        <f t="shared" si="219"/>
        <v>1.1756926427606653E-16</v>
      </c>
      <c r="II84" s="86">
        <f t="shared" si="115"/>
        <v>7.4666957286934834E-182</v>
      </c>
      <c r="IJ84" s="86">
        <f t="shared" si="116"/>
        <v>1.0421172578482759E-202</v>
      </c>
      <c r="IK84" s="86">
        <f t="shared" si="117"/>
        <v>8.9619908745716973E-211</v>
      </c>
      <c r="IL84" s="86">
        <f t="shared" si="118"/>
        <v>4.9608851831695458E-254</v>
      </c>
      <c r="IM84" s="86">
        <f t="shared" si="119"/>
        <v>3.1801324550594054E-237</v>
      </c>
      <c r="IN84" s="86">
        <f t="shared" si="120"/>
        <v>3.1069130009909804E-230</v>
      </c>
      <c r="IO84" s="86">
        <f t="shared" si="121"/>
        <v>6.8946678710874751E-231</v>
      </c>
      <c r="IP84" s="86">
        <f t="shared" si="122"/>
        <v>8.1992156782955419E-220</v>
      </c>
      <c r="IQ84" s="86">
        <f t="shared" si="123"/>
        <v>1.272371762576166E-244</v>
      </c>
      <c r="IR84" s="86">
        <f t="shared" si="124"/>
        <v>7.4831246249044046E-224</v>
      </c>
      <c r="IS84" s="86">
        <f t="shared" si="125"/>
        <v>1.0822151901272568E-217</v>
      </c>
      <c r="IT84" s="86">
        <f t="shared" si="126"/>
        <v>6.4508108421320392E-284</v>
      </c>
      <c r="IU84" s="86">
        <f t="shared" si="127"/>
        <v>1.0953014400440675E-230</v>
      </c>
      <c r="IV84" s="86">
        <f t="shared" si="128"/>
        <v>1.5767302463894967E-65</v>
      </c>
      <c r="IW84" s="86">
        <f t="shared" si="129"/>
        <v>1.0060068498499278E-69</v>
      </c>
      <c r="IY84" s="86">
        <f t="shared" si="130"/>
        <v>0.65419448528595459</v>
      </c>
      <c r="IZ84" s="86">
        <f t="shared" si="131"/>
        <v>0.62832125380602166</v>
      </c>
      <c r="JA84" s="86">
        <f t="shared" si="132"/>
        <v>0.69226305950812539</v>
      </c>
      <c r="JB84" s="86">
        <f t="shared" si="133"/>
        <v>0.67506908015101552</v>
      </c>
      <c r="JC84" s="86">
        <f t="shared" si="134"/>
        <v>0.69109458235462351</v>
      </c>
      <c r="JD84" s="86">
        <f t="shared" si="135"/>
        <v>0.71020806019192384</v>
      </c>
      <c r="JE84" s="86">
        <f t="shared" si="136"/>
        <v>0.71002894929212557</v>
      </c>
      <c r="JF84" s="86">
        <f t="shared" si="137"/>
        <v>0.70485536202491816</v>
      </c>
      <c r="JG84" s="86">
        <f t="shared" si="138"/>
        <v>0.66576959240913214</v>
      </c>
      <c r="JH84" s="86">
        <f t="shared" si="139"/>
        <v>0.69781680904560617</v>
      </c>
      <c r="JI84" s="86">
        <f t="shared" si="140"/>
        <v>0.66615567873555914</v>
      </c>
      <c r="JJ84" s="86">
        <f t="shared" si="141"/>
        <v>0.6656414780278459</v>
      </c>
      <c r="JK84" s="86">
        <f t="shared" si="142"/>
        <v>0.67745062333959838</v>
      </c>
      <c r="JL84" s="86">
        <f t="shared" si="143"/>
        <v>0.61764857040509014</v>
      </c>
      <c r="JM84" s="86">
        <f t="shared" si="144"/>
        <v>0.63129323124940318</v>
      </c>
    </row>
    <row r="85" spans="2:273" x14ac:dyDescent="0.25">
      <c r="B85" s="2">
        <v>58</v>
      </c>
      <c r="C85" s="37">
        <v>215.714</v>
      </c>
      <c r="D85" s="37">
        <v>197.053</v>
      </c>
      <c r="E85" s="37">
        <v>214.73699999999999</v>
      </c>
      <c r="F85" s="37">
        <v>235.21100000000001</v>
      </c>
      <c r="G85" s="37">
        <v>235.28899999999999</v>
      </c>
      <c r="H85" s="37">
        <v>223.13200000000001</v>
      </c>
      <c r="I85" s="37">
        <v>233.34200000000001</v>
      </c>
      <c r="J85" s="37">
        <v>226.65799999999999</v>
      </c>
      <c r="K85" s="37">
        <v>223.816</v>
      </c>
      <c r="L85" s="37">
        <v>220</v>
      </c>
      <c r="M85" s="37">
        <v>212.15799999999999</v>
      </c>
      <c r="N85" s="37">
        <v>224.28899999999999</v>
      </c>
      <c r="O85" s="37">
        <v>224.28899999999999</v>
      </c>
      <c r="P85" s="37">
        <v>217.86799999999999</v>
      </c>
      <c r="Q85" s="37">
        <v>187.90199999999999</v>
      </c>
      <c r="S85" s="4">
        <f t="shared" si="8"/>
        <v>211.00093651317991</v>
      </c>
      <c r="T85" s="4">
        <f t="shared" si="9"/>
        <v>186.64900006273564</v>
      </c>
      <c r="U85" s="4">
        <f t="shared" si="10"/>
        <v>204.9578446175596</v>
      </c>
      <c r="V85" s="4">
        <f t="shared" si="11"/>
        <v>242.00027141197694</v>
      </c>
      <c r="W85" s="4">
        <f t="shared" si="12"/>
        <v>238.72625261552932</v>
      </c>
      <c r="X85" s="4">
        <f t="shared" si="13"/>
        <v>217.9692347838004</v>
      </c>
      <c r="Y85" s="4">
        <f t="shared" si="14"/>
        <v>231.17692868214237</v>
      </c>
      <c r="Z85" s="4">
        <f t="shared" si="15"/>
        <v>222.58502124062807</v>
      </c>
      <c r="AA85" s="4">
        <f t="shared" si="16"/>
        <v>219.43096252977111</v>
      </c>
      <c r="AB85" s="4">
        <f t="shared" si="17"/>
        <v>214.90886511438484</v>
      </c>
      <c r="AC85" s="4">
        <f t="shared" si="18"/>
        <v>201.74222407443463</v>
      </c>
      <c r="AD85" s="4">
        <f t="shared" si="19"/>
        <v>219.35668563273305</v>
      </c>
      <c r="AE85" s="4">
        <f t="shared" si="20"/>
        <v>219.60585994615795</v>
      </c>
      <c r="AF85" s="4">
        <f t="shared" si="21"/>
        <v>221.43102761767818</v>
      </c>
      <c r="AG85" s="4">
        <f t="shared" si="22"/>
        <v>187.12421388142107</v>
      </c>
      <c r="AI85" s="4">
        <f t="shared" si="23"/>
        <v>4.71306348682009</v>
      </c>
      <c r="AJ85" s="4">
        <f t="shared" si="24"/>
        <v>10.403999937264359</v>
      </c>
      <c r="AK85" s="4">
        <f t="shared" si="25"/>
        <v>9.7791553824403934</v>
      </c>
      <c r="AL85" s="4">
        <f t="shared" si="26"/>
        <v>-6.7892714119769266</v>
      </c>
      <c r="AM85" s="4">
        <f t="shared" si="27"/>
        <v>-3.4372526155293315</v>
      </c>
      <c r="AN85" s="4">
        <f t="shared" si="28"/>
        <v>5.1627652161996025</v>
      </c>
      <c r="AO85" s="4">
        <f t="shared" si="29"/>
        <v>2.1650713178576382</v>
      </c>
      <c r="AP85" s="4">
        <f t="shared" si="30"/>
        <v>4.0729787593719209</v>
      </c>
      <c r="AQ85" s="4">
        <f t="shared" si="31"/>
        <v>4.3850374702288946</v>
      </c>
      <c r="AR85" s="4">
        <f t="shared" si="32"/>
        <v>5.0911348856151619</v>
      </c>
      <c r="AS85" s="4">
        <f t="shared" si="33"/>
        <v>10.415775925565356</v>
      </c>
      <c r="AT85" s="4">
        <f t="shared" si="34"/>
        <v>4.9323143672669403</v>
      </c>
      <c r="AU85" s="4">
        <f t="shared" si="35"/>
        <v>4.6831400538420382</v>
      </c>
      <c r="AV85" s="4">
        <f t="shared" si="224"/>
        <v>-3.5630276176781877</v>
      </c>
      <c r="AW85" s="4">
        <f t="shared" si="224"/>
        <v>0.77778611857891633</v>
      </c>
      <c r="AY85" s="2">
        <f t="shared" si="96"/>
        <v>105.5531601359434</v>
      </c>
      <c r="AZ85" s="2">
        <f t="shared" si="147"/>
        <v>110.82875137092303</v>
      </c>
      <c r="BA85" s="2">
        <f t="shared" si="148"/>
        <v>108.62792281744449</v>
      </c>
      <c r="BB85" s="2">
        <f t="shared" si="149"/>
        <v>109.21650901230183</v>
      </c>
      <c r="BC85" s="2">
        <f t="shared" si="150"/>
        <v>104.07450054292964</v>
      </c>
      <c r="BD85" s="2">
        <f t="shared" si="151"/>
        <v>106.08252623640054</v>
      </c>
      <c r="BE85" s="2">
        <f t="shared" si="152"/>
        <v>106.82024378806196</v>
      </c>
      <c r="BF85" s="2">
        <f t="shared" si="153"/>
        <v>107.76315358429962</v>
      </c>
      <c r="BG85" s="2">
        <f t="shared" si="154"/>
        <v>107.58764729148825</v>
      </c>
      <c r="BH85" s="2">
        <f t="shared" si="155"/>
        <v>109.0371666928682</v>
      </c>
      <c r="BI85" s="2">
        <f t="shared" si="156"/>
        <v>111.71872807817823</v>
      </c>
      <c r="BJ85" s="2">
        <f t="shared" si="157"/>
        <v>111.83333379568033</v>
      </c>
      <c r="BK85" s="2">
        <f t="shared" si="158"/>
        <v>109.89663882752241</v>
      </c>
      <c r="BL85" s="2">
        <f t="shared" si="159"/>
        <v>109.89158867163189</v>
      </c>
      <c r="BM85" s="2">
        <f t="shared" si="160"/>
        <v>107.34167207401059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112.73319230769232</v>
      </c>
      <c r="DL85" s="2">
        <f t="shared" si="225"/>
        <v>119.72039599518546</v>
      </c>
      <c r="DM85" s="2">
        <f t="shared" si="225"/>
        <v>118.01220492577598</v>
      </c>
      <c r="DN85" s="2">
        <f t="shared" si="225"/>
        <v>119.75924878048779</v>
      </c>
      <c r="DO85" s="2">
        <f t="shared" si="225"/>
        <v>117.49579520917683</v>
      </c>
      <c r="DP85" s="2">
        <f t="shared" si="225"/>
        <v>113.67876031894932</v>
      </c>
      <c r="DQ85" s="2">
        <f t="shared" si="225"/>
        <v>118.16505964912281</v>
      </c>
      <c r="DR85" s="2">
        <f t="shared" si="225"/>
        <v>120.19292051282052</v>
      </c>
      <c r="DS85" s="2">
        <f t="shared" si="225"/>
        <v>119.7443669985775</v>
      </c>
      <c r="DT85" s="2">
        <f t="shared" si="225"/>
        <v>121.13617757973732</v>
      </c>
      <c r="DU85" s="2">
        <f t="shared" si="225"/>
        <v>117.91393380019694</v>
      </c>
      <c r="DV85" s="2">
        <f t="shared" si="225"/>
        <v>118.99300404858299</v>
      </c>
      <c r="DW85" s="2">
        <f t="shared" si="225"/>
        <v>118.51446510318948</v>
      </c>
      <c r="DX85" s="2">
        <f t="shared" si="225"/>
        <v>111.95779137031768</v>
      </c>
      <c r="DY85" s="2">
        <f t="shared" si="225"/>
        <v>110.00602857142859</v>
      </c>
      <c r="EA85" s="2">
        <f t="shared" ref="EA85:EA148" si="228">CE$228*$B85+CE$229</f>
        <v>104.24374269005847</v>
      </c>
      <c r="EB85" s="2">
        <f t="shared" si="72"/>
        <v>109.38238147888313</v>
      </c>
      <c r="EC85" s="2">
        <f t="shared" si="73"/>
        <v>107.01869747708504</v>
      </c>
      <c r="ED85" s="2">
        <f t="shared" si="74"/>
        <v>107.02119498788173</v>
      </c>
      <c r="EE85" s="2">
        <f t="shared" si="75"/>
        <v>101.69560458817026</v>
      </c>
      <c r="EF85" s="2">
        <f t="shared" si="76"/>
        <v>104.62474709778148</v>
      </c>
      <c r="EG85" s="2">
        <f t="shared" si="77"/>
        <v>104.4330678345499</v>
      </c>
      <c r="EH85" s="2">
        <f t="shared" si="78"/>
        <v>105.27899339509783</v>
      </c>
      <c r="EI85" s="2">
        <f t="shared" si="79"/>
        <v>104.94891408211257</v>
      </c>
      <c r="EJ85" s="2">
        <f t="shared" si="80"/>
        <v>106.7265152319325</v>
      </c>
      <c r="EK85" s="2">
        <f t="shared" si="81"/>
        <v>110.49366399222654</v>
      </c>
      <c r="EL85" s="2">
        <f t="shared" si="82"/>
        <v>110.32182476351036</v>
      </c>
      <c r="EM85" s="2">
        <f t="shared" si="83"/>
        <v>108.16083500793229</v>
      </c>
      <c r="EN85" s="2">
        <f t="shared" si="84"/>
        <v>109.39494798564424</v>
      </c>
      <c r="EO85" s="2">
        <f t="shared" si="85"/>
        <v>106.70205457014521</v>
      </c>
      <c r="EQ85" s="2">
        <f t="shared" si="86"/>
        <v>102.76512253300103</v>
      </c>
      <c r="ER85" s="2">
        <f t="shared" si="226"/>
        <v>106.6311697511168</v>
      </c>
      <c r="ES85" s="2">
        <f t="shared" si="226"/>
        <v>107.07129546485262</v>
      </c>
      <c r="ET85" s="2">
        <f t="shared" si="226"/>
        <v>105.42485584896494</v>
      </c>
      <c r="EU85" s="2">
        <f t="shared" si="226"/>
        <v>103.07875521200957</v>
      </c>
      <c r="EV85" s="2">
        <f t="shared" si="226"/>
        <v>104.80933645046935</v>
      </c>
      <c r="EW85" s="2">
        <f t="shared" si="226"/>
        <v>104.23373184169735</v>
      </c>
      <c r="EX85" s="2">
        <f t="shared" si="226"/>
        <v>105.4253846840206</v>
      </c>
      <c r="EY85" s="2">
        <f t="shared" si="226"/>
        <v>104.73117080298863</v>
      </c>
      <c r="EZ85" s="2">
        <f t="shared" si="226"/>
        <v>107.94257627173107</v>
      </c>
      <c r="FA85" s="2">
        <f t="shared" si="226"/>
        <v>110.48472751074877</v>
      </c>
      <c r="FB85" s="2">
        <f t="shared" si="226"/>
        <v>110.35612919219326</v>
      </c>
      <c r="FC85" s="2">
        <f t="shared" si="226"/>
        <v>108.77812530032156</v>
      </c>
      <c r="FD85" s="2">
        <f t="shared" si="226"/>
        <v>109.37113058291945</v>
      </c>
      <c r="FE85" s="2">
        <f t="shared" si="226"/>
        <v>107.94786535682732</v>
      </c>
      <c r="FG85" s="2">
        <f t="shared" si="88"/>
        <v>0.84570286097237279</v>
      </c>
      <c r="FH85" s="2">
        <f t="shared" si="227"/>
        <v>0.85995734326932105</v>
      </c>
      <c r="FI85" s="2">
        <f t="shared" si="227"/>
        <v>0.85362194599807451</v>
      </c>
      <c r="FJ85" s="2">
        <f t="shared" si="227"/>
        <v>0.82760407507270806</v>
      </c>
      <c r="FK85" s="2">
        <f t="shared" si="227"/>
        <v>0.84947340946944172</v>
      </c>
      <c r="FL85" s="2">
        <f t="shared" si="227"/>
        <v>0.8389983769921544</v>
      </c>
      <c r="FM85" s="2">
        <f t="shared" si="227"/>
        <v>0.82615416797220209</v>
      </c>
      <c r="FN85" s="2">
        <f t="shared" si="227"/>
        <v>0.83343772182439047</v>
      </c>
      <c r="FO85" s="2">
        <f t="shared" si="227"/>
        <v>0.82164493711823305</v>
      </c>
      <c r="FP85" s="2">
        <f t="shared" si="227"/>
        <v>0.83968714586179483</v>
      </c>
      <c r="FQ85" s="2">
        <f t="shared" si="227"/>
        <v>0.83490244642204736</v>
      </c>
      <c r="FR85" s="2">
        <f t="shared" si="227"/>
        <v>0.82568734669066957</v>
      </c>
      <c r="FS85" s="2">
        <f t="shared" si="227"/>
        <v>0.83236760417603062</v>
      </c>
      <c r="FT85" s="2">
        <f t="shared" si="227"/>
        <v>0.80621279496704823</v>
      </c>
      <c r="FU85" s="2">
        <f t="shared" si="227"/>
        <v>0.80650311920918127</v>
      </c>
      <c r="FW85" s="2">
        <f t="shared" si="112"/>
        <v>3.2485830310479753E-4</v>
      </c>
      <c r="FX85" s="2">
        <f t="shared" si="164"/>
        <v>5.0636820472135444E-4</v>
      </c>
      <c r="FY85" s="2">
        <f t="shared" si="165"/>
        <v>3.2536157970647638E-4</v>
      </c>
      <c r="FZ85" s="2">
        <f t="shared" si="166"/>
        <v>4.2255490288946616E-4</v>
      </c>
      <c r="GA85" s="2">
        <f t="shared" si="167"/>
        <v>3.9556852083901271E-4</v>
      </c>
      <c r="GB85" s="2">
        <f t="shared" si="168"/>
        <v>3.7009326672167068E-4</v>
      </c>
      <c r="GC85" s="2">
        <f t="shared" si="169"/>
        <v>3.6917011437921892E-4</v>
      </c>
      <c r="GD85" s="2">
        <f t="shared" si="170"/>
        <v>4.2701945825253515E-4</v>
      </c>
      <c r="GE85" s="2">
        <f t="shared" si="171"/>
        <v>5.0851583152486152E-4</v>
      </c>
      <c r="GF85" s="2">
        <f t="shared" si="172"/>
        <v>4.9122763719714043E-4</v>
      </c>
      <c r="GG85" s="2">
        <f t="shared" si="173"/>
        <v>4.8187114632378971E-4</v>
      </c>
      <c r="GH85" s="2">
        <f t="shared" si="174"/>
        <v>3.720705619077372E-4</v>
      </c>
      <c r="GI85" s="2">
        <f t="shared" si="175"/>
        <v>3.2399869149305204E-4</v>
      </c>
      <c r="GJ85" s="2">
        <f t="shared" si="176"/>
        <v>2.3388215102755007E-4</v>
      </c>
      <c r="GK85" s="2">
        <f t="shared" si="177"/>
        <v>2.4790313777564674E-4</v>
      </c>
      <c r="GM85" s="86">
        <f t="shared" si="113"/>
        <v>0.59432979610547809</v>
      </c>
      <c r="GN85" s="86">
        <f t="shared" si="178"/>
        <v>0.46457124317706305</v>
      </c>
      <c r="GO85" s="86">
        <f t="shared" si="179"/>
        <v>0.56176450691549629</v>
      </c>
      <c r="GP85" s="86">
        <f t="shared" si="180"/>
        <v>0.67643048088842128</v>
      </c>
      <c r="GQ85" s="86">
        <f t="shared" si="181"/>
        <v>0.69301780958763004</v>
      </c>
      <c r="GR85" s="86">
        <f t="shared" si="182"/>
        <v>0.63165230693702756</v>
      </c>
      <c r="GS85" s="86">
        <f t="shared" si="183"/>
        <v>0.67783832119734688</v>
      </c>
      <c r="GT85" s="86">
        <f t="shared" si="184"/>
        <v>0.64919098067250047</v>
      </c>
      <c r="GU85" s="86">
        <f t="shared" si="185"/>
        <v>0.61389498527258379</v>
      </c>
      <c r="GV85" s="86">
        <f t="shared" si="186"/>
        <v>0.62956513457068908</v>
      </c>
      <c r="GW85" s="86">
        <f t="shared" si="187"/>
        <v>0.5527530746183752</v>
      </c>
      <c r="GX85" s="86">
        <f t="shared" si="188"/>
        <v>0.61287614752443664</v>
      </c>
      <c r="GY85" s="86">
        <f t="shared" si="189"/>
        <v>0.61698253759083377</v>
      </c>
      <c r="GZ85" s="86">
        <f t="shared" si="190"/>
        <v>0.62865126685484607</v>
      </c>
      <c r="HA85" s="86">
        <f t="shared" si="191"/>
        <v>0.60293835660654838</v>
      </c>
      <c r="HC85" s="86">
        <f t="shared" si="145"/>
        <v>1.3162880464167187E-3</v>
      </c>
      <c r="HD85" s="86">
        <f t="shared" si="192"/>
        <v>8.3920384798989982E-4</v>
      </c>
      <c r="HE85" s="86">
        <f t="shared" si="193"/>
        <v>1.0440276910005648E-3</v>
      </c>
      <c r="HF85" s="86">
        <f t="shared" si="194"/>
        <v>1.1388572863500606E-4</v>
      </c>
      <c r="HG85" s="86">
        <f t="shared" si="195"/>
        <v>2.6522297686385924E-4</v>
      </c>
      <c r="HH85" s="86">
        <f t="shared" si="196"/>
        <v>5.2393652876672357E-4</v>
      </c>
      <c r="HI85" s="86">
        <f t="shared" si="197"/>
        <v>4.4237650347723925E-4</v>
      </c>
      <c r="HJ85" s="86">
        <f t="shared" si="198"/>
        <v>5.5569756017940911E-4</v>
      </c>
      <c r="HK85" s="86">
        <f t="shared" si="199"/>
        <v>2.0296351537192871E-4</v>
      </c>
      <c r="HL85" s="86">
        <f t="shared" si="200"/>
        <v>5.4442132851075528E-4</v>
      </c>
      <c r="HM85" s="86">
        <f t="shared" si="201"/>
        <v>7.2165802299161775E-4</v>
      </c>
      <c r="HN85" s="86">
        <f t="shared" si="202"/>
        <v>1.0201191447959877E-4</v>
      </c>
      <c r="HO85" s="86">
        <f t="shared" si="203"/>
        <v>2.8788575150992611E-4</v>
      </c>
      <c r="HP85" s="86">
        <f t="shared" si="204"/>
        <v>1.1470228052121845E-4</v>
      </c>
      <c r="HQ85" s="86">
        <f t="shared" si="205"/>
        <v>2.7412262213441265E-5</v>
      </c>
      <c r="HS85" s="86">
        <f t="shared" si="114"/>
        <v>9.5132987315014532E-30</v>
      </c>
      <c r="HT85" s="86">
        <f t="shared" si="206"/>
        <v>8.3494799371605837E-34</v>
      </c>
      <c r="HU85" s="86">
        <f t="shared" si="207"/>
        <v>1.2742186858571693E-30</v>
      </c>
      <c r="HV85" s="86">
        <f t="shared" si="208"/>
        <v>1.8617650780783474E-41</v>
      </c>
      <c r="HW85" s="86">
        <f t="shared" si="209"/>
        <v>4.253512809329727E-38</v>
      </c>
      <c r="HX85" s="86">
        <f t="shared" si="210"/>
        <v>3.6665325540740198E-36</v>
      </c>
      <c r="HY85" s="86">
        <f t="shared" si="211"/>
        <v>2.2340457981962398E-37</v>
      </c>
      <c r="HZ85" s="86">
        <f t="shared" si="212"/>
        <v>5.4355131852529945E-36</v>
      </c>
      <c r="IA85" s="86">
        <f t="shared" si="213"/>
        <v>5.2052510979324023E-40</v>
      </c>
      <c r="IB85" s="86">
        <f t="shared" si="214"/>
        <v>1.9205983579738265E-35</v>
      </c>
      <c r="IC85" s="86">
        <f t="shared" si="215"/>
        <v>1.6317617064911035E-35</v>
      </c>
      <c r="ID85" s="86">
        <f t="shared" si="216"/>
        <v>3.5770415943354432E-46</v>
      </c>
      <c r="IE85" s="86">
        <f t="shared" si="217"/>
        <v>2.2128993286908524E-37</v>
      </c>
      <c r="IF85" s="86">
        <f t="shared" si="218"/>
        <v>5.3723031919823331E-19</v>
      </c>
      <c r="IG85" s="86">
        <f t="shared" si="219"/>
        <v>3.4755403489028459E-16</v>
      </c>
      <c r="II85" s="86">
        <f t="shared" si="115"/>
        <v>8.4463443614233609E-178</v>
      </c>
      <c r="IJ85" s="86">
        <f t="shared" si="116"/>
        <v>6.3254225183357758E-198</v>
      </c>
      <c r="IK85" s="86">
        <f t="shared" si="117"/>
        <v>4.5515613719574041E-206</v>
      </c>
      <c r="IL85" s="86">
        <f t="shared" si="118"/>
        <v>3.6617671816958703E-248</v>
      </c>
      <c r="IM85" s="86">
        <f t="shared" si="119"/>
        <v>8.5909072757201339E-232</v>
      </c>
      <c r="IN85" s="86">
        <f t="shared" si="120"/>
        <v>5.235184958825761E-225</v>
      </c>
      <c r="IO85" s="86">
        <f t="shared" si="121"/>
        <v>1.1979920083632891E-225</v>
      </c>
      <c r="IP85" s="86">
        <f t="shared" si="122"/>
        <v>9.822944792730117E-215</v>
      </c>
      <c r="IQ85" s="86">
        <f t="shared" si="123"/>
        <v>7.7494780587529899E-239</v>
      </c>
      <c r="IR85" s="86">
        <f t="shared" si="124"/>
        <v>1.3808563595818189E-218</v>
      </c>
      <c r="IS85" s="86">
        <f t="shared" si="125"/>
        <v>1.38534799635405E-212</v>
      </c>
      <c r="IT85" s="86">
        <f t="shared" si="126"/>
        <v>1.8596108834824246E-277</v>
      </c>
      <c r="IU85" s="86">
        <f t="shared" si="127"/>
        <v>1.5532466432655881E-225</v>
      </c>
      <c r="IV85" s="86">
        <f t="shared" si="128"/>
        <v>3.785694089172581E-64</v>
      </c>
      <c r="IW85" s="86">
        <f t="shared" si="129"/>
        <v>3.0462728558265451E-68</v>
      </c>
      <c r="IY85" s="86">
        <f t="shared" si="130"/>
        <v>0.59564608415189479</v>
      </c>
      <c r="IZ85" s="86">
        <f t="shared" si="131"/>
        <v>0.46541044702505296</v>
      </c>
      <c r="JA85" s="86">
        <f t="shared" si="132"/>
        <v>0.56280853460649682</v>
      </c>
      <c r="JB85" s="86">
        <f t="shared" si="133"/>
        <v>0.6765443666170563</v>
      </c>
      <c r="JC85" s="86">
        <f t="shared" si="134"/>
        <v>0.69328303256449386</v>
      </c>
      <c r="JD85" s="86">
        <f t="shared" si="135"/>
        <v>0.63217624346579426</v>
      </c>
      <c r="JE85" s="86">
        <f t="shared" si="136"/>
        <v>0.67828069770082411</v>
      </c>
      <c r="JF85" s="86">
        <f t="shared" si="137"/>
        <v>0.64974667823267984</v>
      </c>
      <c r="JG85" s="86">
        <f t="shared" si="138"/>
        <v>0.61409794878795576</v>
      </c>
      <c r="JH85" s="86">
        <f t="shared" si="139"/>
        <v>0.63010955589919981</v>
      </c>
      <c r="JI85" s="86">
        <f t="shared" si="140"/>
        <v>0.55347473264136682</v>
      </c>
      <c r="JJ85" s="86">
        <f t="shared" si="141"/>
        <v>0.6129781594389162</v>
      </c>
      <c r="JK85" s="86">
        <f t="shared" si="142"/>
        <v>0.61727042334234372</v>
      </c>
      <c r="JL85" s="86">
        <f t="shared" si="143"/>
        <v>0.62876596913536731</v>
      </c>
      <c r="JM85" s="86">
        <f t="shared" si="144"/>
        <v>0.60296576886876219</v>
      </c>
    </row>
    <row r="86" spans="2:273" x14ac:dyDescent="0.25">
      <c r="B86" s="2">
        <v>59</v>
      </c>
      <c r="C86" s="37">
        <v>191.857</v>
      </c>
      <c r="D86" s="37">
        <v>145.52600000000001</v>
      </c>
      <c r="E86" s="37">
        <v>169.02600000000001</v>
      </c>
      <c r="F86" s="37">
        <v>221.78899999999999</v>
      </c>
      <c r="G86" s="37">
        <v>218.15799999999999</v>
      </c>
      <c r="H86" s="37">
        <v>185.316</v>
      </c>
      <c r="I86" s="37">
        <v>199.34200000000001</v>
      </c>
      <c r="J86" s="37">
        <v>192.73699999999999</v>
      </c>
      <c r="K86" s="37">
        <v>197.42099999999999</v>
      </c>
      <c r="L86" s="37">
        <v>187.89500000000001</v>
      </c>
      <c r="M86" s="37">
        <v>171</v>
      </c>
      <c r="N86" s="37">
        <v>197.02600000000001</v>
      </c>
      <c r="O86" s="37">
        <v>194.816</v>
      </c>
      <c r="P86" s="37">
        <v>207</v>
      </c>
      <c r="Q86" s="37">
        <v>171.43899999999999</v>
      </c>
      <c r="S86" s="4">
        <f t="shared" si="8"/>
        <v>181.9237995824576</v>
      </c>
      <c r="T86" s="4">
        <f t="shared" si="9"/>
        <v>150.78657813754268</v>
      </c>
      <c r="U86" s="4">
        <f t="shared" si="10"/>
        <v>164.09295021584865</v>
      </c>
      <c r="V86" s="4">
        <f t="shared" si="11"/>
        <v>213.77980976697424</v>
      </c>
      <c r="W86" s="4">
        <f t="shared" si="12"/>
        <v>212.64948317423645</v>
      </c>
      <c r="X86" s="4">
        <f t="shared" si="13"/>
        <v>177.60964918910929</v>
      </c>
      <c r="Y86" s="4">
        <f t="shared" si="14"/>
        <v>193.11511501507795</v>
      </c>
      <c r="Z86" s="4">
        <f t="shared" si="15"/>
        <v>185.33996571270183</v>
      </c>
      <c r="AA86" s="4">
        <f t="shared" si="16"/>
        <v>185.69735513119281</v>
      </c>
      <c r="AB86" s="4">
        <f t="shared" si="17"/>
        <v>179.945985113023</v>
      </c>
      <c r="AC86" s="4">
        <f t="shared" si="18"/>
        <v>165.74894763581088</v>
      </c>
      <c r="AD86" s="4">
        <f t="shared" si="19"/>
        <v>187.29111257113314</v>
      </c>
      <c r="AE86" s="4">
        <f t="shared" si="20"/>
        <v>185.49943027599835</v>
      </c>
      <c r="AF86" s="4">
        <f t="shared" si="21"/>
        <v>201.75534608602737</v>
      </c>
      <c r="AG86" s="4">
        <f t="shared" si="22"/>
        <v>166.78881828700872</v>
      </c>
      <c r="AI86" s="4">
        <f t="shared" si="23"/>
        <v>9.9332004175423947</v>
      </c>
      <c r="AJ86" s="4">
        <f t="shared" si="24"/>
        <v>-5.2605781375426659</v>
      </c>
      <c r="AK86" s="4">
        <f t="shared" si="25"/>
        <v>4.9330497841513647</v>
      </c>
      <c r="AL86" s="4">
        <f t="shared" si="26"/>
        <v>8.0091902330257483</v>
      </c>
      <c r="AM86" s="4">
        <f t="shared" si="27"/>
        <v>5.508516825763536</v>
      </c>
      <c r="AN86" s="4">
        <f t="shared" si="28"/>
        <v>7.7063508108907115</v>
      </c>
      <c r="AO86" s="4">
        <f t="shared" si="29"/>
        <v>6.2268849849220658</v>
      </c>
      <c r="AP86" s="4">
        <f t="shared" si="30"/>
        <v>7.3970342872981689</v>
      </c>
      <c r="AQ86" s="4">
        <f t="shared" si="31"/>
        <v>11.723644868807185</v>
      </c>
      <c r="AR86" s="4">
        <f t="shared" si="32"/>
        <v>7.949014886977011</v>
      </c>
      <c r="AS86" s="4">
        <f t="shared" si="33"/>
        <v>5.2510523641891211</v>
      </c>
      <c r="AT86" s="4">
        <f t="shared" si="34"/>
        <v>9.7348874288668696</v>
      </c>
      <c r="AU86" s="4">
        <f t="shared" si="35"/>
        <v>9.3165697240016527</v>
      </c>
      <c r="AV86" s="4">
        <f t="shared" si="224"/>
        <v>5.2446539139726269</v>
      </c>
      <c r="AW86" s="4">
        <f t="shared" si="224"/>
        <v>4.6501817129912695</v>
      </c>
      <c r="AY86" s="2">
        <f t="shared" si="96"/>
        <v>105.3310890741167</v>
      </c>
      <c r="AZ86" s="2">
        <f t="shared" si="147"/>
        <v>110.55279835947795</v>
      </c>
      <c r="BA86" s="2">
        <f t="shared" si="148"/>
        <v>108.38510753999269</v>
      </c>
      <c r="BB86" s="2">
        <f t="shared" si="149"/>
        <v>108.93767893344395</v>
      </c>
      <c r="BC86" s="2">
        <f t="shared" si="150"/>
        <v>103.83701378632671</v>
      </c>
      <c r="BD86" s="2">
        <f t="shared" si="151"/>
        <v>105.87958478698503</v>
      </c>
      <c r="BE86" s="2">
        <f t="shared" si="152"/>
        <v>106.56562996532189</v>
      </c>
      <c r="BF86" s="2">
        <f t="shared" si="153"/>
        <v>107.51023984910439</v>
      </c>
      <c r="BG86" s="2">
        <f t="shared" si="154"/>
        <v>107.31796165851459</v>
      </c>
      <c r="BH86" s="2">
        <f t="shared" si="155"/>
        <v>108.80989480115447</v>
      </c>
      <c r="BI86" s="2">
        <f t="shared" si="156"/>
        <v>111.50477167444379</v>
      </c>
      <c r="BJ86" s="2">
        <f t="shared" si="157"/>
        <v>111.60303453423315</v>
      </c>
      <c r="BK86" s="2">
        <f t="shared" si="158"/>
        <v>109.69593022828009</v>
      </c>
      <c r="BL86" s="2">
        <f t="shared" si="159"/>
        <v>109.75739886501802</v>
      </c>
      <c r="BM86" s="2">
        <f t="shared" si="160"/>
        <v>107.23777510702173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112.83646153846156</v>
      </c>
      <c r="DL86" s="2">
        <f t="shared" si="225"/>
        <v>119.87803293576977</v>
      </c>
      <c r="DM86" s="2">
        <f t="shared" si="225"/>
        <v>118.14404318488528</v>
      </c>
      <c r="DN86" s="2">
        <f t="shared" si="225"/>
        <v>119.98986341463414</v>
      </c>
      <c r="DO86" s="2">
        <f t="shared" si="225"/>
        <v>117.69726990553312</v>
      </c>
      <c r="DP86" s="2">
        <f t="shared" si="225"/>
        <v>113.83326772983112</v>
      </c>
      <c r="DQ86" s="2">
        <f t="shared" si="225"/>
        <v>118.33082564102565</v>
      </c>
      <c r="DR86" s="2">
        <f t="shared" si="225"/>
        <v>120.43505269905535</v>
      </c>
      <c r="DS86" s="2">
        <f t="shared" si="225"/>
        <v>119.99728259838784</v>
      </c>
      <c r="DT86" s="2">
        <f t="shared" si="225"/>
        <v>121.31384193245778</v>
      </c>
      <c r="DU86" s="2">
        <f t="shared" si="225"/>
        <v>117.97488642083377</v>
      </c>
      <c r="DV86" s="2">
        <f t="shared" si="225"/>
        <v>119.09251821862348</v>
      </c>
      <c r="DW86" s="2">
        <f t="shared" si="225"/>
        <v>118.65267617260787</v>
      </c>
      <c r="DX86" s="2">
        <f t="shared" si="225"/>
        <v>111.99950355618776</v>
      </c>
      <c r="DY86" s="2">
        <f t="shared" si="225"/>
        <v>110.10626974789918</v>
      </c>
      <c r="EA86" s="2">
        <f t="shared" si="228"/>
        <v>104.08283040935672</v>
      </c>
      <c r="EB86" s="2">
        <f t="shared" si="72"/>
        <v>109.16952519994389</v>
      </c>
      <c r="EC86" s="2">
        <f t="shared" si="73"/>
        <v>106.85888149559852</v>
      </c>
      <c r="ED86" s="2">
        <f t="shared" si="74"/>
        <v>106.83885859428017</v>
      </c>
      <c r="EE86" s="2">
        <f t="shared" si="75"/>
        <v>101.5964035655058</v>
      </c>
      <c r="EF86" s="2">
        <f t="shared" si="76"/>
        <v>104.48750491047821</v>
      </c>
      <c r="EG86" s="2">
        <f t="shared" si="77"/>
        <v>104.30783590267643</v>
      </c>
      <c r="EH86" s="2">
        <f t="shared" si="78"/>
        <v>105.15441881951688</v>
      </c>
      <c r="EI86" s="2">
        <f t="shared" si="79"/>
        <v>104.80796723759892</v>
      </c>
      <c r="EJ86" s="2">
        <f t="shared" si="80"/>
        <v>106.63194772429836</v>
      </c>
      <c r="EK86" s="2">
        <f t="shared" si="81"/>
        <v>110.33792215435869</v>
      </c>
      <c r="EL86" s="2">
        <f t="shared" si="82"/>
        <v>110.1610185947096</v>
      </c>
      <c r="EM86" s="2">
        <f t="shared" si="83"/>
        <v>108.05057440507667</v>
      </c>
      <c r="EN86" s="2">
        <f t="shared" si="84"/>
        <v>109.26589747329959</v>
      </c>
      <c r="EO86" s="2">
        <f t="shared" si="85"/>
        <v>106.60971877154498</v>
      </c>
      <c r="EQ86" s="2">
        <f t="shared" si="86"/>
        <v>102.64533833599097</v>
      </c>
      <c r="ER86" s="2">
        <f t="shared" si="226"/>
        <v>106.49429046698452</v>
      </c>
      <c r="ES86" s="2">
        <f t="shared" si="226"/>
        <v>106.91007061224492</v>
      </c>
      <c r="ET86" s="2">
        <f t="shared" si="226"/>
        <v>105.2849388479998</v>
      </c>
      <c r="EU86" s="2">
        <f t="shared" si="226"/>
        <v>102.94405501230912</v>
      </c>
      <c r="EV86" s="2">
        <f t="shared" si="226"/>
        <v>104.66731328836258</v>
      </c>
      <c r="EW86" s="2">
        <f t="shared" si="226"/>
        <v>104.11373316773437</v>
      </c>
      <c r="EX86" s="2">
        <f t="shared" si="226"/>
        <v>105.29682220584239</v>
      </c>
      <c r="EY86" s="2">
        <f t="shared" si="226"/>
        <v>104.59599107361265</v>
      </c>
      <c r="EZ86" s="2">
        <f t="shared" si="226"/>
        <v>107.81614913718305</v>
      </c>
      <c r="FA86" s="2">
        <f t="shared" si="226"/>
        <v>110.3291535691887</v>
      </c>
      <c r="FB86" s="2">
        <f t="shared" si="226"/>
        <v>110.194444801947</v>
      </c>
      <c r="FC86" s="2">
        <f t="shared" si="226"/>
        <v>108.65232670154451</v>
      </c>
      <c r="FD86" s="2">
        <f t="shared" si="226"/>
        <v>109.24219508967994</v>
      </c>
      <c r="FE86" s="2">
        <f t="shared" si="226"/>
        <v>107.81693385680757</v>
      </c>
      <c r="FG86" s="2">
        <f t="shared" si="88"/>
        <v>0.85734255133240267</v>
      </c>
      <c r="FH86" s="2">
        <f t="shared" si="227"/>
        <v>0.87068614325176341</v>
      </c>
      <c r="FI86" s="2">
        <f t="shared" si="227"/>
        <v>0.86475977702625584</v>
      </c>
      <c r="FJ86" s="2">
        <f t="shared" si="227"/>
        <v>0.84035134166033731</v>
      </c>
      <c r="FK86" s="2">
        <f t="shared" si="227"/>
        <v>0.86087545378514907</v>
      </c>
      <c r="FL86" s="2">
        <f t="shared" si="227"/>
        <v>0.85105475712115586</v>
      </c>
      <c r="FM86" s="2">
        <f t="shared" si="227"/>
        <v>0.83898778561232634</v>
      </c>
      <c r="FN86" s="2">
        <f t="shared" si="227"/>
        <v>0.84583398992841285</v>
      </c>
      <c r="FO86" s="2">
        <f t="shared" si="227"/>
        <v>0.83474484870270416</v>
      </c>
      <c r="FP86" s="2">
        <f t="shared" si="227"/>
        <v>0.85170106519073185</v>
      </c>
      <c r="FQ86" s="2">
        <f t="shared" si="227"/>
        <v>0.84720968802063956</v>
      </c>
      <c r="FR86" s="2">
        <f t="shared" si="227"/>
        <v>0.83854869126859977</v>
      </c>
      <c r="FS86" s="2">
        <f t="shared" si="227"/>
        <v>0.84482868690178936</v>
      </c>
      <c r="FT86" s="2">
        <f t="shared" si="227"/>
        <v>0.8201981356949819</v>
      </c>
      <c r="FU86" s="2">
        <f t="shared" si="227"/>
        <v>0.82047217332155364</v>
      </c>
      <c r="FW86" s="2">
        <f t="shared" si="112"/>
        <v>3.5618888261003585E-4</v>
      </c>
      <c r="FX86" s="2">
        <f t="shared" si="164"/>
        <v>5.5519457250409595E-4</v>
      </c>
      <c r="FY86" s="2">
        <f t="shared" si="165"/>
        <v>3.5674067981449753E-4</v>
      </c>
      <c r="FZ86" s="2">
        <f t="shared" si="166"/>
        <v>4.6330335004891442E-4</v>
      </c>
      <c r="GA86" s="2">
        <f t="shared" si="167"/>
        <v>4.3371570596830491E-4</v>
      </c>
      <c r="GB86" s="2">
        <f t="shared" si="168"/>
        <v>4.0578470857900034E-4</v>
      </c>
      <c r="GC86" s="2">
        <f t="shared" si="169"/>
        <v>4.0477256435402859E-4</v>
      </c>
      <c r="GD86" s="2">
        <f t="shared" si="170"/>
        <v>4.6819823644044244E-4</v>
      </c>
      <c r="GE86" s="2">
        <f t="shared" si="171"/>
        <v>5.575491679136698E-4</v>
      </c>
      <c r="GF86" s="2">
        <f t="shared" si="172"/>
        <v>5.3859486803425709E-4</v>
      </c>
      <c r="GG86" s="2">
        <f t="shared" si="173"/>
        <v>5.2833664289287296E-4</v>
      </c>
      <c r="GH86" s="2">
        <f t="shared" si="174"/>
        <v>4.0795261440732981E-4</v>
      </c>
      <c r="GI86" s="2">
        <f t="shared" si="175"/>
        <v>3.5524639622169741E-4</v>
      </c>
      <c r="GJ86" s="2">
        <f t="shared" si="176"/>
        <v>2.5644089260106438E-4</v>
      </c>
      <c r="GK86" s="2">
        <f t="shared" si="177"/>
        <v>2.7181388428651872E-4</v>
      </c>
      <c r="GM86" s="86">
        <f t="shared" si="113"/>
        <v>0.47444141281274427</v>
      </c>
      <c r="GN86" s="86">
        <f t="shared" si="178"/>
        <v>0.2703621650391721</v>
      </c>
      <c r="GO86" s="86">
        <f t="shared" si="179"/>
        <v>0.35634500456769808</v>
      </c>
      <c r="GP86" s="86">
        <f t="shared" si="180"/>
        <v>0.58995070549076156</v>
      </c>
      <c r="GQ86" s="86">
        <f t="shared" si="181"/>
        <v>0.61227368155830297</v>
      </c>
      <c r="GR86" s="86">
        <f t="shared" si="182"/>
        <v>0.44778869320352438</v>
      </c>
      <c r="GS86" s="86">
        <f t="shared" si="183"/>
        <v>0.52317473613080523</v>
      </c>
      <c r="GT86" s="86">
        <f t="shared" si="184"/>
        <v>0.48699897886616894</v>
      </c>
      <c r="GU86" s="86">
        <f t="shared" si="185"/>
        <v>0.48007655669080473</v>
      </c>
      <c r="GV86" s="86">
        <f t="shared" si="186"/>
        <v>0.46729613517703306</v>
      </c>
      <c r="GW86" s="86">
        <f t="shared" si="187"/>
        <v>0.36994620377342513</v>
      </c>
      <c r="GX86" s="86">
        <f t="shared" si="188"/>
        <v>0.48085062531113704</v>
      </c>
      <c r="GY86" s="86">
        <f t="shared" si="189"/>
        <v>0.47336374578182999</v>
      </c>
      <c r="GZ86" s="86">
        <f t="shared" si="190"/>
        <v>0.57670196898307369</v>
      </c>
      <c r="HA86" s="86">
        <f t="shared" si="191"/>
        <v>0.50537170158768263</v>
      </c>
      <c r="HC86" s="86">
        <f t="shared" si="145"/>
        <v>2.1332615173283486E-3</v>
      </c>
      <c r="HD86" s="86">
        <f t="shared" si="192"/>
        <v>1.4649574248384828E-3</v>
      </c>
      <c r="HE86" s="86">
        <f t="shared" si="193"/>
        <v>1.7718533726304123E-3</v>
      </c>
      <c r="HF86" s="86">
        <f t="shared" si="194"/>
        <v>2.2785034373744959E-4</v>
      </c>
      <c r="HG86" s="86">
        <f t="shared" si="195"/>
        <v>4.9883854022502805E-4</v>
      </c>
      <c r="HH86" s="86">
        <f t="shared" si="196"/>
        <v>9.4524024464593868E-4</v>
      </c>
      <c r="HI86" s="86">
        <f t="shared" si="197"/>
        <v>8.0413710407849052E-4</v>
      </c>
      <c r="HJ86" s="86">
        <f t="shared" si="198"/>
        <v>9.9708176590597507E-4</v>
      </c>
      <c r="HK86" s="86">
        <f t="shared" si="199"/>
        <v>3.9787784597294609E-4</v>
      </c>
      <c r="HL86" s="86">
        <f t="shared" si="200"/>
        <v>9.9323743183092074E-4</v>
      </c>
      <c r="HM86" s="86">
        <f t="shared" si="201"/>
        <v>1.2887165538721171E-3</v>
      </c>
      <c r="HN86" s="86">
        <f t="shared" si="202"/>
        <v>2.1079092744702939E-4</v>
      </c>
      <c r="HO86" s="86">
        <f t="shared" si="203"/>
        <v>5.2711786828871319E-4</v>
      </c>
      <c r="HP86" s="86">
        <f t="shared" si="204"/>
        <v>2.2222058214147426E-4</v>
      </c>
      <c r="HQ86" s="86">
        <f t="shared" si="205"/>
        <v>6.1704316027940298E-5</v>
      </c>
      <c r="HS86" s="86">
        <f t="shared" si="114"/>
        <v>8.5244073289597153E-29</v>
      </c>
      <c r="HT86" s="86">
        <f t="shared" si="206"/>
        <v>1.1446529907189193E-32</v>
      </c>
      <c r="HU86" s="86">
        <f t="shared" si="207"/>
        <v>1.4014355638493201E-29</v>
      </c>
      <c r="HV86" s="86">
        <f t="shared" si="208"/>
        <v>4.5048898993698962E-40</v>
      </c>
      <c r="HW86" s="86">
        <f t="shared" si="209"/>
        <v>7.902302922200606E-37</v>
      </c>
      <c r="HX86" s="86">
        <f t="shared" si="210"/>
        <v>5.8989763367119055E-35</v>
      </c>
      <c r="HY86" s="86">
        <f t="shared" si="211"/>
        <v>3.7843851202444434E-36</v>
      </c>
      <c r="HZ86" s="86">
        <f t="shared" si="212"/>
        <v>8.5596279340860944E-35</v>
      </c>
      <c r="IA86" s="86">
        <f t="shared" si="213"/>
        <v>1.2059365372990059E-38</v>
      </c>
      <c r="IB86" s="86">
        <f t="shared" si="214"/>
        <v>3.188115195166812E-34</v>
      </c>
      <c r="IC86" s="86">
        <f t="shared" si="215"/>
        <v>2.5949286778520843E-34</v>
      </c>
      <c r="ID86" s="86">
        <f t="shared" si="216"/>
        <v>1.1918766479705511E-44</v>
      </c>
      <c r="IE86" s="86">
        <f t="shared" si="217"/>
        <v>3.5795803759044488E-36</v>
      </c>
      <c r="IF86" s="86">
        <f t="shared" si="218"/>
        <v>1.9215185396953012E-18</v>
      </c>
      <c r="IG86" s="86">
        <f t="shared" si="219"/>
        <v>1.0104501146745454E-15</v>
      </c>
      <c r="II86" s="86">
        <f t="shared" si="115"/>
        <v>8.5921880966705988E-174</v>
      </c>
      <c r="IJ86" s="86">
        <f t="shared" si="116"/>
        <v>3.3626301016514848E-193</v>
      </c>
      <c r="IK86" s="86">
        <f t="shared" si="117"/>
        <v>2.0434511459043755E-201</v>
      </c>
      <c r="IL86" s="86">
        <f t="shared" si="118"/>
        <v>2.3055947824498994E-242</v>
      </c>
      <c r="IM86" s="86">
        <f t="shared" si="119"/>
        <v>2.0057311168799037E-226</v>
      </c>
      <c r="IN86" s="86">
        <f t="shared" si="120"/>
        <v>7.6750354428378756E-220</v>
      </c>
      <c r="IO86" s="86">
        <f t="shared" si="121"/>
        <v>1.8105242877127967E-220</v>
      </c>
      <c r="IP86" s="86">
        <f t="shared" si="122"/>
        <v>1.0254114577423322E-209</v>
      </c>
      <c r="IQ86" s="86">
        <f t="shared" si="123"/>
        <v>4.0199980566503727E-233</v>
      </c>
      <c r="IR86" s="86">
        <f t="shared" si="124"/>
        <v>2.2032067692826677E-213</v>
      </c>
      <c r="IS86" s="86">
        <f t="shared" si="125"/>
        <v>1.5406607542545328E-207</v>
      </c>
      <c r="IT86" s="86">
        <f t="shared" si="126"/>
        <v>4.5126699889339976E-271</v>
      </c>
      <c r="IU86" s="86">
        <f t="shared" si="127"/>
        <v>1.9245974157608799E-220</v>
      </c>
      <c r="IV86" s="86">
        <f t="shared" si="128"/>
        <v>8.7803786042122626E-63</v>
      </c>
      <c r="IW86" s="86">
        <f t="shared" si="129"/>
        <v>8.8858800525781149E-67</v>
      </c>
      <c r="IY86" s="86">
        <f t="shared" si="130"/>
        <v>0.47657467433007261</v>
      </c>
      <c r="IZ86" s="86">
        <f t="shared" si="131"/>
        <v>0.27182712246401058</v>
      </c>
      <c r="JA86" s="86">
        <f t="shared" si="132"/>
        <v>0.35811685794032849</v>
      </c>
      <c r="JB86" s="86">
        <f t="shared" si="133"/>
        <v>0.59017855583449896</v>
      </c>
      <c r="JC86" s="86">
        <f t="shared" si="134"/>
        <v>0.61277252009852801</v>
      </c>
      <c r="JD86" s="86">
        <f t="shared" si="135"/>
        <v>0.44873393344817031</v>
      </c>
      <c r="JE86" s="86">
        <f t="shared" si="136"/>
        <v>0.52397887323488368</v>
      </c>
      <c r="JF86" s="86">
        <f t="shared" si="137"/>
        <v>0.4879960606320749</v>
      </c>
      <c r="JG86" s="86">
        <f t="shared" si="138"/>
        <v>0.48047443453677768</v>
      </c>
      <c r="JH86" s="86">
        <f t="shared" si="139"/>
        <v>0.468289372608864</v>
      </c>
      <c r="JI86" s="86">
        <f t="shared" si="140"/>
        <v>0.37123492032729727</v>
      </c>
      <c r="JJ86" s="86">
        <f t="shared" si="141"/>
        <v>0.48106141623858406</v>
      </c>
      <c r="JK86" s="86">
        <f t="shared" si="142"/>
        <v>0.47389086365011873</v>
      </c>
      <c r="JL86" s="86">
        <f t="shared" si="143"/>
        <v>0.57692418956521518</v>
      </c>
      <c r="JM86" s="86">
        <f t="shared" si="144"/>
        <v>0.50543340590371155</v>
      </c>
    </row>
    <row r="87" spans="2:273" x14ac:dyDescent="0.25">
      <c r="B87" s="2">
        <v>60</v>
      </c>
      <c r="C87" s="37">
        <v>156.905</v>
      </c>
      <c r="D87" s="37">
        <v>119.447</v>
      </c>
      <c r="E87" s="37">
        <v>121.658</v>
      </c>
      <c r="F87" s="37">
        <v>189.71100000000001</v>
      </c>
      <c r="G87" s="37">
        <v>187.26300000000001</v>
      </c>
      <c r="H87" s="37">
        <v>136.23699999999999</v>
      </c>
      <c r="I87" s="37">
        <v>150.78899999999999</v>
      </c>
      <c r="J87" s="37">
        <v>145.684</v>
      </c>
      <c r="K87" s="37">
        <v>152.553</v>
      </c>
      <c r="L87" s="37">
        <v>141.13200000000001</v>
      </c>
      <c r="M87" s="37">
        <v>127.658</v>
      </c>
      <c r="N87" s="37">
        <v>154.15799999999999</v>
      </c>
      <c r="O87" s="37">
        <v>151.947</v>
      </c>
      <c r="P87" s="37">
        <v>185.71100000000001</v>
      </c>
      <c r="Q87" s="37">
        <v>146.31700000000001</v>
      </c>
      <c r="S87" s="4">
        <f t="shared" si="8"/>
        <v>153.0858407738996</v>
      </c>
      <c r="T87" s="4">
        <f t="shared" si="9"/>
        <v>127.16750526487338</v>
      </c>
      <c r="U87" s="4">
        <f t="shared" si="10"/>
        <v>132.72243600347369</v>
      </c>
      <c r="V87" s="4">
        <f t="shared" si="11"/>
        <v>177.01344239111629</v>
      </c>
      <c r="W87" s="4">
        <f t="shared" si="12"/>
        <v>177.33304239771655</v>
      </c>
      <c r="X87" s="4">
        <f t="shared" si="13"/>
        <v>140.33052413331936</v>
      </c>
      <c r="Y87" s="4">
        <f t="shared" si="14"/>
        <v>151.42976697053024</v>
      </c>
      <c r="Z87" s="4">
        <f t="shared" si="15"/>
        <v>147.84090896344151</v>
      </c>
      <c r="AA87" s="4">
        <f t="shared" si="16"/>
        <v>151.80189922272351</v>
      </c>
      <c r="AB87" s="4">
        <f t="shared" si="17"/>
        <v>146.14607657944626</v>
      </c>
      <c r="AC87" s="4">
        <f t="shared" si="18"/>
        <v>136.97892442340671</v>
      </c>
      <c r="AD87" s="4">
        <f t="shared" si="19"/>
        <v>155.00700076177273</v>
      </c>
      <c r="AE87" s="4">
        <f t="shared" si="20"/>
        <v>151.84140959074563</v>
      </c>
      <c r="AF87" s="4">
        <f t="shared" si="21"/>
        <v>175.91006473756659</v>
      </c>
      <c r="AG87" s="4">
        <f t="shared" si="22"/>
        <v>144.87721823709356</v>
      </c>
      <c r="AI87" s="4">
        <f t="shared" si="23"/>
        <v>3.8191592261003962</v>
      </c>
      <c r="AJ87" s="4">
        <f t="shared" si="24"/>
        <v>-7.7205052648733812</v>
      </c>
      <c r="AK87" s="4">
        <f t="shared" si="25"/>
        <v>-11.064436003473688</v>
      </c>
      <c r="AL87" s="4">
        <f t="shared" si="26"/>
        <v>12.697557608883727</v>
      </c>
      <c r="AM87" s="4">
        <f t="shared" si="27"/>
        <v>9.9299576022834515</v>
      </c>
      <c r="AN87" s="4">
        <f t="shared" si="28"/>
        <v>-4.093524133319363</v>
      </c>
      <c r="AO87" s="4">
        <f t="shared" si="29"/>
        <v>-0.640766970530251</v>
      </c>
      <c r="AP87" s="4">
        <f t="shared" si="30"/>
        <v>-2.1569089634415093</v>
      </c>
      <c r="AQ87" s="4">
        <f t="shared" si="31"/>
        <v>0.75110077727649127</v>
      </c>
      <c r="AR87" s="4">
        <f t="shared" si="32"/>
        <v>-5.0140765794462538</v>
      </c>
      <c r="AS87" s="4">
        <f t="shared" si="33"/>
        <v>-9.3209244234067086</v>
      </c>
      <c r="AT87" s="4">
        <f t="shared" si="34"/>
        <v>-0.84900076177274286</v>
      </c>
      <c r="AU87" s="4">
        <f t="shared" si="35"/>
        <v>0.10559040925437557</v>
      </c>
      <c r="AV87" s="4">
        <f t="shared" si="224"/>
        <v>9.8009352624334269</v>
      </c>
      <c r="AW87" s="4">
        <f t="shared" si="224"/>
        <v>1.4397817629064491</v>
      </c>
      <c r="AY87" s="2">
        <f t="shared" si="96"/>
        <v>105.10955094385353</v>
      </c>
      <c r="AZ87" s="2">
        <f t="shared" si="147"/>
        <v>110.27673373022544</v>
      </c>
      <c r="BA87" s="2">
        <f t="shared" si="148"/>
        <v>108.14417188354223</v>
      </c>
      <c r="BB87" s="2">
        <f t="shared" si="149"/>
        <v>108.65882188092201</v>
      </c>
      <c r="BC87" s="2">
        <f t="shared" si="150"/>
        <v>103.60469607174892</v>
      </c>
      <c r="BD87" s="2">
        <f t="shared" si="151"/>
        <v>105.67688224006537</v>
      </c>
      <c r="BE87" s="2">
        <f t="shared" si="152"/>
        <v>106.31466278583017</v>
      </c>
      <c r="BF87" s="2">
        <f t="shared" si="153"/>
        <v>107.2602018695971</v>
      </c>
      <c r="BG87" s="2">
        <f t="shared" si="154"/>
        <v>107.05015926958232</v>
      </c>
      <c r="BH87" s="2">
        <f t="shared" si="155"/>
        <v>108.58735034883421</v>
      </c>
      <c r="BI87" s="2">
        <f t="shared" si="156"/>
        <v>111.29146777378497</v>
      </c>
      <c r="BJ87" s="2">
        <f t="shared" si="157"/>
        <v>111.37318385043498</v>
      </c>
      <c r="BK87" s="2">
        <f t="shared" si="158"/>
        <v>109.49734840387914</v>
      </c>
      <c r="BL87" s="2">
        <f t="shared" si="159"/>
        <v>109.62075822843371</v>
      </c>
      <c r="BM87" s="2">
        <f t="shared" si="160"/>
        <v>107.1314516969437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112.93973076923079</v>
      </c>
      <c r="DL87" s="2">
        <f t="shared" si="225"/>
        <v>120.03566987635408</v>
      </c>
      <c r="DM87" s="2">
        <f t="shared" si="225"/>
        <v>118.27588144399459</v>
      </c>
      <c r="DN87" s="2">
        <f t="shared" si="225"/>
        <v>120.22047804878048</v>
      </c>
      <c r="DO87" s="2">
        <f t="shared" si="225"/>
        <v>117.89874460188939</v>
      </c>
      <c r="DP87" s="2">
        <f t="shared" si="225"/>
        <v>113.98777514071293</v>
      </c>
      <c r="DQ87" s="2">
        <f t="shared" si="225"/>
        <v>118.49659163292849</v>
      </c>
      <c r="DR87" s="2">
        <f t="shared" si="225"/>
        <v>120.67718488529016</v>
      </c>
      <c r="DS87" s="2">
        <f t="shared" si="225"/>
        <v>120.25019819819818</v>
      </c>
      <c r="DT87" s="2">
        <f t="shared" si="225"/>
        <v>121.49150628517822</v>
      </c>
      <c r="DU87" s="2">
        <f t="shared" si="225"/>
        <v>118.03583904147061</v>
      </c>
      <c r="DV87" s="2">
        <f t="shared" si="225"/>
        <v>119.19203238866396</v>
      </c>
      <c r="DW87" s="2">
        <f t="shared" si="225"/>
        <v>118.79088724202626</v>
      </c>
      <c r="DX87" s="2">
        <f t="shared" si="225"/>
        <v>112.04121574205784</v>
      </c>
      <c r="DY87" s="2">
        <f t="shared" si="225"/>
        <v>110.20651092436977</v>
      </c>
      <c r="EA87" s="2">
        <f t="shared" si="228"/>
        <v>103.92191812865497</v>
      </c>
      <c r="EB87" s="2">
        <f t="shared" si="72"/>
        <v>108.95666892100465</v>
      </c>
      <c r="EC87" s="2">
        <f t="shared" si="73"/>
        <v>106.69906551411199</v>
      </c>
      <c r="ED87" s="2">
        <f t="shared" si="74"/>
        <v>106.65652220067862</v>
      </c>
      <c r="EE87" s="2">
        <f t="shared" si="75"/>
        <v>101.49720254284135</v>
      </c>
      <c r="EF87" s="2">
        <f t="shared" si="76"/>
        <v>104.35026272317494</v>
      </c>
      <c r="EG87" s="2">
        <f t="shared" si="77"/>
        <v>104.18260397080294</v>
      </c>
      <c r="EH87" s="2">
        <f t="shared" si="78"/>
        <v>105.02984424393593</v>
      </c>
      <c r="EI87" s="2">
        <f t="shared" si="79"/>
        <v>104.66702039308527</v>
      </c>
      <c r="EJ87" s="2">
        <f t="shared" si="80"/>
        <v>106.53738021666422</v>
      </c>
      <c r="EK87" s="2">
        <f t="shared" si="81"/>
        <v>110.18218031649084</v>
      </c>
      <c r="EL87" s="2">
        <f t="shared" si="82"/>
        <v>110.00021242590884</v>
      </c>
      <c r="EM87" s="2">
        <f t="shared" si="83"/>
        <v>107.94031380222104</v>
      </c>
      <c r="EN87" s="2">
        <f t="shared" si="84"/>
        <v>109.13684696095493</v>
      </c>
      <c r="EO87" s="2">
        <f t="shared" si="85"/>
        <v>106.51738297294474</v>
      </c>
      <c r="EQ87" s="2">
        <f t="shared" si="86"/>
        <v>102.52555413898091</v>
      </c>
      <c r="ER87" s="2">
        <f t="shared" si="226"/>
        <v>106.35741118285223</v>
      </c>
      <c r="ES87" s="2">
        <f t="shared" si="226"/>
        <v>106.74884575963721</v>
      </c>
      <c r="ET87" s="2">
        <f t="shared" si="226"/>
        <v>105.14502184703464</v>
      </c>
      <c r="EU87" s="2">
        <f t="shared" si="226"/>
        <v>102.80935481260867</v>
      </c>
      <c r="EV87" s="2">
        <f t="shared" si="226"/>
        <v>104.5252901262558</v>
      </c>
      <c r="EW87" s="2">
        <f t="shared" si="226"/>
        <v>103.99373449377138</v>
      </c>
      <c r="EX87" s="2">
        <f t="shared" si="226"/>
        <v>105.16825972766416</v>
      </c>
      <c r="EY87" s="2">
        <f t="shared" si="226"/>
        <v>104.46081134423669</v>
      </c>
      <c r="EZ87" s="2">
        <f t="shared" si="226"/>
        <v>107.68972200263502</v>
      </c>
      <c r="FA87" s="2">
        <f t="shared" si="226"/>
        <v>110.17357962762864</v>
      </c>
      <c r="FB87" s="2">
        <f t="shared" si="226"/>
        <v>110.03276041170074</v>
      </c>
      <c r="FC87" s="2">
        <f t="shared" si="226"/>
        <v>108.52652810276746</v>
      </c>
      <c r="FD87" s="2">
        <f t="shared" si="226"/>
        <v>109.11325959644041</v>
      </c>
      <c r="FE87" s="2">
        <f t="shared" si="226"/>
        <v>107.68600235678781</v>
      </c>
      <c r="FG87" s="2">
        <f t="shared" si="88"/>
        <v>0.86824098055252941</v>
      </c>
      <c r="FH87" s="2">
        <f t="shared" si="227"/>
        <v>0.88070701946227015</v>
      </c>
      <c r="FI87" s="2">
        <f t="shared" si="227"/>
        <v>0.87517406280856369</v>
      </c>
      <c r="FJ87" s="2">
        <f t="shared" si="227"/>
        <v>0.85232423980215399</v>
      </c>
      <c r="FK87" s="2">
        <f t="shared" si="227"/>
        <v>0.87154442304620672</v>
      </c>
      <c r="FL87" s="2">
        <f t="shared" si="227"/>
        <v>0.86235642696889048</v>
      </c>
      <c r="FM87" s="2">
        <f t="shared" si="227"/>
        <v>0.85104481805184118</v>
      </c>
      <c r="FN87" s="2">
        <f t="shared" si="227"/>
        <v>0.85746545552053222</v>
      </c>
      <c r="FO87" s="2">
        <f t="shared" si="227"/>
        <v>0.8470616864245395</v>
      </c>
      <c r="FP87" s="2">
        <f t="shared" si="227"/>
        <v>0.86296159106705039</v>
      </c>
      <c r="FQ87" s="2">
        <f t="shared" si="227"/>
        <v>0.85875469276840277</v>
      </c>
      <c r="FR87" s="2">
        <f t="shared" si="227"/>
        <v>0.85063275046884346</v>
      </c>
      <c r="FS87" s="2">
        <f t="shared" si="227"/>
        <v>0.85652313437916472</v>
      </c>
      <c r="FT87" s="2">
        <f t="shared" si="227"/>
        <v>0.83338276364833863</v>
      </c>
      <c r="FU87" s="2">
        <f t="shared" si="227"/>
        <v>0.83364078225741667</v>
      </c>
      <c r="FW87" s="2">
        <f t="shared" si="112"/>
        <v>3.9053992279660982E-4</v>
      </c>
      <c r="FX87" s="2">
        <f t="shared" si="164"/>
        <v>6.0872613745694218E-4</v>
      </c>
      <c r="FY87" s="2">
        <f t="shared" si="165"/>
        <v>3.911449147866245E-4</v>
      </c>
      <c r="FZ87" s="2">
        <f t="shared" si="166"/>
        <v>5.0797931552818516E-4</v>
      </c>
      <c r="GA87" s="2">
        <f t="shared" si="167"/>
        <v>4.7553991637502363E-4</v>
      </c>
      <c r="GB87" s="2">
        <f t="shared" si="168"/>
        <v>4.449166670749883E-4</v>
      </c>
      <c r="GC87" s="2">
        <f t="shared" si="169"/>
        <v>4.4380695978298604E-4</v>
      </c>
      <c r="GD87" s="2">
        <f t="shared" si="170"/>
        <v>5.1334596941925788E-4</v>
      </c>
      <c r="GE87" s="2">
        <f t="shared" si="171"/>
        <v>6.113076228401634E-4</v>
      </c>
      <c r="GF87" s="2">
        <f t="shared" si="172"/>
        <v>5.9052684400778279E-4</v>
      </c>
      <c r="GG87" s="2">
        <f t="shared" si="173"/>
        <v>5.792800815314713E-4</v>
      </c>
      <c r="GH87" s="2">
        <f t="shared" si="174"/>
        <v>4.4729354193990531E-4</v>
      </c>
      <c r="GI87" s="2">
        <f t="shared" si="175"/>
        <v>3.8950657794956735E-4</v>
      </c>
      <c r="GJ87" s="2">
        <f t="shared" si="176"/>
        <v>2.8117489080131664E-4</v>
      </c>
      <c r="GK87" s="2">
        <f t="shared" si="177"/>
        <v>2.9803018195191319E-4</v>
      </c>
      <c r="GM87" s="86">
        <f t="shared" si="113"/>
        <v>0.32461128642487008</v>
      </c>
      <c r="GN87" s="86">
        <f t="shared" si="178"/>
        <v>0.11943092887255163</v>
      </c>
      <c r="GO87" s="86">
        <f t="shared" si="179"/>
        <v>0.16756711958941956</v>
      </c>
      <c r="GP87" s="86">
        <f t="shared" si="180"/>
        <v>0.42675669245583098</v>
      </c>
      <c r="GQ87" s="86">
        <f t="shared" si="181"/>
        <v>0.45452721963968029</v>
      </c>
      <c r="GR87" s="86">
        <f t="shared" si="182"/>
        <v>0.23747724742351145</v>
      </c>
      <c r="GS87" s="86">
        <f t="shared" si="183"/>
        <v>0.30197030863146335</v>
      </c>
      <c r="GT87" s="86">
        <f t="shared" si="184"/>
        <v>0.27983145758374089</v>
      </c>
      <c r="GU87" s="86">
        <f t="shared" si="185"/>
        <v>0.30676359275215287</v>
      </c>
      <c r="GV87" s="86">
        <f t="shared" si="186"/>
        <v>0.27113175343478252</v>
      </c>
      <c r="GW87" s="86">
        <f t="shared" si="187"/>
        <v>0.19162538890585479</v>
      </c>
      <c r="GX87" s="86">
        <f t="shared" si="188"/>
        <v>0.31030570036352023</v>
      </c>
      <c r="GY87" s="86">
        <f t="shared" si="189"/>
        <v>0.29396692429731303</v>
      </c>
      <c r="GZ87" s="86">
        <f t="shared" si="190"/>
        <v>0.46498760860994381</v>
      </c>
      <c r="HA87" s="86">
        <f t="shared" si="191"/>
        <v>0.36243488251030659</v>
      </c>
      <c r="HC87" s="86">
        <f t="shared" si="145"/>
        <v>3.3935177149521105E-3</v>
      </c>
      <c r="HD87" s="86">
        <f t="shared" si="192"/>
        <v>2.4983220922828405E-3</v>
      </c>
      <c r="HE87" s="86">
        <f t="shared" si="193"/>
        <v>2.942628102526732E-3</v>
      </c>
      <c r="HF87" s="86">
        <f t="shared" si="194"/>
        <v>4.4312051771605397E-4</v>
      </c>
      <c r="HG87" s="86">
        <f t="shared" si="195"/>
        <v>9.1425461351687834E-4</v>
      </c>
      <c r="HH87" s="86">
        <f t="shared" si="196"/>
        <v>1.663906951742285E-3</v>
      </c>
      <c r="HI87" s="86">
        <f t="shared" si="197"/>
        <v>1.4261139371313765E-3</v>
      </c>
      <c r="HJ87" s="86">
        <f t="shared" si="198"/>
        <v>1.7460780121077385E-3</v>
      </c>
      <c r="HK87" s="86">
        <f t="shared" si="199"/>
        <v>7.5804685961213252E-4</v>
      </c>
      <c r="HL87" s="86">
        <f t="shared" si="200"/>
        <v>1.7661224599865189E-3</v>
      </c>
      <c r="HM87" s="86">
        <f t="shared" si="201"/>
        <v>2.2450180670195445E-3</v>
      </c>
      <c r="HN87" s="86">
        <f t="shared" si="202"/>
        <v>4.2239015232902431E-4</v>
      </c>
      <c r="HO87" s="86">
        <f t="shared" si="203"/>
        <v>9.4232450817159305E-4</v>
      </c>
      <c r="HP87" s="86">
        <f t="shared" si="204"/>
        <v>4.1957932410102776E-4</v>
      </c>
      <c r="HQ87" s="86">
        <f t="shared" si="205"/>
        <v>1.3430369817577189E-4</v>
      </c>
      <c r="HS87" s="86">
        <f t="shared" si="114"/>
        <v>7.3590749143264806E-28</v>
      </c>
      <c r="HT87" s="86">
        <f t="shared" si="206"/>
        <v>1.4978605863190694E-31</v>
      </c>
      <c r="HU87" s="86">
        <f t="shared" si="207"/>
        <v>1.4760979781226232E-28</v>
      </c>
      <c r="HV87" s="86">
        <f t="shared" si="208"/>
        <v>1.0308111605602654E-38</v>
      </c>
      <c r="HW87" s="86">
        <f t="shared" si="209"/>
        <v>1.3947643207774487E-35</v>
      </c>
      <c r="HX87" s="86">
        <f t="shared" si="210"/>
        <v>9.0378698675509899E-34</v>
      </c>
      <c r="HY87" s="86">
        <f t="shared" si="211"/>
        <v>6.1040042292474043E-35</v>
      </c>
      <c r="HZ87" s="86">
        <f t="shared" si="212"/>
        <v>1.2842883392461405E-33</v>
      </c>
      <c r="IA87" s="86">
        <f t="shared" si="213"/>
        <v>2.6406637513953819E-37</v>
      </c>
      <c r="IB87" s="86">
        <f t="shared" si="214"/>
        <v>5.0286625451011985E-33</v>
      </c>
      <c r="IC87" s="86">
        <f t="shared" si="215"/>
        <v>3.9276985535943345E-33</v>
      </c>
      <c r="ID87" s="86">
        <f t="shared" si="216"/>
        <v>3.737991306027515E-43</v>
      </c>
      <c r="IE87" s="86">
        <f t="shared" si="217"/>
        <v>5.5222396750606709E-35</v>
      </c>
      <c r="IF87" s="86">
        <f t="shared" si="218"/>
        <v>6.7362260153798618E-18</v>
      </c>
      <c r="IG87" s="86">
        <f t="shared" si="219"/>
        <v>2.8891791734078329E-15</v>
      </c>
      <c r="II87" s="86">
        <f t="shared" si="115"/>
        <v>7.8602207507744946E-170</v>
      </c>
      <c r="IJ87" s="86">
        <f t="shared" si="116"/>
        <v>1.565621647639086E-188</v>
      </c>
      <c r="IK87" s="86">
        <f t="shared" si="117"/>
        <v>8.1099351710994691E-197</v>
      </c>
      <c r="IL87" s="86">
        <f t="shared" si="118"/>
        <v>1.2383328437601364E-236</v>
      </c>
      <c r="IM87" s="86">
        <f t="shared" si="119"/>
        <v>4.0471348116633526E-221</v>
      </c>
      <c r="IN87" s="86">
        <f t="shared" si="120"/>
        <v>9.7898391397554506E-215</v>
      </c>
      <c r="IO87" s="86">
        <f t="shared" si="121"/>
        <v>2.3799401490915765E-215</v>
      </c>
      <c r="IP87" s="86">
        <f t="shared" si="122"/>
        <v>9.3270254140336255E-205</v>
      </c>
      <c r="IQ87" s="86">
        <f t="shared" si="123"/>
        <v>1.7761341331475784E-227</v>
      </c>
      <c r="IR87" s="86">
        <f t="shared" si="124"/>
        <v>3.0395184311993159E-208</v>
      </c>
      <c r="IS87" s="86">
        <f t="shared" si="125"/>
        <v>1.4885367952564318E-202</v>
      </c>
      <c r="IT87" s="86">
        <f t="shared" si="126"/>
        <v>9.2182861178477664E-265</v>
      </c>
      <c r="IU87" s="86">
        <f t="shared" si="127"/>
        <v>2.0836913957974128E-215</v>
      </c>
      <c r="IV87" s="86">
        <f t="shared" si="128"/>
        <v>1.9672597624744682E-61</v>
      </c>
      <c r="IW87" s="86">
        <f t="shared" si="129"/>
        <v>2.496876348005193E-65</v>
      </c>
      <c r="IY87" s="86">
        <f t="shared" si="130"/>
        <v>0.32800480413982219</v>
      </c>
      <c r="IZ87" s="86">
        <f t="shared" si="131"/>
        <v>0.12192925096483448</v>
      </c>
      <c r="JA87" s="86">
        <f t="shared" si="132"/>
        <v>0.1705097476919463</v>
      </c>
      <c r="JB87" s="86">
        <f t="shared" si="133"/>
        <v>0.42719981297354703</v>
      </c>
      <c r="JC87" s="86">
        <f t="shared" si="134"/>
        <v>0.45544147425319714</v>
      </c>
      <c r="JD87" s="86">
        <f t="shared" si="135"/>
        <v>0.23914115437525374</v>
      </c>
      <c r="JE87" s="86">
        <f t="shared" si="136"/>
        <v>0.30339642256859473</v>
      </c>
      <c r="JF87" s="86">
        <f t="shared" si="137"/>
        <v>0.28157753559584864</v>
      </c>
      <c r="JG87" s="86">
        <f t="shared" si="138"/>
        <v>0.30752163961176499</v>
      </c>
      <c r="JH87" s="86">
        <f t="shared" si="139"/>
        <v>0.27289787589476905</v>
      </c>
      <c r="JI87" s="86">
        <f t="shared" si="140"/>
        <v>0.19387040697287433</v>
      </c>
      <c r="JJ87" s="86">
        <f t="shared" si="141"/>
        <v>0.31072809051584926</v>
      </c>
      <c r="JK87" s="86">
        <f t="shared" si="142"/>
        <v>0.29490924880548464</v>
      </c>
      <c r="JL87" s="86">
        <f t="shared" si="143"/>
        <v>0.46540718793404484</v>
      </c>
      <c r="JM87" s="86">
        <f t="shared" si="144"/>
        <v>0.36256918620848527</v>
      </c>
    </row>
    <row r="88" spans="2:273" x14ac:dyDescent="0.25">
      <c r="B88" s="2">
        <v>61</v>
      </c>
      <c r="C88" s="37">
        <v>123.881</v>
      </c>
      <c r="D88" s="37">
        <v>114.816</v>
      </c>
      <c r="E88" s="37">
        <v>114.184</v>
      </c>
      <c r="F88" s="37">
        <v>144.71100000000001</v>
      </c>
      <c r="G88" s="37">
        <v>136.47399999999999</v>
      </c>
      <c r="H88" s="37">
        <v>111.553</v>
      </c>
      <c r="I88" s="37">
        <v>117.395</v>
      </c>
      <c r="J88" s="37">
        <v>116.658</v>
      </c>
      <c r="K88" s="37">
        <v>119.816</v>
      </c>
      <c r="L88" s="37">
        <v>119.395</v>
      </c>
      <c r="M88" s="37">
        <v>115.684</v>
      </c>
      <c r="N88" s="37">
        <v>120.316</v>
      </c>
      <c r="O88" s="37">
        <v>119.158</v>
      </c>
      <c r="P88" s="37">
        <v>155.816</v>
      </c>
      <c r="Q88" s="37">
        <v>125.488</v>
      </c>
      <c r="S88" s="4">
        <f t="shared" si="8"/>
        <v>131.04664949495256</v>
      </c>
      <c r="T88" s="4">
        <f t="shared" si="9"/>
        <v>116.64904626685042</v>
      </c>
      <c r="U88" s="4">
        <f t="shared" si="10"/>
        <v>117.15569712325915</v>
      </c>
      <c r="V88" s="4">
        <f t="shared" si="11"/>
        <v>143.9549168335185</v>
      </c>
      <c r="W88" s="4">
        <f t="shared" si="12"/>
        <v>143.97304521853019</v>
      </c>
      <c r="X88" s="4">
        <f t="shared" si="13"/>
        <v>118.3085327751126</v>
      </c>
      <c r="Y88" s="4">
        <f t="shared" si="14"/>
        <v>123.32462760926276</v>
      </c>
      <c r="Z88" s="4">
        <f t="shared" si="15"/>
        <v>123.27655981652943</v>
      </c>
      <c r="AA88" s="4">
        <f t="shared" si="16"/>
        <v>127.34801449107479</v>
      </c>
      <c r="AB88" s="4">
        <f t="shared" si="17"/>
        <v>124.06525672406958</v>
      </c>
      <c r="AC88" s="4">
        <f t="shared" si="18"/>
        <v>121.24729568100679</v>
      </c>
      <c r="AD88" s="4">
        <f t="shared" si="19"/>
        <v>131.40664230615457</v>
      </c>
      <c r="AE88" s="4">
        <f t="shared" si="20"/>
        <v>128.22499136148267</v>
      </c>
      <c r="AF88" s="4">
        <f t="shared" si="21"/>
        <v>150.42647168542732</v>
      </c>
      <c r="AG88" s="4">
        <f t="shared" si="22"/>
        <v>126.9717074682614</v>
      </c>
      <c r="AI88" s="4">
        <f t="shared" si="23"/>
        <v>-7.1656494949525609</v>
      </c>
      <c r="AJ88" s="4">
        <f t="shared" si="24"/>
        <v>-1.8330462668504168</v>
      </c>
      <c r="AK88" s="4">
        <f t="shared" si="25"/>
        <v>-2.9716971232591476</v>
      </c>
      <c r="AL88" s="4">
        <f t="shared" si="26"/>
        <v>0.75608316648151686</v>
      </c>
      <c r="AM88" s="4">
        <f t="shared" si="27"/>
        <v>-7.499045218530199</v>
      </c>
      <c r="AN88" s="4">
        <f t="shared" si="28"/>
        <v>-6.7555327751125986</v>
      </c>
      <c r="AO88" s="4">
        <f t="shared" si="29"/>
        <v>-5.9296276092627664</v>
      </c>
      <c r="AP88" s="4">
        <f t="shared" si="30"/>
        <v>-6.6185598165294266</v>
      </c>
      <c r="AQ88" s="4">
        <f t="shared" si="31"/>
        <v>-7.5320144910747899</v>
      </c>
      <c r="AR88" s="4">
        <f t="shared" si="32"/>
        <v>-4.6702567240695885</v>
      </c>
      <c r="AS88" s="4">
        <f t="shared" si="33"/>
        <v>-5.5632956810067924</v>
      </c>
      <c r="AT88" s="4">
        <f t="shared" si="34"/>
        <v>-11.090642306154564</v>
      </c>
      <c r="AU88" s="4">
        <f t="shared" si="35"/>
        <v>-9.066991361482664</v>
      </c>
      <c r="AV88" s="4">
        <f t="shared" si="224"/>
        <v>5.3895283145726864</v>
      </c>
      <c r="AW88" s="4">
        <f t="shared" si="224"/>
        <v>-1.4837074682614002</v>
      </c>
      <c r="AY88" s="2">
        <f t="shared" si="96"/>
        <v>104.88888507361293</v>
      </c>
      <c r="AZ88" s="2">
        <f t="shared" si="147"/>
        <v>110.00100716392949</v>
      </c>
      <c r="BA88" s="2">
        <f t="shared" si="148"/>
        <v>107.9054126635633</v>
      </c>
      <c r="BB88" s="2">
        <f t="shared" si="149"/>
        <v>108.38058601789106</v>
      </c>
      <c r="BC88" s="2">
        <f t="shared" si="150"/>
        <v>103.37774901732757</v>
      </c>
      <c r="BD88" s="2">
        <f t="shared" si="151"/>
        <v>105.47482891540115</v>
      </c>
      <c r="BE88" s="2">
        <f t="shared" si="152"/>
        <v>106.06770100798863</v>
      </c>
      <c r="BF88" s="2">
        <f t="shared" si="153"/>
        <v>107.01349959377268</v>
      </c>
      <c r="BG88" s="2">
        <f t="shared" si="154"/>
        <v>106.78483693289573</v>
      </c>
      <c r="BH88" s="2">
        <f t="shared" si="155"/>
        <v>108.36976243438063</v>
      </c>
      <c r="BI88" s="2">
        <f t="shared" si="156"/>
        <v>111.07911664582498</v>
      </c>
      <c r="BJ88" s="2">
        <f t="shared" si="157"/>
        <v>111.14418344333393</v>
      </c>
      <c r="BK88" s="2">
        <f t="shared" si="158"/>
        <v>109.30120356414379</v>
      </c>
      <c r="BL88" s="2">
        <f t="shared" si="159"/>
        <v>109.4820287158995</v>
      </c>
      <c r="BM88" s="2">
        <f t="shared" si="160"/>
        <v>107.02310300198073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113.04300000000002</v>
      </c>
      <c r="DL88" s="2">
        <f t="shared" si="225"/>
        <v>120.19330681693839</v>
      </c>
      <c r="DM88" s="2">
        <f t="shared" si="225"/>
        <v>118.40771970310391</v>
      </c>
      <c r="DN88" s="2">
        <f t="shared" si="225"/>
        <v>120.45109268292683</v>
      </c>
      <c r="DO88" s="2">
        <f t="shared" si="225"/>
        <v>118.10021929824566</v>
      </c>
      <c r="DP88" s="2">
        <f t="shared" si="225"/>
        <v>114.14228255159472</v>
      </c>
      <c r="DQ88" s="2">
        <f t="shared" si="225"/>
        <v>118.66235762483132</v>
      </c>
      <c r="DR88" s="2">
        <f t="shared" si="225"/>
        <v>120.91931707152497</v>
      </c>
      <c r="DS88" s="2">
        <f t="shared" si="225"/>
        <v>120.50311379800851</v>
      </c>
      <c r="DT88" s="2">
        <f t="shared" si="225"/>
        <v>121.66917063789867</v>
      </c>
      <c r="DU88" s="2">
        <f t="shared" si="225"/>
        <v>118.09679166210744</v>
      </c>
      <c r="DV88" s="2">
        <f t="shared" si="225"/>
        <v>119.29154655870445</v>
      </c>
      <c r="DW88" s="2">
        <f t="shared" si="225"/>
        <v>118.92909831144465</v>
      </c>
      <c r="DX88" s="2">
        <f t="shared" si="225"/>
        <v>112.08292792792793</v>
      </c>
      <c r="DY88" s="2">
        <f t="shared" si="225"/>
        <v>110.30675210084036</v>
      </c>
      <c r="EA88" s="2">
        <f t="shared" si="228"/>
        <v>103.76100584795321</v>
      </c>
      <c r="EB88" s="2">
        <f t="shared" si="72"/>
        <v>108.74381264206539</v>
      </c>
      <c r="EC88" s="2">
        <f t="shared" si="73"/>
        <v>106.53924953262548</v>
      </c>
      <c r="ED88" s="2">
        <f t="shared" si="74"/>
        <v>106.47418580707706</v>
      </c>
      <c r="EE88" s="2">
        <f t="shared" si="75"/>
        <v>101.39800152017689</v>
      </c>
      <c r="EF88" s="2">
        <f t="shared" si="76"/>
        <v>104.21302053587168</v>
      </c>
      <c r="EG88" s="2">
        <f t="shared" si="77"/>
        <v>104.05737203892947</v>
      </c>
      <c r="EH88" s="2">
        <f t="shared" si="78"/>
        <v>104.90526966835498</v>
      </c>
      <c r="EI88" s="2">
        <f t="shared" si="79"/>
        <v>104.52607354857162</v>
      </c>
      <c r="EJ88" s="2">
        <f t="shared" si="80"/>
        <v>106.44281270903006</v>
      </c>
      <c r="EK88" s="2">
        <f t="shared" si="81"/>
        <v>110.02643847862299</v>
      </c>
      <c r="EL88" s="2">
        <f t="shared" si="82"/>
        <v>109.83940625710808</v>
      </c>
      <c r="EM88" s="2">
        <f t="shared" si="83"/>
        <v>107.83005319936541</v>
      </c>
      <c r="EN88" s="2">
        <f t="shared" si="84"/>
        <v>109.00779644861028</v>
      </c>
      <c r="EO88" s="2">
        <f t="shared" si="85"/>
        <v>106.42504717434451</v>
      </c>
      <c r="EQ88" s="2">
        <f t="shared" si="86"/>
        <v>102.40576994197083</v>
      </c>
      <c r="ER88" s="2">
        <f t="shared" si="226"/>
        <v>106.22053189871994</v>
      </c>
      <c r="ES88" s="2">
        <f t="shared" si="226"/>
        <v>106.5876209070295</v>
      </c>
      <c r="ET88" s="2">
        <f t="shared" si="226"/>
        <v>105.0051048460695</v>
      </c>
      <c r="EU88" s="2">
        <f t="shared" si="226"/>
        <v>102.67465461290823</v>
      </c>
      <c r="EV88" s="2">
        <f t="shared" si="226"/>
        <v>104.38326696414902</v>
      </c>
      <c r="EW88" s="2">
        <f t="shared" si="226"/>
        <v>103.8737358198084</v>
      </c>
      <c r="EX88" s="2">
        <f t="shared" si="226"/>
        <v>105.03969724948594</v>
      </c>
      <c r="EY88" s="2">
        <f t="shared" si="226"/>
        <v>104.32563161486073</v>
      </c>
      <c r="EZ88" s="2">
        <f t="shared" si="226"/>
        <v>107.563294868087</v>
      </c>
      <c r="FA88" s="2">
        <f t="shared" si="226"/>
        <v>110.01800568606858</v>
      </c>
      <c r="FB88" s="2">
        <f t="shared" si="226"/>
        <v>109.87107602145447</v>
      </c>
      <c r="FC88" s="2">
        <f t="shared" si="226"/>
        <v>108.40072950399041</v>
      </c>
      <c r="FD88" s="2">
        <f t="shared" si="226"/>
        <v>108.9843241032009</v>
      </c>
      <c r="FE88" s="2">
        <f t="shared" si="226"/>
        <v>107.55507085676805</v>
      </c>
      <c r="FG88" s="2">
        <f t="shared" si="88"/>
        <v>0.87842488129063567</v>
      </c>
      <c r="FH88" s="2">
        <f t="shared" si="227"/>
        <v>0.89004941354414335</v>
      </c>
      <c r="FI88" s="2">
        <f t="shared" si="227"/>
        <v>0.88489313563653083</v>
      </c>
      <c r="FJ88" s="2">
        <f t="shared" si="227"/>
        <v>0.86354502834719393</v>
      </c>
      <c r="FK88" s="2">
        <f t="shared" si="227"/>
        <v>0.88150784029900675</v>
      </c>
      <c r="FL88" s="2">
        <f t="shared" si="227"/>
        <v>0.8729285894725799</v>
      </c>
      <c r="FM88" s="2">
        <f t="shared" si="227"/>
        <v>0.86234712007621417</v>
      </c>
      <c r="FN88" s="2">
        <f t="shared" si="227"/>
        <v>0.86835593710449765</v>
      </c>
      <c r="FO88" s="2">
        <f t="shared" si="227"/>
        <v>0.85861600806832883</v>
      </c>
      <c r="FP88" s="2">
        <f t="shared" si="227"/>
        <v>0.87349409072755968</v>
      </c>
      <c r="FQ88" s="2">
        <f t="shared" si="227"/>
        <v>0.86956165372084127</v>
      </c>
      <c r="FR88" s="2">
        <f t="shared" si="227"/>
        <v>0.86196124762184112</v>
      </c>
      <c r="FS88" s="2">
        <f t="shared" si="227"/>
        <v>0.86747448708191333</v>
      </c>
      <c r="FT88" s="2">
        <f t="shared" si="227"/>
        <v>0.84578236512592808</v>
      </c>
      <c r="FU88" s="2">
        <f t="shared" si="227"/>
        <v>0.84602472975953957</v>
      </c>
      <c r="FW88" s="2">
        <f t="shared" si="112"/>
        <v>4.2820237600933009E-4</v>
      </c>
      <c r="FX88" s="2">
        <f t="shared" si="164"/>
        <v>6.6741574061865742E-4</v>
      </c>
      <c r="FY88" s="2">
        <f t="shared" si="165"/>
        <v>4.2886568651035774E-4</v>
      </c>
      <c r="FZ88" s="2">
        <f t="shared" si="166"/>
        <v>5.5696094750939636E-4</v>
      </c>
      <c r="GA88" s="2">
        <f t="shared" si="167"/>
        <v>5.2139522848762435E-4</v>
      </c>
      <c r="GB88" s="2">
        <f t="shared" si="168"/>
        <v>4.8782048497241295E-4</v>
      </c>
      <c r="GC88" s="2">
        <f t="shared" si="169"/>
        <v>4.8660381944475348E-4</v>
      </c>
      <c r="GD88" s="2">
        <f t="shared" si="170"/>
        <v>5.628447867051734E-4</v>
      </c>
      <c r="GE88" s="2">
        <f t="shared" si="171"/>
        <v>6.7024594991074661E-4</v>
      </c>
      <c r="GF88" s="2">
        <f t="shared" si="172"/>
        <v>6.4746292080966063E-4</v>
      </c>
      <c r="GG88" s="2">
        <f t="shared" si="173"/>
        <v>6.3513248264032501E-4</v>
      </c>
      <c r="GH88" s="2">
        <f t="shared" si="174"/>
        <v>4.9042645211332136E-4</v>
      </c>
      <c r="GI88" s="2">
        <f t="shared" si="175"/>
        <v>4.2706942118038031E-4</v>
      </c>
      <c r="GJ88" s="2">
        <f t="shared" si="176"/>
        <v>3.0829377390545839E-4</v>
      </c>
      <c r="GK88" s="2">
        <f t="shared" si="177"/>
        <v>3.2677420042887467E-4</v>
      </c>
      <c r="GM88" s="86">
        <f t="shared" si="113"/>
        <v>0.18690098465301941</v>
      </c>
      <c r="GN88" s="86">
        <f t="shared" si="178"/>
        <v>3.9090914343048754E-2</v>
      </c>
      <c r="GO88" s="86">
        <f t="shared" si="179"/>
        <v>5.6371288914333691E-2</v>
      </c>
      <c r="GP88" s="86">
        <f t="shared" si="180"/>
        <v>0.24625290786896556</v>
      </c>
      <c r="GQ88" s="86">
        <f t="shared" si="181"/>
        <v>0.2726367196034456</v>
      </c>
      <c r="GR88" s="86">
        <f t="shared" si="182"/>
        <v>9.0116370161825582E-2</v>
      </c>
      <c r="GS88" s="86">
        <f t="shared" si="183"/>
        <v>0.1231248635037395</v>
      </c>
      <c r="GT88" s="86">
        <f t="shared" si="184"/>
        <v>0.11782258732671283</v>
      </c>
      <c r="GU88" s="86">
        <f t="shared" si="185"/>
        <v>0.15576964660909798</v>
      </c>
      <c r="GV88" s="86">
        <f t="shared" si="186"/>
        <v>0.11851089979444746</v>
      </c>
      <c r="GW88" s="86">
        <f t="shared" si="187"/>
        <v>7.4657903684634916E-2</v>
      </c>
      <c r="GX88" s="86">
        <f t="shared" si="188"/>
        <v>0.16037882255652336</v>
      </c>
      <c r="GY88" s="86">
        <f t="shared" si="189"/>
        <v>0.14346239098587421</v>
      </c>
      <c r="GZ88" s="86">
        <f t="shared" si="190"/>
        <v>0.32269569392041314</v>
      </c>
      <c r="HA88" s="86">
        <f t="shared" si="191"/>
        <v>0.21803466971140717</v>
      </c>
      <c r="HC88" s="86">
        <f t="shared" si="145"/>
        <v>5.2991676632707773E-3</v>
      </c>
      <c r="HD88" s="86">
        <f t="shared" si="192"/>
        <v>4.1628283613539012E-3</v>
      </c>
      <c r="HE88" s="86">
        <f t="shared" si="193"/>
        <v>4.7827952164519426E-3</v>
      </c>
      <c r="HF88" s="86">
        <f t="shared" si="194"/>
        <v>8.377912827277177E-4</v>
      </c>
      <c r="HG88" s="86">
        <f t="shared" si="195"/>
        <v>1.6329839185216008E-3</v>
      </c>
      <c r="HH88" s="86">
        <f t="shared" si="196"/>
        <v>2.8581824913921981E-3</v>
      </c>
      <c r="HI88" s="86">
        <f t="shared" si="197"/>
        <v>2.4678232342337223E-3</v>
      </c>
      <c r="HJ88" s="86">
        <f t="shared" si="198"/>
        <v>2.9846093968789377E-3</v>
      </c>
      <c r="HK88" s="86">
        <f t="shared" si="199"/>
        <v>1.4038216509257254E-3</v>
      </c>
      <c r="HL88" s="86">
        <f t="shared" si="200"/>
        <v>3.0612096094605541E-3</v>
      </c>
      <c r="HM88" s="86">
        <f t="shared" si="201"/>
        <v>3.8156900943853954E-3</v>
      </c>
      <c r="HN88" s="86">
        <f t="shared" si="202"/>
        <v>8.2090405177444401E-4</v>
      </c>
      <c r="HO88" s="86">
        <f t="shared" si="203"/>
        <v>1.6449115370379365E-3</v>
      </c>
      <c r="HP88" s="86">
        <f t="shared" si="204"/>
        <v>7.7215501252508997E-4</v>
      </c>
      <c r="HQ88" s="86">
        <f t="shared" si="205"/>
        <v>2.8269364995392443E-4</v>
      </c>
      <c r="HS88" s="86">
        <f t="shared" si="114"/>
        <v>6.1208608063080638E-27</v>
      </c>
      <c r="HT88" s="86">
        <f t="shared" si="206"/>
        <v>1.8709277275582763E-30</v>
      </c>
      <c r="HU88" s="86">
        <f t="shared" si="207"/>
        <v>1.4889334069542223E-27</v>
      </c>
      <c r="HV88" s="86">
        <f t="shared" si="208"/>
        <v>2.2305627774290193E-37</v>
      </c>
      <c r="HW88" s="86">
        <f t="shared" si="209"/>
        <v>2.3388048215446351E-34</v>
      </c>
      <c r="HX88" s="86">
        <f t="shared" si="210"/>
        <v>1.31864727506551E-32</v>
      </c>
      <c r="HY88" s="86">
        <f t="shared" si="211"/>
        <v>9.3746520061324658E-34</v>
      </c>
      <c r="HZ88" s="86">
        <f t="shared" si="212"/>
        <v>1.835981383312252E-32</v>
      </c>
      <c r="IA88" s="86">
        <f t="shared" si="213"/>
        <v>5.4652842900379179E-36</v>
      </c>
      <c r="IB88" s="86">
        <f t="shared" si="214"/>
        <v>7.536979245239307E-32</v>
      </c>
      <c r="IC88" s="86">
        <f t="shared" si="215"/>
        <v>5.6584818942523061E-32</v>
      </c>
      <c r="ID88" s="86">
        <f t="shared" si="216"/>
        <v>1.1034419658237112E-41</v>
      </c>
      <c r="IE88" s="86">
        <f t="shared" si="217"/>
        <v>8.1248511280386633E-34</v>
      </c>
      <c r="IF88" s="86">
        <f t="shared" si="218"/>
        <v>2.3146217797419085E-17</v>
      </c>
      <c r="IG88" s="86">
        <f t="shared" si="219"/>
        <v>8.1246434575205403E-15</v>
      </c>
      <c r="II88" s="86">
        <f t="shared" si="115"/>
        <v>6.4664071347724609E-166</v>
      </c>
      <c r="IJ88" s="86">
        <f t="shared" si="116"/>
        <v>6.3843152461457025E-184</v>
      </c>
      <c r="IK88" s="86">
        <f t="shared" si="117"/>
        <v>2.845254611656335E-192</v>
      </c>
      <c r="IL88" s="86">
        <f t="shared" si="118"/>
        <v>5.673557650981472E-231</v>
      </c>
      <c r="IM88" s="86">
        <f t="shared" si="119"/>
        <v>7.0577355243439855E-216</v>
      </c>
      <c r="IN88" s="86">
        <f t="shared" si="120"/>
        <v>1.086473058921552E-209</v>
      </c>
      <c r="IO88" s="86">
        <f t="shared" si="121"/>
        <v>2.7210742603009521E-210</v>
      </c>
      <c r="IP88" s="86">
        <f t="shared" si="122"/>
        <v>7.3922764666041663E-200</v>
      </c>
      <c r="IQ88" s="86">
        <f t="shared" si="123"/>
        <v>6.6838059271491045E-222</v>
      </c>
      <c r="IR88" s="86">
        <f t="shared" si="124"/>
        <v>3.6257568677093417E-203</v>
      </c>
      <c r="IS88" s="86">
        <f t="shared" si="125"/>
        <v>1.2494478500308778E-197</v>
      </c>
      <c r="IT88" s="86">
        <f t="shared" si="126"/>
        <v>1.5851608788600522E-258</v>
      </c>
      <c r="IU88" s="86">
        <f t="shared" si="127"/>
        <v>1.971161854476914E-210</v>
      </c>
      <c r="IV88" s="86">
        <f t="shared" si="128"/>
        <v>4.2578669495671928E-60</v>
      </c>
      <c r="IW88" s="86">
        <f t="shared" si="129"/>
        <v>6.7586470300218303E-64</v>
      </c>
      <c r="IY88" s="86">
        <f t="shared" si="130"/>
        <v>0.19220015231629017</v>
      </c>
      <c r="IZ88" s="86">
        <f t="shared" si="131"/>
        <v>4.3253742704402652E-2</v>
      </c>
      <c r="JA88" s="86">
        <f t="shared" si="132"/>
        <v>6.115408413078563E-2</v>
      </c>
      <c r="JB88" s="86">
        <f t="shared" si="133"/>
        <v>0.24709069915169327</v>
      </c>
      <c r="JC88" s="86">
        <f t="shared" si="134"/>
        <v>0.27426970352196722</v>
      </c>
      <c r="JD88" s="86">
        <f t="shared" si="135"/>
        <v>9.2974552653217774E-2</v>
      </c>
      <c r="JE88" s="86">
        <f t="shared" si="136"/>
        <v>0.12559268673797322</v>
      </c>
      <c r="JF88" s="86">
        <f t="shared" si="137"/>
        <v>0.12080719672359176</v>
      </c>
      <c r="JG88" s="86">
        <f t="shared" si="138"/>
        <v>0.15717346826002371</v>
      </c>
      <c r="JH88" s="86">
        <f t="shared" si="139"/>
        <v>0.12157210940390802</v>
      </c>
      <c r="JI88" s="86">
        <f t="shared" si="140"/>
        <v>7.8473593779020315E-2</v>
      </c>
      <c r="JJ88" s="86">
        <f t="shared" si="141"/>
        <v>0.16119972660829782</v>
      </c>
      <c r="JK88" s="86">
        <f t="shared" si="142"/>
        <v>0.14510730252291215</v>
      </c>
      <c r="JL88" s="86">
        <f t="shared" si="143"/>
        <v>0.32346784893293823</v>
      </c>
      <c r="JM88" s="86">
        <f t="shared" si="144"/>
        <v>0.21831736336136923</v>
      </c>
    </row>
    <row r="89" spans="2:273" x14ac:dyDescent="0.25">
      <c r="B89" s="2">
        <v>62</v>
      </c>
      <c r="C89" s="37">
        <v>108.048</v>
      </c>
      <c r="D89" s="37">
        <v>113.36799999999999</v>
      </c>
      <c r="E89" s="37">
        <v>111.974</v>
      </c>
      <c r="F89" s="37">
        <v>118.947</v>
      </c>
      <c r="G89" s="37">
        <v>115.316</v>
      </c>
      <c r="H89" s="37">
        <v>107.711</v>
      </c>
      <c r="I89" s="37">
        <v>110.26300000000001</v>
      </c>
      <c r="J89" s="37">
        <v>110.73699999999999</v>
      </c>
      <c r="K89" s="37">
        <v>111.395</v>
      </c>
      <c r="L89" s="37">
        <v>112.23699999999999</v>
      </c>
      <c r="M89" s="37">
        <v>113.658</v>
      </c>
      <c r="N89" s="37">
        <v>114.158</v>
      </c>
      <c r="O89" s="37">
        <v>111.842</v>
      </c>
      <c r="P89" s="37">
        <v>125.395</v>
      </c>
      <c r="Q89" s="37">
        <v>109.58499999999999</v>
      </c>
      <c r="S89" s="4">
        <f t="shared" si="8"/>
        <v>118.16045910338585</v>
      </c>
      <c r="T89" s="4">
        <f t="shared" si="9"/>
        <v>113.98819672050641</v>
      </c>
      <c r="U89" s="4">
        <f t="shared" si="10"/>
        <v>112.66484464544415</v>
      </c>
      <c r="V89" s="4">
        <f t="shared" si="11"/>
        <v>122.89111240172994</v>
      </c>
      <c r="W89" s="4">
        <f t="shared" si="12"/>
        <v>121.47664150959345</v>
      </c>
      <c r="X89" s="4">
        <f t="shared" si="13"/>
        <v>110.24992164065519</v>
      </c>
      <c r="Y89" s="4">
        <f t="shared" si="14"/>
        <v>111.70848963228261</v>
      </c>
      <c r="Z89" s="4">
        <f t="shared" si="15"/>
        <v>112.95609238280728</v>
      </c>
      <c r="AA89" s="4">
        <f t="shared" si="16"/>
        <v>114.63974689700498</v>
      </c>
      <c r="AB89" s="4">
        <f t="shared" si="17"/>
        <v>114.51157766451163</v>
      </c>
      <c r="AC89" s="4">
        <f t="shared" si="18"/>
        <v>115.71894396369512</v>
      </c>
      <c r="AD89" s="4">
        <f t="shared" si="19"/>
        <v>118.8008488530748</v>
      </c>
      <c r="AE89" s="4">
        <f t="shared" si="20"/>
        <v>116.44533701960438</v>
      </c>
      <c r="AF89" s="4">
        <f t="shared" si="21"/>
        <v>130.87869266913219</v>
      </c>
      <c r="AG89" s="4">
        <f t="shared" si="22"/>
        <v>115.67292885783534</v>
      </c>
      <c r="AI89" s="4">
        <f t="shared" si="23"/>
        <v>-10.112459103385845</v>
      </c>
      <c r="AJ89" s="4">
        <f t="shared" si="24"/>
        <v>-0.62019672050641361</v>
      </c>
      <c r="AK89" s="4">
        <f t="shared" si="25"/>
        <v>-0.69084464544414459</v>
      </c>
      <c r="AL89" s="4">
        <f t="shared" si="26"/>
        <v>-3.9441124017299387</v>
      </c>
      <c r="AM89" s="4">
        <f t="shared" si="27"/>
        <v>-6.1606415095934466</v>
      </c>
      <c r="AN89" s="4">
        <f t="shared" si="28"/>
        <v>-2.5389216406551895</v>
      </c>
      <c r="AO89" s="4">
        <f t="shared" si="29"/>
        <v>-1.4454896322826016</v>
      </c>
      <c r="AP89" s="4">
        <f t="shared" si="30"/>
        <v>-2.2190923828072897</v>
      </c>
      <c r="AQ89" s="4">
        <f t="shared" si="31"/>
        <v>-3.2447468970049869</v>
      </c>
      <c r="AR89" s="4">
        <f t="shared" si="32"/>
        <v>-2.2745776645116393</v>
      </c>
      <c r="AS89" s="4">
        <f t="shared" si="33"/>
        <v>-2.0609439636951237</v>
      </c>
      <c r="AT89" s="4">
        <f t="shared" si="34"/>
        <v>-4.6428488530747956</v>
      </c>
      <c r="AU89" s="4">
        <f t="shared" si="35"/>
        <v>-4.6033370196043819</v>
      </c>
      <c r="AV89" s="4">
        <f t="shared" si="224"/>
        <v>-5.4836926691321963</v>
      </c>
      <c r="AW89" s="4">
        <f t="shared" si="224"/>
        <v>-6.087928857835351</v>
      </c>
      <c r="AY89" s="2">
        <f t="shared" si="96"/>
        <v>104.66938088395328</v>
      </c>
      <c r="AZ89" s="2">
        <f t="shared" si="147"/>
        <v>109.72600687126601</v>
      </c>
      <c r="BA89" s="2">
        <f t="shared" si="148"/>
        <v>107.66907121179915</v>
      </c>
      <c r="BB89" s="2">
        <f t="shared" si="149"/>
        <v>108.10353576541534</v>
      </c>
      <c r="BC89" s="2">
        <f t="shared" si="150"/>
        <v>103.15630599759422</v>
      </c>
      <c r="BD89" s="2">
        <f t="shared" si="151"/>
        <v>105.27377877587239</v>
      </c>
      <c r="BE89" s="2">
        <f t="shared" si="152"/>
        <v>105.82502811646943</v>
      </c>
      <c r="BF89" s="2">
        <f t="shared" si="153"/>
        <v>106.77050983030048</v>
      </c>
      <c r="BG89" s="2">
        <f t="shared" si="154"/>
        <v>106.52250021248901</v>
      </c>
      <c r="BH89" s="2">
        <f t="shared" si="155"/>
        <v>108.15729225255863</v>
      </c>
      <c r="BI89" s="2">
        <f t="shared" si="156"/>
        <v>110.86797387563836</v>
      </c>
      <c r="BJ89" s="2">
        <f t="shared" si="157"/>
        <v>110.91637964640513</v>
      </c>
      <c r="BK89" s="2">
        <f t="shared" si="158"/>
        <v>109.10774845861012</v>
      </c>
      <c r="BL89" s="2">
        <f t="shared" si="159"/>
        <v>109.34154714604045</v>
      </c>
      <c r="BM89" s="2">
        <f t="shared" si="160"/>
        <v>106.91309997450041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113.14626923076925</v>
      </c>
      <c r="DL89" s="2">
        <f t="shared" si="225"/>
        <v>120.3509437575227</v>
      </c>
      <c r="DM89" s="2">
        <f t="shared" si="225"/>
        <v>118.53955796221322</v>
      </c>
      <c r="DN89" s="2">
        <f t="shared" si="225"/>
        <v>120.68170731707316</v>
      </c>
      <c r="DO89" s="2">
        <f t="shared" si="225"/>
        <v>118.30169399460195</v>
      </c>
      <c r="DP89" s="2">
        <f t="shared" si="225"/>
        <v>114.29678996247652</v>
      </c>
      <c r="DQ89" s="2">
        <f t="shared" si="225"/>
        <v>118.82812361673415</v>
      </c>
      <c r="DR89" s="2">
        <f t="shared" si="225"/>
        <v>121.1614492577598</v>
      </c>
      <c r="DS89" s="2">
        <f t="shared" si="225"/>
        <v>120.75602939781885</v>
      </c>
      <c r="DT89" s="2">
        <f t="shared" si="225"/>
        <v>121.84683499061913</v>
      </c>
      <c r="DU89" s="2">
        <f t="shared" si="225"/>
        <v>118.15774428274426</v>
      </c>
      <c r="DV89" s="2">
        <f t="shared" si="225"/>
        <v>119.39106072874493</v>
      </c>
      <c r="DW89" s="2">
        <f t="shared" si="225"/>
        <v>119.06730938086302</v>
      </c>
      <c r="DX89" s="2">
        <f t="shared" si="225"/>
        <v>112.12464011379801</v>
      </c>
      <c r="DY89" s="2">
        <f t="shared" si="225"/>
        <v>110.40699327731095</v>
      </c>
      <c r="EA89" s="2">
        <f t="shared" si="228"/>
        <v>103.60009356725145</v>
      </c>
      <c r="EB89" s="2">
        <f t="shared" si="72"/>
        <v>108.53095636312615</v>
      </c>
      <c r="EC89" s="2">
        <f t="shared" si="73"/>
        <v>106.37943355113894</v>
      </c>
      <c r="ED89" s="2">
        <f t="shared" si="74"/>
        <v>106.29184941347552</v>
      </c>
      <c r="EE89" s="2">
        <f t="shared" si="75"/>
        <v>101.29880049751243</v>
      </c>
      <c r="EF89" s="2">
        <f t="shared" si="76"/>
        <v>104.07577834856841</v>
      </c>
      <c r="EG89" s="2">
        <f t="shared" si="77"/>
        <v>103.93214010705599</v>
      </c>
      <c r="EH89" s="2">
        <f t="shared" si="78"/>
        <v>104.78069509277402</v>
      </c>
      <c r="EI89" s="2">
        <f t="shared" si="79"/>
        <v>104.38512670405798</v>
      </c>
      <c r="EJ89" s="2">
        <f t="shared" si="80"/>
        <v>106.34824520139593</v>
      </c>
      <c r="EK89" s="2">
        <f t="shared" si="81"/>
        <v>109.87069664075514</v>
      </c>
      <c r="EL89" s="2">
        <f t="shared" si="82"/>
        <v>109.67860008830732</v>
      </c>
      <c r="EM89" s="2">
        <f t="shared" si="83"/>
        <v>107.71979259650978</v>
      </c>
      <c r="EN89" s="2">
        <f t="shared" si="84"/>
        <v>108.87874593626562</v>
      </c>
      <c r="EO89" s="2">
        <f t="shared" si="85"/>
        <v>106.33271137574428</v>
      </c>
      <c r="EQ89" s="2">
        <f t="shared" si="86"/>
        <v>102.28598574496077</v>
      </c>
      <c r="ER89" s="2">
        <f t="shared" si="226"/>
        <v>106.08365261458766</v>
      </c>
      <c r="ES89" s="2">
        <f t="shared" si="226"/>
        <v>106.42639605442179</v>
      </c>
      <c r="ET89" s="2">
        <f t="shared" si="226"/>
        <v>104.86518784510436</v>
      </c>
      <c r="EU89" s="2">
        <f t="shared" si="226"/>
        <v>102.53995441320777</v>
      </c>
      <c r="EV89" s="2">
        <f t="shared" si="226"/>
        <v>104.24124380204225</v>
      </c>
      <c r="EW89" s="2">
        <f t="shared" si="226"/>
        <v>103.75373714584542</v>
      </c>
      <c r="EX89" s="2">
        <f t="shared" si="226"/>
        <v>104.91113477130773</v>
      </c>
      <c r="EY89" s="2">
        <f t="shared" si="226"/>
        <v>104.19045188548475</v>
      </c>
      <c r="EZ89" s="2">
        <f t="shared" si="226"/>
        <v>107.43686773353897</v>
      </c>
      <c r="FA89" s="2">
        <f t="shared" si="226"/>
        <v>109.86243174450853</v>
      </c>
      <c r="FB89" s="2">
        <f t="shared" si="226"/>
        <v>109.70939163120821</v>
      </c>
      <c r="FC89" s="2">
        <f t="shared" si="226"/>
        <v>108.27493090521335</v>
      </c>
      <c r="FD89" s="2">
        <f t="shared" si="226"/>
        <v>108.85538860996139</v>
      </c>
      <c r="FE89" s="2">
        <f t="shared" si="226"/>
        <v>107.42413935674831</v>
      </c>
      <c r="FG89" s="2">
        <f t="shared" si="88"/>
        <v>0.88792325621348545</v>
      </c>
      <c r="FH89" s="2">
        <f t="shared" si="227"/>
        <v>0.89874427895446873</v>
      </c>
      <c r="FI89" s="2">
        <f t="shared" si="227"/>
        <v>0.89394717239373855</v>
      </c>
      <c r="FJ89" s="2">
        <f t="shared" si="227"/>
        <v>0.87403923144213758</v>
      </c>
      <c r="FK89" s="2">
        <f t="shared" si="227"/>
        <v>0.89079529491495557</v>
      </c>
      <c r="FL89" s="2">
        <f t="shared" si="227"/>
        <v>0.8827990837102091</v>
      </c>
      <c r="FM89" s="2">
        <f t="shared" si="227"/>
        <v>0.87291989208364051</v>
      </c>
      <c r="FN89" s="2">
        <f t="shared" si="227"/>
        <v>0.87853219568549268</v>
      </c>
      <c r="FO89" s="2">
        <f t="shared" si="227"/>
        <v>0.8694319667247532</v>
      </c>
      <c r="FP89" s="2">
        <f t="shared" si="227"/>
        <v>0.88332652974564907</v>
      </c>
      <c r="FQ89" s="2">
        <f t="shared" si="227"/>
        <v>0.87965762556680194</v>
      </c>
      <c r="FR89" s="2">
        <f t="shared" si="227"/>
        <v>0.87255927753007345</v>
      </c>
      <c r="FS89" s="2">
        <f t="shared" si="227"/>
        <v>0.87770928712554164</v>
      </c>
      <c r="FT89" s="2">
        <f t="shared" si="227"/>
        <v>0.8574170691104519</v>
      </c>
      <c r="FU89" s="2">
        <f t="shared" si="227"/>
        <v>0.85764422649345473</v>
      </c>
      <c r="FW89" s="2">
        <f t="shared" si="112"/>
        <v>4.6949517295582246E-4</v>
      </c>
      <c r="FX89" s="2">
        <f t="shared" si="164"/>
        <v>7.3175968856417531E-4</v>
      </c>
      <c r="FY89" s="2">
        <f t="shared" si="165"/>
        <v>4.7022241832148733E-4</v>
      </c>
      <c r="FZ89" s="2">
        <f t="shared" si="166"/>
        <v>6.1066272133784654E-4</v>
      </c>
      <c r="GA89" s="2">
        <f t="shared" si="167"/>
        <v>5.7166974275171193E-4</v>
      </c>
      <c r="GB89" s="2">
        <f t="shared" si="168"/>
        <v>5.3485935276204163E-4</v>
      </c>
      <c r="GC89" s="2">
        <f t="shared" si="169"/>
        <v>5.3352543094483393E-4</v>
      </c>
      <c r="GD89" s="2">
        <f t="shared" si="170"/>
        <v>6.1711352578229528E-4</v>
      </c>
      <c r="GE89" s="2">
        <f t="shared" si="171"/>
        <v>7.3486255089007507E-4</v>
      </c>
      <c r="GF89" s="2">
        <f t="shared" si="172"/>
        <v>7.0988463178675609E-4</v>
      </c>
      <c r="GG89" s="2">
        <f t="shared" si="173"/>
        <v>6.9636624803541146E-4</v>
      </c>
      <c r="GH89" s="2">
        <f t="shared" si="174"/>
        <v>5.3771646925232551E-4</v>
      </c>
      <c r="GI89" s="2">
        <f t="shared" si="175"/>
        <v>4.6825301518752579E-4</v>
      </c>
      <c r="GJ89" s="2">
        <f t="shared" si="176"/>
        <v>3.3802734693464499E-4</v>
      </c>
      <c r="GK89" s="2">
        <f t="shared" si="177"/>
        <v>3.5828949018817268E-4</v>
      </c>
      <c r="GM89" s="86">
        <f t="shared" si="113"/>
        <v>8.9343917875750273E-2</v>
      </c>
      <c r="GN89" s="86">
        <f t="shared" si="178"/>
        <v>9.3298775611601222E-3</v>
      </c>
      <c r="GO89" s="86">
        <f t="shared" si="179"/>
        <v>1.3257131975936871E-2</v>
      </c>
      <c r="GP89" s="86">
        <f t="shared" si="180"/>
        <v>0.11018497629543907</v>
      </c>
      <c r="GQ89" s="86">
        <f t="shared" si="181"/>
        <v>0.12836540468720053</v>
      </c>
      <c r="GR89" s="86">
        <f t="shared" si="182"/>
        <v>2.3768480831713099E-2</v>
      </c>
      <c r="GS89" s="86">
        <f t="shared" si="183"/>
        <v>3.4165285911496715E-2</v>
      </c>
      <c r="GT89" s="86">
        <f t="shared" si="184"/>
        <v>3.5293979963055229E-2</v>
      </c>
      <c r="GU89" s="86">
        <f t="shared" si="185"/>
        <v>6.1637961404784752E-2</v>
      </c>
      <c r="GV89" s="86">
        <f t="shared" si="186"/>
        <v>3.80599437326948E-2</v>
      </c>
      <c r="GW89" s="86">
        <f t="shared" si="187"/>
        <v>2.1464114257942941E-2</v>
      </c>
      <c r="GX89" s="86">
        <f t="shared" si="188"/>
        <v>6.5148025609056567E-2</v>
      </c>
      <c r="GY89" s="86">
        <f t="shared" si="189"/>
        <v>5.3896327443874348E-2</v>
      </c>
      <c r="GZ89" s="86">
        <f t="shared" si="190"/>
        <v>0.18966531298091852</v>
      </c>
      <c r="HA89" s="86">
        <f t="shared" si="191"/>
        <v>0.10843426655062703</v>
      </c>
      <c r="HC89" s="86">
        <f t="shared" si="145"/>
        <v>8.1237928195498563E-3</v>
      </c>
      <c r="HD89" s="86">
        <f t="shared" si="192"/>
        <v>6.7779918734223689E-3</v>
      </c>
      <c r="HE89" s="86">
        <f t="shared" si="193"/>
        <v>7.6088408545518056E-3</v>
      </c>
      <c r="HF89" s="86">
        <f t="shared" si="194"/>
        <v>1.5400924208228603E-3</v>
      </c>
      <c r="HG89" s="86">
        <f t="shared" si="195"/>
        <v>2.8428797538388546E-3</v>
      </c>
      <c r="HH89" s="86">
        <f t="shared" si="196"/>
        <v>4.7916031543971151E-3</v>
      </c>
      <c r="HI89" s="86">
        <f t="shared" si="197"/>
        <v>4.1673902485337031E-3</v>
      </c>
      <c r="HJ89" s="86">
        <f t="shared" si="198"/>
        <v>4.9803263423543092E-3</v>
      </c>
      <c r="HK89" s="86">
        <f t="shared" si="199"/>
        <v>2.5273086499477139E-3</v>
      </c>
      <c r="HL89" s="86">
        <f t="shared" si="200"/>
        <v>5.1728539225439569E-3</v>
      </c>
      <c r="HM89" s="86">
        <f t="shared" si="201"/>
        <v>6.3281545137161832E-3</v>
      </c>
      <c r="HN89" s="86">
        <f t="shared" si="202"/>
        <v>1.5475676284287668E-3</v>
      </c>
      <c r="HO89" s="86">
        <f t="shared" si="203"/>
        <v>2.8040278721448144E-3</v>
      </c>
      <c r="HP89" s="86">
        <f t="shared" si="204"/>
        <v>1.3851690504539148E-3</v>
      </c>
      <c r="HQ89" s="86">
        <f t="shared" si="205"/>
        <v>5.7551875818425986E-4</v>
      </c>
      <c r="HS89" s="86">
        <f t="shared" si="114"/>
        <v>4.904971962689816E-26</v>
      </c>
      <c r="HT89" s="86">
        <f t="shared" si="206"/>
        <v>2.2306730350669324E-29</v>
      </c>
      <c r="HU89" s="86">
        <f t="shared" si="207"/>
        <v>1.4383309762474044E-26</v>
      </c>
      <c r="HV89" s="86">
        <f t="shared" si="208"/>
        <v>4.5645212344879061E-36</v>
      </c>
      <c r="HW89" s="86">
        <f t="shared" si="209"/>
        <v>3.7259596829666911E-33</v>
      </c>
      <c r="HX89" s="86">
        <f t="shared" si="210"/>
        <v>1.8321852903579282E-31</v>
      </c>
      <c r="HY89" s="86">
        <f t="shared" si="211"/>
        <v>1.3709485013829884E-32</v>
      </c>
      <c r="HZ89" s="86">
        <f t="shared" si="212"/>
        <v>2.5007893249481854E-31</v>
      </c>
      <c r="IA89" s="86">
        <f t="shared" si="213"/>
        <v>1.0691258213734706E-34</v>
      </c>
      <c r="IB89" s="86">
        <f t="shared" si="214"/>
        <v>1.0734308749512034E-30</v>
      </c>
      <c r="IC89" s="86">
        <f t="shared" si="215"/>
        <v>7.7591843164586054E-31</v>
      </c>
      <c r="ID89" s="86">
        <f t="shared" si="216"/>
        <v>3.0659831368430756E-40</v>
      </c>
      <c r="IE89" s="86">
        <f t="shared" si="217"/>
        <v>1.140084864323618E-32</v>
      </c>
      <c r="IF89" s="86">
        <f t="shared" si="218"/>
        <v>7.7953962148399053E-17</v>
      </c>
      <c r="IG89" s="86">
        <f t="shared" si="219"/>
        <v>2.2470240001613535E-14</v>
      </c>
      <c r="II89" s="86">
        <f t="shared" si="115"/>
        <v>4.7839880773617526E-162</v>
      </c>
      <c r="IJ89" s="86">
        <f t="shared" si="116"/>
        <v>2.2801493524886457E-179</v>
      </c>
      <c r="IK89" s="86">
        <f t="shared" si="117"/>
        <v>8.8242322600543227E-188</v>
      </c>
      <c r="IL89" s="86">
        <f t="shared" si="118"/>
        <v>2.2173731744013098E-225</v>
      </c>
      <c r="IM89" s="86">
        <f t="shared" si="119"/>
        <v>1.0637200950924965E-210</v>
      </c>
      <c r="IN89" s="86">
        <f t="shared" si="120"/>
        <v>1.0490884181931746E-204</v>
      </c>
      <c r="IO89" s="86">
        <f t="shared" si="121"/>
        <v>2.7060069954346215E-205</v>
      </c>
      <c r="IP89" s="86">
        <f t="shared" si="122"/>
        <v>5.1051071135973889E-195</v>
      </c>
      <c r="IQ89" s="86">
        <f t="shared" si="123"/>
        <v>2.1422578481572216E-216</v>
      </c>
      <c r="IR89" s="86">
        <f t="shared" si="124"/>
        <v>3.7397158970713347E-198</v>
      </c>
      <c r="IS89" s="86">
        <f t="shared" si="125"/>
        <v>9.1113839328533067E-193</v>
      </c>
      <c r="IT89" s="86">
        <f t="shared" si="126"/>
        <v>2.2945871247089462E-252</v>
      </c>
      <c r="IU89" s="86">
        <f t="shared" si="127"/>
        <v>1.6293259417506555E-205</v>
      </c>
      <c r="IV89" s="86">
        <f t="shared" si="128"/>
        <v>8.9023688433579076E-59</v>
      </c>
      <c r="IW89" s="86">
        <f t="shared" si="129"/>
        <v>1.7623407253420258E-62</v>
      </c>
      <c r="IY89" s="86">
        <f t="shared" si="130"/>
        <v>9.7467710695300136E-2</v>
      </c>
      <c r="IZ89" s="86">
        <f t="shared" si="131"/>
        <v>1.6107869434582492E-2</v>
      </c>
      <c r="JA89" s="86">
        <f t="shared" si="132"/>
        <v>2.0865972830488678E-2</v>
      </c>
      <c r="JB89" s="86">
        <f t="shared" si="133"/>
        <v>0.11172506871626192</v>
      </c>
      <c r="JC89" s="86">
        <f t="shared" si="134"/>
        <v>0.13120828444103938</v>
      </c>
      <c r="JD89" s="86">
        <f t="shared" si="135"/>
        <v>2.8560083986110214E-2</v>
      </c>
      <c r="JE89" s="86">
        <f t="shared" si="136"/>
        <v>3.8332676160030416E-2</v>
      </c>
      <c r="JF89" s="86">
        <f t="shared" si="137"/>
        <v>4.0274306305409541E-2</v>
      </c>
      <c r="JG89" s="86">
        <f t="shared" si="138"/>
        <v>6.4165270054732465E-2</v>
      </c>
      <c r="JH89" s="86">
        <f t="shared" si="139"/>
        <v>4.3232797655238756E-2</v>
      </c>
      <c r="JI89" s="86">
        <f t="shared" si="140"/>
        <v>2.7792268771659124E-2</v>
      </c>
      <c r="JJ89" s="86">
        <f t="shared" si="141"/>
        <v>6.6695593237485334E-2</v>
      </c>
      <c r="JK89" s="86">
        <f t="shared" si="142"/>
        <v>5.6700355316019163E-2</v>
      </c>
      <c r="JL89" s="86">
        <f t="shared" si="143"/>
        <v>0.19105048203137251</v>
      </c>
      <c r="JM89" s="86">
        <f t="shared" si="144"/>
        <v>0.10900978530883376</v>
      </c>
    </row>
    <row r="90" spans="2:273" x14ac:dyDescent="0.25">
      <c r="B90" s="2">
        <v>63</v>
      </c>
      <c r="C90" s="37">
        <v>107.167</v>
      </c>
      <c r="D90" s="37">
        <v>117.5</v>
      </c>
      <c r="E90" s="37">
        <v>111.13200000000001</v>
      </c>
      <c r="F90" s="37">
        <v>111.211</v>
      </c>
      <c r="G90" s="37">
        <v>111.23699999999999</v>
      </c>
      <c r="H90" s="37">
        <v>109.76300000000001</v>
      </c>
      <c r="I90" s="37">
        <v>111.947</v>
      </c>
      <c r="J90" s="37">
        <v>112.73699999999999</v>
      </c>
      <c r="K90" s="37">
        <v>110.684</v>
      </c>
      <c r="L90" s="37">
        <v>113.42100000000001</v>
      </c>
      <c r="M90" s="37">
        <v>115</v>
      </c>
      <c r="N90" s="37">
        <v>112.947</v>
      </c>
      <c r="O90" s="37">
        <v>110.13200000000001</v>
      </c>
      <c r="P90" s="37">
        <v>116.92100000000001</v>
      </c>
      <c r="Q90" s="37">
        <v>107.17100000000001</v>
      </c>
      <c r="S90" s="4">
        <f t="shared" si="8"/>
        <v>112.82879649421906</v>
      </c>
      <c r="T90" s="4">
        <f t="shared" si="9"/>
        <v>114.61442992474157</v>
      </c>
      <c r="U90" s="4">
        <f t="shared" si="10"/>
        <v>112.9251203319623</v>
      </c>
      <c r="V90" s="4">
        <f t="shared" si="11"/>
        <v>113.48543002437614</v>
      </c>
      <c r="W90" s="4">
        <f t="shared" si="12"/>
        <v>110.86109127899836</v>
      </c>
      <c r="X90" s="4">
        <f t="shared" si="13"/>
        <v>109.12516543618071</v>
      </c>
      <c r="Y90" s="4">
        <f t="shared" si="14"/>
        <v>109.31373587658165</v>
      </c>
      <c r="Z90" s="4">
        <f t="shared" si="15"/>
        <v>110.77251951472952</v>
      </c>
      <c r="AA90" s="4">
        <f t="shared" si="16"/>
        <v>110.18184028293992</v>
      </c>
      <c r="AB90" s="4">
        <f t="shared" si="17"/>
        <v>112.39596898700924</v>
      </c>
      <c r="AC90" s="4">
        <f t="shared" si="18"/>
        <v>115.25193506261074</v>
      </c>
      <c r="AD90" s="4">
        <f t="shared" si="19"/>
        <v>114.09012908265846</v>
      </c>
      <c r="AE90" s="4">
        <f t="shared" si="20"/>
        <v>112.57673099212737</v>
      </c>
      <c r="AF90" s="4">
        <f t="shared" si="21"/>
        <v>119.15515545383313</v>
      </c>
      <c r="AG90" s="4">
        <f t="shared" si="22"/>
        <v>110.17985888188548</v>
      </c>
      <c r="AI90" s="4">
        <f t="shared" si="23"/>
        <v>-5.6617964942190611</v>
      </c>
      <c r="AJ90" s="4">
        <f t="shared" si="24"/>
        <v>2.8855700752584283</v>
      </c>
      <c r="AK90" s="4">
        <f t="shared" si="25"/>
        <v>-1.7931203319622995</v>
      </c>
      <c r="AL90" s="4">
        <f t="shared" si="26"/>
        <v>-2.2744300243761444</v>
      </c>
      <c r="AM90" s="4">
        <f t="shared" si="27"/>
        <v>0.37590872100163608</v>
      </c>
      <c r="AN90" s="4">
        <f t="shared" si="28"/>
        <v>0.63783456381929682</v>
      </c>
      <c r="AO90" s="4">
        <f t="shared" si="29"/>
        <v>2.6332641234183569</v>
      </c>
      <c r="AP90" s="4">
        <f t="shared" si="30"/>
        <v>1.9644804852704709</v>
      </c>
      <c r="AQ90" s="4">
        <f t="shared" si="31"/>
        <v>0.50215971706008133</v>
      </c>
      <c r="AR90" s="4">
        <f t="shared" si="32"/>
        <v>1.025031012990766</v>
      </c>
      <c r="AS90" s="4">
        <f t="shared" si="33"/>
        <v>-0.25193506261074106</v>
      </c>
      <c r="AT90" s="4">
        <f t="shared" si="34"/>
        <v>-1.1431290826584615</v>
      </c>
      <c r="AU90" s="4">
        <f t="shared" si="35"/>
        <v>-2.4447309921273614</v>
      </c>
      <c r="AV90" s="4">
        <f t="shared" si="224"/>
        <v>-2.2341554538331252</v>
      </c>
      <c r="AW90" s="4">
        <f t="shared" si="224"/>
        <v>-3.0088588818854731</v>
      </c>
      <c r="AY90" s="2">
        <f t="shared" si="96"/>
        <v>104.45128099137942</v>
      </c>
      <c r="AZ90" s="2">
        <f t="shared" si="147"/>
        <v>109.45206341865885</v>
      </c>
      <c r="BA90" s="2">
        <f t="shared" si="148"/>
        <v>107.43533790091708</v>
      </c>
      <c r="BB90" s="2">
        <f t="shared" si="149"/>
        <v>107.82815547532853</v>
      </c>
      <c r="BC90" s="2">
        <f t="shared" si="150"/>
        <v>102.94043945278079</v>
      </c>
      <c r="BD90" s="2">
        <f t="shared" si="151"/>
        <v>105.0740324639538</v>
      </c>
      <c r="BE90" s="2">
        <f t="shared" si="152"/>
        <v>105.58685822059256</v>
      </c>
      <c r="BF90" s="2">
        <f t="shared" si="153"/>
        <v>106.53153223474327</v>
      </c>
      <c r="BG90" s="2">
        <f t="shared" si="154"/>
        <v>106.26356850248114</v>
      </c>
      <c r="BH90" s="2">
        <f t="shared" si="155"/>
        <v>107.95003982853189</v>
      </c>
      <c r="BI90" s="2">
        <f t="shared" si="156"/>
        <v>110.65825298835517</v>
      </c>
      <c r="BJ90" s="2">
        <f t="shared" si="157"/>
        <v>110.69006612614429</v>
      </c>
      <c r="BK90" s="2">
        <f t="shared" si="158"/>
        <v>108.91718258015322</v>
      </c>
      <c r="BL90" s="2">
        <f t="shared" si="159"/>
        <v>109.19962403060737</v>
      </c>
      <c r="BM90" s="2">
        <f t="shared" si="160"/>
        <v>106.80178236803678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113.24953846153848</v>
      </c>
      <c r="DL90" s="2">
        <f t="shared" si="225"/>
        <v>120.50858069810701</v>
      </c>
      <c r="DM90" s="2">
        <f t="shared" si="225"/>
        <v>118.67139622132252</v>
      </c>
      <c r="DN90" s="2">
        <f t="shared" si="225"/>
        <v>120.9123219512195</v>
      </c>
      <c r="DO90" s="2">
        <f t="shared" si="225"/>
        <v>118.50316869095822</v>
      </c>
      <c r="DP90" s="2">
        <f t="shared" si="225"/>
        <v>114.45129737335833</v>
      </c>
      <c r="DQ90" s="2">
        <f t="shared" si="225"/>
        <v>118.99388960863698</v>
      </c>
      <c r="DR90" s="2">
        <f t="shared" si="225"/>
        <v>121.40358144399461</v>
      </c>
      <c r="DS90" s="2">
        <f t="shared" si="225"/>
        <v>121.00894499762919</v>
      </c>
      <c r="DT90" s="2">
        <f t="shared" si="225"/>
        <v>122.02449934333957</v>
      </c>
      <c r="DU90" s="2">
        <f t="shared" si="225"/>
        <v>118.2186969033811</v>
      </c>
      <c r="DV90" s="2">
        <f t="shared" si="225"/>
        <v>119.49057489878543</v>
      </c>
      <c r="DW90" s="2">
        <f t="shared" si="225"/>
        <v>119.20552045028141</v>
      </c>
      <c r="DX90" s="2">
        <f t="shared" si="225"/>
        <v>112.16635229966809</v>
      </c>
      <c r="DY90" s="2">
        <f t="shared" si="225"/>
        <v>110.50723445378154</v>
      </c>
      <c r="EA90" s="2">
        <f t="shared" si="228"/>
        <v>103.4391812865497</v>
      </c>
      <c r="EB90" s="2">
        <f t="shared" si="72"/>
        <v>108.31810008418691</v>
      </c>
      <c r="EC90" s="2">
        <f t="shared" si="73"/>
        <v>106.21961756965243</v>
      </c>
      <c r="ED90" s="2">
        <f t="shared" si="74"/>
        <v>106.10951301987396</v>
      </c>
      <c r="EE90" s="2">
        <f t="shared" si="75"/>
        <v>101.19959947484799</v>
      </c>
      <c r="EF90" s="2">
        <f t="shared" si="76"/>
        <v>103.93853616126515</v>
      </c>
      <c r="EG90" s="2">
        <f t="shared" si="77"/>
        <v>103.80690817518251</v>
      </c>
      <c r="EH90" s="2">
        <f t="shared" si="78"/>
        <v>104.65612051719307</v>
      </c>
      <c r="EI90" s="2">
        <f t="shared" si="79"/>
        <v>104.24417985954433</v>
      </c>
      <c r="EJ90" s="2">
        <f t="shared" si="80"/>
        <v>106.25367769376179</v>
      </c>
      <c r="EK90" s="2">
        <f t="shared" si="81"/>
        <v>109.71495480288729</v>
      </c>
      <c r="EL90" s="2">
        <f t="shared" si="82"/>
        <v>109.51779391950656</v>
      </c>
      <c r="EM90" s="2">
        <f t="shared" si="83"/>
        <v>107.60953199365414</v>
      </c>
      <c r="EN90" s="2">
        <f t="shared" si="84"/>
        <v>108.74969542392097</v>
      </c>
      <c r="EO90" s="2">
        <f t="shared" si="85"/>
        <v>106.24037557714405</v>
      </c>
      <c r="EQ90" s="2">
        <f t="shared" si="86"/>
        <v>102.16620154795071</v>
      </c>
      <c r="ER90" s="2">
        <f t="shared" si="226"/>
        <v>105.94677333045537</v>
      </c>
      <c r="ES90" s="2">
        <f t="shared" si="226"/>
        <v>106.26517120181408</v>
      </c>
      <c r="ET90" s="2">
        <f t="shared" si="226"/>
        <v>104.72527084413922</v>
      </c>
      <c r="EU90" s="2">
        <f t="shared" si="226"/>
        <v>102.40525421350732</v>
      </c>
      <c r="EV90" s="2">
        <f t="shared" si="226"/>
        <v>104.09922063993547</v>
      </c>
      <c r="EW90" s="2">
        <f t="shared" si="226"/>
        <v>103.63373847188244</v>
      </c>
      <c r="EX90" s="2">
        <f t="shared" si="226"/>
        <v>104.7825722931295</v>
      </c>
      <c r="EY90" s="2">
        <f t="shared" si="226"/>
        <v>104.05527215610878</v>
      </c>
      <c r="EZ90" s="2">
        <f t="shared" si="226"/>
        <v>107.31044059899095</v>
      </c>
      <c r="FA90" s="2">
        <f t="shared" si="226"/>
        <v>109.70685780294846</v>
      </c>
      <c r="FB90" s="2">
        <f t="shared" si="226"/>
        <v>109.54770724096193</v>
      </c>
      <c r="FC90" s="2">
        <f t="shared" si="226"/>
        <v>108.14913230643629</v>
      </c>
      <c r="FD90" s="2">
        <f t="shared" si="226"/>
        <v>108.72645311672187</v>
      </c>
      <c r="FE90" s="2">
        <f t="shared" si="226"/>
        <v>107.29320785672856</v>
      </c>
      <c r="FG90" s="2">
        <f t="shared" si="88"/>
        <v>0.89676675620712332</v>
      </c>
      <c r="FH90" s="2">
        <f t="shared" si="227"/>
        <v>0.90682353793835879</v>
      </c>
      <c r="FI90" s="2">
        <f t="shared" si="227"/>
        <v>0.90236761514931818</v>
      </c>
      <c r="FJ90" s="2">
        <f t="shared" si="227"/>
        <v>0.88383493515107558</v>
      </c>
      <c r="FK90" s="2">
        <f t="shared" si="227"/>
        <v>0.89943784052487241</v>
      </c>
      <c r="FL90" s="2">
        <f t="shared" si="227"/>
        <v>0.89199773024753326</v>
      </c>
      <c r="FM90" s="2">
        <f t="shared" si="227"/>
        <v>0.88279097119469141</v>
      </c>
      <c r="FN90" s="2">
        <f t="shared" si="227"/>
        <v>0.88802325516365654</v>
      </c>
      <c r="FO90" s="2">
        <f t="shared" si="227"/>
        <v>0.87953658581392857</v>
      </c>
      <c r="FP90" s="2">
        <f t="shared" si="227"/>
        <v>0.89248882061813073</v>
      </c>
      <c r="FQ90" s="2">
        <f t="shared" si="227"/>
        <v>0.88907185138347822</v>
      </c>
      <c r="FR90" s="2">
        <f t="shared" si="227"/>
        <v>0.88245459583821539</v>
      </c>
      <c r="FS90" s="2">
        <f t="shared" si="227"/>
        <v>0.88725639411112356</v>
      </c>
      <c r="FT90" s="2">
        <f t="shared" si="227"/>
        <v>0.86831067991663968</v>
      </c>
      <c r="FU90" s="2">
        <f t="shared" si="227"/>
        <v>0.86852314330411107</v>
      </c>
      <c r="FW90" s="2">
        <f t="shared" si="112"/>
        <v>5.1476790338918861E-4</v>
      </c>
      <c r="FX90" s="2">
        <f t="shared" si="164"/>
        <v>8.02301901731709E-4</v>
      </c>
      <c r="FY90" s="2">
        <f t="shared" si="165"/>
        <v>5.1556523978592967E-4</v>
      </c>
      <c r="FZ90" s="2">
        <f t="shared" si="166"/>
        <v>6.6953891283232385E-4</v>
      </c>
      <c r="GA90" s="2">
        <f t="shared" si="167"/>
        <v>6.2678883862004762E-4</v>
      </c>
      <c r="GB90" s="2">
        <f t="shared" si="168"/>
        <v>5.8643135712022076E-4</v>
      </c>
      <c r="GC90" s="2">
        <f t="shared" si="169"/>
        <v>5.8496889168102681E-4</v>
      </c>
      <c r="GD90" s="2">
        <f t="shared" si="170"/>
        <v>6.766112414853837E-4</v>
      </c>
      <c r="GE90" s="2">
        <f t="shared" si="171"/>
        <v>8.0570364126449578E-4</v>
      </c>
      <c r="GF90" s="2">
        <f t="shared" si="172"/>
        <v>7.7831971466812597E-4</v>
      </c>
      <c r="GG90" s="2">
        <f t="shared" si="173"/>
        <v>7.6349911245474252E-4</v>
      </c>
      <c r="GH90" s="2">
        <f t="shared" si="174"/>
        <v>5.8956379890163146E-4</v>
      </c>
      <c r="GI90" s="2">
        <f t="shared" si="175"/>
        <v>5.1340602769483145E-4</v>
      </c>
      <c r="GJ90" s="2">
        <f t="shared" si="176"/>
        <v>3.7062752860942305E-4</v>
      </c>
      <c r="GK90" s="2">
        <f t="shared" si="177"/>
        <v>3.928430344448184E-4</v>
      </c>
      <c r="GM90" s="86">
        <f t="shared" si="113"/>
        <v>3.5117162899778509E-2</v>
      </c>
      <c r="GN90" s="86">
        <f t="shared" si="178"/>
        <v>1.6066706676139994E-3</v>
      </c>
      <c r="GO90" s="86">
        <f t="shared" si="179"/>
        <v>2.1474256546358682E-3</v>
      </c>
      <c r="GP90" s="86">
        <f t="shared" si="180"/>
        <v>3.7493768732875687E-2</v>
      </c>
      <c r="GQ90" s="86">
        <f t="shared" si="181"/>
        <v>4.6494426857567592E-2</v>
      </c>
      <c r="GR90" s="86">
        <f t="shared" si="182"/>
        <v>4.2773383151772744E-3</v>
      </c>
      <c r="GS90" s="86">
        <f t="shared" si="183"/>
        <v>6.3021870183405972E-3</v>
      </c>
      <c r="GT90" s="86">
        <f t="shared" si="184"/>
        <v>7.3797099645707669E-3</v>
      </c>
      <c r="GU90" s="86">
        <f t="shared" si="185"/>
        <v>1.8754558616203534E-2</v>
      </c>
      <c r="GV90" s="86">
        <f t="shared" si="186"/>
        <v>8.8341383620190485E-3</v>
      </c>
      <c r="GW90" s="86">
        <f t="shared" si="187"/>
        <v>4.4967381427377818E-3</v>
      </c>
      <c r="GX90" s="86">
        <f t="shared" si="188"/>
        <v>2.0532342062388749E-2</v>
      </c>
      <c r="GY90" s="86">
        <f t="shared" si="189"/>
        <v>1.5370828986629484E-2</v>
      </c>
      <c r="GZ90" s="86">
        <f t="shared" si="190"/>
        <v>9.3294770773360514E-2</v>
      </c>
      <c r="HA90" s="86">
        <f t="shared" si="191"/>
        <v>4.4121973830447192E-2</v>
      </c>
      <c r="HC90" s="86">
        <f t="shared" si="145"/>
        <v>1.2227836162797595E-2</v>
      </c>
      <c r="HD90" s="86">
        <f t="shared" si="192"/>
        <v>1.0785679576817683E-2</v>
      </c>
      <c r="HE90" s="86">
        <f t="shared" si="193"/>
        <v>1.1849555763691233E-2</v>
      </c>
      <c r="HF90" s="86">
        <f t="shared" si="194"/>
        <v>2.753059908785519E-3</v>
      </c>
      <c r="HG90" s="86">
        <f t="shared" si="195"/>
        <v>4.824549236116517E-3</v>
      </c>
      <c r="HH90" s="86">
        <f t="shared" si="196"/>
        <v>7.8408530086639516E-3</v>
      </c>
      <c r="HI90" s="86">
        <f t="shared" si="197"/>
        <v>6.8685452135892246E-3</v>
      </c>
      <c r="HJ90" s="86">
        <f t="shared" si="198"/>
        <v>8.1140121932945924E-3</v>
      </c>
      <c r="HK90" s="86">
        <f t="shared" si="199"/>
        <v>4.4238717238213425E-3</v>
      </c>
      <c r="HL90" s="86">
        <f t="shared" si="200"/>
        <v>8.5231273226466717E-3</v>
      </c>
      <c r="HM90" s="86">
        <f t="shared" si="201"/>
        <v>1.0242310296102605E-2</v>
      </c>
      <c r="HN90" s="86">
        <f t="shared" si="202"/>
        <v>2.8304413247124422E-3</v>
      </c>
      <c r="HO90" s="86">
        <f t="shared" si="203"/>
        <v>4.6684532902026296E-3</v>
      </c>
      <c r="HP90" s="86">
        <f t="shared" si="204"/>
        <v>2.4224838626359839E-3</v>
      </c>
      <c r="HQ90" s="86">
        <f t="shared" si="205"/>
        <v>1.1334035016765075E-3</v>
      </c>
      <c r="HS90" s="86">
        <f t="shared" si="114"/>
        <v>3.7870412262798347E-25</v>
      </c>
      <c r="HT90" s="86">
        <f t="shared" si="206"/>
        <v>2.5387130393689389E-28</v>
      </c>
      <c r="HU90" s="86">
        <f t="shared" si="207"/>
        <v>1.3306737762804642E-25</v>
      </c>
      <c r="HV90" s="86">
        <f t="shared" si="208"/>
        <v>8.8333769778172513E-35</v>
      </c>
      <c r="HW90" s="86">
        <f t="shared" si="209"/>
        <v>5.6394745215449913E-32</v>
      </c>
      <c r="HX90" s="86">
        <f t="shared" si="210"/>
        <v>2.4243408296555705E-30</v>
      </c>
      <c r="HY90" s="86">
        <f t="shared" si="211"/>
        <v>1.9090524853352383E-31</v>
      </c>
      <c r="HZ90" s="86">
        <f t="shared" si="212"/>
        <v>3.2455950394642909E-30</v>
      </c>
      <c r="IA90" s="86">
        <f t="shared" si="213"/>
        <v>1.9768193896345254E-33</v>
      </c>
      <c r="IB90" s="86">
        <f t="shared" si="214"/>
        <v>1.4527426802459799E-29</v>
      </c>
      <c r="IC90" s="86">
        <f t="shared" si="215"/>
        <v>1.0127264502891813E-29</v>
      </c>
      <c r="ID90" s="86">
        <f t="shared" si="216"/>
        <v>8.0187036381273957E-39</v>
      </c>
      <c r="IE90" s="86">
        <f t="shared" si="217"/>
        <v>1.5257570234309198E-31</v>
      </c>
      <c r="IF90" s="86">
        <f t="shared" si="218"/>
        <v>2.5733256386515182E-16</v>
      </c>
      <c r="IG90" s="86">
        <f t="shared" si="219"/>
        <v>6.1120676504199855E-14</v>
      </c>
      <c r="II90" s="86">
        <f t="shared" si="115"/>
        <v>3.1828585028489685E-158</v>
      </c>
      <c r="IJ90" s="86">
        <f t="shared" si="116"/>
        <v>7.1323964602021669E-175</v>
      </c>
      <c r="IK90" s="86">
        <f t="shared" si="117"/>
        <v>2.4192805189871285E-183</v>
      </c>
      <c r="IL90" s="86">
        <f t="shared" si="118"/>
        <v>7.3924597350667279E-220</v>
      </c>
      <c r="IM90" s="86">
        <f t="shared" si="119"/>
        <v>1.3855914792971056E-205</v>
      </c>
      <c r="IN90" s="86">
        <f t="shared" si="120"/>
        <v>8.8136639568353861E-200</v>
      </c>
      <c r="IO90" s="86">
        <f t="shared" si="121"/>
        <v>2.3406319883745272E-200</v>
      </c>
      <c r="IP90" s="86">
        <f t="shared" si="122"/>
        <v>3.0720251225321899E-190</v>
      </c>
      <c r="IQ90" s="86">
        <f t="shared" si="123"/>
        <v>5.8481869429739074E-211</v>
      </c>
      <c r="IR90" s="86">
        <f t="shared" si="124"/>
        <v>3.3352339522936582E-193</v>
      </c>
      <c r="IS90" s="86">
        <f t="shared" si="125"/>
        <v>5.7724466122549201E-188</v>
      </c>
      <c r="IT90" s="86">
        <f t="shared" si="126"/>
        <v>2.7960526860337459E-246</v>
      </c>
      <c r="IU90" s="86">
        <f t="shared" si="127"/>
        <v>1.1767708939482819E-200</v>
      </c>
      <c r="IV90" s="86">
        <f t="shared" si="128"/>
        <v>1.7980569881928582E-57</v>
      </c>
      <c r="IW90" s="86">
        <f t="shared" si="129"/>
        <v>4.4267872512577471E-61</v>
      </c>
      <c r="IY90" s="86">
        <f t="shared" si="130"/>
        <v>4.7344999062576103E-2</v>
      </c>
      <c r="IZ90" s="86">
        <f t="shared" si="131"/>
        <v>1.2392350244431683E-2</v>
      </c>
      <c r="JA90" s="86">
        <f t="shared" si="132"/>
        <v>1.3996981418327101E-2</v>
      </c>
      <c r="JB90" s="86">
        <f t="shared" si="133"/>
        <v>4.0246828641661209E-2</v>
      </c>
      <c r="JC90" s="86">
        <f t="shared" si="134"/>
        <v>5.1318976093684111E-2</v>
      </c>
      <c r="JD90" s="86">
        <f t="shared" si="135"/>
        <v>1.2118191323841225E-2</v>
      </c>
      <c r="JE90" s="86">
        <f t="shared" si="136"/>
        <v>1.3170732231929822E-2</v>
      </c>
      <c r="JF90" s="86">
        <f t="shared" si="137"/>
        <v>1.5493722157865359E-2</v>
      </c>
      <c r="JG90" s="86">
        <f t="shared" si="138"/>
        <v>2.3178430340024876E-2</v>
      </c>
      <c r="JH90" s="86">
        <f t="shared" si="139"/>
        <v>1.735726568466572E-2</v>
      </c>
      <c r="JI90" s="86">
        <f t="shared" si="140"/>
        <v>1.4739048438840387E-2</v>
      </c>
      <c r="JJ90" s="86">
        <f t="shared" si="141"/>
        <v>2.3362783387101189E-2</v>
      </c>
      <c r="JK90" s="86">
        <f t="shared" si="142"/>
        <v>2.0039282276832115E-2</v>
      </c>
      <c r="JL90" s="86">
        <f t="shared" si="143"/>
        <v>9.5717254635996757E-2</v>
      </c>
      <c r="JM90" s="86">
        <f t="shared" si="144"/>
        <v>4.5255377332184821E-2</v>
      </c>
    </row>
    <row r="91" spans="2:273" x14ac:dyDescent="0.25">
      <c r="B91" s="2">
        <v>64</v>
      </c>
      <c r="C91" s="37">
        <v>106.833</v>
      </c>
      <c r="D91" s="37">
        <v>116.07899999999999</v>
      </c>
      <c r="E91" s="37">
        <v>113.76300000000001</v>
      </c>
      <c r="F91" s="37">
        <v>116.395</v>
      </c>
      <c r="G91" s="37">
        <v>111.42100000000001</v>
      </c>
      <c r="H91" s="37">
        <v>111.92100000000001</v>
      </c>
      <c r="I91" s="37">
        <v>112.76300000000001</v>
      </c>
      <c r="J91" s="37">
        <v>114.526</v>
      </c>
      <c r="K91" s="37">
        <v>109.605</v>
      </c>
      <c r="L91" s="37">
        <v>114.26300000000001</v>
      </c>
      <c r="M91" s="37">
        <v>115.23699999999999</v>
      </c>
      <c r="N91" s="37">
        <v>114.63200000000001</v>
      </c>
      <c r="O91" s="37">
        <v>109.158</v>
      </c>
      <c r="P91" s="37">
        <v>112.789</v>
      </c>
      <c r="Q91" s="37">
        <v>104.43899999999999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112.11203266755724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116.61124716735779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114.89071655924317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110.95399983520734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107.9804277655477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110.437911852121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110.1579946264342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111.71780422265719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109.78711080970405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113.39232773478631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116.81082721295606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113.35419649296892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112.37882251802317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113.8310662437176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108.24284516774624</v>
      </c>
      <c r="AI91" s="4">
        <f t="shared" ref="AI91:AI154" si="244">IF(OR($B91 &lt; C$230, $B91 &gt; C$233), 0, C91-S91)</f>
        <v>-5.2790326675572459</v>
      </c>
      <c r="AJ91" s="4">
        <f t="shared" ref="AJ91:AJ154" si="245">IF(OR($B91 &lt; D$230, $B91 &gt; D$233), 0, D91-T91)</f>
        <v>-0.53224716735779509</v>
      </c>
      <c r="AK91" s="4">
        <f t="shared" ref="AK91:AK154" si="246">IF(OR($B91 &lt; E$230, $B91 &gt; E$233), 0, E91-U91)</f>
        <v>-1.1277165592431686</v>
      </c>
      <c r="AL91" s="4">
        <f t="shared" ref="AL91:AL154" si="247">IF(OR($B91 &lt; F$230, $B91 &gt; F$233), 0, F91-V91)</f>
        <v>5.4410001647926549</v>
      </c>
      <c r="AM91" s="4">
        <f t="shared" ref="AM91:AM154" si="248">IF(OR($B91 &lt; G$230, $B91 &gt; G$233), 0, G91-W91)</f>
        <v>3.4405722344523042</v>
      </c>
      <c r="AN91" s="4">
        <f t="shared" ref="AN91:AN154" si="249">IF(OR($B91 &lt; H$230, $B91 &gt; H$233), 0, H91-X91)</f>
        <v>1.4830881478790019</v>
      </c>
      <c r="AO91" s="4">
        <f t="shared" ref="AO91:AO154" si="250">IF(OR($B91 &lt; I$230, $B91 &gt; I$233), 0, I91-Y91)</f>
        <v>2.6050053735658025</v>
      </c>
      <c r="AP91" s="4">
        <f t="shared" ref="AP91:AP154" si="251">IF(OR($B91 &lt; J$230, $B91 &gt; J$233), 0, J91-Z91)</f>
        <v>2.808195777342803</v>
      </c>
      <c r="AQ91" s="4">
        <f t="shared" ref="AQ91:AQ154" si="252">IF(OR($B91 &lt; K$230, $B91 &gt; K$233), 0, K91-AA91)</f>
        <v>-0.18211080970404225</v>
      </c>
      <c r="AR91" s="4">
        <f t="shared" ref="AR91:AR154" si="253">IF(OR($B91 &lt; L$230, $B91 &gt; L$233), 0, L91-AB91)</f>
        <v>0.87067226521369889</v>
      </c>
      <c r="AS91" s="4">
        <f t="shared" ref="AS91:AS154" si="254">IF(OR($B91 &lt; M$230, $B91 &gt; M$233), 0, M91-AC91)</f>
        <v>-1.5738272129560613</v>
      </c>
      <c r="AT91" s="4">
        <f t="shared" ref="AT91:AT154" si="255">IF(OR($B91 &lt; N$230, $B91 &gt; N$233), 0, N91-AD91)</f>
        <v>1.2778035070310807</v>
      </c>
      <c r="AU91" s="4">
        <f t="shared" ref="AU91:AU154" si="256">IF(OR($B91 &lt; O$230, $B91 &gt; O$233), 0, O91-AE91)</f>
        <v>-3.2208225180231693</v>
      </c>
      <c r="AV91" s="4">
        <f t="shared" ref="AV91:AW106" si="257">IF(OR($B91 &lt; P$230, $B91 &gt; P$233), 0, P91-AF91)</f>
        <v>-1.0420662437175991</v>
      </c>
      <c r="AW91" s="4">
        <f t="shared" si="257"/>
        <v>-3.8038451677462461</v>
      </c>
      <c r="AY91" s="2">
        <f t="shared" si="96"/>
        <v>104.23478465837974</v>
      </c>
      <c r="AZ91" s="2">
        <f t="shared" si="147"/>
        <v>109.17945393574171</v>
      </c>
      <c r="BA91" s="2">
        <f t="shared" si="148"/>
        <v>107.20435685164558</v>
      </c>
      <c r="BB91" s="2">
        <f t="shared" si="149"/>
        <v>107.55485400758943</v>
      </c>
      <c r="BC91" s="2">
        <f t="shared" si="150"/>
        <v>102.7301681488814</v>
      </c>
      <c r="BD91" s="2">
        <f t="shared" si="151"/>
        <v>104.87584082385315</v>
      </c>
      <c r="BE91" s="2">
        <f t="shared" si="152"/>
        <v>105.35334235174642</v>
      </c>
      <c r="BF91" s="2">
        <f t="shared" si="153"/>
        <v>106.29679579005162</v>
      </c>
      <c r="BG91" s="2">
        <f t="shared" si="154"/>
        <v>106.00838093887627</v>
      </c>
      <c r="BH91" s="2">
        <f t="shared" si="155"/>
        <v>107.74805083064953</v>
      </c>
      <c r="BI91" s="2">
        <f t="shared" si="156"/>
        <v>110.45012843254408</v>
      </c>
      <c r="BJ91" s="2">
        <f t="shared" si="157"/>
        <v>110.46548713925213</v>
      </c>
      <c r="BK91" s="2">
        <f t="shared" si="158"/>
        <v>108.72965670245401</v>
      </c>
      <c r="BL91" s="2">
        <f t="shared" si="159"/>
        <v>109.05654305447112</v>
      </c>
      <c r="BM91" s="2">
        <f t="shared" si="160"/>
        <v>106.68945846117656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113.35280769230771</v>
      </c>
      <c r="DL91" s="2">
        <f t="shared" ref="DL91:DY106" si="289">BP$228*$B91+BP$229</f>
        <v>120.66621763869131</v>
      </c>
      <c r="DM91" s="2">
        <f t="shared" si="289"/>
        <v>118.80323448043184</v>
      </c>
      <c r="DN91" s="2">
        <f t="shared" si="289"/>
        <v>121.14293658536585</v>
      </c>
      <c r="DO91" s="2">
        <f t="shared" si="289"/>
        <v>118.70464338731449</v>
      </c>
      <c r="DP91" s="2">
        <f t="shared" si="289"/>
        <v>114.60580478424012</v>
      </c>
      <c r="DQ91" s="2">
        <f t="shared" si="289"/>
        <v>119.15965560053982</v>
      </c>
      <c r="DR91" s="2">
        <f t="shared" si="289"/>
        <v>121.64571363022944</v>
      </c>
      <c r="DS91" s="2">
        <f t="shared" si="289"/>
        <v>121.26186059743952</v>
      </c>
      <c r="DT91" s="2">
        <f t="shared" si="289"/>
        <v>122.20216369606003</v>
      </c>
      <c r="DU91" s="2">
        <f t="shared" si="289"/>
        <v>118.27964952401793</v>
      </c>
      <c r="DV91" s="2">
        <f t="shared" si="289"/>
        <v>119.5900890688259</v>
      </c>
      <c r="DW91" s="2">
        <f t="shared" si="289"/>
        <v>119.3437315196998</v>
      </c>
      <c r="DX91" s="2">
        <f t="shared" si="289"/>
        <v>112.20806448553817</v>
      </c>
      <c r="DY91" s="2">
        <f t="shared" si="289"/>
        <v>110.60747563025213</v>
      </c>
      <c r="EA91" s="2">
        <f t="shared" si="228"/>
        <v>103.27826900584795</v>
      </c>
      <c r="EB91" s="2">
        <f t="shared" ref="EB91:EB154" si="290">CF$228*$B91+CF$229</f>
        <v>108.10524380524767</v>
      </c>
      <c r="EC91" s="2">
        <f t="shared" ref="EC91:EC154" si="291">CG$228*$B91+CG$229</f>
        <v>106.0598015881659</v>
      </c>
      <c r="ED91" s="2">
        <f t="shared" ref="ED91:ED154" si="292">CH$228*$B91+CH$229</f>
        <v>105.92717662627241</v>
      </c>
      <c r="EE91" s="2">
        <f t="shared" ref="EE91:EE154" si="293">CI$228*$B91+CI$229</f>
        <v>101.10039845218353</v>
      </c>
      <c r="EF91" s="2">
        <f t="shared" ref="EF91:EF154" si="294">CJ$228*$B91+CJ$229</f>
        <v>103.80129397396188</v>
      </c>
      <c r="EG91" s="2">
        <f t="shared" ref="EG91:EG154" si="295">CK$228*$B91+CK$229</f>
        <v>103.68167624330903</v>
      </c>
      <c r="EH91" s="2">
        <f t="shared" ref="EH91:EH154" si="296">CL$228*$B91+CL$229</f>
        <v>104.53154594161212</v>
      </c>
      <c r="EI91" s="2">
        <f t="shared" ref="EI91:EI154" si="297">CM$228*$B91+CM$229</f>
        <v>104.10323301503068</v>
      </c>
      <c r="EJ91" s="2">
        <f t="shared" ref="EJ91:EJ154" si="298">CN$228*$B91+CN$229</f>
        <v>106.15911018612763</v>
      </c>
      <c r="EK91" s="2">
        <f t="shared" ref="EK91:EK154" si="299">CO$228*$B91+CO$229</f>
        <v>109.55921296501944</v>
      </c>
      <c r="EL91" s="2">
        <f t="shared" ref="EL91:EL154" si="300">CP$228*$B91+CP$229</f>
        <v>109.3569877507058</v>
      </c>
      <c r="EM91" s="2">
        <f t="shared" ref="EM91:EM154" si="301">CQ$228*$B91+CQ$229</f>
        <v>107.49927139079851</v>
      </c>
      <c r="EN91" s="2">
        <f t="shared" ref="EN91:EN154" si="302">CR$228*$B91+CR$229</f>
        <v>108.62064491157631</v>
      </c>
      <c r="EO91" s="2">
        <f t="shared" ref="EO91:EO154" si="303">CS$228*$B91+CS$229</f>
        <v>106.14803977854382</v>
      </c>
      <c r="EQ91" s="2">
        <f t="shared" ref="EQ91:EQ154" si="304">CU$228*$B91+CU$229</f>
        <v>102.04641735094063</v>
      </c>
      <c r="ER91" s="2">
        <f t="shared" ref="ER91:FE106" si="305">CV$228*$B91+CV$229</f>
        <v>105.80989404632308</v>
      </c>
      <c r="ES91" s="2">
        <f t="shared" si="305"/>
        <v>106.10394634920637</v>
      </c>
      <c r="ET91" s="2">
        <f t="shared" si="305"/>
        <v>104.58535384317408</v>
      </c>
      <c r="EU91" s="2">
        <f t="shared" si="305"/>
        <v>102.27055401380687</v>
      </c>
      <c r="EV91" s="2">
        <f t="shared" si="305"/>
        <v>103.95719747782869</v>
      </c>
      <c r="EW91" s="2">
        <f t="shared" si="305"/>
        <v>103.51373979791946</v>
      </c>
      <c r="EX91" s="2">
        <f t="shared" si="305"/>
        <v>104.65400981495128</v>
      </c>
      <c r="EY91" s="2">
        <f t="shared" si="305"/>
        <v>103.92009242673282</v>
      </c>
      <c r="EZ91" s="2">
        <f t="shared" si="305"/>
        <v>107.18401346444293</v>
      </c>
      <c r="FA91" s="2">
        <f t="shared" si="305"/>
        <v>109.5512838613884</v>
      </c>
      <c r="FB91" s="2">
        <f t="shared" si="305"/>
        <v>109.38602285071566</v>
      </c>
      <c r="FC91" s="2">
        <f t="shared" si="305"/>
        <v>108.02333370765923</v>
      </c>
      <c r="FD91" s="2">
        <f t="shared" si="305"/>
        <v>108.59751762348236</v>
      </c>
      <c r="FE91" s="2">
        <f t="shared" si="305"/>
        <v>107.1622763567088</v>
      </c>
      <c r="FG91" s="2">
        <f t="shared" ref="FG91:FG154" si="306">POWER(10,($B91-C$231)/C$229)/(1+POWER(10,($B91-C$231)/C$229))</f>
        <v>0.90498712208889354</v>
      </c>
      <c r="FH91" s="2">
        <f t="shared" ref="FH91:FU106" si="307">POWER(10,($B91-D$231)/D$229)/(1+POWER(10,($B91-D$231)/D$229))</f>
        <v>0.91431960430156911</v>
      </c>
      <c r="FI91" s="2">
        <f t="shared" si="307"/>
        <v>0.91018665699449619</v>
      </c>
      <c r="FJ91" s="2">
        <f t="shared" si="307"/>
        <v>0.89296213919684997</v>
      </c>
      <c r="FK91" s="2">
        <f t="shared" si="307"/>
        <v>0.90746745743018031</v>
      </c>
      <c r="FL91" s="2">
        <f t="shared" si="307"/>
        <v>0.9005557375949077</v>
      </c>
      <c r="FM91" s="2">
        <f t="shared" si="307"/>
        <v>0.89199017654975365</v>
      </c>
      <c r="FN91" s="2">
        <f t="shared" si="307"/>
        <v>0.89685978121592069</v>
      </c>
      <c r="FO91" s="2">
        <f t="shared" si="307"/>
        <v>0.88895908514856625</v>
      </c>
      <c r="FP91" s="2">
        <f t="shared" si="307"/>
        <v>0.90101223274642472</v>
      </c>
      <c r="FQ91" s="2">
        <f t="shared" si="307"/>
        <v>0.89783514862615288</v>
      </c>
      <c r="FR91" s="2">
        <f t="shared" si="307"/>
        <v>0.89167696228227422</v>
      </c>
      <c r="FS91" s="2">
        <f t="shared" si="307"/>
        <v>0.89614635888692029</v>
      </c>
      <c r="FT91" s="2">
        <f t="shared" si="307"/>
        <v>0.87848994739681174</v>
      </c>
      <c r="FU91" s="2">
        <f t="shared" si="307"/>
        <v>0.87868828232096785</v>
      </c>
      <c r="FW91" s="2">
        <f t="shared" si="112"/>
        <v>5.6440375166109784E-4</v>
      </c>
      <c r="FX91" s="2">
        <f t="shared" si="164"/>
        <v>8.7963845387496698E-4</v>
      </c>
      <c r="FY91" s="2">
        <f t="shared" si="165"/>
        <v>5.6527792673586002E-4</v>
      </c>
      <c r="FZ91" s="2">
        <f t="shared" si="166"/>
        <v>7.3408740034893772E-4</v>
      </c>
      <c r="GA91" s="2">
        <f t="shared" si="167"/>
        <v>6.8721873801476071E-4</v>
      </c>
      <c r="GB91" s="2">
        <f t="shared" si="168"/>
        <v>6.4297281860404806E-4</v>
      </c>
      <c r="GC91" s="2">
        <f t="shared" si="169"/>
        <v>6.413694383478291E-4</v>
      </c>
      <c r="GD91" s="2">
        <f t="shared" si="170"/>
        <v>7.4184104748203862E-4</v>
      </c>
      <c r="GE91" s="2">
        <f t="shared" si="171"/>
        <v>8.8336780851652687E-4</v>
      </c>
      <c r="GF91" s="2">
        <f t="shared" si="172"/>
        <v>8.5334651821919992E-4</v>
      </c>
      <c r="GG91" s="2">
        <f t="shared" si="173"/>
        <v>8.3709846805670709E-4</v>
      </c>
      <c r="GH91" s="2">
        <f t="shared" si="174"/>
        <v>6.4640708306259727E-4</v>
      </c>
      <c r="GI91" s="2">
        <f t="shared" si="175"/>
        <v>5.6291063277201839E-4</v>
      </c>
      <c r="GJ91" s="2">
        <f t="shared" si="176"/>
        <v>4.0637047322846686E-4</v>
      </c>
      <c r="GK91" s="2">
        <f t="shared" si="177"/>
        <v>4.3072749686421367E-4</v>
      </c>
      <c r="GM91" s="86">
        <f t="shared" si="113"/>
        <v>1.1271843567174056E-2</v>
      </c>
      <c r="GN91" s="86">
        <f t="shared" si="178"/>
        <v>1.9823020686567761E-4</v>
      </c>
      <c r="GO91" s="86">
        <f t="shared" si="179"/>
        <v>2.37292201495648E-4</v>
      </c>
      <c r="GP91" s="86">
        <f t="shared" si="180"/>
        <v>9.5767054644508784E-3</v>
      </c>
      <c r="GQ91" s="86">
        <f t="shared" si="181"/>
        <v>1.2779014497380125E-2</v>
      </c>
      <c r="GR91" s="86">
        <f t="shared" si="182"/>
        <v>5.190134593181686E-4</v>
      </c>
      <c r="GS91" s="86">
        <f t="shared" si="183"/>
        <v>7.6150704084839034E-4</v>
      </c>
      <c r="GT91" s="86">
        <f t="shared" si="184"/>
        <v>1.0639448294779599E-3</v>
      </c>
      <c r="GU91" s="86">
        <f t="shared" si="185"/>
        <v>4.3486314135985013E-3</v>
      </c>
      <c r="GV91" s="86">
        <f t="shared" si="186"/>
        <v>1.4660773030157547E-3</v>
      </c>
      <c r="GW91" s="86">
        <f t="shared" si="187"/>
        <v>6.8080454985234402E-4</v>
      </c>
      <c r="GX91" s="86">
        <f t="shared" si="188"/>
        <v>4.9767787824112012E-3</v>
      </c>
      <c r="GY91" s="86">
        <f t="shared" si="189"/>
        <v>3.2966862409938738E-3</v>
      </c>
      <c r="GZ91" s="86">
        <f t="shared" si="190"/>
        <v>3.8080293432388834E-2</v>
      </c>
      <c r="HA91" s="86">
        <f t="shared" si="191"/>
        <v>1.4583372927363173E-2</v>
      </c>
      <c r="HC91" s="86">
        <f t="shared" si="145"/>
        <v>1.8072997277254615E-2</v>
      </c>
      <c r="HD91" s="86">
        <f t="shared" si="192"/>
        <v>1.6776282451634796E-2</v>
      </c>
      <c r="HE91" s="86">
        <f t="shared" si="193"/>
        <v>1.8067359383281207E-2</v>
      </c>
      <c r="HF91" s="86">
        <f t="shared" si="194"/>
        <v>4.7864110019766645E-3</v>
      </c>
      <c r="HG91" s="86">
        <f t="shared" si="195"/>
        <v>7.9825709192693946E-3</v>
      </c>
      <c r="HH91" s="86">
        <f t="shared" si="196"/>
        <v>1.2525798418140287E-2</v>
      </c>
      <c r="HI91" s="86">
        <f t="shared" si="197"/>
        <v>1.1050508254508956E-2</v>
      </c>
      <c r="HJ91" s="86">
        <f t="shared" si="198"/>
        <v>1.2908879352265167E-2</v>
      </c>
      <c r="HK91" s="86">
        <f t="shared" si="199"/>
        <v>7.5304253662218353E-3</v>
      </c>
      <c r="HL91" s="86">
        <f t="shared" si="200"/>
        <v>1.3695353095602315E-2</v>
      </c>
      <c r="HM91" s="86">
        <f t="shared" si="201"/>
        <v>1.6181129410155991E-2</v>
      </c>
      <c r="HN91" s="86">
        <f t="shared" si="202"/>
        <v>5.0232213526917764E-3</v>
      </c>
      <c r="HO91" s="86">
        <f t="shared" si="203"/>
        <v>7.5922967817206753E-3</v>
      </c>
      <c r="HP91" s="86">
        <f t="shared" si="204"/>
        <v>4.1308182319064139E-3</v>
      </c>
      <c r="HQ91" s="86">
        <f t="shared" si="205"/>
        <v>2.159558842428971E-3</v>
      </c>
      <c r="HS91" s="86">
        <f t="shared" si="114"/>
        <v>2.8171371837189372E-24</v>
      </c>
      <c r="HT91" s="86">
        <f t="shared" si="206"/>
        <v>2.7580104662219796E-27</v>
      </c>
      <c r="HU91" s="86">
        <f t="shared" si="207"/>
        <v>1.1790158056900339E-24</v>
      </c>
      <c r="HV91" s="86">
        <f t="shared" si="208"/>
        <v>1.6166449677349277E-33</v>
      </c>
      <c r="HW91" s="86">
        <f t="shared" si="209"/>
        <v>8.109629888316291E-31</v>
      </c>
      <c r="HX91" s="86">
        <f t="shared" si="210"/>
        <v>3.0549712631237365E-29</v>
      </c>
      <c r="HY91" s="86">
        <f t="shared" si="211"/>
        <v>2.5313412742672304E-30</v>
      </c>
      <c r="HZ91" s="86">
        <f t="shared" si="212"/>
        <v>4.013520897351993E-29</v>
      </c>
      <c r="IA91" s="86">
        <f t="shared" si="213"/>
        <v>3.4548827120998229E-32</v>
      </c>
      <c r="IB91" s="86">
        <f t="shared" si="214"/>
        <v>1.8683034320606007E-28</v>
      </c>
      <c r="IC91" s="86">
        <f t="shared" si="215"/>
        <v>1.2581548306464989E-28</v>
      </c>
      <c r="ID91" s="86">
        <f t="shared" si="216"/>
        <v>1.9740495937456554E-37</v>
      </c>
      <c r="IE91" s="86">
        <f t="shared" si="217"/>
        <v>1.9474444836196781E-30</v>
      </c>
      <c r="IF91" s="86">
        <f t="shared" si="218"/>
        <v>8.3263274711159929E-16</v>
      </c>
      <c r="IG91" s="86">
        <f t="shared" si="219"/>
        <v>1.6351186607817491E-13</v>
      </c>
      <c r="II91" s="86">
        <f t="shared" si="115"/>
        <v>1.9043478769435429E-154</v>
      </c>
      <c r="IJ91" s="86">
        <f t="shared" si="116"/>
        <v>1.9540365316402788E-170</v>
      </c>
      <c r="IK91" s="86">
        <f t="shared" si="117"/>
        <v>5.8634137963697844E-179</v>
      </c>
      <c r="IL91" s="86">
        <f t="shared" si="118"/>
        <v>2.102362950499292E-214</v>
      </c>
      <c r="IM91" s="86">
        <f t="shared" si="119"/>
        <v>1.5598776709602465E-200</v>
      </c>
      <c r="IN91" s="86">
        <f t="shared" si="120"/>
        <v>6.4424898732252312E-195</v>
      </c>
      <c r="IO91" s="86">
        <f t="shared" si="121"/>
        <v>1.7609809281866858E-195</v>
      </c>
      <c r="IP91" s="86">
        <f t="shared" si="122"/>
        <v>1.6107925203056814E-185</v>
      </c>
      <c r="IQ91" s="86">
        <f t="shared" si="123"/>
        <v>1.3597972665302256E-205</v>
      </c>
      <c r="IR91" s="86">
        <f t="shared" si="124"/>
        <v>2.5719560806023112E-188</v>
      </c>
      <c r="IS91" s="86">
        <f t="shared" si="125"/>
        <v>3.1772152916870022E-183</v>
      </c>
      <c r="IT91" s="86">
        <f t="shared" si="126"/>
        <v>2.8681201733016433E-240</v>
      </c>
      <c r="IU91" s="86">
        <f t="shared" si="127"/>
        <v>7.4263538408187905E-196</v>
      </c>
      <c r="IV91" s="86">
        <f t="shared" si="128"/>
        <v>3.5082213252943157E-56</v>
      </c>
      <c r="IW91" s="86">
        <f t="shared" si="129"/>
        <v>1.071167558625123E-59</v>
      </c>
      <c r="IY91" s="86">
        <f t="shared" si="130"/>
        <v>2.934484084442867E-2</v>
      </c>
      <c r="IZ91" s="86">
        <f t="shared" si="131"/>
        <v>1.6974512658500474E-2</v>
      </c>
      <c r="JA91" s="86">
        <f t="shared" si="132"/>
        <v>1.8304651584776854E-2</v>
      </c>
      <c r="JB91" s="86">
        <f t="shared" si="133"/>
        <v>1.4363116466427543E-2</v>
      </c>
      <c r="JC91" s="86">
        <f t="shared" si="134"/>
        <v>2.076158541664952E-2</v>
      </c>
      <c r="JD91" s="86">
        <f t="shared" si="135"/>
        <v>1.3044811877458456E-2</v>
      </c>
      <c r="JE91" s="86">
        <f t="shared" si="136"/>
        <v>1.1812015295357347E-2</v>
      </c>
      <c r="JF91" s="86">
        <f t="shared" si="137"/>
        <v>1.3972824181743126E-2</v>
      </c>
      <c r="JG91" s="86">
        <f t="shared" si="138"/>
        <v>1.1879056779820336E-2</v>
      </c>
      <c r="JH91" s="86">
        <f t="shared" si="139"/>
        <v>1.5161430398618069E-2</v>
      </c>
      <c r="JI91" s="86">
        <f t="shared" si="140"/>
        <v>1.6861933960008336E-2</v>
      </c>
      <c r="JJ91" s="86">
        <f t="shared" si="141"/>
        <v>1.0000000135102978E-2</v>
      </c>
      <c r="JK91" s="86">
        <f t="shared" si="142"/>
        <v>1.0888983022714549E-2</v>
      </c>
      <c r="JL91" s="86">
        <f t="shared" si="143"/>
        <v>4.2211111664296079E-2</v>
      </c>
      <c r="JM91" s="86">
        <f t="shared" si="144"/>
        <v>1.6742931769955654E-2</v>
      </c>
    </row>
    <row r="92" spans="2:273" x14ac:dyDescent="0.25">
      <c r="B92" s="2">
        <v>65</v>
      </c>
      <c r="C92" s="37">
        <v>109.905</v>
      </c>
      <c r="D92" s="37">
        <v>115.184</v>
      </c>
      <c r="E92" s="37">
        <v>113.316</v>
      </c>
      <c r="F92" s="37">
        <v>113.684</v>
      </c>
      <c r="G92" s="37">
        <v>111.053</v>
      </c>
      <c r="H92" s="37">
        <v>111.395</v>
      </c>
      <c r="I92" s="37">
        <v>110.395</v>
      </c>
      <c r="J92" s="37">
        <v>115.5</v>
      </c>
      <c r="K92" s="37">
        <v>111.92100000000001</v>
      </c>
      <c r="L92" s="37">
        <v>115.026</v>
      </c>
      <c r="M92" s="37">
        <v>115.605</v>
      </c>
      <c r="N92" s="37">
        <v>114.342</v>
      </c>
      <c r="O92" s="37">
        <v>112.658</v>
      </c>
      <c r="P92" s="37">
        <v>107.184</v>
      </c>
      <c r="Q92" s="37">
        <v>105.976</v>
      </c>
      <c r="S92" s="4">
        <f t="shared" si="229"/>
        <v>113.78575385419177</v>
      </c>
      <c r="T92" s="4">
        <f t="shared" si="230"/>
        <v>119.59717745233284</v>
      </c>
      <c r="U92" s="4">
        <f t="shared" si="231"/>
        <v>117.84203036024947</v>
      </c>
      <c r="V92" s="4">
        <f t="shared" si="232"/>
        <v>111.40375121146347</v>
      </c>
      <c r="W92" s="4">
        <f t="shared" si="233"/>
        <v>108.78022829718168</v>
      </c>
      <c r="X92" s="4">
        <f t="shared" si="234"/>
        <v>112.84196210431779</v>
      </c>
      <c r="Y92" s="4">
        <f t="shared" si="235"/>
        <v>112.18948672240278</v>
      </c>
      <c r="Z92" s="4">
        <f t="shared" si="236"/>
        <v>113.92848238763274</v>
      </c>
      <c r="AA92" s="4">
        <f t="shared" si="237"/>
        <v>111.17332390862171</v>
      </c>
      <c r="AB92" s="4">
        <f t="shared" si="238"/>
        <v>115.75953282118805</v>
      </c>
      <c r="AC92" s="4">
        <f t="shared" si="239"/>
        <v>119.45959527931669</v>
      </c>
      <c r="AD92" s="4">
        <f t="shared" si="240"/>
        <v>114.36370744176716</v>
      </c>
      <c r="AE92" s="4">
        <f t="shared" si="241"/>
        <v>113.68254922811816</v>
      </c>
      <c r="AF92" s="4">
        <f t="shared" si="242"/>
        <v>112.39278661856196</v>
      </c>
      <c r="AG92" s="4">
        <f t="shared" si="243"/>
        <v>108.01908851151643</v>
      </c>
      <c r="AI92" s="4">
        <f t="shared" si="244"/>
        <v>-3.8807538541917665</v>
      </c>
      <c r="AJ92" s="4">
        <f t="shared" si="245"/>
        <v>-4.413177452332846</v>
      </c>
      <c r="AK92" s="4">
        <f t="shared" si="246"/>
        <v>-4.5260303602494645</v>
      </c>
      <c r="AL92" s="4">
        <f t="shared" si="247"/>
        <v>2.2802487885365252</v>
      </c>
      <c r="AM92" s="4">
        <f t="shared" si="248"/>
        <v>2.2727717028183179</v>
      </c>
      <c r="AN92" s="4">
        <f t="shared" si="249"/>
        <v>-1.4469621043177909</v>
      </c>
      <c r="AO92" s="4">
        <f t="shared" si="250"/>
        <v>-1.7944867224027803</v>
      </c>
      <c r="AP92" s="4">
        <f t="shared" si="251"/>
        <v>1.5715176123672592</v>
      </c>
      <c r="AQ92" s="4">
        <f t="shared" si="252"/>
        <v>0.74767609137829538</v>
      </c>
      <c r="AR92" s="4">
        <f t="shared" si="253"/>
        <v>-0.73353282118804941</v>
      </c>
      <c r="AS92" s="4">
        <f t="shared" si="254"/>
        <v>-3.8545952793166833</v>
      </c>
      <c r="AT92" s="4">
        <f t="shared" si="255"/>
        <v>-2.170744176716255E-2</v>
      </c>
      <c r="AU92" s="4">
        <f t="shared" si="256"/>
        <v>-1.0245492281181612</v>
      </c>
      <c r="AV92" s="4">
        <f t="shared" si="257"/>
        <v>-5.2087866185619589</v>
      </c>
      <c r="AW92" s="4">
        <f t="shared" si="257"/>
        <v>-2.0430885115164301</v>
      </c>
      <c r="AY92" s="2">
        <f t="shared" ref="AY92:AY155" si="308">IF(OR($B92 &lt; C$230, $B92 &gt; C$233), #N/A, ((1-FG92)*DK92) + (FG92 - FW92)*EA92 + (FW92*EQ92))</f>
        <v>104.02005144996568</v>
      </c>
      <c r="AZ92" s="2">
        <f t="shared" si="147"/>
        <v>108.90840654319669</v>
      </c>
      <c r="BA92" s="2">
        <f t="shared" si="148"/>
        <v>106.97623068283382</v>
      </c>
      <c r="BB92" s="2">
        <f t="shared" si="149"/>
        <v>107.28396995066227</v>
      </c>
      <c r="BC92" s="2">
        <f t="shared" si="150"/>
        <v>102.52546422871433</v>
      </c>
      <c r="BD92" s="2">
        <f t="shared" si="151"/>
        <v>104.67940874348587</v>
      </c>
      <c r="BE92" s="2">
        <f t="shared" si="152"/>
        <v>105.12457494039528</v>
      </c>
      <c r="BF92" s="2">
        <f t="shared" si="153"/>
        <v>106.06646554288432</v>
      </c>
      <c r="BG92" s="2">
        <f t="shared" si="154"/>
        <v>105.75720286573504</v>
      </c>
      <c r="BH92" s="2">
        <f t="shared" si="155"/>
        <v>107.55132328721362</v>
      </c>
      <c r="BI92" s="2">
        <f t="shared" si="156"/>
        <v>110.24373879062193</v>
      </c>
      <c r="BJ92" s="2">
        <f t="shared" si="157"/>
        <v>110.24284117635277</v>
      </c>
      <c r="BK92" s="2">
        <f t="shared" si="158"/>
        <v>108.54527758622235</v>
      </c>
      <c r="BL92" s="2">
        <f t="shared" si="159"/>
        <v>108.91256111561425</v>
      </c>
      <c r="BM92" s="2">
        <f t="shared" si="160"/>
        <v>106.57640538999414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>
        <f t="shared" ref="CH92:CH155" si="312">IF(AND(JB92 &lt; $CS$22, $B92 &gt; F$231, $B92 &lt; F$232), F92, "")</f>
        <v>113.684</v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>
        <f t="shared" ref="CP92:CP155" si="320">IF(AND(JJ92 &lt; $CS$22, $B92 &gt; N$231, $B92 &lt; N$232), N92, "")</f>
        <v>114.342</v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105.976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>
        <f t="shared" si="276"/>
        <v>113.684</v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>
        <f t="shared" si="284"/>
        <v>114.342</v>
      </c>
      <c r="DG92" s="2" t="str">
        <f t="shared" si="285"/>
        <v/>
      </c>
      <c r="DH92" s="2" t="str">
        <f t="shared" si="286"/>
        <v/>
      </c>
      <c r="DI92" s="2">
        <f t="shared" si="287"/>
        <v>105.976</v>
      </c>
      <c r="DK92" s="2">
        <f t="shared" si="288"/>
        <v>113.45607692307694</v>
      </c>
      <c r="DL92" s="2">
        <f t="shared" si="289"/>
        <v>120.82385457927562</v>
      </c>
      <c r="DM92" s="2">
        <f t="shared" si="289"/>
        <v>118.93507273954116</v>
      </c>
      <c r="DN92" s="2">
        <f t="shared" si="289"/>
        <v>121.37355121951219</v>
      </c>
      <c r="DO92" s="2">
        <f t="shared" si="289"/>
        <v>118.90611808367076</v>
      </c>
      <c r="DP92" s="2">
        <f t="shared" si="289"/>
        <v>114.76031219512193</v>
      </c>
      <c r="DQ92" s="2">
        <f t="shared" si="289"/>
        <v>119.32542159244265</v>
      </c>
      <c r="DR92" s="2">
        <f t="shared" si="289"/>
        <v>121.88784581646425</v>
      </c>
      <c r="DS92" s="2">
        <f t="shared" si="289"/>
        <v>121.51477619724986</v>
      </c>
      <c r="DT92" s="2">
        <f t="shared" si="289"/>
        <v>122.37982804878047</v>
      </c>
      <c r="DU92" s="2">
        <f t="shared" si="289"/>
        <v>118.34060214465475</v>
      </c>
      <c r="DV92" s="2">
        <f t="shared" si="289"/>
        <v>119.6896032388664</v>
      </c>
      <c r="DW92" s="2">
        <f t="shared" si="289"/>
        <v>119.48194258911819</v>
      </c>
      <c r="DX92" s="2">
        <f t="shared" si="289"/>
        <v>112.24977667140826</v>
      </c>
      <c r="DY92" s="2">
        <f t="shared" si="289"/>
        <v>110.7077168067227</v>
      </c>
      <c r="EA92" s="2">
        <f t="shared" si="228"/>
        <v>103.11735672514619</v>
      </c>
      <c r="EB92" s="2">
        <f t="shared" si="290"/>
        <v>107.89238752630843</v>
      </c>
      <c r="EC92" s="2">
        <f t="shared" si="291"/>
        <v>105.89998560667938</v>
      </c>
      <c r="ED92" s="2">
        <f t="shared" si="292"/>
        <v>105.74484023267087</v>
      </c>
      <c r="EE92" s="2">
        <f t="shared" si="293"/>
        <v>101.00119742951907</v>
      </c>
      <c r="EF92" s="2">
        <f t="shared" si="294"/>
        <v>103.6640517866586</v>
      </c>
      <c r="EG92" s="2">
        <f t="shared" si="295"/>
        <v>103.55644431143554</v>
      </c>
      <c r="EH92" s="2">
        <f t="shared" si="296"/>
        <v>104.40697136603117</v>
      </c>
      <c r="EI92" s="2">
        <f t="shared" si="297"/>
        <v>103.96228617051703</v>
      </c>
      <c r="EJ92" s="2">
        <f t="shared" si="298"/>
        <v>106.0645426784935</v>
      </c>
      <c r="EK92" s="2">
        <f t="shared" si="299"/>
        <v>109.40347112715159</v>
      </c>
      <c r="EL92" s="2">
        <f t="shared" si="300"/>
        <v>109.19618158190504</v>
      </c>
      <c r="EM92" s="2">
        <f t="shared" si="301"/>
        <v>107.38901078794288</v>
      </c>
      <c r="EN92" s="2">
        <f t="shared" si="302"/>
        <v>108.49159439923166</v>
      </c>
      <c r="EO92" s="2">
        <f t="shared" si="303"/>
        <v>106.0557039799436</v>
      </c>
      <c r="EQ92" s="2">
        <f t="shared" si="304"/>
        <v>101.92663315393057</v>
      </c>
      <c r="ER92" s="2">
        <f t="shared" si="305"/>
        <v>105.67301476219079</v>
      </c>
      <c r="ES92" s="2">
        <f t="shared" si="305"/>
        <v>105.94272149659866</v>
      </c>
      <c r="ET92" s="2">
        <f t="shared" si="305"/>
        <v>104.44543684220893</v>
      </c>
      <c r="EU92" s="2">
        <f t="shared" si="305"/>
        <v>102.13585381410643</v>
      </c>
      <c r="EV92" s="2">
        <f t="shared" si="305"/>
        <v>103.81517431572192</v>
      </c>
      <c r="EW92" s="2">
        <f t="shared" si="305"/>
        <v>103.39374112395647</v>
      </c>
      <c r="EX92" s="2">
        <f t="shared" si="305"/>
        <v>104.52544733677306</v>
      </c>
      <c r="EY92" s="2">
        <f t="shared" si="305"/>
        <v>103.78491269735684</v>
      </c>
      <c r="EZ92" s="2">
        <f t="shared" si="305"/>
        <v>107.0575863298949</v>
      </c>
      <c r="FA92" s="2">
        <f t="shared" si="305"/>
        <v>109.39570991982833</v>
      </c>
      <c r="FB92" s="2">
        <f t="shared" si="305"/>
        <v>109.2243384604694</v>
      </c>
      <c r="FC92" s="2">
        <f t="shared" si="305"/>
        <v>107.89753510888218</v>
      </c>
      <c r="FD92" s="2">
        <f t="shared" si="305"/>
        <v>108.46858213024285</v>
      </c>
      <c r="FE92" s="2">
        <f t="shared" si="305"/>
        <v>107.03134485668905</v>
      </c>
      <c r="FG92" s="2">
        <f t="shared" si="306"/>
        <v>0.91261669197811612</v>
      </c>
      <c r="FH92" s="2">
        <f t="shared" si="307"/>
        <v>0.92126497126481988</v>
      </c>
      <c r="FI92" s="2">
        <f t="shared" si="307"/>
        <v>0.91743679361041408</v>
      </c>
      <c r="FJ92" s="2">
        <f t="shared" si="307"/>
        <v>0.90145217036270286</v>
      </c>
      <c r="FK92" s="2">
        <f t="shared" si="307"/>
        <v>0.91491658083190808</v>
      </c>
      <c r="FL92" s="2">
        <f t="shared" si="307"/>
        <v>0.9085051734708004</v>
      </c>
      <c r="FM92" s="2">
        <f t="shared" si="307"/>
        <v>0.90054871571184425</v>
      </c>
      <c r="FN92" s="2">
        <f t="shared" si="307"/>
        <v>0.90507352371783967</v>
      </c>
      <c r="FO92" s="2">
        <f t="shared" si="307"/>
        <v>0.89773026615347651</v>
      </c>
      <c r="FP92" s="2">
        <f t="shared" si="307"/>
        <v>0.90892886734583667</v>
      </c>
      <c r="FQ92" s="2">
        <f t="shared" si="307"/>
        <v>0.90597935904118765</v>
      </c>
      <c r="FR92" s="2">
        <f t="shared" si="307"/>
        <v>0.90025754485799847</v>
      </c>
      <c r="FS92" s="2">
        <f t="shared" si="307"/>
        <v>0.9044108605475113</v>
      </c>
      <c r="FT92" s="2">
        <f t="shared" si="307"/>
        <v>0.88798388709871545</v>
      </c>
      <c r="FU92" s="2">
        <f t="shared" si="307"/>
        <v>0.88816869822422373</v>
      </c>
      <c r="FW92" s="2">
        <f t="shared" ref="FW92:FW155" si="324">POWER(10,($B92-C$232)/C$229)/(1+POWER(10,($B92-C$232)/C$229))</f>
        <v>6.1882271097768926E-4</v>
      </c>
      <c r="FX92" s="2">
        <f t="shared" si="164"/>
        <v>9.6442253854611508E-4</v>
      </c>
      <c r="FY92" s="2">
        <f t="shared" si="165"/>
        <v>6.1978112042722073E-4</v>
      </c>
      <c r="FZ92" s="2">
        <f t="shared" si="166"/>
        <v>8.0485382603888542E-4</v>
      </c>
      <c r="GA92" s="2">
        <f t="shared" si="167"/>
        <v>7.5347040590252384E-4</v>
      </c>
      <c r="GB92" s="2">
        <f t="shared" si="168"/>
        <v>7.0496194550801058E-4</v>
      </c>
      <c r="GC92" s="2">
        <f t="shared" si="169"/>
        <v>7.0320409184113487E-4</v>
      </c>
      <c r="GD92" s="2">
        <f t="shared" si="170"/>
        <v>8.1335432059063766E-4</v>
      </c>
      <c r="GE92" s="2">
        <f t="shared" si="171"/>
        <v>9.6851099915363245E-4</v>
      </c>
      <c r="GF92" s="2">
        <f t="shared" si="172"/>
        <v>9.3559882375516298E-4</v>
      </c>
      <c r="GG92" s="2">
        <f t="shared" si="173"/>
        <v>9.1778609623760781E-4</v>
      </c>
      <c r="GH92" s="2">
        <f t="shared" si="174"/>
        <v>7.0872707322126318E-4</v>
      </c>
      <c r="GI92" s="2">
        <f t="shared" si="175"/>
        <v>6.1718571671796126E-4</v>
      </c>
      <c r="GJ92" s="2">
        <f t="shared" si="176"/>
        <v>4.455588949182796E-4</v>
      </c>
      <c r="GK92" s="2">
        <f t="shared" si="177"/>
        <v>4.7226368349013125E-4</v>
      </c>
      <c r="GM92" s="86">
        <f t="shared" ref="GM92:GM155" si="325" xml:space="preserve"> _xlfn.NORM.DIST($B92, C$7, ABS(C$11), TRUE) * _xlfn.NORM.DIST(($B92 - C$7)*C$15, 0, ABS(C$11), TRUE) * 2</f>
        <v>2.9402835623450322E-3</v>
      </c>
      <c r="GN92" s="86">
        <f t="shared" si="178"/>
        <v>1.7439894437211156E-5</v>
      </c>
      <c r="GO92" s="86">
        <f t="shared" si="179"/>
        <v>1.7774311076314281E-5</v>
      </c>
      <c r="GP92" s="86">
        <f t="shared" si="180"/>
        <v>1.8200826503915197E-3</v>
      </c>
      <c r="GQ92" s="86">
        <f t="shared" si="181"/>
        <v>2.6406509243099775E-3</v>
      </c>
      <c r="GR92" s="86">
        <f t="shared" si="182"/>
        <v>4.2138947937900493E-5</v>
      </c>
      <c r="GS92" s="86">
        <f t="shared" si="183"/>
        <v>5.9713480023699022E-5</v>
      </c>
      <c r="GT92" s="86">
        <f t="shared" si="184"/>
        <v>1.0492457895471554E-4</v>
      </c>
      <c r="GU92" s="86">
        <f t="shared" si="185"/>
        <v>7.63760818073032E-4</v>
      </c>
      <c r="GV92" s="86">
        <f t="shared" si="186"/>
        <v>1.7272050679505022E-4</v>
      </c>
      <c r="GW92" s="86">
        <f t="shared" si="187"/>
        <v>7.4078588904755654E-5</v>
      </c>
      <c r="GX92" s="86">
        <f t="shared" si="188"/>
        <v>9.2225312954226607E-4</v>
      </c>
      <c r="GY92" s="86">
        <f t="shared" si="189"/>
        <v>5.2839408144765858E-4</v>
      </c>
      <c r="GZ92" s="86">
        <f t="shared" si="190"/>
        <v>1.282063786021846E-2</v>
      </c>
      <c r="HA92" s="86">
        <f t="shared" si="191"/>
        <v>3.8960295165340031E-3</v>
      </c>
      <c r="HC92" s="86">
        <f t="shared" ref="HC92:HC155" si="326" xml:space="preserve"> _xlfn.NORM.DIST($B92, C$8, ABS(C$12), TRUE) * _xlfn.NORM.DIST(($B92 - C$8)*C$16, 0, ABS(C$12), TRUE) * 2</f>
        <v>2.6233454185443386E-2</v>
      </c>
      <c r="HD92" s="86">
        <f t="shared" si="192"/>
        <v>2.5510597361398154E-2</v>
      </c>
      <c r="HE92" s="86">
        <f t="shared" si="193"/>
        <v>2.6975210729544025E-2</v>
      </c>
      <c r="HF92" s="86">
        <f t="shared" si="194"/>
        <v>8.0947732844623126E-3</v>
      </c>
      <c r="HG92" s="86">
        <f t="shared" si="195"/>
        <v>1.2879227820603349E-2</v>
      </c>
      <c r="HH92" s="86">
        <f t="shared" si="196"/>
        <v>1.9538105916474886E-2</v>
      </c>
      <c r="HI92" s="86">
        <f t="shared" si="197"/>
        <v>1.7357618055384248E-2</v>
      </c>
      <c r="HJ92" s="86">
        <f t="shared" si="198"/>
        <v>2.0058159905747289E-2</v>
      </c>
      <c r="HK92" s="86">
        <f t="shared" si="199"/>
        <v>1.2467876372921481E-2</v>
      </c>
      <c r="HL92" s="86">
        <f t="shared" si="200"/>
        <v>2.1465200208809949E-2</v>
      </c>
      <c r="HM92" s="86">
        <f t="shared" si="201"/>
        <v>2.4956913327863477E-2</v>
      </c>
      <c r="HN92" s="86">
        <f t="shared" si="202"/>
        <v>8.6520541318205035E-3</v>
      </c>
      <c r="HO92" s="86">
        <f t="shared" si="203"/>
        <v>1.2062779009565136E-2</v>
      </c>
      <c r="HP92" s="86">
        <f t="shared" si="204"/>
        <v>6.8689689672395719E-3</v>
      </c>
      <c r="HQ92" s="86">
        <f t="shared" si="205"/>
        <v>3.9818353697156274E-3</v>
      </c>
      <c r="HS92" s="86">
        <f t="shared" ref="HS92:HS155" si="327" xml:space="preserve"> _xlfn.NORM.DIST($B92, C$9, ABS(C$13), TRUE) * _xlfn.NORM.DIST(($B92 - C$9)*C$17, 0, ABS(C$13), TRUE) * 2</f>
        <v>2.0191364447641997E-23</v>
      </c>
      <c r="HT92" s="86">
        <f t="shared" si="206"/>
        <v>2.8601509005373581E-26</v>
      </c>
      <c r="HU92" s="86">
        <f t="shared" si="207"/>
        <v>1.0004821123813909E-23</v>
      </c>
      <c r="HV92" s="86">
        <f t="shared" si="208"/>
        <v>2.7981102493631538E-32</v>
      </c>
      <c r="HW92" s="86">
        <f t="shared" si="209"/>
        <v>1.1079782692789607E-29</v>
      </c>
      <c r="HX92" s="86">
        <f t="shared" si="210"/>
        <v>3.6661962423949489E-28</v>
      </c>
      <c r="HY92" s="86">
        <f t="shared" si="211"/>
        <v>3.1961363447920875E-29</v>
      </c>
      <c r="HZ92" s="86">
        <f t="shared" si="212"/>
        <v>4.7290793036546088E-28</v>
      </c>
      <c r="IA92" s="86">
        <f t="shared" si="213"/>
        <v>5.7073452732233334E-31</v>
      </c>
      <c r="IB92" s="86">
        <f t="shared" si="214"/>
        <v>2.2832677789162262E-27</v>
      </c>
      <c r="IC92" s="86">
        <f t="shared" si="215"/>
        <v>1.4878122206776701E-27</v>
      </c>
      <c r="ID92" s="86">
        <f t="shared" si="216"/>
        <v>4.5744313031805464E-36</v>
      </c>
      <c r="IE92" s="86">
        <f t="shared" si="217"/>
        <v>2.370727634533173E-29</v>
      </c>
      <c r="IF92" s="86">
        <f t="shared" si="218"/>
        <v>2.6406958959762028E-15</v>
      </c>
      <c r="IG92" s="86">
        <f t="shared" si="219"/>
        <v>4.3022425241715563E-13</v>
      </c>
      <c r="II92" s="86">
        <f t="shared" ref="II92:II155" si="328" xml:space="preserve"> _xlfn.NORM.DIST($B92, C$10, ABS(C$14), TRUE) * _xlfn.NORM.DIST(($B92 - C$10)*C$18, 0, ABS(C$14), TRUE) * 2</f>
        <v>1.0246570136885462E-150</v>
      </c>
      <c r="IJ92" s="86">
        <f t="shared" ref="IJ92:IJ155" si="329" xml:space="preserve"> _xlfn.NORM.DIST($B92, D$10, ABS(D$14), TRUE) * _xlfn.NORM.DIST(($B92 - D$10)*D$18, 0, ABS(D$14), TRUE) * 2</f>
        <v>4.6887468644799122E-166</v>
      </c>
      <c r="IK92" s="86">
        <f t="shared" ref="IK92:IK155" si="330" xml:space="preserve"> _xlfn.NORM.DIST($B92, E$10, ABS(E$14), TRUE) * _xlfn.NORM.DIST(($B92 - E$10)*E$18, 0, ABS(E$14), TRUE) * 2</f>
        <v>1.2562366228064835E-174</v>
      </c>
      <c r="IL92" s="86">
        <f t="shared" ref="IL92:IL155" si="331" xml:space="preserve"> _xlfn.NORM.DIST($B92, F$10, ABS(F$14), TRUE) * _xlfn.NORM.DIST(($B92 - F$10)*F$18, 0, ABS(F$14), TRUE) * 2</f>
        <v>5.100311725548692E-209</v>
      </c>
      <c r="IM92" s="86">
        <f t="shared" ref="IM92:IM155" si="332" xml:space="preserve"> _xlfn.NORM.DIST($B92, G$10, ABS(G$14), TRUE) * _xlfn.NORM.DIST(($B92 - G$10)*G$18, 0, ABS(G$14), TRUE) * 2</f>
        <v>1.5177319568708482E-195</v>
      </c>
      <c r="IN92" s="86">
        <f t="shared" ref="IN92:IN155" si="333" xml:space="preserve"> _xlfn.NORM.DIST($B92, H$10, ABS(H$14), TRUE) * _xlfn.NORM.DIST(($B92 - H$10)*H$18, 0, ABS(H$14), TRUE) * 2</f>
        <v>4.0973731668281418E-190</v>
      </c>
      <c r="IO92" s="86">
        <f t="shared" ref="IO92:IO155" si="334" xml:space="preserve"> _xlfn.NORM.DIST($B92, I$10, ABS(I$14), TRUE) * _xlfn.NORM.DIST(($B92 - I$10)*I$18, 0, ABS(I$14), TRUE) * 2</f>
        <v>1.1523784262093659E-190</v>
      </c>
      <c r="IP92" s="86">
        <f t="shared" ref="IP92:IP155" si="335" xml:space="preserve"> _xlfn.NORM.DIST($B92, J$10, ABS(J$14), TRUE) * _xlfn.NORM.DIST(($B92 - J$10)*J$18, 0, ABS(J$14), TRUE) * 2</f>
        <v>7.3595479315743318E-181</v>
      </c>
      <c r="IQ92" s="86">
        <f t="shared" ref="IQ92:IQ155" si="336" xml:space="preserve"> _xlfn.NORM.DIST($B92, K$10, ABS(K$14), TRUE) * _xlfn.NORM.DIST(($B92 - K$10)*K$18, 0, ABS(K$14), TRUE) * 2</f>
        <v>2.6929753914896265E-200</v>
      </c>
      <c r="IR92" s="86">
        <f t="shared" ref="IR92:IR155" si="337" xml:space="preserve"> _xlfn.NORM.DIST($B92, L$10, ABS(L$14), TRUE) * _xlfn.NORM.DIST(($B92 - L$10)*L$18, 0, ABS(L$14), TRUE) * 2</f>
        <v>1.7149529399828121E-183</v>
      </c>
      <c r="IS92" s="86">
        <f t="shared" ref="IS92:IS155" si="338" xml:space="preserve"> _xlfn.NORM.DIST($B92, M$10, ABS(M$14), TRUE) * _xlfn.NORM.DIST(($B92 - M$10)*M$18, 0, ABS(M$14), TRUE) * 2</f>
        <v>1.5193098399846519E-178</v>
      </c>
      <c r="IT92" s="86">
        <f t="shared" ref="IT92:IT155" si="339" xml:space="preserve"> _xlfn.NORM.DIST($B92, N$10, ABS(N$14), TRUE) * _xlfn.NORM.DIST(($B92 - N$10)*N$18, 0, ABS(N$14), TRUE) * 2</f>
        <v>2.4766360912868961E-234</v>
      </c>
      <c r="IU92" s="86">
        <f t="shared" ref="IU92:IU155" si="340" xml:space="preserve"> _xlfn.NORM.DIST($B92, O$10, ABS(O$14), TRUE) * _xlfn.NORM.DIST(($B92 - O$10)*O$18, 0, ABS(O$14), TRUE) * 2</f>
        <v>4.0950640845900113E-191</v>
      </c>
      <c r="IV92" s="86">
        <f t="shared" ref="IV92:IV155" si="341" xml:space="preserve"> _xlfn.NORM.DIST($B92, P$10, ABS(P$14), TRUE) * _xlfn.NORM.DIST(($B92 - P$10)*P$18, 0, ABS(P$14), TRUE) * 2</f>
        <v>6.6123756398024984E-55</v>
      </c>
      <c r="IW92" s="86">
        <f t="shared" ref="IW92:IW155" si="342" xml:space="preserve"> _xlfn.NORM.DIST($B92, Q$10, ABS(Q$14), TRUE) * _xlfn.NORM.DIST(($B92 - Q$10)*Q$18, 0, ABS(Q$14), TRUE) * 2</f>
        <v>2.4968791955019891E-58</v>
      </c>
      <c r="IY92" s="86">
        <f t="shared" ref="IY92:IY155" si="343">GM92+HC92+HS92+II92</f>
        <v>2.917373774778842E-2</v>
      </c>
      <c r="IZ92" s="86">
        <f t="shared" ref="IZ92:IZ155" si="344">GN92+HD92+HT92+IJ92</f>
        <v>2.5528037255835367E-2</v>
      </c>
      <c r="JA92" s="86">
        <f t="shared" ref="JA92:JA155" si="345">GO92+HE92+HU92+IK92</f>
        <v>2.6992985040620341E-2</v>
      </c>
      <c r="JB92" s="86">
        <f t="shared" ref="JB92:JB155" si="346">GP92+HF92+HV92+IL92</f>
        <v>9.9148559348538317E-3</v>
      </c>
      <c r="JC92" s="86">
        <f t="shared" ref="JC92:JC155" si="347">GQ92+HG92+HW92+IM92</f>
        <v>1.5519878744913326E-2</v>
      </c>
      <c r="JD92" s="86">
        <f t="shared" ref="JD92:JD155" si="348">GR92+HH92+HX92+IN92</f>
        <v>1.9580244864412785E-2</v>
      </c>
      <c r="JE92" s="86">
        <f t="shared" ref="JE92:JE155" si="349">GS92+HI92+HY92+IO92</f>
        <v>1.7417331535407945E-2</v>
      </c>
      <c r="JF92" s="86">
        <f t="shared" ref="JF92:JF155" si="350">GT92+HJ92+HZ92+IP92</f>
        <v>2.0163084484702005E-2</v>
      </c>
      <c r="JG92" s="86">
        <f t="shared" ref="JG92:JG155" si="351">GU92+HK92+IA92+IQ92</f>
        <v>1.3231637190994513E-2</v>
      </c>
      <c r="JH92" s="86">
        <f t="shared" ref="JH92:JH155" si="352">GV92+HL92+IB92+IR92</f>
        <v>2.1637920715605E-2</v>
      </c>
      <c r="JI92" s="86">
        <f t="shared" ref="JI92:JI155" si="353">GW92+HM92+IC92+IS92</f>
        <v>2.5030991916768233E-2</v>
      </c>
      <c r="JJ92" s="86">
        <f t="shared" ref="JJ92:JJ155" si="354">GX92+HN92+ID92+IT92</f>
        <v>9.5743072613627689E-3</v>
      </c>
      <c r="JK92" s="86">
        <f t="shared" ref="JK92:JK155" si="355">GY92+HO92+IE92+IU92</f>
        <v>1.2591173091012795E-2</v>
      </c>
      <c r="JL92" s="86">
        <f t="shared" ref="JL92:JL155" si="356">GZ92+HP92+IF92+IV92</f>
        <v>1.9689606827460671E-2</v>
      </c>
      <c r="JM92" s="86">
        <f t="shared" ref="JM92:JM155" si="357">HA92+HQ92+IG92+IW92</f>
        <v>7.8778648866798546E-3</v>
      </c>
    </row>
    <row r="93" spans="2:273" x14ac:dyDescent="0.25">
      <c r="B93" s="2">
        <v>66</v>
      </c>
      <c r="C93" s="37">
        <v>106.69</v>
      </c>
      <c r="D93" s="37">
        <v>119.342</v>
      </c>
      <c r="E93" s="37">
        <v>118.211</v>
      </c>
      <c r="F93" s="37">
        <v>117.105</v>
      </c>
      <c r="G93" s="37">
        <v>113.395</v>
      </c>
      <c r="H93" s="37">
        <v>116.447</v>
      </c>
      <c r="I93" s="37">
        <v>113.053</v>
      </c>
      <c r="J93" s="37">
        <v>117.92100000000001</v>
      </c>
      <c r="K93" s="37">
        <v>114.026</v>
      </c>
      <c r="L93" s="37">
        <v>118.57899999999999</v>
      </c>
      <c r="M93" s="37">
        <v>120.158</v>
      </c>
      <c r="N93" s="37">
        <v>118.947</v>
      </c>
      <c r="O93" s="37">
        <v>112.63200000000001</v>
      </c>
      <c r="P93" s="37">
        <v>112</v>
      </c>
      <c r="Q93" s="37">
        <v>104.80500000000001</v>
      </c>
      <c r="S93" s="4">
        <f t="shared" si="229"/>
        <v>116.7878301091888</v>
      </c>
      <c r="T93" s="4">
        <f t="shared" si="230"/>
        <v>123.66084938144598</v>
      </c>
      <c r="U93" s="4">
        <f t="shared" si="231"/>
        <v>121.79382076080346</v>
      </c>
      <c r="V93" s="4">
        <f t="shared" si="232"/>
        <v>113.21373221174468</v>
      </c>
      <c r="W93" s="4">
        <f t="shared" si="233"/>
        <v>111.31688883037559</v>
      </c>
      <c r="X93" s="4">
        <f t="shared" si="234"/>
        <v>116.23761740822454</v>
      </c>
      <c r="Y93" s="4">
        <f t="shared" si="235"/>
        <v>115.14714021050884</v>
      </c>
      <c r="Z93" s="4">
        <f t="shared" si="236"/>
        <v>117.11536953107013</v>
      </c>
      <c r="AA93" s="4">
        <f t="shared" si="237"/>
        <v>113.67186841216035</v>
      </c>
      <c r="AB93" s="4">
        <f t="shared" si="238"/>
        <v>119.18887808964143</v>
      </c>
      <c r="AC93" s="4">
        <f t="shared" si="239"/>
        <v>123.13217312981098</v>
      </c>
      <c r="AD93" s="4">
        <f t="shared" si="240"/>
        <v>116.43521177426901</v>
      </c>
      <c r="AE93" s="4">
        <f t="shared" si="241"/>
        <v>115.8805115810584</v>
      </c>
      <c r="AF93" s="4">
        <f t="shared" si="242"/>
        <v>112.95008123766057</v>
      </c>
      <c r="AG93" s="4">
        <f t="shared" si="243"/>
        <v>108.61541262156896</v>
      </c>
      <c r="AI93" s="4">
        <f t="shared" si="244"/>
        <v>-10.097830109188806</v>
      </c>
      <c r="AJ93" s="4">
        <f t="shared" si="245"/>
        <v>-4.3188493814459861</v>
      </c>
      <c r="AK93" s="4">
        <f t="shared" si="246"/>
        <v>-3.5828207608034575</v>
      </c>
      <c r="AL93" s="4">
        <f t="shared" si="247"/>
        <v>3.8912677882553197</v>
      </c>
      <c r="AM93" s="4">
        <f t="shared" si="248"/>
        <v>2.0781111696244068</v>
      </c>
      <c r="AN93" s="4">
        <f t="shared" si="249"/>
        <v>0.2093825917754657</v>
      </c>
      <c r="AO93" s="4">
        <f t="shared" si="250"/>
        <v>-2.09414021050884</v>
      </c>
      <c r="AP93" s="4">
        <f t="shared" si="251"/>
        <v>0.805630468929877</v>
      </c>
      <c r="AQ93" s="4">
        <f t="shared" si="252"/>
        <v>0.35413158783964604</v>
      </c>
      <c r="AR93" s="4">
        <f t="shared" si="253"/>
        <v>-0.60987808964144108</v>
      </c>
      <c r="AS93" s="4">
        <f t="shared" si="254"/>
        <v>-2.9741731298109784</v>
      </c>
      <c r="AT93" s="4">
        <f t="shared" si="255"/>
        <v>2.5117882257309958</v>
      </c>
      <c r="AU93" s="4">
        <f t="shared" si="256"/>
        <v>-3.2485115810583949</v>
      </c>
      <c r="AV93" s="4">
        <f t="shared" si="257"/>
        <v>-0.9500812376605694</v>
      </c>
      <c r="AW93" s="4">
        <f t="shared" si="257"/>
        <v>-3.8104126215689575</v>
      </c>
      <c r="AY93" s="2">
        <f t="shared" si="308"/>
        <v>103.80720497782528</v>
      </c>
      <c r="AZ93" s="2">
        <f t="shared" si="147"/>
        <v>108.63910486512641</v>
      </c>
      <c r="BA93" s="2">
        <f t="shared" si="148"/>
        <v>106.75102519084604</v>
      </c>
      <c r="BB93" s="2">
        <f t="shared" si="149"/>
        <v>107.01577725256698</v>
      </c>
      <c r="BC93" s="2">
        <f t="shared" si="150"/>
        <v>102.32625993144586</v>
      </c>
      <c r="BD93" s="2">
        <f t="shared" si="151"/>
        <v>104.48489917242361</v>
      </c>
      <c r="BE93" s="2">
        <f t="shared" si="152"/>
        <v>104.90060028879685</v>
      </c>
      <c r="BF93" s="2">
        <f t="shared" si="153"/>
        <v>105.84064939466393</v>
      </c>
      <c r="BG93" s="2">
        <f t="shared" si="154"/>
        <v>105.51023260779223</v>
      </c>
      <c r="BH93" s="2">
        <f t="shared" si="155"/>
        <v>107.35981406889464</v>
      </c>
      <c r="BI93" s="2">
        <f t="shared" si="156"/>
        <v>110.03919010260883</v>
      </c>
      <c r="BJ93" s="2">
        <f t="shared" si="157"/>
        <v>110.02228484032742</v>
      </c>
      <c r="BK93" s="2">
        <f t="shared" si="158"/>
        <v>108.36411271514871</v>
      </c>
      <c r="BL93" s="2">
        <f t="shared" si="159"/>
        <v>108.76790883198478</v>
      </c>
      <c r="BM93" s="2">
        <f t="shared" si="160"/>
        <v>106.46286998052207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104.80500000000001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104.80500000000001</v>
      </c>
      <c r="DK93" s="2">
        <f t="shared" si="288"/>
        <v>113.55934615384618</v>
      </c>
      <c r="DL93" s="2">
        <f t="shared" si="289"/>
        <v>120.98149151985993</v>
      </c>
      <c r="DM93" s="2">
        <f t="shared" si="289"/>
        <v>119.06691099865046</v>
      </c>
      <c r="DN93" s="2">
        <f t="shared" si="289"/>
        <v>121.60416585365853</v>
      </c>
      <c r="DO93" s="2">
        <f t="shared" si="289"/>
        <v>119.10759278002703</v>
      </c>
      <c r="DP93" s="2">
        <f t="shared" si="289"/>
        <v>114.91481960600373</v>
      </c>
      <c r="DQ93" s="2">
        <f t="shared" si="289"/>
        <v>119.49118758434548</v>
      </c>
      <c r="DR93" s="2">
        <f t="shared" si="289"/>
        <v>122.12997800269906</v>
      </c>
      <c r="DS93" s="2">
        <f t="shared" si="289"/>
        <v>121.76769179706019</v>
      </c>
      <c r="DT93" s="2">
        <f t="shared" si="289"/>
        <v>122.55749240150092</v>
      </c>
      <c r="DU93" s="2">
        <f t="shared" si="289"/>
        <v>118.40155476529159</v>
      </c>
      <c r="DV93" s="2">
        <f t="shared" si="289"/>
        <v>119.78911740890688</v>
      </c>
      <c r="DW93" s="2">
        <f t="shared" si="289"/>
        <v>119.62015365853658</v>
      </c>
      <c r="DX93" s="2">
        <f t="shared" si="289"/>
        <v>112.29148885727832</v>
      </c>
      <c r="DY93" s="2">
        <f t="shared" si="289"/>
        <v>110.80795798319329</v>
      </c>
      <c r="EA93" s="2">
        <f t="shared" si="228"/>
        <v>102.95644444444443</v>
      </c>
      <c r="EB93" s="2">
        <f t="shared" si="290"/>
        <v>107.67953124736917</v>
      </c>
      <c r="EC93" s="2">
        <f t="shared" si="291"/>
        <v>105.74016962519286</v>
      </c>
      <c r="ED93" s="2">
        <f t="shared" si="292"/>
        <v>105.56250383906931</v>
      </c>
      <c r="EE93" s="2">
        <f t="shared" si="293"/>
        <v>100.90199640685461</v>
      </c>
      <c r="EF93" s="2">
        <f t="shared" si="294"/>
        <v>103.52680959935535</v>
      </c>
      <c r="EG93" s="2">
        <f t="shared" si="295"/>
        <v>103.43121237956207</v>
      </c>
      <c r="EH93" s="2">
        <f t="shared" si="296"/>
        <v>104.28239679045022</v>
      </c>
      <c r="EI93" s="2">
        <f t="shared" si="297"/>
        <v>103.82133932600338</v>
      </c>
      <c r="EJ93" s="2">
        <f t="shared" si="298"/>
        <v>105.96997517085936</v>
      </c>
      <c r="EK93" s="2">
        <f t="shared" si="299"/>
        <v>109.24772928928374</v>
      </c>
      <c r="EL93" s="2">
        <f t="shared" si="300"/>
        <v>109.03537541310428</v>
      </c>
      <c r="EM93" s="2">
        <f t="shared" si="301"/>
        <v>107.27875018508725</v>
      </c>
      <c r="EN93" s="2">
        <f t="shared" si="302"/>
        <v>108.36254388688701</v>
      </c>
      <c r="EO93" s="2">
        <f t="shared" si="303"/>
        <v>105.96336818134337</v>
      </c>
      <c r="EQ93" s="2">
        <f t="shared" si="304"/>
        <v>101.8068489569205</v>
      </c>
      <c r="ER93" s="2">
        <f t="shared" si="305"/>
        <v>105.53613547805851</v>
      </c>
      <c r="ES93" s="2">
        <f t="shared" si="305"/>
        <v>105.78149664399095</v>
      </c>
      <c r="ET93" s="2">
        <f t="shared" si="305"/>
        <v>104.30551984124379</v>
      </c>
      <c r="EU93" s="2">
        <f t="shared" si="305"/>
        <v>102.00115361440598</v>
      </c>
      <c r="EV93" s="2">
        <f t="shared" si="305"/>
        <v>103.67315115361514</v>
      </c>
      <c r="EW93" s="2">
        <f t="shared" si="305"/>
        <v>103.27374244999349</v>
      </c>
      <c r="EX93" s="2">
        <f t="shared" si="305"/>
        <v>104.39688485859483</v>
      </c>
      <c r="EY93" s="2">
        <f t="shared" si="305"/>
        <v>103.64973296798088</v>
      </c>
      <c r="EZ93" s="2">
        <f t="shared" si="305"/>
        <v>106.93115919534688</v>
      </c>
      <c r="FA93" s="2">
        <f t="shared" si="305"/>
        <v>109.24013597826828</v>
      </c>
      <c r="FB93" s="2">
        <f t="shared" si="305"/>
        <v>109.06265407022313</v>
      </c>
      <c r="FC93" s="2">
        <f t="shared" si="305"/>
        <v>107.77173651010513</v>
      </c>
      <c r="FD93" s="2">
        <f t="shared" si="305"/>
        <v>108.33964663700333</v>
      </c>
      <c r="FE93" s="2">
        <f t="shared" si="305"/>
        <v>106.90041335666929</v>
      </c>
      <c r="FG93" s="2">
        <f t="shared" si="306"/>
        <v>0.91968797409130199</v>
      </c>
      <c r="FH93" s="2">
        <f t="shared" si="307"/>
        <v>0.92769186193405706</v>
      </c>
      <c r="FI93" s="2">
        <f t="shared" si="307"/>
        <v>0.92415043902063876</v>
      </c>
      <c r="FJ93" s="2">
        <f t="shared" si="307"/>
        <v>0.90933716093171046</v>
      </c>
      <c r="FK93" s="2">
        <f t="shared" si="307"/>
        <v>0.92181769399646352</v>
      </c>
      <c r="FL93" s="2">
        <f t="shared" si="307"/>
        <v>0.9158785018822212</v>
      </c>
      <c r="FM93" s="2">
        <f t="shared" si="307"/>
        <v>0.90849865587418299</v>
      </c>
      <c r="FN93" s="2">
        <f t="shared" si="307"/>
        <v>0.91269682483346104</v>
      </c>
      <c r="FO93" s="2">
        <f t="shared" si="307"/>
        <v>0.90588196096878815</v>
      </c>
      <c r="FP93" s="2">
        <f t="shared" si="307"/>
        <v>0.91627119815996982</v>
      </c>
      <c r="FQ93" s="2">
        <f t="shared" si="307"/>
        <v>0.91353686432866843</v>
      </c>
      <c r="FR93" s="2">
        <f t="shared" si="307"/>
        <v>0.90822838871249878</v>
      </c>
      <c r="FS93" s="2">
        <f t="shared" si="307"/>
        <v>0.91208220902199244</v>
      </c>
      <c r="FT93" s="2">
        <f t="shared" si="307"/>
        <v>0.89682315888289277</v>
      </c>
      <c r="FU93" s="2">
        <f t="shared" si="307"/>
        <v>0.89699507810521961</v>
      </c>
      <c r="FW93" s="2">
        <f t="shared" si="324"/>
        <v>6.7848510233779107E-4</v>
      </c>
      <c r="FX93" s="2">
        <f t="shared" si="164"/>
        <v>1.0573699016126954E-3</v>
      </c>
      <c r="FY93" s="2">
        <f t="shared" si="165"/>
        <v>6.7953585183568846E-4</v>
      </c>
      <c r="FZ93" s="2">
        <f t="shared" si="166"/>
        <v>8.824361494211366E-4</v>
      </c>
      <c r="GA93" s="2">
        <f t="shared" si="167"/>
        <v>8.2610381916170485E-4</v>
      </c>
      <c r="GB93" s="2">
        <f t="shared" si="168"/>
        <v>7.7292283320644774E-4</v>
      </c>
      <c r="GC93" s="2">
        <f t="shared" si="169"/>
        <v>7.7099564681997693E-4</v>
      </c>
      <c r="GD93" s="2">
        <f t="shared" si="170"/>
        <v>8.9175530137397649E-4</v>
      </c>
      <c r="GE93" s="2">
        <f t="shared" si="171"/>
        <v>1.0618519736422399E-3</v>
      </c>
      <c r="GF93" s="2">
        <f t="shared" si="172"/>
        <v>1.0257711194707345E-3</v>
      </c>
      <c r="GG93" s="2">
        <f t="shared" si="173"/>
        <v>1.0062433440755864E-3</v>
      </c>
      <c r="GH93" s="2">
        <f t="shared" si="174"/>
        <v>7.7705065063682073E-4</v>
      </c>
      <c r="GI93" s="2">
        <f t="shared" si="175"/>
        <v>6.7669038784703604E-4</v>
      </c>
      <c r="GJ93" s="2">
        <f t="shared" si="176"/>
        <v>4.8852461330553467E-4</v>
      </c>
      <c r="GK93" s="2">
        <f t="shared" si="177"/>
        <v>5.1780323903143197E-4</v>
      </c>
      <c r="GM93" s="86">
        <f t="shared" si="325"/>
        <v>6.2118678107880268E-4</v>
      </c>
      <c r="GN93" s="86">
        <f t="shared" si="178"/>
        <v>1.0905541013931307E-6</v>
      </c>
      <c r="GO93" s="86">
        <f t="shared" si="179"/>
        <v>8.9868250090174917E-7</v>
      </c>
      <c r="GP93" s="86">
        <f t="shared" si="180"/>
        <v>2.5587332856040761E-4</v>
      </c>
      <c r="GQ93" s="86">
        <f t="shared" si="181"/>
        <v>4.0765980994357981E-4</v>
      </c>
      <c r="GR93" s="86">
        <f t="shared" si="182"/>
        <v>2.2776968374987809E-6</v>
      </c>
      <c r="GS93" s="86">
        <f t="shared" si="183"/>
        <v>3.0203946332180977E-6</v>
      </c>
      <c r="GT93" s="86">
        <f t="shared" si="184"/>
        <v>7.0409812807427258E-6</v>
      </c>
      <c r="GU93" s="86">
        <f t="shared" si="185"/>
        <v>1.0119370299844751E-4</v>
      </c>
      <c r="GV93" s="86">
        <f t="shared" si="186"/>
        <v>1.4376458077842569E-5</v>
      </c>
      <c r="GW93" s="86">
        <f t="shared" si="187"/>
        <v>5.7717855614276178E-6</v>
      </c>
      <c r="GX93" s="86">
        <f t="shared" si="188"/>
        <v>1.3013570123744718E-4</v>
      </c>
      <c r="GY93" s="86">
        <f t="shared" si="189"/>
        <v>6.3021093191432644E-5</v>
      </c>
      <c r="GZ93" s="86">
        <f t="shared" si="190"/>
        <v>3.5454376054132779E-3</v>
      </c>
      <c r="HA93" s="86">
        <f t="shared" si="191"/>
        <v>8.3846646208990774E-4</v>
      </c>
      <c r="HC93" s="86">
        <f t="shared" si="326"/>
        <v>3.7401210179449786E-2</v>
      </c>
      <c r="HD93" s="86">
        <f t="shared" si="192"/>
        <v>3.7931948513470905E-2</v>
      </c>
      <c r="HE93" s="86">
        <f t="shared" si="193"/>
        <v>3.9444651364368491E-2</v>
      </c>
      <c r="HF93" s="86">
        <f t="shared" si="194"/>
        <v>1.3319351902988739E-2</v>
      </c>
      <c r="HG93" s="86">
        <f t="shared" si="195"/>
        <v>2.0266514546946689E-2</v>
      </c>
      <c r="HH93" s="86">
        <f t="shared" si="196"/>
        <v>2.9763081746239012E-2</v>
      </c>
      <c r="HI93" s="86">
        <f t="shared" si="197"/>
        <v>2.6623785227690034E-2</v>
      </c>
      <c r="HJ93" s="86">
        <f t="shared" si="198"/>
        <v>3.0445701191957324E-2</v>
      </c>
      <c r="HK93" s="86">
        <f t="shared" si="199"/>
        <v>2.0082337294613836E-2</v>
      </c>
      <c r="HL93" s="86">
        <f t="shared" si="200"/>
        <v>3.2822766408605396E-2</v>
      </c>
      <c r="HM93" s="86">
        <f t="shared" si="201"/>
        <v>3.7586688025632163E-2</v>
      </c>
      <c r="HN93" s="86">
        <f t="shared" si="202"/>
        <v>1.446638347531419E-2</v>
      </c>
      <c r="HO93" s="86">
        <f t="shared" si="203"/>
        <v>1.8726944794651545E-2</v>
      </c>
      <c r="HP93" s="86">
        <f t="shared" si="204"/>
        <v>1.1140307908439619E-2</v>
      </c>
      <c r="HQ93" s="86">
        <f t="shared" si="205"/>
        <v>7.1061019787168117E-3</v>
      </c>
      <c r="HS93" s="86">
        <f t="shared" si="327"/>
        <v>1.3943717799465662E-22</v>
      </c>
      <c r="HT93" s="86">
        <f t="shared" si="206"/>
        <v>2.831386919331166E-25</v>
      </c>
      <c r="HU93" s="86">
        <f t="shared" si="207"/>
        <v>8.1310659769487115E-23</v>
      </c>
      <c r="HV93" s="86">
        <f t="shared" si="208"/>
        <v>4.5801903765400593E-31</v>
      </c>
      <c r="HW93" s="86">
        <f t="shared" si="209"/>
        <v>1.4382537314625922E-28</v>
      </c>
      <c r="HX93" s="86">
        <f t="shared" si="210"/>
        <v>4.1901127435896601E-27</v>
      </c>
      <c r="HY93" s="86">
        <f t="shared" si="211"/>
        <v>3.8427987522855155E-28</v>
      </c>
      <c r="HZ93" s="86">
        <f t="shared" si="212"/>
        <v>5.3095017810635147E-27</v>
      </c>
      <c r="IA93" s="86">
        <f t="shared" si="213"/>
        <v>8.9120222629832817E-30</v>
      </c>
      <c r="IB93" s="86">
        <f t="shared" si="214"/>
        <v>2.6516977342085507E-26</v>
      </c>
      <c r="IC93" s="86">
        <f t="shared" si="215"/>
        <v>1.6747147988164204E-26</v>
      </c>
      <c r="ID93" s="86">
        <f t="shared" si="216"/>
        <v>9.9780872094709036E-35</v>
      </c>
      <c r="IE93" s="86">
        <f t="shared" si="217"/>
        <v>2.752585140223331E-28</v>
      </c>
      <c r="IF93" s="86">
        <f t="shared" si="218"/>
        <v>8.2090636851006486E-15</v>
      </c>
      <c r="IG93" s="86">
        <f t="shared" si="219"/>
        <v>1.1133430059671805E-12</v>
      </c>
      <c r="II93" s="86">
        <f t="shared" si="328"/>
        <v>4.9581042011390846E-147</v>
      </c>
      <c r="IJ93" s="86">
        <f t="shared" si="329"/>
        <v>9.8539364530389631E-162</v>
      </c>
      <c r="IK93" s="86">
        <f t="shared" si="330"/>
        <v>2.3793075058895222E-170</v>
      </c>
      <c r="IL93" s="86">
        <f t="shared" si="331"/>
        <v>1.055499093708149E-203</v>
      </c>
      <c r="IM93" s="86">
        <f t="shared" si="332"/>
        <v>1.2762935771436686E-190</v>
      </c>
      <c r="IN93" s="86">
        <f t="shared" si="333"/>
        <v>2.2673237151185532E-185</v>
      </c>
      <c r="IO93" s="86">
        <f t="shared" si="334"/>
        <v>6.5592812636495328E-186</v>
      </c>
      <c r="IP93" s="86">
        <f t="shared" si="335"/>
        <v>2.9299566029375253E-176</v>
      </c>
      <c r="IQ93" s="86">
        <f t="shared" si="336"/>
        <v>4.5425307543766323E-195</v>
      </c>
      <c r="IR93" s="86">
        <f t="shared" si="337"/>
        <v>9.8876757282965102E-179</v>
      </c>
      <c r="IS93" s="86">
        <f t="shared" si="338"/>
        <v>6.3119124026385886E-174</v>
      </c>
      <c r="IT93" s="86">
        <f t="shared" si="339"/>
        <v>1.8002865551913237E-228</v>
      </c>
      <c r="IU93" s="86">
        <f t="shared" si="340"/>
        <v>1.9730983815581426E-186</v>
      </c>
      <c r="IV93" s="86">
        <f t="shared" si="341"/>
        <v>1.2039721357370801E-53</v>
      </c>
      <c r="IW93" s="86">
        <f t="shared" si="342"/>
        <v>5.6067401558198629E-57</v>
      </c>
      <c r="IY93" s="86">
        <f t="shared" si="343"/>
        <v>3.8022396960528587E-2</v>
      </c>
      <c r="IZ93" s="86">
        <f t="shared" si="344"/>
        <v>3.7933039067572297E-2</v>
      </c>
      <c r="JA93" s="86">
        <f t="shared" si="345"/>
        <v>3.9445550046869393E-2</v>
      </c>
      <c r="JB93" s="86">
        <f t="shared" si="346"/>
        <v>1.3575225231549148E-2</v>
      </c>
      <c r="JC93" s="86">
        <f t="shared" si="347"/>
        <v>2.0674174356890267E-2</v>
      </c>
      <c r="JD93" s="86">
        <f t="shared" si="348"/>
        <v>2.9765359443076511E-2</v>
      </c>
      <c r="JE93" s="86">
        <f t="shared" si="349"/>
        <v>2.6626805622323252E-2</v>
      </c>
      <c r="JF93" s="86">
        <f t="shared" si="350"/>
        <v>3.0452742173238068E-2</v>
      </c>
      <c r="JG93" s="86">
        <f t="shared" si="351"/>
        <v>2.0183530997612283E-2</v>
      </c>
      <c r="JH93" s="86">
        <f t="shared" si="352"/>
        <v>3.2837142866683239E-2</v>
      </c>
      <c r="JI93" s="86">
        <f t="shared" si="353"/>
        <v>3.7592459811193593E-2</v>
      </c>
      <c r="JJ93" s="86">
        <f t="shared" si="354"/>
        <v>1.4596519176551637E-2</v>
      </c>
      <c r="JK93" s="86">
        <f t="shared" si="355"/>
        <v>1.8789965887842978E-2</v>
      </c>
      <c r="JL93" s="86">
        <f t="shared" si="356"/>
        <v>1.4685745513861106E-2</v>
      </c>
      <c r="JM93" s="86">
        <f t="shared" si="357"/>
        <v>7.9445684419200639E-3</v>
      </c>
    </row>
    <row r="94" spans="2:273" x14ac:dyDescent="0.25">
      <c r="B94" s="2">
        <v>67</v>
      </c>
      <c r="C94" s="37">
        <v>114.905</v>
      </c>
      <c r="D94" s="37">
        <v>125.73699999999999</v>
      </c>
      <c r="E94" s="37">
        <v>123</v>
      </c>
      <c r="F94" s="37">
        <v>119.789</v>
      </c>
      <c r="G94" s="37">
        <v>115.526</v>
      </c>
      <c r="H94" s="37">
        <v>117.395</v>
      </c>
      <c r="I94" s="37">
        <v>117.92100000000001</v>
      </c>
      <c r="J94" s="37">
        <v>119.684</v>
      </c>
      <c r="K94" s="37">
        <v>116.026</v>
      </c>
      <c r="L94" s="37">
        <v>120.447</v>
      </c>
      <c r="M94" s="37">
        <v>122.211</v>
      </c>
      <c r="N94" s="37">
        <v>118.42100000000001</v>
      </c>
      <c r="O94" s="37">
        <v>117.711</v>
      </c>
      <c r="P94" s="37">
        <v>110.974</v>
      </c>
      <c r="Q94" s="37">
        <v>106.65900000000001</v>
      </c>
      <c r="S94" s="4">
        <f t="shared" si="229"/>
        <v>120.79790256682158</v>
      </c>
      <c r="T94" s="4">
        <f t="shared" si="230"/>
        <v>128.96449561162132</v>
      </c>
      <c r="U94" s="4">
        <f t="shared" si="231"/>
        <v>126.8786333122093</v>
      </c>
      <c r="V94" s="4">
        <f t="shared" si="232"/>
        <v>116.0933391001326</v>
      </c>
      <c r="W94" s="4">
        <f t="shared" si="233"/>
        <v>115.11720212750011</v>
      </c>
      <c r="X94" s="4">
        <f t="shared" si="234"/>
        <v>120.78250106905867</v>
      </c>
      <c r="Y94" s="4">
        <f t="shared" si="235"/>
        <v>119.16568777183912</v>
      </c>
      <c r="Z94" s="4">
        <f t="shared" si="236"/>
        <v>121.38829609236355</v>
      </c>
      <c r="AA94" s="4">
        <f t="shared" si="237"/>
        <v>117.30163743147683</v>
      </c>
      <c r="AB94" s="4">
        <f t="shared" si="238"/>
        <v>123.78213222400166</v>
      </c>
      <c r="AC94" s="4">
        <f t="shared" si="239"/>
        <v>127.95978180728531</v>
      </c>
      <c r="AD94" s="4">
        <f t="shared" si="240"/>
        <v>119.59320138596662</v>
      </c>
      <c r="AE94" s="4">
        <f t="shared" si="241"/>
        <v>118.97597737238002</v>
      </c>
      <c r="AF94" s="4">
        <f t="shared" si="242"/>
        <v>114.61746749306161</v>
      </c>
      <c r="AG94" s="4">
        <f t="shared" si="243"/>
        <v>109.8057326112195</v>
      </c>
      <c r="AI94" s="4">
        <f t="shared" si="244"/>
        <v>-5.8929025668215758</v>
      </c>
      <c r="AJ94" s="4">
        <f t="shared" si="245"/>
        <v>-3.2274956116213218</v>
      </c>
      <c r="AK94" s="4">
        <f t="shared" si="246"/>
        <v>-3.8786333122093026</v>
      </c>
      <c r="AL94" s="4">
        <f t="shared" si="247"/>
        <v>3.6956608998674056</v>
      </c>
      <c r="AM94" s="4">
        <f t="shared" si="248"/>
        <v>0.40879787249988908</v>
      </c>
      <c r="AN94" s="4">
        <f t="shared" si="249"/>
        <v>-3.387501069058672</v>
      </c>
      <c r="AO94" s="4">
        <f t="shared" si="250"/>
        <v>-1.2446877718391107</v>
      </c>
      <c r="AP94" s="4">
        <f t="shared" si="251"/>
        <v>-1.7042960923635491</v>
      </c>
      <c r="AQ94" s="4">
        <f t="shared" si="252"/>
        <v>-1.2756374314768379</v>
      </c>
      <c r="AR94" s="4">
        <f t="shared" si="253"/>
        <v>-3.3351322240016543</v>
      </c>
      <c r="AS94" s="4">
        <f t="shared" si="254"/>
        <v>-5.7487818072853116</v>
      </c>
      <c r="AT94" s="4">
        <f t="shared" si="255"/>
        <v>-1.1722013859666163</v>
      </c>
      <c r="AU94" s="4">
        <f t="shared" si="256"/>
        <v>-1.2649773723800166</v>
      </c>
      <c r="AV94" s="4">
        <f t="shared" si="257"/>
        <v>-3.6434674930616069</v>
      </c>
      <c r="AW94" s="4">
        <f t="shared" si="257"/>
        <v>-3.1467326112194911</v>
      </c>
      <c r="AY94" s="2">
        <f t="shared" si="308"/>
        <v>103.59633663399076</v>
      </c>
      <c r="AZ94" s="2">
        <f t="shared" si="147"/>
        <v>108.37169251489003</v>
      </c>
      <c r="BA94" s="2">
        <f t="shared" si="148"/>
        <v>106.52877386921654</v>
      </c>
      <c r="BB94" s="2">
        <f t="shared" si="149"/>
        <v>106.75049106233365</v>
      </c>
      <c r="BC94" s="2">
        <f t="shared" si="150"/>
        <v>102.13245389175805</v>
      </c>
      <c r="BD94" s="2">
        <f t="shared" si="151"/>
        <v>104.29243719471634</v>
      </c>
      <c r="BE94" s="2">
        <f t="shared" si="152"/>
        <v>104.68141889088062</v>
      </c>
      <c r="BF94" s="2">
        <f t="shared" si="153"/>
        <v>105.61940478348028</v>
      </c>
      <c r="BG94" s="2">
        <f t="shared" si="154"/>
        <v>105.26760833931522</v>
      </c>
      <c r="BH94" s="2">
        <f t="shared" si="155"/>
        <v>107.17344503231591</v>
      </c>
      <c r="BI94" s="2">
        <f t="shared" si="156"/>
        <v>109.83655920815586</v>
      </c>
      <c r="BJ94" s="2">
        <f t="shared" si="157"/>
        <v>109.80393682923032</v>
      </c>
      <c r="BK94" s="2">
        <f t="shared" si="158"/>
        <v>108.18619494847482</v>
      </c>
      <c r="BL94" s="2">
        <f t="shared" si="159"/>
        <v>108.62279142456644</v>
      </c>
      <c r="BM94" s="2">
        <f t="shared" si="160"/>
        <v>106.34906997703546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113.66261538461541</v>
      </c>
      <c r="DL94" s="2">
        <f t="shared" si="289"/>
        <v>121.13912846044424</v>
      </c>
      <c r="DM94" s="2">
        <f t="shared" si="289"/>
        <v>119.19874925775977</v>
      </c>
      <c r="DN94" s="2">
        <f t="shared" si="289"/>
        <v>121.83478048780486</v>
      </c>
      <c r="DO94" s="2">
        <f t="shared" si="289"/>
        <v>119.30906747638332</v>
      </c>
      <c r="DP94" s="2">
        <f t="shared" si="289"/>
        <v>115.06932701688552</v>
      </c>
      <c r="DQ94" s="2">
        <f t="shared" si="289"/>
        <v>119.65695357624833</v>
      </c>
      <c r="DR94" s="2">
        <f t="shared" si="289"/>
        <v>122.37211018893389</v>
      </c>
      <c r="DS94" s="2">
        <f t="shared" si="289"/>
        <v>122.02060739687053</v>
      </c>
      <c r="DT94" s="2">
        <f t="shared" si="289"/>
        <v>122.73515675422138</v>
      </c>
      <c r="DU94" s="2">
        <f t="shared" si="289"/>
        <v>118.46250738592842</v>
      </c>
      <c r="DV94" s="2">
        <f t="shared" si="289"/>
        <v>119.88863157894737</v>
      </c>
      <c r="DW94" s="2">
        <f t="shared" si="289"/>
        <v>119.75836472795496</v>
      </c>
      <c r="DX94" s="2">
        <f t="shared" si="289"/>
        <v>112.33320104314841</v>
      </c>
      <c r="DY94" s="2">
        <f t="shared" si="289"/>
        <v>110.90819915966388</v>
      </c>
      <c r="EA94" s="2">
        <f t="shared" si="228"/>
        <v>102.79553216374268</v>
      </c>
      <c r="EB94" s="2">
        <f t="shared" si="290"/>
        <v>107.46667496842993</v>
      </c>
      <c r="EC94" s="2">
        <f t="shared" si="291"/>
        <v>105.58035364370633</v>
      </c>
      <c r="ED94" s="2">
        <f t="shared" si="292"/>
        <v>105.38016744546776</v>
      </c>
      <c r="EE94" s="2">
        <f t="shared" si="293"/>
        <v>100.80279538419016</v>
      </c>
      <c r="EF94" s="2">
        <f t="shared" si="294"/>
        <v>103.38956741205207</v>
      </c>
      <c r="EG94" s="2">
        <f t="shared" si="295"/>
        <v>103.3059804476886</v>
      </c>
      <c r="EH94" s="2">
        <f t="shared" si="296"/>
        <v>104.15782221486927</v>
      </c>
      <c r="EI94" s="2">
        <f t="shared" si="297"/>
        <v>103.68039248148973</v>
      </c>
      <c r="EJ94" s="2">
        <f t="shared" si="298"/>
        <v>105.87540766322522</v>
      </c>
      <c r="EK94" s="2">
        <f t="shared" si="299"/>
        <v>109.09198745141589</v>
      </c>
      <c r="EL94" s="2">
        <f t="shared" si="300"/>
        <v>108.87456924430353</v>
      </c>
      <c r="EM94" s="2">
        <f t="shared" si="301"/>
        <v>107.16848958223162</v>
      </c>
      <c r="EN94" s="2">
        <f t="shared" si="302"/>
        <v>108.23349337454235</v>
      </c>
      <c r="EO94" s="2">
        <f t="shared" si="303"/>
        <v>105.87103238274314</v>
      </c>
      <c r="EQ94" s="2">
        <f t="shared" si="304"/>
        <v>101.68706475991043</v>
      </c>
      <c r="ER94" s="2">
        <f t="shared" si="305"/>
        <v>105.39925619392622</v>
      </c>
      <c r="ES94" s="2">
        <f t="shared" si="305"/>
        <v>105.62027179138325</v>
      </c>
      <c r="ET94" s="2">
        <f t="shared" si="305"/>
        <v>104.16560284027864</v>
      </c>
      <c r="EU94" s="2">
        <f t="shared" si="305"/>
        <v>101.86645341470552</v>
      </c>
      <c r="EV94" s="2">
        <f t="shared" si="305"/>
        <v>103.53112799150837</v>
      </c>
      <c r="EW94" s="2">
        <f t="shared" si="305"/>
        <v>103.15374377603051</v>
      </c>
      <c r="EX94" s="2">
        <f t="shared" si="305"/>
        <v>104.26832238041662</v>
      </c>
      <c r="EY94" s="2">
        <f t="shared" si="305"/>
        <v>103.5145532386049</v>
      </c>
      <c r="EZ94" s="2">
        <f t="shared" si="305"/>
        <v>106.80473206079884</v>
      </c>
      <c r="FA94" s="2">
        <f t="shared" si="305"/>
        <v>109.08456203670822</v>
      </c>
      <c r="FB94" s="2">
        <f t="shared" si="305"/>
        <v>108.90096967997687</v>
      </c>
      <c r="FC94" s="2">
        <f t="shared" si="305"/>
        <v>107.64593791132808</v>
      </c>
      <c r="FD94" s="2">
        <f t="shared" si="305"/>
        <v>108.21071114376382</v>
      </c>
      <c r="FE94" s="2">
        <f t="shared" si="305"/>
        <v>106.76948185664953</v>
      </c>
      <c r="FG94" s="2">
        <f t="shared" si="306"/>
        <v>0.92623328286099182</v>
      </c>
      <c r="FH94" s="2">
        <f t="shared" si="307"/>
        <v>0.93363193864471272</v>
      </c>
      <c r="FI94" s="2">
        <f t="shared" si="307"/>
        <v>0.93035960244689853</v>
      </c>
      <c r="FJ94" s="2">
        <f t="shared" si="307"/>
        <v>0.91664959291375026</v>
      </c>
      <c r="FK94" s="2">
        <f t="shared" si="307"/>
        <v>0.9282029837692245</v>
      </c>
      <c r="FL94" s="2">
        <f t="shared" si="307"/>
        <v>0.92270818488153106</v>
      </c>
      <c r="FM94" s="2">
        <f t="shared" si="307"/>
        <v>0.915872460884809</v>
      </c>
      <c r="FN94" s="2">
        <f t="shared" si="307"/>
        <v>0.9197621925159486</v>
      </c>
      <c r="FO94" s="2">
        <f t="shared" si="307"/>
        <v>0.91344654729550678</v>
      </c>
      <c r="FP94" s="2">
        <f t="shared" si="307"/>
        <v>0.92307167673572765</v>
      </c>
      <c r="FQ94" s="2">
        <f t="shared" si="307"/>
        <v>0.92054016705735342</v>
      </c>
      <c r="FR94" s="2">
        <f t="shared" si="307"/>
        <v>0.91562195085690767</v>
      </c>
      <c r="FS94" s="2">
        <f t="shared" si="307"/>
        <v>0.91919291317264729</v>
      </c>
      <c r="FT94" s="2">
        <f t="shared" si="307"/>
        <v>0.90503950906497432</v>
      </c>
      <c r="FU94" s="2">
        <f t="shared" si="307"/>
        <v>0.90519918492209173</v>
      </c>
      <c r="FW94" s="2">
        <f t="shared" si="324"/>
        <v>7.4389542645667169E-4</v>
      </c>
      <c r="FX94" s="2">
        <f t="shared" si="164"/>
        <v>1.1592647821349839E-3</v>
      </c>
      <c r="FY94" s="2">
        <f t="shared" si="165"/>
        <v>7.4504739943495862E-4</v>
      </c>
      <c r="FZ94" s="2">
        <f t="shared" si="166"/>
        <v>9.6748962927889514E-4</v>
      </c>
      <c r="GA94" s="2">
        <f t="shared" si="167"/>
        <v>9.0573263765876251E-4</v>
      </c>
      <c r="GB94" s="2">
        <f t="shared" si="168"/>
        <v>8.4742984089876568E-4</v>
      </c>
      <c r="GC94" s="2">
        <f t="shared" si="169"/>
        <v>8.4531703776928656E-4</v>
      </c>
      <c r="GD94" s="2">
        <f t="shared" si="170"/>
        <v>9.7770612736084112E-4</v>
      </c>
      <c r="GE94" s="2">
        <f t="shared" si="171"/>
        <v>1.1641782717318585E-3</v>
      </c>
      <c r="GF94" s="2">
        <f t="shared" si="172"/>
        <v>1.1246243687915494E-3</v>
      </c>
      <c r="GG94" s="2">
        <f t="shared" si="173"/>
        <v>1.1032167859087747E-3</v>
      </c>
      <c r="GH94" s="2">
        <f t="shared" si="174"/>
        <v>8.5195522596357624E-4</v>
      </c>
      <c r="GI94" s="2">
        <f t="shared" si="175"/>
        <v>7.4192781841235663E-4</v>
      </c>
      <c r="GJ94" s="2">
        <f t="shared" si="176"/>
        <v>5.3563134140663024E-4</v>
      </c>
      <c r="GK94" s="2">
        <f t="shared" si="177"/>
        <v>5.6773159948033693E-4</v>
      </c>
      <c r="GM94" s="86">
        <f t="shared" si="325"/>
        <v>1.0603647502349976E-4</v>
      </c>
      <c r="GN94" s="86">
        <f t="shared" si="178"/>
        <v>4.8363943995888857E-8</v>
      </c>
      <c r="GO94" s="86">
        <f t="shared" si="179"/>
        <v>3.0583063434434729E-8</v>
      </c>
      <c r="GP94" s="86">
        <f t="shared" si="180"/>
        <v>2.6502445656604493E-5</v>
      </c>
      <c r="GQ94" s="86">
        <f t="shared" si="181"/>
        <v>4.6813462438100895E-5</v>
      </c>
      <c r="GR94" s="86">
        <f t="shared" si="182"/>
        <v>8.1687537611703158E-8</v>
      </c>
      <c r="GS94" s="86">
        <f t="shared" si="183"/>
        <v>9.8159142377071326E-8</v>
      </c>
      <c r="GT94" s="86">
        <f t="shared" si="184"/>
        <v>3.2038349086863279E-7</v>
      </c>
      <c r="GU94" s="86">
        <f t="shared" si="185"/>
        <v>1.0086855253139285E-5</v>
      </c>
      <c r="GV94" s="86">
        <f t="shared" si="186"/>
        <v>8.4272150989291332E-7</v>
      </c>
      <c r="GW94" s="86">
        <f t="shared" si="187"/>
        <v>3.2122372520072963E-7</v>
      </c>
      <c r="GX94" s="86">
        <f t="shared" si="188"/>
        <v>1.3944634473249403E-5</v>
      </c>
      <c r="GY94" s="86">
        <f t="shared" si="189"/>
        <v>5.5770993177538596E-6</v>
      </c>
      <c r="GZ94" s="86">
        <f t="shared" si="190"/>
        <v>8.0302950704624963E-4</v>
      </c>
      <c r="HA94" s="86">
        <f t="shared" si="191"/>
        <v>1.4503467267099274E-4</v>
      </c>
      <c r="HC94" s="86">
        <f t="shared" si="326"/>
        <v>5.2382555590713517E-2</v>
      </c>
      <c r="HD94" s="86">
        <f t="shared" si="192"/>
        <v>5.5162156920047251E-2</v>
      </c>
      <c r="HE94" s="86">
        <f t="shared" si="193"/>
        <v>5.6499939052462089E-2</v>
      </c>
      <c r="HF94" s="86">
        <f t="shared" si="194"/>
        <v>2.1327406779220629E-2</v>
      </c>
      <c r="HG94" s="86">
        <f t="shared" si="195"/>
        <v>3.1110051918388785E-2</v>
      </c>
      <c r="HH94" s="86">
        <f t="shared" si="196"/>
        <v>4.4287828622505465E-2</v>
      </c>
      <c r="HI94" s="86">
        <f t="shared" si="197"/>
        <v>3.9885187018304895E-2</v>
      </c>
      <c r="HJ94" s="86">
        <f t="shared" si="198"/>
        <v>4.5152829168038255E-2</v>
      </c>
      <c r="HK94" s="86">
        <f t="shared" si="199"/>
        <v>3.1476646182083901E-2</v>
      </c>
      <c r="HL94" s="86">
        <f t="shared" si="200"/>
        <v>4.8977355381130461E-2</v>
      </c>
      <c r="HM94" s="86">
        <f t="shared" si="201"/>
        <v>5.5288966479495202E-2</v>
      </c>
      <c r="HN94" s="86">
        <f t="shared" si="202"/>
        <v>2.3486105219567018E-2</v>
      </c>
      <c r="HO94" s="86">
        <f t="shared" si="203"/>
        <v>2.8412586616570774E-2</v>
      </c>
      <c r="HP94" s="86">
        <f t="shared" si="204"/>
        <v>1.7625053735667029E-2</v>
      </c>
      <c r="HQ94" s="86">
        <f t="shared" si="205"/>
        <v>1.2277579141447677E-2</v>
      </c>
      <c r="HS94" s="86">
        <f t="shared" si="327"/>
        <v>9.2779620407030796E-22</v>
      </c>
      <c r="HT94" s="86">
        <f t="shared" si="206"/>
        <v>2.6756765545065213E-24</v>
      </c>
      <c r="HU94" s="86">
        <f t="shared" si="207"/>
        <v>6.3290902121278857E-22</v>
      </c>
      <c r="HV94" s="86">
        <f t="shared" si="208"/>
        <v>7.0905089099889714E-30</v>
      </c>
      <c r="HW94" s="86">
        <f t="shared" si="209"/>
        <v>1.7738645074808296E-27</v>
      </c>
      <c r="HX94" s="86">
        <f t="shared" si="210"/>
        <v>4.5608290830209289E-26</v>
      </c>
      <c r="HY94" s="86">
        <f t="shared" si="211"/>
        <v>4.3997100385026918E-27</v>
      </c>
      <c r="HZ94" s="86">
        <f t="shared" si="212"/>
        <v>5.6802002778276266E-26</v>
      </c>
      <c r="IA94" s="86">
        <f t="shared" si="213"/>
        <v>1.3154272037860969E-28</v>
      </c>
      <c r="IB94" s="86">
        <f t="shared" si="214"/>
        <v>2.9265527608990277E-25</v>
      </c>
      <c r="IC94" s="86">
        <f t="shared" si="215"/>
        <v>1.7944001630996613E-25</v>
      </c>
      <c r="ID94" s="86">
        <f t="shared" si="216"/>
        <v>2.0487781892302768E-33</v>
      </c>
      <c r="IE94" s="86">
        <f t="shared" si="217"/>
        <v>3.0482343774701418E-27</v>
      </c>
      <c r="IF94" s="86">
        <f t="shared" si="218"/>
        <v>2.5014024220342372E-14</v>
      </c>
      <c r="IG94" s="86">
        <f t="shared" si="219"/>
        <v>2.8337122619468845E-12</v>
      </c>
      <c r="II94" s="86">
        <f t="shared" si="328"/>
        <v>2.1575425531386189E-143</v>
      </c>
      <c r="IJ94" s="86">
        <f t="shared" si="329"/>
        <v>1.8138176622976392E-157</v>
      </c>
      <c r="IK94" s="86">
        <f t="shared" si="330"/>
        <v>3.983727366851379E-166</v>
      </c>
      <c r="IL94" s="86">
        <f t="shared" si="331"/>
        <v>1.8633439058944424E-198</v>
      </c>
      <c r="IM94" s="86">
        <f t="shared" si="332"/>
        <v>9.2759605581778786E-186</v>
      </c>
      <c r="IN94" s="86">
        <f t="shared" si="333"/>
        <v>1.0916403120023195E-180</v>
      </c>
      <c r="IO94" s="86">
        <f t="shared" si="334"/>
        <v>3.2474303146828089E-181</v>
      </c>
      <c r="IP94" s="86">
        <f t="shared" si="335"/>
        <v>1.0164163637517327E-171</v>
      </c>
      <c r="IQ94" s="86">
        <f t="shared" si="336"/>
        <v>6.5263849109019095E-190</v>
      </c>
      <c r="IR94" s="86">
        <f t="shared" si="337"/>
        <v>4.9293718975251282E-174</v>
      </c>
      <c r="IS94" s="86">
        <f t="shared" si="338"/>
        <v>2.2782033003627454E-169</v>
      </c>
      <c r="IT94" s="86">
        <f t="shared" si="339"/>
        <v>1.1016343276268504E-222</v>
      </c>
      <c r="IU94" s="86">
        <f t="shared" si="340"/>
        <v>8.3069470439929267E-182</v>
      </c>
      <c r="IV94" s="86">
        <f t="shared" si="341"/>
        <v>2.1177035919177658E-52</v>
      </c>
      <c r="IW94" s="86">
        <f t="shared" si="342"/>
        <v>1.2128234266017936E-55</v>
      </c>
      <c r="IY94" s="86">
        <f t="shared" si="343"/>
        <v>5.2488592065737014E-2</v>
      </c>
      <c r="IZ94" s="86">
        <f t="shared" si="344"/>
        <v>5.5162205283991246E-2</v>
      </c>
      <c r="JA94" s="86">
        <f t="shared" si="345"/>
        <v>5.6499969635525525E-2</v>
      </c>
      <c r="JB94" s="86">
        <f t="shared" si="346"/>
        <v>2.1353909224877232E-2</v>
      </c>
      <c r="JC94" s="86">
        <f t="shared" si="347"/>
        <v>3.1156865380826886E-2</v>
      </c>
      <c r="JD94" s="86">
        <f t="shared" si="348"/>
        <v>4.4287910310043074E-2</v>
      </c>
      <c r="JE94" s="86">
        <f t="shared" si="349"/>
        <v>3.9885285177447272E-2</v>
      </c>
      <c r="JF94" s="86">
        <f t="shared" si="350"/>
        <v>4.5153149551529125E-2</v>
      </c>
      <c r="JG94" s="86">
        <f t="shared" si="351"/>
        <v>3.1486733037337039E-2</v>
      </c>
      <c r="JH94" s="86">
        <f t="shared" si="352"/>
        <v>4.8978198102640355E-2</v>
      </c>
      <c r="JI94" s="86">
        <f t="shared" si="353"/>
        <v>5.5289287703220405E-2</v>
      </c>
      <c r="JJ94" s="86">
        <f t="shared" si="354"/>
        <v>2.3500049854040268E-2</v>
      </c>
      <c r="JK94" s="86">
        <f t="shared" si="355"/>
        <v>2.8418163715888529E-2</v>
      </c>
      <c r="JL94" s="86">
        <f t="shared" si="356"/>
        <v>1.8428083242738293E-2</v>
      </c>
      <c r="JM94" s="86">
        <f t="shared" si="357"/>
        <v>1.2422613816952381E-2</v>
      </c>
    </row>
    <row r="95" spans="2:273" x14ac:dyDescent="0.25">
      <c r="B95" s="2">
        <v>68</v>
      </c>
      <c r="C95" s="37">
        <v>117.833</v>
      </c>
      <c r="D95" s="37">
        <v>136.13200000000001</v>
      </c>
      <c r="E95" s="37">
        <v>131.39500000000001</v>
      </c>
      <c r="F95" s="37">
        <v>121.816</v>
      </c>
      <c r="G95" s="37">
        <v>122.86799999999999</v>
      </c>
      <c r="H95" s="37">
        <v>121.26300000000001</v>
      </c>
      <c r="I95" s="37">
        <v>119.63200000000001</v>
      </c>
      <c r="J95" s="37">
        <v>120.5</v>
      </c>
      <c r="K95" s="37">
        <v>122.158</v>
      </c>
      <c r="L95" s="37">
        <v>126.42100000000001</v>
      </c>
      <c r="M95" s="37">
        <v>130.89500000000001</v>
      </c>
      <c r="N95" s="37">
        <v>123.974</v>
      </c>
      <c r="O95" s="37">
        <v>118.447</v>
      </c>
      <c r="P95" s="37">
        <v>114.026</v>
      </c>
      <c r="Q95" s="37">
        <v>108.78</v>
      </c>
      <c r="S95" s="4">
        <f t="shared" si="229"/>
        <v>125.78565112625991</v>
      </c>
      <c r="T95" s="4">
        <f t="shared" si="230"/>
        <v>135.64041812036803</v>
      </c>
      <c r="U95" s="4">
        <f t="shared" si="231"/>
        <v>133.20713982821201</v>
      </c>
      <c r="V95" s="4">
        <f t="shared" si="232"/>
        <v>120.19247553825174</v>
      </c>
      <c r="W95" s="4">
        <f t="shared" si="233"/>
        <v>120.24635338541719</v>
      </c>
      <c r="X95" s="4">
        <f t="shared" si="234"/>
        <v>126.64095408559848</v>
      </c>
      <c r="Y95" s="4">
        <f t="shared" si="235"/>
        <v>124.41127331261617</v>
      </c>
      <c r="Z95" s="4">
        <f t="shared" si="236"/>
        <v>126.89354921247808</v>
      </c>
      <c r="AA95" s="4">
        <f t="shared" si="237"/>
        <v>122.25615105679705</v>
      </c>
      <c r="AB95" s="4">
        <f t="shared" si="238"/>
        <v>129.68344474326989</v>
      </c>
      <c r="AC95" s="4">
        <f t="shared" si="239"/>
        <v>134.06683299776893</v>
      </c>
      <c r="AD95" s="4">
        <f t="shared" si="240"/>
        <v>124.06941880212963</v>
      </c>
      <c r="AE95" s="4">
        <f t="shared" si="241"/>
        <v>123.11858583343665</v>
      </c>
      <c r="AF95" s="4">
        <f t="shared" si="242"/>
        <v>117.17159966955838</v>
      </c>
      <c r="AG95" s="4">
        <f t="shared" si="243"/>
        <v>111.66336719213889</v>
      </c>
      <c r="AI95" s="4">
        <f t="shared" si="244"/>
        <v>-7.9526511262599087</v>
      </c>
      <c r="AJ95" s="4">
        <f t="shared" si="245"/>
        <v>0.49158187963197975</v>
      </c>
      <c r="AK95" s="4">
        <f t="shared" si="246"/>
        <v>-1.8121398282119969</v>
      </c>
      <c r="AL95" s="4">
        <f t="shared" si="247"/>
        <v>1.6235244617482607</v>
      </c>
      <c r="AM95" s="4">
        <f t="shared" si="248"/>
        <v>2.6216466145828008</v>
      </c>
      <c r="AN95" s="4">
        <f t="shared" si="249"/>
        <v>-5.3779540855984749</v>
      </c>
      <c r="AO95" s="4">
        <f t="shared" si="250"/>
        <v>-4.7792733126161693</v>
      </c>
      <c r="AP95" s="4">
        <f t="shared" si="251"/>
        <v>-6.3935492124780779</v>
      </c>
      <c r="AQ95" s="4">
        <f t="shared" si="252"/>
        <v>-9.8151056797050273E-2</v>
      </c>
      <c r="AR95" s="4">
        <f t="shared" si="253"/>
        <v>-3.2624447432698815</v>
      </c>
      <c r="AS95" s="4">
        <f t="shared" si="254"/>
        <v>-3.1718329977689166</v>
      </c>
      <c r="AT95" s="4">
        <f t="shared" si="255"/>
        <v>-9.5418802129628943E-2</v>
      </c>
      <c r="AU95" s="4">
        <f t="shared" si="256"/>
        <v>-4.6715858334366516</v>
      </c>
      <c r="AV95" s="4">
        <f t="shared" si="257"/>
        <v>-3.1455996695583792</v>
      </c>
      <c r="AW95" s="4">
        <f t="shared" si="257"/>
        <v>-2.8833671921388913</v>
      </c>
      <c r="AY95" s="2">
        <f t="shared" si="308"/>
        <v>103.38750923574919</v>
      </c>
      <c r="AZ95" s="2">
        <f t="shared" si="147"/>
        <v>108.10627746653843</v>
      </c>
      <c r="BA95" s="2">
        <f t="shared" si="148"/>
        <v>106.3094822017883</v>
      </c>
      <c r="BB95" s="2">
        <f t="shared" si="149"/>
        <v>106.48827361443837</v>
      </c>
      <c r="BC95" s="2">
        <f t="shared" si="150"/>
        <v>101.94391695937273</v>
      </c>
      <c r="BD95" s="2">
        <f t="shared" si="151"/>
        <v>104.10211405780312</v>
      </c>
      <c r="BE95" s="2">
        <f t="shared" si="152"/>
        <v>104.46699348418028</v>
      </c>
      <c r="BF95" s="2">
        <f t="shared" si="153"/>
        <v>105.40274512829245</v>
      </c>
      <c r="BG95" s="2">
        <f t="shared" si="154"/>
        <v>105.02941487680062</v>
      </c>
      <c r="BH95" s="2">
        <f t="shared" si="155"/>
        <v>106.99210875069295</v>
      </c>
      <c r="BI95" s="2">
        <f t="shared" si="156"/>
        <v>109.63589702992314</v>
      </c>
      <c r="BJ95" s="2">
        <f t="shared" si="157"/>
        <v>109.58788191592845</v>
      </c>
      <c r="BK95" s="2">
        <f t="shared" si="158"/>
        <v>108.01152700166934</v>
      </c>
      <c r="BL95" s="2">
        <f t="shared" si="159"/>
        <v>108.47738989159488</v>
      </c>
      <c r="BM95" s="2">
        <f t="shared" si="160"/>
        <v>106.23519556946344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113.76588461538464</v>
      </c>
      <c r="DL95" s="2">
        <f t="shared" si="289"/>
        <v>121.29676540102855</v>
      </c>
      <c r="DM95" s="2">
        <f t="shared" si="289"/>
        <v>119.33058751686909</v>
      </c>
      <c r="DN95" s="2">
        <f t="shared" si="289"/>
        <v>122.06539512195121</v>
      </c>
      <c r="DO95" s="2">
        <f t="shared" si="289"/>
        <v>119.51054217273959</v>
      </c>
      <c r="DP95" s="2">
        <f t="shared" si="289"/>
        <v>115.22383442776733</v>
      </c>
      <c r="DQ95" s="2">
        <f t="shared" si="289"/>
        <v>119.82271956815116</v>
      </c>
      <c r="DR95" s="2">
        <f t="shared" si="289"/>
        <v>122.6142423751687</v>
      </c>
      <c r="DS95" s="2">
        <f t="shared" si="289"/>
        <v>122.27352299668087</v>
      </c>
      <c r="DT95" s="2">
        <f t="shared" si="289"/>
        <v>122.91282110694182</v>
      </c>
      <c r="DU95" s="2">
        <f t="shared" si="289"/>
        <v>118.52346000656526</v>
      </c>
      <c r="DV95" s="2">
        <f t="shared" si="289"/>
        <v>119.98814574898785</v>
      </c>
      <c r="DW95" s="2">
        <f t="shared" si="289"/>
        <v>119.89657579737334</v>
      </c>
      <c r="DX95" s="2">
        <f t="shared" si="289"/>
        <v>112.37491322901849</v>
      </c>
      <c r="DY95" s="2">
        <f t="shared" si="289"/>
        <v>111.00844033613447</v>
      </c>
      <c r="EA95" s="2">
        <f t="shared" si="228"/>
        <v>102.63461988304093</v>
      </c>
      <c r="EB95" s="2">
        <f t="shared" si="290"/>
        <v>107.25381868949069</v>
      </c>
      <c r="EC95" s="2">
        <f t="shared" si="291"/>
        <v>105.42053766221981</v>
      </c>
      <c r="ED95" s="2">
        <f t="shared" si="292"/>
        <v>105.1978310518662</v>
      </c>
      <c r="EE95" s="2">
        <f t="shared" si="293"/>
        <v>100.7035943615257</v>
      </c>
      <c r="EF95" s="2">
        <f t="shared" si="294"/>
        <v>103.25232522474882</v>
      </c>
      <c r="EG95" s="2">
        <f t="shared" si="295"/>
        <v>103.18074851581511</v>
      </c>
      <c r="EH95" s="2">
        <f t="shared" si="296"/>
        <v>104.03324763928832</v>
      </c>
      <c r="EI95" s="2">
        <f t="shared" si="297"/>
        <v>103.53944563697608</v>
      </c>
      <c r="EJ95" s="2">
        <f t="shared" si="298"/>
        <v>105.78084015559106</v>
      </c>
      <c r="EK95" s="2">
        <f t="shared" si="299"/>
        <v>108.93624561354804</v>
      </c>
      <c r="EL95" s="2">
        <f t="shared" si="300"/>
        <v>108.71376307550275</v>
      </c>
      <c r="EM95" s="2">
        <f t="shared" si="301"/>
        <v>107.05822897937598</v>
      </c>
      <c r="EN95" s="2">
        <f t="shared" si="302"/>
        <v>108.1044428621977</v>
      </c>
      <c r="EO95" s="2">
        <f t="shared" si="303"/>
        <v>105.77869658414291</v>
      </c>
      <c r="EQ95" s="2">
        <f t="shared" si="304"/>
        <v>101.56728056290036</v>
      </c>
      <c r="ER95" s="2">
        <f t="shared" si="305"/>
        <v>105.26237690979393</v>
      </c>
      <c r="ES95" s="2">
        <f t="shared" si="305"/>
        <v>105.45904693877553</v>
      </c>
      <c r="ET95" s="2">
        <f t="shared" si="305"/>
        <v>104.0256858393135</v>
      </c>
      <c r="EU95" s="2">
        <f t="shared" si="305"/>
        <v>101.73175321500507</v>
      </c>
      <c r="EV95" s="2">
        <f t="shared" si="305"/>
        <v>103.38910482940159</v>
      </c>
      <c r="EW95" s="2">
        <f t="shared" si="305"/>
        <v>103.03374510206753</v>
      </c>
      <c r="EX95" s="2">
        <f t="shared" si="305"/>
        <v>104.1397599022384</v>
      </c>
      <c r="EY95" s="2">
        <f t="shared" si="305"/>
        <v>103.37937350922894</v>
      </c>
      <c r="EZ95" s="2">
        <f t="shared" si="305"/>
        <v>106.67830492625082</v>
      </c>
      <c r="FA95" s="2">
        <f t="shared" si="305"/>
        <v>108.92898809514816</v>
      </c>
      <c r="FB95" s="2">
        <f t="shared" si="305"/>
        <v>108.7392852897306</v>
      </c>
      <c r="FC95" s="2">
        <f t="shared" si="305"/>
        <v>107.52013931255102</v>
      </c>
      <c r="FD95" s="2">
        <f t="shared" si="305"/>
        <v>108.08177565052431</v>
      </c>
      <c r="FE95" s="2">
        <f t="shared" si="305"/>
        <v>106.63855035662979</v>
      </c>
      <c r="FG95" s="2">
        <f t="shared" si="306"/>
        <v>0.93228443489533075</v>
      </c>
      <c r="FH95" s="2">
        <f t="shared" si="307"/>
        <v>0.93911606657670144</v>
      </c>
      <c r="FI95" s="2">
        <f t="shared" si="307"/>
        <v>0.93609562210034347</v>
      </c>
      <c r="FJ95" s="2">
        <f t="shared" si="307"/>
        <v>0.92342190671629931</v>
      </c>
      <c r="FK95" s="2">
        <f t="shared" si="307"/>
        <v>0.9341040546075895</v>
      </c>
      <c r="FL95" s="2">
        <f t="shared" si="307"/>
        <v>0.92902634621740132</v>
      </c>
      <c r="FM95" s="2">
        <f t="shared" si="307"/>
        <v>0.92270259294931767</v>
      </c>
      <c r="FN95" s="2">
        <f t="shared" si="307"/>
        <v>0.92630193730044352</v>
      </c>
      <c r="FO95" s="2">
        <f t="shared" si="307"/>
        <v>0.92045652851163695</v>
      </c>
      <c r="FP95" s="2">
        <f t="shared" si="307"/>
        <v>0.92936239939964038</v>
      </c>
      <c r="FQ95" s="2">
        <f t="shared" si="307"/>
        <v>0.9270215345314079</v>
      </c>
      <c r="FR95" s="2">
        <f t="shared" si="307"/>
        <v>0.92247069962810024</v>
      </c>
      <c r="FS95" s="2">
        <f t="shared" si="307"/>
        <v>0.92577531242174405</v>
      </c>
      <c r="FT95" s="2">
        <f t="shared" si="307"/>
        <v>0.91266527822234944</v>
      </c>
      <c r="FU95" s="2">
        <f t="shared" si="307"/>
        <v>0.91281336663659962</v>
      </c>
      <c r="FW95" s="2">
        <f t="shared" si="324"/>
        <v>8.1560657948993116E-4</v>
      </c>
      <c r="FX95" s="2">
        <f t="shared" si="164"/>
        <v>1.2709664074867346E-3</v>
      </c>
      <c r="FY95" s="2">
        <f t="shared" si="165"/>
        <v>8.1686951131584331E-4</v>
      </c>
      <c r="FZ95" s="2">
        <f t="shared" si="166"/>
        <v>1.0607322729939163E-3</v>
      </c>
      <c r="GA95" s="2">
        <f t="shared" si="167"/>
        <v>9.930293143995835E-4</v>
      </c>
      <c r="GB95" s="2">
        <f t="shared" si="168"/>
        <v>9.291123804697893E-4</v>
      </c>
      <c r="GC95" s="2">
        <f t="shared" si="169"/>
        <v>9.2679611619746649E-4</v>
      </c>
      <c r="GD95" s="2">
        <f t="shared" si="170"/>
        <v>1.0719323383782736E-3</v>
      </c>
      <c r="GE95" s="2">
        <f t="shared" si="171"/>
        <v>1.276352734221432E-3</v>
      </c>
      <c r="GF95" s="2">
        <f t="shared" si="172"/>
        <v>1.2329923174311667E-3</v>
      </c>
      <c r="GG95" s="2">
        <f t="shared" si="173"/>
        <v>1.2095244139855761E-3</v>
      </c>
      <c r="GH95" s="2">
        <f t="shared" si="174"/>
        <v>9.3407355308702692E-4</v>
      </c>
      <c r="GI95" s="2">
        <f t="shared" si="175"/>
        <v>8.1344944940548488E-4</v>
      </c>
      <c r="GJ95" s="2">
        <f t="shared" si="176"/>
        <v>5.8727773842100195E-4</v>
      </c>
      <c r="GK95" s="2">
        <f t="shared" si="177"/>
        <v>6.2247122502671664E-4</v>
      </c>
      <c r="GM95" s="86">
        <f t="shared" si="325"/>
        <v>1.4600379356997746E-5</v>
      </c>
      <c r="GN95" s="86">
        <f t="shared" si="178"/>
        <v>1.5188415225613332E-9</v>
      </c>
      <c r="GO95" s="86">
        <f t="shared" si="179"/>
        <v>6.9915357698560871E-10</v>
      </c>
      <c r="GP95" s="86">
        <f t="shared" si="180"/>
        <v>2.0169652155495161E-6</v>
      </c>
      <c r="GQ95" s="86">
        <f t="shared" si="181"/>
        <v>3.9867650024885097E-6</v>
      </c>
      <c r="GR95" s="86">
        <f t="shared" si="182"/>
        <v>1.9394848705945638E-9</v>
      </c>
      <c r="GS95" s="86">
        <f t="shared" si="183"/>
        <v>2.0442847267148229E-9</v>
      </c>
      <c r="GT95" s="86">
        <f t="shared" si="184"/>
        <v>9.8622171604126089E-9</v>
      </c>
      <c r="GU95" s="86">
        <f t="shared" si="185"/>
        <v>7.5505169512770799E-7</v>
      </c>
      <c r="GV95" s="86">
        <f t="shared" si="186"/>
        <v>3.4713349079233953E-8</v>
      </c>
      <c r="GW95" s="86">
        <f t="shared" si="187"/>
        <v>1.2749003667281091E-8</v>
      </c>
      <c r="GX95" s="86">
        <f t="shared" si="188"/>
        <v>1.1326384160509549E-6</v>
      </c>
      <c r="GY95" s="86">
        <f t="shared" si="189"/>
        <v>3.6549392423323991E-7</v>
      </c>
      <c r="GZ95" s="86">
        <f t="shared" si="190"/>
        <v>1.4867846926145073E-4</v>
      </c>
      <c r="HA95" s="86">
        <f t="shared" si="191"/>
        <v>2.0134638828094455E-5</v>
      </c>
      <c r="HC95" s="86">
        <f t="shared" si="326"/>
        <v>7.2082689887691245E-2</v>
      </c>
      <c r="HD95" s="86">
        <f t="shared" si="192"/>
        <v>7.8474930045236355E-2</v>
      </c>
      <c r="HE95" s="86">
        <f t="shared" si="193"/>
        <v>7.9293344069386582E-2</v>
      </c>
      <c r="HF95" s="86">
        <f t="shared" si="194"/>
        <v>3.324093552638694E-2</v>
      </c>
      <c r="HG95" s="86">
        <f t="shared" si="195"/>
        <v>4.659671241081547E-2</v>
      </c>
      <c r="HH95" s="86">
        <f t="shared" si="196"/>
        <v>6.4388002879919692E-2</v>
      </c>
      <c r="HI95" s="86">
        <f t="shared" si="197"/>
        <v>5.8373544159090636E-2</v>
      </c>
      <c r="HJ95" s="86">
        <f t="shared" si="198"/>
        <v>6.5444027111840025E-2</v>
      </c>
      <c r="HK95" s="86">
        <f t="shared" si="199"/>
        <v>4.8020981283879882E-2</v>
      </c>
      <c r="HL95" s="86">
        <f t="shared" si="200"/>
        <v>7.1335945080094068E-2</v>
      </c>
      <c r="HM95" s="86">
        <f t="shared" si="201"/>
        <v>7.945395746713757E-2</v>
      </c>
      <c r="HN95" s="86">
        <f t="shared" si="202"/>
        <v>3.703324251340305E-2</v>
      </c>
      <c r="HO95" s="86">
        <f t="shared" si="203"/>
        <v>4.21372667330168E-2</v>
      </c>
      <c r="HP95" s="86">
        <f t="shared" si="204"/>
        <v>2.720678865933095E-2</v>
      </c>
      <c r="HQ95" s="86">
        <f t="shared" si="205"/>
        <v>2.0542028447530756E-2</v>
      </c>
      <c r="HS95" s="86">
        <f t="shared" si="327"/>
        <v>5.9483136836991085E-21</v>
      </c>
      <c r="HT95" s="86">
        <f t="shared" si="206"/>
        <v>2.4137896251187424E-23</v>
      </c>
      <c r="HU95" s="86">
        <f t="shared" si="207"/>
        <v>4.7184391317460999E-21</v>
      </c>
      <c r="HV95" s="86">
        <f t="shared" si="208"/>
        <v>1.0381341542259101E-28</v>
      </c>
      <c r="HW95" s="86">
        <f t="shared" si="209"/>
        <v>2.0787059072580216E-26</v>
      </c>
      <c r="HX95" s="86">
        <f t="shared" si="210"/>
        <v>4.7279953100736412E-25</v>
      </c>
      <c r="HY95" s="86">
        <f t="shared" si="211"/>
        <v>4.7969063138190186E-26</v>
      </c>
      <c r="HZ95" s="86">
        <f t="shared" si="212"/>
        <v>5.7904620695016446E-25</v>
      </c>
      <c r="IA95" s="86">
        <f t="shared" si="213"/>
        <v>1.8353268439895285E-27</v>
      </c>
      <c r="IB95" s="86">
        <f t="shared" si="214"/>
        <v>3.0694585142940245E-24</v>
      </c>
      <c r="IC95" s="86">
        <f t="shared" si="215"/>
        <v>1.8301676451453544E-24</v>
      </c>
      <c r="ID95" s="86">
        <f t="shared" si="216"/>
        <v>3.9599230761998301E-32</v>
      </c>
      <c r="IE95" s="86">
        <f t="shared" si="217"/>
        <v>3.2196655923904412E-26</v>
      </c>
      <c r="IF95" s="86">
        <f t="shared" si="218"/>
        <v>7.4712420889309074E-14</v>
      </c>
      <c r="IG95" s="86">
        <f t="shared" si="219"/>
        <v>7.0938103072961109E-12</v>
      </c>
      <c r="II95" s="86">
        <f t="shared" si="328"/>
        <v>8.443284592947204E-140</v>
      </c>
      <c r="IJ95" s="86">
        <f t="shared" si="329"/>
        <v>2.9242231705368161E-153</v>
      </c>
      <c r="IK95" s="86">
        <f t="shared" si="330"/>
        <v>5.8964457764573921E-162</v>
      </c>
      <c r="IL95" s="86">
        <f t="shared" si="331"/>
        <v>2.806106460598683E-193</v>
      </c>
      <c r="IM95" s="86">
        <f t="shared" si="332"/>
        <v>5.8266900495579101E-181</v>
      </c>
      <c r="IN95" s="86">
        <f t="shared" si="333"/>
        <v>4.5730450218213196E-176</v>
      </c>
      <c r="IO95" s="86">
        <f t="shared" si="334"/>
        <v>1.3984525398694051E-176</v>
      </c>
      <c r="IP95" s="86">
        <f t="shared" si="335"/>
        <v>3.0724476354384136E-167</v>
      </c>
      <c r="IQ95" s="86">
        <f t="shared" si="336"/>
        <v>7.986544883783147E-185</v>
      </c>
      <c r="IR95" s="86">
        <f t="shared" si="337"/>
        <v>2.1249387228077791E-169</v>
      </c>
      <c r="IS95" s="86">
        <f t="shared" si="338"/>
        <v>7.1440250276930717E-165</v>
      </c>
      <c r="IT95" s="86">
        <f t="shared" si="339"/>
        <v>5.6748126541740991E-217</v>
      </c>
      <c r="IU95" s="86">
        <f t="shared" si="340"/>
        <v>3.0559100175525492E-177</v>
      </c>
      <c r="IV95" s="86">
        <f t="shared" si="341"/>
        <v>3.5983649981135354E-51</v>
      </c>
      <c r="IW95" s="86">
        <f t="shared" si="342"/>
        <v>2.5273215352598963E-54</v>
      </c>
      <c r="IY95" s="86">
        <f t="shared" si="343"/>
        <v>7.2097290267048239E-2</v>
      </c>
      <c r="IZ95" s="86">
        <f t="shared" si="344"/>
        <v>7.8474931564077879E-2</v>
      </c>
      <c r="JA95" s="86">
        <f t="shared" si="345"/>
        <v>7.9293344768540164E-2</v>
      </c>
      <c r="JB95" s="86">
        <f t="shared" si="346"/>
        <v>3.3242952491602487E-2</v>
      </c>
      <c r="JC95" s="86">
        <f t="shared" si="347"/>
        <v>4.660069917581796E-2</v>
      </c>
      <c r="JD95" s="86">
        <f t="shared" si="348"/>
        <v>6.4388004819404557E-2</v>
      </c>
      <c r="JE95" s="86">
        <f t="shared" si="349"/>
        <v>5.8373546203375364E-2</v>
      </c>
      <c r="JF95" s="86">
        <f t="shared" si="350"/>
        <v>6.5444036974057179E-2</v>
      </c>
      <c r="JG95" s="86">
        <f t="shared" si="351"/>
        <v>4.8021736335575008E-2</v>
      </c>
      <c r="JH95" s="86">
        <f t="shared" si="352"/>
        <v>7.1335979793443152E-2</v>
      </c>
      <c r="JI95" s="86">
        <f t="shared" si="353"/>
        <v>7.9453970216141243E-2</v>
      </c>
      <c r="JJ95" s="86">
        <f t="shared" si="354"/>
        <v>3.70343751518191E-2</v>
      </c>
      <c r="JK95" s="86">
        <f t="shared" si="355"/>
        <v>4.213763222694103E-2</v>
      </c>
      <c r="JL95" s="86">
        <f t="shared" si="356"/>
        <v>2.7355467128667113E-2</v>
      </c>
      <c r="JM95" s="86">
        <f t="shared" si="357"/>
        <v>2.0562163093452664E-2</v>
      </c>
    </row>
    <row r="96" spans="2:273" x14ac:dyDescent="0.25">
      <c r="B96" s="2">
        <v>69</v>
      </c>
      <c r="C96" s="37">
        <v>126.81</v>
      </c>
      <c r="D96" s="37">
        <v>145.63200000000001</v>
      </c>
      <c r="E96" s="37">
        <v>139.816</v>
      </c>
      <c r="F96" s="37">
        <v>130.553</v>
      </c>
      <c r="G96" s="37">
        <v>128.84200000000001</v>
      </c>
      <c r="H96" s="37">
        <v>129.816</v>
      </c>
      <c r="I96" s="37">
        <v>123.658</v>
      </c>
      <c r="J96" s="37">
        <v>130.23699999999999</v>
      </c>
      <c r="K96" s="37">
        <v>127.86799999999999</v>
      </c>
      <c r="L96" s="37">
        <v>133.92099999999999</v>
      </c>
      <c r="M96" s="37">
        <v>138.63200000000001</v>
      </c>
      <c r="N96" s="37">
        <v>129.47399999999999</v>
      </c>
      <c r="O96" s="37">
        <v>127.26300000000001</v>
      </c>
      <c r="P96" s="37">
        <v>114.158</v>
      </c>
      <c r="Q96" s="37">
        <v>113.244</v>
      </c>
      <c r="S96" s="4">
        <f t="shared" si="229"/>
        <v>131.77609070711998</v>
      </c>
      <c r="T96" s="4">
        <f t="shared" si="230"/>
        <v>143.75058169730104</v>
      </c>
      <c r="U96" s="4">
        <f t="shared" si="231"/>
        <v>140.82964498444713</v>
      </c>
      <c r="V96" s="4">
        <f t="shared" si="232"/>
        <v>125.7412457118411</v>
      </c>
      <c r="W96" s="4">
        <f t="shared" si="233"/>
        <v>126.8651851261054</v>
      </c>
      <c r="X96" s="4">
        <f t="shared" si="234"/>
        <v>133.92365790812701</v>
      </c>
      <c r="Y96" s="4">
        <f t="shared" si="235"/>
        <v>131.00795068890011</v>
      </c>
      <c r="Z96" s="4">
        <f t="shared" si="236"/>
        <v>133.73006582507455</v>
      </c>
      <c r="AA96" s="4">
        <f t="shared" si="237"/>
        <v>128.7228228681013</v>
      </c>
      <c r="AB96" s="4">
        <f t="shared" si="238"/>
        <v>136.98021886438141</v>
      </c>
      <c r="AC96" s="4">
        <f t="shared" si="239"/>
        <v>141.51054123898695</v>
      </c>
      <c r="AD96" s="4">
        <f t="shared" si="240"/>
        <v>130.11515135578972</v>
      </c>
      <c r="AE96" s="4">
        <f t="shared" si="241"/>
        <v>128.46183794673672</v>
      </c>
      <c r="AF96" s="4">
        <f t="shared" si="242"/>
        <v>120.66817184958445</v>
      </c>
      <c r="AG96" s="4">
        <f t="shared" si="243"/>
        <v>114.35982218898533</v>
      </c>
      <c r="AI96" s="4">
        <f t="shared" si="244"/>
        <v>-4.9660907071199745</v>
      </c>
      <c r="AJ96" s="4">
        <f t="shared" si="245"/>
        <v>1.881418302698961</v>
      </c>
      <c r="AK96" s="4">
        <f t="shared" si="246"/>
        <v>-1.0136449844471258</v>
      </c>
      <c r="AL96" s="4">
        <f t="shared" si="247"/>
        <v>4.8117542881588946</v>
      </c>
      <c r="AM96" s="4">
        <f t="shared" si="248"/>
        <v>1.976814873894611</v>
      </c>
      <c r="AN96" s="4">
        <f t="shared" si="249"/>
        <v>-4.1076579081270097</v>
      </c>
      <c r="AO96" s="4">
        <f t="shared" si="250"/>
        <v>-7.3499506889001083</v>
      </c>
      <c r="AP96" s="4">
        <f t="shared" si="251"/>
        <v>-3.4930658250745523</v>
      </c>
      <c r="AQ96" s="4">
        <f t="shared" si="252"/>
        <v>-0.85482286810130859</v>
      </c>
      <c r="AR96" s="4">
        <f t="shared" si="253"/>
        <v>-3.0592188643814211</v>
      </c>
      <c r="AS96" s="4">
        <f t="shared" si="254"/>
        <v>-2.8785412389869407</v>
      </c>
      <c r="AT96" s="4">
        <f t="shared" si="255"/>
        <v>-0.64115135578973081</v>
      </c>
      <c r="AU96" s="4">
        <f t="shared" si="256"/>
        <v>-1.1988379467367167</v>
      </c>
      <c r="AV96" s="4">
        <f t="shared" si="257"/>
        <v>-6.5101718495844523</v>
      </c>
      <c r="AW96" s="4">
        <f t="shared" si="257"/>
        <v>-1.1158221889853337</v>
      </c>
      <c r="AY96" s="2">
        <f t="shared" si="308"/>
        <v>103.18076052175066</v>
      </c>
      <c r="AZ96" s="2">
        <f t="shared" si="147"/>
        <v>107.8429362450126</v>
      </c>
      <c r="BA96" s="2">
        <f t="shared" si="148"/>
        <v>106.09313168221405</v>
      </c>
      <c r="BB96" s="2">
        <f t="shared" si="149"/>
        <v>106.22924002070043</v>
      </c>
      <c r="BC96" s="2">
        <f t="shared" si="150"/>
        <v>101.7604975047002</v>
      </c>
      <c r="BD96" s="2">
        <f t="shared" si="151"/>
        <v>103.91399107969474</v>
      </c>
      <c r="BE96" s="2">
        <f t="shared" si="152"/>
        <v>104.25725474917348</v>
      </c>
      <c r="BF96" s="2">
        <f t="shared" si="153"/>
        <v>105.19064593918409</v>
      </c>
      <c r="BG96" s="2">
        <f t="shared" si="154"/>
        <v>104.79569025920493</v>
      </c>
      <c r="BH96" s="2">
        <f t="shared" si="155"/>
        <v>106.81567378376393</v>
      </c>
      <c r="BI96" s="2">
        <f t="shared" si="156"/>
        <v>109.43723173835986</v>
      </c>
      <c r="BJ96" s="2">
        <f t="shared" si="157"/>
        <v>109.3741748379806</v>
      </c>
      <c r="BK96" s="2">
        <f t="shared" si="158"/>
        <v>107.840085689155</v>
      </c>
      <c r="BL96" s="2">
        <f t="shared" si="159"/>
        <v>108.33186239653035</v>
      </c>
      <c r="BM96" s="2">
        <f t="shared" si="160"/>
        <v>106.12141113291027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113.86915384615386</v>
      </c>
      <c r="DL96" s="2">
        <f t="shared" si="289"/>
        <v>121.45440234161286</v>
      </c>
      <c r="DM96" s="2">
        <f t="shared" si="289"/>
        <v>119.4624257759784</v>
      </c>
      <c r="DN96" s="2">
        <f t="shared" si="289"/>
        <v>122.29600975609755</v>
      </c>
      <c r="DO96" s="2">
        <f t="shared" si="289"/>
        <v>119.71201686909586</v>
      </c>
      <c r="DP96" s="2">
        <f t="shared" si="289"/>
        <v>115.37834183864913</v>
      </c>
      <c r="DQ96" s="2">
        <f t="shared" si="289"/>
        <v>119.98848556005399</v>
      </c>
      <c r="DR96" s="2">
        <f t="shared" si="289"/>
        <v>122.85637456140353</v>
      </c>
      <c r="DS96" s="2">
        <f t="shared" si="289"/>
        <v>122.5264385964912</v>
      </c>
      <c r="DT96" s="2">
        <f t="shared" si="289"/>
        <v>123.09048545966228</v>
      </c>
      <c r="DU96" s="2">
        <f t="shared" si="289"/>
        <v>118.58441262720208</v>
      </c>
      <c r="DV96" s="2">
        <f t="shared" si="289"/>
        <v>120.08765991902834</v>
      </c>
      <c r="DW96" s="2">
        <f t="shared" si="289"/>
        <v>120.03478686679173</v>
      </c>
      <c r="DX96" s="2">
        <f t="shared" si="289"/>
        <v>112.41662541488857</v>
      </c>
      <c r="DY96" s="2">
        <f t="shared" si="289"/>
        <v>111.10868151260506</v>
      </c>
      <c r="EA96" s="2">
        <f t="shared" si="228"/>
        <v>102.47370760233918</v>
      </c>
      <c r="EB96" s="2">
        <f t="shared" si="290"/>
        <v>107.04096241055144</v>
      </c>
      <c r="EC96" s="2">
        <f t="shared" si="291"/>
        <v>105.26072168073328</v>
      </c>
      <c r="ED96" s="2">
        <f t="shared" si="292"/>
        <v>105.01549465826466</v>
      </c>
      <c r="EE96" s="2">
        <f t="shared" si="293"/>
        <v>100.60439333886124</v>
      </c>
      <c r="EF96" s="2">
        <f t="shared" si="294"/>
        <v>103.11508303744554</v>
      </c>
      <c r="EG96" s="2">
        <f t="shared" si="295"/>
        <v>103.05551658394162</v>
      </c>
      <c r="EH96" s="2">
        <f t="shared" si="296"/>
        <v>103.90867306370737</v>
      </c>
      <c r="EI96" s="2">
        <f t="shared" si="297"/>
        <v>103.39849879246243</v>
      </c>
      <c r="EJ96" s="2">
        <f t="shared" si="298"/>
        <v>105.68627264795693</v>
      </c>
      <c r="EK96" s="2">
        <f t="shared" si="299"/>
        <v>108.78050377568019</v>
      </c>
      <c r="EL96" s="2">
        <f t="shared" si="300"/>
        <v>108.55295690670201</v>
      </c>
      <c r="EM96" s="2">
        <f t="shared" si="301"/>
        <v>106.94796837652035</v>
      </c>
      <c r="EN96" s="2">
        <f t="shared" si="302"/>
        <v>107.97539234985304</v>
      </c>
      <c r="EO96" s="2">
        <f t="shared" si="303"/>
        <v>105.68636078554267</v>
      </c>
      <c r="EQ96" s="2">
        <f t="shared" si="304"/>
        <v>101.4474963658903</v>
      </c>
      <c r="ER96" s="2">
        <f t="shared" si="305"/>
        <v>105.12549762566165</v>
      </c>
      <c r="ES96" s="2">
        <f t="shared" si="305"/>
        <v>105.29782208616783</v>
      </c>
      <c r="ET96" s="2">
        <f t="shared" si="305"/>
        <v>103.88576883834835</v>
      </c>
      <c r="EU96" s="2">
        <f t="shared" si="305"/>
        <v>101.59705301530462</v>
      </c>
      <c r="EV96" s="2">
        <f t="shared" si="305"/>
        <v>103.24708166729482</v>
      </c>
      <c r="EW96" s="2">
        <f t="shared" si="305"/>
        <v>102.91374642810455</v>
      </c>
      <c r="EX96" s="2">
        <f t="shared" si="305"/>
        <v>104.01119742406017</v>
      </c>
      <c r="EY96" s="2">
        <f t="shared" si="305"/>
        <v>103.24419377985298</v>
      </c>
      <c r="EZ96" s="2">
        <f t="shared" si="305"/>
        <v>106.55187779170279</v>
      </c>
      <c r="FA96" s="2">
        <f t="shared" si="305"/>
        <v>108.77341415358809</v>
      </c>
      <c r="FB96" s="2">
        <f t="shared" si="305"/>
        <v>108.57760089948434</v>
      </c>
      <c r="FC96" s="2">
        <f t="shared" si="305"/>
        <v>107.39434071377397</v>
      </c>
      <c r="FD96" s="2">
        <f t="shared" si="305"/>
        <v>107.95284015728478</v>
      </c>
      <c r="FE96" s="2">
        <f t="shared" si="305"/>
        <v>106.50761885661004</v>
      </c>
      <c r="FG96" s="2">
        <f t="shared" si="306"/>
        <v>0.93787250034277858</v>
      </c>
      <c r="FH96" s="2">
        <f t="shared" si="307"/>
        <v>0.94417412652597921</v>
      </c>
      <c r="FI96" s="2">
        <f t="shared" si="307"/>
        <v>0.94138895104133902</v>
      </c>
      <c r="FJ96" s="2">
        <f t="shared" si="307"/>
        <v>0.92968617132660414</v>
      </c>
      <c r="FK96" s="2">
        <f t="shared" si="307"/>
        <v>0.93955169647538761</v>
      </c>
      <c r="FL96" s="2">
        <f t="shared" si="307"/>
        <v>0.934864492917167</v>
      </c>
      <c r="FM96" s="2">
        <f t="shared" si="307"/>
        <v>0.92902117623067759</v>
      </c>
      <c r="FN96" s="2">
        <f t="shared" si="307"/>
        <v>0.93234786889366683</v>
      </c>
      <c r="FO96" s="2">
        <f t="shared" si="307"/>
        <v>0.92694417677768992</v>
      </c>
      <c r="FP96" s="2">
        <f t="shared" si="307"/>
        <v>0.93517483191962103</v>
      </c>
      <c r="FQ96" s="2">
        <f t="shared" si="307"/>
        <v>0.93301270198375597</v>
      </c>
      <c r="FR96" s="2">
        <f t="shared" si="307"/>
        <v>0.92880677616816021</v>
      </c>
      <c r="FS96" s="2">
        <f t="shared" si="307"/>
        <v>0.93186126850868245</v>
      </c>
      <c r="FT96" s="2">
        <f t="shared" si="307"/>
        <v>0.91973297441704682</v>
      </c>
      <c r="FU96" s="2">
        <f t="shared" si="307"/>
        <v>0.91987013074125612</v>
      </c>
      <c r="FW96" s="2">
        <f t="shared" si="324"/>
        <v>8.9422446608190191E-4</v>
      </c>
      <c r="FX96" s="2">
        <f t="shared" si="164"/>
        <v>1.3934160923970917E-3</v>
      </c>
      <c r="FY96" s="2">
        <f t="shared" si="165"/>
        <v>8.9560902521786708E-4</v>
      </c>
      <c r="FZ96" s="2">
        <f t="shared" si="166"/>
        <v>1.1629507957639654E-3</v>
      </c>
      <c r="GA96" s="2">
        <f t="shared" si="167"/>
        <v>1.0887306847898646E-3</v>
      </c>
      <c r="GB96" s="2">
        <f t="shared" si="168"/>
        <v>1.0186601551860682E-3</v>
      </c>
      <c r="GC96" s="2">
        <f t="shared" si="169"/>
        <v>1.016120876605089E-3</v>
      </c>
      <c r="GD96" s="2">
        <f t="shared" si="170"/>
        <v>1.1752288968348678E-3</v>
      </c>
      <c r="GE96" s="2">
        <f t="shared" si="171"/>
        <v>1.3993206310259601E-3</v>
      </c>
      <c r="GF96" s="2">
        <f t="shared" si="172"/>
        <v>1.3517883875535667E-3</v>
      </c>
      <c r="GG96" s="2">
        <f t="shared" si="173"/>
        <v>1.3260624057909202E-3</v>
      </c>
      <c r="GH96" s="2">
        <f t="shared" si="174"/>
        <v>1.0240989950756848E-3</v>
      </c>
      <c r="GI96" s="2">
        <f t="shared" si="175"/>
        <v>8.9185959167616309E-4</v>
      </c>
      <c r="GJ96" s="2">
        <f t="shared" si="176"/>
        <v>6.4390075216627803E-4</v>
      </c>
      <c r="GK96" s="2">
        <f t="shared" si="177"/>
        <v>6.8248513939089296E-4</v>
      </c>
      <c r="GM96" s="86">
        <f t="shared" si="325"/>
        <v>1.6197548088376185E-6</v>
      </c>
      <c r="GN96" s="86">
        <f t="shared" si="178"/>
        <v>3.3742300738114988E-11</v>
      </c>
      <c r="GO96" s="86">
        <f t="shared" si="179"/>
        <v>1.0722797302243114E-11</v>
      </c>
      <c r="GP96" s="86">
        <f t="shared" si="180"/>
        <v>1.1258127515923125E-7</v>
      </c>
      <c r="GQ96" s="86">
        <f t="shared" si="181"/>
        <v>2.5126673220209576E-7</v>
      </c>
      <c r="GR96" s="86">
        <f t="shared" si="182"/>
        <v>3.0439284715862924E-11</v>
      </c>
      <c r="GS96" s="86">
        <f t="shared" si="183"/>
        <v>2.723636978002539E-11</v>
      </c>
      <c r="GT96" s="86">
        <f t="shared" si="184"/>
        <v>2.050551965241514E-10</v>
      </c>
      <c r="GU96" s="86">
        <f t="shared" si="185"/>
        <v>4.2393700352750252E-8</v>
      </c>
      <c r="GV96" s="86">
        <f t="shared" si="186"/>
        <v>1.0033517578015558E-9</v>
      </c>
      <c r="GW96" s="86">
        <f t="shared" si="187"/>
        <v>3.6045546003361021E-10</v>
      </c>
      <c r="GX96" s="86">
        <f t="shared" si="188"/>
        <v>6.9650890508021964E-8</v>
      </c>
      <c r="GY96" s="86">
        <f t="shared" si="189"/>
        <v>1.771482215437634E-8</v>
      </c>
      <c r="GZ96" s="86">
        <f t="shared" si="190"/>
        <v>2.2472887689575093E-5</v>
      </c>
      <c r="HA96" s="86">
        <f t="shared" si="191"/>
        <v>2.2413041825709571E-6</v>
      </c>
      <c r="HC96" s="86">
        <f t="shared" si="326"/>
        <v>9.7476100356201065E-2</v>
      </c>
      <c r="HD96" s="86">
        <f t="shared" si="192"/>
        <v>0.10924149967768436</v>
      </c>
      <c r="HE96" s="86">
        <f t="shared" si="193"/>
        <v>0.10905776647628937</v>
      </c>
      <c r="HF96" s="86">
        <f t="shared" si="194"/>
        <v>5.0443430374283095E-2</v>
      </c>
      <c r="HG96" s="86">
        <f t="shared" si="195"/>
        <v>6.811686633642236E-2</v>
      </c>
      <c r="HH96" s="86">
        <f t="shared" si="196"/>
        <v>9.1485929393689061E-2</v>
      </c>
      <c r="HI96" s="86">
        <f t="shared" si="197"/>
        <v>8.3482393916254172E-2</v>
      </c>
      <c r="HJ96" s="86">
        <f t="shared" si="198"/>
        <v>9.2724521155263598E-2</v>
      </c>
      <c r="HK96" s="86">
        <f t="shared" si="199"/>
        <v>7.1329956895048119E-2</v>
      </c>
      <c r="HL96" s="86">
        <f t="shared" si="200"/>
        <v>0.10144733356183087</v>
      </c>
      <c r="HM96" s="86">
        <f t="shared" si="201"/>
        <v>0.11158079913273042</v>
      </c>
      <c r="HN96" s="86">
        <f t="shared" si="202"/>
        <v>5.6733081641640766E-2</v>
      </c>
      <c r="HO96" s="86">
        <f t="shared" si="203"/>
        <v>6.1098531046855128E-2</v>
      </c>
      <c r="HP96" s="86">
        <f t="shared" si="204"/>
        <v>4.0985786882577098E-2</v>
      </c>
      <c r="HQ96" s="86">
        <f t="shared" si="205"/>
        <v>3.3293078641309343E-2</v>
      </c>
      <c r="HS96" s="86">
        <f t="shared" si="327"/>
        <v>3.6745903527941508E-20</v>
      </c>
      <c r="HT96" s="86">
        <f t="shared" si="206"/>
        <v>2.0787600960454508E-22</v>
      </c>
      <c r="HU96" s="86">
        <f t="shared" si="207"/>
        <v>3.3692000367113392E-20</v>
      </c>
      <c r="HV96" s="86">
        <f t="shared" si="208"/>
        <v>1.4375375582567709E-27</v>
      </c>
      <c r="HW96" s="86">
        <f t="shared" si="209"/>
        <v>2.3145190296273498E-25</v>
      </c>
      <c r="HX96" s="86">
        <f t="shared" si="210"/>
        <v>4.6680222781698545E-24</v>
      </c>
      <c r="HY96" s="86">
        <f t="shared" si="211"/>
        <v>4.9804235725629645E-25</v>
      </c>
      <c r="HZ96" s="86">
        <f t="shared" si="212"/>
        <v>5.6248364782119234E-24</v>
      </c>
      <c r="IA96" s="86">
        <f t="shared" si="213"/>
        <v>2.4206061484462848E-26</v>
      </c>
      <c r="IB96" s="86">
        <f t="shared" si="214"/>
        <v>3.0594872206835077E-23</v>
      </c>
      <c r="IC96" s="86">
        <f t="shared" si="215"/>
        <v>1.776901943071841E-23</v>
      </c>
      <c r="ID96" s="86">
        <f t="shared" si="216"/>
        <v>7.2049308992289285E-31</v>
      </c>
      <c r="IE96" s="86">
        <f t="shared" si="217"/>
        <v>3.2436551616278341E-25</v>
      </c>
      <c r="IF96" s="86">
        <f t="shared" si="218"/>
        <v>2.1873898027793636E-13</v>
      </c>
      <c r="IG96" s="86">
        <f t="shared" si="219"/>
        <v>1.7466466606366523E-11</v>
      </c>
      <c r="II96" s="86">
        <f t="shared" si="328"/>
        <v>2.9714856792992463E-136</v>
      </c>
      <c r="IJ96" s="86">
        <f t="shared" si="329"/>
        <v>4.1291686948764514E-149</v>
      </c>
      <c r="IK96" s="86">
        <f t="shared" si="330"/>
        <v>7.7153298573902755E-158</v>
      </c>
      <c r="IL96" s="86">
        <f t="shared" si="331"/>
        <v>3.6049005499004563E-188</v>
      </c>
      <c r="IM96" s="86">
        <f t="shared" si="332"/>
        <v>3.1633091531689273E-176</v>
      </c>
      <c r="IN96" s="86">
        <f t="shared" si="333"/>
        <v>1.6668372422420574E-171</v>
      </c>
      <c r="IO96" s="86">
        <f t="shared" si="334"/>
        <v>5.2381973310100582E-172</v>
      </c>
      <c r="IP96" s="86">
        <f t="shared" si="335"/>
        <v>8.0928550494678039E-163</v>
      </c>
      <c r="IQ96" s="86">
        <f t="shared" si="336"/>
        <v>8.3245133097205651E-180</v>
      </c>
      <c r="IR96" s="86">
        <f t="shared" si="337"/>
        <v>7.9206509173868862E-165</v>
      </c>
      <c r="IS96" s="86">
        <f t="shared" si="338"/>
        <v>1.9463215716895157E-160</v>
      </c>
      <c r="IT96" s="86">
        <f t="shared" si="339"/>
        <v>2.4608536169774873E-211</v>
      </c>
      <c r="IU96" s="86">
        <f t="shared" si="340"/>
        <v>9.823085496165255E-173</v>
      </c>
      <c r="IV96" s="86">
        <f t="shared" si="341"/>
        <v>5.9066072638612663E-50</v>
      </c>
      <c r="IW96" s="86">
        <f t="shared" si="342"/>
        <v>5.0734194680835787E-53</v>
      </c>
      <c r="IY96" s="86">
        <f t="shared" si="343"/>
        <v>9.74777201110099E-2</v>
      </c>
      <c r="IZ96" s="86">
        <f t="shared" si="344"/>
        <v>0.10924149971142666</v>
      </c>
      <c r="JA96" s="86">
        <f t="shared" si="345"/>
        <v>0.10905776648701217</v>
      </c>
      <c r="JB96" s="86">
        <f t="shared" si="346"/>
        <v>5.0443542955558252E-2</v>
      </c>
      <c r="JC96" s="86">
        <f t="shared" si="347"/>
        <v>6.8117117603154559E-2</v>
      </c>
      <c r="JD96" s="86">
        <f t="shared" si="348"/>
        <v>9.1485929424128351E-2</v>
      </c>
      <c r="JE96" s="86">
        <f t="shared" si="349"/>
        <v>8.3482393943490538E-2</v>
      </c>
      <c r="JF96" s="86">
        <f t="shared" si="350"/>
        <v>9.2724521360318793E-2</v>
      </c>
      <c r="JG96" s="86">
        <f t="shared" si="351"/>
        <v>7.1329999288748475E-2</v>
      </c>
      <c r="JH96" s="86">
        <f t="shared" si="352"/>
        <v>0.10144733456518264</v>
      </c>
      <c r="JI96" s="86">
        <f t="shared" si="353"/>
        <v>0.11158079949318588</v>
      </c>
      <c r="JJ96" s="86">
        <f t="shared" si="354"/>
        <v>5.6733151292531273E-2</v>
      </c>
      <c r="JK96" s="86">
        <f t="shared" si="355"/>
        <v>6.1098548761677286E-2</v>
      </c>
      <c r="JL96" s="86">
        <f t="shared" si="356"/>
        <v>4.1008259770485417E-2</v>
      </c>
      <c r="JM96" s="86">
        <f t="shared" si="357"/>
        <v>3.3295319962958377E-2</v>
      </c>
    </row>
    <row r="97" spans="2:273" x14ac:dyDescent="0.25">
      <c r="B97" s="2">
        <v>70</v>
      </c>
      <c r="C97" s="37">
        <v>137.905</v>
      </c>
      <c r="D97" s="37">
        <v>160.65799999999999</v>
      </c>
      <c r="E97" s="37">
        <v>151.57900000000001</v>
      </c>
      <c r="F97" s="37">
        <v>138.89500000000001</v>
      </c>
      <c r="G97" s="37">
        <v>139.42099999999999</v>
      </c>
      <c r="H97" s="37">
        <v>143.39500000000001</v>
      </c>
      <c r="I97" s="37">
        <v>137.97399999999999</v>
      </c>
      <c r="J97" s="37">
        <v>140.89500000000001</v>
      </c>
      <c r="K97" s="37">
        <v>138.10499999999999</v>
      </c>
      <c r="L97" s="37">
        <v>145.97399999999999</v>
      </c>
      <c r="M97" s="37">
        <v>154.28899999999999</v>
      </c>
      <c r="N97" s="37">
        <v>140.10499999999999</v>
      </c>
      <c r="O97" s="37">
        <v>136.73699999999999</v>
      </c>
      <c r="P97" s="37">
        <v>120.947</v>
      </c>
      <c r="Q97" s="37">
        <v>115.902</v>
      </c>
      <c r="S97" s="4">
        <f t="shared" si="229"/>
        <v>138.76170963646399</v>
      </c>
      <c r="T97" s="4">
        <f t="shared" si="230"/>
        <v>153.25493728639458</v>
      </c>
      <c r="U97" s="4">
        <f t="shared" si="231"/>
        <v>149.71020820179459</v>
      </c>
      <c r="V97" s="4">
        <f t="shared" si="232"/>
        <v>132.93586830438107</v>
      </c>
      <c r="W97" s="4">
        <f t="shared" si="233"/>
        <v>135.08470922206345</v>
      </c>
      <c r="X97" s="4">
        <f t="shared" si="234"/>
        <v>142.65153036324728</v>
      </c>
      <c r="Y97" s="4">
        <f t="shared" si="235"/>
        <v>139.00206070350947</v>
      </c>
      <c r="Z97" s="4">
        <f t="shared" si="236"/>
        <v>141.91295326403147</v>
      </c>
      <c r="AA97" s="4">
        <f t="shared" si="237"/>
        <v>136.81116290037895</v>
      </c>
      <c r="AB97" s="4">
        <f t="shared" si="238"/>
        <v>145.66014143611969</v>
      </c>
      <c r="AC97" s="4">
        <f t="shared" si="239"/>
        <v>150.24645110751175</v>
      </c>
      <c r="AD97" s="4">
        <f t="shared" si="240"/>
        <v>137.92142730406306</v>
      </c>
      <c r="AE97" s="4">
        <f t="shared" si="241"/>
        <v>135.11533556203682</v>
      </c>
      <c r="AF97" s="4">
        <f t="shared" si="242"/>
        <v>125.23089733565241</v>
      </c>
      <c r="AG97" s="4">
        <f t="shared" si="243"/>
        <v>118.07926459608531</v>
      </c>
      <c r="AI97" s="4">
        <f t="shared" si="244"/>
        <v>-0.85670963646398945</v>
      </c>
      <c r="AJ97" s="4">
        <f t="shared" si="245"/>
        <v>7.4030627136054079</v>
      </c>
      <c r="AK97" s="4">
        <f t="shared" si="246"/>
        <v>1.8687917982054216</v>
      </c>
      <c r="AL97" s="4">
        <f t="shared" si="247"/>
        <v>5.959131695618936</v>
      </c>
      <c r="AM97" s="4">
        <f t="shared" si="248"/>
        <v>4.3362907779365401</v>
      </c>
      <c r="AN97" s="4">
        <f t="shared" si="249"/>
        <v>0.74346963675273514</v>
      </c>
      <c r="AO97" s="4">
        <f t="shared" si="250"/>
        <v>-1.0280607035094818</v>
      </c>
      <c r="AP97" s="4">
        <f t="shared" si="251"/>
        <v>-1.0179532640314619</v>
      </c>
      <c r="AQ97" s="4">
        <f t="shared" si="252"/>
        <v>1.2938370996210438</v>
      </c>
      <c r="AR97" s="4">
        <f t="shared" si="253"/>
        <v>0.3138585638803022</v>
      </c>
      <c r="AS97" s="4">
        <f t="shared" si="254"/>
        <v>4.0425488924882416</v>
      </c>
      <c r="AT97" s="4">
        <f t="shared" si="255"/>
        <v>2.183572695936931</v>
      </c>
      <c r="AU97" s="4">
        <f t="shared" si="256"/>
        <v>1.6216644379631759</v>
      </c>
      <c r="AV97" s="4">
        <f t="shared" si="257"/>
        <v>-4.2838973356524122</v>
      </c>
      <c r="AW97" s="4">
        <f t="shared" si="257"/>
        <v>-2.1772645960853083</v>
      </c>
      <c r="AY97" s="2">
        <f t="shared" si="308"/>
        <v>102.97610645549494</v>
      </c>
      <c r="AZ97" s="2">
        <f t="shared" si="147"/>
        <v>107.58171788678524</v>
      </c>
      <c r="BA97" s="2">
        <f t="shared" si="148"/>
        <v>105.87968352952834</v>
      </c>
      <c r="BB97" s="2">
        <f t="shared" si="149"/>
        <v>105.97346386387852</v>
      </c>
      <c r="BC97" s="2">
        <f t="shared" si="150"/>
        <v>101.58202619698548</v>
      </c>
      <c r="BD97" s="2">
        <f t="shared" si="151"/>
        <v>103.72810337564697</v>
      </c>
      <c r="BE97" s="2">
        <f t="shared" si="152"/>
        <v>104.05210659819616</v>
      </c>
      <c r="BF97" s="2">
        <f t="shared" si="153"/>
        <v>104.98305052599763</v>
      </c>
      <c r="BG97" s="2">
        <f t="shared" si="154"/>
        <v>104.56643201256315</v>
      </c>
      <c r="BH97" s="2">
        <f t="shared" si="155"/>
        <v>106.64398946140103</v>
      </c>
      <c r="BI97" s="2">
        <f t="shared" si="156"/>
        <v>109.24057175327204</v>
      </c>
      <c r="BJ97" s="2">
        <f t="shared" si="157"/>
        <v>109.16284403106711</v>
      </c>
      <c r="BK97" s="2">
        <f t="shared" si="158"/>
        <v>107.67182588287832</v>
      </c>
      <c r="BL97" s="2">
        <f t="shared" si="159"/>
        <v>108.18634580133057</v>
      </c>
      <c r="BM97" s="2">
        <f t="shared" si="160"/>
        <v>106.00785710311537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113.97242307692309</v>
      </c>
      <c r="DL97" s="2">
        <f t="shared" si="289"/>
        <v>121.61203928219717</v>
      </c>
      <c r="DM97" s="2">
        <f t="shared" si="289"/>
        <v>119.5942640350877</v>
      </c>
      <c r="DN97" s="2">
        <f t="shared" si="289"/>
        <v>122.5266243902439</v>
      </c>
      <c r="DO97" s="2">
        <f t="shared" si="289"/>
        <v>119.91349156545215</v>
      </c>
      <c r="DP97" s="2">
        <f t="shared" si="289"/>
        <v>115.53284924953094</v>
      </c>
      <c r="DQ97" s="2">
        <f t="shared" si="289"/>
        <v>120.15425155195682</v>
      </c>
      <c r="DR97" s="2">
        <f t="shared" si="289"/>
        <v>123.09850674763834</v>
      </c>
      <c r="DS97" s="2">
        <f t="shared" si="289"/>
        <v>122.77935419630154</v>
      </c>
      <c r="DT97" s="2">
        <f t="shared" si="289"/>
        <v>123.26814981238273</v>
      </c>
      <c r="DU97" s="2">
        <f t="shared" si="289"/>
        <v>118.64536524783891</v>
      </c>
      <c r="DV97" s="2">
        <f t="shared" si="289"/>
        <v>120.18717408906883</v>
      </c>
      <c r="DW97" s="2">
        <f t="shared" si="289"/>
        <v>120.17299793621012</v>
      </c>
      <c r="DX97" s="2">
        <f t="shared" si="289"/>
        <v>112.45833760075865</v>
      </c>
      <c r="DY97" s="2">
        <f t="shared" si="289"/>
        <v>111.20892268907565</v>
      </c>
      <c r="EA97" s="2">
        <f t="shared" si="228"/>
        <v>102.31279532163742</v>
      </c>
      <c r="EB97" s="2">
        <f t="shared" si="290"/>
        <v>106.82810613161219</v>
      </c>
      <c r="EC97" s="2">
        <f t="shared" si="291"/>
        <v>105.10090569924677</v>
      </c>
      <c r="ED97" s="2">
        <f t="shared" si="292"/>
        <v>104.8331582646631</v>
      </c>
      <c r="EE97" s="2">
        <f t="shared" si="293"/>
        <v>100.5051923161968</v>
      </c>
      <c r="EF97" s="2">
        <f t="shared" si="294"/>
        <v>102.97784085014229</v>
      </c>
      <c r="EG97" s="2">
        <f t="shared" si="295"/>
        <v>102.93028465206815</v>
      </c>
      <c r="EH97" s="2">
        <f t="shared" si="296"/>
        <v>103.78409848812642</v>
      </c>
      <c r="EI97" s="2">
        <f t="shared" si="297"/>
        <v>103.25755194794878</v>
      </c>
      <c r="EJ97" s="2">
        <f t="shared" si="298"/>
        <v>105.59170514032279</v>
      </c>
      <c r="EK97" s="2">
        <f t="shared" si="299"/>
        <v>108.62476193781234</v>
      </c>
      <c r="EL97" s="2">
        <f t="shared" si="300"/>
        <v>108.39215073790125</v>
      </c>
      <c r="EM97" s="2">
        <f t="shared" si="301"/>
        <v>106.83770777366472</v>
      </c>
      <c r="EN97" s="2">
        <f t="shared" si="302"/>
        <v>107.84634183750839</v>
      </c>
      <c r="EO97" s="2">
        <f t="shared" si="303"/>
        <v>105.59402498694244</v>
      </c>
      <c r="EQ97" s="2">
        <f t="shared" si="304"/>
        <v>101.32771216888023</v>
      </c>
      <c r="ER97" s="2">
        <f t="shared" si="305"/>
        <v>104.98861834152936</v>
      </c>
      <c r="ES97" s="2">
        <f t="shared" si="305"/>
        <v>105.13659723356011</v>
      </c>
      <c r="ET97" s="2">
        <f t="shared" si="305"/>
        <v>103.74585183738321</v>
      </c>
      <c r="EU97" s="2">
        <f t="shared" si="305"/>
        <v>101.46235281560418</v>
      </c>
      <c r="EV97" s="2">
        <f t="shared" si="305"/>
        <v>103.10505850518804</v>
      </c>
      <c r="EW97" s="2">
        <f t="shared" si="305"/>
        <v>102.79374775414156</v>
      </c>
      <c r="EX97" s="2">
        <f t="shared" si="305"/>
        <v>103.88263494588196</v>
      </c>
      <c r="EY97" s="2">
        <f t="shared" si="305"/>
        <v>103.109014050477</v>
      </c>
      <c r="EZ97" s="2">
        <f t="shared" si="305"/>
        <v>106.42545065715477</v>
      </c>
      <c r="FA97" s="2">
        <f t="shared" si="305"/>
        <v>108.61784021202803</v>
      </c>
      <c r="FB97" s="2">
        <f t="shared" si="305"/>
        <v>108.41591650923806</v>
      </c>
      <c r="FC97" s="2">
        <f t="shared" si="305"/>
        <v>107.26854211499692</v>
      </c>
      <c r="FD97" s="2">
        <f t="shared" si="305"/>
        <v>107.82390466404527</v>
      </c>
      <c r="FE97" s="2">
        <f t="shared" si="305"/>
        <v>106.37668735659028</v>
      </c>
      <c r="FG97" s="2">
        <f t="shared" si="306"/>
        <v>0.94302760463935753</v>
      </c>
      <c r="FH97" s="2">
        <f t="shared" si="307"/>
        <v>0.94883487149289747</v>
      </c>
      <c r="FI97" s="2">
        <f t="shared" si="307"/>
        <v>0.94626898986313113</v>
      </c>
      <c r="FJ97" s="2">
        <f t="shared" si="307"/>
        <v>0.93547381193907042</v>
      </c>
      <c r="FK97" s="2">
        <f t="shared" si="307"/>
        <v>0.9445757014557723</v>
      </c>
      <c r="FL97" s="2">
        <f t="shared" si="307"/>
        <v>0.94025329005842506</v>
      </c>
      <c r="FM97" s="2">
        <f t="shared" si="307"/>
        <v>0.93485971838420034</v>
      </c>
      <c r="FN97" s="2">
        <f t="shared" si="307"/>
        <v>0.93793104811640182</v>
      </c>
      <c r="FO97" s="2">
        <f t="shared" si="307"/>
        <v>0.93294123552013442</v>
      </c>
      <c r="FP97" s="2">
        <f t="shared" si="307"/>
        <v>0.9405395870772193</v>
      </c>
      <c r="FQ97" s="2">
        <f t="shared" si="307"/>
        <v>0.93854463056779014</v>
      </c>
      <c r="FR97" s="2">
        <f t="shared" si="307"/>
        <v>0.93466171399409126</v>
      </c>
      <c r="FS97" s="2">
        <f t="shared" si="307"/>
        <v>0.93748191299792738</v>
      </c>
      <c r="FT97" s="2">
        <f t="shared" si="307"/>
        <v>0.9262749097232299</v>
      </c>
      <c r="FU97" s="2">
        <f t="shared" si="307"/>
        <v>0.92640178203270129</v>
      </c>
      <c r="FW97" s="2">
        <f t="shared" si="324"/>
        <v>9.8041304618162023E-4</v>
      </c>
      <c r="FX97" s="2">
        <f t="shared" si="164"/>
        <v>1.5276449956270067E-3</v>
      </c>
      <c r="FY97" s="2">
        <f t="shared" si="165"/>
        <v>9.8193092296733862E-4</v>
      </c>
      <c r="FZ97" s="2">
        <f t="shared" si="166"/>
        <v>1.2750071357133343E-3</v>
      </c>
      <c r="GA97" s="2">
        <f t="shared" si="167"/>
        <v>1.1936440784352592E-3</v>
      </c>
      <c r="GB97" s="2">
        <f t="shared" si="168"/>
        <v>1.1168288891797882E-3</v>
      </c>
      <c r="GC97" s="2">
        <f t="shared" si="169"/>
        <v>1.1140451720857098E-3</v>
      </c>
      <c r="GD97" s="2">
        <f t="shared" si="170"/>
        <v>1.2884667693870168E-3</v>
      </c>
      <c r="GE97" s="2">
        <f t="shared" si="171"/>
        <v>1.5341174494480573E-3</v>
      </c>
      <c r="GF97" s="2">
        <f t="shared" si="172"/>
        <v>1.4820132113971306E-3</v>
      </c>
      <c r="GG97" s="2">
        <f t="shared" si="173"/>
        <v>1.4538125195581219E-3</v>
      </c>
      <c r="GH97" s="2">
        <f t="shared" si="174"/>
        <v>1.1227912833942754E-3</v>
      </c>
      <c r="GI97" s="2">
        <f t="shared" si="175"/>
        <v>9.7782045972810358E-4</v>
      </c>
      <c r="GJ97" s="2">
        <f t="shared" si="176"/>
        <v>7.0597927811537039E-4</v>
      </c>
      <c r="GK97" s="2">
        <f t="shared" si="177"/>
        <v>7.4828080403284588E-4</v>
      </c>
      <c r="GM97" s="86">
        <f t="shared" si="325"/>
        <v>1.4466788519312909E-7</v>
      </c>
      <c r="GN97" s="86">
        <f t="shared" si="178"/>
        <v>5.299196470136893E-13</v>
      </c>
      <c r="GO97" s="86">
        <f t="shared" si="179"/>
        <v>1.102304165213781E-13</v>
      </c>
      <c r="GP97" s="86">
        <f t="shared" si="180"/>
        <v>4.6031415588413121E-9</v>
      </c>
      <c r="GQ97" s="86">
        <f t="shared" si="181"/>
        <v>1.1702459542004609E-8</v>
      </c>
      <c r="GR97" s="86">
        <f t="shared" si="182"/>
        <v>3.1547625780438051E-13</v>
      </c>
      <c r="GS97" s="86">
        <f t="shared" si="183"/>
        <v>2.3188156840737745E-13</v>
      </c>
      <c r="GT97" s="86">
        <f t="shared" si="184"/>
        <v>2.8768187113546747E-12</v>
      </c>
      <c r="GU97" s="86">
        <f t="shared" si="185"/>
        <v>1.7840277648269443E-9</v>
      </c>
      <c r="GV97" s="86">
        <f t="shared" si="186"/>
        <v>2.0329643885394198E-11</v>
      </c>
      <c r="GW97" s="86">
        <f t="shared" si="187"/>
        <v>7.254971203454587E-12</v>
      </c>
      <c r="GX97" s="86">
        <f t="shared" si="188"/>
        <v>3.2402338014071927E-9</v>
      </c>
      <c r="GY97" s="86">
        <f t="shared" si="189"/>
        <v>6.3446487645192387E-10</v>
      </c>
      <c r="GZ97" s="86">
        <f t="shared" si="190"/>
        <v>2.7707959327513109E-6</v>
      </c>
      <c r="HA97" s="86">
        <f t="shared" si="191"/>
        <v>1.9994150794219193E-7</v>
      </c>
      <c r="HC97" s="86">
        <f t="shared" si="326"/>
        <v>0.12956141940324634</v>
      </c>
      <c r="HD97" s="86">
        <f t="shared" si="192"/>
        <v>0.14884612936902514</v>
      </c>
      <c r="HE97" s="86">
        <f t="shared" si="193"/>
        <v>0.1470350429770865</v>
      </c>
      <c r="HF97" s="86">
        <f t="shared" si="194"/>
        <v>7.4552482374732443E-2</v>
      </c>
      <c r="HG97" s="86">
        <f t="shared" si="195"/>
        <v>9.7212900091015464E-2</v>
      </c>
      <c r="HH97" s="86">
        <f t="shared" si="196"/>
        <v>0.12707505405492039</v>
      </c>
      <c r="HI97" s="86">
        <f t="shared" si="197"/>
        <v>0.11670050567114565</v>
      </c>
      <c r="HJ97" s="86">
        <f t="shared" si="198"/>
        <v>0.12846509495211866</v>
      </c>
      <c r="HK97" s="86">
        <f t="shared" si="199"/>
        <v>0.10319464191357859</v>
      </c>
      <c r="HL97" s="86">
        <f t="shared" si="200"/>
        <v>0.14090714971574195</v>
      </c>
      <c r="HM97" s="86">
        <f t="shared" si="201"/>
        <v>0.15317888700689822</v>
      </c>
      <c r="HN97" s="86">
        <f t="shared" si="202"/>
        <v>8.4468625658138369E-2</v>
      </c>
      <c r="HO97" s="86">
        <f t="shared" si="203"/>
        <v>8.6638690659108716E-2</v>
      </c>
      <c r="HP97" s="86">
        <f t="shared" si="204"/>
        <v>6.0270512331653842E-2</v>
      </c>
      <c r="HQ97" s="86">
        <f t="shared" si="205"/>
        <v>5.2286775823111802E-2</v>
      </c>
      <c r="HS97" s="86">
        <f t="shared" si="327"/>
        <v>2.1872816433735257E-19</v>
      </c>
      <c r="HT97" s="86">
        <f t="shared" si="206"/>
        <v>1.709057612993289E-21</v>
      </c>
      <c r="HU97" s="86">
        <f t="shared" si="207"/>
        <v>2.3042798164999626E-19</v>
      </c>
      <c r="HV97" s="86">
        <f t="shared" si="208"/>
        <v>1.8827059091989793E-26</v>
      </c>
      <c r="HW97" s="86">
        <f t="shared" si="209"/>
        <v>2.4486766993714128E-24</v>
      </c>
      <c r="HX97" s="86">
        <f t="shared" si="210"/>
        <v>4.3895439573513655E-23</v>
      </c>
      <c r="HY97" s="86">
        <f t="shared" si="211"/>
        <v>4.9243250544620476E-24</v>
      </c>
      <c r="HZ97" s="86">
        <f t="shared" si="212"/>
        <v>5.2066880752446052E-23</v>
      </c>
      <c r="IA97" s="86">
        <f t="shared" si="213"/>
        <v>3.0179188394826525E-25</v>
      </c>
      <c r="IB97" s="86">
        <f t="shared" si="214"/>
        <v>2.8981837790723119E-22</v>
      </c>
      <c r="IC97" s="86">
        <f t="shared" si="215"/>
        <v>1.6422733584497687E-22</v>
      </c>
      <c r="ID97" s="86">
        <f t="shared" si="216"/>
        <v>1.23404697076733E-29</v>
      </c>
      <c r="IE97" s="86">
        <f t="shared" si="217"/>
        <v>3.1169309072558286E-24</v>
      </c>
      <c r="IF97" s="86">
        <f t="shared" si="218"/>
        <v>6.2775295840022179E-13</v>
      </c>
      <c r="IG97" s="86">
        <f t="shared" si="219"/>
        <v>4.2299676951400534E-11</v>
      </c>
      <c r="II97" s="86">
        <f t="shared" si="328"/>
        <v>9.4047639482921689E-133</v>
      </c>
      <c r="IJ97" s="86">
        <f t="shared" si="329"/>
        <v>5.106840123298028E-145</v>
      </c>
      <c r="IK97" s="86">
        <f t="shared" si="330"/>
        <v>8.9245036607483181E-154</v>
      </c>
      <c r="IL97" s="86">
        <f t="shared" si="331"/>
        <v>3.9505956268066421E-183</v>
      </c>
      <c r="IM97" s="86">
        <f t="shared" si="332"/>
        <v>1.4842946537342155E-171</v>
      </c>
      <c r="IN97" s="86">
        <f t="shared" si="333"/>
        <v>5.2862138134184709E-167</v>
      </c>
      <c r="IO97" s="86">
        <f t="shared" si="334"/>
        <v>1.7066490075038312E-167</v>
      </c>
      <c r="IP97" s="86">
        <f t="shared" si="335"/>
        <v>1.8574862073118462E-158</v>
      </c>
      <c r="IQ97" s="86">
        <f t="shared" si="336"/>
        <v>7.3905156343125183E-175</v>
      </c>
      <c r="IR97" s="86">
        <f t="shared" si="337"/>
        <v>2.5529202242025205E-160</v>
      </c>
      <c r="IS97" s="86">
        <f t="shared" si="338"/>
        <v>4.606908787518493E-156</v>
      </c>
      <c r="IT97" s="86">
        <f t="shared" si="339"/>
        <v>8.9834309188203245E-206</v>
      </c>
      <c r="IU97" s="86">
        <f t="shared" si="340"/>
        <v>2.7590871712882777E-168</v>
      </c>
      <c r="IV97" s="86">
        <f t="shared" si="341"/>
        <v>9.3662428038395513E-49</v>
      </c>
      <c r="IW97" s="86">
        <f t="shared" si="342"/>
        <v>9.8111526713583825E-52</v>
      </c>
      <c r="IY97" s="86">
        <f t="shared" si="343"/>
        <v>0.12956156407113154</v>
      </c>
      <c r="IZ97" s="86">
        <f t="shared" si="344"/>
        <v>0.14884612936955505</v>
      </c>
      <c r="JA97" s="86">
        <f t="shared" si="345"/>
        <v>0.14703504297719672</v>
      </c>
      <c r="JB97" s="86">
        <f t="shared" si="346"/>
        <v>7.4552486977874005E-2</v>
      </c>
      <c r="JC97" s="86">
        <f t="shared" si="347"/>
        <v>9.7212911793475007E-2</v>
      </c>
      <c r="JD97" s="86">
        <f t="shared" si="348"/>
        <v>0.12707505405523586</v>
      </c>
      <c r="JE97" s="86">
        <f t="shared" si="349"/>
        <v>0.11670050567137753</v>
      </c>
      <c r="JF97" s="86">
        <f t="shared" si="350"/>
        <v>0.12846509495499547</v>
      </c>
      <c r="JG97" s="86">
        <f t="shared" si="351"/>
        <v>0.10319464369760635</v>
      </c>
      <c r="JH97" s="86">
        <f t="shared" si="352"/>
        <v>0.1409071497360716</v>
      </c>
      <c r="JI97" s="86">
        <f t="shared" si="353"/>
        <v>0.15317888701415319</v>
      </c>
      <c r="JJ97" s="86">
        <f t="shared" si="354"/>
        <v>8.4468628898372172E-2</v>
      </c>
      <c r="JK97" s="86">
        <f t="shared" si="355"/>
        <v>8.6638691293573586E-2</v>
      </c>
      <c r="JL97" s="86">
        <f t="shared" si="356"/>
        <v>6.0273283128214346E-2</v>
      </c>
      <c r="JM97" s="86">
        <f t="shared" si="357"/>
        <v>5.228697580691942E-2</v>
      </c>
    </row>
    <row r="98" spans="2:273" x14ac:dyDescent="0.25">
      <c r="B98" s="2">
        <v>71</v>
      </c>
      <c r="C98" s="37">
        <v>151.333</v>
      </c>
      <c r="D98" s="37">
        <v>169.60499999999999</v>
      </c>
      <c r="E98" s="37">
        <v>163.053</v>
      </c>
      <c r="F98" s="37">
        <v>152.76300000000001</v>
      </c>
      <c r="G98" s="37">
        <v>153.02600000000001</v>
      </c>
      <c r="H98" s="37">
        <v>153.42099999999999</v>
      </c>
      <c r="I98" s="37">
        <v>152.184</v>
      </c>
      <c r="J98" s="37">
        <v>152.947</v>
      </c>
      <c r="K98" s="37">
        <v>150.447</v>
      </c>
      <c r="L98" s="37">
        <v>158.84200000000001</v>
      </c>
      <c r="M98" s="37">
        <v>164.57900000000001</v>
      </c>
      <c r="N98" s="37">
        <v>150.47399999999999</v>
      </c>
      <c r="O98" s="37">
        <v>147.02600000000001</v>
      </c>
      <c r="P98" s="37">
        <v>131.053</v>
      </c>
      <c r="Q98" s="37">
        <v>122.53700000000001</v>
      </c>
      <c r="S98" s="4">
        <f t="shared" si="229"/>
        <v>146.67121304620593</v>
      </c>
      <c r="T98" s="4">
        <f t="shared" si="230"/>
        <v>163.98512431310547</v>
      </c>
      <c r="U98" s="4">
        <f t="shared" si="231"/>
        <v>159.70540607281842</v>
      </c>
      <c r="V98" s="4">
        <f t="shared" si="232"/>
        <v>141.88035895709817</v>
      </c>
      <c r="W98" s="4">
        <f t="shared" si="233"/>
        <v>144.90721747586878</v>
      </c>
      <c r="X98" s="4">
        <f t="shared" si="234"/>
        <v>152.72363939180559</v>
      </c>
      <c r="Y98" s="4">
        <f t="shared" si="235"/>
        <v>148.33021765811031</v>
      </c>
      <c r="Z98" s="4">
        <f t="shared" si="236"/>
        <v>151.34403009617782</v>
      </c>
      <c r="AA98" s="4">
        <f t="shared" si="237"/>
        <v>146.50218737106479</v>
      </c>
      <c r="AB98" s="4">
        <f t="shared" si="238"/>
        <v>155.57931717172508</v>
      </c>
      <c r="AC98" s="4">
        <f t="shared" si="239"/>
        <v>160.1019459942429</v>
      </c>
      <c r="AD98" s="4">
        <f t="shared" si="240"/>
        <v>147.55704562109224</v>
      </c>
      <c r="AE98" s="4">
        <f t="shared" si="241"/>
        <v>143.11256896945781</v>
      </c>
      <c r="AF98" s="4">
        <f t="shared" si="242"/>
        <v>130.96038891811867</v>
      </c>
      <c r="AG98" s="4">
        <f t="shared" si="243"/>
        <v>122.96957309312943</v>
      </c>
      <c r="AI98" s="4">
        <f t="shared" si="244"/>
        <v>4.6617869537940635</v>
      </c>
      <c r="AJ98" s="4">
        <f t="shared" si="245"/>
        <v>5.6198756868945168</v>
      </c>
      <c r="AK98" s="4">
        <f t="shared" si="246"/>
        <v>3.3475939271815776</v>
      </c>
      <c r="AL98" s="4">
        <f t="shared" si="247"/>
        <v>10.882641042901838</v>
      </c>
      <c r="AM98" s="4">
        <f t="shared" si="248"/>
        <v>8.1187825241312339</v>
      </c>
      <c r="AN98" s="4">
        <f t="shared" si="249"/>
        <v>0.69736060819440127</v>
      </c>
      <c r="AO98" s="4">
        <f t="shared" si="250"/>
        <v>3.8537823418896835</v>
      </c>
      <c r="AP98" s="4">
        <f t="shared" si="251"/>
        <v>1.602969903822185</v>
      </c>
      <c r="AQ98" s="4">
        <f t="shared" si="252"/>
        <v>3.9448126289352103</v>
      </c>
      <c r="AR98" s="4">
        <f t="shared" si="253"/>
        <v>3.2626828282749329</v>
      </c>
      <c r="AS98" s="4">
        <f t="shared" si="254"/>
        <v>4.4770540057571111</v>
      </c>
      <c r="AT98" s="4">
        <f t="shared" si="255"/>
        <v>2.9169543789077466</v>
      </c>
      <c r="AU98" s="4">
        <f t="shared" si="256"/>
        <v>3.9134310305421991</v>
      </c>
      <c r="AV98" s="4">
        <f t="shared" si="257"/>
        <v>9.2611081881329937E-2</v>
      </c>
      <c r="AW98" s="4">
        <f t="shared" si="257"/>
        <v>-0.43257309312942027</v>
      </c>
      <c r="AY98" s="2">
        <f t="shared" si="308"/>
        <v>102.7735443064195</v>
      </c>
      <c r="AZ98" s="2">
        <f t="shared" si="147"/>
        <v>107.32264763850726</v>
      </c>
      <c r="BA98" s="2">
        <f t="shared" si="148"/>
        <v>105.66908208350993</v>
      </c>
      <c r="BB98" s="2">
        <f t="shared" si="149"/>
        <v>105.72098251403796</v>
      </c>
      <c r="BC98" s="2">
        <f t="shared" si="150"/>
        <v>101.40832025772325</v>
      </c>
      <c r="BD98" s="2">
        <f t="shared" si="151"/>
        <v>103.54446336230316</v>
      </c>
      <c r="BE98" s="2">
        <f t="shared" si="152"/>
        <v>103.85143101898009</v>
      </c>
      <c r="BF98" s="2">
        <f t="shared" si="153"/>
        <v>104.77987526219023</v>
      </c>
      <c r="BG98" s="2">
        <f t="shared" si="154"/>
        <v>104.34160302531339</v>
      </c>
      <c r="BH98" s="2">
        <f t="shared" si="155"/>
        <v>106.47689017333738</v>
      </c>
      <c r="BI98" s="2">
        <f t="shared" si="156"/>
        <v>109.04590855100027</v>
      </c>
      <c r="BJ98" s="2">
        <f t="shared" si="157"/>
        <v>108.95389515701838</v>
      </c>
      <c r="BK98" s="2">
        <f t="shared" si="158"/>
        <v>107.50668415751817</v>
      </c>
      <c r="BL98" s="2">
        <f t="shared" si="159"/>
        <v>108.0409572860475</v>
      </c>
      <c r="BM98" s="2">
        <f t="shared" si="160"/>
        <v>105.89465192293244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114.07569230769232</v>
      </c>
      <c r="DL98" s="2">
        <f t="shared" si="289"/>
        <v>121.76967622278148</v>
      </c>
      <c r="DM98" s="2">
        <f t="shared" si="289"/>
        <v>119.72610229419702</v>
      </c>
      <c r="DN98" s="2">
        <f t="shared" si="289"/>
        <v>122.75723902439023</v>
      </c>
      <c r="DO98" s="2">
        <f t="shared" si="289"/>
        <v>120.11496626180842</v>
      </c>
      <c r="DP98" s="2">
        <f t="shared" si="289"/>
        <v>115.68735666041273</v>
      </c>
      <c r="DQ98" s="2">
        <f t="shared" si="289"/>
        <v>120.32001754385965</v>
      </c>
      <c r="DR98" s="2">
        <f t="shared" si="289"/>
        <v>123.34063893387315</v>
      </c>
      <c r="DS98" s="2">
        <f t="shared" si="289"/>
        <v>123.03226979611188</v>
      </c>
      <c r="DT98" s="2">
        <f t="shared" si="289"/>
        <v>123.44581416510317</v>
      </c>
      <c r="DU98" s="2">
        <f t="shared" si="289"/>
        <v>118.70631786847575</v>
      </c>
      <c r="DV98" s="2">
        <f t="shared" si="289"/>
        <v>120.28668825910931</v>
      </c>
      <c r="DW98" s="2">
        <f t="shared" si="289"/>
        <v>120.31120900562851</v>
      </c>
      <c r="DX98" s="2">
        <f t="shared" si="289"/>
        <v>112.50004978662874</v>
      </c>
      <c r="DY98" s="2">
        <f t="shared" si="289"/>
        <v>111.30916386554624</v>
      </c>
      <c r="EA98" s="2">
        <f t="shared" si="228"/>
        <v>102.15188304093566</v>
      </c>
      <c r="EB98" s="2">
        <f t="shared" si="290"/>
        <v>106.61524985267295</v>
      </c>
      <c r="EC98" s="2">
        <f t="shared" si="291"/>
        <v>104.94108971776024</v>
      </c>
      <c r="ED98" s="2">
        <f t="shared" si="292"/>
        <v>104.65082187106155</v>
      </c>
      <c r="EE98" s="2">
        <f t="shared" si="293"/>
        <v>100.40599129353234</v>
      </c>
      <c r="EF98" s="2">
        <f t="shared" si="294"/>
        <v>102.84059866283901</v>
      </c>
      <c r="EG98" s="2">
        <f t="shared" si="295"/>
        <v>102.80505272019467</v>
      </c>
      <c r="EH98" s="2">
        <f t="shared" si="296"/>
        <v>103.65952391254547</v>
      </c>
      <c r="EI98" s="2">
        <f t="shared" si="297"/>
        <v>103.11660510343513</v>
      </c>
      <c r="EJ98" s="2">
        <f t="shared" si="298"/>
        <v>105.49713763268863</v>
      </c>
      <c r="EK98" s="2">
        <f t="shared" si="299"/>
        <v>108.46902009994449</v>
      </c>
      <c r="EL98" s="2">
        <f t="shared" si="300"/>
        <v>108.23134456910049</v>
      </c>
      <c r="EM98" s="2">
        <f t="shared" si="301"/>
        <v>106.72744717080909</v>
      </c>
      <c r="EN98" s="2">
        <f t="shared" si="302"/>
        <v>107.71729132516374</v>
      </c>
      <c r="EO98" s="2">
        <f t="shared" si="303"/>
        <v>105.50168918834221</v>
      </c>
      <c r="EQ98" s="2">
        <f t="shared" si="304"/>
        <v>101.20792797187016</v>
      </c>
      <c r="ER98" s="2">
        <f t="shared" si="305"/>
        <v>104.85173905739707</v>
      </c>
      <c r="ES98" s="2">
        <f t="shared" si="305"/>
        <v>104.97537238095241</v>
      </c>
      <c r="ET98" s="2">
        <f t="shared" si="305"/>
        <v>103.60593483641807</v>
      </c>
      <c r="EU98" s="2">
        <f t="shared" si="305"/>
        <v>101.32765261590373</v>
      </c>
      <c r="EV98" s="2">
        <f t="shared" si="305"/>
        <v>102.96303534308126</v>
      </c>
      <c r="EW98" s="2">
        <f t="shared" si="305"/>
        <v>102.67374908017857</v>
      </c>
      <c r="EX98" s="2">
        <f t="shared" si="305"/>
        <v>103.75407246770374</v>
      </c>
      <c r="EY98" s="2">
        <f t="shared" si="305"/>
        <v>102.97383432110104</v>
      </c>
      <c r="EZ98" s="2">
        <f t="shared" si="305"/>
        <v>106.29902352260675</v>
      </c>
      <c r="FA98" s="2">
        <f t="shared" si="305"/>
        <v>108.46226627046798</v>
      </c>
      <c r="FB98" s="2">
        <f t="shared" si="305"/>
        <v>108.25423211899179</v>
      </c>
      <c r="FC98" s="2">
        <f t="shared" si="305"/>
        <v>107.14274351621987</v>
      </c>
      <c r="FD98" s="2">
        <f t="shared" si="305"/>
        <v>107.69496917080576</v>
      </c>
      <c r="FE98" s="2">
        <f t="shared" si="305"/>
        <v>106.24575585657053</v>
      </c>
      <c r="FG98" s="2">
        <f t="shared" si="306"/>
        <v>0.94777877532921317</v>
      </c>
      <c r="FH98" s="2">
        <f t="shared" si="307"/>
        <v>0.95312582174560845</v>
      </c>
      <c r="FI98" s="2">
        <f t="shared" si="307"/>
        <v>0.95076396083465708</v>
      </c>
      <c r="FJ98" s="2">
        <f t="shared" si="307"/>
        <v>0.94081539022219796</v>
      </c>
      <c r="FK98" s="2">
        <f t="shared" si="307"/>
        <v>0.94920472373496556</v>
      </c>
      <c r="FL98" s="2">
        <f t="shared" si="307"/>
        <v>0.94522238354445687</v>
      </c>
      <c r="FM98" s="2">
        <f t="shared" si="307"/>
        <v>0.9402488852860228</v>
      </c>
      <c r="FN98" s="2">
        <f t="shared" si="307"/>
        <v>0.94308158917162732</v>
      </c>
      <c r="FO98" s="2">
        <f t="shared" si="307"/>
        <v>0.93847867677340913</v>
      </c>
      <c r="FP98" s="2">
        <f t="shared" si="307"/>
        <v>0.94548624994889863</v>
      </c>
      <c r="FQ98" s="2">
        <f t="shared" si="307"/>
        <v>0.94364731507357269</v>
      </c>
      <c r="FR98" s="2">
        <f t="shared" si="307"/>
        <v>0.9400662119375236</v>
      </c>
      <c r="FS98" s="2">
        <f t="shared" si="307"/>
        <v>0.94266744554684467</v>
      </c>
      <c r="FT98" s="2">
        <f t="shared" si="307"/>
        <v>0.93232289656877299</v>
      </c>
      <c r="FU98" s="2">
        <f t="shared" si="307"/>
        <v>0.9324401201175726</v>
      </c>
      <c r="FW98" s="2">
        <f t="shared" si="324"/>
        <v>1.0748998552066781E-3</v>
      </c>
      <c r="FX98" s="2">
        <f t="shared" si="164"/>
        <v>1.6747825922686236E-3</v>
      </c>
      <c r="FY98" s="2">
        <f t="shared" si="165"/>
        <v>1.0765638589568809E-3</v>
      </c>
      <c r="FZ98" s="2">
        <f t="shared" si="166"/>
        <v>1.3978455747094051E-3</v>
      </c>
      <c r="GA98" s="2">
        <f t="shared" si="167"/>
        <v>1.3086540005437729E-3</v>
      </c>
      <c r="GB98" s="2">
        <f t="shared" si="168"/>
        <v>1.2244465921330773E-3</v>
      </c>
      <c r="GC98" s="2">
        <f t="shared" si="169"/>
        <v>1.2213949638746335E-3</v>
      </c>
      <c r="GD98" s="2">
        <f t="shared" si="170"/>
        <v>1.4126001202506185E-3</v>
      </c>
      <c r="GE98" s="2">
        <f t="shared" si="171"/>
        <v>1.6818774008451394E-3</v>
      </c>
      <c r="GF98" s="2">
        <f t="shared" si="172"/>
        <v>1.6247628609126002E-3</v>
      </c>
      <c r="GG98" s="2">
        <f t="shared" si="173"/>
        <v>1.5938501736224866E-3</v>
      </c>
      <c r="GH98" s="2">
        <f t="shared" si="174"/>
        <v>1.230982814998601E-3</v>
      </c>
      <c r="GI98" s="2">
        <f t="shared" si="175"/>
        <v>1.0720576776777522E-3</v>
      </c>
      <c r="GJ98" s="2">
        <f t="shared" si="176"/>
        <v>7.7403816439894574E-4</v>
      </c>
      <c r="GK98" s="2">
        <f t="shared" si="177"/>
        <v>8.2041435821944488E-4</v>
      </c>
      <c r="GM98" s="86">
        <f t="shared" si="325"/>
        <v>1.0397018281814341E-8</v>
      </c>
      <c r="GN98" s="86">
        <f t="shared" si="178"/>
        <v>5.880603097022448E-15</v>
      </c>
      <c r="GO98" s="86">
        <f t="shared" si="179"/>
        <v>7.590946228598769E-16</v>
      </c>
      <c r="GP98" s="86">
        <f t="shared" si="180"/>
        <v>1.3775551853303848E-10</v>
      </c>
      <c r="GQ98" s="86">
        <f t="shared" si="181"/>
        <v>4.0235066985990254E-10</v>
      </c>
      <c r="GR98" s="86">
        <f t="shared" si="182"/>
        <v>2.1577444765424209E-15</v>
      </c>
      <c r="GS98" s="86">
        <f t="shared" si="183"/>
        <v>1.2606027228439837E-15</v>
      </c>
      <c r="GT98" s="86">
        <f t="shared" si="184"/>
        <v>2.721509024239804E-14</v>
      </c>
      <c r="GU98" s="86">
        <f t="shared" si="185"/>
        <v>5.6243942458490858E-11</v>
      </c>
      <c r="GV98" s="86">
        <f t="shared" si="186"/>
        <v>2.8856761132837665E-13</v>
      </c>
      <c r="GW98" s="86">
        <f t="shared" si="187"/>
        <v>1.0390650384044567E-13</v>
      </c>
      <c r="GX98" s="86">
        <f t="shared" si="188"/>
        <v>1.139803274132876E-10</v>
      </c>
      <c r="GY98" s="86">
        <f t="shared" si="189"/>
        <v>1.6782438586265498E-11</v>
      </c>
      <c r="GZ98" s="86">
        <f t="shared" si="190"/>
        <v>2.7852576067723626E-7</v>
      </c>
      <c r="HA98" s="86">
        <f t="shared" si="191"/>
        <v>1.4289508216933818E-8</v>
      </c>
      <c r="HC98" s="86">
        <f t="shared" si="326"/>
        <v>0.1693011724186769</v>
      </c>
      <c r="HD98" s="86">
        <f t="shared" si="192"/>
        <v>0.19857336837028247</v>
      </c>
      <c r="HE98" s="86">
        <f t="shared" si="193"/>
        <v>0.19438158733860986</v>
      </c>
      <c r="HF98" s="86">
        <f t="shared" si="194"/>
        <v>0.10734739934563423</v>
      </c>
      <c r="HG98" s="86">
        <f t="shared" si="195"/>
        <v>0.13548859098686988</v>
      </c>
      <c r="HH98" s="86">
        <f t="shared" si="196"/>
        <v>0.17260986863188421</v>
      </c>
      <c r="HI98" s="86">
        <f t="shared" si="197"/>
        <v>0.15951025762528281</v>
      </c>
      <c r="HJ98" s="86">
        <f t="shared" si="198"/>
        <v>0.17409352967606537</v>
      </c>
      <c r="HK98" s="86">
        <f t="shared" si="199"/>
        <v>0.14546234396750901</v>
      </c>
      <c r="HL98" s="86">
        <f t="shared" si="200"/>
        <v>0.19122442149762278</v>
      </c>
      <c r="HM98" s="86">
        <f t="shared" si="201"/>
        <v>0.20563576543666179</v>
      </c>
      <c r="HN98" s="86">
        <f t="shared" si="202"/>
        <v>0.12227392253966847</v>
      </c>
      <c r="HO98" s="86">
        <f t="shared" si="203"/>
        <v>0.12017931884792588</v>
      </c>
      <c r="HP98" s="86">
        <f t="shared" si="204"/>
        <v>8.6538790864548062E-2</v>
      </c>
      <c r="HQ98" s="86">
        <f t="shared" si="205"/>
        <v>7.9601362999070349E-2</v>
      </c>
      <c r="HS98" s="86">
        <f t="shared" si="327"/>
        <v>1.2545515835305263E-18</v>
      </c>
      <c r="HT98" s="86">
        <f t="shared" si="206"/>
        <v>1.3414211814317859E-20</v>
      </c>
      <c r="HU98" s="86">
        <f t="shared" si="207"/>
        <v>1.509498826243189E-18</v>
      </c>
      <c r="HV98" s="86">
        <f t="shared" si="208"/>
        <v>2.3321246168510408E-25</v>
      </c>
      <c r="HW98" s="86">
        <f t="shared" si="209"/>
        <v>2.4615775015530141E-23</v>
      </c>
      <c r="HX98" s="86">
        <f t="shared" si="210"/>
        <v>3.9313792650156533E-22</v>
      </c>
      <c r="HY98" s="86">
        <f t="shared" si="211"/>
        <v>4.6367163573659293E-23</v>
      </c>
      <c r="HZ98" s="86">
        <f t="shared" si="212"/>
        <v>4.5927897466036293E-22</v>
      </c>
      <c r="IA98" s="86">
        <f t="shared" si="213"/>
        <v>3.5569096934066907E-24</v>
      </c>
      <c r="IB98" s="86">
        <f t="shared" si="214"/>
        <v>2.6091744982702072E-21</v>
      </c>
      <c r="IC98" s="86">
        <f t="shared" si="215"/>
        <v>1.4449264752919916E-21</v>
      </c>
      <c r="ID98" s="86">
        <f t="shared" si="216"/>
        <v>1.9897584990802541E-28</v>
      </c>
      <c r="IE98" s="86">
        <f t="shared" si="217"/>
        <v>2.8569048521500172E-23</v>
      </c>
      <c r="IF98" s="86">
        <f t="shared" si="218"/>
        <v>1.7659805261199291E-12</v>
      </c>
      <c r="IG98" s="86">
        <f t="shared" si="219"/>
        <v>1.0075825498979468E-10</v>
      </c>
      <c r="II98" s="86">
        <f t="shared" si="328"/>
        <v>2.6769247675444938E-129</v>
      </c>
      <c r="IJ98" s="86">
        <f t="shared" si="329"/>
        <v>5.5319954959105909E-141</v>
      </c>
      <c r="IK98" s="86">
        <f t="shared" si="330"/>
        <v>9.12601126189358E-150</v>
      </c>
      <c r="IL98" s="86">
        <f t="shared" si="331"/>
        <v>3.6932969816853522E-178</v>
      </c>
      <c r="IM98" s="86">
        <f t="shared" si="332"/>
        <v>6.0194875652158541E-167</v>
      </c>
      <c r="IN98" s="86">
        <f t="shared" si="333"/>
        <v>1.4586871369868598E-162</v>
      </c>
      <c r="IO98" s="86">
        <f t="shared" si="334"/>
        <v>4.836563446010151E-163</v>
      </c>
      <c r="IP98" s="86">
        <f t="shared" si="335"/>
        <v>3.7149948714998469E-154</v>
      </c>
      <c r="IQ98" s="86">
        <f t="shared" si="336"/>
        <v>5.5886769903632788E-170</v>
      </c>
      <c r="IR98" s="86">
        <f t="shared" si="337"/>
        <v>7.1150489084719393E-156</v>
      </c>
      <c r="IS98" s="86">
        <f t="shared" si="338"/>
        <v>9.4739342390191302E-152</v>
      </c>
      <c r="IT98" s="86">
        <f t="shared" si="339"/>
        <v>2.7607239430946665E-200</v>
      </c>
      <c r="IU98" s="86">
        <f t="shared" si="340"/>
        <v>6.7716581475536433E-164</v>
      </c>
      <c r="IV98" s="86">
        <f t="shared" si="341"/>
        <v>1.4347915728366719E-47</v>
      </c>
      <c r="IW98" s="86">
        <f t="shared" si="342"/>
        <v>1.8277634351294157E-50</v>
      </c>
      <c r="IY98" s="86">
        <f t="shared" si="343"/>
        <v>0.16930118281569517</v>
      </c>
      <c r="IZ98" s="86">
        <f t="shared" si="344"/>
        <v>0.19857336837028836</v>
      </c>
      <c r="JA98" s="86">
        <f t="shared" si="345"/>
        <v>0.19438158733861061</v>
      </c>
      <c r="JB98" s="86">
        <f t="shared" si="346"/>
        <v>0.10734739948338974</v>
      </c>
      <c r="JC98" s="86">
        <f t="shared" si="347"/>
        <v>0.13548859138922056</v>
      </c>
      <c r="JD98" s="86">
        <f t="shared" si="348"/>
        <v>0.17260986863188638</v>
      </c>
      <c r="JE98" s="86">
        <f t="shared" si="349"/>
        <v>0.15951025762528406</v>
      </c>
      <c r="JF98" s="86">
        <f t="shared" si="350"/>
        <v>0.1740935296760926</v>
      </c>
      <c r="JG98" s="86">
        <f t="shared" si="351"/>
        <v>0.14546234402375297</v>
      </c>
      <c r="JH98" s="86">
        <f t="shared" si="352"/>
        <v>0.19122442149791136</v>
      </c>
      <c r="JI98" s="86">
        <f t="shared" si="353"/>
        <v>0.20563576543676571</v>
      </c>
      <c r="JJ98" s="86">
        <f t="shared" si="354"/>
        <v>0.12227392265364879</v>
      </c>
      <c r="JK98" s="86">
        <f t="shared" si="355"/>
        <v>0.12017931886470831</v>
      </c>
      <c r="JL98" s="86">
        <f t="shared" si="356"/>
        <v>8.6539069392074716E-2</v>
      </c>
      <c r="JM98" s="86">
        <f t="shared" si="357"/>
        <v>7.9601377389336814E-2</v>
      </c>
    </row>
    <row r="99" spans="2:273" x14ac:dyDescent="0.25">
      <c r="B99" s="2">
        <v>72</v>
      </c>
      <c r="C99" s="37">
        <v>161.69</v>
      </c>
      <c r="D99" s="37">
        <v>182.21100000000001</v>
      </c>
      <c r="E99" s="37">
        <v>175.92099999999999</v>
      </c>
      <c r="F99" s="37">
        <v>163.92099999999999</v>
      </c>
      <c r="G99" s="37">
        <v>165.47399999999999</v>
      </c>
      <c r="H99" s="37">
        <v>170.52600000000001</v>
      </c>
      <c r="I99" s="37">
        <v>160.89500000000001</v>
      </c>
      <c r="J99" s="37">
        <v>164.684</v>
      </c>
      <c r="K99" s="37">
        <v>163.5</v>
      </c>
      <c r="L99" s="37">
        <v>172.447</v>
      </c>
      <c r="M99" s="37">
        <v>176.65799999999999</v>
      </c>
      <c r="N99" s="37">
        <v>161.84200000000001</v>
      </c>
      <c r="O99" s="37">
        <v>160.71100000000001</v>
      </c>
      <c r="P99" s="37">
        <v>140.10499999999999</v>
      </c>
      <c r="Q99" s="37">
        <v>129.90199999999999</v>
      </c>
      <c r="S99" s="4">
        <f t="shared" si="229"/>
        <v>155.35599782064762</v>
      </c>
      <c r="T99" s="4">
        <f t="shared" si="230"/>
        <v>175.62833871924329</v>
      </c>
      <c r="U99" s="4">
        <f t="shared" si="231"/>
        <v>170.55115193137397</v>
      </c>
      <c r="V99" s="4">
        <f t="shared" si="232"/>
        <v>152.53578786408883</v>
      </c>
      <c r="W99" s="4">
        <f t="shared" si="233"/>
        <v>156.18700639387754</v>
      </c>
      <c r="X99" s="4">
        <f t="shared" si="234"/>
        <v>163.89319946639529</v>
      </c>
      <c r="Y99" s="4">
        <f t="shared" si="235"/>
        <v>158.79347827346069</v>
      </c>
      <c r="Z99" s="4">
        <f t="shared" si="236"/>
        <v>161.79020278677001</v>
      </c>
      <c r="AA99" s="4">
        <f t="shared" si="237"/>
        <v>157.60636957745533</v>
      </c>
      <c r="AB99" s="4">
        <f t="shared" si="238"/>
        <v>166.44142670926175</v>
      </c>
      <c r="AC99" s="4">
        <f t="shared" si="239"/>
        <v>170.76100010023984</v>
      </c>
      <c r="AD99" s="4">
        <f t="shared" si="240"/>
        <v>158.90741421682839</v>
      </c>
      <c r="AE99" s="4">
        <f t="shared" si="241"/>
        <v>152.38183969168028</v>
      </c>
      <c r="AF99" s="4">
        <f t="shared" si="242"/>
        <v>137.88876261554594</v>
      </c>
      <c r="AG99" s="4">
        <f t="shared" si="243"/>
        <v>129.09614781569115</v>
      </c>
      <c r="AI99" s="4">
        <f t="shared" si="244"/>
        <v>6.3340021793523817</v>
      </c>
      <c r="AJ99" s="4">
        <f t="shared" si="245"/>
        <v>6.5826612807567244</v>
      </c>
      <c r="AK99" s="4">
        <f t="shared" si="246"/>
        <v>5.3698480686260268</v>
      </c>
      <c r="AL99" s="4">
        <f t="shared" si="247"/>
        <v>11.385212135911161</v>
      </c>
      <c r="AM99" s="4">
        <f t="shared" si="248"/>
        <v>9.2869936061224507</v>
      </c>
      <c r="AN99" s="4">
        <f t="shared" si="249"/>
        <v>6.6328005336047227</v>
      </c>
      <c r="AO99" s="4">
        <f t="shared" si="250"/>
        <v>2.1015217265393176</v>
      </c>
      <c r="AP99" s="4">
        <f t="shared" si="251"/>
        <v>2.8937972132299876</v>
      </c>
      <c r="AQ99" s="4">
        <f t="shared" si="252"/>
        <v>5.8936304225446747</v>
      </c>
      <c r="AR99" s="4">
        <f t="shared" si="253"/>
        <v>6.0055732907382549</v>
      </c>
      <c r="AS99" s="4">
        <f t="shared" si="254"/>
        <v>5.8969998997601465</v>
      </c>
      <c r="AT99" s="4">
        <f t="shared" si="255"/>
        <v>2.9345857831716273</v>
      </c>
      <c r="AU99" s="4">
        <f t="shared" si="256"/>
        <v>8.3291603083197288</v>
      </c>
      <c r="AV99" s="4">
        <f t="shared" si="257"/>
        <v>2.2162373844540468</v>
      </c>
      <c r="AW99" s="4">
        <f t="shared" si="257"/>
        <v>0.80585218430883288</v>
      </c>
      <c r="AY99" s="2">
        <f t="shared" si="308"/>
        <v>102.5730554906399</v>
      </c>
      <c r="AZ99" s="2">
        <f t="shared" si="147"/>
        <v>107.06573037450551</v>
      </c>
      <c r="BA99" s="2">
        <f t="shared" si="148"/>
        <v>105.4612578748926</v>
      </c>
      <c r="BB99" s="2">
        <f t="shared" si="149"/>
        <v>105.47180211225323</v>
      </c>
      <c r="BC99" s="2">
        <f t="shared" si="150"/>
        <v>101.23918720468529</v>
      </c>
      <c r="BD99" s="2">
        <f t="shared" si="151"/>
        <v>103.36306401164407</v>
      </c>
      <c r="BE99" s="2">
        <f t="shared" si="152"/>
        <v>103.65509245679993</v>
      </c>
      <c r="BF99" s="2">
        <f t="shared" si="153"/>
        <v>104.58101438118857</v>
      </c>
      <c r="BG99" s="2">
        <f t="shared" si="154"/>
        <v>104.12113698604966</v>
      </c>
      <c r="BH99" s="2">
        <f t="shared" si="155"/>
        <v>106.31419917165087</v>
      </c>
      <c r="BI99" s="2">
        <f t="shared" si="156"/>
        <v>108.85321925747256</v>
      </c>
      <c r="BJ99" s="2">
        <f t="shared" si="157"/>
        <v>108.74731439291416</v>
      </c>
      <c r="BK99" s="2">
        <f t="shared" si="158"/>
        <v>107.34458210728401</v>
      </c>
      <c r="BL99" s="2">
        <f t="shared" si="159"/>
        <v>107.89579600524591</v>
      </c>
      <c r="BM99" s="2">
        <f t="shared" si="160"/>
        <v>105.78189400596608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114.17896153846155</v>
      </c>
      <c r="DL99" s="2">
        <f t="shared" si="289"/>
        <v>121.9273131633658</v>
      </c>
      <c r="DM99" s="2">
        <f t="shared" si="289"/>
        <v>119.85794055330634</v>
      </c>
      <c r="DN99" s="2">
        <f t="shared" si="289"/>
        <v>122.98785365853658</v>
      </c>
      <c r="DO99" s="2">
        <f t="shared" si="289"/>
        <v>120.31644095816469</v>
      </c>
      <c r="DP99" s="2">
        <f t="shared" si="289"/>
        <v>115.84186407129454</v>
      </c>
      <c r="DQ99" s="2">
        <f t="shared" si="289"/>
        <v>120.48578353576249</v>
      </c>
      <c r="DR99" s="2">
        <f t="shared" si="289"/>
        <v>123.58277112010798</v>
      </c>
      <c r="DS99" s="2">
        <f t="shared" si="289"/>
        <v>123.28518539592221</v>
      </c>
      <c r="DT99" s="2">
        <f t="shared" si="289"/>
        <v>123.62347851782363</v>
      </c>
      <c r="DU99" s="2">
        <f t="shared" si="289"/>
        <v>118.76727048911258</v>
      </c>
      <c r="DV99" s="2">
        <f t="shared" si="289"/>
        <v>120.38620242914979</v>
      </c>
      <c r="DW99" s="2">
        <f t="shared" si="289"/>
        <v>120.44942007504689</v>
      </c>
      <c r="DX99" s="2">
        <f t="shared" si="289"/>
        <v>112.54176197249882</v>
      </c>
      <c r="DY99" s="2">
        <f t="shared" si="289"/>
        <v>111.40940504201683</v>
      </c>
      <c r="EA99" s="2">
        <f t="shared" si="228"/>
        <v>101.99097076023391</v>
      </c>
      <c r="EB99" s="2">
        <f t="shared" si="290"/>
        <v>106.4023935737337</v>
      </c>
      <c r="EC99" s="2">
        <f t="shared" si="291"/>
        <v>104.78127373627372</v>
      </c>
      <c r="ED99" s="2">
        <f t="shared" si="292"/>
        <v>104.46848547746001</v>
      </c>
      <c r="EE99" s="2">
        <f t="shared" si="293"/>
        <v>100.30679027086788</v>
      </c>
      <c r="EF99" s="2">
        <f t="shared" si="294"/>
        <v>102.70335647553574</v>
      </c>
      <c r="EG99" s="2">
        <f t="shared" si="295"/>
        <v>102.67982078832119</v>
      </c>
      <c r="EH99" s="2">
        <f t="shared" si="296"/>
        <v>103.5349493369645</v>
      </c>
      <c r="EI99" s="2">
        <f t="shared" si="297"/>
        <v>102.9756582589215</v>
      </c>
      <c r="EJ99" s="2">
        <f t="shared" si="298"/>
        <v>105.4025701250545</v>
      </c>
      <c r="EK99" s="2">
        <f t="shared" si="299"/>
        <v>108.31327826207664</v>
      </c>
      <c r="EL99" s="2">
        <f t="shared" si="300"/>
        <v>108.07053840029972</v>
      </c>
      <c r="EM99" s="2">
        <f t="shared" si="301"/>
        <v>106.61718656795345</v>
      </c>
      <c r="EN99" s="2">
        <f t="shared" si="302"/>
        <v>107.58824081281908</v>
      </c>
      <c r="EO99" s="2">
        <f t="shared" si="303"/>
        <v>105.40935338974198</v>
      </c>
      <c r="EQ99" s="2">
        <f t="shared" si="304"/>
        <v>101.0881437748601</v>
      </c>
      <c r="ER99" s="2">
        <f t="shared" si="305"/>
        <v>104.71485977326478</v>
      </c>
      <c r="ES99" s="2">
        <f t="shared" si="305"/>
        <v>104.81414752834469</v>
      </c>
      <c r="ET99" s="2">
        <f t="shared" si="305"/>
        <v>103.46601783545293</v>
      </c>
      <c r="EU99" s="2">
        <f t="shared" si="305"/>
        <v>101.19295241620328</v>
      </c>
      <c r="EV99" s="2">
        <f t="shared" si="305"/>
        <v>102.82101218097449</v>
      </c>
      <c r="EW99" s="2">
        <f t="shared" si="305"/>
        <v>102.55375040621558</v>
      </c>
      <c r="EX99" s="2">
        <f t="shared" si="305"/>
        <v>103.62550998952551</v>
      </c>
      <c r="EY99" s="2">
        <f t="shared" si="305"/>
        <v>102.83865459172506</v>
      </c>
      <c r="EZ99" s="2">
        <f t="shared" si="305"/>
        <v>106.17259638805872</v>
      </c>
      <c r="FA99" s="2">
        <f t="shared" si="305"/>
        <v>108.30669232890791</v>
      </c>
      <c r="FB99" s="2">
        <f t="shared" si="305"/>
        <v>108.09254772874553</v>
      </c>
      <c r="FC99" s="2">
        <f t="shared" si="305"/>
        <v>107.0169449174428</v>
      </c>
      <c r="FD99" s="2">
        <f t="shared" si="305"/>
        <v>107.56603367756625</v>
      </c>
      <c r="FE99" s="2">
        <f t="shared" si="305"/>
        <v>106.11482435655077</v>
      </c>
      <c r="FG99" s="2">
        <f t="shared" si="306"/>
        <v>0.95215382860022668</v>
      </c>
      <c r="FH99" s="2">
        <f t="shared" si="307"/>
        <v>0.95707319318267015</v>
      </c>
      <c r="FI99" s="2">
        <f t="shared" si="307"/>
        <v>0.95490081821600359</v>
      </c>
      <c r="FJ99" s="2">
        <f t="shared" si="307"/>
        <v>0.94574043200883051</v>
      </c>
      <c r="FK99" s="2">
        <f t="shared" si="307"/>
        <v>0.95346617762320829</v>
      </c>
      <c r="FL99" s="2">
        <f t="shared" si="307"/>
        <v>0.94980026552625807</v>
      </c>
      <c r="FM99" s="2">
        <f t="shared" si="307"/>
        <v>0.94521832376993498</v>
      </c>
      <c r="FN99" s="2">
        <f t="shared" si="307"/>
        <v>0.94782850692737008</v>
      </c>
      <c r="FO99" s="2">
        <f t="shared" si="307"/>
        <v>0.94358650831148039</v>
      </c>
      <c r="FP99" s="2">
        <f t="shared" si="307"/>
        <v>0.95004324553629471</v>
      </c>
      <c r="FQ99" s="2">
        <f t="shared" si="307"/>
        <v>0.94834963604130484</v>
      </c>
      <c r="FR99" s="2">
        <f t="shared" si="307"/>
        <v>0.94504995527989344</v>
      </c>
      <c r="FS99" s="2">
        <f t="shared" si="307"/>
        <v>0.94744697763628971</v>
      </c>
      <c r="FT99" s="2">
        <f t="shared" si="307"/>
        <v>0.93790799945030046</v>
      </c>
      <c r="FU99" s="2">
        <f t="shared" si="307"/>
        <v>0.93801619219505539</v>
      </c>
      <c r="FW99" s="2">
        <f t="shared" si="324"/>
        <v>1.1784820404997711E-3</v>
      </c>
      <c r="FX99" s="2">
        <f t="shared" si="164"/>
        <v>1.8360659241643772E-3</v>
      </c>
      <c r="FY99" s="2">
        <f t="shared" si="165"/>
        <v>1.1803062056697632E-3</v>
      </c>
      <c r="FZ99" s="2">
        <f t="shared" si="166"/>
        <v>1.5325005187422076E-3</v>
      </c>
      <c r="GA99" s="2">
        <f t="shared" si="167"/>
        <v>1.4347294338640574E-3</v>
      </c>
      <c r="GB99" s="2">
        <f t="shared" si="168"/>
        <v>1.3424204072732631E-3</v>
      </c>
      <c r="GC99" s="2">
        <f t="shared" si="169"/>
        <v>1.3390751528526742E-3</v>
      </c>
      <c r="GD99" s="2">
        <f t="shared" si="170"/>
        <v>1.5486741704920821E-3</v>
      </c>
      <c r="GE99" s="2">
        <f t="shared" si="171"/>
        <v>1.8438427084016256E-3</v>
      </c>
      <c r="GF99" s="2">
        <f t="shared" si="172"/>
        <v>1.7812378343999907E-3</v>
      </c>
      <c r="GG99" s="2">
        <f t="shared" si="173"/>
        <v>1.7473532696566185E-3</v>
      </c>
      <c r="GH99" s="2">
        <f t="shared" si="174"/>
        <v>1.3495855356439673E-3</v>
      </c>
      <c r="GI99" s="2">
        <f t="shared" si="175"/>
        <v>1.1753663002207408E-3</v>
      </c>
      <c r="GJ99" s="2">
        <f t="shared" si="176"/>
        <v>8.4865259473243645E-4</v>
      </c>
      <c r="GK99" s="2">
        <f t="shared" si="177"/>
        <v>8.9949525865412779E-4</v>
      </c>
      <c r="GM99" s="86">
        <f t="shared" si="325"/>
        <v>6.0105752507372457E-10</v>
      </c>
      <c r="GN99" s="86">
        <f t="shared" si="178"/>
        <v>4.6098157162801429E-17</v>
      </c>
      <c r="GO99" s="86">
        <f t="shared" si="179"/>
        <v>3.5004497214275553E-18</v>
      </c>
      <c r="GP99" s="86">
        <f t="shared" si="180"/>
        <v>3.0157908296620676E-12</v>
      </c>
      <c r="GQ99" s="86">
        <f t="shared" si="181"/>
        <v>1.0205005221163857E-11</v>
      </c>
      <c r="GR99" s="86">
        <f t="shared" si="182"/>
        <v>9.7353871590811355E-18</v>
      </c>
      <c r="GS99" s="86">
        <f t="shared" si="183"/>
        <v>4.3740867353339776E-18</v>
      </c>
      <c r="GT99" s="86">
        <f t="shared" si="184"/>
        <v>1.7353157122155325E-16</v>
      </c>
      <c r="GU99" s="86">
        <f t="shared" si="185"/>
        <v>1.3280215604436958E-12</v>
      </c>
      <c r="GV99" s="86">
        <f t="shared" si="186"/>
        <v>2.8683216155010077E-15</v>
      </c>
      <c r="GW99" s="86">
        <f t="shared" si="187"/>
        <v>1.0586703330133122E-15</v>
      </c>
      <c r="GX99" s="86">
        <f t="shared" si="188"/>
        <v>3.0308282602887953E-12</v>
      </c>
      <c r="GY99" s="86">
        <f t="shared" si="189"/>
        <v>3.2774189537999298E-13</v>
      </c>
      <c r="GZ99" s="86">
        <f t="shared" si="190"/>
        <v>2.2820011855715394E-8</v>
      </c>
      <c r="HA99" s="86">
        <f t="shared" si="191"/>
        <v>8.1804579233114566E-10</v>
      </c>
      <c r="HC99" s="86">
        <f t="shared" si="326"/>
        <v>0.21754891712212931</v>
      </c>
      <c r="HD99" s="86">
        <f t="shared" si="192"/>
        <v>0.25947354122788074</v>
      </c>
      <c r="HE99" s="86">
        <f t="shared" si="193"/>
        <v>0.2520569986619694</v>
      </c>
      <c r="HF99" s="86">
        <f t="shared" si="194"/>
        <v>0.15064566376490512</v>
      </c>
      <c r="HG99" s="86">
        <f t="shared" si="195"/>
        <v>0.18447917630771463</v>
      </c>
      <c r="HH99" s="86">
        <f t="shared" si="196"/>
        <v>0.22936624124809132</v>
      </c>
      <c r="HI99" s="86">
        <f t="shared" si="197"/>
        <v>0.21325427614502157</v>
      </c>
      <c r="HJ99" s="86">
        <f t="shared" si="198"/>
        <v>0.23085769402107501</v>
      </c>
      <c r="HK99" s="86">
        <f t="shared" si="199"/>
        <v>0.19986486318191035</v>
      </c>
      <c r="HL99" s="86">
        <f t="shared" si="200"/>
        <v>0.253657135830886</v>
      </c>
      <c r="HM99" s="86">
        <f t="shared" si="201"/>
        <v>0.27005999937893627</v>
      </c>
      <c r="HN99" s="86">
        <f t="shared" si="202"/>
        <v>0.17215024927952971</v>
      </c>
      <c r="HO99" s="86">
        <f t="shared" si="203"/>
        <v>0.16312406394742535</v>
      </c>
      <c r="HP99" s="86">
        <f t="shared" si="204"/>
        <v>0.12136224777408264</v>
      </c>
      <c r="HQ99" s="86">
        <f t="shared" si="205"/>
        <v>0.11751871850225455</v>
      </c>
      <c r="HS99" s="86">
        <f t="shared" si="327"/>
        <v>6.9337494996879131E-18</v>
      </c>
      <c r="HT99" s="86">
        <f t="shared" si="206"/>
        <v>1.0051689339849138E-19</v>
      </c>
      <c r="HU99" s="86">
        <f t="shared" si="207"/>
        <v>9.4717288405628509E-18</v>
      </c>
      <c r="HV99" s="86">
        <f t="shared" si="208"/>
        <v>2.7323476989090203E-24</v>
      </c>
      <c r="HW99" s="86">
        <f t="shared" si="209"/>
        <v>2.3513424035702263E-22</v>
      </c>
      <c r="HX99" s="86">
        <f t="shared" si="210"/>
        <v>3.3536562411028027E-21</v>
      </c>
      <c r="HY99" s="86">
        <f t="shared" si="211"/>
        <v>4.1578252212166268E-22</v>
      </c>
      <c r="HZ99" s="86">
        <f t="shared" si="212"/>
        <v>3.8606800838614018E-21</v>
      </c>
      <c r="IA99" s="86">
        <f t="shared" si="213"/>
        <v>3.963051700688784E-23</v>
      </c>
      <c r="IB99" s="86">
        <f t="shared" si="214"/>
        <v>2.2324945964596504E-20</v>
      </c>
      <c r="IC99" s="86">
        <f t="shared" si="215"/>
        <v>1.2102465939231115E-20</v>
      </c>
      <c r="ID99" s="86">
        <f t="shared" si="216"/>
        <v>3.0202602880600301E-27</v>
      </c>
      <c r="IE99" s="86">
        <f t="shared" si="217"/>
        <v>2.4977470964125411E-22</v>
      </c>
      <c r="IF99" s="86">
        <f t="shared" si="218"/>
        <v>4.8699358624144302E-12</v>
      </c>
      <c r="IG99" s="86">
        <f t="shared" si="219"/>
        <v>2.3607020165421663E-10</v>
      </c>
      <c r="II99" s="86">
        <f t="shared" si="328"/>
        <v>6.8523649223240544E-126</v>
      </c>
      <c r="IJ99" s="86">
        <f t="shared" si="329"/>
        <v>5.2487246919357629E-137</v>
      </c>
      <c r="IK99" s="86">
        <f t="shared" si="330"/>
        <v>8.2498743328191227E-146</v>
      </c>
      <c r="IL99" s="86">
        <f t="shared" si="331"/>
        <v>2.9454425362573495E-173</v>
      </c>
      <c r="IM99" s="86">
        <f t="shared" si="332"/>
        <v>2.1099009723977268E-162</v>
      </c>
      <c r="IN99" s="86">
        <f t="shared" si="333"/>
        <v>3.5022540957680783E-158</v>
      </c>
      <c r="IO99" s="86">
        <f t="shared" si="334"/>
        <v>1.1922355160349638E-158</v>
      </c>
      <c r="IP99" s="86">
        <f t="shared" si="335"/>
        <v>6.4744359568576844E-150</v>
      </c>
      <c r="IQ99" s="86">
        <f t="shared" si="336"/>
        <v>3.5996822978145258E-165</v>
      </c>
      <c r="IR99" s="86">
        <f t="shared" si="337"/>
        <v>1.7146886769047481E-151</v>
      </c>
      <c r="IS99" s="86">
        <f t="shared" si="338"/>
        <v>1.6926972879705765E-147</v>
      </c>
      <c r="IT99" s="86">
        <f t="shared" si="339"/>
        <v>7.1421704832396145E-195</v>
      </c>
      <c r="IU99" s="86">
        <f t="shared" si="340"/>
        <v>1.4522413020118807E-159</v>
      </c>
      <c r="IV99" s="86">
        <f t="shared" si="341"/>
        <v>2.123293479488721E-46</v>
      </c>
      <c r="IW99" s="86">
        <f t="shared" si="342"/>
        <v>3.2802155816360438E-49</v>
      </c>
      <c r="IY99" s="86">
        <f t="shared" si="343"/>
        <v>0.21754891772318685</v>
      </c>
      <c r="IZ99" s="86">
        <f t="shared" si="344"/>
        <v>0.2594735412278808</v>
      </c>
      <c r="JA99" s="86">
        <f t="shared" si="345"/>
        <v>0.2520569986619694</v>
      </c>
      <c r="JB99" s="86">
        <f t="shared" si="346"/>
        <v>0.15064566376792091</v>
      </c>
      <c r="JC99" s="86">
        <f t="shared" si="347"/>
        <v>0.18447917631791963</v>
      </c>
      <c r="JD99" s="86">
        <f t="shared" si="348"/>
        <v>0.22936624124809132</v>
      </c>
      <c r="JE99" s="86">
        <f t="shared" si="349"/>
        <v>0.21325427614502157</v>
      </c>
      <c r="JF99" s="86">
        <f t="shared" si="350"/>
        <v>0.23085769402107517</v>
      </c>
      <c r="JG99" s="86">
        <f t="shared" si="351"/>
        <v>0.19986486318323837</v>
      </c>
      <c r="JH99" s="86">
        <f t="shared" si="352"/>
        <v>0.25365713583088889</v>
      </c>
      <c r="JI99" s="86">
        <f t="shared" si="353"/>
        <v>0.27005999937893732</v>
      </c>
      <c r="JJ99" s="86">
        <f t="shared" si="354"/>
        <v>0.17215024928256054</v>
      </c>
      <c r="JK99" s="86">
        <f t="shared" si="355"/>
        <v>0.16312406394775308</v>
      </c>
      <c r="JL99" s="86">
        <f t="shared" si="356"/>
        <v>0.12136227059896443</v>
      </c>
      <c r="JM99" s="86">
        <f t="shared" si="357"/>
        <v>0.11751871955637055</v>
      </c>
    </row>
    <row r="100" spans="2:273" x14ac:dyDescent="0.25">
      <c r="B100" s="2">
        <v>73</v>
      </c>
      <c r="C100" s="37">
        <v>172.119</v>
      </c>
      <c r="D100" s="37">
        <v>192.39500000000001</v>
      </c>
      <c r="E100" s="37">
        <v>185.553</v>
      </c>
      <c r="F100" s="37">
        <v>171.71100000000001</v>
      </c>
      <c r="G100" s="37">
        <v>175.63200000000001</v>
      </c>
      <c r="H100" s="37">
        <v>180.52600000000001</v>
      </c>
      <c r="I100" s="37">
        <v>175.816</v>
      </c>
      <c r="J100" s="37">
        <v>177.316</v>
      </c>
      <c r="K100" s="37">
        <v>176.10499999999999</v>
      </c>
      <c r="L100" s="37">
        <v>181.5</v>
      </c>
      <c r="M100" s="37">
        <v>188.10499999999999</v>
      </c>
      <c r="N100" s="37">
        <v>176.23699999999999</v>
      </c>
      <c r="O100" s="37">
        <v>171.60499999999999</v>
      </c>
      <c r="P100" s="37">
        <v>149.10499999999999</v>
      </c>
      <c r="Q100" s="37">
        <v>140.29300000000001</v>
      </c>
      <c r="S100" s="4">
        <f t="shared" si="229"/>
        <v>164.58502859727011</v>
      </c>
      <c r="T100" s="4">
        <f t="shared" si="230"/>
        <v>187.72362785321906</v>
      </c>
      <c r="U100" s="4">
        <f t="shared" si="231"/>
        <v>181.86140244753625</v>
      </c>
      <c r="V100" s="4">
        <f t="shared" si="232"/>
        <v>164.67712315382448</v>
      </c>
      <c r="W100" s="4">
        <f t="shared" si="233"/>
        <v>168.60393707754275</v>
      </c>
      <c r="X100" s="4">
        <f t="shared" si="234"/>
        <v>175.75777923730163</v>
      </c>
      <c r="Y100" s="4">
        <f t="shared" si="235"/>
        <v>170.04386963348006</v>
      </c>
      <c r="Z100" s="4">
        <f t="shared" si="236"/>
        <v>172.87507458977143</v>
      </c>
      <c r="AA100" s="4">
        <f t="shared" si="237"/>
        <v>169.73646762307837</v>
      </c>
      <c r="AB100" s="4">
        <f t="shared" si="238"/>
        <v>177.79137032767363</v>
      </c>
      <c r="AC100" s="4">
        <f t="shared" si="239"/>
        <v>181.76221781820439</v>
      </c>
      <c r="AD100" s="4">
        <f t="shared" si="240"/>
        <v>171.60799219946634</v>
      </c>
      <c r="AE100" s="4">
        <f t="shared" si="241"/>
        <v>162.72338185309155</v>
      </c>
      <c r="AF100" s="4">
        <f t="shared" si="242"/>
        <v>145.94799200037525</v>
      </c>
      <c r="AG100" s="4">
        <f t="shared" si="243"/>
        <v>136.39083888692841</v>
      </c>
      <c r="AI100" s="4">
        <f t="shared" si="244"/>
        <v>7.5339714027298896</v>
      </c>
      <c r="AJ100" s="4">
        <f t="shared" si="245"/>
        <v>4.6713721467809535</v>
      </c>
      <c r="AK100" s="4">
        <f t="shared" si="246"/>
        <v>3.6915975524637474</v>
      </c>
      <c r="AL100" s="4">
        <f t="shared" si="247"/>
        <v>7.0338768461755308</v>
      </c>
      <c r="AM100" s="4">
        <f t="shared" si="248"/>
        <v>7.0280629224572522</v>
      </c>
      <c r="AN100" s="4">
        <f t="shared" si="249"/>
        <v>4.7682207626983768</v>
      </c>
      <c r="AO100" s="4">
        <f t="shared" si="250"/>
        <v>5.7721303665199457</v>
      </c>
      <c r="AP100" s="4">
        <f t="shared" si="251"/>
        <v>4.4409254102285729</v>
      </c>
      <c r="AQ100" s="4">
        <f t="shared" si="252"/>
        <v>6.3685323769216211</v>
      </c>
      <c r="AR100" s="4">
        <f t="shared" si="253"/>
        <v>3.7086296723263672</v>
      </c>
      <c r="AS100" s="4">
        <f t="shared" si="254"/>
        <v>6.3427821817955987</v>
      </c>
      <c r="AT100" s="4">
        <f t="shared" si="255"/>
        <v>4.6290078005336568</v>
      </c>
      <c r="AU100" s="4">
        <f t="shared" si="256"/>
        <v>8.881618146908437</v>
      </c>
      <c r="AV100" s="4">
        <f t="shared" si="257"/>
        <v>3.1570079996247387</v>
      </c>
      <c r="AW100" s="4">
        <f t="shared" si="257"/>
        <v>3.9021611130715996</v>
      </c>
      <c r="AY100" s="2">
        <f t="shared" si="308"/>
        <v>102.37460816309496</v>
      </c>
      <c r="AZ100" s="2">
        <f t="shared" si="147"/>
        <v>106.81095372481464</v>
      </c>
      <c r="BA100" s="2">
        <f t="shared" si="148"/>
        <v>105.25613037437454</v>
      </c>
      <c r="BB100" s="2">
        <f t="shared" si="149"/>
        <v>105.22590218621947</v>
      </c>
      <c r="BC100" s="2">
        <f t="shared" si="150"/>
        <v>101.07442811111716</v>
      </c>
      <c r="BD100" s="2">
        <f t="shared" si="151"/>
        <v>103.18388183906023</v>
      </c>
      <c r="BE100" s="2">
        <f t="shared" si="152"/>
        <v>103.46294173440059</v>
      </c>
      <c r="BF100" s="2">
        <f t="shared" si="153"/>
        <v>104.38634429905346</v>
      </c>
      <c r="BG100" s="2">
        <f t="shared" si="154"/>
        <v>103.90494335671266</v>
      </c>
      <c r="BH100" s="2">
        <f t="shared" si="155"/>
        <v>106.15573190339849</v>
      </c>
      <c r="BI100" s="2">
        <f t="shared" si="156"/>
        <v>108.66246901688312</v>
      </c>
      <c r="BJ100" s="2">
        <f t="shared" si="157"/>
        <v>108.54307146077234</v>
      </c>
      <c r="BK100" s="2">
        <f t="shared" si="158"/>
        <v>107.18542933068466</v>
      </c>
      <c r="BL100" s="2">
        <f t="shared" si="159"/>
        <v>107.75094474080514</v>
      </c>
      <c r="BM100" s="2">
        <f t="shared" si="160"/>
        <v>105.66966367394046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114.28223076923079</v>
      </c>
      <c r="DL100" s="2">
        <f t="shared" si="289"/>
        <v>122.08495010395009</v>
      </c>
      <c r="DM100" s="2">
        <f t="shared" si="289"/>
        <v>119.98977881241565</v>
      </c>
      <c r="DN100" s="2">
        <f t="shared" si="289"/>
        <v>123.21846829268291</v>
      </c>
      <c r="DO100" s="2">
        <f t="shared" si="289"/>
        <v>120.51791565452096</v>
      </c>
      <c r="DP100" s="2">
        <f t="shared" si="289"/>
        <v>115.99637148217634</v>
      </c>
      <c r="DQ100" s="2">
        <f t="shared" si="289"/>
        <v>120.65154952766532</v>
      </c>
      <c r="DR100" s="2">
        <f t="shared" si="289"/>
        <v>123.82490330634279</v>
      </c>
      <c r="DS100" s="2">
        <f t="shared" si="289"/>
        <v>123.53810099573255</v>
      </c>
      <c r="DT100" s="2">
        <f t="shared" si="289"/>
        <v>123.80114287054408</v>
      </c>
      <c r="DU100" s="2">
        <f t="shared" si="289"/>
        <v>118.8282231097494</v>
      </c>
      <c r="DV100" s="2">
        <f t="shared" si="289"/>
        <v>120.48571659919028</v>
      </c>
      <c r="DW100" s="2">
        <f t="shared" si="289"/>
        <v>120.58763114446528</v>
      </c>
      <c r="DX100" s="2">
        <f t="shared" si="289"/>
        <v>112.58347415836889</v>
      </c>
      <c r="DY100" s="2">
        <f t="shared" si="289"/>
        <v>111.50964621848742</v>
      </c>
      <c r="EA100" s="2">
        <f t="shared" si="228"/>
        <v>101.83005847953216</v>
      </c>
      <c r="EB100" s="2">
        <f t="shared" si="290"/>
        <v>106.18953729479446</v>
      </c>
      <c r="EC100" s="2">
        <f t="shared" si="291"/>
        <v>104.6214577547872</v>
      </c>
      <c r="ED100" s="2">
        <f t="shared" si="292"/>
        <v>104.28614908385845</v>
      </c>
      <c r="EE100" s="2">
        <f t="shared" si="293"/>
        <v>100.20758924820342</v>
      </c>
      <c r="EF100" s="2">
        <f t="shared" si="294"/>
        <v>102.56611428823248</v>
      </c>
      <c r="EG100" s="2">
        <f t="shared" si="295"/>
        <v>102.55458885644771</v>
      </c>
      <c r="EH100" s="2">
        <f t="shared" si="296"/>
        <v>103.41037476138357</v>
      </c>
      <c r="EI100" s="2">
        <f t="shared" si="297"/>
        <v>102.83471141440785</v>
      </c>
      <c r="EJ100" s="2">
        <f t="shared" si="298"/>
        <v>105.30800261742036</v>
      </c>
      <c r="EK100" s="2">
        <f t="shared" si="299"/>
        <v>108.15753642420879</v>
      </c>
      <c r="EL100" s="2">
        <f t="shared" si="300"/>
        <v>107.90973223149896</v>
      </c>
      <c r="EM100" s="2">
        <f t="shared" si="301"/>
        <v>106.50692596509782</v>
      </c>
      <c r="EN100" s="2">
        <f t="shared" si="302"/>
        <v>107.45919030047443</v>
      </c>
      <c r="EO100" s="2">
        <f t="shared" si="303"/>
        <v>105.31701759114176</v>
      </c>
      <c r="EQ100" s="2">
        <f t="shared" si="304"/>
        <v>100.96835957785004</v>
      </c>
      <c r="ER100" s="2">
        <f t="shared" si="305"/>
        <v>104.5779804891325</v>
      </c>
      <c r="ES100" s="2">
        <f t="shared" si="305"/>
        <v>104.65292267573699</v>
      </c>
      <c r="ET100" s="2">
        <f t="shared" si="305"/>
        <v>103.32610083448779</v>
      </c>
      <c r="EU100" s="2">
        <f t="shared" si="305"/>
        <v>101.05825221650284</v>
      </c>
      <c r="EV100" s="2">
        <f t="shared" si="305"/>
        <v>102.67898901886771</v>
      </c>
      <c r="EW100" s="2">
        <f t="shared" si="305"/>
        <v>102.4337517322526</v>
      </c>
      <c r="EX100" s="2">
        <f t="shared" si="305"/>
        <v>103.49694751134729</v>
      </c>
      <c r="EY100" s="2">
        <f t="shared" si="305"/>
        <v>102.7034748623491</v>
      </c>
      <c r="EZ100" s="2">
        <f t="shared" si="305"/>
        <v>106.0461692535107</v>
      </c>
      <c r="FA100" s="2">
        <f t="shared" si="305"/>
        <v>108.15111838734785</v>
      </c>
      <c r="FB100" s="2">
        <f t="shared" si="305"/>
        <v>107.93086333849926</v>
      </c>
      <c r="FC100" s="2">
        <f t="shared" si="305"/>
        <v>106.89114631866576</v>
      </c>
      <c r="FD100" s="2">
        <f t="shared" si="305"/>
        <v>107.43709818432673</v>
      </c>
      <c r="FE100" s="2">
        <f t="shared" si="305"/>
        <v>105.98389285653101</v>
      </c>
      <c r="FG100" s="2">
        <f t="shared" si="306"/>
        <v>0.95617929030765769</v>
      </c>
      <c r="FH100" s="2">
        <f t="shared" si="307"/>
        <v>0.96070185410433495</v>
      </c>
      <c r="FI100" s="2">
        <f t="shared" si="307"/>
        <v>0.95870518968388685</v>
      </c>
      <c r="FJ100" s="2">
        <f t="shared" si="307"/>
        <v>0.95027729704755715</v>
      </c>
      <c r="FK100" s="2">
        <f t="shared" si="307"/>
        <v>0.95738616845680924</v>
      </c>
      <c r="FL100" s="2">
        <f t="shared" si="307"/>
        <v>0.95401417715306325</v>
      </c>
      <c r="FM100" s="2">
        <f t="shared" si="307"/>
        <v>0.94979652701538608</v>
      </c>
      <c r="FN100" s="2">
        <f t="shared" si="307"/>
        <v>0.95219960385656965</v>
      </c>
      <c r="FO100" s="2">
        <f t="shared" si="307"/>
        <v>0.9482936252433285</v>
      </c>
      <c r="FP100" s="2">
        <f t="shared" si="307"/>
        <v>0.95423774343456202</v>
      </c>
      <c r="FQ100" s="2">
        <f t="shared" si="307"/>
        <v>0.95267925092151184</v>
      </c>
      <c r="FR100" s="2">
        <f t="shared" si="307"/>
        <v>0.94964147972806201</v>
      </c>
      <c r="FS100" s="2">
        <f t="shared" si="307"/>
        <v>0.95184841640252593</v>
      </c>
      <c r="FT100" s="2">
        <f t="shared" si="307"/>
        <v>0.94306033699628333</v>
      </c>
      <c r="FU100" s="2">
        <f t="shared" si="307"/>
        <v>0.94316009608220552</v>
      </c>
      <c r="FW100" s="2">
        <f t="shared" si="324"/>
        <v>1.2920329606214594E-3</v>
      </c>
      <c r="FX100" s="2">
        <f t="shared" si="164"/>
        <v>2.0128496956716897E-3</v>
      </c>
      <c r="FY100" s="2">
        <f t="shared" si="165"/>
        <v>1.294032662855122E-3</v>
      </c>
      <c r="FZ100" s="2">
        <f t="shared" si="166"/>
        <v>1.6801049960071181E-3</v>
      </c>
      <c r="GA100" s="2">
        <f t="shared" si="167"/>
        <v>1.5729318162053397E-3</v>
      </c>
      <c r="GB100" s="2">
        <f t="shared" si="168"/>
        <v>1.4717440947275217E-3</v>
      </c>
      <c r="GC100" s="2">
        <f t="shared" si="169"/>
        <v>1.4680770449434014E-3</v>
      </c>
      <c r="GD100" s="2">
        <f t="shared" si="170"/>
        <v>1.6978337819428195E-3</v>
      </c>
      <c r="GE100" s="2">
        <f t="shared" si="171"/>
        <v>2.0213737434545808E-3</v>
      </c>
      <c r="GF100" s="2">
        <f t="shared" si="172"/>
        <v>1.9527528657875511E-3</v>
      </c>
      <c r="GG100" s="2">
        <f t="shared" si="173"/>
        <v>1.9156118244395232E-3</v>
      </c>
      <c r="GH100" s="2">
        <f t="shared" si="174"/>
        <v>1.4795984616908892E-3</v>
      </c>
      <c r="GI100" s="2">
        <f t="shared" si="175"/>
        <v>1.2886173950427014E-3</v>
      </c>
      <c r="GJ100" s="2">
        <f t="shared" si="176"/>
        <v>9.3045288402542157E-4</v>
      </c>
      <c r="GK100" s="2">
        <f t="shared" si="177"/>
        <v>9.8619135530581686E-4</v>
      </c>
      <c r="GM100" s="86">
        <f t="shared" si="325"/>
        <v>2.7945114376803156E-11</v>
      </c>
      <c r="GN100" s="86">
        <f t="shared" si="178"/>
        <v>2.5522032415843193E-19</v>
      </c>
      <c r="GO100" s="86">
        <f t="shared" si="179"/>
        <v>1.0806322323665002E-20</v>
      </c>
      <c r="GP100" s="86">
        <f t="shared" si="180"/>
        <v>4.8282197165230267E-14</v>
      </c>
      <c r="GQ100" s="86">
        <f t="shared" si="181"/>
        <v>1.9085172558363421E-13</v>
      </c>
      <c r="GR100" s="86">
        <f t="shared" si="182"/>
        <v>2.8967626172791639E-20</v>
      </c>
      <c r="GS100" s="86">
        <f t="shared" si="183"/>
        <v>9.6843837083720942E-21</v>
      </c>
      <c r="GT100" s="86">
        <f t="shared" si="184"/>
        <v>7.4559780959786991E-19</v>
      </c>
      <c r="GU100" s="86">
        <f t="shared" si="185"/>
        <v>2.3481357721565425E-14</v>
      </c>
      <c r="GV100" s="86">
        <f t="shared" si="186"/>
        <v>1.9959916529235315E-17</v>
      </c>
      <c r="GW100" s="86">
        <f t="shared" si="187"/>
        <v>7.6722732757884115E-18</v>
      </c>
      <c r="GX100" s="86">
        <f t="shared" si="188"/>
        <v>6.0911404204415307E-14</v>
      </c>
      <c r="GY100" s="86">
        <f t="shared" si="189"/>
        <v>4.7244380082267451E-15</v>
      </c>
      <c r="GZ100" s="86">
        <f t="shared" si="190"/>
        <v>1.5236705159090046E-9</v>
      </c>
      <c r="HA100" s="86">
        <f t="shared" si="191"/>
        <v>3.7510764430864212E-11</v>
      </c>
      <c r="HC100" s="86">
        <f t="shared" si="326"/>
        <v>0.27496779080360129</v>
      </c>
      <c r="HD100" s="86">
        <f t="shared" si="192"/>
        <v>0.33220611697231517</v>
      </c>
      <c r="HE100" s="86">
        <f t="shared" si="193"/>
        <v>0.32070454932228937</v>
      </c>
      <c r="HF100" s="86">
        <f t="shared" si="194"/>
        <v>0.20612967432491217</v>
      </c>
      <c r="HG100" s="86">
        <f t="shared" si="195"/>
        <v>0.24548795041446581</v>
      </c>
      <c r="HH100" s="86">
        <f t="shared" si="196"/>
        <v>0.29828267294732053</v>
      </c>
      <c r="HI100" s="86">
        <f t="shared" si="197"/>
        <v>0.27898020653942707</v>
      </c>
      <c r="HJ100" s="86">
        <f t="shared" si="198"/>
        <v>0.29967097757041938</v>
      </c>
      <c r="HK100" s="86">
        <f t="shared" si="199"/>
        <v>0.26780326111122271</v>
      </c>
      <c r="HL100" s="86">
        <f t="shared" si="200"/>
        <v>0.32901979494951394</v>
      </c>
      <c r="HM100" s="86">
        <f t="shared" si="201"/>
        <v>0.34709828288625716</v>
      </c>
      <c r="HN100" s="86">
        <f t="shared" si="202"/>
        <v>0.23574798267370994</v>
      </c>
      <c r="HO100" s="86">
        <f t="shared" si="203"/>
        <v>0.21673324074124548</v>
      </c>
      <c r="HP100" s="86">
        <f t="shared" si="204"/>
        <v>0.16629165606697185</v>
      </c>
      <c r="HQ100" s="86">
        <f t="shared" si="205"/>
        <v>0.16828990996091031</v>
      </c>
      <c r="HS100" s="86">
        <f t="shared" si="327"/>
        <v>3.6927664073364123E-17</v>
      </c>
      <c r="HT100" s="86">
        <f t="shared" si="206"/>
        <v>7.190984152775173E-19</v>
      </c>
      <c r="HU100" s="86">
        <f t="shared" si="207"/>
        <v>5.692919851418855E-17</v>
      </c>
      <c r="HV100" s="86">
        <f t="shared" si="208"/>
        <v>3.0279219000374755E-23</v>
      </c>
      <c r="HW100" s="86">
        <f t="shared" si="209"/>
        <v>2.1342635384802964E-21</v>
      </c>
      <c r="HX100" s="86">
        <f t="shared" si="210"/>
        <v>2.7248951847478994E-20</v>
      </c>
      <c r="HY100" s="86">
        <f t="shared" si="211"/>
        <v>3.5507726022836874E-21</v>
      </c>
      <c r="HZ100" s="86">
        <f t="shared" si="212"/>
        <v>3.0926644224493874E-20</v>
      </c>
      <c r="IA100" s="86">
        <f t="shared" si="213"/>
        <v>4.1743481968811263E-22</v>
      </c>
      <c r="IB100" s="86">
        <f t="shared" si="214"/>
        <v>1.8155100286868149E-19</v>
      </c>
      <c r="IC100" s="86">
        <f t="shared" si="215"/>
        <v>9.6502807469862744E-20</v>
      </c>
      <c r="ID100" s="86">
        <f t="shared" si="216"/>
        <v>4.3159139166664258E-26</v>
      </c>
      <c r="IE100" s="86">
        <f t="shared" si="217"/>
        <v>2.0830213406502483E-21</v>
      </c>
      <c r="IF100" s="86">
        <f t="shared" si="218"/>
        <v>1.3164570651578482E-11</v>
      </c>
      <c r="IG100" s="86">
        <f t="shared" si="219"/>
        <v>5.4403180031094245E-10</v>
      </c>
      <c r="II100" s="86">
        <f t="shared" si="328"/>
        <v>1.5774767876617996E-122</v>
      </c>
      <c r="IJ100" s="86">
        <f t="shared" si="329"/>
        <v>4.361850716241697E-133</v>
      </c>
      <c r="IK100" s="86">
        <f t="shared" si="330"/>
        <v>6.5930323040475159E-142</v>
      </c>
      <c r="IL100" s="86">
        <f t="shared" si="331"/>
        <v>2.0038903568875768E-168</v>
      </c>
      <c r="IM100" s="86">
        <f t="shared" si="332"/>
        <v>6.3919020053026291E-158</v>
      </c>
      <c r="IN100" s="86">
        <f t="shared" si="333"/>
        <v>7.3165017991223927E-154</v>
      </c>
      <c r="IO100" s="86">
        <f t="shared" si="334"/>
        <v>2.5563597469110528E-154</v>
      </c>
      <c r="IP100" s="86">
        <f t="shared" si="335"/>
        <v>9.8323917322024225E-146</v>
      </c>
      <c r="IQ100" s="86">
        <f t="shared" si="336"/>
        <v>1.974889729986643E-160</v>
      </c>
      <c r="IR100" s="86">
        <f t="shared" si="337"/>
        <v>3.5732383851023691E-147</v>
      </c>
      <c r="IS100" s="86">
        <f t="shared" si="338"/>
        <v>2.6275982452078785E-143</v>
      </c>
      <c r="IT100" s="86">
        <f t="shared" si="339"/>
        <v>1.5554863344792911E-189</v>
      </c>
      <c r="IU100" s="86">
        <f t="shared" si="340"/>
        <v>2.7214404137243738E-155</v>
      </c>
      <c r="IV100" s="86">
        <f t="shared" si="341"/>
        <v>3.0355040634543935E-45</v>
      </c>
      <c r="IW100" s="86">
        <f t="shared" si="342"/>
        <v>5.671123060013285E-48</v>
      </c>
      <c r="IY100" s="86">
        <f t="shared" si="343"/>
        <v>0.27496779083154643</v>
      </c>
      <c r="IZ100" s="86">
        <f t="shared" si="344"/>
        <v>0.33220611697231517</v>
      </c>
      <c r="JA100" s="86">
        <f t="shared" si="345"/>
        <v>0.32070454932228942</v>
      </c>
      <c r="JB100" s="86">
        <f t="shared" si="346"/>
        <v>0.20612967432496046</v>
      </c>
      <c r="JC100" s="86">
        <f t="shared" si="347"/>
        <v>0.24548795041465665</v>
      </c>
      <c r="JD100" s="86">
        <f t="shared" si="348"/>
        <v>0.29828267294732053</v>
      </c>
      <c r="JE100" s="86">
        <f t="shared" si="349"/>
        <v>0.27898020653942707</v>
      </c>
      <c r="JF100" s="86">
        <f t="shared" si="350"/>
        <v>0.29967097757041938</v>
      </c>
      <c r="JG100" s="86">
        <f t="shared" si="351"/>
        <v>0.26780326111124619</v>
      </c>
      <c r="JH100" s="86">
        <f t="shared" si="352"/>
        <v>0.32901979494951394</v>
      </c>
      <c r="JI100" s="86">
        <f t="shared" si="353"/>
        <v>0.34709828288625716</v>
      </c>
      <c r="JJ100" s="86">
        <f t="shared" si="354"/>
        <v>0.23574798267377087</v>
      </c>
      <c r="JK100" s="86">
        <f t="shared" si="355"/>
        <v>0.21673324074125019</v>
      </c>
      <c r="JL100" s="86">
        <f t="shared" si="356"/>
        <v>0.16629165760380696</v>
      </c>
      <c r="JM100" s="86">
        <f t="shared" si="357"/>
        <v>0.16828991054245288</v>
      </c>
    </row>
    <row r="101" spans="2:273" x14ac:dyDescent="0.25">
      <c r="B101" s="2">
        <v>74</v>
      </c>
      <c r="C101" s="37">
        <v>179.31</v>
      </c>
      <c r="D101" s="37">
        <v>201.76300000000001</v>
      </c>
      <c r="E101" s="37">
        <v>197.07900000000001</v>
      </c>
      <c r="F101" s="37">
        <v>185.15799999999999</v>
      </c>
      <c r="G101" s="37">
        <v>187.36799999999999</v>
      </c>
      <c r="H101" s="37">
        <v>190.553</v>
      </c>
      <c r="I101" s="37">
        <v>184.76300000000001</v>
      </c>
      <c r="J101" s="37">
        <v>187.60499999999999</v>
      </c>
      <c r="K101" s="37">
        <v>185</v>
      </c>
      <c r="L101" s="37">
        <v>190.65799999999999</v>
      </c>
      <c r="M101" s="37">
        <v>192.84200000000001</v>
      </c>
      <c r="N101" s="37">
        <v>186</v>
      </c>
      <c r="O101" s="37">
        <v>181.36799999999999</v>
      </c>
      <c r="P101" s="37">
        <v>160.63200000000001</v>
      </c>
      <c r="Q101" s="37">
        <v>147.17099999999999</v>
      </c>
      <c r="S101" s="4">
        <f t="shared" si="229"/>
        <v>174.04554934925613</v>
      </c>
      <c r="T101" s="4">
        <f t="shared" si="230"/>
        <v>199.64399240566792</v>
      </c>
      <c r="U101" s="4">
        <f t="shared" si="231"/>
        <v>193.137306552952</v>
      </c>
      <c r="V101" s="4">
        <f t="shared" si="232"/>
        <v>177.86526310903275</v>
      </c>
      <c r="W101" s="4">
        <f t="shared" si="233"/>
        <v>181.65100442630904</v>
      </c>
      <c r="X101" s="4">
        <f t="shared" si="234"/>
        <v>187.76360161192585</v>
      </c>
      <c r="Y101" s="4">
        <f t="shared" si="235"/>
        <v>181.5882310195704</v>
      </c>
      <c r="Z101" s="4">
        <f t="shared" si="236"/>
        <v>184.08461204806216</v>
      </c>
      <c r="AA101" s="4">
        <f t="shared" si="237"/>
        <v>182.29284361520001</v>
      </c>
      <c r="AB101" s="4">
        <f t="shared" si="238"/>
        <v>188.99760853291173</v>
      </c>
      <c r="AC101" s="4">
        <f t="shared" si="239"/>
        <v>192.47661941441385</v>
      </c>
      <c r="AD101" s="4">
        <f t="shared" si="240"/>
        <v>184.93146915805568</v>
      </c>
      <c r="AE101" s="4">
        <f t="shared" si="241"/>
        <v>173.79752860982663</v>
      </c>
      <c r="AF101" s="4">
        <f t="shared" si="242"/>
        <v>154.94604307853152</v>
      </c>
      <c r="AG101" s="4">
        <f t="shared" si="243"/>
        <v>144.58689993419091</v>
      </c>
      <c r="AI101" s="4">
        <f t="shared" si="244"/>
        <v>5.2644506507438678</v>
      </c>
      <c r="AJ101" s="4">
        <f t="shared" si="245"/>
        <v>2.1190075943320892</v>
      </c>
      <c r="AK101" s="4">
        <f t="shared" si="246"/>
        <v>3.9416934470480101</v>
      </c>
      <c r="AL101" s="4">
        <f t="shared" si="247"/>
        <v>7.2927368909672339</v>
      </c>
      <c r="AM101" s="4">
        <f t="shared" si="248"/>
        <v>5.7169955736909515</v>
      </c>
      <c r="AN101" s="4">
        <f t="shared" si="249"/>
        <v>2.7893983880741473</v>
      </c>
      <c r="AO101" s="4">
        <f t="shared" si="250"/>
        <v>3.1747689804296044</v>
      </c>
      <c r="AP101" s="4">
        <f t="shared" si="251"/>
        <v>3.5203879519378347</v>
      </c>
      <c r="AQ101" s="4">
        <f t="shared" si="252"/>
        <v>2.7071563847999869</v>
      </c>
      <c r="AR101" s="4">
        <f t="shared" si="253"/>
        <v>1.6603914670882602</v>
      </c>
      <c r="AS101" s="4">
        <f t="shared" si="254"/>
        <v>0.36538058558616626</v>
      </c>
      <c r="AT101" s="4">
        <f t="shared" si="255"/>
        <v>1.0685308419443231</v>
      </c>
      <c r="AU101" s="4">
        <f t="shared" si="256"/>
        <v>7.5704713901733669</v>
      </c>
      <c r="AV101" s="4">
        <f t="shared" si="257"/>
        <v>5.6859569214684882</v>
      </c>
      <c r="AW101" s="4">
        <f t="shared" si="257"/>
        <v>2.584100065809082</v>
      </c>
      <c r="AY101" s="2">
        <f t="shared" si="308"/>
        <v>102.1781595605855</v>
      </c>
      <c r="AZ101" s="2">
        <f t="shared" si="147"/>
        <v>106.55829091403015</v>
      </c>
      <c r="BA101" s="2">
        <f t="shared" si="148"/>
        <v>105.05361043110844</v>
      </c>
      <c r="BB101" s="2">
        <f t="shared" si="149"/>
        <v>104.98323987894125</v>
      </c>
      <c r="BC101" s="2">
        <f t="shared" si="150"/>
        <v>100.91384041100585</v>
      </c>
      <c r="BD101" s="2">
        <f t="shared" si="151"/>
        <v>103.00687961958607</v>
      </c>
      <c r="BE101" s="2">
        <f t="shared" si="152"/>
        <v>103.27481952063344</v>
      </c>
      <c r="BF101" s="2">
        <f t="shared" si="153"/>
        <v>104.19572747021935</v>
      </c>
      <c r="BG101" s="2">
        <f t="shared" si="154"/>
        <v>103.69291187155537</v>
      </c>
      <c r="BH101" s="2">
        <f t="shared" si="155"/>
        <v>106.00129889853766</v>
      </c>
      <c r="BI101" s="2">
        <f t="shared" si="156"/>
        <v>108.47361313338649</v>
      </c>
      <c r="BJ101" s="2">
        <f t="shared" si="157"/>
        <v>108.34112238808054</v>
      </c>
      <c r="BK101" s="2">
        <f t="shared" si="158"/>
        <v>107.02912608858269</v>
      </c>
      <c r="BL101" s="2">
        <f t="shared" si="159"/>
        <v>107.60647151903835</v>
      </c>
      <c r="BM101" s="2">
        <f t="shared" si="160"/>
        <v>105.55802503390467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114.38550000000002</v>
      </c>
      <c r="DL101" s="2">
        <f t="shared" si="289"/>
        <v>122.2425870445344</v>
      </c>
      <c r="DM101" s="2">
        <f t="shared" si="289"/>
        <v>120.12161707152495</v>
      </c>
      <c r="DN101" s="2">
        <f t="shared" si="289"/>
        <v>123.44908292682926</v>
      </c>
      <c r="DO101" s="2">
        <f t="shared" si="289"/>
        <v>120.71939035087725</v>
      </c>
      <c r="DP101" s="2">
        <f t="shared" si="289"/>
        <v>116.15087889305813</v>
      </c>
      <c r="DQ101" s="2">
        <f t="shared" si="289"/>
        <v>120.81731551956815</v>
      </c>
      <c r="DR101" s="2">
        <f t="shared" si="289"/>
        <v>124.06703549257762</v>
      </c>
      <c r="DS101" s="2">
        <f t="shared" si="289"/>
        <v>123.79101659554289</v>
      </c>
      <c r="DT101" s="2">
        <f t="shared" si="289"/>
        <v>123.97880722326452</v>
      </c>
      <c r="DU101" s="2">
        <f t="shared" si="289"/>
        <v>118.88917573038624</v>
      </c>
      <c r="DV101" s="2">
        <f t="shared" si="289"/>
        <v>120.58523076923078</v>
      </c>
      <c r="DW101" s="2">
        <f t="shared" si="289"/>
        <v>120.72584221388367</v>
      </c>
      <c r="DX101" s="2">
        <f t="shared" si="289"/>
        <v>112.62518634423897</v>
      </c>
      <c r="DY101" s="2">
        <f t="shared" si="289"/>
        <v>111.60988739495801</v>
      </c>
      <c r="EA101" s="2">
        <f t="shared" si="228"/>
        <v>101.6691461988304</v>
      </c>
      <c r="EB101" s="2">
        <f t="shared" si="290"/>
        <v>105.97668101585521</v>
      </c>
      <c r="EC101" s="2">
        <f t="shared" si="291"/>
        <v>104.46164177330067</v>
      </c>
      <c r="ED101" s="2">
        <f t="shared" si="292"/>
        <v>104.1038126902569</v>
      </c>
      <c r="EE101" s="2">
        <f t="shared" si="293"/>
        <v>100.10838822553897</v>
      </c>
      <c r="EF101" s="2">
        <f t="shared" si="294"/>
        <v>102.42887210092921</v>
      </c>
      <c r="EG101" s="2">
        <f t="shared" si="295"/>
        <v>102.42935692457424</v>
      </c>
      <c r="EH101" s="2">
        <f t="shared" si="296"/>
        <v>103.2858001858026</v>
      </c>
      <c r="EI101" s="2">
        <f t="shared" si="297"/>
        <v>102.6937645698942</v>
      </c>
      <c r="EJ101" s="2">
        <f t="shared" si="298"/>
        <v>105.21343510978622</v>
      </c>
      <c r="EK101" s="2">
        <f t="shared" si="299"/>
        <v>108.00179458634094</v>
      </c>
      <c r="EL101" s="2">
        <f t="shared" si="300"/>
        <v>107.7489260626982</v>
      </c>
      <c r="EM101" s="2">
        <f t="shared" si="301"/>
        <v>106.39666536224219</v>
      </c>
      <c r="EN101" s="2">
        <f t="shared" si="302"/>
        <v>107.33013978812977</v>
      </c>
      <c r="EO101" s="2">
        <f t="shared" si="303"/>
        <v>105.22468179254153</v>
      </c>
      <c r="EQ101" s="2">
        <f t="shared" si="304"/>
        <v>100.84857538083996</v>
      </c>
      <c r="ER101" s="2">
        <f t="shared" si="305"/>
        <v>104.44110120500021</v>
      </c>
      <c r="ES101" s="2">
        <f t="shared" si="305"/>
        <v>104.49169782312927</v>
      </c>
      <c r="ET101" s="2">
        <f t="shared" si="305"/>
        <v>103.18618383352265</v>
      </c>
      <c r="EU101" s="2">
        <f t="shared" si="305"/>
        <v>100.92355201680238</v>
      </c>
      <c r="EV101" s="2">
        <f t="shared" si="305"/>
        <v>102.53696585676093</v>
      </c>
      <c r="EW101" s="2">
        <f t="shared" si="305"/>
        <v>102.31375305828962</v>
      </c>
      <c r="EX101" s="2">
        <f t="shared" si="305"/>
        <v>103.36838503316908</v>
      </c>
      <c r="EY101" s="2">
        <f t="shared" si="305"/>
        <v>102.56829513297313</v>
      </c>
      <c r="EZ101" s="2">
        <f t="shared" si="305"/>
        <v>105.91974211896267</v>
      </c>
      <c r="FA101" s="2">
        <f t="shared" si="305"/>
        <v>107.9955444457878</v>
      </c>
      <c r="FB101" s="2">
        <f t="shared" si="305"/>
        <v>107.769178948253</v>
      </c>
      <c r="FC101" s="2">
        <f t="shared" si="305"/>
        <v>106.76534771988869</v>
      </c>
      <c r="FD101" s="2">
        <f t="shared" si="305"/>
        <v>107.30816269108722</v>
      </c>
      <c r="FE101" s="2">
        <f t="shared" si="305"/>
        <v>105.85296135651126</v>
      </c>
      <c r="FG101" s="2">
        <f t="shared" si="306"/>
        <v>0.95988034652012733</v>
      </c>
      <c r="FH101" s="2">
        <f t="shared" si="307"/>
        <v>0.96403530586617125</v>
      </c>
      <c r="FI101" s="2">
        <f t="shared" si="307"/>
        <v>0.96220134412903591</v>
      </c>
      <c r="FJ101" s="2">
        <f t="shared" si="307"/>
        <v>0.95445308551180175</v>
      </c>
      <c r="FK101" s="2">
        <f t="shared" si="307"/>
        <v>0.96098945151850557</v>
      </c>
      <c r="FL101" s="2">
        <f t="shared" si="307"/>
        <v>0.95789004352902674</v>
      </c>
      <c r="FM101" s="2">
        <f t="shared" si="307"/>
        <v>0.95401073726844687</v>
      </c>
      <c r="FN101" s="2">
        <f t="shared" si="307"/>
        <v>0.95622139140917284</v>
      </c>
      <c r="FO101" s="2">
        <f t="shared" si="307"/>
        <v>0.95262770072093006</v>
      </c>
      <c r="FP101" s="2">
        <f t="shared" si="307"/>
        <v>0.95809559443093772</v>
      </c>
      <c r="FQ101" s="2">
        <f t="shared" si="307"/>
        <v>0.95666251908161704</v>
      </c>
      <c r="FR101" s="2">
        <f t="shared" si="307"/>
        <v>0.95386807290782405</v>
      </c>
      <c r="FS101" s="2">
        <f t="shared" si="307"/>
        <v>0.95589838332899435</v>
      </c>
      <c r="FT101" s="2">
        <f t="shared" si="307"/>
        <v>0.94780892906792735</v>
      </c>
      <c r="FU101" s="2">
        <f t="shared" si="307"/>
        <v>0.94790082816868104</v>
      </c>
      <c r="FW101" s="2">
        <f t="shared" si="324"/>
        <v>1.4165093978604716E-3</v>
      </c>
      <c r="FX101" s="2">
        <f t="shared" si="164"/>
        <v>2.2066172869290466E-3</v>
      </c>
      <c r="FY101" s="2">
        <f t="shared" si="165"/>
        <v>1.4187014808019634E-3</v>
      </c>
      <c r="FZ101" s="2">
        <f t="shared" si="166"/>
        <v>1.8418999353470732E-3</v>
      </c>
      <c r="GA101" s="2">
        <f t="shared" si="167"/>
        <v>1.7244237529347457E-3</v>
      </c>
      <c r="GB101" s="2">
        <f t="shared" si="168"/>
        <v>1.6135062064638365E-3</v>
      </c>
      <c r="GC101" s="2">
        <f t="shared" si="169"/>
        <v>1.6094865065142492E-3</v>
      </c>
      <c r="GD101" s="2">
        <f t="shared" si="170"/>
        <v>1.8613328289234187E-3</v>
      </c>
      <c r="GE101" s="2">
        <f t="shared" si="171"/>
        <v>2.2159600827594962E-3</v>
      </c>
      <c r="GF101" s="2">
        <f t="shared" si="172"/>
        <v>2.1407476270623011E-3</v>
      </c>
      <c r="GG101" s="2">
        <f t="shared" si="173"/>
        <v>2.1000384796363994E-3</v>
      </c>
      <c r="GH101" s="2">
        <f t="shared" si="174"/>
        <v>1.622115896884142E-3</v>
      </c>
      <c r="GI101" s="2">
        <f t="shared" si="175"/>
        <v>1.4127652369419401E-3</v>
      </c>
      <c r="GJ101" s="2">
        <f t="shared" si="176"/>
        <v>1.0201297244430971E-3</v>
      </c>
      <c r="GK101" s="2">
        <f t="shared" si="177"/>
        <v>1.0812344432253825E-3</v>
      </c>
      <c r="GM101" s="86">
        <f t="shared" si="325"/>
        <v>1.0447848745218703E-12</v>
      </c>
      <c r="GN101" s="86">
        <f t="shared" si="178"/>
        <v>9.9785424153934902E-22</v>
      </c>
      <c r="GO101" s="86">
        <f t="shared" si="179"/>
        <v>2.2330087360811908E-23</v>
      </c>
      <c r="GP101" s="86">
        <f t="shared" si="180"/>
        <v>5.6516954509693972E-16</v>
      </c>
      <c r="GQ101" s="86">
        <f t="shared" si="181"/>
        <v>2.6309695898018582E-15</v>
      </c>
      <c r="GR101" s="86">
        <f t="shared" si="182"/>
        <v>5.6834119459319738E-23</v>
      </c>
      <c r="GS101" s="86">
        <f t="shared" si="183"/>
        <v>1.3679123214301552E-23</v>
      </c>
      <c r="GT101" s="86">
        <f t="shared" si="184"/>
        <v>2.1583346465377017E-21</v>
      </c>
      <c r="GU101" s="86">
        <f t="shared" si="185"/>
        <v>3.1088050254304256E-16</v>
      </c>
      <c r="GV101" s="86">
        <f t="shared" si="186"/>
        <v>9.7223608735452285E-20</v>
      </c>
      <c r="GW101" s="86">
        <f t="shared" si="187"/>
        <v>3.9545209391825156E-20</v>
      </c>
      <c r="GX101" s="86">
        <f t="shared" si="188"/>
        <v>9.251280066636876E-16</v>
      </c>
      <c r="GY101" s="86">
        <f t="shared" si="189"/>
        <v>5.0264148044711624E-17</v>
      </c>
      <c r="GZ101" s="86">
        <f t="shared" si="190"/>
        <v>8.2901387524469187E-11</v>
      </c>
      <c r="HA101" s="86">
        <f t="shared" si="191"/>
        <v>1.3776597629744863E-12</v>
      </c>
      <c r="HC101" s="86">
        <f t="shared" si="326"/>
        <v>0.34193622462917844</v>
      </c>
      <c r="HD101" s="86">
        <f t="shared" si="192"/>
        <v>0.41673351333352998</v>
      </c>
      <c r="HE101" s="86">
        <f t="shared" si="193"/>
        <v>0.40051633629943317</v>
      </c>
      <c r="HF101" s="86">
        <f t="shared" si="194"/>
        <v>0.27512734018009333</v>
      </c>
      <c r="HG101" s="86">
        <f t="shared" si="195"/>
        <v>0.31938393857757869</v>
      </c>
      <c r="HH101" s="86">
        <f t="shared" si="196"/>
        <v>0.37977501311192441</v>
      </c>
      <c r="HI101" s="86">
        <f t="shared" si="197"/>
        <v>0.35727696777535922</v>
      </c>
      <c r="HJ101" s="86">
        <f t="shared" si="198"/>
        <v>0.3809379680534517</v>
      </c>
      <c r="HK101" s="86">
        <f t="shared" si="199"/>
        <v>0.35005655845932687</v>
      </c>
      <c r="HL101" s="86">
        <f t="shared" si="200"/>
        <v>0.41732220163157524</v>
      </c>
      <c r="HM101" s="86">
        <f t="shared" si="201"/>
        <v>0.4365429955109687</v>
      </c>
      <c r="HN101" s="86">
        <f t="shared" si="202"/>
        <v>0.31366342699878574</v>
      </c>
      <c r="HO101" s="86">
        <f t="shared" si="203"/>
        <v>0.28197705852180288</v>
      </c>
      <c r="HP101" s="86">
        <f t="shared" si="204"/>
        <v>0.22270329620470586</v>
      </c>
      <c r="HQ101" s="86">
        <f t="shared" si="205"/>
        <v>0.23366641983352754</v>
      </c>
      <c r="HS101" s="86">
        <f t="shared" si="327"/>
        <v>1.8951708393827221E-16</v>
      </c>
      <c r="HT101" s="86">
        <f t="shared" si="206"/>
        <v>4.911606758540448E-18</v>
      </c>
      <c r="HU101" s="86">
        <f t="shared" si="207"/>
        <v>3.2776407929859969E-16</v>
      </c>
      <c r="HV101" s="86">
        <f t="shared" si="208"/>
        <v>3.1738621782547726E-22</v>
      </c>
      <c r="HW101" s="86">
        <f t="shared" si="209"/>
        <v>1.8408574887783685E-20</v>
      </c>
      <c r="HX101" s="86">
        <f t="shared" si="210"/>
        <v>2.1088658434328319E-19</v>
      </c>
      <c r="HY101" s="86">
        <f t="shared" si="211"/>
        <v>2.8879526310179166E-20</v>
      </c>
      <c r="HZ101" s="86">
        <f t="shared" si="212"/>
        <v>2.3609871977696973E-19</v>
      </c>
      <c r="IA101" s="86">
        <f t="shared" si="213"/>
        <v>4.1568158188322924E-21</v>
      </c>
      <c r="IB101" s="86">
        <f t="shared" si="214"/>
        <v>1.4032642097231808E-18</v>
      </c>
      <c r="IC101" s="86">
        <f t="shared" si="215"/>
        <v>7.3257959442638135E-19</v>
      </c>
      <c r="ID101" s="86">
        <f t="shared" si="216"/>
        <v>5.8062435204993462E-25</v>
      </c>
      <c r="IE101" s="86">
        <f t="shared" si="217"/>
        <v>1.6570689446223349E-20</v>
      </c>
      <c r="IF101" s="86">
        <f t="shared" si="218"/>
        <v>3.4885306992793881E-11</v>
      </c>
      <c r="IG101" s="86">
        <f t="shared" si="219"/>
        <v>1.2332068257540628E-9</v>
      </c>
      <c r="II101" s="86">
        <f t="shared" si="328"/>
        <v>3.2659224032192446E-119</v>
      </c>
      <c r="IJ101" s="86">
        <f t="shared" si="329"/>
        <v>3.174940236484891E-129</v>
      </c>
      <c r="IK101" s="86">
        <f t="shared" si="330"/>
        <v>4.6579715692658408E-138</v>
      </c>
      <c r="IL101" s="86">
        <f t="shared" si="331"/>
        <v>1.1630193622197791E-163</v>
      </c>
      <c r="IM101" s="86">
        <f t="shared" si="332"/>
        <v>1.6736554722204799E-153</v>
      </c>
      <c r="IN101" s="86">
        <f t="shared" si="333"/>
        <v>1.3299398740371418E-149</v>
      </c>
      <c r="IO101" s="86">
        <f t="shared" si="334"/>
        <v>4.7678105571289473E-150</v>
      </c>
      <c r="IP101" s="86">
        <f t="shared" si="335"/>
        <v>1.3011651914259486E-141</v>
      </c>
      <c r="IQ101" s="86">
        <f t="shared" si="336"/>
        <v>9.2288542076247889E-156</v>
      </c>
      <c r="IR101" s="86">
        <f t="shared" si="337"/>
        <v>6.4388856419967592E-143</v>
      </c>
      <c r="IS101" s="86">
        <f t="shared" si="338"/>
        <v>3.5438230146253524E-139</v>
      </c>
      <c r="IT101" s="86">
        <f t="shared" si="339"/>
        <v>2.8518935810823558E-184</v>
      </c>
      <c r="IU101" s="86">
        <f t="shared" si="340"/>
        <v>4.4563304117001231E-151</v>
      </c>
      <c r="IV101" s="86">
        <f t="shared" si="341"/>
        <v>4.1923066608393465E-44</v>
      </c>
      <c r="IW101" s="86">
        <f t="shared" si="342"/>
        <v>9.4454344515670928E-47</v>
      </c>
      <c r="IY101" s="86">
        <f t="shared" si="343"/>
        <v>0.34193622463022338</v>
      </c>
      <c r="IZ101" s="86">
        <f t="shared" si="344"/>
        <v>0.41673351333352998</v>
      </c>
      <c r="JA101" s="86">
        <f t="shared" si="345"/>
        <v>0.40051633629943351</v>
      </c>
      <c r="JB101" s="86">
        <f t="shared" si="346"/>
        <v>0.27512734018009388</v>
      </c>
      <c r="JC101" s="86">
        <f t="shared" si="347"/>
        <v>0.31938393857758129</v>
      </c>
      <c r="JD101" s="86">
        <f t="shared" si="348"/>
        <v>0.37977501311192441</v>
      </c>
      <c r="JE101" s="86">
        <f t="shared" si="349"/>
        <v>0.35727696777535922</v>
      </c>
      <c r="JF101" s="86">
        <f t="shared" si="350"/>
        <v>0.3809379680534517</v>
      </c>
      <c r="JG101" s="86">
        <f t="shared" si="351"/>
        <v>0.35005655845932721</v>
      </c>
      <c r="JH101" s="86">
        <f t="shared" si="352"/>
        <v>0.41732220163157524</v>
      </c>
      <c r="JI101" s="86">
        <f t="shared" si="353"/>
        <v>0.4365429955109687</v>
      </c>
      <c r="JJ101" s="86">
        <f t="shared" si="354"/>
        <v>0.31366342699878669</v>
      </c>
      <c r="JK101" s="86">
        <f t="shared" si="355"/>
        <v>0.28197705852180294</v>
      </c>
      <c r="JL101" s="86">
        <f t="shared" si="356"/>
        <v>0.22270329632249256</v>
      </c>
      <c r="JM101" s="86">
        <f t="shared" si="357"/>
        <v>0.233666421068112</v>
      </c>
    </row>
    <row r="102" spans="2:273" x14ac:dyDescent="0.25">
      <c r="B102" s="2">
        <v>75</v>
      </c>
      <c r="C102" s="37">
        <v>188.738</v>
      </c>
      <c r="D102" s="37">
        <v>206.78899999999999</v>
      </c>
      <c r="E102" s="37">
        <v>204</v>
      </c>
      <c r="F102" s="37">
        <v>192.23699999999999</v>
      </c>
      <c r="G102" s="37">
        <v>194.15799999999999</v>
      </c>
      <c r="H102" s="37">
        <v>201.42099999999999</v>
      </c>
      <c r="I102" s="37">
        <v>194.21100000000001</v>
      </c>
      <c r="J102" s="37">
        <v>195.84200000000001</v>
      </c>
      <c r="K102" s="37">
        <v>192.71100000000001</v>
      </c>
      <c r="L102" s="37">
        <v>196.78899999999999</v>
      </c>
      <c r="M102" s="37">
        <v>199.71100000000001</v>
      </c>
      <c r="N102" s="37">
        <v>193.92099999999999</v>
      </c>
      <c r="O102" s="37">
        <v>190.92099999999999</v>
      </c>
      <c r="P102" s="37">
        <v>170.28899999999999</v>
      </c>
      <c r="Q102" s="37">
        <v>155.43899999999999</v>
      </c>
      <c r="S102" s="4">
        <f t="shared" si="229"/>
        <v>183.3324413011556</v>
      </c>
      <c r="T102" s="4">
        <f t="shared" si="230"/>
        <v>210.39441725042832</v>
      </c>
      <c r="U102" s="4">
        <f t="shared" si="231"/>
        <v>203.73609364216421</v>
      </c>
      <c r="V102" s="4">
        <f t="shared" si="232"/>
        <v>191.42079333434714</v>
      </c>
      <c r="W102" s="4">
        <f t="shared" si="233"/>
        <v>194.59830289707165</v>
      </c>
      <c r="X102" s="4">
        <f t="shared" si="234"/>
        <v>199.16478337025541</v>
      </c>
      <c r="Y102" s="4">
        <f t="shared" si="235"/>
        <v>192.79779258335554</v>
      </c>
      <c r="Z102" s="4">
        <f t="shared" si="236"/>
        <v>194.73943008710182</v>
      </c>
      <c r="AA102" s="4">
        <f t="shared" si="237"/>
        <v>194.37287156114391</v>
      </c>
      <c r="AB102" s="4">
        <f t="shared" si="238"/>
        <v>199.03621699390379</v>
      </c>
      <c r="AC102" s="4">
        <f t="shared" si="239"/>
        <v>201.8480792805814</v>
      </c>
      <c r="AD102" s="4">
        <f t="shared" si="240"/>
        <v>197.52977312416184</v>
      </c>
      <c r="AE102" s="4">
        <f t="shared" si="241"/>
        <v>185.12105557555643</v>
      </c>
      <c r="AF102" s="4">
        <f t="shared" si="242"/>
        <v>164.54742924760313</v>
      </c>
      <c r="AG102" s="4">
        <f t="shared" si="243"/>
        <v>153.10838744647683</v>
      </c>
      <c r="AI102" s="4">
        <f t="shared" si="244"/>
        <v>5.405558698844402</v>
      </c>
      <c r="AJ102" s="4">
        <f t="shared" si="245"/>
        <v>-3.6054172504283315</v>
      </c>
      <c r="AK102" s="4">
        <f t="shared" si="246"/>
        <v>0.26390635783579341</v>
      </c>
      <c r="AL102" s="4">
        <f t="shared" si="247"/>
        <v>0.8162066656528566</v>
      </c>
      <c r="AM102" s="4">
        <f t="shared" si="248"/>
        <v>-0.44030289707166048</v>
      </c>
      <c r="AN102" s="4">
        <f t="shared" si="249"/>
        <v>2.2562166297445856</v>
      </c>
      <c r="AO102" s="4">
        <f t="shared" si="250"/>
        <v>1.4132074166444681</v>
      </c>
      <c r="AP102" s="4">
        <f t="shared" si="251"/>
        <v>1.1025699128981898</v>
      </c>
      <c r="AQ102" s="4">
        <f t="shared" si="252"/>
        <v>-1.6618715611438972</v>
      </c>
      <c r="AR102" s="4">
        <f t="shared" si="253"/>
        <v>-2.2472169939038054</v>
      </c>
      <c r="AS102" s="4">
        <f t="shared" si="254"/>
        <v>-2.1370792805813892</v>
      </c>
      <c r="AT102" s="4">
        <f t="shared" si="255"/>
        <v>-3.6087731241618428</v>
      </c>
      <c r="AU102" s="4">
        <f t="shared" si="256"/>
        <v>5.7999444244435665</v>
      </c>
      <c r="AV102" s="4">
        <f t="shared" si="257"/>
        <v>5.7415707523968535</v>
      </c>
      <c r="AW102" s="4">
        <f t="shared" si="257"/>
        <v>2.3306125535231672</v>
      </c>
      <c r="AY102" s="2">
        <f t="shared" si="308"/>
        <v>101.98365810117328</v>
      </c>
      <c r="AZ102" s="2">
        <f t="shared" si="147"/>
        <v>106.30770331790087</v>
      </c>
      <c r="BA102" s="2">
        <f t="shared" si="148"/>
        <v>104.85360241621933</v>
      </c>
      <c r="BB102" s="2">
        <f t="shared" si="149"/>
        <v>104.74375378505677</v>
      </c>
      <c r="BC102" s="2">
        <f t="shared" si="150"/>
        <v>100.75722028528459</v>
      </c>
      <c r="BD102" s="2">
        <f t="shared" si="151"/>
        <v>102.83200883400576</v>
      </c>
      <c r="BE102" s="2">
        <f t="shared" si="152"/>
        <v>103.0905593674569</v>
      </c>
      <c r="BF102" s="2">
        <f t="shared" si="153"/>
        <v>104.00901579284873</v>
      </c>
      <c r="BG102" s="2">
        <f t="shared" si="154"/>
        <v>103.4849165658958</v>
      </c>
      <c r="BH102" s="2">
        <f t="shared" si="155"/>
        <v>105.8507082434686</v>
      </c>
      <c r="BI102" s="2">
        <f t="shared" si="156"/>
        <v>108.28659898916413</v>
      </c>
      <c r="BJ102" s="2">
        <f t="shared" si="157"/>
        <v>108.1414119980073</v>
      </c>
      <c r="BK102" s="2">
        <f t="shared" si="158"/>
        <v>106.87556564756996</v>
      </c>
      <c r="BL102" s="2">
        <f t="shared" si="159"/>
        <v>107.46243116757893</v>
      </c>
      <c r="BM102" s="2">
        <f t="shared" si="160"/>
        <v>105.44702776984161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114.48876923076925</v>
      </c>
      <c r="DL102" s="2">
        <f t="shared" si="289"/>
        <v>122.40022398511871</v>
      </c>
      <c r="DM102" s="2">
        <f t="shared" si="289"/>
        <v>120.25345533063427</v>
      </c>
      <c r="DN102" s="2">
        <f t="shared" si="289"/>
        <v>123.6796975609756</v>
      </c>
      <c r="DO102" s="2">
        <f t="shared" si="289"/>
        <v>120.92086504723352</v>
      </c>
      <c r="DP102" s="2">
        <f t="shared" si="289"/>
        <v>116.30538630393994</v>
      </c>
      <c r="DQ102" s="2">
        <f t="shared" si="289"/>
        <v>120.983081511471</v>
      </c>
      <c r="DR102" s="2">
        <f t="shared" si="289"/>
        <v>124.30916767881243</v>
      </c>
      <c r="DS102" s="2">
        <f t="shared" si="289"/>
        <v>124.04393219535322</v>
      </c>
      <c r="DT102" s="2">
        <f t="shared" si="289"/>
        <v>124.15647157598498</v>
      </c>
      <c r="DU102" s="2">
        <f t="shared" si="289"/>
        <v>118.95012835102307</v>
      </c>
      <c r="DV102" s="2">
        <f t="shared" si="289"/>
        <v>120.68474493927125</v>
      </c>
      <c r="DW102" s="2">
        <f t="shared" si="289"/>
        <v>120.86405328330206</v>
      </c>
      <c r="DX102" s="2">
        <f t="shared" si="289"/>
        <v>112.66689853010905</v>
      </c>
      <c r="DY102" s="2">
        <f t="shared" si="289"/>
        <v>111.71012857142858</v>
      </c>
      <c r="EA102" s="2">
        <f t="shared" si="228"/>
        <v>101.50823391812864</v>
      </c>
      <c r="EB102" s="2">
        <f t="shared" si="290"/>
        <v>105.76382473691596</v>
      </c>
      <c r="EC102" s="2">
        <f t="shared" si="291"/>
        <v>104.30182579181415</v>
      </c>
      <c r="ED102" s="2">
        <f t="shared" si="292"/>
        <v>103.92147629665536</v>
      </c>
      <c r="EE102" s="2">
        <f t="shared" si="293"/>
        <v>100.00918720287451</v>
      </c>
      <c r="EF102" s="2">
        <f t="shared" si="294"/>
        <v>102.29162991362595</v>
      </c>
      <c r="EG102" s="2">
        <f t="shared" si="295"/>
        <v>102.30412499270075</v>
      </c>
      <c r="EH102" s="2">
        <f t="shared" si="296"/>
        <v>103.16122561022165</v>
      </c>
      <c r="EI102" s="2">
        <f t="shared" si="297"/>
        <v>102.55281772538055</v>
      </c>
      <c r="EJ102" s="2">
        <f t="shared" si="298"/>
        <v>105.11886760215206</v>
      </c>
      <c r="EK102" s="2">
        <f t="shared" si="299"/>
        <v>107.84605274847308</v>
      </c>
      <c r="EL102" s="2">
        <f t="shared" si="300"/>
        <v>107.58811989389744</v>
      </c>
      <c r="EM102" s="2">
        <f t="shared" si="301"/>
        <v>106.28640475938656</v>
      </c>
      <c r="EN102" s="2">
        <f t="shared" si="302"/>
        <v>107.20108927578512</v>
      </c>
      <c r="EO102" s="2">
        <f t="shared" si="303"/>
        <v>105.1323459939413</v>
      </c>
      <c r="EQ102" s="2">
        <f t="shared" si="304"/>
        <v>100.7287911838299</v>
      </c>
      <c r="ER102" s="2">
        <f t="shared" si="305"/>
        <v>104.30422192086792</v>
      </c>
      <c r="ES102" s="2">
        <f t="shared" si="305"/>
        <v>104.33047297052157</v>
      </c>
      <c r="ET102" s="2">
        <f t="shared" si="305"/>
        <v>103.04626683255751</v>
      </c>
      <c r="EU102" s="2">
        <f t="shared" si="305"/>
        <v>100.78885181710193</v>
      </c>
      <c r="EV102" s="2">
        <f t="shared" si="305"/>
        <v>102.39494269465416</v>
      </c>
      <c r="EW102" s="2">
        <f t="shared" si="305"/>
        <v>102.19375438432664</v>
      </c>
      <c r="EX102" s="2">
        <f t="shared" si="305"/>
        <v>103.23982255499085</v>
      </c>
      <c r="EY102" s="2">
        <f t="shared" si="305"/>
        <v>102.43311540359716</v>
      </c>
      <c r="EZ102" s="2">
        <f t="shared" si="305"/>
        <v>105.79331498441465</v>
      </c>
      <c r="FA102" s="2">
        <f t="shared" si="305"/>
        <v>107.83997050422774</v>
      </c>
      <c r="FB102" s="2">
        <f t="shared" si="305"/>
        <v>107.60749455800672</v>
      </c>
      <c r="FC102" s="2">
        <f t="shared" si="305"/>
        <v>106.63954912111164</v>
      </c>
      <c r="FD102" s="2">
        <f t="shared" si="305"/>
        <v>107.17922719784769</v>
      </c>
      <c r="FE102" s="2">
        <f t="shared" si="305"/>
        <v>105.72202985649152</v>
      </c>
      <c r="FG102" s="2">
        <f t="shared" si="306"/>
        <v>0.96328081897120077</v>
      </c>
      <c r="FH102" s="2">
        <f t="shared" si="307"/>
        <v>0.96709568329869922</v>
      </c>
      <c r="FI102" s="2">
        <f t="shared" si="307"/>
        <v>0.96541218147530128</v>
      </c>
      <c r="FJ102" s="2">
        <f t="shared" si="307"/>
        <v>0.95829357617304556</v>
      </c>
      <c r="FK102" s="2">
        <f t="shared" si="307"/>
        <v>0.96429941448247347</v>
      </c>
      <c r="FL102" s="2">
        <f t="shared" si="307"/>
        <v>0.96145243605941744</v>
      </c>
      <c r="FM102" s="2">
        <f t="shared" si="307"/>
        <v>0.95788688077317152</v>
      </c>
      <c r="FN102" s="2">
        <f t="shared" si="307"/>
        <v>0.95991904085417012</v>
      </c>
      <c r="FO102" s="2">
        <f t="shared" si="307"/>
        <v>0.95661511055668813</v>
      </c>
      <c r="FP102" s="2">
        <f t="shared" si="307"/>
        <v>0.96164129423623457</v>
      </c>
      <c r="FQ102" s="2">
        <f t="shared" si="307"/>
        <v>0.96032445573310865</v>
      </c>
      <c r="FR102" s="2">
        <f t="shared" si="307"/>
        <v>0.95775570824372269</v>
      </c>
      <c r="FS102" s="2">
        <f t="shared" si="307"/>
        <v>0.95962216280986379</v>
      </c>
      <c r="FT102" s="2">
        <f t="shared" si="307"/>
        <v>0.95218158353992732</v>
      </c>
      <c r="FU102" s="2">
        <f t="shared" si="307"/>
        <v>0.95226617094401933</v>
      </c>
      <c r="FW102" s="2">
        <f t="shared" si="324"/>
        <v>1.5529594384214782E-3</v>
      </c>
      <c r="FX102" s="2">
        <f t="shared" si="164"/>
        <v>2.4189927618795937E-3</v>
      </c>
      <c r="FY102" s="2">
        <f t="shared" si="165"/>
        <v>1.5553623522425034E-3</v>
      </c>
      <c r="FZ102" s="2">
        <f t="shared" si="166"/>
        <v>2.0192442924471033E-3</v>
      </c>
      <c r="GA102" s="2">
        <f t="shared" si="167"/>
        <v>1.8904785284280141E-3</v>
      </c>
      <c r="GB102" s="2">
        <f t="shared" si="168"/>
        <v>1.7688990134600284E-3</v>
      </c>
      <c r="GC102" s="2">
        <f t="shared" si="169"/>
        <v>1.7644928703004841E-3</v>
      </c>
      <c r="GD102" s="2">
        <f t="shared" si="170"/>
        <v>2.0405444257242762E-3</v>
      </c>
      <c r="GE102" s="2">
        <f t="shared" si="171"/>
        <v>2.4292325641903745E-3</v>
      </c>
      <c r="GF102" s="2">
        <f t="shared" si="172"/>
        <v>2.3467983994099324E-3</v>
      </c>
      <c r="GG102" s="2">
        <f t="shared" si="173"/>
        <v>2.3021799640790025E-3</v>
      </c>
      <c r="GH102" s="2">
        <f t="shared" si="174"/>
        <v>1.7783364050094671E-3</v>
      </c>
      <c r="GI102" s="2">
        <f t="shared" si="175"/>
        <v>1.5488551680031583E-3</v>
      </c>
      <c r="GJ102" s="2">
        <f t="shared" si="176"/>
        <v>1.118439922923903E-3</v>
      </c>
      <c r="GK102" s="2">
        <f t="shared" si="177"/>
        <v>1.1854263335172358E-3</v>
      </c>
      <c r="GM102" s="86">
        <f t="shared" si="325"/>
        <v>3.1408699229158428E-14</v>
      </c>
      <c r="GN102" s="86">
        <f t="shared" si="178"/>
        <v>2.7549085521927057E-24</v>
      </c>
      <c r="GO102" s="86">
        <f t="shared" si="179"/>
        <v>3.0882916512954035E-26</v>
      </c>
      <c r="GP102" s="86">
        <f t="shared" si="180"/>
        <v>4.8364215253252518E-18</v>
      </c>
      <c r="GQ102" s="86">
        <f t="shared" si="181"/>
        <v>2.6729010879898728E-17</v>
      </c>
      <c r="GR102" s="86">
        <f t="shared" si="182"/>
        <v>7.351876522319269E-26</v>
      </c>
      <c r="GS102" s="86">
        <f t="shared" si="183"/>
        <v>1.2325385827150454E-26</v>
      </c>
      <c r="GT102" s="86">
        <f t="shared" si="184"/>
        <v>4.2089930388097738E-24</v>
      </c>
      <c r="GU102" s="86">
        <f t="shared" si="185"/>
        <v>3.0817266097103814E-18</v>
      </c>
      <c r="GV102" s="86">
        <f t="shared" si="186"/>
        <v>3.3145519393343892E-22</v>
      </c>
      <c r="GW102" s="86">
        <f t="shared" si="187"/>
        <v>1.4495885582206318E-22</v>
      </c>
      <c r="GX102" s="86">
        <f t="shared" si="188"/>
        <v>1.0618122802303136E-17</v>
      </c>
      <c r="GY102" s="86">
        <f t="shared" si="189"/>
        <v>3.9466261658168703E-19</v>
      </c>
      <c r="GZ102" s="86">
        <f t="shared" si="190"/>
        <v>3.6755046673457312E-12</v>
      </c>
      <c r="HA102" s="86">
        <f t="shared" si="191"/>
        <v>4.052564429865793E-14</v>
      </c>
      <c r="HC102" s="86">
        <f t="shared" si="326"/>
        <v>0.41834991232711327</v>
      </c>
      <c r="HD102" s="86">
        <f t="shared" si="192"/>
        <v>0.5109401813931006</v>
      </c>
      <c r="HE102" s="86">
        <f t="shared" si="193"/>
        <v>0.49082821874892885</v>
      </c>
      <c r="HF102" s="86">
        <f t="shared" si="194"/>
        <v>0.35826638705812008</v>
      </c>
      <c r="HG102" s="86">
        <f t="shared" si="195"/>
        <v>0.40617979308631363</v>
      </c>
      <c r="HH102" s="86">
        <f t="shared" si="196"/>
        <v>0.47322491991043508</v>
      </c>
      <c r="HI102" s="86">
        <f t="shared" si="197"/>
        <v>0.44804674931408373</v>
      </c>
      <c r="HJ102" s="86">
        <f t="shared" si="198"/>
        <v>0.47410774289669155</v>
      </c>
      <c r="HK102" s="86">
        <f t="shared" si="199"/>
        <v>0.44593797729032097</v>
      </c>
      <c r="HL102" s="86">
        <f t="shared" si="200"/>
        <v>0.51609689426831107</v>
      </c>
      <c r="HM102" s="86">
        <f t="shared" si="201"/>
        <v>0.53535264585782516</v>
      </c>
      <c r="HN102" s="86">
        <f t="shared" si="202"/>
        <v>0.40364322978424694</v>
      </c>
      <c r="HO102" s="86">
        <f t="shared" si="203"/>
        <v>0.35934534865199608</v>
      </c>
      <c r="HP102" s="86">
        <f t="shared" si="204"/>
        <v>0.29157931828185768</v>
      </c>
      <c r="HQ102" s="86">
        <f t="shared" si="205"/>
        <v>0.31383379779050297</v>
      </c>
      <c r="HS102" s="86">
        <f t="shared" si="327"/>
        <v>9.3727509019012851E-16</v>
      </c>
      <c r="HT102" s="86">
        <f t="shared" si="206"/>
        <v>3.2029943100048457E-17</v>
      </c>
      <c r="HU102" s="86">
        <f t="shared" si="207"/>
        <v>1.8076736672054155E-15</v>
      </c>
      <c r="HV102" s="86">
        <f t="shared" si="208"/>
        <v>3.1468572598865707E-21</v>
      </c>
      <c r="HW102" s="86">
        <f t="shared" si="209"/>
        <v>1.5088396504251639E-19</v>
      </c>
      <c r="HX102" s="86">
        <f t="shared" si="210"/>
        <v>1.5546296175681895E-18</v>
      </c>
      <c r="HY102" s="86">
        <f t="shared" si="211"/>
        <v>2.2370625964105459E-19</v>
      </c>
      <c r="HZ102" s="86">
        <f t="shared" si="212"/>
        <v>1.717738798635065E-18</v>
      </c>
      <c r="IA102" s="86">
        <f t="shared" si="213"/>
        <v>3.9134338429247299E-20</v>
      </c>
      <c r="IB102" s="86">
        <f t="shared" si="214"/>
        <v>1.0309206792172368E-17</v>
      </c>
      <c r="IC102" s="86">
        <f t="shared" si="215"/>
        <v>5.2945623189655667E-18</v>
      </c>
      <c r="ID102" s="86">
        <f t="shared" si="216"/>
        <v>7.3539745105166793E-24</v>
      </c>
      <c r="IE102" s="86">
        <f t="shared" si="217"/>
        <v>1.2574729878510413E-19</v>
      </c>
      <c r="IF102" s="86">
        <f t="shared" si="218"/>
        <v>9.0622785207276745E-11</v>
      </c>
      <c r="IG102" s="86">
        <f t="shared" si="219"/>
        <v>2.7496811165517934E-9</v>
      </c>
      <c r="II102" s="86">
        <f t="shared" si="328"/>
        <v>6.0809501453586177E-116</v>
      </c>
      <c r="IJ102" s="86">
        <f t="shared" si="329"/>
        <v>2.0241883034384822E-125</v>
      </c>
      <c r="IK102" s="86">
        <f t="shared" si="330"/>
        <v>2.9092734057301856E-134</v>
      </c>
      <c r="IL102" s="86">
        <f t="shared" si="331"/>
        <v>5.7582715820559544E-159</v>
      </c>
      <c r="IM102" s="86">
        <f t="shared" si="332"/>
        <v>3.7876729389957571E-149</v>
      </c>
      <c r="IN102" s="86">
        <f t="shared" si="333"/>
        <v>2.1034668950617396E-145</v>
      </c>
      <c r="IO102" s="86">
        <f t="shared" si="334"/>
        <v>7.7349154912019801E-146</v>
      </c>
      <c r="IP102" s="86">
        <f t="shared" si="335"/>
        <v>1.5004597762840395E-137</v>
      </c>
      <c r="IQ102" s="86">
        <f t="shared" si="336"/>
        <v>3.6735151597024321E-151</v>
      </c>
      <c r="IR102" s="86">
        <f t="shared" si="337"/>
        <v>1.0033079505621877E-138</v>
      </c>
      <c r="IS102" s="86">
        <f t="shared" si="338"/>
        <v>4.152611138783025E-135</v>
      </c>
      <c r="IT102" s="86">
        <f t="shared" si="339"/>
        <v>4.4018377740554753E-179</v>
      </c>
      <c r="IU102" s="86">
        <f t="shared" si="340"/>
        <v>6.3764177198729878E-147</v>
      </c>
      <c r="IV102" s="86">
        <f t="shared" si="341"/>
        <v>5.5934353121484116E-43</v>
      </c>
      <c r="IW102" s="86">
        <f t="shared" si="342"/>
        <v>1.5155245114091952E-45</v>
      </c>
      <c r="IY102" s="86">
        <f t="shared" si="343"/>
        <v>0.41834991232714563</v>
      </c>
      <c r="IZ102" s="86">
        <f t="shared" si="344"/>
        <v>0.5109401813931006</v>
      </c>
      <c r="JA102" s="86">
        <f t="shared" si="345"/>
        <v>0.49082821874893068</v>
      </c>
      <c r="JB102" s="86">
        <f t="shared" si="346"/>
        <v>0.35826638705812008</v>
      </c>
      <c r="JC102" s="86">
        <f t="shared" si="347"/>
        <v>0.40617979308631363</v>
      </c>
      <c r="JD102" s="86">
        <f t="shared" si="348"/>
        <v>0.47322491991043508</v>
      </c>
      <c r="JE102" s="86">
        <f t="shared" si="349"/>
        <v>0.44804674931408373</v>
      </c>
      <c r="JF102" s="86">
        <f t="shared" si="350"/>
        <v>0.47410774289669155</v>
      </c>
      <c r="JG102" s="86">
        <f t="shared" si="351"/>
        <v>0.44593797729032097</v>
      </c>
      <c r="JH102" s="86">
        <f t="shared" si="352"/>
        <v>0.51609689426831107</v>
      </c>
      <c r="JI102" s="86">
        <f t="shared" si="353"/>
        <v>0.53535264585782516</v>
      </c>
      <c r="JJ102" s="86">
        <f t="shared" si="354"/>
        <v>0.40364322978424694</v>
      </c>
      <c r="JK102" s="86">
        <f t="shared" si="355"/>
        <v>0.35934534865199608</v>
      </c>
      <c r="JL102" s="86">
        <f t="shared" si="356"/>
        <v>0.29157931837615597</v>
      </c>
      <c r="JM102" s="86">
        <f t="shared" si="357"/>
        <v>0.31383380054022458</v>
      </c>
    </row>
    <row r="103" spans="2:273" x14ac:dyDescent="0.25">
      <c r="B103" s="2">
        <v>76</v>
      </c>
      <c r="C103" s="37">
        <v>193.024</v>
      </c>
      <c r="D103" s="37">
        <v>208.42099999999999</v>
      </c>
      <c r="E103" s="37">
        <v>210.65799999999999</v>
      </c>
      <c r="F103" s="37">
        <v>200.553</v>
      </c>
      <c r="G103" s="37">
        <v>200.42099999999999</v>
      </c>
      <c r="H103" s="37">
        <v>206.07900000000001</v>
      </c>
      <c r="I103" s="37">
        <v>201.816</v>
      </c>
      <c r="J103" s="37">
        <v>201.92099999999999</v>
      </c>
      <c r="K103" s="37">
        <v>199.78899999999999</v>
      </c>
      <c r="L103" s="37">
        <v>200.73699999999999</v>
      </c>
      <c r="M103" s="37">
        <v>201.60499999999999</v>
      </c>
      <c r="N103" s="37">
        <v>203.447</v>
      </c>
      <c r="O103" s="37">
        <v>197.86799999999999</v>
      </c>
      <c r="P103" s="37">
        <v>176.21100000000001</v>
      </c>
      <c r="Q103" s="37">
        <v>163.31700000000001</v>
      </c>
      <c r="S103" s="4">
        <f t="shared" si="229"/>
        <v>191.83807786674566</v>
      </c>
      <c r="T103" s="4">
        <f t="shared" si="230"/>
        <v>217.78597539721281</v>
      </c>
      <c r="U103" s="4">
        <f t="shared" si="231"/>
        <v>212.48401793388004</v>
      </c>
      <c r="V103" s="4">
        <f t="shared" si="232"/>
        <v>204.26535668759112</v>
      </c>
      <c r="W103" s="4">
        <f t="shared" si="233"/>
        <v>206.22266400250436</v>
      </c>
      <c r="X103" s="4">
        <f t="shared" si="234"/>
        <v>208.58247822439259</v>
      </c>
      <c r="Y103" s="4">
        <f t="shared" si="235"/>
        <v>202.75773700080657</v>
      </c>
      <c r="Z103" s="4">
        <f t="shared" si="236"/>
        <v>203.61683357657208</v>
      </c>
      <c r="AA103" s="4">
        <f t="shared" si="237"/>
        <v>204.22565728329937</v>
      </c>
      <c r="AB103" s="4">
        <f t="shared" si="238"/>
        <v>205.57569624489312</v>
      </c>
      <c r="AC103" s="4">
        <f t="shared" si="239"/>
        <v>207.37576749658808</v>
      </c>
      <c r="AD103" s="4">
        <f t="shared" si="240"/>
        <v>207.01163649824241</v>
      </c>
      <c r="AE103" s="4">
        <f t="shared" si="241"/>
        <v>196.01400887614983</v>
      </c>
      <c r="AF103" s="4">
        <f t="shared" si="242"/>
        <v>174.2251823290697</v>
      </c>
      <c r="AG103" s="4">
        <f t="shared" si="243"/>
        <v>160.87880708498241</v>
      </c>
      <c r="AI103" s="4">
        <f t="shared" si="244"/>
        <v>1.185922133254337</v>
      </c>
      <c r="AJ103" s="4">
        <f t="shared" si="245"/>
        <v>-9.3649753972128167</v>
      </c>
      <c r="AK103" s="4">
        <f t="shared" si="246"/>
        <v>-1.8260179338800526</v>
      </c>
      <c r="AL103" s="4">
        <f t="shared" si="247"/>
        <v>-3.7123566875911251</v>
      </c>
      <c r="AM103" s="4">
        <f t="shared" si="248"/>
        <v>-5.8016640025043671</v>
      </c>
      <c r="AN103" s="4">
        <f t="shared" si="249"/>
        <v>-2.5034782243925804</v>
      </c>
      <c r="AO103" s="4">
        <f t="shared" si="250"/>
        <v>-0.94173700080656886</v>
      </c>
      <c r="AP103" s="4">
        <f t="shared" si="251"/>
        <v>-1.6958335765720847</v>
      </c>
      <c r="AQ103" s="4">
        <f t="shared" si="252"/>
        <v>-4.4366572832993825</v>
      </c>
      <c r="AR103" s="4">
        <f t="shared" si="253"/>
        <v>-4.8386962448931286</v>
      </c>
      <c r="AS103" s="4">
        <f t="shared" si="254"/>
        <v>-5.7707674965880926</v>
      </c>
      <c r="AT103" s="4">
        <f t="shared" si="255"/>
        <v>-3.5646364982424075</v>
      </c>
      <c r="AU103" s="4">
        <f t="shared" si="256"/>
        <v>1.8539911238501645</v>
      </c>
      <c r="AV103" s="4">
        <f t="shared" si="257"/>
        <v>1.9858176709303166</v>
      </c>
      <c r="AW103" s="4">
        <f t="shared" si="257"/>
        <v>2.4381929150175949</v>
      </c>
      <c r="AY103" s="2">
        <f t="shared" si="308"/>
        <v>101.79104524985686</v>
      </c>
      <c r="AZ103" s="2">
        <f t="shared" si="147"/>
        <v>106.05914274950618</v>
      </c>
      <c r="BA103" s="2">
        <f t="shared" si="148"/>
        <v>104.65600609019891</v>
      </c>
      <c r="BB103" s="2">
        <f t="shared" si="149"/>
        <v>104.5073673998443</v>
      </c>
      <c r="BC103" s="2">
        <f t="shared" si="150"/>
        <v>100.60436466588392</v>
      </c>
      <c r="BD103" s="2">
        <f t="shared" si="151"/>
        <v>102.65921185239071</v>
      </c>
      <c r="BE103" s="2">
        <f t="shared" si="152"/>
        <v>102.90999034108738</v>
      </c>
      <c r="BF103" s="2">
        <f t="shared" si="153"/>
        <v>103.82605358737285</v>
      </c>
      <c r="BG103" s="2">
        <f t="shared" si="154"/>
        <v>103.28081934908698</v>
      </c>
      <c r="BH103" s="2">
        <f t="shared" si="155"/>
        <v>105.70376767363182</v>
      </c>
      <c r="BI103" s="2">
        <f t="shared" si="156"/>
        <v>108.10136774671341</v>
      </c>
      <c r="BJ103" s="2">
        <f t="shared" si="157"/>
        <v>107.94387613477586</v>
      </c>
      <c r="BK103" s="2">
        <f t="shared" si="158"/>
        <v>106.72463632551099</v>
      </c>
      <c r="BL103" s="2">
        <f t="shared" si="159"/>
        <v>107.31886679405748</v>
      </c>
      <c r="BM103" s="2">
        <f t="shared" si="160"/>
        <v>105.33670883057179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114.59203846153848</v>
      </c>
      <c r="DL103" s="2">
        <f t="shared" si="289"/>
        <v>122.55786092570303</v>
      </c>
      <c r="DM103" s="2">
        <f t="shared" si="289"/>
        <v>120.38529358974358</v>
      </c>
      <c r="DN103" s="2">
        <f t="shared" si="289"/>
        <v>123.91031219512195</v>
      </c>
      <c r="DO103" s="2">
        <f t="shared" si="289"/>
        <v>121.12233974358979</v>
      </c>
      <c r="DP103" s="2">
        <f t="shared" si="289"/>
        <v>116.45989371482175</v>
      </c>
      <c r="DQ103" s="2">
        <f t="shared" si="289"/>
        <v>121.14884750337383</v>
      </c>
      <c r="DR103" s="2">
        <f t="shared" si="289"/>
        <v>124.55129986504724</v>
      </c>
      <c r="DS103" s="2">
        <f t="shared" si="289"/>
        <v>124.29684779516356</v>
      </c>
      <c r="DT103" s="2">
        <f t="shared" si="289"/>
        <v>124.33413592870542</v>
      </c>
      <c r="DU103" s="2">
        <f t="shared" si="289"/>
        <v>119.01108097165991</v>
      </c>
      <c r="DV103" s="2">
        <f t="shared" si="289"/>
        <v>120.78425910931173</v>
      </c>
      <c r="DW103" s="2">
        <f t="shared" si="289"/>
        <v>121.00226435272043</v>
      </c>
      <c r="DX103" s="2">
        <f t="shared" si="289"/>
        <v>112.70861071597913</v>
      </c>
      <c r="DY103" s="2">
        <f t="shared" si="289"/>
        <v>111.81036974789917</v>
      </c>
      <c r="EA103" s="2">
        <f t="shared" si="228"/>
        <v>101.34732163742689</v>
      </c>
      <c r="EB103" s="2">
        <f t="shared" si="290"/>
        <v>105.55096845797672</v>
      </c>
      <c r="EC103" s="2">
        <f t="shared" si="291"/>
        <v>104.14200981032762</v>
      </c>
      <c r="ED103" s="2">
        <f t="shared" si="292"/>
        <v>103.7391399030538</v>
      </c>
      <c r="EE103" s="2">
        <f t="shared" si="293"/>
        <v>99.909986180210055</v>
      </c>
      <c r="EF103" s="2">
        <f t="shared" si="294"/>
        <v>102.15438772632268</v>
      </c>
      <c r="EG103" s="2">
        <f t="shared" si="295"/>
        <v>102.17889306082728</v>
      </c>
      <c r="EH103" s="2">
        <f t="shared" si="296"/>
        <v>103.0366510346407</v>
      </c>
      <c r="EI103" s="2">
        <f t="shared" si="297"/>
        <v>102.4118708808669</v>
      </c>
      <c r="EJ103" s="2">
        <f t="shared" si="298"/>
        <v>105.02430009451793</v>
      </c>
      <c r="EK103" s="2">
        <f t="shared" si="299"/>
        <v>107.69031091060523</v>
      </c>
      <c r="EL103" s="2">
        <f t="shared" si="300"/>
        <v>107.42731372509668</v>
      </c>
      <c r="EM103" s="2">
        <f t="shared" si="301"/>
        <v>106.17614415653092</v>
      </c>
      <c r="EN103" s="2">
        <f t="shared" si="302"/>
        <v>107.07203876344047</v>
      </c>
      <c r="EO103" s="2">
        <f t="shared" si="303"/>
        <v>105.04001019534107</v>
      </c>
      <c r="EQ103" s="2">
        <f t="shared" si="304"/>
        <v>100.60900698681982</v>
      </c>
      <c r="ER103" s="2">
        <f t="shared" si="305"/>
        <v>104.16734263673564</v>
      </c>
      <c r="ES103" s="2">
        <f t="shared" si="305"/>
        <v>104.16924811791385</v>
      </c>
      <c r="ET103" s="2">
        <f t="shared" si="305"/>
        <v>102.90634983159235</v>
      </c>
      <c r="EU103" s="2">
        <f t="shared" si="305"/>
        <v>100.65415161740148</v>
      </c>
      <c r="EV103" s="2">
        <f t="shared" si="305"/>
        <v>102.25291953254738</v>
      </c>
      <c r="EW103" s="2">
        <f t="shared" si="305"/>
        <v>102.07375571036366</v>
      </c>
      <c r="EX103" s="2">
        <f t="shared" si="305"/>
        <v>103.11126007681263</v>
      </c>
      <c r="EY103" s="2">
        <f t="shared" si="305"/>
        <v>102.29793567422119</v>
      </c>
      <c r="EZ103" s="2">
        <f t="shared" si="305"/>
        <v>105.66688784986663</v>
      </c>
      <c r="FA103" s="2">
        <f t="shared" si="305"/>
        <v>107.68439656266767</v>
      </c>
      <c r="FB103" s="2">
        <f t="shared" si="305"/>
        <v>107.44581016776046</v>
      </c>
      <c r="FC103" s="2">
        <f t="shared" si="305"/>
        <v>106.51375052233459</v>
      </c>
      <c r="FD103" s="2">
        <f t="shared" si="305"/>
        <v>107.05029170460818</v>
      </c>
      <c r="FE103" s="2">
        <f t="shared" si="305"/>
        <v>105.59109835647176</v>
      </c>
      <c r="FG103" s="2">
        <f t="shared" si="306"/>
        <v>0.96640316120170433</v>
      </c>
      <c r="FH103" s="2">
        <f t="shared" si="307"/>
        <v>0.96990377120673499</v>
      </c>
      <c r="FI103" s="2">
        <f t="shared" si="307"/>
        <v>0.96835924059192013</v>
      </c>
      <c r="FJ103" s="2">
        <f t="shared" si="307"/>
        <v>0.96182319145981965</v>
      </c>
      <c r="FK103" s="2">
        <f t="shared" si="307"/>
        <v>0.96733807930290561</v>
      </c>
      <c r="FL103" s="2">
        <f t="shared" si="307"/>
        <v>0.96472455774639798</v>
      </c>
      <c r="FM103" s="2">
        <f t="shared" si="307"/>
        <v>0.96144953009642153</v>
      </c>
      <c r="FN103" s="2">
        <f t="shared" si="307"/>
        <v>0.96331635897899159</v>
      </c>
      <c r="FO103" s="2">
        <f t="shared" si="307"/>
        <v>0.96028088682052226</v>
      </c>
      <c r="FP103" s="2">
        <f t="shared" si="307"/>
        <v>0.96489796993163945</v>
      </c>
      <c r="FQ103" s="2">
        <f t="shared" si="307"/>
        <v>0.9636887102108701</v>
      </c>
      <c r="FR103" s="2">
        <f t="shared" si="307"/>
        <v>0.96132900639604957</v>
      </c>
      <c r="FS103" s="2">
        <f t="shared" si="307"/>
        <v>0.96304367594114515</v>
      </c>
      <c r="FT103" s="2">
        <f t="shared" si="307"/>
        <v>0.95620481753541908</v>
      </c>
      <c r="FU103" s="2">
        <f t="shared" si="307"/>
        <v>0.95628261487596278</v>
      </c>
      <c r="FW103" s="2">
        <f t="shared" si="324"/>
        <v>1.7025310790676133E-3</v>
      </c>
      <c r="FX103" s="2">
        <f t="shared" si="164"/>
        <v>2.6517539535372823E-3</v>
      </c>
      <c r="FY103" s="2">
        <f t="shared" si="165"/>
        <v>1.7051650317367276E-3</v>
      </c>
      <c r="FZ103" s="2">
        <f t="shared" si="166"/>
        <v>2.2136260961103235E-3</v>
      </c>
      <c r="GA103" s="2">
        <f t="shared" si="167"/>
        <v>2.0724904852450518E-3</v>
      </c>
      <c r="GB103" s="2">
        <f t="shared" si="168"/>
        <v>1.9392282503842479E-3</v>
      </c>
      <c r="GC103" s="2">
        <f t="shared" si="169"/>
        <v>1.9343986570065951E-3</v>
      </c>
      <c r="GD103" s="2">
        <f t="shared" si="170"/>
        <v>2.2369720827467676E-3</v>
      </c>
      <c r="GE103" s="2">
        <f t="shared" si="171"/>
        <v>2.662976423601728E-3</v>
      </c>
      <c r="GF103" s="2">
        <f t="shared" si="172"/>
        <v>2.5726307938138048E-3</v>
      </c>
      <c r="GG103" s="2">
        <f t="shared" si="173"/>
        <v>2.5237295882021252E-3</v>
      </c>
      <c r="GH103" s="2">
        <f t="shared" si="174"/>
        <v>1.9495726039866085E-3</v>
      </c>
      <c r="GI103" s="2">
        <f t="shared" si="175"/>
        <v>1.6980321824720218E-3</v>
      </c>
      <c r="GJ103" s="2">
        <f t="shared" si="176"/>
        <v>1.2262126746222233E-3</v>
      </c>
      <c r="GK103" s="2">
        <f t="shared" si="177"/>
        <v>1.2996454902474927E-3</v>
      </c>
      <c r="GM103" s="86">
        <f t="shared" si="325"/>
        <v>7.5920373229377964E-16</v>
      </c>
      <c r="GN103" s="86">
        <f t="shared" si="178"/>
        <v>5.3704778090339069E-27</v>
      </c>
      <c r="GO103" s="86">
        <f t="shared" si="179"/>
        <v>2.858462867378861E-29</v>
      </c>
      <c r="GP103" s="86">
        <f t="shared" si="180"/>
        <v>3.025460424539637E-20</v>
      </c>
      <c r="GQ103" s="86">
        <f t="shared" si="181"/>
        <v>2.0009672977740487E-19</v>
      </c>
      <c r="GR103" s="86">
        <f t="shared" si="182"/>
        <v>6.269754481170004E-29</v>
      </c>
      <c r="GS103" s="86">
        <f t="shared" si="183"/>
        <v>7.0838205311515774E-30</v>
      </c>
      <c r="GT103" s="86">
        <f t="shared" si="184"/>
        <v>5.5290963908074594E-27</v>
      </c>
      <c r="GU103" s="86">
        <f t="shared" si="185"/>
        <v>2.2872187749553861E-20</v>
      </c>
      <c r="GV103" s="86">
        <f t="shared" si="186"/>
        <v>7.908431705010399E-25</v>
      </c>
      <c r="GW103" s="86">
        <f t="shared" si="187"/>
        <v>3.7788158607083949E-25</v>
      </c>
      <c r="GX103" s="86">
        <f t="shared" si="188"/>
        <v>9.2091467875844858E-20</v>
      </c>
      <c r="GY103" s="86">
        <f t="shared" si="189"/>
        <v>2.2868225470685503E-21</v>
      </c>
      <c r="GZ103" s="86">
        <f t="shared" si="190"/>
        <v>1.3278573407638184E-13</v>
      </c>
      <c r="HA103" s="86">
        <f t="shared" si="191"/>
        <v>9.5479486034722876E-16</v>
      </c>
      <c r="HC103" s="86">
        <f t="shared" si="326"/>
        <v>0.50277078266051856</v>
      </c>
      <c r="HD103" s="86">
        <f t="shared" si="192"/>
        <v>0.60504305228857913</v>
      </c>
      <c r="HE103" s="86">
        <f t="shared" si="193"/>
        <v>0.58755005810753014</v>
      </c>
      <c r="HF103" s="86">
        <f t="shared" si="194"/>
        <v>0.45431367180324184</v>
      </c>
      <c r="HG103" s="86">
        <f t="shared" si="195"/>
        <v>0.5032437283190766</v>
      </c>
      <c r="HH103" s="86">
        <f t="shared" si="196"/>
        <v>0.57399744834475408</v>
      </c>
      <c r="HI103" s="86">
        <f t="shared" si="197"/>
        <v>0.54926744606753253</v>
      </c>
      <c r="HJ103" s="86">
        <f t="shared" si="198"/>
        <v>0.57494753296640055</v>
      </c>
      <c r="HK103" s="86">
        <f t="shared" si="199"/>
        <v>0.54943741964486881</v>
      </c>
      <c r="HL103" s="86">
        <f t="shared" si="200"/>
        <v>0.61337081299433149</v>
      </c>
      <c r="HM103" s="86">
        <f t="shared" si="201"/>
        <v>0.62961390217448965</v>
      </c>
      <c r="HN103" s="86">
        <f t="shared" si="202"/>
        <v>0.49680658351358115</v>
      </c>
      <c r="HO103" s="86">
        <f t="shared" si="203"/>
        <v>0.44830295488603983</v>
      </c>
      <c r="HP103" s="86">
        <f t="shared" si="204"/>
        <v>0.37300327611398493</v>
      </c>
      <c r="HQ103" s="86">
        <f t="shared" si="205"/>
        <v>0.40506729429814819</v>
      </c>
      <c r="HS103" s="86">
        <f t="shared" si="327"/>
        <v>4.4670202257927189E-15</v>
      </c>
      <c r="HT103" s="86">
        <f t="shared" si="206"/>
        <v>1.9943354452468931E-16</v>
      </c>
      <c r="HU103" s="86">
        <f t="shared" si="207"/>
        <v>9.5504505801583894E-15</v>
      </c>
      <c r="HV103" s="86">
        <f t="shared" si="208"/>
        <v>2.9513673566610472E-20</v>
      </c>
      <c r="HW103" s="86">
        <f t="shared" si="209"/>
        <v>1.1752449753784807E-18</v>
      </c>
      <c r="HX103" s="86">
        <f t="shared" si="210"/>
        <v>1.091680264637409E-17</v>
      </c>
      <c r="HY103" s="86">
        <f t="shared" si="211"/>
        <v>1.6504336514301884E-18</v>
      </c>
      <c r="HZ103" s="86">
        <f t="shared" si="212"/>
        <v>1.1910632874054963E-17</v>
      </c>
      <c r="IA103" s="86">
        <f t="shared" si="213"/>
        <v>3.4833178627657286E-19</v>
      </c>
      <c r="IB103" s="86">
        <f t="shared" si="214"/>
        <v>7.1989542582963203E-17</v>
      </c>
      <c r="IC103" s="86">
        <f t="shared" si="215"/>
        <v>3.6431588000406703E-17</v>
      </c>
      <c r="ID103" s="86">
        <f t="shared" si="216"/>
        <v>8.7692901324849029E-23</v>
      </c>
      <c r="IE103" s="86">
        <f t="shared" si="217"/>
        <v>9.1028680833356032E-19</v>
      </c>
      <c r="IF103" s="86">
        <f t="shared" si="218"/>
        <v>2.3078004905544307E-10</v>
      </c>
      <c r="IG103" s="86">
        <f t="shared" si="219"/>
        <v>6.0307333301526488E-9</v>
      </c>
      <c r="II103" s="86">
        <f t="shared" si="328"/>
        <v>1.0182680664125574E-112</v>
      </c>
      <c r="IJ103" s="86">
        <f t="shared" si="329"/>
        <v>1.1303679703052756E-121</v>
      </c>
      <c r="IK103" s="86">
        <f t="shared" si="330"/>
        <v>1.606389021568158E-130</v>
      </c>
      <c r="IL103" s="86">
        <f t="shared" si="331"/>
        <v>2.4321608271555741E-154</v>
      </c>
      <c r="IM103" s="86">
        <f t="shared" si="332"/>
        <v>7.4088701846712047E-145</v>
      </c>
      <c r="IN103" s="86">
        <f t="shared" si="333"/>
        <v>2.8947900573995045E-141</v>
      </c>
      <c r="IO103" s="86">
        <f t="shared" si="334"/>
        <v>1.0915264902683927E-141</v>
      </c>
      <c r="IP103" s="86">
        <f t="shared" si="335"/>
        <v>1.507778963316436E-133</v>
      </c>
      <c r="IQ103" s="86">
        <f t="shared" si="336"/>
        <v>1.2455122345332426E-146</v>
      </c>
      <c r="IR103" s="86">
        <f t="shared" si="337"/>
        <v>1.3518719420534427E-134</v>
      </c>
      <c r="IS103" s="86">
        <f t="shared" si="338"/>
        <v>4.2277528696257955E-131</v>
      </c>
      <c r="IT103" s="86">
        <f t="shared" si="339"/>
        <v>5.7196694763286548E-174</v>
      </c>
      <c r="IU103" s="86">
        <f t="shared" si="340"/>
        <v>7.9725889003887465E-143</v>
      </c>
      <c r="IV103" s="86">
        <f t="shared" si="341"/>
        <v>7.2095730139947405E-42</v>
      </c>
      <c r="IW103" s="86">
        <f t="shared" si="342"/>
        <v>2.3425787801734293E-44</v>
      </c>
      <c r="IY103" s="86">
        <f t="shared" si="343"/>
        <v>0.50277078266052377</v>
      </c>
      <c r="IZ103" s="86">
        <f t="shared" si="344"/>
        <v>0.60504305228857935</v>
      </c>
      <c r="JA103" s="86">
        <f t="shared" si="345"/>
        <v>0.58755005810753969</v>
      </c>
      <c r="JB103" s="86">
        <f t="shared" si="346"/>
        <v>0.45431367180324184</v>
      </c>
      <c r="JC103" s="86">
        <f t="shared" si="347"/>
        <v>0.5032437283190766</v>
      </c>
      <c r="JD103" s="86">
        <f t="shared" si="348"/>
        <v>0.57399744834475408</v>
      </c>
      <c r="JE103" s="86">
        <f t="shared" si="349"/>
        <v>0.54926744606753253</v>
      </c>
      <c r="JF103" s="86">
        <f t="shared" si="350"/>
        <v>0.57494753296640055</v>
      </c>
      <c r="JG103" s="86">
        <f t="shared" si="351"/>
        <v>0.54943741964486881</v>
      </c>
      <c r="JH103" s="86">
        <f t="shared" si="352"/>
        <v>0.6133708129943316</v>
      </c>
      <c r="JI103" s="86">
        <f t="shared" si="353"/>
        <v>0.62961390217448965</v>
      </c>
      <c r="JJ103" s="86">
        <f t="shared" si="354"/>
        <v>0.49680658351358115</v>
      </c>
      <c r="JK103" s="86">
        <f t="shared" si="355"/>
        <v>0.44830295488603983</v>
      </c>
      <c r="JL103" s="86">
        <f t="shared" si="356"/>
        <v>0.37300327634489777</v>
      </c>
      <c r="JM103" s="86">
        <f t="shared" si="357"/>
        <v>0.4050673003288825</v>
      </c>
    </row>
    <row r="104" spans="2:273" x14ac:dyDescent="0.25">
      <c r="B104" s="2">
        <v>77</v>
      </c>
      <c r="C104" s="37">
        <v>193.619</v>
      </c>
      <c r="D104" s="37">
        <v>209.684</v>
      </c>
      <c r="E104" s="37">
        <v>209.184</v>
      </c>
      <c r="F104" s="37">
        <v>203.5</v>
      </c>
      <c r="G104" s="37">
        <v>203.47399999999999</v>
      </c>
      <c r="H104" s="37">
        <v>204.447</v>
      </c>
      <c r="I104" s="37">
        <v>203.97399999999999</v>
      </c>
      <c r="J104" s="37">
        <v>202.684</v>
      </c>
      <c r="K104" s="37">
        <v>199.86799999999999</v>
      </c>
      <c r="L104" s="37">
        <v>198.57900000000001</v>
      </c>
      <c r="M104" s="37">
        <v>198.42099999999999</v>
      </c>
      <c r="N104" s="37">
        <v>202.65799999999999</v>
      </c>
      <c r="O104" s="37">
        <v>203.184</v>
      </c>
      <c r="P104" s="37">
        <v>180.92099999999999</v>
      </c>
      <c r="Q104" s="37">
        <v>163.488</v>
      </c>
      <c r="S104" s="4">
        <f t="shared" si="229"/>
        <v>198.319787740084</v>
      </c>
      <c r="T104" s="4">
        <f t="shared" si="230"/>
        <v>217.15700034913377</v>
      </c>
      <c r="U104" s="4">
        <f t="shared" si="231"/>
        <v>216.22048726642493</v>
      </c>
      <c r="V104" s="4">
        <f t="shared" si="232"/>
        <v>214.22660224964136</v>
      </c>
      <c r="W104" s="4">
        <f t="shared" si="233"/>
        <v>213.86632257360228</v>
      </c>
      <c r="X104" s="4">
        <f t="shared" si="234"/>
        <v>212.46048184477536</v>
      </c>
      <c r="Y104" s="4">
        <f t="shared" si="235"/>
        <v>209.16623423921328</v>
      </c>
      <c r="Z104" s="4">
        <f t="shared" si="236"/>
        <v>207.49091353563026</v>
      </c>
      <c r="AA104" s="4">
        <f t="shared" si="237"/>
        <v>207.88786931461701</v>
      </c>
      <c r="AB104" s="4">
        <f t="shared" si="238"/>
        <v>203.66499448428829</v>
      </c>
      <c r="AC104" s="4">
        <f t="shared" si="239"/>
        <v>203.88575157364505</v>
      </c>
      <c r="AD104" s="4">
        <f t="shared" si="240"/>
        <v>209.83395814245176</v>
      </c>
      <c r="AE104" s="4">
        <f t="shared" si="241"/>
        <v>205.24148327110916</v>
      </c>
      <c r="AF104" s="4">
        <f t="shared" si="242"/>
        <v>183.06935431893535</v>
      </c>
      <c r="AG104" s="4">
        <f t="shared" si="243"/>
        <v>166.14215853827162</v>
      </c>
      <c r="AI104" s="4">
        <f t="shared" si="244"/>
        <v>-4.7007877400839959</v>
      </c>
      <c r="AJ104" s="4">
        <f t="shared" si="245"/>
        <v>-7.4730003491337698</v>
      </c>
      <c r="AK104" s="4">
        <f t="shared" si="246"/>
        <v>-7.0364872664249276</v>
      </c>
      <c r="AL104" s="4">
        <f t="shared" si="247"/>
        <v>-10.72660224964136</v>
      </c>
      <c r="AM104" s="4">
        <f t="shared" si="248"/>
        <v>-10.392322573602286</v>
      </c>
      <c r="AN104" s="4">
        <f t="shared" si="249"/>
        <v>-8.013481844775356</v>
      </c>
      <c r="AO104" s="4">
        <f t="shared" si="250"/>
        <v>-5.1922342392132919</v>
      </c>
      <c r="AP104" s="4">
        <f t="shared" si="251"/>
        <v>-4.8069135356302581</v>
      </c>
      <c r="AQ104" s="4">
        <f t="shared" si="252"/>
        <v>-8.0198693146170115</v>
      </c>
      <c r="AR104" s="4">
        <f t="shared" si="253"/>
        <v>-5.0859944842882783</v>
      </c>
      <c r="AS104" s="4">
        <f t="shared" si="254"/>
        <v>-5.46475157364506</v>
      </c>
      <c r="AT104" s="4">
        <f t="shared" si="255"/>
        <v>-7.1759581424517762</v>
      </c>
      <c r="AU104" s="4">
        <f t="shared" si="256"/>
        <v>-2.0574832711091631</v>
      </c>
      <c r="AV104" s="4">
        <f t="shared" si="257"/>
        <v>-2.1483543189353611</v>
      </c>
      <c r="AW104" s="4">
        <f t="shared" si="257"/>
        <v>-2.6541585382716164</v>
      </c>
      <c r="AY104" s="2">
        <f t="shared" si="308"/>
        <v>101.60025716359198</v>
      </c>
      <c r="AZ104" s="2">
        <f t="shared" si="147"/>
        <v>105.81255349035378</v>
      </c>
      <c r="BA104" s="2">
        <f t="shared" si="148"/>
        <v>104.46071821504393</v>
      </c>
      <c r="BB104" s="2">
        <f t="shared" si="149"/>
        <v>104.2739921938917</v>
      </c>
      <c r="BC104" s="2">
        <f t="shared" si="150"/>
        <v>100.45507289507252</v>
      </c>
      <c r="BD104" s="2">
        <f t="shared" si="151"/>
        <v>102.48842386691285</v>
      </c>
      <c r="BE104" s="2">
        <f t="shared" si="152"/>
        <v>102.73293927704695</v>
      </c>
      <c r="BF104" s="2">
        <f t="shared" si="153"/>
        <v>103.64668017651809</v>
      </c>
      <c r="BG104" s="2">
        <f t="shared" si="154"/>
        <v>103.08047314372621</v>
      </c>
      <c r="BH104" s="2">
        <f t="shared" si="155"/>
        <v>105.56028632001758</v>
      </c>
      <c r="BI104" s="2">
        <f t="shared" si="156"/>
        <v>107.91785584643999</v>
      </c>
      <c r="BJ104" s="2">
        <f t="shared" si="157"/>
        <v>107.74844363463755</v>
      </c>
      <c r="BK104" s="2">
        <f t="shared" si="158"/>
        <v>106.57622325931183</v>
      </c>
      <c r="BL104" s="2">
        <f t="shared" si="159"/>
        <v>107.17581117420936</v>
      </c>
      <c r="BM104" s="2">
        <f t="shared" si="160"/>
        <v>105.22709400203615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114.69530769230771</v>
      </c>
      <c r="DL104" s="2">
        <f t="shared" si="289"/>
        <v>122.71549786628734</v>
      </c>
      <c r="DM104" s="2">
        <f t="shared" si="289"/>
        <v>120.5171318488529</v>
      </c>
      <c r="DN104" s="2">
        <f t="shared" si="289"/>
        <v>124.14092682926828</v>
      </c>
      <c r="DO104" s="2">
        <f t="shared" si="289"/>
        <v>121.32381443994606</v>
      </c>
      <c r="DP104" s="2">
        <f t="shared" si="289"/>
        <v>116.61440112570354</v>
      </c>
      <c r="DQ104" s="2">
        <f t="shared" si="289"/>
        <v>121.31461349527666</v>
      </c>
      <c r="DR104" s="2">
        <f t="shared" si="289"/>
        <v>124.79343205128207</v>
      </c>
      <c r="DS104" s="2">
        <f t="shared" si="289"/>
        <v>124.54976339497389</v>
      </c>
      <c r="DT104" s="2">
        <f t="shared" si="289"/>
        <v>124.51180028142588</v>
      </c>
      <c r="DU104" s="2">
        <f t="shared" si="289"/>
        <v>119.07203359229673</v>
      </c>
      <c r="DV104" s="2">
        <f t="shared" si="289"/>
        <v>120.88377327935223</v>
      </c>
      <c r="DW104" s="2">
        <f t="shared" si="289"/>
        <v>121.14047542213882</v>
      </c>
      <c r="DX104" s="2">
        <f t="shared" si="289"/>
        <v>112.75032290184922</v>
      </c>
      <c r="DY104" s="2">
        <f t="shared" si="289"/>
        <v>111.91061092436976</v>
      </c>
      <c r="EA104" s="2">
        <f t="shared" si="228"/>
        <v>101.18640935672514</v>
      </c>
      <c r="EB104" s="2">
        <f t="shared" si="290"/>
        <v>105.33811217903748</v>
      </c>
      <c r="EC104" s="2">
        <f t="shared" si="291"/>
        <v>103.9821938288411</v>
      </c>
      <c r="ED104" s="2">
        <f t="shared" si="292"/>
        <v>103.55680350945225</v>
      </c>
      <c r="EE104" s="2">
        <f t="shared" si="293"/>
        <v>99.81078515754561</v>
      </c>
      <c r="EF104" s="2">
        <f t="shared" si="294"/>
        <v>102.01714553901942</v>
      </c>
      <c r="EG104" s="2">
        <f t="shared" si="295"/>
        <v>102.05366112895379</v>
      </c>
      <c r="EH104" s="2">
        <f t="shared" si="296"/>
        <v>102.91207645905975</v>
      </c>
      <c r="EI104" s="2">
        <f t="shared" si="297"/>
        <v>102.27092403635325</v>
      </c>
      <c r="EJ104" s="2">
        <f t="shared" si="298"/>
        <v>104.92973258688379</v>
      </c>
      <c r="EK104" s="2">
        <f t="shared" si="299"/>
        <v>107.53456907273738</v>
      </c>
      <c r="EL104" s="2">
        <f t="shared" si="300"/>
        <v>107.26650755629592</v>
      </c>
      <c r="EM104" s="2">
        <f t="shared" si="301"/>
        <v>106.06588355367529</v>
      </c>
      <c r="EN104" s="2">
        <f t="shared" si="302"/>
        <v>106.94298825109581</v>
      </c>
      <c r="EO104" s="2">
        <f t="shared" si="303"/>
        <v>104.94767439674084</v>
      </c>
      <c r="EQ104" s="2">
        <f t="shared" si="304"/>
        <v>100.48922278980976</v>
      </c>
      <c r="ER104" s="2">
        <f t="shared" si="305"/>
        <v>104.03046335260335</v>
      </c>
      <c r="ES104" s="2">
        <f t="shared" si="305"/>
        <v>104.00802326530615</v>
      </c>
      <c r="ET104" s="2">
        <f t="shared" si="305"/>
        <v>102.76643283062721</v>
      </c>
      <c r="EU104" s="2">
        <f t="shared" si="305"/>
        <v>100.51945141770103</v>
      </c>
      <c r="EV104" s="2">
        <f t="shared" si="305"/>
        <v>102.11089637044061</v>
      </c>
      <c r="EW104" s="2">
        <f t="shared" si="305"/>
        <v>101.95375703640067</v>
      </c>
      <c r="EX104" s="2">
        <f t="shared" si="305"/>
        <v>102.98269759863442</v>
      </c>
      <c r="EY104" s="2">
        <f t="shared" si="305"/>
        <v>102.16275594484523</v>
      </c>
      <c r="EZ104" s="2">
        <f t="shared" si="305"/>
        <v>105.5404607153186</v>
      </c>
      <c r="FA104" s="2">
        <f t="shared" si="305"/>
        <v>107.52882262110761</v>
      </c>
      <c r="FB104" s="2">
        <f t="shared" si="305"/>
        <v>107.28412577751419</v>
      </c>
      <c r="FC104" s="2">
        <f t="shared" si="305"/>
        <v>106.38795192355754</v>
      </c>
      <c r="FD104" s="2">
        <f t="shared" si="305"/>
        <v>106.92135621136867</v>
      </c>
      <c r="FE104" s="2">
        <f t="shared" si="305"/>
        <v>105.46016685645201</v>
      </c>
      <c r="FG104" s="2">
        <f t="shared" si="306"/>
        <v>0.9692684716052189</v>
      </c>
      <c r="FH104" s="2">
        <f t="shared" si="307"/>
        <v>0.97247903369252242</v>
      </c>
      <c r="FI104" s="2">
        <f t="shared" si="307"/>
        <v>0.97106272180261699</v>
      </c>
      <c r="FJ104" s="2">
        <f t="shared" si="307"/>
        <v>0.96506498500653881</v>
      </c>
      <c r="FK104" s="2">
        <f t="shared" si="307"/>
        <v>0.97012611989578823</v>
      </c>
      <c r="FL104" s="2">
        <f t="shared" si="307"/>
        <v>0.96772824741081842</v>
      </c>
      <c r="FM104" s="2">
        <f t="shared" si="307"/>
        <v>0.96472188940588111</v>
      </c>
      <c r="FN104" s="2">
        <f t="shared" si="307"/>
        <v>0.96643578443596745</v>
      </c>
      <c r="FO104" s="2">
        <f t="shared" si="307"/>
        <v>0.96364869584339108</v>
      </c>
      <c r="FP104" s="2">
        <f t="shared" si="307"/>
        <v>0.96788738513097683</v>
      </c>
      <c r="FQ104" s="2">
        <f t="shared" si="307"/>
        <v>0.96677756444268936</v>
      </c>
      <c r="FR104" s="2">
        <f t="shared" si="307"/>
        <v>0.96461121980064068</v>
      </c>
      <c r="FS104" s="2">
        <f t="shared" si="307"/>
        <v>0.96618547529419274</v>
      </c>
      <c r="FT104" s="2">
        <f t="shared" si="307"/>
        <v>0.95990380815150211</v>
      </c>
      <c r="FU104" s="2">
        <f t="shared" si="307"/>
        <v>0.9599753096825181</v>
      </c>
      <c r="FW104" s="2">
        <f t="shared" si="324"/>
        <v>1.8664816235439657E-3</v>
      </c>
      <c r="FX104" s="2">
        <f t="shared" si="164"/>
        <v>2.9068467142807732E-3</v>
      </c>
      <c r="FY104" s="2">
        <f t="shared" si="165"/>
        <v>1.8693687459427702E-3</v>
      </c>
      <c r="FZ104" s="2">
        <f t="shared" si="166"/>
        <v>2.4266744920500962E-3</v>
      </c>
      <c r="GA104" s="2">
        <f t="shared" si="167"/>
        <v>2.2719863447896479E-3</v>
      </c>
      <c r="GB104" s="2">
        <f t="shared" si="168"/>
        <v>2.1259237479217771E-3</v>
      </c>
      <c r="GC104" s="2">
        <f t="shared" si="169"/>
        <v>2.1206301825858549E-3</v>
      </c>
      <c r="GD104" s="2">
        <f t="shared" si="170"/>
        <v>2.4522618693315432E-3</v>
      </c>
      <c r="GE104" s="2">
        <f t="shared" si="171"/>
        <v>2.9191456008819342E-3</v>
      </c>
      <c r="GF104" s="2">
        <f t="shared" si="172"/>
        <v>2.8201336071468157E-3</v>
      </c>
      <c r="GG104" s="2">
        <f t="shared" si="173"/>
        <v>2.7665408555617361E-3</v>
      </c>
      <c r="GH104" s="2">
        <f t="shared" si="174"/>
        <v>2.1372618518202173E-3</v>
      </c>
      <c r="GI104" s="2">
        <f t="shared" si="175"/>
        <v>1.8615502995227118E-3</v>
      </c>
      <c r="GJ104" s="2">
        <f t="shared" si="176"/>
        <v>1.3443564204465113E-3</v>
      </c>
      <c r="GK104" s="2">
        <f t="shared" si="177"/>
        <v>1.4248542839233169E-3</v>
      </c>
      <c r="GM104" s="86">
        <f t="shared" si="325"/>
        <v>1.4755039200259206E-17</v>
      </c>
      <c r="GN104" s="86">
        <f t="shared" si="178"/>
        <v>7.3920576812376417E-30</v>
      </c>
      <c r="GO104" s="86">
        <f t="shared" si="179"/>
        <v>1.7705608080922098E-32</v>
      </c>
      <c r="GP104" s="86">
        <f t="shared" si="180"/>
        <v>1.3834361787533698E-22</v>
      </c>
      <c r="GQ104" s="86">
        <f t="shared" si="181"/>
        <v>1.103698822012459E-21</v>
      </c>
      <c r="GR104" s="86">
        <f t="shared" si="182"/>
        <v>3.5248654921293161E-32</v>
      </c>
      <c r="GS104" s="86">
        <f t="shared" si="183"/>
        <v>2.5967708166123121E-33</v>
      </c>
      <c r="GT104" s="86">
        <f t="shared" si="184"/>
        <v>4.8924177262915801E-30</v>
      </c>
      <c r="GU104" s="86">
        <f t="shared" si="185"/>
        <v>1.2709113373769735E-22</v>
      </c>
      <c r="GV104" s="86">
        <f t="shared" si="186"/>
        <v>1.3205261754879039E-27</v>
      </c>
      <c r="GW104" s="86">
        <f t="shared" si="187"/>
        <v>7.0049485113357902E-28</v>
      </c>
      <c r="GX104" s="86">
        <f t="shared" si="188"/>
        <v>6.0353096399263316E-22</v>
      </c>
      <c r="GY104" s="86">
        <f t="shared" si="189"/>
        <v>9.7782159023003748E-24</v>
      </c>
      <c r="GZ104" s="86">
        <f t="shared" si="190"/>
        <v>3.9089321997993467E-15</v>
      </c>
      <c r="HA104" s="86">
        <f t="shared" si="191"/>
        <v>1.8016264061159342E-17</v>
      </c>
      <c r="HC104" s="86">
        <f t="shared" si="326"/>
        <v>0.58916182483287594</v>
      </c>
      <c r="HD104" s="86">
        <f t="shared" si="192"/>
        <v>0.66968701977339695</v>
      </c>
      <c r="HE104" s="86">
        <f t="shared" si="193"/>
        <v>0.67259293392216679</v>
      </c>
      <c r="HF104" s="86">
        <f t="shared" si="194"/>
        <v>0.55556129283304478</v>
      </c>
      <c r="HG104" s="86">
        <f t="shared" si="195"/>
        <v>0.59884098725461932</v>
      </c>
      <c r="HH104" s="86">
        <f t="shared" si="196"/>
        <v>0.66188816883541579</v>
      </c>
      <c r="HI104" s="86">
        <f t="shared" si="197"/>
        <v>0.64917812799145258</v>
      </c>
      <c r="HJ104" s="86">
        <f t="shared" si="198"/>
        <v>0.66414341252142983</v>
      </c>
      <c r="HK104" s="86">
        <f t="shared" si="199"/>
        <v>0.63773157337473874</v>
      </c>
      <c r="HL104" s="86">
        <f t="shared" si="200"/>
        <v>0.67313264224864666</v>
      </c>
      <c r="HM104" s="86">
        <f t="shared" si="201"/>
        <v>0.67957736099212562</v>
      </c>
      <c r="HN104" s="86">
        <f t="shared" si="202"/>
        <v>0.57309051915175657</v>
      </c>
      <c r="HO104" s="86">
        <f t="shared" si="203"/>
        <v>0.54474611909286741</v>
      </c>
      <c r="HP104" s="86">
        <f t="shared" si="204"/>
        <v>0.46448510866848391</v>
      </c>
      <c r="HQ104" s="86">
        <f t="shared" si="205"/>
        <v>0.49591601837177296</v>
      </c>
      <c r="HS104" s="86">
        <f t="shared" si="327"/>
        <v>2.0516889344190674E-14</v>
      </c>
      <c r="HT104" s="86">
        <f t="shared" si="206"/>
        <v>1.1856669815007796E-15</v>
      </c>
      <c r="HU104" s="86">
        <f t="shared" si="207"/>
        <v>4.8337762276484342E-14</v>
      </c>
      <c r="HV104" s="86">
        <f t="shared" si="208"/>
        <v>2.6184195708474098E-19</v>
      </c>
      <c r="HW104" s="86">
        <f t="shared" si="209"/>
        <v>8.6993847791434302E-18</v>
      </c>
      <c r="HX104" s="86">
        <f t="shared" si="210"/>
        <v>7.3024242223053765E-17</v>
      </c>
      <c r="HY104" s="86">
        <f t="shared" si="211"/>
        <v>1.1597426632208234E-17</v>
      </c>
      <c r="HZ104" s="86">
        <f t="shared" si="212"/>
        <v>7.8711675165797147E-17</v>
      </c>
      <c r="IA104" s="86">
        <f t="shared" si="213"/>
        <v>2.9314321834786044E-18</v>
      </c>
      <c r="IB104" s="86">
        <f t="shared" si="214"/>
        <v>4.7784416625220549E-16</v>
      </c>
      <c r="IC104" s="86">
        <f t="shared" si="215"/>
        <v>2.3867792119529052E-16</v>
      </c>
      <c r="ID104" s="86">
        <f t="shared" si="216"/>
        <v>9.8454150393376777E-22</v>
      </c>
      <c r="IE104" s="86">
        <f t="shared" si="217"/>
        <v>6.2862305527840292E-18</v>
      </c>
      <c r="IF104" s="86">
        <f t="shared" si="218"/>
        <v>5.7614594914865524E-10</v>
      </c>
      <c r="IG104" s="86">
        <f t="shared" si="219"/>
        <v>1.3010868178730247E-8</v>
      </c>
      <c r="II104" s="86">
        <f t="shared" si="328"/>
        <v>1.5334881106573728E-109</v>
      </c>
      <c r="IJ104" s="86">
        <f t="shared" si="329"/>
        <v>5.5289856786946401E-118</v>
      </c>
      <c r="IK104" s="86">
        <f t="shared" si="330"/>
        <v>7.841477878926741E-127</v>
      </c>
      <c r="IL104" s="86">
        <f t="shared" si="331"/>
        <v>8.7637552735679442E-150</v>
      </c>
      <c r="IM104" s="86">
        <f t="shared" si="332"/>
        <v>1.2525854756785469E-140</v>
      </c>
      <c r="IN104" s="86">
        <f t="shared" si="333"/>
        <v>3.4664014603190331E-137</v>
      </c>
      <c r="IO104" s="86">
        <f t="shared" si="334"/>
        <v>1.3398549582349721E-137</v>
      </c>
      <c r="IP104" s="86">
        <f t="shared" si="335"/>
        <v>1.3203080483058502E-129</v>
      </c>
      <c r="IQ104" s="86">
        <f t="shared" si="336"/>
        <v>3.5970742462538586E-142</v>
      </c>
      <c r="IR104" s="86">
        <f t="shared" si="337"/>
        <v>1.5751346574599243E-130</v>
      </c>
      <c r="IS104" s="86">
        <f t="shared" si="338"/>
        <v>3.7397283113997732E-127</v>
      </c>
      <c r="IT104" s="86">
        <f t="shared" si="339"/>
        <v>6.256719864261938E-169</v>
      </c>
      <c r="IU104" s="86">
        <f t="shared" si="340"/>
        <v>8.7105932053216318E-139</v>
      </c>
      <c r="IV104" s="86">
        <f t="shared" si="341"/>
        <v>8.9773445166321058E-41</v>
      </c>
      <c r="IW104" s="86">
        <f t="shared" si="342"/>
        <v>3.4883318743980066E-43</v>
      </c>
      <c r="IY104" s="86">
        <f t="shared" si="343"/>
        <v>0.58916182483289647</v>
      </c>
      <c r="IZ104" s="86">
        <f t="shared" si="344"/>
        <v>0.66968701977339817</v>
      </c>
      <c r="JA104" s="86">
        <f t="shared" si="345"/>
        <v>0.67259293392221509</v>
      </c>
      <c r="JB104" s="86">
        <f t="shared" si="346"/>
        <v>0.55556129283304478</v>
      </c>
      <c r="JC104" s="86">
        <f t="shared" si="347"/>
        <v>0.59884098725461932</v>
      </c>
      <c r="JD104" s="86">
        <f t="shared" si="348"/>
        <v>0.6618881688354159</v>
      </c>
      <c r="JE104" s="86">
        <f t="shared" si="349"/>
        <v>0.64917812799145258</v>
      </c>
      <c r="JF104" s="86">
        <f t="shared" si="350"/>
        <v>0.66414341252142994</v>
      </c>
      <c r="JG104" s="86">
        <f t="shared" si="351"/>
        <v>0.63773157337473874</v>
      </c>
      <c r="JH104" s="86">
        <f t="shared" si="352"/>
        <v>0.67313264224864711</v>
      </c>
      <c r="JI104" s="86">
        <f t="shared" si="353"/>
        <v>0.67957736099212585</v>
      </c>
      <c r="JJ104" s="86">
        <f t="shared" si="354"/>
        <v>0.57309051915175657</v>
      </c>
      <c r="JK104" s="86">
        <f t="shared" si="355"/>
        <v>0.54474611909286741</v>
      </c>
      <c r="JL104" s="86">
        <f t="shared" si="356"/>
        <v>0.46448510924463376</v>
      </c>
      <c r="JM104" s="86">
        <f t="shared" si="357"/>
        <v>0.49591603138264112</v>
      </c>
    </row>
    <row r="105" spans="2:273" x14ac:dyDescent="0.25">
      <c r="B105" s="2">
        <v>78</v>
      </c>
      <c r="C105" s="37">
        <v>193.595</v>
      </c>
      <c r="D105" s="37">
        <v>202.13200000000001</v>
      </c>
      <c r="E105" s="37">
        <v>203</v>
      </c>
      <c r="F105" s="37">
        <v>204.28899999999999</v>
      </c>
      <c r="G105" s="37">
        <v>202.15799999999999</v>
      </c>
      <c r="H105" s="37">
        <v>201.13200000000001</v>
      </c>
      <c r="I105" s="37">
        <v>202.5</v>
      </c>
      <c r="J105" s="37">
        <v>196.13200000000001</v>
      </c>
      <c r="K105" s="37">
        <v>195.92099999999999</v>
      </c>
      <c r="L105" s="37">
        <v>190.39500000000001</v>
      </c>
      <c r="M105" s="37">
        <v>188.86799999999999</v>
      </c>
      <c r="N105" s="37">
        <v>202.21100000000001</v>
      </c>
      <c r="O105" s="37">
        <v>205.15799999999999</v>
      </c>
      <c r="P105" s="37">
        <v>184.63200000000001</v>
      </c>
      <c r="Q105" s="37">
        <v>162.90199999999999</v>
      </c>
      <c r="S105" s="4">
        <f t="shared" si="229"/>
        <v>200.11136332287751</v>
      </c>
      <c r="T105" s="4">
        <f t="shared" si="230"/>
        <v>202.72836820510258</v>
      </c>
      <c r="U105" s="4">
        <f t="shared" si="231"/>
        <v>208.41874443792523</v>
      </c>
      <c r="V105" s="4">
        <f t="shared" si="232"/>
        <v>216.7729049379009</v>
      </c>
      <c r="W105" s="4">
        <f t="shared" si="233"/>
        <v>212.3338595889052</v>
      </c>
      <c r="X105" s="4">
        <f t="shared" si="234"/>
        <v>203.95859592385449</v>
      </c>
      <c r="Y105" s="4">
        <f t="shared" si="235"/>
        <v>205.84579043611734</v>
      </c>
      <c r="Z105" s="4">
        <f t="shared" si="236"/>
        <v>199.82180092772373</v>
      </c>
      <c r="AA105" s="4">
        <f t="shared" si="237"/>
        <v>199.08447810645902</v>
      </c>
      <c r="AB105" s="4">
        <f t="shared" si="238"/>
        <v>187.82171097225074</v>
      </c>
      <c r="AC105" s="4">
        <f t="shared" si="239"/>
        <v>186.28889041063559</v>
      </c>
      <c r="AD105" s="4">
        <f t="shared" si="240"/>
        <v>202.56388097126256</v>
      </c>
      <c r="AE105" s="4">
        <f t="shared" si="241"/>
        <v>209.9818488204065</v>
      </c>
      <c r="AF105" s="4">
        <f t="shared" si="242"/>
        <v>189.31882008182444</v>
      </c>
      <c r="AG105" s="4">
        <f t="shared" si="243"/>
        <v>166.68539013183505</v>
      </c>
      <c r="AI105" s="4">
        <f t="shared" si="244"/>
        <v>-6.5163633228775097</v>
      </c>
      <c r="AJ105" s="4">
        <f t="shared" si="245"/>
        <v>-0.59636820510257849</v>
      </c>
      <c r="AK105" s="4">
        <f t="shared" si="246"/>
        <v>-5.418744437925227</v>
      </c>
      <c r="AL105" s="4">
        <f t="shared" si="247"/>
        <v>-12.483904937900917</v>
      </c>
      <c r="AM105" s="4">
        <f t="shared" si="248"/>
        <v>-10.175859588905212</v>
      </c>
      <c r="AN105" s="4">
        <f t="shared" si="249"/>
        <v>-2.8265959238544838</v>
      </c>
      <c r="AO105" s="4">
        <f t="shared" si="250"/>
        <v>-3.3457904361173405</v>
      </c>
      <c r="AP105" s="4">
        <f t="shared" si="251"/>
        <v>-3.6898009277237236</v>
      </c>
      <c r="AQ105" s="4">
        <f t="shared" si="252"/>
        <v>-3.1634781064590243</v>
      </c>
      <c r="AR105" s="4">
        <f t="shared" si="253"/>
        <v>2.5732890277492686</v>
      </c>
      <c r="AS105" s="4">
        <f t="shared" si="254"/>
        <v>2.5791095893644069</v>
      </c>
      <c r="AT105" s="4">
        <f t="shared" si="255"/>
        <v>-0.35288097126255025</v>
      </c>
      <c r="AU105" s="4">
        <f t="shared" si="256"/>
        <v>-4.8238488204065106</v>
      </c>
      <c r="AV105" s="4">
        <f t="shared" si="257"/>
        <v>-4.6868200818244361</v>
      </c>
      <c r="AW105" s="4">
        <f t="shared" si="257"/>
        <v>-3.7833901318350627</v>
      </c>
      <c r="AY105" s="2">
        <f t="shared" si="308"/>
        <v>101.4112261308006</v>
      </c>
      <c r="AZ105" s="2">
        <f t="shared" si="147"/>
        <v>105.56787408403787</v>
      </c>
      <c r="BA105" s="2">
        <f t="shared" si="148"/>
        <v>104.26763393299858</v>
      </c>
      <c r="BB105" s="2">
        <f t="shared" si="149"/>
        <v>104.04353033215448</v>
      </c>
      <c r="BC105" s="2">
        <f t="shared" si="150"/>
        <v>100.30914807692112</v>
      </c>
      <c r="BD105" s="2">
        <f t="shared" si="151"/>
        <v>102.31957458873985</v>
      </c>
      <c r="BE105" s="2">
        <f t="shared" si="152"/>
        <v>102.55923269105377</v>
      </c>
      <c r="BF105" s="2">
        <f t="shared" si="153"/>
        <v>103.47073209795633</v>
      </c>
      <c r="BG105" s="2">
        <f t="shared" si="154"/>
        <v>102.8837246183335</v>
      </c>
      <c r="BH105" s="2">
        <f t="shared" si="155"/>
        <v>105.42007614456307</v>
      </c>
      <c r="BI105" s="2">
        <f t="shared" si="156"/>
        <v>107.73599631280757</v>
      </c>
      <c r="BJ105" s="2">
        <f t="shared" si="157"/>
        <v>107.5550380563931</v>
      </c>
      <c r="BK105" s="2">
        <f t="shared" si="158"/>
        <v>106.43020991687271</v>
      </c>
      <c r="BL105" s="2">
        <f t="shared" si="159"/>
        <v>107.03328804174599</v>
      </c>
      <c r="BM105" s="2">
        <f t="shared" si="160"/>
        <v>105.11819935715522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114.79857692307694</v>
      </c>
      <c r="DL105" s="2">
        <f t="shared" si="289"/>
        <v>122.87313480687165</v>
      </c>
      <c r="DM105" s="2">
        <f t="shared" si="289"/>
        <v>120.6489701079622</v>
      </c>
      <c r="DN105" s="2">
        <f t="shared" si="289"/>
        <v>124.37154146341463</v>
      </c>
      <c r="DO105" s="2">
        <f t="shared" si="289"/>
        <v>121.52528913630235</v>
      </c>
      <c r="DP105" s="2">
        <f t="shared" si="289"/>
        <v>116.76890853658534</v>
      </c>
      <c r="DQ105" s="2">
        <f t="shared" si="289"/>
        <v>121.48037948717949</v>
      </c>
      <c r="DR105" s="2">
        <f t="shared" si="289"/>
        <v>125.03556423751688</v>
      </c>
      <c r="DS105" s="2">
        <f t="shared" si="289"/>
        <v>124.80267899478423</v>
      </c>
      <c r="DT105" s="2">
        <f t="shared" si="289"/>
        <v>124.68946463414633</v>
      </c>
      <c r="DU105" s="2">
        <f t="shared" si="289"/>
        <v>119.13298621293356</v>
      </c>
      <c r="DV105" s="2">
        <f t="shared" si="289"/>
        <v>120.98328744939272</v>
      </c>
      <c r="DW105" s="2">
        <f t="shared" si="289"/>
        <v>121.27868649155721</v>
      </c>
      <c r="DX105" s="2">
        <f t="shared" si="289"/>
        <v>112.7920350877193</v>
      </c>
      <c r="DY105" s="2">
        <f t="shared" si="289"/>
        <v>112.01085210084035</v>
      </c>
      <c r="EA105" s="2">
        <f t="shared" si="228"/>
        <v>101.02549707602338</v>
      </c>
      <c r="EB105" s="2">
        <f t="shared" si="290"/>
        <v>105.12525590009824</v>
      </c>
      <c r="EC105" s="2">
        <f t="shared" si="291"/>
        <v>103.82237784735457</v>
      </c>
      <c r="ED105" s="2">
        <f t="shared" si="292"/>
        <v>103.37446711585069</v>
      </c>
      <c r="EE105" s="2">
        <f t="shared" si="293"/>
        <v>99.71158413488115</v>
      </c>
      <c r="EF105" s="2">
        <f t="shared" si="294"/>
        <v>101.87990335171615</v>
      </c>
      <c r="EG105" s="2">
        <f t="shared" si="295"/>
        <v>101.92842919708032</v>
      </c>
      <c r="EH105" s="2">
        <f t="shared" si="296"/>
        <v>102.7875018834788</v>
      </c>
      <c r="EI105" s="2">
        <f t="shared" si="297"/>
        <v>102.1299771918396</v>
      </c>
      <c r="EJ105" s="2">
        <f t="shared" si="298"/>
        <v>104.83516507924963</v>
      </c>
      <c r="EK105" s="2">
        <f t="shared" si="299"/>
        <v>107.37882723486953</v>
      </c>
      <c r="EL105" s="2">
        <f t="shared" si="300"/>
        <v>107.10570138749516</v>
      </c>
      <c r="EM105" s="2">
        <f t="shared" si="301"/>
        <v>105.95562295081966</v>
      </c>
      <c r="EN105" s="2">
        <f t="shared" si="302"/>
        <v>106.81393773875116</v>
      </c>
      <c r="EO105" s="2">
        <f t="shared" si="303"/>
        <v>104.85533859814061</v>
      </c>
      <c r="EQ105" s="2">
        <f t="shared" si="304"/>
        <v>100.3694385927997</v>
      </c>
      <c r="ER105" s="2">
        <f t="shared" si="305"/>
        <v>103.89358406847106</v>
      </c>
      <c r="ES105" s="2">
        <f t="shared" si="305"/>
        <v>103.84679841269843</v>
      </c>
      <c r="ET105" s="2">
        <f t="shared" si="305"/>
        <v>102.62651582966207</v>
      </c>
      <c r="EU105" s="2">
        <f t="shared" si="305"/>
        <v>100.38475121800059</v>
      </c>
      <c r="EV105" s="2">
        <f t="shared" si="305"/>
        <v>101.96887320833383</v>
      </c>
      <c r="EW105" s="2">
        <f t="shared" si="305"/>
        <v>101.83375836243769</v>
      </c>
      <c r="EX105" s="2">
        <f t="shared" si="305"/>
        <v>102.85413512045619</v>
      </c>
      <c r="EY105" s="2">
        <f t="shared" si="305"/>
        <v>102.02757621546925</v>
      </c>
      <c r="EZ105" s="2">
        <f t="shared" si="305"/>
        <v>105.41403358077056</v>
      </c>
      <c r="FA105" s="2">
        <f t="shared" si="305"/>
        <v>107.37324867954754</v>
      </c>
      <c r="FB105" s="2">
        <f t="shared" si="305"/>
        <v>107.12244138726793</v>
      </c>
      <c r="FC105" s="2">
        <f t="shared" si="305"/>
        <v>106.26215332478048</v>
      </c>
      <c r="FD105" s="2">
        <f t="shared" si="305"/>
        <v>106.79242071812916</v>
      </c>
      <c r="FE105" s="2">
        <f t="shared" si="305"/>
        <v>105.32923535643225</v>
      </c>
      <c r="FG105" s="2">
        <f t="shared" si="306"/>
        <v>0.97189652002095395</v>
      </c>
      <c r="FH105" s="2">
        <f t="shared" si="307"/>
        <v>0.97483965346326296</v>
      </c>
      <c r="FI105" s="2">
        <f t="shared" si="307"/>
        <v>0.97354152092099289</v>
      </c>
      <c r="FJ105" s="2">
        <f t="shared" si="307"/>
        <v>0.96804064771533838</v>
      </c>
      <c r="FK105" s="2">
        <f t="shared" si="307"/>
        <v>0.97268289239321692</v>
      </c>
      <c r="FL105" s="2">
        <f t="shared" si="307"/>
        <v>0.97048399924801454</v>
      </c>
      <c r="FM105" s="2">
        <f t="shared" si="307"/>
        <v>0.96772579867732667</v>
      </c>
      <c r="FN105" s="2">
        <f t="shared" si="307"/>
        <v>0.96929840095301578</v>
      </c>
      <c r="FO105" s="2">
        <f t="shared" si="307"/>
        <v>0.96674083646003639</v>
      </c>
      <c r="FP105" s="2">
        <f t="shared" si="307"/>
        <v>0.97062996029041271</v>
      </c>
      <c r="FQ105" s="2">
        <f t="shared" si="307"/>
        <v>0.96961194787586535</v>
      </c>
      <c r="FR105" s="2">
        <f t="shared" si="307"/>
        <v>0.96762423627247307</v>
      </c>
      <c r="FS105" s="2">
        <f t="shared" si="307"/>
        <v>0.96906875685266036</v>
      </c>
      <c r="FT105" s="2">
        <f t="shared" si="307"/>
        <v>0.96330236806111325</v>
      </c>
      <c r="FU105" s="2">
        <f t="shared" si="307"/>
        <v>0.96336804039123303</v>
      </c>
      <c r="FW105" s="2">
        <f t="shared" si="324"/>
        <v>2.0461879368749623E-3</v>
      </c>
      <c r="FX105" s="2">
        <f t="shared" si="164"/>
        <v>3.1864004242561296E-3</v>
      </c>
      <c r="FY105" s="2">
        <f t="shared" si="165"/>
        <v>2.049352462947939E-3</v>
      </c>
      <c r="FZ105" s="2">
        <f t="shared" si="166"/>
        <v>2.6601728668655083E-3</v>
      </c>
      <c r="GA105" s="2">
        <f t="shared" si="167"/>
        <v>2.4906375483590465E-3</v>
      </c>
      <c r="GB105" s="2">
        <f t="shared" si="168"/>
        <v>2.3305510279186641E-3</v>
      </c>
      <c r="GC105" s="2">
        <f t="shared" si="169"/>
        <v>2.3247491262297581E-3</v>
      </c>
      <c r="GD105" s="2">
        <f t="shared" si="170"/>
        <v>2.6882156665440971E-3</v>
      </c>
      <c r="GE105" s="2">
        <f t="shared" si="171"/>
        <v>3.199878308520857E-3</v>
      </c>
      <c r="GF105" s="2">
        <f t="shared" si="172"/>
        <v>3.0913739050968912E-3</v>
      </c>
      <c r="GG105" s="2">
        <f t="shared" si="173"/>
        <v>3.0326422816690101E-3</v>
      </c>
      <c r="GH105" s="2">
        <f t="shared" si="174"/>
        <v>2.3429778998755296E-3</v>
      </c>
      <c r="GI105" s="2">
        <f t="shared" si="175"/>
        <v>2.0407827918713676E-3</v>
      </c>
      <c r="GJ105" s="2">
        <f t="shared" si="176"/>
        <v>1.4738663408049588E-3</v>
      </c>
      <c r="GK105" s="2">
        <f t="shared" si="177"/>
        <v>1.5621069162720018E-3</v>
      </c>
      <c r="GM105" s="86">
        <f t="shared" si="325"/>
        <v>2.3056043520162535E-19</v>
      </c>
      <c r="GN105" s="86">
        <f t="shared" si="178"/>
        <v>7.183654227936864E-33</v>
      </c>
      <c r="GO105" s="86">
        <f t="shared" si="179"/>
        <v>7.3389303085002367E-36</v>
      </c>
      <c r="GP105" s="86">
        <f t="shared" si="180"/>
        <v>4.623902741041468E-25</v>
      </c>
      <c r="GQ105" s="86">
        <f t="shared" si="181"/>
        <v>4.48528846821638E-24</v>
      </c>
      <c r="GR105" s="86">
        <f t="shared" si="182"/>
        <v>1.3063259255972474E-35</v>
      </c>
      <c r="GS105" s="86">
        <f t="shared" si="183"/>
        <v>6.0711794357973022E-37</v>
      </c>
      <c r="GT105" s="86">
        <f t="shared" si="184"/>
        <v>2.9158393533499092E-33</v>
      </c>
      <c r="GU105" s="86">
        <f t="shared" si="185"/>
        <v>5.286800191747658E-25</v>
      </c>
      <c r="GV105" s="86">
        <f t="shared" si="186"/>
        <v>1.5430304128069937E-30</v>
      </c>
      <c r="GW105" s="86">
        <f t="shared" si="187"/>
        <v>9.2335101181112313E-31</v>
      </c>
      <c r="GX105" s="86">
        <f t="shared" si="188"/>
        <v>2.9885954615172322E-24</v>
      </c>
      <c r="GY105" s="86">
        <f t="shared" si="189"/>
        <v>3.0852300949477022E-26</v>
      </c>
      <c r="GZ105" s="86">
        <f t="shared" si="190"/>
        <v>9.3761403950298477E-17</v>
      </c>
      <c r="HA105" s="86">
        <f t="shared" si="191"/>
        <v>2.7224949473866931E-19</v>
      </c>
      <c r="HC105" s="86">
        <f t="shared" si="326"/>
        <v>0.65940686940061066</v>
      </c>
      <c r="HD105" s="86">
        <f t="shared" si="192"/>
        <v>0.65385538891637707</v>
      </c>
      <c r="HE105" s="86">
        <f t="shared" si="193"/>
        <v>0.69693290481903669</v>
      </c>
      <c r="HF105" s="86">
        <f t="shared" si="194"/>
        <v>0.6368313055747411</v>
      </c>
      <c r="HG105" s="86">
        <f t="shared" si="195"/>
        <v>0.66037871764518352</v>
      </c>
      <c r="HH105" s="86">
        <f t="shared" si="196"/>
        <v>0.68455734573319293</v>
      </c>
      <c r="HI105" s="86">
        <f t="shared" si="197"/>
        <v>0.70365516299577491</v>
      </c>
      <c r="HJ105" s="86">
        <f t="shared" si="198"/>
        <v>0.68913727956944326</v>
      </c>
      <c r="HK105" s="86">
        <f t="shared" si="199"/>
        <v>0.6600144296581264</v>
      </c>
      <c r="HL105" s="86">
        <f t="shared" si="200"/>
        <v>0.63687396996347623</v>
      </c>
      <c r="HM105" s="86">
        <f t="shared" si="201"/>
        <v>0.62612762757966234</v>
      </c>
      <c r="HN105" s="86">
        <f t="shared" si="202"/>
        <v>0.60240888258630521</v>
      </c>
      <c r="HO105" s="86">
        <f t="shared" si="203"/>
        <v>0.63276012259172842</v>
      </c>
      <c r="HP105" s="86">
        <f t="shared" si="204"/>
        <v>0.55639328456214987</v>
      </c>
      <c r="HQ105" s="86">
        <f t="shared" si="205"/>
        <v>0.56444831840782583</v>
      </c>
      <c r="HS105" s="86">
        <f t="shared" si="327"/>
        <v>9.0815339226152498E-14</v>
      </c>
      <c r="HT105" s="86">
        <f t="shared" si="206"/>
        <v>6.7307536268021962E-15</v>
      </c>
      <c r="HU105" s="86">
        <f t="shared" si="207"/>
        <v>2.3438120576943855E-13</v>
      </c>
      <c r="HV105" s="86">
        <f t="shared" si="208"/>
        <v>2.1975479777722622E-18</v>
      </c>
      <c r="HW105" s="86">
        <f t="shared" si="209"/>
        <v>6.119794435471045E-17</v>
      </c>
      <c r="HX105" s="86">
        <f t="shared" si="210"/>
        <v>4.6532372134192E-16</v>
      </c>
      <c r="HY105" s="86">
        <f t="shared" si="211"/>
        <v>7.7621393873188864E-17</v>
      </c>
      <c r="HZ105" s="86">
        <f t="shared" si="212"/>
        <v>4.9577355715757719E-16</v>
      </c>
      <c r="IA105" s="86">
        <f t="shared" si="213"/>
        <v>2.3325609903976578E-17</v>
      </c>
      <c r="IB105" s="86">
        <f t="shared" si="214"/>
        <v>3.0150277965547833E-15</v>
      </c>
      <c r="IC105" s="86">
        <f t="shared" si="215"/>
        <v>1.4888358123793823E-15</v>
      </c>
      <c r="ID105" s="86">
        <f t="shared" si="216"/>
        <v>1.0407431738894306E-20</v>
      </c>
      <c r="IE105" s="86">
        <f t="shared" si="217"/>
        <v>4.1413942214113199E-17</v>
      </c>
      <c r="IF105" s="86">
        <f t="shared" si="218"/>
        <v>1.4100937629176059E-9</v>
      </c>
      <c r="IG105" s="86">
        <f t="shared" si="219"/>
        <v>2.761201869764951E-8</v>
      </c>
      <c r="II105" s="86">
        <f t="shared" si="328"/>
        <v>2.0769637965871104E-106</v>
      </c>
      <c r="IJ105" s="86">
        <f t="shared" si="329"/>
        <v>2.3688144178602722E-114</v>
      </c>
      <c r="IK105" s="86">
        <f t="shared" si="330"/>
        <v>3.3839874734216627E-123</v>
      </c>
      <c r="IL105" s="86">
        <f t="shared" si="331"/>
        <v>2.6939466537575953E-145</v>
      </c>
      <c r="IM105" s="86">
        <f t="shared" si="332"/>
        <v>1.8303810974702412E-136</v>
      </c>
      <c r="IN105" s="86">
        <f t="shared" si="333"/>
        <v>3.6118012180606702E-133</v>
      </c>
      <c r="IO105" s="86">
        <f t="shared" si="334"/>
        <v>1.4306351512121214E-133</v>
      </c>
      <c r="IP105" s="86">
        <f t="shared" si="335"/>
        <v>1.0074885731024424E-125</v>
      </c>
      <c r="IQ105" s="86">
        <f t="shared" si="336"/>
        <v>8.8489008476600861E-138</v>
      </c>
      <c r="IR105" s="86">
        <f t="shared" si="337"/>
        <v>1.5870253722681146E-126</v>
      </c>
      <c r="IS105" s="86">
        <f t="shared" si="338"/>
        <v>2.8741923336926737E-123</v>
      </c>
      <c r="IT105" s="86">
        <f t="shared" si="339"/>
        <v>5.7618796369763261E-164</v>
      </c>
      <c r="IU105" s="86">
        <f t="shared" si="340"/>
        <v>8.3161912999059207E-135</v>
      </c>
      <c r="IV105" s="86">
        <f t="shared" si="341"/>
        <v>1.0799305366307367E-39</v>
      </c>
      <c r="IW105" s="86">
        <f t="shared" si="342"/>
        <v>5.0042150353950588E-42</v>
      </c>
      <c r="IY105" s="86">
        <f t="shared" si="343"/>
        <v>0.65940686940070148</v>
      </c>
      <c r="IZ105" s="86">
        <f t="shared" si="344"/>
        <v>0.65385538891638384</v>
      </c>
      <c r="JA105" s="86">
        <f t="shared" si="345"/>
        <v>0.69693290481927106</v>
      </c>
      <c r="JB105" s="86">
        <f t="shared" si="346"/>
        <v>0.6368313055747411</v>
      </c>
      <c r="JC105" s="86">
        <f t="shared" si="347"/>
        <v>0.66037871764518363</v>
      </c>
      <c r="JD105" s="86">
        <f t="shared" si="348"/>
        <v>0.68455734573319338</v>
      </c>
      <c r="JE105" s="86">
        <f t="shared" si="349"/>
        <v>0.70365516299577502</v>
      </c>
      <c r="JF105" s="86">
        <f t="shared" si="350"/>
        <v>0.68913727956944371</v>
      </c>
      <c r="JG105" s="86">
        <f t="shared" si="351"/>
        <v>0.6600144296581264</v>
      </c>
      <c r="JH105" s="86">
        <f t="shared" si="352"/>
        <v>0.63687396996347923</v>
      </c>
      <c r="JI105" s="86">
        <f t="shared" si="353"/>
        <v>0.62612762757966378</v>
      </c>
      <c r="JJ105" s="86">
        <f t="shared" si="354"/>
        <v>0.60240888258630521</v>
      </c>
      <c r="JK105" s="86">
        <f t="shared" si="355"/>
        <v>0.63276012259172842</v>
      </c>
      <c r="JL105" s="86">
        <f t="shared" si="356"/>
        <v>0.55639328597224369</v>
      </c>
      <c r="JM105" s="86">
        <f t="shared" si="357"/>
        <v>0.5644483460198445</v>
      </c>
    </row>
    <row r="106" spans="2:273" x14ac:dyDescent="0.25">
      <c r="B106" s="2">
        <v>79</v>
      </c>
      <c r="C106" s="37">
        <v>189.452</v>
      </c>
      <c r="D106" s="37">
        <v>185.63200000000001</v>
      </c>
      <c r="E106" s="37">
        <v>190.65799999999999</v>
      </c>
      <c r="F106" s="37">
        <v>201.15799999999999</v>
      </c>
      <c r="G106" s="37">
        <v>193.73699999999999</v>
      </c>
      <c r="H106" s="37">
        <v>184.42099999999999</v>
      </c>
      <c r="I106" s="37">
        <v>188.36799999999999</v>
      </c>
      <c r="J106" s="37">
        <v>180.947</v>
      </c>
      <c r="K106" s="37">
        <v>182.57900000000001</v>
      </c>
      <c r="L106" s="37">
        <v>166.39500000000001</v>
      </c>
      <c r="M106" s="37">
        <v>164.947</v>
      </c>
      <c r="N106" s="37">
        <v>192.553</v>
      </c>
      <c r="O106" s="37">
        <v>198.947</v>
      </c>
      <c r="P106" s="37">
        <v>186.02600000000001</v>
      </c>
      <c r="Q106" s="37">
        <v>159.41499999999999</v>
      </c>
      <c r="S106" s="4">
        <f t="shared" si="229"/>
        <v>193.2034338800938</v>
      </c>
      <c r="T106" s="4">
        <f t="shared" si="230"/>
        <v>174.4992189080327</v>
      </c>
      <c r="U106" s="4">
        <f t="shared" si="231"/>
        <v>184.06506641446893</v>
      </c>
      <c r="V106" s="4">
        <f t="shared" si="232"/>
        <v>205.74860739420745</v>
      </c>
      <c r="W106" s="4">
        <f t="shared" si="233"/>
        <v>196.09533219261627</v>
      </c>
      <c r="X106" s="4">
        <f t="shared" si="234"/>
        <v>178.69349451837419</v>
      </c>
      <c r="Y106" s="4">
        <f t="shared" si="235"/>
        <v>185.01988105781032</v>
      </c>
      <c r="Z106" s="4">
        <f t="shared" si="236"/>
        <v>176.00532686152835</v>
      </c>
      <c r="AA106" s="4">
        <f t="shared" si="237"/>
        <v>175.05584787863137</v>
      </c>
      <c r="AB106" s="4">
        <f t="shared" si="238"/>
        <v>159.91089877849157</v>
      </c>
      <c r="AC106" s="4">
        <f t="shared" si="239"/>
        <v>157.74189084997738</v>
      </c>
      <c r="AD106" s="4">
        <f t="shared" si="240"/>
        <v>184.69925847663558</v>
      </c>
      <c r="AE106" s="4">
        <f t="shared" si="241"/>
        <v>205.13618317512183</v>
      </c>
      <c r="AF106" s="4">
        <f t="shared" si="242"/>
        <v>189.97745961917968</v>
      </c>
      <c r="AG106" s="4">
        <f t="shared" si="243"/>
        <v>160.8982180604894</v>
      </c>
      <c r="AI106" s="4">
        <f t="shared" si="244"/>
        <v>-3.7514338800937992</v>
      </c>
      <c r="AJ106" s="4">
        <f t="shared" si="245"/>
        <v>11.132781091967303</v>
      </c>
      <c r="AK106" s="4">
        <f t="shared" si="246"/>
        <v>6.5929335855310569</v>
      </c>
      <c r="AL106" s="4">
        <f t="shared" si="247"/>
        <v>-4.590607394207467</v>
      </c>
      <c r="AM106" s="4">
        <f t="shared" si="248"/>
        <v>-2.3583321926162739</v>
      </c>
      <c r="AN106" s="4">
        <f t="shared" si="249"/>
        <v>5.7275054816257978</v>
      </c>
      <c r="AO106" s="4">
        <f t="shared" si="250"/>
        <v>3.3481189421896715</v>
      </c>
      <c r="AP106" s="4">
        <f t="shared" si="251"/>
        <v>4.941673138471657</v>
      </c>
      <c r="AQ106" s="4">
        <f t="shared" si="252"/>
        <v>7.5231521213686392</v>
      </c>
      <c r="AR106" s="4">
        <f t="shared" si="253"/>
        <v>6.484101221508439</v>
      </c>
      <c r="AS106" s="4">
        <f t="shared" si="254"/>
        <v>7.2051091500226221</v>
      </c>
      <c r="AT106" s="4">
        <f t="shared" si="255"/>
        <v>7.8537415233644197</v>
      </c>
      <c r="AU106" s="4">
        <f t="shared" si="256"/>
        <v>-6.1891831751218263</v>
      </c>
      <c r="AV106" s="4">
        <f t="shared" si="257"/>
        <v>-3.9514596191796727</v>
      </c>
      <c r="AW106" s="4">
        <f t="shared" si="257"/>
        <v>-1.4832180604894063</v>
      </c>
      <c r="AY106" s="2">
        <f t="shared" si="308"/>
        <v>101.22388182171703</v>
      </c>
      <c r="AZ106" s="2">
        <f t="shared" si="147"/>
        <v>105.32503891144624</v>
      </c>
      <c r="BA106" s="2">
        <f t="shared" si="148"/>
        <v>104.07664793395571</v>
      </c>
      <c r="BB106" s="2">
        <f t="shared" si="149"/>
        <v>103.81587706004176</v>
      </c>
      <c r="BC106" s="2">
        <f t="shared" si="150"/>
        <v>100.16639815627593</v>
      </c>
      <c r="BD106" s="2">
        <f t="shared" si="151"/>
        <v>102.15258972569768</v>
      </c>
      <c r="BE106" s="2">
        <f t="shared" si="152"/>
        <v>102.3886983785077</v>
      </c>
      <c r="BF106" s="2">
        <f t="shared" si="153"/>
        <v>103.29804498204938</v>
      </c>
      <c r="BG106" s="2">
        <f t="shared" si="154"/>
        <v>102.69041654397428</v>
      </c>
      <c r="BH106" s="2">
        <f t="shared" si="155"/>
        <v>105.28295309855271</v>
      </c>
      <c r="BI106" s="2">
        <f t="shared" si="156"/>
        <v>107.55571988361031</v>
      </c>
      <c r="BJ106" s="2">
        <f t="shared" si="157"/>
        <v>107.36357918772286</v>
      </c>
      <c r="BK106" s="2">
        <f t="shared" si="158"/>
        <v>106.28647937603932</v>
      </c>
      <c r="BL106" s="2">
        <f t="shared" si="159"/>
        <v>106.89131327615209</v>
      </c>
      <c r="BM106" s="2">
        <f t="shared" si="160"/>
        <v>105.01003258058361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114.90184615384618</v>
      </c>
      <c r="DL106" s="2">
        <f t="shared" si="289"/>
        <v>123.03077174745596</v>
      </c>
      <c r="DM106" s="2">
        <f t="shared" si="289"/>
        <v>120.78080836707151</v>
      </c>
      <c r="DN106" s="2">
        <f t="shared" si="289"/>
        <v>124.60215609756096</v>
      </c>
      <c r="DO106" s="2">
        <f t="shared" si="289"/>
        <v>121.72676383265862</v>
      </c>
      <c r="DP106" s="2">
        <f t="shared" si="289"/>
        <v>116.92341594746715</v>
      </c>
      <c r="DQ106" s="2">
        <f t="shared" si="289"/>
        <v>121.64614547908232</v>
      </c>
      <c r="DR106" s="2">
        <f t="shared" si="289"/>
        <v>125.27769642375171</v>
      </c>
      <c r="DS106" s="2">
        <f t="shared" si="289"/>
        <v>125.05559459459457</v>
      </c>
      <c r="DT106" s="2">
        <f t="shared" si="289"/>
        <v>124.86712898686677</v>
      </c>
      <c r="DU106" s="2">
        <f t="shared" si="289"/>
        <v>119.1939388335704</v>
      </c>
      <c r="DV106" s="2">
        <f t="shared" si="289"/>
        <v>121.0828016194332</v>
      </c>
      <c r="DW106" s="2">
        <f t="shared" si="289"/>
        <v>121.4168975609756</v>
      </c>
      <c r="DX106" s="2">
        <f t="shared" si="289"/>
        <v>112.83374727358938</v>
      </c>
      <c r="DY106" s="2">
        <f t="shared" si="289"/>
        <v>112.11109327731094</v>
      </c>
      <c r="EA106" s="2">
        <f t="shared" si="228"/>
        <v>100.86458479532163</v>
      </c>
      <c r="EB106" s="2">
        <f t="shared" si="290"/>
        <v>104.91239962115898</v>
      </c>
      <c r="EC106" s="2">
        <f t="shared" si="291"/>
        <v>103.66256186586806</v>
      </c>
      <c r="ED106" s="2">
        <f t="shared" si="292"/>
        <v>103.19213072224915</v>
      </c>
      <c r="EE106" s="2">
        <f t="shared" si="293"/>
        <v>99.612383112216691</v>
      </c>
      <c r="EF106" s="2">
        <f t="shared" si="294"/>
        <v>101.74266116441288</v>
      </c>
      <c r="EG106" s="2">
        <f t="shared" si="295"/>
        <v>101.80319726520683</v>
      </c>
      <c r="EH106" s="2">
        <f t="shared" si="296"/>
        <v>102.66292730789785</v>
      </c>
      <c r="EI106" s="2">
        <f t="shared" si="297"/>
        <v>101.98903034732595</v>
      </c>
      <c r="EJ106" s="2">
        <f t="shared" si="298"/>
        <v>104.7405975716155</v>
      </c>
      <c r="EK106" s="2">
        <f t="shared" si="299"/>
        <v>107.22308539700168</v>
      </c>
      <c r="EL106" s="2">
        <f t="shared" si="300"/>
        <v>106.9448952186944</v>
      </c>
      <c r="EM106" s="2">
        <f t="shared" si="301"/>
        <v>105.84536234796403</v>
      </c>
      <c r="EN106" s="2">
        <f t="shared" si="302"/>
        <v>106.6848872264065</v>
      </c>
      <c r="EO106" s="2">
        <f t="shared" si="303"/>
        <v>104.76300279954037</v>
      </c>
      <c r="EQ106" s="2">
        <f t="shared" si="304"/>
        <v>100.24965439578963</v>
      </c>
      <c r="ER106" s="2">
        <f t="shared" si="305"/>
        <v>103.75670478433878</v>
      </c>
      <c r="ES106" s="2">
        <f t="shared" si="305"/>
        <v>103.68557356009073</v>
      </c>
      <c r="ET106" s="2">
        <f t="shared" si="305"/>
        <v>102.48659882869693</v>
      </c>
      <c r="EU106" s="2">
        <f t="shared" si="305"/>
        <v>100.25005101830013</v>
      </c>
      <c r="EV106" s="2">
        <f t="shared" si="305"/>
        <v>101.82685004622707</v>
      </c>
      <c r="EW106" s="2">
        <f t="shared" si="305"/>
        <v>101.71375968847471</v>
      </c>
      <c r="EX106" s="2">
        <f t="shared" si="305"/>
        <v>102.72557264227797</v>
      </c>
      <c r="EY106" s="2">
        <f t="shared" si="305"/>
        <v>101.89239648609329</v>
      </c>
      <c r="EZ106" s="2">
        <f t="shared" si="305"/>
        <v>105.28760644622254</v>
      </c>
      <c r="FA106" s="2">
        <f t="shared" si="305"/>
        <v>107.21767473798749</v>
      </c>
      <c r="FB106" s="2">
        <f t="shared" si="305"/>
        <v>106.96075699702166</v>
      </c>
      <c r="FC106" s="2">
        <f t="shared" si="305"/>
        <v>106.13635472600343</v>
      </c>
      <c r="FD106" s="2">
        <f t="shared" si="305"/>
        <v>106.66348522488964</v>
      </c>
      <c r="FE106" s="2">
        <f t="shared" si="305"/>
        <v>105.19830385641249</v>
      </c>
      <c r="FG106" s="2">
        <f t="shared" si="306"/>
        <v>0.97430578493900122</v>
      </c>
      <c r="FH106" s="2">
        <f t="shared" si="307"/>
        <v>0.97700257867653095</v>
      </c>
      <c r="FI106" s="2">
        <f t="shared" si="307"/>
        <v>0.97581327214876512</v>
      </c>
      <c r="FJ106" s="2">
        <f t="shared" si="307"/>
        <v>0.97077052878608217</v>
      </c>
      <c r="FK106" s="2">
        <f t="shared" si="307"/>
        <v>0.97502647516447682</v>
      </c>
      <c r="FL106" s="2">
        <f t="shared" si="307"/>
        <v>0.97301099455402085</v>
      </c>
      <c r="FM106" s="2">
        <f t="shared" si="307"/>
        <v>0.97048175323877872</v>
      </c>
      <c r="FN106" s="2">
        <f t="shared" si="307"/>
        <v>0.97192396405743697</v>
      </c>
      <c r="FO106" s="2">
        <f t="shared" si="307"/>
        <v>0.9695782547524906</v>
      </c>
      <c r="FP106" s="2">
        <f t="shared" si="307"/>
        <v>0.9731448050253888</v>
      </c>
      <c r="FQ106" s="2">
        <f t="shared" si="307"/>
        <v>0.97221146555894811</v>
      </c>
      <c r="FR106" s="2">
        <f t="shared" si="307"/>
        <v>0.97038859806543531</v>
      </c>
      <c r="FS106" s="2">
        <f t="shared" si="307"/>
        <v>0.9717133857259953</v>
      </c>
      <c r="FT106" s="2">
        <f t="shared" si="307"/>
        <v>0.96642294177915222</v>
      </c>
      <c r="FU106" s="2">
        <f t="shared" si="307"/>
        <v>0.96648322398205033</v>
      </c>
      <c r="FW106" s="2">
        <f t="shared" si="324"/>
        <v>2.2431576305914813E-3</v>
      </c>
      <c r="FX106" s="2">
        <f t="shared" si="164"/>
        <v>3.4927448561633207E-3</v>
      </c>
      <c r="FY106" s="2">
        <f t="shared" si="165"/>
        <v>2.2466260938011646E-3</v>
      </c>
      <c r="FZ106" s="2">
        <f t="shared" si="166"/>
        <v>2.916073140168624E-3</v>
      </c>
      <c r="GA106" s="2">
        <f t="shared" si="167"/>
        <v>2.7302737027476709E-3</v>
      </c>
      <c r="GB106" s="2">
        <f t="shared" si="168"/>
        <v>2.5548239416954099E-3</v>
      </c>
      <c r="GC106" s="2">
        <f t="shared" si="169"/>
        <v>2.5484651392785134E-3</v>
      </c>
      <c r="GD106" s="2">
        <f t="shared" si="170"/>
        <v>2.9468055984924217E-3</v>
      </c>
      <c r="GE106" s="2">
        <f t="shared" si="171"/>
        <v>3.5075139612011272E-3</v>
      </c>
      <c r="GF106" s="2">
        <f t="shared" si="172"/>
        <v>3.3886134285066351E-3</v>
      </c>
      <c r="GG106" s="2">
        <f t="shared" si="173"/>
        <v>3.3242535156371299E-3</v>
      </c>
      <c r="GH106" s="2">
        <f t="shared" si="174"/>
        <v>2.5684435941354705E-3</v>
      </c>
      <c r="GI106" s="2">
        <f t="shared" si="175"/>
        <v>2.2372333431459669E-3</v>
      </c>
      <c r="GJ106" s="2">
        <f t="shared" si="176"/>
        <v>1.6158325418529297E-3</v>
      </c>
      <c r="GK106" s="2">
        <f t="shared" si="177"/>
        <v>1.7125580753808128E-3</v>
      </c>
      <c r="GM106" s="86">
        <f t="shared" si="325"/>
        <v>2.8965289804765675E-21</v>
      </c>
      <c r="GN106" s="86">
        <f t="shared" si="178"/>
        <v>4.9286960656862247E-36</v>
      </c>
      <c r="GO106" s="86">
        <f t="shared" si="179"/>
        <v>2.0355271990970321E-39</v>
      </c>
      <c r="GP106" s="86">
        <f t="shared" si="180"/>
        <v>1.1295896953325268E-27</v>
      </c>
      <c r="GQ106" s="86">
        <f t="shared" si="181"/>
        <v>1.342892994115608E-26</v>
      </c>
      <c r="GR106" s="86">
        <f t="shared" si="182"/>
        <v>3.1911911674562297E-39</v>
      </c>
      <c r="GS106" s="86">
        <f t="shared" si="183"/>
        <v>9.0522678215990314E-41</v>
      </c>
      <c r="GT106" s="86">
        <f t="shared" si="184"/>
        <v>1.1704399551781135E-36</v>
      </c>
      <c r="GU106" s="86">
        <f t="shared" si="185"/>
        <v>1.6463073938767348E-27</v>
      </c>
      <c r="GV106" s="86">
        <f t="shared" si="186"/>
        <v>1.26168389849009E-33</v>
      </c>
      <c r="GW106" s="86">
        <f t="shared" si="187"/>
        <v>8.6538850110082218E-34</v>
      </c>
      <c r="GX106" s="86">
        <f t="shared" si="188"/>
        <v>1.1181387484554664E-26</v>
      </c>
      <c r="GY106" s="86">
        <f t="shared" si="189"/>
        <v>7.1827778444567363E-29</v>
      </c>
      <c r="GZ106" s="86">
        <f t="shared" si="190"/>
        <v>1.8324348626197418E-18</v>
      </c>
      <c r="HA106" s="86">
        <f t="shared" si="191"/>
        <v>3.2944413764225118E-21</v>
      </c>
      <c r="HC106" s="86">
        <f t="shared" si="326"/>
        <v>0.67786492330857184</v>
      </c>
      <c r="HD106" s="86">
        <f t="shared" si="192"/>
        <v>0.5251240921772764</v>
      </c>
      <c r="HE106" s="86">
        <f t="shared" si="193"/>
        <v>0.59951857321511748</v>
      </c>
      <c r="HF106" s="86">
        <f t="shared" si="194"/>
        <v>0.64934201560861715</v>
      </c>
      <c r="HG106" s="86">
        <f t="shared" si="195"/>
        <v>0.63650153832254053</v>
      </c>
      <c r="HH106" s="86">
        <f t="shared" si="196"/>
        <v>0.58168811910715301</v>
      </c>
      <c r="HI106" s="86">
        <f t="shared" si="197"/>
        <v>0.63388155920326461</v>
      </c>
      <c r="HJ106" s="86">
        <f t="shared" si="198"/>
        <v>0.58634887438389272</v>
      </c>
      <c r="HK106" s="86">
        <f t="shared" si="199"/>
        <v>0.56515230969696395</v>
      </c>
      <c r="HL106" s="86">
        <f t="shared" si="200"/>
        <v>0.47994583498867605</v>
      </c>
      <c r="HM106" s="86">
        <f t="shared" si="201"/>
        <v>0.4543055882134856</v>
      </c>
      <c r="HN106" s="86">
        <f t="shared" si="202"/>
        <v>0.55935236329258231</v>
      </c>
      <c r="HO106" s="86">
        <f t="shared" si="203"/>
        <v>0.67326621351970684</v>
      </c>
      <c r="HP106" s="86">
        <f t="shared" si="204"/>
        <v>0.62508277276667279</v>
      </c>
      <c r="HQ106" s="86">
        <f t="shared" si="205"/>
        <v>0.58271684464902906</v>
      </c>
      <c r="HS106" s="86">
        <f t="shared" si="327"/>
        <v>3.8741205347825811E-13</v>
      </c>
      <c r="HT106" s="86">
        <f t="shared" si="206"/>
        <v>3.6485150084995421E-14</v>
      </c>
      <c r="HU106" s="86">
        <f t="shared" si="207"/>
        <v>1.0888007618127725E-12</v>
      </c>
      <c r="HV106" s="86">
        <f t="shared" si="208"/>
        <v>1.7447574976340207E-17</v>
      </c>
      <c r="HW106" s="86">
        <f t="shared" si="209"/>
        <v>4.0915476604694058E-16</v>
      </c>
      <c r="HX106" s="86">
        <f t="shared" si="210"/>
        <v>2.8247129473847044E-15</v>
      </c>
      <c r="HY106" s="86">
        <f t="shared" si="211"/>
        <v>4.9484708086601828E-16</v>
      </c>
      <c r="HZ106" s="86">
        <f t="shared" si="212"/>
        <v>2.976334379058459E-15</v>
      </c>
      <c r="IA106" s="86">
        <f t="shared" si="213"/>
        <v>1.7549651611699581E-16</v>
      </c>
      <c r="IB106" s="86">
        <f t="shared" si="214"/>
        <v>1.8084277513333302E-14</v>
      </c>
      <c r="IC106" s="86">
        <f t="shared" si="215"/>
        <v>8.8429502026305409E-15</v>
      </c>
      <c r="ID106" s="86">
        <f t="shared" si="216"/>
        <v>1.0358734105228502E-19</v>
      </c>
      <c r="IE106" s="86">
        <f t="shared" si="217"/>
        <v>2.6029128788814722E-16</v>
      </c>
      <c r="IF106" s="86">
        <f t="shared" si="218"/>
        <v>3.3833972990687403E-9</v>
      </c>
      <c r="IG106" s="86">
        <f t="shared" si="219"/>
        <v>5.7643928408487363E-8</v>
      </c>
      <c r="II106" s="86">
        <f t="shared" si="328"/>
        <v>2.5299410184511419E-103</v>
      </c>
      <c r="IJ106" s="86">
        <f t="shared" si="329"/>
        <v>8.8895541049492528E-111</v>
      </c>
      <c r="IK106" s="86">
        <f t="shared" si="330"/>
        <v>1.2910585742424937E-119</v>
      </c>
      <c r="IL106" s="86">
        <f t="shared" si="331"/>
        <v>7.0646665717624787E-141</v>
      </c>
      <c r="IM106" s="86">
        <f t="shared" si="332"/>
        <v>2.3118383410046346E-132</v>
      </c>
      <c r="IN106" s="86">
        <f t="shared" si="333"/>
        <v>3.2745749966876979E-129</v>
      </c>
      <c r="IO106" s="86">
        <f t="shared" si="334"/>
        <v>1.3287721404693968E-129</v>
      </c>
      <c r="IP106" s="86">
        <f t="shared" si="335"/>
        <v>6.699392040499273E-122</v>
      </c>
      <c r="IQ106" s="86">
        <f t="shared" si="336"/>
        <v>1.854262500057834E-133</v>
      </c>
      <c r="IR106" s="86">
        <f t="shared" si="337"/>
        <v>1.3827302786425391E-122</v>
      </c>
      <c r="IS106" s="86">
        <f t="shared" si="338"/>
        <v>1.9192884598657376E-119</v>
      </c>
      <c r="IT106" s="86">
        <f t="shared" si="339"/>
        <v>4.4671063393366177E-159</v>
      </c>
      <c r="IU106" s="86">
        <f t="shared" si="340"/>
        <v>6.937968602751422E-131</v>
      </c>
      <c r="IV106" s="86">
        <f t="shared" si="341"/>
        <v>1.2550342569394671E-38</v>
      </c>
      <c r="IW106" s="86">
        <f t="shared" si="342"/>
        <v>6.9159369112340604E-41</v>
      </c>
      <c r="IY106" s="86">
        <f t="shared" si="343"/>
        <v>0.6778649233089592</v>
      </c>
      <c r="IZ106" s="86">
        <f t="shared" si="344"/>
        <v>0.52512409217731293</v>
      </c>
      <c r="JA106" s="86">
        <f t="shared" si="345"/>
        <v>0.59951857321620627</v>
      </c>
      <c r="JB106" s="86">
        <f t="shared" si="346"/>
        <v>0.64934201560861715</v>
      </c>
      <c r="JC106" s="86">
        <f t="shared" si="347"/>
        <v>0.63650153832254097</v>
      </c>
      <c r="JD106" s="86">
        <f t="shared" si="348"/>
        <v>0.58168811910715579</v>
      </c>
      <c r="JE106" s="86">
        <f t="shared" si="349"/>
        <v>0.63388155920326505</v>
      </c>
      <c r="JF106" s="86">
        <f t="shared" si="350"/>
        <v>0.58634887438389571</v>
      </c>
      <c r="JG106" s="86">
        <f t="shared" si="351"/>
        <v>0.56515230969696417</v>
      </c>
      <c r="JH106" s="86">
        <f t="shared" si="352"/>
        <v>0.47994583498869414</v>
      </c>
      <c r="JI106" s="86">
        <f t="shared" si="353"/>
        <v>0.45430558821349443</v>
      </c>
      <c r="JJ106" s="86">
        <f t="shared" si="354"/>
        <v>0.55935236329258231</v>
      </c>
      <c r="JK106" s="86">
        <f t="shared" si="355"/>
        <v>0.67326621351970706</v>
      </c>
      <c r="JL106" s="86">
        <f t="shared" si="356"/>
        <v>0.62508277615007013</v>
      </c>
      <c r="JM106" s="86">
        <f t="shared" si="357"/>
        <v>0.58271690229295747</v>
      </c>
    </row>
    <row r="107" spans="2:273" x14ac:dyDescent="0.25">
      <c r="B107" s="2">
        <v>80</v>
      </c>
      <c r="C107" s="37">
        <v>179.048</v>
      </c>
      <c r="D107" s="37">
        <v>145.60499999999999</v>
      </c>
      <c r="E107" s="37">
        <v>154.26300000000001</v>
      </c>
      <c r="F107" s="37">
        <v>186.97399999999999</v>
      </c>
      <c r="G107" s="37">
        <v>177.39500000000001</v>
      </c>
      <c r="H107" s="37">
        <v>148.02600000000001</v>
      </c>
      <c r="I107" s="37">
        <v>152.63200000000001</v>
      </c>
      <c r="J107" s="37">
        <v>145.89500000000001</v>
      </c>
      <c r="K107" s="37">
        <v>148.553</v>
      </c>
      <c r="L107" s="37">
        <v>130.76300000000001</v>
      </c>
      <c r="M107" s="37">
        <v>126.13200000000001</v>
      </c>
      <c r="N107" s="37">
        <v>169.36799999999999</v>
      </c>
      <c r="O107" s="37">
        <v>183.86799999999999</v>
      </c>
      <c r="P107" s="37">
        <v>180.57900000000001</v>
      </c>
      <c r="Q107" s="37">
        <v>152.29300000000001</v>
      </c>
      <c r="S107" s="4">
        <f t="shared" si="229"/>
        <v>175.28679757933074</v>
      </c>
      <c r="T107" s="4">
        <f t="shared" si="230"/>
        <v>142.78018656936652</v>
      </c>
      <c r="U107" s="4">
        <f t="shared" si="231"/>
        <v>150.09521224246879</v>
      </c>
      <c r="V107" s="4">
        <f t="shared" si="232"/>
        <v>179.60775445836057</v>
      </c>
      <c r="W107" s="4">
        <f t="shared" si="233"/>
        <v>166.57323551747086</v>
      </c>
      <c r="X107" s="4">
        <f t="shared" si="234"/>
        <v>144.91883223107868</v>
      </c>
      <c r="Y107" s="4">
        <f t="shared" si="235"/>
        <v>150.66152513106502</v>
      </c>
      <c r="Z107" s="4">
        <f t="shared" si="236"/>
        <v>143.71899417719484</v>
      </c>
      <c r="AA107" s="4">
        <f t="shared" si="237"/>
        <v>143.947294932126</v>
      </c>
      <c r="AB107" s="4">
        <f t="shared" si="238"/>
        <v>131.82999466958043</v>
      </c>
      <c r="AC107" s="4">
        <f t="shared" si="239"/>
        <v>130.75362319842779</v>
      </c>
      <c r="AD107" s="4">
        <f t="shared" si="240"/>
        <v>160.60787095151386</v>
      </c>
      <c r="AE107" s="4">
        <f t="shared" si="241"/>
        <v>186.60167781159805</v>
      </c>
      <c r="AF107" s="4">
        <f t="shared" si="242"/>
        <v>181.85770052956124</v>
      </c>
      <c r="AG107" s="4">
        <f t="shared" si="243"/>
        <v>149.28134875679902</v>
      </c>
      <c r="AI107" s="4">
        <f t="shared" si="244"/>
        <v>3.7612024206692638</v>
      </c>
      <c r="AJ107" s="4">
        <f t="shared" si="245"/>
        <v>2.8248134306334691</v>
      </c>
      <c r="AK107" s="4">
        <f t="shared" si="246"/>
        <v>4.1677877575312152</v>
      </c>
      <c r="AL107" s="4">
        <f t="shared" si="247"/>
        <v>7.3662455416394153</v>
      </c>
      <c r="AM107" s="4">
        <f t="shared" si="248"/>
        <v>10.821764482529147</v>
      </c>
      <c r="AN107" s="4">
        <f t="shared" si="249"/>
        <v>3.1071677689213288</v>
      </c>
      <c r="AO107" s="4">
        <f t="shared" si="250"/>
        <v>1.9704748689349856</v>
      </c>
      <c r="AP107" s="4">
        <f t="shared" si="251"/>
        <v>2.1760058228051662</v>
      </c>
      <c r="AQ107" s="4">
        <f t="shared" si="252"/>
        <v>4.6057050678739984</v>
      </c>
      <c r="AR107" s="4">
        <f t="shared" si="253"/>
        <v>-1.0669946695804242</v>
      </c>
      <c r="AS107" s="4">
        <f t="shared" si="254"/>
        <v>-4.621623198427784</v>
      </c>
      <c r="AT107" s="4">
        <f t="shared" si="255"/>
        <v>8.7601290484861352</v>
      </c>
      <c r="AU107" s="4">
        <f t="shared" si="256"/>
        <v>-2.7336778115980565</v>
      </c>
      <c r="AV107" s="4">
        <f t="shared" ref="AV107:AW122" si="358">IF(OR($B107 &lt; P$230, $B107 &gt; P$233), 0, P107-AF107)</f>
        <v>-1.2787005295612346</v>
      </c>
      <c r="AW107" s="4">
        <f t="shared" si="358"/>
        <v>3.011651243200987</v>
      </c>
      <c r="AY107" s="2">
        <f t="shared" si="308"/>
        <v>101.03815236643639</v>
      </c>
      <c r="AZ107" s="2">
        <f t="shared" ref="AZ107:AZ170" si="359">IF(OR($B107 &lt; D$230, $B107 &gt; D$233), #N/A, ((1-FH107)*DL107) + (FH107 - FX107)*EB107 + (FX107*ER107))</f>
        <v>105.08397956709841</v>
      </c>
      <c r="BA107" s="2">
        <f t="shared" ref="BA107:BA170" si="360">IF(OR($B107 &lt; E$230, $B107 &gt; E$233), #N/A, ((1-FI107)*DM107) + (FI107 - FY107)*EC107 + (FY107*ES107))</f>
        <v>103.88765543316343</v>
      </c>
      <c r="BB107" s="2">
        <f t="shared" ref="BB107:BB170" si="361">IF(OR($B107 &lt; F$230, $B107 &gt; F$233), #N/A, ((1-FJ107)*DN107) + (FJ107 - FZ107)*ED107 + (FZ107*ET107))</f>
        <v>103.5909227815833</v>
      </c>
      <c r="BC107" s="2">
        <f t="shared" ref="BC107:BC170" si="362">IF(OR($B107 &lt; G$230, $B107 &gt; G$233), #N/A, ((1-FK107)*DO107) + (FK107 - GA107)*EE107 + (GA107*EU107))</f>
        <v>100.02663675860067</v>
      </c>
      <c r="BD107" s="2">
        <f t="shared" ref="BD107:BD170" si="363">IF(OR($B107 &lt; H$230, $B107 &gt; H$233), #N/A, ((1-FL107)*DP107) + (FL107 - GB107)*EF107 + (GB107*EV107))</f>
        <v>101.98739225838921</v>
      </c>
      <c r="BE107" s="2">
        <f t="shared" ref="BE107:BE170" si="364">IF(OR($B107 &lt; I$230, $B107 &gt; I$233), #N/A, ((1-FM107)*DQ107) + (FM107 - GC107)*EG107 + (GC107*EW107))</f>
        <v>102.22116673506433</v>
      </c>
      <c r="BF107" s="2">
        <f t="shared" ref="BF107:BF170" si="365">IF(OR($B107 &lt; J$230, $B107 &gt; J$233), #N/A, ((1-FN107)*DR107) + (FN107 - GD107)*EH107 + (GD107*EX107))</f>
        <v>103.12845512732049</v>
      </c>
      <c r="BG107" s="2">
        <f t="shared" ref="BG107:BG170" si="366">IF(OR($B107 &lt; K$230, $B107 &gt; K$233), #N/A, ((1-FO107)*DS107) + (FO107 - GE107)*EI107 + (GE107*EY107))</f>
        <v>102.5003898069678</v>
      </c>
      <c r="BH107" s="2">
        <f t="shared" ref="BH107:BH170" si="367">IF(OR($B107 &lt; L$230, $B107 &gt; L$233), #N/A, ((1-FP107)*DT107) + (FP107 - GF107)*EJ107 + (GF107*EZ107))</f>
        <v>105.14873803657271</v>
      </c>
      <c r="BI107" s="2">
        <f t="shared" ref="BI107:BI170" si="368">IF(OR($B107 &lt; M$230, $B107 &gt; M$233), #N/A, ((1-FQ107)*DU107) + (FQ107 - GG107)*EK107 + (GG107*FA107))</f>
        <v>107.37695597755585</v>
      </c>
      <c r="BJ107" s="2">
        <f t="shared" ref="BJ107:BJ170" si="369">IF(OR($B107 &lt; N$230, $B107 &gt; N$233), #N/A, ((1-FR107)*DV107) + (FR107 - GH107)*EL107 + (GH107*FB107))</f>
        <v>107.17398434492532</v>
      </c>
      <c r="BK107" s="2">
        <f t="shared" ref="BK107:BK170" si="370">IF(OR($B107 &lt; O$230, $B107 &gt; O$233), #N/A, ((1-FS107)*DW107) + (FS107 - GI107)*EM107 + (GI107*FC107))</f>
        <v>106.14491539341695</v>
      </c>
      <c r="BL107" s="2">
        <f t="shared" ref="BL107:BL170" si="371">IF(OR($B107 &lt; P$230, $B107 &gt; P$233), #N/A, ((1-FT107)*DX107) + (FT107 - GJ107)*EN107 + (GJ107*FD107))</f>
        <v>106.74989598762622</v>
      </c>
      <c r="BM107" s="2">
        <f t="shared" ref="BM107:BM170" si="372">IF(OR($B107 &lt; Q$230, $B107 &gt; Q$233), #N/A, ((1-FU107)*DY107) + (FU107 - GK107)*EO107 + (GK107*FE107))</f>
        <v>104.90259416891378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115.00511538461541</v>
      </c>
      <c r="DL107" s="2">
        <f t="shared" ref="DL107:DY122" si="373">BP$228*$B107+BP$229</f>
        <v>123.18840868804025</v>
      </c>
      <c r="DM107" s="2">
        <f t="shared" si="373"/>
        <v>120.91264662618083</v>
      </c>
      <c r="DN107" s="2">
        <f t="shared" si="373"/>
        <v>124.83277073170731</v>
      </c>
      <c r="DO107" s="2">
        <f t="shared" si="373"/>
        <v>121.92823852901489</v>
      </c>
      <c r="DP107" s="2">
        <f t="shared" si="373"/>
        <v>117.07792335834894</v>
      </c>
      <c r="DQ107" s="2">
        <f t="shared" si="373"/>
        <v>121.81191147098517</v>
      </c>
      <c r="DR107" s="2">
        <f t="shared" si="373"/>
        <v>125.51982860998652</v>
      </c>
      <c r="DS107" s="2">
        <f t="shared" si="373"/>
        <v>125.3085101944049</v>
      </c>
      <c r="DT107" s="2">
        <f t="shared" si="373"/>
        <v>125.04479333958723</v>
      </c>
      <c r="DU107" s="2">
        <f t="shared" si="373"/>
        <v>119.25489145420723</v>
      </c>
      <c r="DV107" s="2">
        <f t="shared" si="373"/>
        <v>121.18231578947369</v>
      </c>
      <c r="DW107" s="2">
        <f t="shared" si="373"/>
        <v>121.55510863039399</v>
      </c>
      <c r="DX107" s="2">
        <f t="shared" si="373"/>
        <v>112.87545945945946</v>
      </c>
      <c r="DY107" s="2">
        <f t="shared" si="373"/>
        <v>112.21133445378153</v>
      </c>
      <c r="EA107" s="2">
        <f t="shared" si="228"/>
        <v>100.70367251461987</v>
      </c>
      <c r="EB107" s="2">
        <f t="shared" si="290"/>
        <v>104.69954334221974</v>
      </c>
      <c r="EC107" s="2">
        <f t="shared" si="291"/>
        <v>103.50274588438153</v>
      </c>
      <c r="ED107" s="2">
        <f t="shared" si="292"/>
        <v>103.00979432864759</v>
      </c>
      <c r="EE107" s="2">
        <f t="shared" si="293"/>
        <v>99.513182089552231</v>
      </c>
      <c r="EF107" s="2">
        <f t="shared" si="294"/>
        <v>101.60541897710962</v>
      </c>
      <c r="EG107" s="2">
        <f t="shared" si="295"/>
        <v>101.67796533333336</v>
      </c>
      <c r="EH107" s="2">
        <f t="shared" si="296"/>
        <v>102.53835273231689</v>
      </c>
      <c r="EI107" s="2">
        <f t="shared" si="297"/>
        <v>101.8480835028123</v>
      </c>
      <c r="EJ107" s="2">
        <f t="shared" si="298"/>
        <v>104.64603006398136</v>
      </c>
      <c r="EK107" s="2">
        <f t="shared" si="299"/>
        <v>107.06734355913383</v>
      </c>
      <c r="EL107" s="2">
        <f t="shared" si="300"/>
        <v>106.78408904989364</v>
      </c>
      <c r="EM107" s="2">
        <f t="shared" si="301"/>
        <v>105.73510174510839</v>
      </c>
      <c r="EN107" s="2">
        <f t="shared" si="302"/>
        <v>106.55583671406185</v>
      </c>
      <c r="EO107" s="2">
        <f t="shared" si="303"/>
        <v>104.67066700094014</v>
      </c>
      <c r="EQ107" s="2">
        <f t="shared" si="304"/>
        <v>100.12987019877956</v>
      </c>
      <c r="ER107" s="2">
        <f t="shared" ref="ER107:FE122" si="374">CV$228*$B107+CV$229</f>
        <v>103.61982550020649</v>
      </c>
      <c r="ES107" s="2">
        <f t="shared" si="374"/>
        <v>103.52434870748301</v>
      </c>
      <c r="ET107" s="2">
        <f t="shared" si="374"/>
        <v>102.34668182773179</v>
      </c>
      <c r="EU107" s="2">
        <f t="shared" si="374"/>
        <v>100.11535081859968</v>
      </c>
      <c r="EV107" s="2">
        <f t="shared" si="374"/>
        <v>101.68482688412028</v>
      </c>
      <c r="EW107" s="2">
        <f t="shared" si="374"/>
        <v>101.59376101451173</v>
      </c>
      <c r="EX107" s="2">
        <f t="shared" si="374"/>
        <v>102.59701016409974</v>
      </c>
      <c r="EY107" s="2">
        <f t="shared" si="374"/>
        <v>101.75721675671733</v>
      </c>
      <c r="EZ107" s="2">
        <f t="shared" si="374"/>
        <v>105.16117931167452</v>
      </c>
      <c r="FA107" s="2">
        <f t="shared" si="374"/>
        <v>107.06210079642743</v>
      </c>
      <c r="FB107" s="2">
        <f t="shared" si="374"/>
        <v>106.79907260677538</v>
      </c>
      <c r="FC107" s="2">
        <f t="shared" si="374"/>
        <v>106.01055612722638</v>
      </c>
      <c r="FD107" s="2">
        <f t="shared" si="374"/>
        <v>106.53454973165013</v>
      </c>
      <c r="FE107" s="2">
        <f t="shared" si="374"/>
        <v>105.06737235639274</v>
      </c>
      <c r="FG107" s="2">
        <f t="shared" si="306"/>
        <v>0.97651349878205052</v>
      </c>
      <c r="FH107" s="2">
        <f t="shared" ref="FH107:FU122" si="375">POWER(10,($B107-D$231)/D$229)/(1+POWER(10,($B107-D$231)/D$229))</f>
        <v>0.97898357524008506</v>
      </c>
      <c r="FI107" s="2">
        <f t="shared" si="375"/>
        <v>0.97789439755376484</v>
      </c>
      <c r="FJ107" s="2">
        <f t="shared" si="375"/>
        <v>0.97327366859690534</v>
      </c>
      <c r="FK107" s="2">
        <f t="shared" si="375"/>
        <v>0.97717371618870519</v>
      </c>
      <c r="FL107" s="2">
        <f t="shared" si="375"/>
        <v>0.97532714287067579</v>
      </c>
      <c r="FM107" s="2">
        <f t="shared" si="375"/>
        <v>0.97300893548758083</v>
      </c>
      <c r="FN107" s="2">
        <f t="shared" si="375"/>
        <v>0.97433093838230311</v>
      </c>
      <c r="FO107" s="2">
        <f t="shared" si="375"/>
        <v>0.97218057198709207</v>
      </c>
      <c r="FP107" s="2">
        <f t="shared" si="375"/>
        <v>0.97544975970544079</v>
      </c>
      <c r="FQ107" s="2">
        <f t="shared" si="375"/>
        <v>0.97459443649522337</v>
      </c>
      <c r="FR107" s="2">
        <f t="shared" si="375"/>
        <v>0.97292353320942893</v>
      </c>
      <c r="FS107" s="2">
        <f t="shared" si="375"/>
        <v>0.97413793267455928</v>
      </c>
      <c r="FT107" s="2">
        <f t="shared" si="375"/>
        <v>0.96928661880816813</v>
      </c>
      <c r="FU107" s="2">
        <f t="shared" si="375"/>
        <v>0.96934192283777909</v>
      </c>
      <c r="FW107" s="2">
        <f t="shared" si="324"/>
        <v>2.4590412570703012E-3</v>
      </c>
      <c r="FX107" s="2">
        <f t="shared" ref="FX107:FX170" si="376">POWER(10,($B107-D$232)/D$229)/(1+POWER(10,($B107-D$232)/D$229))</f>
        <v>3.8284284996683818E-3</v>
      </c>
      <c r="FY107" s="2">
        <f t="shared" ref="FY107:FY170" si="377">POWER(10,($B107-E$232)/E$229)/(1+POWER(10,($B107-E$232)/E$229))</f>
        <v>2.4628427045168466E-3</v>
      </c>
      <c r="FZ107" s="2">
        <f t="shared" ref="FZ107:FZ170" si="378">POWER(10,($B107-F$232)/F$229)/(1+POWER(10,($B107-F$232)/F$229))</f>
        <v>3.1965113181262098E-3</v>
      </c>
      <c r="GA107" s="2">
        <f t="shared" ref="GA107:GA170" si="379">POWER(10,($B107-G$232)/G$229)/(1+POWER(10,($B107-G$232)/G$229))</f>
        <v>2.9928972198771655E-3</v>
      </c>
      <c r="GB107" s="2">
        <f t="shared" ref="GB107:GB170" si="380">POWER(10,($B107-H$232)/H$229)/(1+POWER(10,($B107-H$232)/H$229))</f>
        <v>2.8006184371632361E-3</v>
      </c>
      <c r="GC107" s="2">
        <f t="shared" ref="GC107:GC170" si="381">POWER(10,($B107-I$232)/I$229)/(1+POWER(10,($B107-I$232)/I$229))</f>
        <v>2.7936495805411066E-3</v>
      </c>
      <c r="GD107" s="2">
        <f t="shared" ref="GD107:GD170" si="382">POWER(10,($B107-J$232)/J$229)/(1+POWER(10,($B107-J$232)/J$229))</f>
        <v>3.2301897360392396E-3</v>
      </c>
      <c r="GE107" s="2">
        <f t="shared" ref="GE107:GE170" si="383">POWER(10,($B107-K$232)/K$229)/(1+POWER(10,($B107-K$232)/K$229))</f>
        <v>3.8446115698754619E-3</v>
      </c>
      <c r="GF107" s="2">
        <f t="shared" ref="GF107:GF170" si="384">POWER(10,($B107-L$232)/L$229)/(1+POWER(10,($B107-L$232)/L$229))</f>
        <v>3.7143264247652729E-3</v>
      </c>
      <c r="GG107" s="2">
        <f t="shared" ref="GG107:GG170" si="385">POWER(10,($B107-M$232)/M$229)/(1+POWER(10,($B107-M$232)/M$229))</f>
        <v>3.6438028652441001E-3</v>
      </c>
      <c r="GH107" s="2">
        <f t="shared" ref="GH107:GH170" si="386">POWER(10,($B107-N$232)/N$229)/(1+POWER(10,($B107-N$232)/N$229))</f>
        <v>2.8155447103789259E-3</v>
      </c>
      <c r="GI107" s="2">
        <f t="shared" ref="GI107:GI170" si="387">POWER(10,($B107-O$232)/O$229)/(1+POWER(10,($B107-O$232)/O$229))</f>
        <v>2.4525482120458129E-3</v>
      </c>
      <c r="GJ107" s="2">
        <f t="shared" ref="GJ107:GJ170" si="388">POWER(10,($B107-P$232)/P$229)/(1+POWER(10,($B107-P$232)/P$229))</f>
        <v>1.7714489949549874E-3</v>
      </c>
      <c r="GK107" s="2">
        <f t="shared" ref="GK107:GK170" si="389">POWER(10,($B107-Q$232)/Q$229)/(1+POWER(10,($B107-Q$232)/Q$229))</f>
        <v>1.8774723848218487E-3</v>
      </c>
      <c r="GM107" s="86">
        <f t="shared" si="325"/>
        <v>2.9255136215155897E-23</v>
      </c>
      <c r="GN107" s="86">
        <f t="shared" ref="GN107:GN170" si="390" xml:space="preserve"> _xlfn.NORM.DIST($B107, D$7, ABS(D$11), TRUE) * _xlfn.NORM.DIST(($B107 - D$7)*D$15, 0, ABS(D$11), TRUE) * 2</f>
        <v>2.3872678992245839E-39</v>
      </c>
      <c r="GO107" s="86">
        <f t="shared" ref="GO107:GO170" si="391" xml:space="preserve"> _xlfn.NORM.DIST($B107, E$7, ABS(E$11), TRUE) * _xlfn.NORM.DIST(($B107 - E$7)*E$15, 0, ABS(E$11), TRUE) * 2</f>
        <v>3.7776303938378948E-43</v>
      </c>
      <c r="GP107" s="86">
        <f t="shared" ref="GP107:GP170" si="392" xml:space="preserve"> _xlfn.NORM.DIST($B107, F$7, ABS(F$11), TRUE) * _xlfn.NORM.DIST(($B107 - F$7)*F$15, 0, ABS(F$11), TRUE) * 2</f>
        <v>2.0168450645920167E-30</v>
      </c>
      <c r="GQ107" s="86">
        <f t="shared" ref="GQ107:GQ170" si="393" xml:space="preserve"> _xlfn.NORM.DIST($B107, G$7, ABS(G$11), TRUE) * _xlfn.NORM.DIST(($B107 - G$7)*G$15, 0, ABS(G$11), TRUE) * 2</f>
        <v>2.9620192868047369E-29</v>
      </c>
      <c r="GR107" s="86">
        <f t="shared" ref="GR107:GR170" si="394" xml:space="preserve"> _xlfn.NORM.DIST($B107, H$7, ABS(H$11), TRUE) * _xlfn.NORM.DIST(($B107 - H$7)*H$15, 0, ABS(H$11), TRUE) * 2</f>
        <v>5.1382876425523145E-43</v>
      </c>
      <c r="GS107" s="86">
        <f t="shared" ref="GS107:GS170" si="395" xml:space="preserve"> _xlfn.NORM.DIST($B107, I$7, ABS(I$11), TRUE) * _xlfn.NORM.DIST(($B107 - I$7)*I$15, 0, ABS(I$11), TRUE) * 2</f>
        <v>8.6070477852066015E-45</v>
      </c>
      <c r="GT107" s="86">
        <f t="shared" ref="GT107:GT170" si="396" xml:space="preserve"> _xlfn.NORM.DIST($B107, J$7, ABS(J$11), TRUE) * _xlfn.NORM.DIST(($B107 - J$7)*J$15, 0, ABS(J$11), TRUE) * 2</f>
        <v>3.1641079789101432E-40</v>
      </c>
      <c r="GU107" s="86">
        <f t="shared" ref="GU107:GU170" si="397" xml:space="preserve"> _xlfn.NORM.DIST($B107, K$7, ABS(K$11), TRUE) * _xlfn.NORM.DIST(($B107 - K$7)*K$15, 0, ABS(K$11), TRUE) * 2</f>
        <v>3.8373741060729954E-30</v>
      </c>
      <c r="GV107" s="86">
        <f t="shared" ref="GV107:GV170" si="398" xml:space="preserve"> _xlfn.NORM.DIST($B107, L$7, ABS(L$11), TRUE) * _xlfn.NORM.DIST(($B107 - L$7)*L$15, 0, ABS(L$11), TRUE) * 2</f>
        <v>7.2185453398974604E-37</v>
      </c>
      <c r="GW107" s="86">
        <f t="shared" ref="GW107:GW170" si="399" xml:space="preserve"> _xlfn.NORM.DIST($B107, M$7, ABS(M$11), TRUE) * _xlfn.NORM.DIST(($B107 - M$7)*M$15, 0, ABS(M$11), TRUE) * 2</f>
        <v>5.7663782003675762E-37</v>
      </c>
      <c r="GX107" s="86">
        <f t="shared" ref="GX107:GX170" si="400" xml:space="preserve"> _xlfn.NORM.DIST($B107, N$7, ABS(N$11), TRUE) * _xlfn.NORM.DIST(($B107 - N$7)*N$15, 0, ABS(N$11), TRUE) * 2</f>
        <v>3.1604831452627328E-29</v>
      </c>
      <c r="GY107" s="86">
        <f t="shared" ref="GY107:GY170" si="401" xml:space="preserve"> _xlfn.NORM.DIST($B107, O$7, ABS(O$11), TRUE) * _xlfn.NORM.DIST(($B107 - O$7)*O$15, 0, ABS(O$11), TRUE) * 2</f>
        <v>1.2338030294596832E-31</v>
      </c>
      <c r="GZ107" s="86">
        <f t="shared" ref="GZ107:GZ170" si="402" xml:space="preserve"> _xlfn.NORM.DIST($B107, P$7, ABS(P$11), TRUE) * _xlfn.NORM.DIST(($B107 - P$7)*P$15, 0, ABS(P$11), TRUE) * 2</f>
        <v>2.9177163154371967E-20</v>
      </c>
      <c r="HA107" s="86">
        <f t="shared" ref="HA107:HA170" si="403" xml:space="preserve"> _xlfn.NORM.DIST($B107, Q$7, ABS(Q$11), TRUE) * _xlfn.NORM.DIST(($B107 - Q$7)*Q$15, 0, ABS(Q$11), TRUE) * 2</f>
        <v>3.1920289166445016E-23</v>
      </c>
      <c r="HC107" s="86">
        <f t="shared" si="326"/>
        <v>0.60740928852892306</v>
      </c>
      <c r="HD107" s="86">
        <f t="shared" ref="HD107:HD170" si="404" xml:space="preserve"> _xlfn.NORM.DIST($B107, D$8, ABS(D$12), TRUE) * _xlfn.NORM.DIST(($B107 - D$8)*D$16, 0, ABS(D$12), TRUE) * 2</f>
        <v>0.32571100470818554</v>
      </c>
      <c r="HE107" s="86">
        <f t="shared" ref="HE107:HE170" si="405" xml:space="preserve"> _xlfn.NORM.DIST($B107, E$8, ABS(E$12), TRUE) * _xlfn.NORM.DIST(($B107 - E$8)*E$16, 0, ABS(E$12), TRUE) * 2</f>
        <v>0.39105052214781189</v>
      </c>
      <c r="HF107" s="86">
        <f t="shared" ref="HF107:HF170" si="406" xml:space="preserve"> _xlfn.NORM.DIST($B107, F$8, ABS(F$12), TRUE) * _xlfn.NORM.DIST(($B107 - F$8)*F$16, 0, ABS(F$12), TRUE) * 2</f>
        <v>0.55127009406494332</v>
      </c>
      <c r="HG107" s="86">
        <f t="shared" ref="HG107:HG170" si="407" xml:space="preserve"> _xlfn.NORM.DIST($B107, G$8, ABS(G$12), TRUE) * _xlfn.NORM.DIST(($B107 - G$8)*G$16, 0, ABS(G$12), TRUE) * 2</f>
        <v>0.50149642326474997</v>
      </c>
      <c r="HH107" s="86">
        <f t="shared" ref="HH107:HH170" si="408" xml:space="preserve"> _xlfn.NORM.DIST($B107, H$8, ABS(H$12), TRUE) * _xlfn.NORM.DIST(($B107 - H$8)*H$16, 0, ABS(H$12), TRUE) * 2</f>
        <v>0.37152625842234482</v>
      </c>
      <c r="HI107" s="86">
        <f t="shared" ref="HI107:HI170" si="409" xml:space="preserve"> _xlfn.NORM.DIST($B107, I$8, ABS(I$12), TRUE) * _xlfn.NORM.DIST(($B107 - I$8)*I$16, 0, ABS(I$12), TRUE) * 2</f>
        <v>0.42218283895004655</v>
      </c>
      <c r="HJ107" s="86">
        <f t="shared" ref="HJ107:HJ170" si="410" xml:space="preserve"> _xlfn.NORM.DIST($B107, J$8, ABS(J$12), TRUE) * _xlfn.NORM.DIST(($B107 - J$8)*J$16, 0, ABS(J$12), TRUE) * 2</f>
        <v>0.37243895699488105</v>
      </c>
      <c r="HK107" s="86">
        <f t="shared" ref="HK107:HK170" si="411" xml:space="preserve"> _xlfn.NORM.DIST($B107, K$8, ABS(K$12), TRUE) * _xlfn.NORM.DIST(($B107 - K$8)*K$16, 0, ABS(K$12), TRUE) * 2</f>
        <v>0.37236926760745581</v>
      </c>
      <c r="HL107" s="86">
        <f t="shared" ref="HL107:HL170" si="412" xml:space="preserve"> _xlfn.NORM.DIST($B107, L$8, ABS(L$12), TRUE) * _xlfn.NORM.DIST(($B107 - L$8)*L$16, 0, ABS(L$12), TRUE) * 2</f>
        <v>0.26915975071575504</v>
      </c>
      <c r="HM107" s="86">
        <f t="shared" ref="HM107:HM170" si="413" xml:space="preserve"> _xlfn.NORM.DIST($B107, M$8, ABS(M$12), TRUE) * _xlfn.NORM.DIST(($B107 - M$8)*M$16, 0, ABS(M$12), TRUE) * 2</f>
        <v>0.2427078956979109</v>
      </c>
      <c r="HN107" s="86">
        <f t="shared" ref="HN107:HN170" si="414" xml:space="preserve"> _xlfn.NORM.DIST($B107, N$8, ABS(N$12), TRUE) * _xlfn.NORM.DIST(($B107 - N$8)*N$16, 0, ABS(N$12), TRUE) * 2</f>
        <v>0.44576584857062135</v>
      </c>
      <c r="HO107" s="86">
        <f t="shared" ref="HO107:HO170" si="415" xml:space="preserve"> _xlfn.NORM.DIST($B107, O$8, ABS(O$12), TRUE) * _xlfn.NORM.DIST(($B107 - O$8)*O$16, 0, ABS(O$12), TRUE) * 2</f>
        <v>0.61559176026681151</v>
      </c>
      <c r="HP107" s="86">
        <f t="shared" ref="HP107:HP170" si="416" xml:space="preserve"> _xlfn.NORM.DIST($B107, P$8, ABS(P$12), TRUE) * _xlfn.NORM.DIST(($B107 - P$8)*P$16, 0, ABS(P$12), TRUE) * 2</f>
        <v>0.63361409491457499</v>
      </c>
      <c r="HQ107" s="86">
        <f t="shared" ref="HQ107:HQ170" si="417" xml:space="preserve"> _xlfn.NORM.DIST($B107, Q$8, ABS(Q$12), TRUE) * _xlfn.NORM.DIST(($B107 - Q$8)*Q$16, 0, ABS(Q$12), TRUE) * 2</f>
        <v>0.53206141280866759</v>
      </c>
      <c r="HS107" s="86">
        <f t="shared" si="327"/>
        <v>1.5928183822178097E-12</v>
      </c>
      <c r="HT107" s="86">
        <f t="shared" ref="HT107:HT170" si="418" xml:space="preserve"> _xlfn.NORM.DIST($B107, D$9, ABS(D$13), TRUE) * _xlfn.NORM.DIST(($B107 - D$9)*D$17, 0, ABS(D$13), TRUE) * 2</f>
        <v>1.8885836888273927E-13</v>
      </c>
      <c r="HU107" s="86">
        <f t="shared" ref="HU107:HU170" si="419" xml:space="preserve"> _xlfn.NORM.DIST($B107, E$9, ABS(E$13), TRUE) * _xlfn.NORM.DIST(($B107 - E$9)*E$17, 0, ABS(E$13), TRUE) * 2</f>
        <v>4.8459673309859433E-12</v>
      </c>
      <c r="HV107" s="86">
        <f t="shared" ref="HV107:HV170" si="420" xml:space="preserve"> _xlfn.NORM.DIST($B107, F$9, ABS(F$13), TRUE) * _xlfn.NORM.DIST(($B107 - F$9)*F$17, 0, ABS(F$13), TRUE) * 2</f>
        <v>1.3105237376802867E-16</v>
      </c>
      <c r="HW107" s="86">
        <f t="shared" ref="HW107:HW170" si="421" xml:space="preserve"> _xlfn.NORM.DIST($B107, G$9, ABS(G$13), TRUE) * _xlfn.NORM.DIST(($B107 - G$9)*G$17, 0, ABS(G$13), TRUE) * 2</f>
        <v>2.5998979606830162E-15</v>
      </c>
      <c r="HX107" s="86">
        <f t="shared" ref="HX107:HX170" si="422" xml:space="preserve"> _xlfn.NORM.DIST($B107, H$9, ABS(H$13), TRUE) * _xlfn.NORM.DIST(($B107 - H$9)*H$17, 0, ABS(H$13), TRUE) * 2</f>
        <v>1.6335784908368112E-14</v>
      </c>
      <c r="HY107" s="86">
        <f t="shared" ref="HY107:HY170" si="423" xml:space="preserve"> _xlfn.NORM.DIST($B107, I$9, ABS(I$13), TRUE) * _xlfn.NORM.DIST(($B107 - I$9)*I$17, 0, ABS(I$13), TRUE) * 2</f>
        <v>3.0050029597464885E-15</v>
      </c>
      <c r="HZ107" s="86">
        <f t="shared" ref="HZ107:HZ170" si="424" xml:space="preserve"> _xlfn.NORM.DIST($B107, J$9, ABS(J$13), TRUE) * _xlfn.NORM.DIST(($B107 - J$9)*J$17, 0, ABS(J$13), TRUE) * 2</f>
        <v>1.7031370390650907E-14</v>
      </c>
      <c r="IA107" s="86">
        <f t="shared" ref="IA107:IA170" si="425" xml:space="preserve"> _xlfn.NORM.DIST($B107, K$9, ABS(K$13), TRUE) * _xlfn.NORM.DIST(($B107 - K$9)*K$17, 0, ABS(K$13), TRUE) * 2</f>
        <v>1.2485430181435561E-15</v>
      </c>
      <c r="IB107" s="86">
        <f t="shared" ref="IB107:IB170" si="426" xml:space="preserve"> _xlfn.NORM.DIST($B107, L$9, ABS(L$13), TRUE) * _xlfn.NORM.DIST(($B107 - L$9)*L$17, 0, ABS(L$13), TRUE) * 2</f>
        <v>1.0311783770093368E-13</v>
      </c>
      <c r="IC107" s="86">
        <f t="shared" ref="IC107:IC170" si="427" xml:space="preserve"> _xlfn.NORM.DIST($B107, M$9, ABS(M$13), TRUE) * _xlfn.NORM.DIST(($B107 - M$9)*M$17, 0, ABS(M$13), TRUE) * 2</f>
        <v>5.0012660656316925E-14</v>
      </c>
      <c r="ID107" s="86">
        <f t="shared" ref="ID107:ID170" si="428" xml:space="preserve"> _xlfn.NORM.DIST($B107, N$9, ABS(N$13), TRUE) * _xlfn.NORM.DIST(($B107 - N$9)*N$17, 0, ABS(N$13), TRUE) * 2</f>
        <v>9.7081845313469218E-19</v>
      </c>
      <c r="IE107" s="86">
        <f t="shared" ref="IE107:IE170" si="429" xml:space="preserve"> _xlfn.NORM.DIST($B107, O$9, ABS(O$13), TRUE) * _xlfn.NORM.DIST(($B107 - O$9)*O$17, 0, ABS(O$13), TRUE) * 2</f>
        <v>1.5607846274205629E-15</v>
      </c>
      <c r="IF107" s="86">
        <f t="shared" ref="IF107:IF170" si="430" xml:space="preserve"> _xlfn.NORM.DIST($B107, P$9, ABS(P$13), TRUE) * _xlfn.NORM.DIST(($B107 - P$9)*P$17, 0, ABS(P$13), TRUE) * 2</f>
        <v>7.9589602898438393E-9</v>
      </c>
      <c r="IG107" s="86">
        <f t="shared" ref="IG107:IG170" si="431" xml:space="preserve"> _xlfn.NORM.DIST($B107, Q$9, ABS(Q$13), TRUE) * _xlfn.NORM.DIST(($B107 - Q$9)*Q$17, 0, ABS(Q$13), TRUE) * 2</f>
        <v>1.1838066308091474E-7</v>
      </c>
      <c r="II107" s="86">
        <f t="shared" si="328"/>
        <v>2.7715816557795546E-100</v>
      </c>
      <c r="IJ107" s="86">
        <f t="shared" si="329"/>
        <v>2.9221053312192168E-107</v>
      </c>
      <c r="IK107" s="86">
        <f t="shared" si="330"/>
        <v>4.3546413024460866E-116</v>
      </c>
      <c r="IL107" s="86">
        <f t="shared" si="331"/>
        <v>1.5805256674287152E-136</v>
      </c>
      <c r="IM107" s="86">
        <f t="shared" si="332"/>
        <v>2.5238198819850096E-128</v>
      </c>
      <c r="IN107" s="86">
        <f t="shared" si="333"/>
        <v>2.5833022560224215E-125</v>
      </c>
      <c r="IO107" s="86">
        <f t="shared" si="334"/>
        <v>1.0735584918592617E-125</v>
      </c>
      <c r="IP107" s="86">
        <f t="shared" si="335"/>
        <v>3.8820788129469069E-118</v>
      </c>
      <c r="IQ107" s="86">
        <f t="shared" si="336"/>
        <v>3.3097764855607106E-129</v>
      </c>
      <c r="IR107" s="86">
        <f t="shared" si="337"/>
        <v>1.0417944267064032E-118</v>
      </c>
      <c r="IS107" s="86">
        <f t="shared" si="338"/>
        <v>1.1135682102716497E-115</v>
      </c>
      <c r="IT107" s="86">
        <f t="shared" si="339"/>
        <v>2.9156548927070892E-154</v>
      </c>
      <c r="IU107" s="86">
        <f t="shared" si="340"/>
        <v>5.0579458583813445E-127</v>
      </c>
      <c r="IV107" s="86">
        <f t="shared" si="341"/>
        <v>1.4090600707205876E-37</v>
      </c>
      <c r="IW107" s="86">
        <f t="shared" si="342"/>
        <v>9.208001647536768E-40</v>
      </c>
      <c r="IY107" s="86">
        <f t="shared" si="343"/>
        <v>0.6074092885305159</v>
      </c>
      <c r="IZ107" s="86">
        <f t="shared" si="344"/>
        <v>0.32571100470837439</v>
      </c>
      <c r="JA107" s="86">
        <f t="shared" si="345"/>
        <v>0.39105052215265784</v>
      </c>
      <c r="JB107" s="86">
        <f t="shared" si="346"/>
        <v>0.55127009406494343</v>
      </c>
      <c r="JC107" s="86">
        <f t="shared" si="347"/>
        <v>0.50149642326475252</v>
      </c>
      <c r="JD107" s="86">
        <f t="shared" si="348"/>
        <v>0.37152625842236114</v>
      </c>
      <c r="JE107" s="86">
        <f t="shared" si="349"/>
        <v>0.42218283895004954</v>
      </c>
      <c r="JF107" s="86">
        <f t="shared" si="350"/>
        <v>0.3724389569948981</v>
      </c>
      <c r="JG107" s="86">
        <f t="shared" si="351"/>
        <v>0.37236926760745703</v>
      </c>
      <c r="JH107" s="86">
        <f t="shared" si="352"/>
        <v>0.26915975071585818</v>
      </c>
      <c r="JI107" s="86">
        <f t="shared" si="353"/>
        <v>0.24270789569796092</v>
      </c>
      <c r="JJ107" s="86">
        <f t="shared" si="354"/>
        <v>0.44576584857062135</v>
      </c>
      <c r="JK107" s="86">
        <f t="shared" si="355"/>
        <v>0.61559176026681306</v>
      </c>
      <c r="JL107" s="86">
        <f t="shared" si="356"/>
        <v>0.63361410287353526</v>
      </c>
      <c r="JM107" s="86">
        <f t="shared" si="357"/>
        <v>0.53206153118933064</v>
      </c>
    </row>
    <row r="108" spans="2:273" x14ac:dyDescent="0.25">
      <c r="B108" s="2">
        <v>81</v>
      </c>
      <c r="C108" s="37">
        <v>153.452</v>
      </c>
      <c r="D108" s="37">
        <v>111.36799999999999</v>
      </c>
      <c r="E108" s="37">
        <v>115.895</v>
      </c>
      <c r="F108" s="37">
        <v>159.053</v>
      </c>
      <c r="G108" s="37">
        <v>147.86799999999999</v>
      </c>
      <c r="H108" s="37">
        <v>112.816</v>
      </c>
      <c r="I108" s="37">
        <v>117.184</v>
      </c>
      <c r="J108" s="37">
        <v>114.211</v>
      </c>
      <c r="K108" s="37">
        <v>114.26300000000001</v>
      </c>
      <c r="L108" s="37">
        <v>110.289</v>
      </c>
      <c r="M108" s="37">
        <v>110.816</v>
      </c>
      <c r="N108" s="37">
        <v>133.184</v>
      </c>
      <c r="O108" s="37">
        <v>155.28899999999999</v>
      </c>
      <c r="P108" s="37">
        <v>168</v>
      </c>
      <c r="Q108" s="37">
        <v>137.43899999999999</v>
      </c>
      <c r="S108" s="4">
        <f t="shared" si="229"/>
        <v>150.0723910217456</v>
      </c>
      <c r="T108" s="4">
        <f t="shared" si="230"/>
        <v>119.83299506963934</v>
      </c>
      <c r="U108" s="4">
        <f t="shared" si="231"/>
        <v>122.38023536906884</v>
      </c>
      <c r="V108" s="4">
        <f t="shared" si="232"/>
        <v>147.27076377853228</v>
      </c>
      <c r="W108" s="4">
        <f t="shared" si="233"/>
        <v>135.13177130132922</v>
      </c>
      <c r="X108" s="4">
        <f t="shared" si="234"/>
        <v>118.55260016459646</v>
      </c>
      <c r="Y108" s="4">
        <f t="shared" si="235"/>
        <v>120.93916280757519</v>
      </c>
      <c r="Z108" s="4">
        <f t="shared" si="236"/>
        <v>118.53784106091126</v>
      </c>
      <c r="AA108" s="4">
        <f t="shared" si="237"/>
        <v>119.38745462541205</v>
      </c>
      <c r="AB108" s="4">
        <f t="shared" si="238"/>
        <v>114.15446992076706</v>
      </c>
      <c r="AC108" s="4">
        <f t="shared" si="239"/>
        <v>114.76537150357473</v>
      </c>
      <c r="AD108" s="4">
        <f t="shared" si="240"/>
        <v>137.5604555672781</v>
      </c>
      <c r="AE108" s="4">
        <f t="shared" si="241"/>
        <v>158.13863138361472</v>
      </c>
      <c r="AF108" s="4">
        <f t="shared" si="242"/>
        <v>164.70091344424145</v>
      </c>
      <c r="AG108" s="4">
        <f t="shared" si="243"/>
        <v>134.90206271573985</v>
      </c>
      <c r="AI108" s="4">
        <f t="shared" si="244"/>
        <v>3.3796089782543959</v>
      </c>
      <c r="AJ108" s="4">
        <f t="shared" si="245"/>
        <v>-8.4649950696393432</v>
      </c>
      <c r="AK108" s="4">
        <f t="shared" si="246"/>
        <v>-6.485235369068846</v>
      </c>
      <c r="AL108" s="4">
        <f t="shared" si="247"/>
        <v>11.782236221467713</v>
      </c>
      <c r="AM108" s="4">
        <f t="shared" si="248"/>
        <v>12.736228698670772</v>
      </c>
      <c r="AN108" s="4">
        <f t="shared" si="249"/>
        <v>-5.7366001645964531</v>
      </c>
      <c r="AO108" s="4">
        <f t="shared" si="250"/>
        <v>-3.7551628075751893</v>
      </c>
      <c r="AP108" s="4">
        <f t="shared" si="251"/>
        <v>-4.3268410609112635</v>
      </c>
      <c r="AQ108" s="4">
        <f t="shared" si="252"/>
        <v>-5.1244546254120422</v>
      </c>
      <c r="AR108" s="4">
        <f t="shared" si="253"/>
        <v>-3.8654699207670546</v>
      </c>
      <c r="AS108" s="4">
        <f t="shared" si="254"/>
        <v>-3.9493715035747243</v>
      </c>
      <c r="AT108" s="4">
        <f t="shared" si="255"/>
        <v>-4.3764555672781</v>
      </c>
      <c r="AU108" s="4">
        <f t="shared" si="256"/>
        <v>-2.8496313836147351</v>
      </c>
      <c r="AV108" s="4">
        <f t="shared" si="358"/>
        <v>3.2990865557585494</v>
      </c>
      <c r="AW108" s="4">
        <f t="shared" si="358"/>
        <v>2.5369372842601479</v>
      </c>
      <c r="AY108" s="2">
        <f t="shared" si="308"/>
        <v>100.85396527751837</v>
      </c>
      <c r="AZ108" s="2">
        <f t="shared" si="359"/>
        <v>104.8446260562111</v>
      </c>
      <c r="BA108" s="2">
        <f t="shared" si="360"/>
        <v>103.70055298003773</v>
      </c>
      <c r="BB108" s="2">
        <f t="shared" si="361"/>
        <v>103.36855485594911</v>
      </c>
      <c r="BC108" s="2">
        <f t="shared" si="362"/>
        <v>99.889683821648347</v>
      </c>
      <c r="BD108" s="2">
        <f t="shared" si="363"/>
        <v>101.82390353278109</v>
      </c>
      <c r="BE108" s="2">
        <f t="shared" si="364"/>
        <v>102.05647182974151</v>
      </c>
      <c r="BF108" s="2">
        <f t="shared" si="365"/>
        <v>102.96180080556836</v>
      </c>
      <c r="BG108" s="2">
        <f t="shared" si="366"/>
        <v>102.31348511025907</v>
      </c>
      <c r="BH108" s="2">
        <f t="shared" si="367"/>
        <v>105.01725741652926</v>
      </c>
      <c r="BI108" s="2">
        <f t="shared" si="368"/>
        <v>107.19963351543606</v>
      </c>
      <c r="BJ108" s="2">
        <f t="shared" si="369"/>
        <v>106.98616948423143</v>
      </c>
      <c r="BK108" s="2">
        <f t="shared" si="370"/>
        <v>106.00540328535395</v>
      </c>
      <c r="BL108" s="2">
        <f t="shared" si="371"/>
        <v>106.60903950074812</v>
      </c>
      <c r="BM108" s="2">
        <f t="shared" si="372"/>
        <v>104.79587850934371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115.10838461538464</v>
      </c>
      <c r="DL108" s="2">
        <f t="shared" si="373"/>
        <v>123.34604562862457</v>
      </c>
      <c r="DM108" s="2">
        <f t="shared" si="373"/>
        <v>121.04448488529013</v>
      </c>
      <c r="DN108" s="2">
        <f t="shared" si="373"/>
        <v>125.06338536585365</v>
      </c>
      <c r="DO108" s="2">
        <f t="shared" si="373"/>
        <v>122.12971322537118</v>
      </c>
      <c r="DP108" s="2">
        <f t="shared" si="373"/>
        <v>117.23243076923075</v>
      </c>
      <c r="DQ108" s="2">
        <f t="shared" si="373"/>
        <v>121.977677462888</v>
      </c>
      <c r="DR108" s="2">
        <f t="shared" si="373"/>
        <v>125.76196079622133</v>
      </c>
      <c r="DS108" s="2">
        <f t="shared" si="373"/>
        <v>125.56142579421524</v>
      </c>
      <c r="DT108" s="2">
        <f t="shared" si="373"/>
        <v>125.22245769230767</v>
      </c>
      <c r="DU108" s="2">
        <f t="shared" si="373"/>
        <v>119.31584407484405</v>
      </c>
      <c r="DV108" s="2">
        <f t="shared" si="373"/>
        <v>121.28182995951417</v>
      </c>
      <c r="DW108" s="2">
        <f t="shared" si="373"/>
        <v>121.69331969981238</v>
      </c>
      <c r="DX108" s="2">
        <f t="shared" si="373"/>
        <v>112.91717164532953</v>
      </c>
      <c r="DY108" s="2">
        <f t="shared" si="373"/>
        <v>112.31157563025212</v>
      </c>
      <c r="EA108" s="2">
        <f t="shared" si="228"/>
        <v>100.54276023391812</v>
      </c>
      <c r="EB108" s="2">
        <f t="shared" si="290"/>
        <v>104.4866870632805</v>
      </c>
      <c r="EC108" s="2">
        <f t="shared" si="291"/>
        <v>103.34292990289501</v>
      </c>
      <c r="ED108" s="2">
        <f t="shared" si="292"/>
        <v>102.82745793504604</v>
      </c>
      <c r="EE108" s="2">
        <f t="shared" si="293"/>
        <v>99.413981066887786</v>
      </c>
      <c r="EF108" s="2">
        <f t="shared" si="294"/>
        <v>101.46817678980635</v>
      </c>
      <c r="EG108" s="2">
        <f t="shared" si="295"/>
        <v>101.55273340145988</v>
      </c>
      <c r="EH108" s="2">
        <f t="shared" si="296"/>
        <v>102.41377815673594</v>
      </c>
      <c r="EI108" s="2">
        <f t="shared" si="297"/>
        <v>101.70713665829865</v>
      </c>
      <c r="EJ108" s="2">
        <f t="shared" si="298"/>
        <v>104.55146255634722</v>
      </c>
      <c r="EK108" s="2">
        <f t="shared" si="299"/>
        <v>106.91160172126598</v>
      </c>
      <c r="EL108" s="2">
        <f t="shared" si="300"/>
        <v>106.62328288109288</v>
      </c>
      <c r="EM108" s="2">
        <f t="shared" si="301"/>
        <v>105.62484114225276</v>
      </c>
      <c r="EN108" s="2">
        <f t="shared" si="302"/>
        <v>106.42678620171719</v>
      </c>
      <c r="EO108" s="2">
        <f t="shared" si="303"/>
        <v>104.57833120233991</v>
      </c>
      <c r="EQ108" s="2">
        <f t="shared" si="304"/>
        <v>100.01008600176949</v>
      </c>
      <c r="ER108" s="2">
        <f t="shared" si="374"/>
        <v>103.4829462160742</v>
      </c>
      <c r="ES108" s="2">
        <f t="shared" si="374"/>
        <v>103.36312385487531</v>
      </c>
      <c r="ET108" s="2">
        <f t="shared" si="374"/>
        <v>102.20676482676664</v>
      </c>
      <c r="EU108" s="2">
        <f t="shared" si="374"/>
        <v>99.980650618899233</v>
      </c>
      <c r="EV108" s="2">
        <f t="shared" si="374"/>
        <v>101.5428037220135</v>
      </c>
      <c r="EW108" s="2">
        <f t="shared" si="374"/>
        <v>101.47376234054875</v>
      </c>
      <c r="EX108" s="2">
        <f t="shared" si="374"/>
        <v>102.46844768592152</v>
      </c>
      <c r="EY108" s="2">
        <f t="shared" si="374"/>
        <v>101.62203702734135</v>
      </c>
      <c r="EZ108" s="2">
        <f t="shared" si="374"/>
        <v>105.03475217712649</v>
      </c>
      <c r="FA108" s="2">
        <f t="shared" si="374"/>
        <v>106.90652685486737</v>
      </c>
      <c r="FB108" s="2">
        <f t="shared" si="374"/>
        <v>106.63738821652912</v>
      </c>
      <c r="FC108" s="2">
        <f t="shared" si="374"/>
        <v>105.88475752844933</v>
      </c>
      <c r="FD108" s="2">
        <f t="shared" si="374"/>
        <v>106.40561423841062</v>
      </c>
      <c r="FE108" s="2">
        <f t="shared" si="374"/>
        <v>104.936440856373</v>
      </c>
      <c r="FG108" s="2">
        <f t="shared" si="306"/>
        <v>0.9785356990980586</v>
      </c>
      <c r="FH108" s="2">
        <f t="shared" si="375"/>
        <v>0.98079728281235068</v>
      </c>
      <c r="FI108" s="2">
        <f t="shared" si="375"/>
        <v>0.97980016119329405</v>
      </c>
      <c r="FJ108" s="2">
        <f t="shared" si="375"/>
        <v>0.97556784072732949</v>
      </c>
      <c r="FK108" s="2">
        <f t="shared" si="375"/>
        <v>0.97914028572431289</v>
      </c>
      <c r="FL108" s="2">
        <f t="shared" si="375"/>
        <v>0.97744913018489343</v>
      </c>
      <c r="FM108" s="2">
        <f t="shared" si="375"/>
        <v>0.97532525602854447</v>
      </c>
      <c r="FN108" s="2">
        <f t="shared" si="375"/>
        <v>0.97653654302373216</v>
      </c>
      <c r="FO108" s="2">
        <f t="shared" si="375"/>
        <v>0.9745661228565401</v>
      </c>
      <c r="FP108" s="2">
        <f t="shared" si="375"/>
        <v>0.97756144398276323</v>
      </c>
      <c r="FQ108" s="2">
        <f t="shared" si="375"/>
        <v>0.97677793978033367</v>
      </c>
      <c r="FR108" s="2">
        <f t="shared" si="375"/>
        <v>0.97524699635880097</v>
      </c>
      <c r="FS108" s="2">
        <f t="shared" si="375"/>
        <v>0.97635971888239881</v>
      </c>
      <c r="FT108" s="2">
        <f t="shared" si="375"/>
        <v>0.97191316031064201</v>
      </c>
      <c r="FU108" s="2">
        <f t="shared" si="375"/>
        <v>0.97196387165786557</v>
      </c>
      <c r="FW108" s="2">
        <f t="shared" si="324"/>
        <v>2.695645596414894E-3</v>
      </c>
      <c r="FX108" s="2">
        <f t="shared" si="376"/>
        <v>4.196238453265993E-3</v>
      </c>
      <c r="FY108" s="2">
        <f t="shared" si="377"/>
        <v>2.6998118220680186E-3</v>
      </c>
      <c r="FZ108" s="2">
        <f t="shared" si="378"/>
        <v>3.5038244068667877E-3</v>
      </c>
      <c r="GA108" s="2">
        <f t="shared" si="379"/>
        <v>3.2806992452002358E-3</v>
      </c>
      <c r="GB108" s="2">
        <f t="shared" si="380"/>
        <v>3.0699875456834803E-3</v>
      </c>
      <c r="GC108" s="2">
        <f t="shared" si="381"/>
        <v>3.062350468821889E-3</v>
      </c>
      <c r="GD108" s="2">
        <f t="shared" si="382"/>
        <v>3.5407291719398689E-3</v>
      </c>
      <c r="GE108" s="2">
        <f t="shared" si="383"/>
        <v>4.2139697083530721E-3</v>
      </c>
      <c r="GF108" s="2">
        <f t="shared" si="384"/>
        <v>4.0712190106199624E-3</v>
      </c>
      <c r="GG108" s="2">
        <f t="shared" si="385"/>
        <v>3.9939463308264894E-3</v>
      </c>
      <c r="GH108" s="2">
        <f t="shared" si="386"/>
        <v>3.0863450145269932E-3</v>
      </c>
      <c r="GI108" s="2">
        <f t="shared" si="387"/>
        <v>2.6885294865674437E-3</v>
      </c>
      <c r="GJ108" s="2">
        <f t="shared" si="388"/>
        <v>1.9420232947193138E-3</v>
      </c>
      <c r="GK108" s="2">
        <f t="shared" si="389"/>
        <v>2.0582347151663046E-3</v>
      </c>
      <c r="GM108" s="86">
        <f t="shared" si="325"/>
        <v>2.375394905060635E-25</v>
      </c>
      <c r="GN108" s="86">
        <f t="shared" si="390"/>
        <v>8.1625481775281614E-43</v>
      </c>
      <c r="GO108" s="86">
        <f t="shared" si="391"/>
        <v>4.6906576169968281E-47</v>
      </c>
      <c r="GP108" s="86">
        <f t="shared" si="392"/>
        <v>2.6317063131826103E-33</v>
      </c>
      <c r="GQ108" s="86">
        <f t="shared" si="393"/>
        <v>4.8129752530286993E-32</v>
      </c>
      <c r="GR108" s="86">
        <f t="shared" si="394"/>
        <v>5.4527670351935011E-47</v>
      </c>
      <c r="GS108" s="86">
        <f t="shared" si="395"/>
        <v>5.2182799575046411E-49</v>
      </c>
      <c r="GT108" s="86">
        <f t="shared" si="396"/>
        <v>5.7601989644519923E-44</v>
      </c>
      <c r="GU108" s="86">
        <f t="shared" si="397"/>
        <v>6.6945744464170024E-33</v>
      </c>
      <c r="GV108" s="86">
        <f t="shared" si="398"/>
        <v>2.8896332888769667E-40</v>
      </c>
      <c r="GW108" s="86">
        <f t="shared" si="399"/>
        <v>2.7315215416893511E-40</v>
      </c>
      <c r="GX108" s="86">
        <f t="shared" si="400"/>
        <v>6.7484528199749264E-32</v>
      </c>
      <c r="GY108" s="86">
        <f t="shared" si="401"/>
        <v>1.563562059099664E-34</v>
      </c>
      <c r="GZ108" s="86">
        <f t="shared" si="402"/>
        <v>3.7847115443421675E-22</v>
      </c>
      <c r="HA108" s="86">
        <f t="shared" si="403"/>
        <v>2.4761425725735481E-25</v>
      </c>
      <c r="HC108" s="86">
        <f t="shared" si="326"/>
        <v>0.45001798095550005</v>
      </c>
      <c r="HD108" s="86">
        <f t="shared" si="404"/>
        <v>0.14886119665303998</v>
      </c>
      <c r="HE108" s="86">
        <f t="shared" si="405"/>
        <v>0.1800793520743246</v>
      </c>
      <c r="HF108" s="86">
        <f t="shared" si="406"/>
        <v>0.36627919346814231</v>
      </c>
      <c r="HG108" s="86">
        <f t="shared" si="407"/>
        <v>0.30466957516319876</v>
      </c>
      <c r="HH108" s="86">
        <f t="shared" si="408"/>
        <v>0.16652058897172151</v>
      </c>
      <c r="HI108" s="86">
        <f t="shared" si="409"/>
        <v>0.18882692976062143</v>
      </c>
      <c r="HJ108" s="86">
        <f t="shared" si="410"/>
        <v>0.16423273856091034</v>
      </c>
      <c r="HK108" s="86">
        <f t="shared" si="411"/>
        <v>0.17854773133110696</v>
      </c>
      <c r="HL108" s="86">
        <f t="shared" si="412"/>
        <v>0.10701924858473337</v>
      </c>
      <c r="HM108" s="86">
        <f t="shared" si="413"/>
        <v>9.1074516170810429E-2</v>
      </c>
      <c r="HN108" s="86">
        <f t="shared" si="414"/>
        <v>0.29784146481352958</v>
      </c>
      <c r="HO108" s="86">
        <f t="shared" si="415"/>
        <v>0.45195638804005156</v>
      </c>
      <c r="HP108" s="86">
        <f t="shared" si="416"/>
        <v>0.55427062982371944</v>
      </c>
      <c r="HQ108" s="86">
        <f t="shared" si="417"/>
        <v>0.42019651960147486</v>
      </c>
      <c r="HS108" s="86">
        <f t="shared" si="327"/>
        <v>6.3117896278910991E-12</v>
      </c>
      <c r="HT108" s="86">
        <f t="shared" si="418"/>
        <v>9.3355827503308069E-13</v>
      </c>
      <c r="HU108" s="86">
        <f t="shared" si="419"/>
        <v>2.0665092600389417E-11</v>
      </c>
      <c r="HV108" s="86">
        <f t="shared" si="420"/>
        <v>9.3128921318699898E-16</v>
      </c>
      <c r="HW108" s="86">
        <f t="shared" si="421"/>
        <v>1.5702164683590498E-14</v>
      </c>
      <c r="HX108" s="86">
        <f t="shared" si="422"/>
        <v>9.0005495556866225E-14</v>
      </c>
      <c r="HY108" s="86">
        <f t="shared" si="423"/>
        <v>1.7382761331053326E-14</v>
      </c>
      <c r="HZ108" s="86">
        <f t="shared" si="424"/>
        <v>9.2897392414434125E-14</v>
      </c>
      <c r="IA108" s="86">
        <f t="shared" si="425"/>
        <v>8.3995616453266737E-15</v>
      </c>
      <c r="IB108" s="86">
        <f t="shared" si="426"/>
        <v>5.5899596465426744E-13</v>
      </c>
      <c r="IC108" s="86">
        <f t="shared" si="427"/>
        <v>2.6934756950029307E-13</v>
      </c>
      <c r="ID108" s="86">
        <f t="shared" si="428"/>
        <v>8.5674853249474081E-18</v>
      </c>
      <c r="IE108" s="86">
        <f t="shared" si="429"/>
        <v>8.9291705073666314E-15</v>
      </c>
      <c r="IF108" s="86">
        <f t="shared" si="430"/>
        <v>1.8355548240612263E-8</v>
      </c>
      <c r="IG108" s="86">
        <f t="shared" si="431"/>
        <v>2.3915997748823032E-7</v>
      </c>
      <c r="II108" s="86">
        <f t="shared" si="328"/>
        <v>2.7307614110072401E-97</v>
      </c>
      <c r="IJ108" s="86">
        <f t="shared" si="329"/>
        <v>8.4136116773253062E-104</v>
      </c>
      <c r="IK108" s="86">
        <f t="shared" si="330"/>
        <v>1.2985272510012984E-112</v>
      </c>
      <c r="IL108" s="86">
        <f t="shared" si="331"/>
        <v>3.0166302176120903E-132</v>
      </c>
      <c r="IM108" s="86">
        <f t="shared" si="332"/>
        <v>2.381483207252349E-124</v>
      </c>
      <c r="IN108" s="86">
        <f t="shared" si="333"/>
        <v>1.7733231721969283E-121</v>
      </c>
      <c r="IO108" s="86">
        <f t="shared" si="334"/>
        <v>7.5449728969912269E-122</v>
      </c>
      <c r="IP108" s="86">
        <f t="shared" si="335"/>
        <v>1.9603356493270011E-114</v>
      </c>
      <c r="IQ108" s="86">
        <f t="shared" si="336"/>
        <v>5.0324035959755218E-125</v>
      </c>
      <c r="IR108" s="86">
        <f t="shared" si="337"/>
        <v>6.787678242721549E-115</v>
      </c>
      <c r="IS108" s="86">
        <f t="shared" si="338"/>
        <v>5.6137001411778254E-112</v>
      </c>
      <c r="IT108" s="86">
        <f t="shared" si="339"/>
        <v>1.6021268091860878E-149</v>
      </c>
      <c r="IU108" s="86">
        <f t="shared" si="340"/>
        <v>3.2222038103694397E-123</v>
      </c>
      <c r="IV108" s="86">
        <f t="shared" si="341"/>
        <v>1.5283402258250054E-36</v>
      </c>
      <c r="IW108" s="86">
        <f t="shared" si="342"/>
        <v>1.1810861475510635E-38</v>
      </c>
      <c r="IY108" s="86">
        <f t="shared" si="343"/>
        <v>0.45001798096181184</v>
      </c>
      <c r="IZ108" s="86">
        <f t="shared" si="344"/>
        <v>0.14886119665397354</v>
      </c>
      <c r="JA108" s="86">
        <f t="shared" si="345"/>
        <v>0.18007935209498968</v>
      </c>
      <c r="JB108" s="86">
        <f t="shared" si="346"/>
        <v>0.36627919346814325</v>
      </c>
      <c r="JC108" s="86">
        <f t="shared" si="347"/>
        <v>0.30466957516321447</v>
      </c>
      <c r="JD108" s="86">
        <f t="shared" si="348"/>
        <v>0.16652058897181152</v>
      </c>
      <c r="JE108" s="86">
        <f t="shared" si="349"/>
        <v>0.18882692976063881</v>
      </c>
      <c r="JF108" s="86">
        <f t="shared" si="350"/>
        <v>0.16423273856100323</v>
      </c>
      <c r="JG108" s="86">
        <f t="shared" si="351"/>
        <v>0.17854773133111537</v>
      </c>
      <c r="JH108" s="86">
        <f t="shared" si="352"/>
        <v>0.10701924858529237</v>
      </c>
      <c r="JI108" s="86">
        <f t="shared" si="353"/>
        <v>9.1074516171079783E-2</v>
      </c>
      <c r="JJ108" s="86">
        <f t="shared" si="354"/>
        <v>0.29784146481352958</v>
      </c>
      <c r="JK108" s="86">
        <f t="shared" si="355"/>
        <v>0.4519563880400605</v>
      </c>
      <c r="JL108" s="86">
        <f t="shared" si="356"/>
        <v>0.55427064817926763</v>
      </c>
      <c r="JM108" s="86">
        <f t="shared" si="357"/>
        <v>0.42019675876145235</v>
      </c>
    </row>
    <row r="109" spans="2:273" x14ac:dyDescent="0.25">
      <c r="B109" s="2">
        <v>82</v>
      </c>
      <c r="C109" s="37">
        <v>121.286</v>
      </c>
      <c r="D109" s="37">
        <v>104.605</v>
      </c>
      <c r="E109" s="37">
        <v>105.26300000000001</v>
      </c>
      <c r="F109" s="37">
        <v>125.26300000000001</v>
      </c>
      <c r="G109" s="37">
        <v>109.842</v>
      </c>
      <c r="H109" s="37">
        <v>104.07899999999999</v>
      </c>
      <c r="I109" s="37">
        <v>107.105</v>
      </c>
      <c r="J109" s="37">
        <v>104.211</v>
      </c>
      <c r="K109" s="37">
        <v>102.76300000000001</v>
      </c>
      <c r="L109" s="37">
        <v>103.158</v>
      </c>
      <c r="M109" s="37">
        <v>106.842</v>
      </c>
      <c r="N109" s="37">
        <v>112.158</v>
      </c>
      <c r="O109" s="37">
        <v>120.947</v>
      </c>
      <c r="P109" s="37">
        <v>146.42099999999999</v>
      </c>
      <c r="Q109" s="37">
        <v>123</v>
      </c>
      <c r="S109" s="4">
        <f t="shared" si="229"/>
        <v>126.30574817829309</v>
      </c>
      <c r="T109" s="4">
        <f t="shared" si="230"/>
        <v>108.81589647429186</v>
      </c>
      <c r="U109" s="4">
        <f t="shared" si="231"/>
        <v>108.54839888454573</v>
      </c>
      <c r="V109" s="4">
        <f t="shared" si="232"/>
        <v>121.85408721089489</v>
      </c>
      <c r="W109" s="4">
        <f t="shared" si="233"/>
        <v>113.39128106168324</v>
      </c>
      <c r="X109" s="4">
        <f t="shared" si="234"/>
        <v>105.98439464278366</v>
      </c>
      <c r="Y109" s="4">
        <f t="shared" si="235"/>
        <v>106.48197976213662</v>
      </c>
      <c r="Z109" s="4">
        <f t="shared" si="236"/>
        <v>106.71009462614175</v>
      </c>
      <c r="AA109" s="4">
        <f t="shared" si="237"/>
        <v>106.99556273886049</v>
      </c>
      <c r="AB109" s="4">
        <f t="shared" si="238"/>
        <v>107.01197901850189</v>
      </c>
      <c r="AC109" s="4">
        <f t="shared" si="239"/>
        <v>108.67239417671428</v>
      </c>
      <c r="AD109" s="4">
        <f t="shared" si="240"/>
        <v>121.01694606288066</v>
      </c>
      <c r="AE109" s="4">
        <f t="shared" si="241"/>
        <v>131.26964854727566</v>
      </c>
      <c r="AF109" s="4">
        <f t="shared" si="242"/>
        <v>143.33559392965486</v>
      </c>
      <c r="AG109" s="4">
        <f t="shared" si="243"/>
        <v>121.80606279653587</v>
      </c>
      <c r="AI109" s="4">
        <f t="shared" si="244"/>
        <v>-5.0197481782930851</v>
      </c>
      <c r="AJ109" s="4">
        <f t="shared" si="245"/>
        <v>-4.2108964742918573</v>
      </c>
      <c r="AK109" s="4">
        <f t="shared" si="246"/>
        <v>-3.285398884545728</v>
      </c>
      <c r="AL109" s="4">
        <f t="shared" si="247"/>
        <v>3.4089127891051163</v>
      </c>
      <c r="AM109" s="4">
        <f t="shared" si="248"/>
        <v>-3.5492810616832458</v>
      </c>
      <c r="AN109" s="4">
        <f t="shared" si="249"/>
        <v>-1.9053946427836621</v>
      </c>
      <c r="AO109" s="4">
        <f t="shared" si="250"/>
        <v>0.62302023786338623</v>
      </c>
      <c r="AP109" s="4">
        <f t="shared" si="251"/>
        <v>-2.4990946261417548</v>
      </c>
      <c r="AQ109" s="4">
        <f t="shared" si="252"/>
        <v>-4.2325627388604801</v>
      </c>
      <c r="AR109" s="4">
        <f t="shared" si="253"/>
        <v>-3.8539790185018887</v>
      </c>
      <c r="AS109" s="4">
        <f t="shared" si="254"/>
        <v>-1.8303941767142788</v>
      </c>
      <c r="AT109" s="4">
        <f t="shared" si="255"/>
        <v>-8.858946062880662</v>
      </c>
      <c r="AU109" s="4">
        <f t="shared" si="256"/>
        <v>-10.322648547275662</v>
      </c>
      <c r="AV109" s="4">
        <f t="shared" si="358"/>
        <v>3.0854060703451296</v>
      </c>
      <c r="AW109" s="4">
        <f t="shared" si="358"/>
        <v>1.1939372034641309</v>
      </c>
      <c r="AY109" s="2">
        <f t="shared" si="308"/>
        <v>100.671248233591</v>
      </c>
      <c r="AZ109" s="2">
        <f t="shared" si="359"/>
        <v>104.60690783167061</v>
      </c>
      <c r="BA109" s="2">
        <f t="shared" si="360"/>
        <v>103.51523911773285</v>
      </c>
      <c r="BB109" s="2">
        <f t="shared" si="361"/>
        <v>103.1486591388806</v>
      </c>
      <c r="BC109" s="2">
        <f t="shared" si="362"/>
        <v>99.755366047317111</v>
      </c>
      <c r="BD109" s="2">
        <f t="shared" si="363"/>
        <v>101.66204418707049</v>
      </c>
      <c r="BE109" s="2">
        <f t="shared" si="364"/>
        <v>101.89445226039986</v>
      </c>
      <c r="BF109" s="2">
        <f t="shared" si="365"/>
        <v>102.79792332718783</v>
      </c>
      <c r="BG109" s="2">
        <f t="shared" si="366"/>
        <v>102.12954439553152</v>
      </c>
      <c r="BH109" s="2">
        <f t="shared" si="367"/>
        <v>104.88834381390159</v>
      </c>
      <c r="BI109" s="2">
        <f t="shared" si="368"/>
        <v>107.02368160985016</v>
      </c>
      <c r="BJ109" s="2">
        <f t="shared" si="369"/>
        <v>106.80005014283682</v>
      </c>
      <c r="BK109" s="2">
        <f t="shared" si="370"/>
        <v>105.86783064240817</v>
      </c>
      <c r="BL109" s="2">
        <f t="shared" si="371"/>
        <v>106.46874224023645</v>
      </c>
      <c r="BM109" s="2">
        <f t="shared" si="372"/>
        <v>104.68987484162534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115.21165384615387</v>
      </c>
      <c r="DL109" s="2">
        <f t="shared" si="373"/>
        <v>123.50368256920888</v>
      </c>
      <c r="DM109" s="2">
        <f t="shared" si="373"/>
        <v>121.17632314439945</v>
      </c>
      <c r="DN109" s="2">
        <f t="shared" si="373"/>
        <v>125.294</v>
      </c>
      <c r="DO109" s="2">
        <f t="shared" si="373"/>
        <v>122.33118792172745</v>
      </c>
      <c r="DP109" s="2">
        <f t="shared" si="373"/>
        <v>117.38693818011255</v>
      </c>
      <c r="DQ109" s="2">
        <f t="shared" si="373"/>
        <v>122.14344345479083</v>
      </c>
      <c r="DR109" s="2">
        <f t="shared" si="373"/>
        <v>126.00409298245616</v>
      </c>
      <c r="DS109" s="2">
        <f t="shared" si="373"/>
        <v>125.81434139402558</v>
      </c>
      <c r="DT109" s="2">
        <f t="shared" si="373"/>
        <v>125.40012204502813</v>
      </c>
      <c r="DU109" s="2">
        <f t="shared" si="373"/>
        <v>119.37679669548089</v>
      </c>
      <c r="DV109" s="2">
        <f t="shared" si="373"/>
        <v>121.38134412955466</v>
      </c>
      <c r="DW109" s="2">
        <f t="shared" si="373"/>
        <v>121.83153076923075</v>
      </c>
      <c r="DX109" s="2">
        <f t="shared" si="373"/>
        <v>112.95888383119961</v>
      </c>
      <c r="DY109" s="2">
        <f t="shared" si="373"/>
        <v>112.41181680672271</v>
      </c>
      <c r="EA109" s="2">
        <f t="shared" si="228"/>
        <v>100.38184795321636</v>
      </c>
      <c r="EB109" s="2">
        <f t="shared" si="290"/>
        <v>104.27383078434126</v>
      </c>
      <c r="EC109" s="2">
        <f t="shared" si="291"/>
        <v>103.18311392140848</v>
      </c>
      <c r="ED109" s="2">
        <f t="shared" si="292"/>
        <v>102.6451215414445</v>
      </c>
      <c r="EE109" s="2">
        <f t="shared" si="293"/>
        <v>99.314780044223326</v>
      </c>
      <c r="EF109" s="2">
        <f t="shared" si="294"/>
        <v>101.33093460250309</v>
      </c>
      <c r="EG109" s="2">
        <f t="shared" si="295"/>
        <v>101.4275014695864</v>
      </c>
      <c r="EH109" s="2">
        <f t="shared" si="296"/>
        <v>102.28920358115499</v>
      </c>
      <c r="EI109" s="2">
        <f t="shared" si="297"/>
        <v>101.566189813785</v>
      </c>
      <c r="EJ109" s="2">
        <f t="shared" si="298"/>
        <v>104.45689504871306</v>
      </c>
      <c r="EK109" s="2">
        <f t="shared" si="299"/>
        <v>106.75585988339813</v>
      </c>
      <c r="EL109" s="2">
        <f t="shared" si="300"/>
        <v>106.46247671229213</v>
      </c>
      <c r="EM109" s="2">
        <f t="shared" si="301"/>
        <v>105.51458053939713</v>
      </c>
      <c r="EN109" s="2">
        <f t="shared" si="302"/>
        <v>106.29773568937254</v>
      </c>
      <c r="EO109" s="2">
        <f t="shared" si="303"/>
        <v>104.48599540373968</v>
      </c>
      <c r="EQ109" s="2">
        <f t="shared" si="304"/>
        <v>99.890301804759432</v>
      </c>
      <c r="ER109" s="2">
        <f t="shared" si="374"/>
        <v>103.34606693194192</v>
      </c>
      <c r="ES109" s="2">
        <f t="shared" si="374"/>
        <v>103.2018990022676</v>
      </c>
      <c r="ET109" s="2">
        <f t="shared" si="374"/>
        <v>102.0668478258015</v>
      </c>
      <c r="EU109" s="2">
        <f t="shared" si="374"/>
        <v>99.845950419198786</v>
      </c>
      <c r="EV109" s="2">
        <f t="shared" si="374"/>
        <v>101.40078055990674</v>
      </c>
      <c r="EW109" s="2">
        <f t="shared" si="374"/>
        <v>101.35376366658576</v>
      </c>
      <c r="EX109" s="2">
        <f t="shared" si="374"/>
        <v>102.33988520774331</v>
      </c>
      <c r="EY109" s="2">
        <f t="shared" si="374"/>
        <v>101.48685729796539</v>
      </c>
      <c r="EZ109" s="2">
        <f t="shared" si="374"/>
        <v>104.90832504257847</v>
      </c>
      <c r="FA109" s="2">
        <f t="shared" si="374"/>
        <v>106.7509529133073</v>
      </c>
      <c r="FB109" s="2">
        <f t="shared" si="374"/>
        <v>106.47570382628285</v>
      </c>
      <c r="FC109" s="2">
        <f t="shared" si="374"/>
        <v>105.75895892967227</v>
      </c>
      <c r="FD109" s="2">
        <f t="shared" si="374"/>
        <v>106.2766787451711</v>
      </c>
      <c r="FE109" s="2">
        <f t="shared" si="374"/>
        <v>104.80550935635324</v>
      </c>
      <c r="FG109" s="2">
        <f t="shared" si="306"/>
        <v>0.98038728383608165</v>
      </c>
      <c r="FH109" s="2">
        <f t="shared" si="375"/>
        <v>0.98245727304506159</v>
      </c>
      <c r="FI109" s="2">
        <f t="shared" si="375"/>
        <v>0.98154472626307754</v>
      </c>
      <c r="FJ109" s="2">
        <f t="shared" si="375"/>
        <v>0.97766960079963894</v>
      </c>
      <c r="FK109" s="2">
        <f t="shared" si="375"/>
        <v>0.980940732547262</v>
      </c>
      <c r="FL109" s="2">
        <f t="shared" si="375"/>
        <v>0.97939247217336289</v>
      </c>
      <c r="FM109" s="2">
        <f t="shared" si="375"/>
        <v>0.97744740186811896</v>
      </c>
      <c r="FN109" s="2">
        <f t="shared" si="375"/>
        <v>0.97855680278740409</v>
      </c>
      <c r="FO109" s="2">
        <f t="shared" si="375"/>
        <v>0.97675200153464714</v>
      </c>
      <c r="FP109" s="2">
        <f t="shared" si="375"/>
        <v>0.97949531026455205</v>
      </c>
      <c r="FQ109" s="2">
        <f t="shared" si="375"/>
        <v>0.97877786640289244</v>
      </c>
      <c r="FR109" s="2">
        <f t="shared" si="375"/>
        <v>0.97737571677392854</v>
      </c>
      <c r="FS109" s="2">
        <f t="shared" si="375"/>
        <v>0.97839486678634091</v>
      </c>
      <c r="FT109" s="2">
        <f t="shared" si="375"/>
        <v>0.97432103637558665</v>
      </c>
      <c r="FU109" s="2">
        <f t="shared" si="375"/>
        <v>0.97436751491148055</v>
      </c>
      <c r="FW109" s="2">
        <f t="shared" si="324"/>
        <v>2.9549481246119633E-3</v>
      </c>
      <c r="FX109" s="2">
        <f t="shared" si="376"/>
        <v>4.5992219954192632E-3</v>
      </c>
      <c r="FY109" s="2">
        <f t="shared" si="377"/>
        <v>2.9595139231924782E-3</v>
      </c>
      <c r="FZ109" s="2">
        <f t="shared" si="378"/>
        <v>3.8405687891605962E-3</v>
      </c>
      <c r="GA109" s="2">
        <f t="shared" si="379"/>
        <v>3.5960769747625512E-3</v>
      </c>
      <c r="GB109" s="2">
        <f t="shared" si="380"/>
        <v>3.36517768485926E-3</v>
      </c>
      <c r="GC109" s="2">
        <f t="shared" si="381"/>
        <v>3.3568087487021339E-3</v>
      </c>
      <c r="GD109" s="2">
        <f t="shared" si="382"/>
        <v>3.8810065713576853E-3</v>
      </c>
      <c r="GE109" s="2">
        <f t="shared" si="383"/>
        <v>4.6186481643883306E-3</v>
      </c>
      <c r="GF109" s="2">
        <f t="shared" si="384"/>
        <v>4.4622501769917338E-3</v>
      </c>
      <c r="GG109" s="2">
        <f t="shared" si="385"/>
        <v>4.3775882577607008E-3</v>
      </c>
      <c r="GH109" s="2">
        <f t="shared" si="386"/>
        <v>3.38310264464618E-3</v>
      </c>
      <c r="GI109" s="2">
        <f t="shared" si="387"/>
        <v>2.9471495168786358E-3</v>
      </c>
      <c r="GJ109" s="2">
        <f t="shared" si="388"/>
        <v>2.1289873058169513E-3</v>
      </c>
      <c r="GK109" s="2">
        <f t="shared" si="389"/>
        <v>2.2563614312668076E-3</v>
      </c>
      <c r="GM109" s="86">
        <f t="shared" si="325"/>
        <v>1.5504345274271106E-27</v>
      </c>
      <c r="GN109" s="86">
        <f t="shared" si="390"/>
        <v>1.9700455998318294E-46</v>
      </c>
      <c r="GO109" s="86">
        <f t="shared" si="391"/>
        <v>3.8966407738952931E-51</v>
      </c>
      <c r="GP109" s="86">
        <f t="shared" si="392"/>
        <v>2.5094862266710636E-36</v>
      </c>
      <c r="GQ109" s="86">
        <f t="shared" si="393"/>
        <v>5.761036587196468E-35</v>
      </c>
      <c r="GR109" s="86">
        <f t="shared" si="394"/>
        <v>3.813415637720306E-51</v>
      </c>
      <c r="GS109" s="86">
        <f t="shared" si="395"/>
        <v>2.0171479894362083E-53</v>
      </c>
      <c r="GT109" s="86">
        <f t="shared" si="396"/>
        <v>7.0610950943294918E-48</v>
      </c>
      <c r="GU109" s="86">
        <f t="shared" si="397"/>
        <v>8.7404745704680529E-36</v>
      </c>
      <c r="GV109" s="86">
        <f t="shared" si="398"/>
        <v>8.0927739324728399E-44</v>
      </c>
      <c r="GW109" s="86">
        <f t="shared" si="399"/>
        <v>9.1976134551417458E-44</v>
      </c>
      <c r="GX109" s="86">
        <f t="shared" si="400"/>
        <v>1.0884499454607868E-34</v>
      </c>
      <c r="GY109" s="86">
        <f t="shared" si="401"/>
        <v>1.4617206786609717E-37</v>
      </c>
      <c r="GZ109" s="86">
        <f t="shared" si="402"/>
        <v>3.999061483667001E-24</v>
      </c>
      <c r="HA109" s="86">
        <f t="shared" si="403"/>
        <v>1.5376567678906397E-27</v>
      </c>
      <c r="HC109" s="86">
        <f t="shared" si="326"/>
        <v>0.26391716441527108</v>
      </c>
      <c r="HD109" s="86">
        <f t="shared" si="404"/>
        <v>4.8572177065878755E-2</v>
      </c>
      <c r="HE109" s="86">
        <f t="shared" si="405"/>
        <v>5.5808564093564494E-2</v>
      </c>
      <c r="HF109" s="86">
        <f t="shared" si="406"/>
        <v>0.18165175442130738</v>
      </c>
      <c r="HG109" s="86">
        <f t="shared" si="407"/>
        <v>0.1367287232146685</v>
      </c>
      <c r="HH109" s="86">
        <f t="shared" si="408"/>
        <v>5.0041424646582844E-2</v>
      </c>
      <c r="HI109" s="86">
        <f t="shared" si="409"/>
        <v>5.3210095849735142E-2</v>
      </c>
      <c r="HJ109" s="86">
        <f t="shared" si="410"/>
        <v>4.7922931233274048E-2</v>
      </c>
      <c r="HK109" s="86">
        <f t="shared" si="411"/>
        <v>6.000255574222646E-2</v>
      </c>
      <c r="HL109" s="86">
        <f t="shared" si="412"/>
        <v>2.9233258446811992E-2</v>
      </c>
      <c r="HM109" s="86">
        <f t="shared" si="413"/>
        <v>2.3286711813819298E-2</v>
      </c>
      <c r="HN109" s="86">
        <f t="shared" si="414"/>
        <v>0.16395568820309919</v>
      </c>
      <c r="HO109" s="86">
        <f t="shared" si="415"/>
        <v>0.25188744603906482</v>
      </c>
      <c r="HP109" s="86">
        <f t="shared" si="416"/>
        <v>0.401639565629762</v>
      </c>
      <c r="HQ109" s="86">
        <f t="shared" si="417"/>
        <v>0.28197386904447486</v>
      </c>
      <c r="HS109" s="86">
        <f t="shared" si="327"/>
        <v>2.4107202658559009E-11</v>
      </c>
      <c r="HT109" s="86">
        <f t="shared" si="418"/>
        <v>4.4070763104648289E-12</v>
      </c>
      <c r="HU109" s="86">
        <f t="shared" si="419"/>
        <v>8.4438177925735999E-11</v>
      </c>
      <c r="HV109" s="86">
        <f t="shared" si="420"/>
        <v>6.2614110645151652E-15</v>
      </c>
      <c r="HW109" s="86">
        <f t="shared" si="421"/>
        <v>9.0139520148342939E-14</v>
      </c>
      <c r="HX109" s="86">
        <f t="shared" si="422"/>
        <v>4.7247572081309657E-13</v>
      </c>
      <c r="HY109" s="86">
        <f t="shared" si="423"/>
        <v>9.5787641677607855E-14</v>
      </c>
      <c r="HZ109" s="86">
        <f t="shared" si="424"/>
        <v>4.8301583228084194E-13</v>
      </c>
      <c r="IA109" s="86">
        <f t="shared" si="425"/>
        <v>5.3437724779075114E-14</v>
      </c>
      <c r="IB109" s="86">
        <f t="shared" si="426"/>
        <v>2.8810238511554905E-12</v>
      </c>
      <c r="IC109" s="86">
        <f t="shared" si="427"/>
        <v>1.3813885453695865E-12</v>
      </c>
      <c r="ID109" s="86">
        <f t="shared" si="428"/>
        <v>7.1198322976922448E-17</v>
      </c>
      <c r="IE109" s="86">
        <f t="shared" si="429"/>
        <v>4.8739340855291912E-14</v>
      </c>
      <c r="IF109" s="86">
        <f t="shared" si="430"/>
        <v>4.1504578233749023E-8</v>
      </c>
      <c r="IG109" s="86">
        <f t="shared" si="431"/>
        <v>4.7531996776803281E-7</v>
      </c>
      <c r="II109" s="86">
        <f t="shared" si="328"/>
        <v>2.4198127264926997E-94</v>
      </c>
      <c r="IJ109" s="86">
        <f t="shared" si="329"/>
        <v>2.1219918709657453E-100</v>
      </c>
      <c r="IK109" s="86">
        <f t="shared" si="330"/>
        <v>3.4233013067739481E-109</v>
      </c>
      <c r="IL109" s="86">
        <f t="shared" si="331"/>
        <v>4.911982865632978E-128</v>
      </c>
      <c r="IM109" s="86">
        <f t="shared" si="332"/>
        <v>1.9423542300074128E-120</v>
      </c>
      <c r="IN109" s="86">
        <f t="shared" si="333"/>
        <v>1.0592446876104926E-117</v>
      </c>
      <c r="IO109" s="86">
        <f t="shared" si="334"/>
        <v>4.6126423593220354E-118</v>
      </c>
      <c r="IP109" s="86">
        <f t="shared" si="335"/>
        <v>8.6265525617466929E-111</v>
      </c>
      <c r="IQ109" s="86">
        <f t="shared" si="336"/>
        <v>6.5178683162383052E-121</v>
      </c>
      <c r="IR109" s="86">
        <f t="shared" si="337"/>
        <v>3.824362203351669E-111</v>
      </c>
      <c r="IS109" s="86">
        <f t="shared" si="338"/>
        <v>2.458902230596166E-108</v>
      </c>
      <c r="IT109" s="86">
        <f t="shared" si="339"/>
        <v>7.4116000984238949E-145</v>
      </c>
      <c r="IU109" s="86">
        <f t="shared" si="340"/>
        <v>1.7937914882610491E-119</v>
      </c>
      <c r="IV109" s="86">
        <f t="shared" si="341"/>
        <v>1.6015102748488457E-35</v>
      </c>
      <c r="IW109" s="86">
        <f t="shared" si="342"/>
        <v>1.4594936507910766E-37</v>
      </c>
      <c r="IY109" s="86">
        <f t="shared" si="343"/>
        <v>0.26391716443937829</v>
      </c>
      <c r="IZ109" s="86">
        <f t="shared" si="344"/>
        <v>4.8572177070285834E-2</v>
      </c>
      <c r="JA109" s="86">
        <f t="shared" si="345"/>
        <v>5.5808564178002673E-2</v>
      </c>
      <c r="JB109" s="86">
        <f t="shared" si="346"/>
        <v>0.18165175442131365</v>
      </c>
      <c r="JC109" s="86">
        <f t="shared" si="347"/>
        <v>0.13672872321475865</v>
      </c>
      <c r="JD109" s="86">
        <f t="shared" si="348"/>
        <v>5.004142464705532E-2</v>
      </c>
      <c r="JE109" s="86">
        <f t="shared" si="349"/>
        <v>5.3210095849830927E-2</v>
      </c>
      <c r="JF109" s="86">
        <f t="shared" si="350"/>
        <v>4.7922931233757064E-2</v>
      </c>
      <c r="JG109" s="86">
        <f t="shared" si="351"/>
        <v>6.0002555742279896E-2</v>
      </c>
      <c r="JH109" s="86">
        <f t="shared" si="352"/>
        <v>2.9233258449693017E-2</v>
      </c>
      <c r="JI109" s="86">
        <f t="shared" si="353"/>
        <v>2.3286711815200686E-2</v>
      </c>
      <c r="JJ109" s="86">
        <f t="shared" si="354"/>
        <v>0.16395568820309928</v>
      </c>
      <c r="JK109" s="86">
        <f t="shared" si="355"/>
        <v>0.25188744603911356</v>
      </c>
      <c r="JL109" s="86">
        <f t="shared" si="356"/>
        <v>0.40163960713434022</v>
      </c>
      <c r="JM109" s="86">
        <f t="shared" si="357"/>
        <v>0.28197434436444263</v>
      </c>
    </row>
    <row r="110" spans="2:273" x14ac:dyDescent="0.25">
      <c r="B110" s="2">
        <v>83</v>
      </c>
      <c r="C110" s="37">
        <v>103.119</v>
      </c>
      <c r="D110" s="37">
        <v>105</v>
      </c>
      <c r="E110" s="37">
        <v>105.026</v>
      </c>
      <c r="F110" s="37">
        <v>105.474</v>
      </c>
      <c r="G110" s="37">
        <v>101.789</v>
      </c>
      <c r="H110" s="37">
        <v>101</v>
      </c>
      <c r="I110" s="37">
        <v>101.789</v>
      </c>
      <c r="J110" s="37">
        <v>102.5</v>
      </c>
      <c r="K110" s="37">
        <v>101.342</v>
      </c>
      <c r="L110" s="37">
        <v>103.07899999999999</v>
      </c>
      <c r="M110" s="37">
        <v>104.895</v>
      </c>
      <c r="N110" s="37">
        <v>103.211</v>
      </c>
      <c r="O110" s="37">
        <v>107.86799999999999</v>
      </c>
      <c r="P110" s="37">
        <v>124.526</v>
      </c>
      <c r="Q110" s="37">
        <v>113.22</v>
      </c>
      <c r="S110" s="4">
        <f t="shared" si="229"/>
        <v>110.64588554529591</v>
      </c>
      <c r="T110" s="4">
        <f t="shared" si="230"/>
        <v>105.18789771931303</v>
      </c>
      <c r="U110" s="4">
        <f t="shared" si="231"/>
        <v>104.20808140324284</v>
      </c>
      <c r="V110" s="4">
        <f t="shared" si="232"/>
        <v>108.61667891195424</v>
      </c>
      <c r="W110" s="4">
        <f t="shared" si="233"/>
        <v>103.36504959993117</v>
      </c>
      <c r="X110" s="4">
        <f t="shared" si="234"/>
        <v>102.22079328496173</v>
      </c>
      <c r="Y110" s="4">
        <f t="shared" si="235"/>
        <v>102.40258694294904</v>
      </c>
      <c r="Z110" s="4">
        <f t="shared" si="236"/>
        <v>103.2603689890434</v>
      </c>
      <c r="AA110" s="4">
        <f t="shared" si="237"/>
        <v>102.88390929139904</v>
      </c>
      <c r="AB110" s="4">
        <f t="shared" si="238"/>
        <v>105.08986623535718</v>
      </c>
      <c r="AC110" s="4">
        <f t="shared" si="239"/>
        <v>107.08613017223885</v>
      </c>
      <c r="AD110" s="4">
        <f t="shared" si="240"/>
        <v>111.91396545534531</v>
      </c>
      <c r="AE110" s="4">
        <f t="shared" si="241"/>
        <v>114.66644416532924</v>
      </c>
      <c r="AF110" s="4">
        <f t="shared" si="242"/>
        <v>124.89694741469327</v>
      </c>
      <c r="AG110" s="4">
        <f t="shared" si="243"/>
        <v>112.6201903237199</v>
      </c>
      <c r="AI110" s="4">
        <f t="shared" si="244"/>
        <v>-7.5268855452959116</v>
      </c>
      <c r="AJ110" s="4">
        <f t="shared" si="245"/>
        <v>-0.18789771931302823</v>
      </c>
      <c r="AK110" s="4">
        <f t="shared" si="246"/>
        <v>0.81791859675715273</v>
      </c>
      <c r="AL110" s="4">
        <f t="shared" si="247"/>
        <v>-3.1426789119542349</v>
      </c>
      <c r="AM110" s="4">
        <f t="shared" si="248"/>
        <v>-1.5760495999311672</v>
      </c>
      <c r="AN110" s="4">
        <f t="shared" si="249"/>
        <v>-1.2207932849617293</v>
      </c>
      <c r="AO110" s="4">
        <f t="shared" si="250"/>
        <v>-0.61358694294904126</v>
      </c>
      <c r="AP110" s="4">
        <f t="shared" si="251"/>
        <v>-0.76036898904339978</v>
      </c>
      <c r="AQ110" s="4">
        <f t="shared" si="252"/>
        <v>-1.5419092913990369</v>
      </c>
      <c r="AR110" s="4">
        <f t="shared" si="253"/>
        <v>-2.0108662353571845</v>
      </c>
      <c r="AS110" s="4">
        <f t="shared" si="254"/>
        <v>-2.1911301722388572</v>
      </c>
      <c r="AT110" s="4">
        <f t="shared" si="255"/>
        <v>-8.7029654553453071</v>
      </c>
      <c r="AU110" s="4">
        <f t="shared" si="256"/>
        <v>-6.7984441653292436</v>
      </c>
      <c r="AV110" s="4">
        <f t="shared" si="358"/>
        <v>-0.3709474146932763</v>
      </c>
      <c r="AW110" s="4">
        <f t="shared" si="358"/>
        <v>0.59980967628010262</v>
      </c>
      <c r="AY110" s="2">
        <f t="shared" si="308"/>
        <v>100.48992973971296</v>
      </c>
      <c r="AZ110" s="2">
        <f t="shared" si="359"/>
        <v>104.37075468936496</v>
      </c>
      <c r="BA110" s="2">
        <f t="shared" si="360"/>
        <v>103.33161491177887</v>
      </c>
      <c r="BB110" s="2">
        <f t="shared" si="361"/>
        <v>102.93112129517674</v>
      </c>
      <c r="BC110" s="2">
        <f t="shared" si="362"/>
        <v>99.623517199358787</v>
      </c>
      <c r="BD110" s="2">
        <f t="shared" si="363"/>
        <v>101.50173493006015</v>
      </c>
      <c r="BE110" s="2">
        <f t="shared" si="364"/>
        <v>101.73495181946866</v>
      </c>
      <c r="BF110" s="2">
        <f t="shared" si="365"/>
        <v>102.63666789547548</v>
      </c>
      <c r="BG110" s="2">
        <f t="shared" si="366"/>
        <v>101.94841201695728</v>
      </c>
      <c r="BH110" s="2">
        <f t="shared" si="367"/>
        <v>104.76183627591247</v>
      </c>
      <c r="BI110" s="2">
        <f t="shared" si="368"/>
        <v>106.84903013784121</v>
      </c>
      <c r="BJ110" s="2">
        <f t="shared" si="369"/>
        <v>106.61554222732325</v>
      </c>
      <c r="BK110" s="2">
        <f t="shared" si="370"/>
        <v>105.73208789732097</v>
      </c>
      <c r="BL110" s="2">
        <f t="shared" si="371"/>
        <v>106.32899852343895</v>
      </c>
      <c r="BM110" s="2">
        <f t="shared" si="372"/>
        <v>104.58456810935884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101</v>
      </c>
      <c r="CK110" s="2">
        <f t="shared" si="315"/>
        <v>101.789</v>
      </c>
      <c r="CL110" s="2">
        <f t="shared" si="316"/>
        <v>102.5</v>
      </c>
      <c r="CM110" s="2" t="str">
        <f t="shared" si="317"/>
        <v/>
      </c>
      <c r="CN110" s="2">
        <f t="shared" si="318"/>
        <v>103.07899999999999</v>
      </c>
      <c r="CO110" s="2">
        <f t="shared" si="319"/>
        <v>104.895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101</v>
      </c>
      <c r="DA110" s="2">
        <f t="shared" si="279"/>
        <v>101.789</v>
      </c>
      <c r="DB110" s="2">
        <f t="shared" si="280"/>
        <v>102.5</v>
      </c>
      <c r="DC110" s="2" t="str">
        <f t="shared" si="281"/>
        <v/>
      </c>
      <c r="DD110" s="2">
        <f t="shared" si="282"/>
        <v>103.07899999999999</v>
      </c>
      <c r="DE110" s="2">
        <f t="shared" si="283"/>
        <v>104.895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115.31492307692309</v>
      </c>
      <c r="DL110" s="2">
        <f t="shared" si="373"/>
        <v>123.66131950979319</v>
      </c>
      <c r="DM110" s="2">
        <f t="shared" si="373"/>
        <v>121.30816140350876</v>
      </c>
      <c r="DN110" s="2">
        <f t="shared" si="373"/>
        <v>125.52461463414633</v>
      </c>
      <c r="DO110" s="2">
        <f t="shared" si="373"/>
        <v>122.53266261808372</v>
      </c>
      <c r="DP110" s="2">
        <f t="shared" si="373"/>
        <v>117.54144559099434</v>
      </c>
      <c r="DQ110" s="2">
        <f t="shared" si="373"/>
        <v>122.30920944669366</v>
      </c>
      <c r="DR110" s="2">
        <f t="shared" si="373"/>
        <v>126.24622516869097</v>
      </c>
      <c r="DS110" s="2">
        <f t="shared" si="373"/>
        <v>126.06725699383591</v>
      </c>
      <c r="DT110" s="2">
        <f t="shared" si="373"/>
        <v>125.57778639774858</v>
      </c>
      <c r="DU110" s="2">
        <f t="shared" si="373"/>
        <v>119.43774931611772</v>
      </c>
      <c r="DV110" s="2">
        <f t="shared" si="373"/>
        <v>121.48085829959514</v>
      </c>
      <c r="DW110" s="2">
        <f t="shared" si="373"/>
        <v>121.96974183864914</v>
      </c>
      <c r="DX110" s="2">
        <f t="shared" si="373"/>
        <v>113.0005960170697</v>
      </c>
      <c r="DY110" s="2">
        <f t="shared" si="373"/>
        <v>112.5120579831933</v>
      </c>
      <c r="EA110" s="2">
        <f t="shared" si="228"/>
        <v>100.22093567251461</v>
      </c>
      <c r="EB110" s="2">
        <f t="shared" si="290"/>
        <v>104.06097450540202</v>
      </c>
      <c r="EC110" s="2">
        <f t="shared" si="291"/>
        <v>103.02329793992196</v>
      </c>
      <c r="ED110" s="2">
        <f t="shared" si="292"/>
        <v>102.46278514784294</v>
      </c>
      <c r="EE110" s="2">
        <f t="shared" si="293"/>
        <v>99.215579021558867</v>
      </c>
      <c r="EF110" s="2">
        <f t="shared" si="294"/>
        <v>101.19369241519982</v>
      </c>
      <c r="EG110" s="2">
        <f t="shared" si="295"/>
        <v>101.30226953771292</v>
      </c>
      <c r="EH110" s="2">
        <f t="shared" si="296"/>
        <v>102.16462900557404</v>
      </c>
      <c r="EI110" s="2">
        <f t="shared" si="297"/>
        <v>101.42524296927135</v>
      </c>
      <c r="EJ110" s="2">
        <f t="shared" si="298"/>
        <v>104.36232754107893</v>
      </c>
      <c r="EK110" s="2">
        <f t="shared" si="299"/>
        <v>106.60011804553027</v>
      </c>
      <c r="EL110" s="2">
        <f t="shared" si="300"/>
        <v>106.30167054349135</v>
      </c>
      <c r="EM110" s="2">
        <f t="shared" si="301"/>
        <v>105.4043199365415</v>
      </c>
      <c r="EN110" s="2">
        <f t="shared" si="302"/>
        <v>106.1686851770279</v>
      </c>
      <c r="EO110" s="2">
        <f t="shared" si="303"/>
        <v>104.39365960513946</v>
      </c>
      <c r="EQ110" s="2">
        <f t="shared" si="304"/>
        <v>99.770517607749355</v>
      </c>
      <c r="ER110" s="2">
        <f t="shared" si="374"/>
        <v>103.20918764780963</v>
      </c>
      <c r="ES110" s="2">
        <f t="shared" si="374"/>
        <v>103.04067414965988</v>
      </c>
      <c r="ET110" s="2">
        <f t="shared" si="374"/>
        <v>101.92693082483635</v>
      </c>
      <c r="EU110" s="2">
        <f t="shared" si="374"/>
        <v>99.711250219498339</v>
      </c>
      <c r="EV110" s="2">
        <f t="shared" si="374"/>
        <v>101.25875739779995</v>
      </c>
      <c r="EW110" s="2">
        <f t="shared" si="374"/>
        <v>101.23376499262278</v>
      </c>
      <c r="EX110" s="2">
        <f t="shared" si="374"/>
        <v>102.21132272956508</v>
      </c>
      <c r="EY110" s="2">
        <f t="shared" si="374"/>
        <v>101.35167756858942</v>
      </c>
      <c r="EZ110" s="2">
        <f t="shared" si="374"/>
        <v>104.78189790803044</v>
      </c>
      <c r="FA110" s="2">
        <f t="shared" si="374"/>
        <v>106.59537897174725</v>
      </c>
      <c r="FB110" s="2">
        <f t="shared" si="374"/>
        <v>106.31401943603659</v>
      </c>
      <c r="FC110" s="2">
        <f t="shared" si="374"/>
        <v>105.63316033089521</v>
      </c>
      <c r="FD110" s="2">
        <f t="shared" si="374"/>
        <v>106.14774325193159</v>
      </c>
      <c r="FE110" s="2">
        <f t="shared" si="374"/>
        <v>104.67457785633349</v>
      </c>
      <c r="FG110" s="2">
        <f t="shared" si="306"/>
        <v>0.98208206918081109</v>
      </c>
      <c r="FH110" s="2">
        <f t="shared" si="375"/>
        <v>0.98397610887048581</v>
      </c>
      <c r="FI110" s="2">
        <f t="shared" si="375"/>
        <v>0.98314121393209875</v>
      </c>
      <c r="FJ110" s="2">
        <f t="shared" si="375"/>
        <v>0.97959434016661562</v>
      </c>
      <c r="FK110" s="2">
        <f t="shared" si="375"/>
        <v>0.9825885423226377</v>
      </c>
      <c r="FL110" s="2">
        <f t="shared" si="375"/>
        <v>0.98117157080621675</v>
      </c>
      <c r="FM110" s="2">
        <f t="shared" si="375"/>
        <v>0.97939088965555587</v>
      </c>
      <c r="FN110" s="2">
        <f t="shared" si="375"/>
        <v>0.98040660350002917</v>
      </c>
      <c r="FO110" s="2">
        <f t="shared" si="375"/>
        <v>0.97875411341828944</v>
      </c>
      <c r="FP110" s="2">
        <f t="shared" si="375"/>
        <v>0.98126570045952766</v>
      </c>
      <c r="FQ110" s="2">
        <f t="shared" si="375"/>
        <v>0.98060897492039423</v>
      </c>
      <c r="FR110" s="2">
        <f t="shared" si="375"/>
        <v>0.97932525141493809</v>
      </c>
      <c r="FS110" s="2">
        <f t="shared" si="375"/>
        <v>0.98025835511026849</v>
      </c>
      <c r="FT110" s="2">
        <f t="shared" si="375"/>
        <v>0.97652747134609896</v>
      </c>
      <c r="FU110" s="2">
        <f t="shared" si="375"/>
        <v>0.97657005230433525</v>
      </c>
      <c r="FW110" s="2">
        <f t="shared" si="324"/>
        <v>3.2391127569837887E-3</v>
      </c>
      <c r="FX110" s="2">
        <f t="shared" si="376"/>
        <v>5.0407099499825024E-3</v>
      </c>
      <c r="FY110" s="2">
        <f t="shared" si="377"/>
        <v>3.2441162001201631E-3</v>
      </c>
      <c r="FZ110" s="2">
        <f t="shared" si="378"/>
        <v>4.2095401723460484E-3</v>
      </c>
      <c r="GA110" s="2">
        <f t="shared" si="379"/>
        <v>3.9416524656705676E-3</v>
      </c>
      <c r="GB110" s="2">
        <f t="shared" si="380"/>
        <v>3.6886463785246243E-3</v>
      </c>
      <c r="GC110" s="2">
        <f t="shared" si="381"/>
        <v>3.6794759707075349E-3</v>
      </c>
      <c r="GD110" s="2">
        <f t="shared" si="382"/>
        <v>4.2538463062188128E-3</v>
      </c>
      <c r="GE110" s="2">
        <f t="shared" si="383"/>
        <v>5.0619913903990725E-3</v>
      </c>
      <c r="GF110" s="2">
        <f t="shared" si="384"/>
        <v>4.890654549861523E-3</v>
      </c>
      <c r="GG110" s="2">
        <f t="shared" si="385"/>
        <v>4.7979037209442341E-3</v>
      </c>
      <c r="GH110" s="2">
        <f t="shared" si="386"/>
        <v>3.7082879161592437E-3</v>
      </c>
      <c r="GI110" s="2">
        <f t="shared" si="387"/>
        <v>3.2305666207095023E-3</v>
      </c>
      <c r="GJ110" s="2">
        <f t="shared" si="388"/>
        <v>2.3339087738365604E-3</v>
      </c>
      <c r="GK110" s="2">
        <f t="shared" si="389"/>
        <v>2.473512653822577E-3</v>
      </c>
      <c r="GM110" s="86">
        <f t="shared" si="325"/>
        <v>8.1344152014791356E-30</v>
      </c>
      <c r="GN110" s="86">
        <f t="shared" si="390"/>
        <v>3.3559953111370369E-50</v>
      </c>
      <c r="GO110" s="86">
        <f t="shared" si="391"/>
        <v>2.1654988743174006E-55</v>
      </c>
      <c r="GP110" s="86">
        <f t="shared" si="392"/>
        <v>1.7485620535522929E-39</v>
      </c>
      <c r="GQ110" s="86">
        <f t="shared" si="393"/>
        <v>5.0795872930909209E-38</v>
      </c>
      <c r="GR110" s="86">
        <f t="shared" si="394"/>
        <v>1.7574125241631465E-55</v>
      </c>
      <c r="GS110" s="86">
        <f t="shared" si="395"/>
        <v>4.971007354876661E-58</v>
      </c>
      <c r="GT110" s="86">
        <f t="shared" si="396"/>
        <v>5.8279697675874151E-52</v>
      </c>
      <c r="GU110" s="86">
        <f t="shared" si="397"/>
        <v>8.5393827822446932E-39</v>
      </c>
      <c r="GV110" s="86">
        <f t="shared" si="398"/>
        <v>1.585547006210291E-47</v>
      </c>
      <c r="GW110" s="86">
        <f t="shared" si="399"/>
        <v>2.2012693982235124E-47</v>
      </c>
      <c r="GX110" s="86">
        <f t="shared" si="400"/>
        <v>1.3259433868945807E-37</v>
      </c>
      <c r="GY110" s="86">
        <f t="shared" si="401"/>
        <v>1.0079885360124137E-40</v>
      </c>
      <c r="GZ110" s="86">
        <f t="shared" si="402"/>
        <v>3.4417268866433782E-26</v>
      </c>
      <c r="HA110" s="86">
        <f t="shared" si="403"/>
        <v>7.6430863332704914E-30</v>
      </c>
      <c r="HC110" s="86">
        <f t="shared" si="326"/>
        <v>0.11869120463721131</v>
      </c>
      <c r="HD110" s="86">
        <f t="shared" si="404"/>
        <v>1.1087257065017333E-2</v>
      </c>
      <c r="HE110" s="86">
        <f t="shared" si="405"/>
        <v>1.1296361301788033E-2</v>
      </c>
      <c r="HF110" s="86">
        <f t="shared" si="406"/>
        <v>6.5104051661720633E-2</v>
      </c>
      <c r="HG110" s="86">
        <f t="shared" si="407"/>
        <v>4.4045446111633739E-2</v>
      </c>
      <c r="HH110" s="86">
        <f t="shared" si="408"/>
        <v>9.8007527559310272E-3</v>
      </c>
      <c r="HI110" s="86">
        <f t="shared" si="409"/>
        <v>9.0895367868036592E-3</v>
      </c>
      <c r="HJ110" s="86">
        <f t="shared" si="410"/>
        <v>8.9833175372970777E-3</v>
      </c>
      <c r="HK110" s="86">
        <f t="shared" si="411"/>
        <v>1.379881638555978E-2</v>
      </c>
      <c r="HL110" s="86">
        <f t="shared" si="412"/>
        <v>5.3787902559491573E-3</v>
      </c>
      <c r="HM110" s="86">
        <f t="shared" si="413"/>
        <v>3.9809135254945827E-3</v>
      </c>
      <c r="HN110" s="86">
        <f t="shared" si="414"/>
        <v>7.3445250242123575E-2</v>
      </c>
      <c r="HO110" s="86">
        <f t="shared" si="415"/>
        <v>0.1023953211673316</v>
      </c>
      <c r="HP110" s="86">
        <f t="shared" si="416"/>
        <v>0.2334066839115527</v>
      </c>
      <c r="HQ110" s="86">
        <f t="shared" si="417"/>
        <v>0.15867374912378462</v>
      </c>
      <c r="HS110" s="86">
        <f t="shared" si="327"/>
        <v>8.8749348828236394E-11</v>
      </c>
      <c r="HT110" s="86">
        <f t="shared" si="418"/>
        <v>1.9869365986595368E-11</v>
      </c>
      <c r="HU110" s="86">
        <f t="shared" si="419"/>
        <v>3.3060265895728676E-10</v>
      </c>
      <c r="HV110" s="86">
        <f t="shared" si="420"/>
        <v>3.9831569099547431E-14</v>
      </c>
      <c r="HW110" s="86">
        <f t="shared" si="421"/>
        <v>4.9186153729012369E-13</v>
      </c>
      <c r="HX110" s="86">
        <f t="shared" si="422"/>
        <v>2.3631484048489166E-12</v>
      </c>
      <c r="HY110" s="86">
        <f t="shared" si="423"/>
        <v>5.0284631312839646E-13</v>
      </c>
      <c r="HZ110" s="86">
        <f t="shared" si="424"/>
        <v>2.3941007312113857E-12</v>
      </c>
      <c r="IA110" s="86">
        <f t="shared" si="425"/>
        <v>3.2151360797023949E-13</v>
      </c>
      <c r="IB110" s="86">
        <f t="shared" si="426"/>
        <v>1.4117935259657351E-11</v>
      </c>
      <c r="IC110" s="86">
        <f t="shared" si="427"/>
        <v>6.7469779810179317E-12</v>
      </c>
      <c r="ID110" s="86">
        <f t="shared" si="428"/>
        <v>5.5719297588125973E-16</v>
      </c>
      <c r="IE110" s="86">
        <f t="shared" si="429"/>
        <v>2.5384312576153996E-13</v>
      </c>
      <c r="IF110" s="86">
        <f t="shared" si="430"/>
        <v>9.201377462619725E-8</v>
      </c>
      <c r="IG110" s="86">
        <f t="shared" si="431"/>
        <v>9.2935852777527587E-7</v>
      </c>
      <c r="II110" s="86">
        <f t="shared" si="328"/>
        <v>1.9285235492458555E-91</v>
      </c>
      <c r="IJ110" s="86">
        <f t="shared" si="329"/>
        <v>4.6879586393696143E-97</v>
      </c>
      <c r="IK110" s="86">
        <f t="shared" si="330"/>
        <v>7.9788048944373736E-106</v>
      </c>
      <c r="IL110" s="86">
        <f t="shared" si="331"/>
        <v>6.8235382669669852E-124</v>
      </c>
      <c r="IM110" s="86">
        <f t="shared" si="332"/>
        <v>1.3693193294939057E-116</v>
      </c>
      <c r="IN110" s="86">
        <f t="shared" si="333"/>
        <v>5.505591150648573E-114</v>
      </c>
      <c r="IO110" s="86">
        <f t="shared" si="334"/>
        <v>2.4530450348535006E-114</v>
      </c>
      <c r="IP110" s="86">
        <f t="shared" si="335"/>
        <v>3.3081762740571049E-107</v>
      </c>
      <c r="IQ110" s="86">
        <f t="shared" si="336"/>
        <v>7.1910646996499661E-117</v>
      </c>
      <c r="IR110" s="86">
        <f t="shared" si="337"/>
        <v>1.8633714182283194E-107</v>
      </c>
      <c r="IS110" s="86">
        <f t="shared" si="338"/>
        <v>9.3583011924781027E-105</v>
      </c>
      <c r="IT110" s="86">
        <f t="shared" si="339"/>
        <v>2.8865888647298924E-140</v>
      </c>
      <c r="IU110" s="86">
        <f t="shared" si="340"/>
        <v>8.7263839394763292E-116</v>
      </c>
      <c r="IV110" s="86">
        <f t="shared" si="341"/>
        <v>1.6212919127144446E-34</v>
      </c>
      <c r="IW110" s="86">
        <f t="shared" si="342"/>
        <v>1.7375208699840836E-36</v>
      </c>
      <c r="IY110" s="86">
        <f t="shared" si="343"/>
        <v>0.11869120472596066</v>
      </c>
      <c r="IZ110" s="86">
        <f t="shared" si="344"/>
        <v>1.10872570848867E-2</v>
      </c>
      <c r="JA110" s="86">
        <f t="shared" si="345"/>
        <v>1.1296361632390691E-2</v>
      </c>
      <c r="JB110" s="86">
        <f t="shared" si="346"/>
        <v>6.5104051661760462E-2</v>
      </c>
      <c r="JC110" s="86">
        <f t="shared" si="347"/>
        <v>4.4045446112125602E-2</v>
      </c>
      <c r="JD110" s="86">
        <f t="shared" si="348"/>
        <v>9.8007527582941751E-3</v>
      </c>
      <c r="JE110" s="86">
        <f t="shared" si="349"/>
        <v>9.0895367873065052E-3</v>
      </c>
      <c r="JF110" s="86">
        <f t="shared" si="350"/>
        <v>8.9833175396911782E-3</v>
      </c>
      <c r="JG110" s="86">
        <f t="shared" si="351"/>
        <v>1.3798816385881294E-2</v>
      </c>
      <c r="JH110" s="86">
        <f t="shared" si="352"/>
        <v>5.3787902700670924E-3</v>
      </c>
      <c r="JI110" s="86">
        <f t="shared" si="353"/>
        <v>3.9809135322415607E-3</v>
      </c>
      <c r="JJ110" s="86">
        <f t="shared" si="354"/>
        <v>7.344525024212413E-2</v>
      </c>
      <c r="JK110" s="86">
        <f t="shared" si="355"/>
        <v>0.10239532116758544</v>
      </c>
      <c r="JL110" s="86">
        <f t="shared" si="356"/>
        <v>0.23340677592532733</v>
      </c>
      <c r="JM110" s="86">
        <f t="shared" si="357"/>
        <v>0.1586746784823124</v>
      </c>
    </row>
    <row r="111" spans="2:273" x14ac:dyDescent="0.25">
      <c r="B111" s="2">
        <v>84</v>
      </c>
      <c r="C111" s="37">
        <v>99.81</v>
      </c>
      <c r="D111" s="37">
        <v>101.73699999999999</v>
      </c>
      <c r="E111" s="37">
        <v>101.053</v>
      </c>
      <c r="F111" s="37">
        <v>101.63200000000001</v>
      </c>
      <c r="G111" s="37">
        <v>101.105</v>
      </c>
      <c r="H111" s="37">
        <v>99.921000000000006</v>
      </c>
      <c r="I111" s="37">
        <v>101.684</v>
      </c>
      <c r="J111" s="37">
        <v>101.57899999999999</v>
      </c>
      <c r="K111" s="37">
        <v>101.13200000000001</v>
      </c>
      <c r="L111" s="37">
        <v>104.026</v>
      </c>
      <c r="M111" s="37">
        <v>107.26300000000001</v>
      </c>
      <c r="N111" s="37">
        <v>103.395</v>
      </c>
      <c r="O111" s="37">
        <v>106.211</v>
      </c>
      <c r="P111" s="37">
        <v>111.605</v>
      </c>
      <c r="Q111" s="37">
        <v>104.098</v>
      </c>
      <c r="S111" s="4">
        <f t="shared" si="229"/>
        <v>103.30296998927808</v>
      </c>
      <c r="T111" s="4">
        <f t="shared" si="230"/>
        <v>104.2442497984768</v>
      </c>
      <c r="U111" s="4">
        <f t="shared" si="231"/>
        <v>103.24633214814368</v>
      </c>
      <c r="V111" s="4">
        <f t="shared" si="232"/>
        <v>103.92155507969531</v>
      </c>
      <c r="W111" s="4">
        <f t="shared" si="233"/>
        <v>100.20786643508607</v>
      </c>
      <c r="X111" s="4">
        <f t="shared" si="234"/>
        <v>101.41850198872832</v>
      </c>
      <c r="Y111" s="4">
        <f t="shared" si="235"/>
        <v>101.63464454365877</v>
      </c>
      <c r="Z111" s="4">
        <f t="shared" si="236"/>
        <v>102.53980062371555</v>
      </c>
      <c r="AA111" s="4">
        <f t="shared" si="237"/>
        <v>101.8892943925616</v>
      </c>
      <c r="AB111" s="4">
        <f t="shared" si="238"/>
        <v>104.67080264108282</v>
      </c>
      <c r="AC111" s="4">
        <f t="shared" si="239"/>
        <v>106.69782072252639</v>
      </c>
      <c r="AD111" s="4">
        <f t="shared" si="240"/>
        <v>107.99944022533725</v>
      </c>
      <c r="AE111" s="4">
        <f t="shared" si="241"/>
        <v>107.80530662498522</v>
      </c>
      <c r="AF111" s="4">
        <f t="shared" si="242"/>
        <v>113.43292258694329</v>
      </c>
      <c r="AG111" s="4">
        <f t="shared" si="243"/>
        <v>107.56158372853699</v>
      </c>
      <c r="AI111" s="4">
        <f t="shared" si="244"/>
        <v>-3.4929699892780803</v>
      </c>
      <c r="AJ111" s="4">
        <f t="shared" si="245"/>
        <v>-2.5072497984768063</v>
      </c>
      <c r="AK111" s="4">
        <f t="shared" si="246"/>
        <v>-2.193332148143682</v>
      </c>
      <c r="AL111" s="4">
        <f t="shared" si="247"/>
        <v>-2.2895550796953046</v>
      </c>
      <c r="AM111" s="4">
        <f t="shared" si="248"/>
        <v>0.89713356491392915</v>
      </c>
      <c r="AN111" s="4">
        <f t="shared" si="249"/>
        <v>-1.4975019887283167</v>
      </c>
      <c r="AO111" s="4">
        <f t="shared" si="250"/>
        <v>4.9355456341231729E-2</v>
      </c>
      <c r="AP111" s="4">
        <f t="shared" si="251"/>
        <v>-0.96080062371555641</v>
      </c>
      <c r="AQ111" s="4">
        <f t="shared" si="252"/>
        <v>-0.75729439256159026</v>
      </c>
      <c r="AR111" s="4">
        <f t="shared" si="253"/>
        <v>-0.64480264108281915</v>
      </c>
      <c r="AS111" s="4">
        <f t="shared" si="254"/>
        <v>0.56517927747361796</v>
      </c>
      <c r="AT111" s="4">
        <f t="shared" si="255"/>
        <v>-4.6044402253372567</v>
      </c>
      <c r="AU111" s="4">
        <f t="shared" si="256"/>
        <v>-1.5943066249852222</v>
      </c>
      <c r="AV111" s="4">
        <f t="shared" si="358"/>
        <v>-1.8279225869432878</v>
      </c>
      <c r="AW111" s="4">
        <f t="shared" si="358"/>
        <v>-3.4635837285369888</v>
      </c>
      <c r="AY111" s="2">
        <f t="shared" si="308"/>
        <v>100.3099396793714</v>
      </c>
      <c r="AZ111" s="2">
        <f t="shared" si="359"/>
        <v>104.13609753939349</v>
      </c>
      <c r="BA111" s="2">
        <f t="shared" si="360"/>
        <v>103.14958436464606</v>
      </c>
      <c r="BB111" s="2">
        <f t="shared" si="361"/>
        <v>102.71582790744974</v>
      </c>
      <c r="BC111" s="2">
        <f t="shared" si="362"/>
        <v>99.493978269937401</v>
      </c>
      <c r="BD111" s="2">
        <f t="shared" si="363"/>
        <v>101.34289718741549</v>
      </c>
      <c r="BE111" s="2">
        <f t="shared" si="364"/>
        <v>101.57781999560548</v>
      </c>
      <c r="BF111" s="2">
        <f t="shared" si="365"/>
        <v>102.4778842766404</v>
      </c>
      <c r="BG111" s="2">
        <f t="shared" si="366"/>
        <v>101.76993569582461</v>
      </c>
      <c r="BH111" s="2">
        <f t="shared" si="367"/>
        <v>104.63758053876477</v>
      </c>
      <c r="BI111" s="2">
        <f t="shared" si="368"/>
        <v>106.67561021000429</v>
      </c>
      <c r="BJ111" s="2">
        <f t="shared" si="369"/>
        <v>106.43256266635568</v>
      </c>
      <c r="BK111" s="2">
        <f t="shared" si="370"/>
        <v>105.59806876505006</v>
      </c>
      <c r="BL111" s="2">
        <f t="shared" si="371"/>
        <v>106.18979926506762</v>
      </c>
      <c r="BM111" s="2">
        <f t="shared" si="372"/>
        <v>104.47993970749536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101.73699999999999</v>
      </c>
      <c r="CG111" s="2">
        <f t="shared" si="311"/>
        <v>101.053</v>
      </c>
      <c r="CH111" s="2" t="str">
        <f t="shared" si="312"/>
        <v/>
      </c>
      <c r="CI111" s="2">
        <f t="shared" si="313"/>
        <v>101.105</v>
      </c>
      <c r="CJ111" s="2">
        <f t="shared" si="314"/>
        <v>99.921000000000006</v>
      </c>
      <c r="CK111" s="2">
        <f t="shared" si="315"/>
        <v>101.684</v>
      </c>
      <c r="CL111" s="2">
        <f t="shared" si="316"/>
        <v>101.57899999999999</v>
      </c>
      <c r="CM111" s="2">
        <f t="shared" si="317"/>
        <v>101.13200000000001</v>
      </c>
      <c r="CN111" s="2">
        <f t="shared" si="318"/>
        <v>104.026</v>
      </c>
      <c r="CO111" s="2">
        <f t="shared" si="319"/>
        <v>107.26300000000001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>
        <f t="shared" si="274"/>
        <v>101.73699999999999</v>
      </c>
      <c r="CW111" s="2">
        <f t="shared" si="275"/>
        <v>101.053</v>
      </c>
      <c r="CX111" s="2" t="str">
        <f t="shared" si="276"/>
        <v/>
      </c>
      <c r="CY111" s="2">
        <f t="shared" si="277"/>
        <v>101.105</v>
      </c>
      <c r="CZ111" s="2">
        <f t="shared" si="278"/>
        <v>99.921000000000006</v>
      </c>
      <c r="DA111" s="2">
        <f t="shared" si="279"/>
        <v>101.684</v>
      </c>
      <c r="DB111" s="2">
        <f t="shared" si="280"/>
        <v>101.57899999999999</v>
      </c>
      <c r="DC111" s="2">
        <f t="shared" si="281"/>
        <v>101.13200000000001</v>
      </c>
      <c r="DD111" s="2">
        <f t="shared" si="282"/>
        <v>104.026</v>
      </c>
      <c r="DE111" s="2">
        <f t="shared" si="283"/>
        <v>107.26300000000001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115.41819230769232</v>
      </c>
      <c r="DL111" s="2">
        <f t="shared" si="373"/>
        <v>123.8189564503775</v>
      </c>
      <c r="DM111" s="2">
        <f t="shared" si="373"/>
        <v>121.43999966261808</v>
      </c>
      <c r="DN111" s="2">
        <f t="shared" si="373"/>
        <v>125.75522926829268</v>
      </c>
      <c r="DO111" s="2">
        <f t="shared" si="373"/>
        <v>122.73413731443999</v>
      </c>
      <c r="DP111" s="2">
        <f t="shared" si="373"/>
        <v>117.69595300187615</v>
      </c>
      <c r="DQ111" s="2">
        <f t="shared" si="373"/>
        <v>122.4749754385965</v>
      </c>
      <c r="DR111" s="2">
        <f t="shared" si="373"/>
        <v>126.4883573549258</v>
      </c>
      <c r="DS111" s="2">
        <f t="shared" si="373"/>
        <v>126.32017259364625</v>
      </c>
      <c r="DT111" s="2">
        <f t="shared" si="373"/>
        <v>125.75545075046902</v>
      </c>
      <c r="DU111" s="2">
        <f t="shared" si="373"/>
        <v>119.49870193675456</v>
      </c>
      <c r="DV111" s="2">
        <f t="shared" si="373"/>
        <v>121.58037246963563</v>
      </c>
      <c r="DW111" s="2">
        <f t="shared" si="373"/>
        <v>122.10795290806753</v>
      </c>
      <c r="DX111" s="2">
        <f t="shared" si="373"/>
        <v>113.04230820293978</v>
      </c>
      <c r="DY111" s="2">
        <f t="shared" si="373"/>
        <v>112.61229915966388</v>
      </c>
      <c r="EA111" s="2">
        <f t="shared" si="228"/>
        <v>100.06002339181285</v>
      </c>
      <c r="EB111" s="2">
        <f t="shared" si="290"/>
        <v>103.84811822646276</v>
      </c>
      <c r="EC111" s="2">
        <f t="shared" si="291"/>
        <v>102.86348195843544</v>
      </c>
      <c r="ED111" s="2">
        <f t="shared" si="292"/>
        <v>102.28044875424139</v>
      </c>
      <c r="EE111" s="2">
        <f t="shared" si="293"/>
        <v>99.116377998894421</v>
      </c>
      <c r="EF111" s="2">
        <f t="shared" si="294"/>
        <v>101.05645022789656</v>
      </c>
      <c r="EG111" s="2">
        <f t="shared" si="295"/>
        <v>101.17703760583944</v>
      </c>
      <c r="EH111" s="2">
        <f t="shared" si="296"/>
        <v>102.04005442999309</v>
      </c>
      <c r="EI111" s="2">
        <f t="shared" si="297"/>
        <v>101.2842961247577</v>
      </c>
      <c r="EJ111" s="2">
        <f t="shared" si="298"/>
        <v>104.26776003344479</v>
      </c>
      <c r="EK111" s="2">
        <f t="shared" si="299"/>
        <v>106.44437620766242</v>
      </c>
      <c r="EL111" s="2">
        <f t="shared" si="300"/>
        <v>106.14086437469061</v>
      </c>
      <c r="EM111" s="2">
        <f t="shared" si="301"/>
        <v>105.29405933368587</v>
      </c>
      <c r="EN111" s="2">
        <f t="shared" si="302"/>
        <v>106.03963466468323</v>
      </c>
      <c r="EO111" s="2">
        <f t="shared" si="303"/>
        <v>104.30132380653923</v>
      </c>
      <c r="EQ111" s="2">
        <f t="shared" si="304"/>
        <v>99.650733410739292</v>
      </c>
      <c r="ER111" s="2">
        <f t="shared" si="374"/>
        <v>103.07230836367734</v>
      </c>
      <c r="ES111" s="2">
        <f t="shared" si="374"/>
        <v>102.87944929705218</v>
      </c>
      <c r="ET111" s="2">
        <f t="shared" si="374"/>
        <v>101.78701382387121</v>
      </c>
      <c r="EU111" s="2">
        <f t="shared" si="374"/>
        <v>99.576550019797878</v>
      </c>
      <c r="EV111" s="2">
        <f t="shared" si="374"/>
        <v>101.11673423569317</v>
      </c>
      <c r="EW111" s="2">
        <f t="shared" si="374"/>
        <v>101.1137663186598</v>
      </c>
      <c r="EX111" s="2">
        <f t="shared" si="374"/>
        <v>102.08276025138686</v>
      </c>
      <c r="EY111" s="2">
        <f t="shared" si="374"/>
        <v>101.21649783921345</v>
      </c>
      <c r="EZ111" s="2">
        <f t="shared" si="374"/>
        <v>104.65547077348242</v>
      </c>
      <c r="FA111" s="2">
        <f t="shared" si="374"/>
        <v>106.43980503018719</v>
      </c>
      <c r="FB111" s="2">
        <f t="shared" si="374"/>
        <v>106.15233504579032</v>
      </c>
      <c r="FC111" s="2">
        <f t="shared" si="374"/>
        <v>105.50736173211816</v>
      </c>
      <c r="FD111" s="2">
        <f t="shared" si="374"/>
        <v>106.01880775869208</v>
      </c>
      <c r="FE111" s="2">
        <f t="shared" si="374"/>
        <v>104.54364635631373</v>
      </c>
      <c r="FG111" s="2">
        <f t="shared" si="306"/>
        <v>0.98363284869021028</v>
      </c>
      <c r="FH111" s="2">
        <f t="shared" si="375"/>
        <v>0.98536540386366867</v>
      </c>
      <c r="FI111" s="2">
        <f t="shared" si="375"/>
        <v>0.98460176276985933</v>
      </c>
      <c r="FJ111" s="2">
        <f t="shared" si="375"/>
        <v>0.9813563427922477</v>
      </c>
      <c r="FK111" s="2">
        <f t="shared" si="375"/>
        <v>0.98409619693209327</v>
      </c>
      <c r="FL111" s="2">
        <f t="shared" si="375"/>
        <v>0.98279977291089315</v>
      </c>
      <c r="FM111" s="2">
        <f t="shared" si="375"/>
        <v>0.98117012228435152</v>
      </c>
      <c r="FN111" s="2">
        <f t="shared" si="375"/>
        <v>0.98209974986442472</v>
      </c>
      <c r="FO111" s="2">
        <f t="shared" si="375"/>
        <v>0.98058723076493415</v>
      </c>
      <c r="FP111" s="2">
        <f t="shared" si="375"/>
        <v>0.98288590461481007</v>
      </c>
      <c r="FQ111" s="2">
        <f t="shared" si="375"/>
        <v>0.98228494952168299</v>
      </c>
      <c r="FR111" s="2">
        <f t="shared" si="375"/>
        <v>0.98111004145006842</v>
      </c>
      <c r="FS111" s="2">
        <f t="shared" si="375"/>
        <v>0.9819640765592651</v>
      </c>
      <c r="FT111" s="2">
        <f t="shared" si="375"/>
        <v>0.97854849504469765</v>
      </c>
      <c r="FU111" s="2">
        <f t="shared" si="375"/>
        <v>0.97858749010320289</v>
      </c>
      <c r="FW111" s="2">
        <f t="shared" si="324"/>
        <v>3.5505069661197074E-3</v>
      </c>
      <c r="FX111" s="2">
        <f t="shared" si="376"/>
        <v>5.5243419629704806E-3</v>
      </c>
      <c r="FY111" s="2">
        <f t="shared" si="377"/>
        <v>3.5559897024900599E-3</v>
      </c>
      <c r="FZ111" s="2">
        <f t="shared" si="378"/>
        <v>4.6137952194546276E-3</v>
      </c>
      <c r="GA111" s="2">
        <f t="shared" si="379"/>
        <v>4.3202930491348908E-3</v>
      </c>
      <c r="GB111" s="2">
        <f t="shared" si="380"/>
        <v>4.0430814999560171E-3</v>
      </c>
      <c r="GC111" s="2">
        <f t="shared" si="381"/>
        <v>4.0330334917630072E-3</v>
      </c>
      <c r="GD111" s="2">
        <f t="shared" si="382"/>
        <v>4.6623362857642408E-3</v>
      </c>
      <c r="GE111" s="2">
        <f t="shared" si="383"/>
        <v>5.5476538709401564E-3</v>
      </c>
      <c r="GF111" s="2">
        <f t="shared" si="384"/>
        <v>5.3599670237561223E-3</v>
      </c>
      <c r="GG111" s="2">
        <f t="shared" si="385"/>
        <v>5.2583627573915539E-3</v>
      </c>
      <c r="GH111" s="2">
        <f t="shared" si="386"/>
        <v>4.0646026565508975E-3</v>
      </c>
      <c r="GI111" s="2">
        <f t="shared" si="387"/>
        <v>3.5411421602983824E-3</v>
      </c>
      <c r="GJ111" s="2">
        <f t="shared" si="388"/>
        <v>2.558503980610043E-3</v>
      </c>
      <c r="GK111" s="2">
        <f t="shared" si="389"/>
        <v>2.7115056189941146E-3</v>
      </c>
      <c r="GM111" s="86">
        <f t="shared" si="325"/>
        <v>3.4302340848723666E-32</v>
      </c>
      <c r="GN111" s="86">
        <f t="shared" si="390"/>
        <v>4.0348608566424555E-54</v>
      </c>
      <c r="GO111" s="86">
        <f t="shared" si="391"/>
        <v>8.0501467533176318E-60</v>
      </c>
      <c r="GP111" s="86">
        <f t="shared" si="392"/>
        <v>8.9020565586851471E-43</v>
      </c>
      <c r="GQ111" s="86">
        <f t="shared" si="393"/>
        <v>3.298937320452493E-41</v>
      </c>
      <c r="GR111" s="86">
        <f t="shared" si="394"/>
        <v>5.3365222295023122E-60</v>
      </c>
      <c r="GS111" s="86">
        <f t="shared" si="395"/>
        <v>7.8091837151139151E-63</v>
      </c>
      <c r="GT111" s="86">
        <f t="shared" si="396"/>
        <v>3.2384293011608963E-56</v>
      </c>
      <c r="GU111" s="86">
        <f t="shared" si="397"/>
        <v>6.2424285940922238E-42</v>
      </c>
      <c r="GV111" s="86">
        <f t="shared" si="398"/>
        <v>2.1729609613570012E-51</v>
      </c>
      <c r="GW111" s="86">
        <f t="shared" si="399"/>
        <v>3.7441856805492806E-51</v>
      </c>
      <c r="GX111" s="86">
        <f t="shared" si="400"/>
        <v>1.2198657932575257E-40</v>
      </c>
      <c r="GY111" s="86">
        <f t="shared" si="401"/>
        <v>5.1268396578132915E-44</v>
      </c>
      <c r="GZ111" s="86">
        <f t="shared" si="402"/>
        <v>2.412370338012976E-28</v>
      </c>
      <c r="HA111" s="86">
        <f t="shared" si="403"/>
        <v>3.040572918118843E-32</v>
      </c>
      <c r="HC111" s="86">
        <f t="shared" si="326"/>
        <v>4.005716575881519E-2</v>
      </c>
      <c r="HD111" s="86">
        <f t="shared" si="404"/>
        <v>1.7477507403316581E-3</v>
      </c>
      <c r="HE111" s="86">
        <f t="shared" si="405"/>
        <v>1.4661350280769547E-3</v>
      </c>
      <c r="HF111" s="86">
        <f t="shared" si="406"/>
        <v>1.6513789358905143E-2</v>
      </c>
      <c r="HG111" s="86">
        <f t="shared" si="407"/>
        <v>9.9987279224771509E-3</v>
      </c>
      <c r="HH111" s="86">
        <f t="shared" si="408"/>
        <v>1.2294479829010269E-3</v>
      </c>
      <c r="HI111" s="86">
        <f t="shared" si="409"/>
        <v>9.2000612857073719E-4</v>
      </c>
      <c r="HJ111" s="86">
        <f t="shared" si="410"/>
        <v>1.0624332001157584E-3</v>
      </c>
      <c r="HK111" s="86">
        <f t="shared" si="411"/>
        <v>2.1394845193840146E-3</v>
      </c>
      <c r="HL111" s="86">
        <f t="shared" si="412"/>
        <v>6.5848242157283258E-4</v>
      </c>
      <c r="HM111" s="86">
        <f t="shared" si="413"/>
        <v>4.4966623319911474E-4</v>
      </c>
      <c r="HN111" s="86">
        <f t="shared" si="414"/>
        <v>2.6548566343795137E-2</v>
      </c>
      <c r="HO111" s="86">
        <f t="shared" si="415"/>
        <v>2.957292637827395E-2</v>
      </c>
      <c r="HP111" s="86">
        <f t="shared" si="416"/>
        <v>0.10627747969421054</v>
      </c>
      <c r="HQ111" s="86">
        <f t="shared" si="417"/>
        <v>7.4183460826511963E-2</v>
      </c>
      <c r="HS111" s="86">
        <f t="shared" si="327"/>
        <v>3.1493777105479248E-10</v>
      </c>
      <c r="HT111" s="86">
        <f t="shared" si="418"/>
        <v>8.5558619894725167E-11</v>
      </c>
      <c r="HU111" s="86">
        <f t="shared" si="419"/>
        <v>1.2404030767966284E-9</v>
      </c>
      <c r="HV111" s="86">
        <f t="shared" si="420"/>
        <v>2.397570650442195E-13</v>
      </c>
      <c r="HW111" s="86">
        <f t="shared" si="421"/>
        <v>2.5513111304791412E-12</v>
      </c>
      <c r="HX111" s="86">
        <f t="shared" si="422"/>
        <v>1.1262238629116069E-11</v>
      </c>
      <c r="HY111" s="86">
        <f t="shared" si="423"/>
        <v>2.5148717492504491E-12</v>
      </c>
      <c r="HZ111" s="86">
        <f t="shared" si="424"/>
        <v>1.1312733697391071E-11</v>
      </c>
      <c r="IA111" s="86">
        <f t="shared" si="425"/>
        <v>1.8295090300684032E-12</v>
      </c>
      <c r="IB111" s="86">
        <f t="shared" si="426"/>
        <v>6.5781907999999736E-11</v>
      </c>
      <c r="IC111" s="86">
        <f t="shared" si="427"/>
        <v>3.1384564443186968E-11</v>
      </c>
      <c r="ID111" s="86">
        <f t="shared" si="428"/>
        <v>4.1065861277300561E-15</v>
      </c>
      <c r="IE111" s="86">
        <f t="shared" si="429"/>
        <v>1.2614979193018493E-12</v>
      </c>
      <c r="IF111" s="86">
        <f t="shared" si="430"/>
        <v>2.0000882172195984E-7</v>
      </c>
      <c r="IG111" s="86">
        <f t="shared" si="431"/>
        <v>1.787683636430853E-6</v>
      </c>
      <c r="II111" s="86">
        <f t="shared" si="328"/>
        <v>1.3823459773308977E-88</v>
      </c>
      <c r="IJ111" s="86">
        <f t="shared" si="329"/>
        <v>9.0720825498275758E-94</v>
      </c>
      <c r="IK111" s="86">
        <f t="shared" si="330"/>
        <v>1.6441168071481698E-102</v>
      </c>
      <c r="IL111" s="86">
        <f t="shared" si="331"/>
        <v>8.086943555069007E-120</v>
      </c>
      <c r="IM111" s="86">
        <f t="shared" si="332"/>
        <v>8.3441145630201532E-113</v>
      </c>
      <c r="IN111" s="86">
        <f t="shared" si="333"/>
        <v>2.4900872633403768E-110</v>
      </c>
      <c r="IO111" s="86">
        <f t="shared" si="334"/>
        <v>1.1348241899010247E-110</v>
      </c>
      <c r="IP111" s="86">
        <f t="shared" si="335"/>
        <v>1.1055758078523078E-103</v>
      </c>
      <c r="IQ111" s="86">
        <f t="shared" si="336"/>
        <v>6.758381451685957E-113</v>
      </c>
      <c r="IR111" s="86">
        <f t="shared" si="337"/>
        <v>7.8513942338046137E-104</v>
      </c>
      <c r="IS111" s="86">
        <f t="shared" si="338"/>
        <v>3.0947155411512469E-101</v>
      </c>
      <c r="IT111" s="86">
        <f t="shared" si="339"/>
        <v>9.4649748561512643E-136</v>
      </c>
      <c r="IU111" s="86">
        <f t="shared" si="340"/>
        <v>3.7097404284733462E-112</v>
      </c>
      <c r="IV111" s="86">
        <f t="shared" si="341"/>
        <v>1.5856862952969051E-33</v>
      </c>
      <c r="IW111" s="86">
        <f t="shared" si="342"/>
        <v>1.9928191842265241E-35</v>
      </c>
      <c r="IY111" s="86">
        <f t="shared" si="343"/>
        <v>4.005716607375296E-2</v>
      </c>
      <c r="IZ111" s="86">
        <f t="shared" si="344"/>
        <v>1.747750825890278E-3</v>
      </c>
      <c r="JA111" s="86">
        <f t="shared" si="345"/>
        <v>1.4661362684800314E-3</v>
      </c>
      <c r="JB111" s="86">
        <f t="shared" si="346"/>
        <v>1.6513789359144899E-2</v>
      </c>
      <c r="JC111" s="86">
        <f t="shared" si="347"/>
        <v>9.9987279250284625E-3</v>
      </c>
      <c r="JD111" s="86">
        <f t="shared" si="348"/>
        <v>1.2294479941632654E-3</v>
      </c>
      <c r="JE111" s="86">
        <f t="shared" si="349"/>
        <v>9.2000613108560896E-4</v>
      </c>
      <c r="JF111" s="86">
        <f t="shared" si="350"/>
        <v>1.0624332114284921E-3</v>
      </c>
      <c r="JG111" s="86">
        <f t="shared" si="351"/>
        <v>2.1394845212135238E-3</v>
      </c>
      <c r="JH111" s="86">
        <f t="shared" si="352"/>
        <v>6.584824873547406E-4</v>
      </c>
      <c r="JI111" s="86">
        <f t="shared" si="353"/>
        <v>4.4966626458367917E-4</v>
      </c>
      <c r="JJ111" s="86">
        <f t="shared" si="354"/>
        <v>2.6548566343799245E-2</v>
      </c>
      <c r="JK111" s="86">
        <f t="shared" si="355"/>
        <v>2.9572926379535448E-2</v>
      </c>
      <c r="JL111" s="86">
        <f t="shared" si="356"/>
        <v>0.10627767970303227</v>
      </c>
      <c r="JM111" s="86">
        <f t="shared" si="357"/>
        <v>7.4185248510148391E-2</v>
      </c>
    </row>
    <row r="112" spans="2:273" x14ac:dyDescent="0.25">
      <c r="B112" s="2">
        <v>85</v>
      </c>
      <c r="C112" s="37">
        <v>102.5</v>
      </c>
      <c r="D112" s="37">
        <v>102.395</v>
      </c>
      <c r="E112" s="37">
        <v>100.605</v>
      </c>
      <c r="F112" s="37">
        <v>103.63200000000001</v>
      </c>
      <c r="G112" s="37">
        <v>100.526</v>
      </c>
      <c r="H112" s="37">
        <v>101.474</v>
      </c>
      <c r="I112" s="37">
        <v>100.789</v>
      </c>
      <c r="J112" s="37">
        <v>100.684</v>
      </c>
      <c r="K112" s="37">
        <v>101.57899999999999</v>
      </c>
      <c r="L112" s="37">
        <v>102.36799999999999</v>
      </c>
      <c r="M112" s="37">
        <v>105.63200000000001</v>
      </c>
      <c r="N112" s="37">
        <v>105.711</v>
      </c>
      <c r="O112" s="37">
        <v>102.158</v>
      </c>
      <c r="P112" s="37">
        <v>107.184</v>
      </c>
      <c r="Q112" s="37">
        <v>102.39</v>
      </c>
      <c r="S112" s="4">
        <f t="shared" si="229"/>
        <v>100.77749325921232</v>
      </c>
      <c r="T112" s="4">
        <f t="shared" si="230"/>
        <v>103.91253692666079</v>
      </c>
      <c r="U112" s="4">
        <f t="shared" si="231"/>
        <v>102.97574097430521</v>
      </c>
      <c r="V112" s="4">
        <f t="shared" si="232"/>
        <v>102.67847451138461</v>
      </c>
      <c r="W112" s="4">
        <f t="shared" si="233"/>
        <v>99.460093786473593</v>
      </c>
      <c r="X112" s="4">
        <f t="shared" si="234"/>
        <v>101.19041845906084</v>
      </c>
      <c r="Y112" s="4">
        <f t="shared" si="235"/>
        <v>101.42569923898847</v>
      </c>
      <c r="Z112" s="4">
        <f t="shared" si="236"/>
        <v>102.32520811712006</v>
      </c>
      <c r="AA112" s="4">
        <f t="shared" si="237"/>
        <v>101.60396610980082</v>
      </c>
      <c r="AB112" s="4">
        <f t="shared" si="238"/>
        <v>104.51761550884932</v>
      </c>
      <c r="AC112" s="4">
        <f t="shared" si="239"/>
        <v>106.50469818522404</v>
      </c>
      <c r="AD112" s="4">
        <f t="shared" si="240"/>
        <v>106.61606104849423</v>
      </c>
      <c r="AE112" s="4">
        <f t="shared" si="241"/>
        <v>105.84189630372411</v>
      </c>
      <c r="AF112" s="4">
        <f t="shared" si="242"/>
        <v>108.20255851488849</v>
      </c>
      <c r="AG112" s="4">
        <f t="shared" si="243"/>
        <v>105.33466259716776</v>
      </c>
      <c r="AI112" s="4">
        <f t="shared" si="244"/>
        <v>1.7225067407876793</v>
      </c>
      <c r="AJ112" s="4">
        <f t="shared" si="245"/>
        <v>-1.5175369266607959</v>
      </c>
      <c r="AK112" s="4">
        <f t="shared" si="246"/>
        <v>-2.3707409743052068</v>
      </c>
      <c r="AL112" s="4">
        <f t="shared" si="247"/>
        <v>0.95352548861539788</v>
      </c>
      <c r="AM112" s="4">
        <f t="shared" si="248"/>
        <v>1.0659062135264037</v>
      </c>
      <c r="AN112" s="4">
        <f t="shared" si="249"/>
        <v>0.2835815409391671</v>
      </c>
      <c r="AO112" s="4">
        <f t="shared" si="250"/>
        <v>-0.63669923898847003</v>
      </c>
      <c r="AP112" s="4">
        <f t="shared" si="251"/>
        <v>-1.6412081171200583</v>
      </c>
      <c r="AQ112" s="4">
        <f t="shared" si="252"/>
        <v>-2.4966109800828917E-2</v>
      </c>
      <c r="AR112" s="4">
        <f t="shared" si="253"/>
        <v>-2.1496155088493225</v>
      </c>
      <c r="AS112" s="4">
        <f t="shared" si="254"/>
        <v>-0.87269818522403853</v>
      </c>
      <c r="AT112" s="4">
        <f t="shared" si="255"/>
        <v>-0.90506104849423252</v>
      </c>
      <c r="AU112" s="4">
        <f t="shared" si="256"/>
        <v>-3.6838963037241115</v>
      </c>
      <c r="AV112" s="4">
        <f t="shared" si="358"/>
        <v>-1.0185585148884968</v>
      </c>
      <c r="AW112" s="4">
        <f t="shared" si="358"/>
        <v>-2.9446625971677634</v>
      </c>
      <c r="AY112" s="2">
        <f t="shared" si="308"/>
        <v>100.13120977199979</v>
      </c>
      <c r="AZ112" s="2">
        <f t="shared" si="359"/>
        <v>103.90286906960527</v>
      </c>
      <c r="BA112" s="2">
        <f t="shared" si="360"/>
        <v>102.96905473160545</v>
      </c>
      <c r="BB112" s="2">
        <f t="shared" si="361"/>
        <v>102.50266740508204</v>
      </c>
      <c r="BC112" s="2">
        <f t="shared" si="362"/>
        <v>99.366597535446957</v>
      </c>
      <c r="BD112" s="2">
        <f t="shared" si="363"/>
        <v>101.18545363114518</v>
      </c>
      <c r="BE112" s="2">
        <f t="shared" si="364"/>
        <v>101.4229123346966</v>
      </c>
      <c r="BF112" s="2">
        <f t="shared" si="365"/>
        <v>102.32142731003746</v>
      </c>
      <c r="BG112" s="2">
        <f t="shared" si="366"/>
        <v>101.59396728331909</v>
      </c>
      <c r="BH112" s="2">
        <f t="shared" si="367"/>
        <v>104.51542912860052</v>
      </c>
      <c r="BI112" s="2">
        <f t="shared" si="368"/>
        <v>106.5033545486925</v>
      </c>
      <c r="BJ112" s="2">
        <f t="shared" si="369"/>
        <v>106.25102994353738</v>
      </c>
      <c r="BK112" s="2">
        <f t="shared" si="370"/>
        <v>105.46567057184329</v>
      </c>
      <c r="BL112" s="2">
        <f t="shared" si="371"/>
        <v>106.05113260022355</v>
      </c>
      <c r="BM112" s="2">
        <f t="shared" si="372"/>
        <v>104.37596813334258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102.395</v>
      </c>
      <c r="CG112" s="2">
        <f t="shared" si="311"/>
        <v>100.605</v>
      </c>
      <c r="CH112" s="2">
        <f t="shared" si="312"/>
        <v>103.63200000000001</v>
      </c>
      <c r="CI112" s="2">
        <f t="shared" si="313"/>
        <v>100.526</v>
      </c>
      <c r="CJ112" s="2">
        <f t="shared" si="314"/>
        <v>101.474</v>
      </c>
      <c r="CK112" s="2">
        <f t="shared" si="315"/>
        <v>100.789</v>
      </c>
      <c r="CL112" s="2">
        <f t="shared" si="316"/>
        <v>100.684</v>
      </c>
      <c r="CM112" s="2">
        <f t="shared" si="317"/>
        <v>101.57899999999999</v>
      </c>
      <c r="CN112" s="2">
        <f t="shared" si="318"/>
        <v>102.36799999999999</v>
      </c>
      <c r="CO112" s="2">
        <f t="shared" si="319"/>
        <v>105.63200000000001</v>
      </c>
      <c r="CP112" s="2">
        <f t="shared" si="320"/>
        <v>105.711</v>
      </c>
      <c r="CQ112" s="2">
        <f t="shared" si="321"/>
        <v>102.158</v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>
        <f t="shared" si="274"/>
        <v>102.395</v>
      </c>
      <c r="CW112" s="2">
        <f t="shared" si="275"/>
        <v>100.605</v>
      </c>
      <c r="CX112" s="2">
        <f t="shared" si="276"/>
        <v>103.63200000000001</v>
      </c>
      <c r="CY112" s="2">
        <f t="shared" si="277"/>
        <v>100.526</v>
      </c>
      <c r="CZ112" s="2">
        <f t="shared" si="278"/>
        <v>101.474</v>
      </c>
      <c r="DA112" s="2">
        <f t="shared" si="279"/>
        <v>100.789</v>
      </c>
      <c r="DB112" s="2">
        <f t="shared" si="280"/>
        <v>100.684</v>
      </c>
      <c r="DC112" s="2">
        <f t="shared" si="281"/>
        <v>101.57899999999999</v>
      </c>
      <c r="DD112" s="2">
        <f t="shared" si="282"/>
        <v>102.36799999999999</v>
      </c>
      <c r="DE112" s="2">
        <f t="shared" si="283"/>
        <v>105.63200000000001</v>
      </c>
      <c r="DF112" s="2">
        <f t="shared" si="284"/>
        <v>105.711</v>
      </c>
      <c r="DG112" s="2">
        <f t="shared" si="285"/>
        <v>102.158</v>
      </c>
      <c r="DH112" s="2" t="str">
        <f t="shared" si="286"/>
        <v/>
      </c>
      <c r="DI112" s="2" t="str">
        <f t="shared" si="287"/>
        <v/>
      </c>
      <c r="DK112" s="2">
        <f t="shared" si="288"/>
        <v>115.52146153846155</v>
      </c>
      <c r="DL112" s="2">
        <f t="shared" si="373"/>
        <v>123.97659339096181</v>
      </c>
      <c r="DM112" s="2">
        <f t="shared" si="373"/>
        <v>121.57183792172738</v>
      </c>
      <c r="DN112" s="2">
        <f t="shared" si="373"/>
        <v>125.98584390243902</v>
      </c>
      <c r="DO112" s="2">
        <f t="shared" si="373"/>
        <v>122.93561201079626</v>
      </c>
      <c r="DP112" s="2">
        <f t="shared" si="373"/>
        <v>117.85046041275795</v>
      </c>
      <c r="DQ112" s="2">
        <f t="shared" si="373"/>
        <v>122.64074143049933</v>
      </c>
      <c r="DR112" s="2">
        <f t="shared" si="373"/>
        <v>126.73048954116061</v>
      </c>
      <c r="DS112" s="2">
        <f t="shared" si="373"/>
        <v>126.57308819345658</v>
      </c>
      <c r="DT112" s="2">
        <f t="shared" si="373"/>
        <v>125.93311510318948</v>
      </c>
      <c r="DU112" s="2">
        <f t="shared" si="373"/>
        <v>119.55965455739138</v>
      </c>
      <c r="DV112" s="2">
        <f t="shared" si="373"/>
        <v>121.67988663967611</v>
      </c>
      <c r="DW112" s="2">
        <f t="shared" si="373"/>
        <v>122.24616397748592</v>
      </c>
      <c r="DX112" s="2">
        <f t="shared" si="373"/>
        <v>113.08402038880986</v>
      </c>
      <c r="DY112" s="2">
        <f t="shared" si="373"/>
        <v>112.71254033613448</v>
      </c>
      <c r="EA112" s="2">
        <f t="shared" si="228"/>
        <v>99.899111111111097</v>
      </c>
      <c r="EB112" s="2">
        <f t="shared" si="290"/>
        <v>103.63526194752352</v>
      </c>
      <c r="EC112" s="2">
        <f t="shared" si="291"/>
        <v>102.70366597694891</v>
      </c>
      <c r="ED112" s="2">
        <f t="shared" si="292"/>
        <v>102.09811236063985</v>
      </c>
      <c r="EE112" s="2">
        <f t="shared" si="293"/>
        <v>99.017176976229962</v>
      </c>
      <c r="EF112" s="2">
        <f t="shared" si="294"/>
        <v>100.91920804059329</v>
      </c>
      <c r="EG112" s="2">
        <f t="shared" si="295"/>
        <v>101.05180567396596</v>
      </c>
      <c r="EH112" s="2">
        <f t="shared" si="296"/>
        <v>101.91547985441214</v>
      </c>
      <c r="EI112" s="2">
        <f t="shared" si="297"/>
        <v>101.14334928024407</v>
      </c>
      <c r="EJ112" s="2">
        <f t="shared" si="298"/>
        <v>104.17319252581065</v>
      </c>
      <c r="EK112" s="2">
        <f t="shared" si="299"/>
        <v>106.28863436979456</v>
      </c>
      <c r="EL112" s="2">
        <f t="shared" si="300"/>
        <v>105.98005820588985</v>
      </c>
      <c r="EM112" s="2">
        <f t="shared" si="301"/>
        <v>105.18379873083023</v>
      </c>
      <c r="EN112" s="2">
        <f t="shared" si="302"/>
        <v>105.91058415233859</v>
      </c>
      <c r="EO112" s="2">
        <f t="shared" si="303"/>
        <v>104.208988007939</v>
      </c>
      <c r="EQ112" s="2">
        <f t="shared" si="304"/>
        <v>99.53094921372923</v>
      </c>
      <c r="ER112" s="2">
        <f t="shared" si="374"/>
        <v>102.93542907954505</v>
      </c>
      <c r="ES112" s="2">
        <f t="shared" si="374"/>
        <v>102.71822444444447</v>
      </c>
      <c r="ET112" s="2">
        <f t="shared" si="374"/>
        <v>101.64709682290606</v>
      </c>
      <c r="EU112" s="2">
        <f t="shared" si="374"/>
        <v>99.441849820097431</v>
      </c>
      <c r="EV112" s="2">
        <f t="shared" si="374"/>
        <v>100.97471107358641</v>
      </c>
      <c r="EW112" s="2">
        <f t="shared" si="374"/>
        <v>100.99376764469682</v>
      </c>
      <c r="EX112" s="2">
        <f t="shared" si="374"/>
        <v>101.95419777320865</v>
      </c>
      <c r="EY112" s="2">
        <f t="shared" si="374"/>
        <v>101.08131810983748</v>
      </c>
      <c r="EZ112" s="2">
        <f t="shared" si="374"/>
        <v>104.5290436389344</v>
      </c>
      <c r="FA112" s="2">
        <f t="shared" si="374"/>
        <v>106.28423108862712</v>
      </c>
      <c r="FB112" s="2">
        <f t="shared" si="374"/>
        <v>105.99065065554404</v>
      </c>
      <c r="FC112" s="2">
        <f t="shared" si="374"/>
        <v>105.3815631333411</v>
      </c>
      <c r="FD112" s="2">
        <f t="shared" si="374"/>
        <v>105.88987226545257</v>
      </c>
      <c r="FE112" s="2">
        <f t="shared" si="374"/>
        <v>104.41271485629397</v>
      </c>
      <c r="FG112" s="2">
        <f t="shared" si="306"/>
        <v>0.98505145271620342</v>
      </c>
      <c r="FH112" s="2">
        <f t="shared" si="375"/>
        <v>0.98663588090727827</v>
      </c>
      <c r="FI112" s="2">
        <f t="shared" si="375"/>
        <v>0.98593758788677099</v>
      </c>
      <c r="FJ112" s="2">
        <f t="shared" si="375"/>
        <v>0.98296884395594708</v>
      </c>
      <c r="FK112" s="2">
        <f t="shared" si="375"/>
        <v>0.98547523380510493</v>
      </c>
      <c r="FL112" s="2">
        <f t="shared" si="375"/>
        <v>0.98428942955103138</v>
      </c>
      <c r="FM112" s="2">
        <f t="shared" si="375"/>
        <v>0.9827984474549607</v>
      </c>
      <c r="FN112" s="2">
        <f t="shared" si="375"/>
        <v>0.98364902460534875</v>
      </c>
      <c r="FO112" s="2">
        <f t="shared" si="375"/>
        <v>0.98226505073350645</v>
      </c>
      <c r="FP112" s="2">
        <f t="shared" si="375"/>
        <v>0.98436822031108118</v>
      </c>
      <c r="FQ112" s="2">
        <f t="shared" si="375"/>
        <v>0.98381845925182998</v>
      </c>
      <c r="FR112" s="2">
        <f t="shared" si="375"/>
        <v>0.98274347077011459</v>
      </c>
      <c r="FS112" s="2">
        <f t="shared" si="375"/>
        <v>0.98352489689966149</v>
      </c>
      <c r="FT112" s="2">
        <f t="shared" si="375"/>
        <v>0.98039899807078079</v>
      </c>
      <c r="FU112" s="2">
        <f t="shared" si="375"/>
        <v>0.98043469649894277</v>
      </c>
      <c r="FW112" s="2">
        <f t="shared" si="324"/>
        <v>3.8917203783810283E-3</v>
      </c>
      <c r="FX112" s="2">
        <f t="shared" si="376"/>
        <v>6.0540938083118037E-3</v>
      </c>
      <c r="FY112" s="2">
        <f t="shared" si="377"/>
        <v>3.8977279596305648E-3</v>
      </c>
      <c r="FZ112" s="2">
        <f t="shared" si="378"/>
        <v>5.0566749786314091E-3</v>
      </c>
      <c r="GA112" s="2">
        <f t="shared" si="379"/>
        <v>4.7351334590280594E-3</v>
      </c>
      <c r="GB112" s="2">
        <f t="shared" si="380"/>
        <v>4.4314221485950876E-3</v>
      </c>
      <c r="GC112" s="2">
        <f t="shared" si="381"/>
        <v>4.4204133061165139E-3</v>
      </c>
      <c r="GD112" s="2">
        <f t="shared" si="382"/>
        <v>5.1098515986899174E-3</v>
      </c>
      <c r="GE112" s="2">
        <f t="shared" si="383"/>
        <v>6.0796275245535393E-3</v>
      </c>
      <c r="GF112" s="2">
        <f t="shared" si="384"/>
        <v>5.8740493854714942E-3</v>
      </c>
      <c r="GG112" s="2">
        <f t="shared" si="385"/>
        <v>5.7627565644820401E-3</v>
      </c>
      <c r="GH112" s="2">
        <f t="shared" si="386"/>
        <v>4.4550011800843755E-3</v>
      </c>
      <c r="GI112" s="2">
        <f t="shared" si="387"/>
        <v>3.8814590948502968E-3</v>
      </c>
      <c r="GJ112" s="2">
        <f t="shared" si="388"/>
        <v>2.8046515297247146E-3</v>
      </c>
      <c r="GK112" s="2">
        <f t="shared" si="389"/>
        <v>2.9723292251410244E-3</v>
      </c>
      <c r="GM112" s="86">
        <f t="shared" si="325"/>
        <v>1.1625555496054076E-34</v>
      </c>
      <c r="GN112" s="86">
        <f t="shared" si="390"/>
        <v>3.4234602104417431E-58</v>
      </c>
      <c r="GO112" s="86">
        <f t="shared" si="391"/>
        <v>2.0016800029391416E-64</v>
      </c>
      <c r="GP112" s="86">
        <f t="shared" si="392"/>
        <v>3.3111274298710304E-46</v>
      </c>
      <c r="GQ112" s="86">
        <f t="shared" si="393"/>
        <v>1.5780198286743467E-44</v>
      </c>
      <c r="GR112" s="86">
        <f t="shared" si="394"/>
        <v>1.0676539246492488E-64</v>
      </c>
      <c r="GS112" s="86">
        <f t="shared" si="395"/>
        <v>7.8195207063420286E-68</v>
      </c>
      <c r="GT112" s="86">
        <f t="shared" si="396"/>
        <v>1.2113919014609027E-60</v>
      </c>
      <c r="GU112" s="86">
        <f t="shared" si="397"/>
        <v>3.414078965002925E-45</v>
      </c>
      <c r="GV112" s="86">
        <f t="shared" si="398"/>
        <v>2.0829529488895828E-55</v>
      </c>
      <c r="GW112" s="86">
        <f t="shared" si="399"/>
        <v>4.5257165424773171E-55</v>
      </c>
      <c r="GX112" s="86">
        <f t="shared" si="400"/>
        <v>8.4747822493980998E-44</v>
      </c>
      <c r="GY112" s="86">
        <f t="shared" si="401"/>
        <v>1.9231267593590632E-47</v>
      </c>
      <c r="GZ112" s="86">
        <f t="shared" si="402"/>
        <v>1.3769469615064905E-30</v>
      </c>
      <c r="HA112" s="86">
        <f t="shared" si="403"/>
        <v>9.6799501091191268E-35</v>
      </c>
      <c r="HC112" s="86">
        <f t="shared" si="326"/>
        <v>9.9999989555519721E-3</v>
      </c>
      <c r="HD112" s="86">
        <f t="shared" si="404"/>
        <v>1.8870380474745045E-4</v>
      </c>
      <c r="HE112" s="86">
        <f t="shared" si="405"/>
        <v>1.206270236666685E-4</v>
      </c>
      <c r="HF112" s="86">
        <f t="shared" si="406"/>
        <v>2.9255976862457354E-3</v>
      </c>
      <c r="HG112" s="86">
        <f t="shared" si="407"/>
        <v>1.580907710039647E-3</v>
      </c>
      <c r="HH112" s="86">
        <f t="shared" si="408"/>
        <v>9.7730713500255529E-5</v>
      </c>
      <c r="HI112" s="86">
        <f t="shared" si="409"/>
        <v>5.442662760957783E-5</v>
      </c>
      <c r="HJ112" s="86">
        <f t="shared" si="410"/>
        <v>7.840245197890256E-5</v>
      </c>
      <c r="HK112" s="86">
        <f t="shared" si="411"/>
        <v>2.2159778222903927E-4</v>
      </c>
      <c r="HL112" s="86">
        <f t="shared" si="412"/>
        <v>5.32254632852628E-5</v>
      </c>
      <c r="HM112" s="86">
        <f t="shared" si="413"/>
        <v>3.3313348491451589E-5</v>
      </c>
      <c r="HN112" s="86">
        <f t="shared" si="414"/>
        <v>7.7009166267735067E-3</v>
      </c>
      <c r="HO112" s="86">
        <f t="shared" si="415"/>
        <v>5.9667959586002213E-3</v>
      </c>
      <c r="HP112" s="86">
        <f t="shared" si="416"/>
        <v>3.7316988130437677E-2</v>
      </c>
      <c r="HQ112" s="86">
        <f t="shared" si="417"/>
        <v>2.8634425273382315E-2</v>
      </c>
      <c r="HS112" s="86">
        <f t="shared" si="327"/>
        <v>1.0773180304295622E-9</v>
      </c>
      <c r="HT112" s="86">
        <f t="shared" si="418"/>
        <v>3.5189546176020347E-10</v>
      </c>
      <c r="HU112" s="86">
        <f t="shared" si="419"/>
        <v>4.4599813751716923E-9</v>
      </c>
      <c r="HV112" s="86">
        <f t="shared" si="420"/>
        <v>1.3656118850346316E-12</v>
      </c>
      <c r="HW112" s="86">
        <f t="shared" si="421"/>
        <v>1.2580553116843571E-11</v>
      </c>
      <c r="HX112" s="86">
        <f t="shared" si="422"/>
        <v>5.1145054979329106E-11</v>
      </c>
      <c r="HY112" s="86">
        <f t="shared" si="423"/>
        <v>1.1983192406143082E-11</v>
      </c>
      <c r="HZ112" s="86">
        <f t="shared" si="424"/>
        <v>5.0963519598240367E-11</v>
      </c>
      <c r="IA112" s="86">
        <f t="shared" si="425"/>
        <v>9.8464434357869455E-12</v>
      </c>
      <c r="IB112" s="86">
        <f t="shared" si="426"/>
        <v>2.9146043476439101E-10</v>
      </c>
      <c r="IC112" s="86">
        <f t="shared" si="427"/>
        <v>1.390467740843646E-10</v>
      </c>
      <c r="ID112" s="86">
        <f t="shared" si="428"/>
        <v>2.8504756659449448E-14</v>
      </c>
      <c r="IE112" s="86">
        <f t="shared" si="429"/>
        <v>5.9822239628273266E-12</v>
      </c>
      <c r="IF112" s="86">
        <f t="shared" si="430"/>
        <v>4.2628193770469167E-7</v>
      </c>
      <c r="IG112" s="86">
        <f t="shared" si="431"/>
        <v>3.383135007774083E-6</v>
      </c>
      <c r="II112" s="86">
        <f t="shared" si="328"/>
        <v>8.9117043179988212E-86</v>
      </c>
      <c r="IJ112" s="86">
        <f t="shared" si="329"/>
        <v>1.5378641570302459E-90</v>
      </c>
      <c r="IK112" s="86">
        <f t="shared" si="330"/>
        <v>2.9952508914227134E-99</v>
      </c>
      <c r="IL112" s="86">
        <f t="shared" si="331"/>
        <v>8.1768373182505531E-116</v>
      </c>
      <c r="IM112" s="86">
        <f t="shared" si="332"/>
        <v>4.3950013498662209E-109</v>
      </c>
      <c r="IN112" s="86">
        <f t="shared" si="333"/>
        <v>9.8001336253908131E-107</v>
      </c>
      <c r="IO112" s="86">
        <f t="shared" si="334"/>
        <v>4.5669140845990053E-107</v>
      </c>
      <c r="IP112" s="86">
        <f t="shared" si="335"/>
        <v>3.2198905467324708E-100</v>
      </c>
      <c r="IQ112" s="86">
        <f t="shared" si="336"/>
        <v>5.4107655972982978E-109</v>
      </c>
      <c r="IR112" s="86">
        <f t="shared" si="337"/>
        <v>2.8609193073585828E-100</v>
      </c>
      <c r="IS112" s="86">
        <f t="shared" si="338"/>
        <v>8.8923569358479249E-98</v>
      </c>
      <c r="IT112" s="86">
        <f t="shared" si="339"/>
        <v>2.6128800825995845E-131</v>
      </c>
      <c r="IU112" s="86">
        <f t="shared" si="340"/>
        <v>1.3781712514375728E-108</v>
      </c>
      <c r="IV112" s="86">
        <f t="shared" si="341"/>
        <v>1.4983069317178024E-32</v>
      </c>
      <c r="IW112" s="86">
        <f t="shared" si="342"/>
        <v>2.2020075085413682E-34</v>
      </c>
      <c r="IY112" s="86">
        <f t="shared" si="343"/>
        <v>1.0000000032870002E-2</v>
      </c>
      <c r="IZ112" s="86">
        <f t="shared" si="344"/>
        <v>1.8870415664291222E-4</v>
      </c>
      <c r="JA112" s="86">
        <f t="shared" si="345"/>
        <v>1.2063148364804367E-4</v>
      </c>
      <c r="JB112" s="86">
        <f t="shared" si="346"/>
        <v>2.9255976876113475E-3</v>
      </c>
      <c r="JC112" s="86">
        <f t="shared" si="347"/>
        <v>1.5809077226202001E-3</v>
      </c>
      <c r="JD112" s="86">
        <f t="shared" si="348"/>
        <v>9.7730764645310504E-5</v>
      </c>
      <c r="JE112" s="86">
        <f t="shared" si="349"/>
        <v>5.4426639592770236E-5</v>
      </c>
      <c r="JF112" s="86">
        <f t="shared" si="350"/>
        <v>7.8402502942422151E-5</v>
      </c>
      <c r="JG112" s="86">
        <f t="shared" si="351"/>
        <v>2.215977920754827E-4</v>
      </c>
      <c r="JH112" s="86">
        <f t="shared" si="352"/>
        <v>5.3225754745697566E-5</v>
      </c>
      <c r="JI112" s="86">
        <f t="shared" si="353"/>
        <v>3.331348753822567E-5</v>
      </c>
      <c r="JJ112" s="86">
        <f t="shared" si="354"/>
        <v>7.7009166268020117E-3</v>
      </c>
      <c r="JK112" s="86">
        <f t="shared" si="355"/>
        <v>5.9667959645824456E-3</v>
      </c>
      <c r="JL112" s="86">
        <f t="shared" si="356"/>
        <v>3.7317414412375384E-2</v>
      </c>
      <c r="JM112" s="86">
        <f t="shared" si="357"/>
        <v>2.863780840839009E-2</v>
      </c>
    </row>
    <row r="113" spans="2:273" x14ac:dyDescent="0.25">
      <c r="B113" s="2">
        <v>86</v>
      </c>
      <c r="C113" s="37">
        <v>99.548000000000002</v>
      </c>
      <c r="D113" s="37">
        <v>102.895</v>
      </c>
      <c r="E113" s="37">
        <v>105.211</v>
      </c>
      <c r="F113" s="37">
        <v>101.684</v>
      </c>
      <c r="G113" s="37">
        <v>96.394999999999996</v>
      </c>
      <c r="H113" s="37">
        <v>100.842</v>
      </c>
      <c r="I113" s="37">
        <v>96.658000000000001</v>
      </c>
      <c r="J113" s="37">
        <v>100.026</v>
      </c>
      <c r="K113" s="37">
        <v>98.078999999999994</v>
      </c>
      <c r="L113" s="37">
        <v>105.553</v>
      </c>
      <c r="M113" s="37">
        <v>107.23699999999999</v>
      </c>
      <c r="N113" s="37">
        <v>107.5</v>
      </c>
      <c r="O113" s="37">
        <v>103.23699999999999</v>
      </c>
      <c r="P113" s="37">
        <v>103.76300000000001</v>
      </c>
      <c r="Q113" s="37">
        <v>102.56100000000001</v>
      </c>
      <c r="S113" s="4">
        <f t="shared" si="229"/>
        <v>100.05487484335953</v>
      </c>
      <c r="T113" s="4">
        <f t="shared" si="230"/>
        <v>103.67158435566391</v>
      </c>
      <c r="U113" s="4">
        <f t="shared" si="231"/>
        <v>102.79022451836323</v>
      </c>
      <c r="V113" s="4">
        <f t="shared" si="232"/>
        <v>102.30898434008688</v>
      </c>
      <c r="W113" s="4">
        <f t="shared" si="233"/>
        <v>99.249562568688475</v>
      </c>
      <c r="X113" s="4">
        <f t="shared" si="234"/>
        <v>101.0295306530039</v>
      </c>
      <c r="Y113" s="4">
        <f t="shared" si="235"/>
        <v>101.27016869896171</v>
      </c>
      <c r="Z113" s="4">
        <f t="shared" si="236"/>
        <v>102.16729817665093</v>
      </c>
      <c r="AA113" s="4">
        <f t="shared" si="237"/>
        <v>101.42090935130172</v>
      </c>
      <c r="AB113" s="4">
        <f t="shared" si="238"/>
        <v>104.39533449174269</v>
      </c>
      <c r="AC113" s="4">
        <f t="shared" si="239"/>
        <v>106.33225009481799</v>
      </c>
      <c r="AD113" s="4">
        <f t="shared" si="240"/>
        <v>106.13750571417654</v>
      </c>
      <c r="AE113" s="4">
        <f t="shared" si="241"/>
        <v>105.37851876071063</v>
      </c>
      <c r="AF113" s="4">
        <f t="shared" si="242"/>
        <v>106.39403996823992</v>
      </c>
      <c r="AG113" s="4">
        <f t="shared" si="243"/>
        <v>104.51538345355802</v>
      </c>
      <c r="AI113" s="4">
        <f t="shared" si="244"/>
        <v>-0.50687484335952604</v>
      </c>
      <c r="AJ113" s="4">
        <f t="shared" si="245"/>
        <v>-0.77658435566391404</v>
      </c>
      <c r="AK113" s="4">
        <f t="shared" si="246"/>
        <v>2.4207754816367668</v>
      </c>
      <c r="AL113" s="4">
        <f t="shared" si="247"/>
        <v>-0.62498434008688264</v>
      </c>
      <c r="AM113" s="4">
        <f t="shared" si="248"/>
        <v>-2.854562568688479</v>
      </c>
      <c r="AN113" s="4">
        <f t="shared" si="249"/>
        <v>-0.18753065300390404</v>
      </c>
      <c r="AO113" s="4">
        <f t="shared" si="250"/>
        <v>-4.6121686989617103</v>
      </c>
      <c r="AP113" s="4">
        <f t="shared" si="251"/>
        <v>-2.1412981766509347</v>
      </c>
      <c r="AQ113" s="4">
        <f t="shared" si="252"/>
        <v>-3.3419093513017231</v>
      </c>
      <c r="AR113" s="4">
        <f t="shared" si="253"/>
        <v>1.1576655082573097</v>
      </c>
      <c r="AS113" s="4">
        <f t="shared" si="254"/>
        <v>0.90474990518200116</v>
      </c>
      <c r="AT113" s="4">
        <f t="shared" si="255"/>
        <v>1.362494285823459</v>
      </c>
      <c r="AU113" s="4">
        <f t="shared" si="256"/>
        <v>-2.141518760710639</v>
      </c>
      <c r="AV113" s="4">
        <f t="shared" si="358"/>
        <v>-2.6310399682399179</v>
      </c>
      <c r="AW113" s="4">
        <f t="shared" si="358"/>
        <v>-1.9543834535580089</v>
      </c>
      <c r="AY113" s="2">
        <f t="shared" si="308"/>
        <v>99.953673948843416</v>
      </c>
      <c r="AZ113" s="2">
        <f t="shared" si="359"/>
        <v>103.67100431678379</v>
      </c>
      <c r="BA113" s="2">
        <f t="shared" si="360"/>
        <v>102.7899367517727</v>
      </c>
      <c r="BB113" s="2">
        <f t="shared" si="361"/>
        <v>102.29153083580394</v>
      </c>
      <c r="BC113" s="2">
        <f t="shared" si="362"/>
        <v>99.241230519542711</v>
      </c>
      <c r="BD113" s="2">
        <f t="shared" si="363"/>
        <v>101.02932860650655</v>
      </c>
      <c r="BE113" s="2">
        <f t="shared" si="364"/>
        <v>101.27009068131792</v>
      </c>
      <c r="BF113" s="2">
        <f t="shared" si="365"/>
        <v>102.16715728088987</v>
      </c>
      <c r="BG113" s="2">
        <f t="shared" si="366"/>
        <v>101.42036335660001</v>
      </c>
      <c r="BH113" s="2">
        <f t="shared" si="367"/>
        <v>104.3952413644402</v>
      </c>
      <c r="BI113" s="2">
        <f t="shared" si="368"/>
        <v>106.33219778694958</v>
      </c>
      <c r="BJ113" s="2">
        <f t="shared" si="369"/>
        <v>106.07086452517368</v>
      </c>
      <c r="BK113" s="2">
        <f t="shared" si="370"/>
        <v>105.33479448873692</v>
      </c>
      <c r="BL113" s="2">
        <f t="shared" si="371"/>
        <v>105.91298443202524</v>
      </c>
      <c r="BM113" s="2">
        <f t="shared" si="372"/>
        <v>104.27262954851437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99.548000000000002</v>
      </c>
      <c r="CF113" s="2">
        <f t="shared" si="310"/>
        <v>102.895</v>
      </c>
      <c r="CG113" s="2">
        <f t="shared" si="311"/>
        <v>105.211</v>
      </c>
      <c r="CH113" s="2">
        <f t="shared" si="312"/>
        <v>101.684</v>
      </c>
      <c r="CI113" s="2">
        <f t="shared" si="313"/>
        <v>96.394999999999996</v>
      </c>
      <c r="CJ113" s="2">
        <f t="shared" si="314"/>
        <v>100.842</v>
      </c>
      <c r="CK113" s="2">
        <f t="shared" si="315"/>
        <v>96.658000000000001</v>
      </c>
      <c r="CL113" s="2">
        <f t="shared" si="316"/>
        <v>100.026</v>
      </c>
      <c r="CM113" s="2">
        <f t="shared" si="317"/>
        <v>98.078999999999994</v>
      </c>
      <c r="CN113" s="2">
        <f t="shared" si="318"/>
        <v>105.553</v>
      </c>
      <c r="CO113" s="2">
        <f t="shared" si="319"/>
        <v>107.23699999999999</v>
      </c>
      <c r="CP113" s="2">
        <f t="shared" si="320"/>
        <v>107.5</v>
      </c>
      <c r="CQ113" s="2">
        <f t="shared" si="321"/>
        <v>103.23699999999999</v>
      </c>
      <c r="CR113" s="2">
        <f t="shared" si="322"/>
        <v>103.76300000000001</v>
      </c>
      <c r="CS113" s="2">
        <f t="shared" si="323"/>
        <v>102.56100000000001</v>
      </c>
      <c r="CU113" s="2">
        <f t="shared" si="273"/>
        <v>99.548000000000002</v>
      </c>
      <c r="CV113" s="2">
        <f t="shared" si="274"/>
        <v>102.895</v>
      </c>
      <c r="CW113" s="2">
        <f t="shared" si="275"/>
        <v>105.211</v>
      </c>
      <c r="CX113" s="2">
        <f t="shared" si="276"/>
        <v>101.684</v>
      </c>
      <c r="CY113" s="2">
        <f t="shared" si="277"/>
        <v>96.394999999999996</v>
      </c>
      <c r="CZ113" s="2">
        <f t="shared" si="278"/>
        <v>100.842</v>
      </c>
      <c r="DA113" s="2">
        <f t="shared" si="279"/>
        <v>96.658000000000001</v>
      </c>
      <c r="DB113" s="2">
        <f t="shared" si="280"/>
        <v>100.026</v>
      </c>
      <c r="DC113" s="2">
        <f t="shared" si="281"/>
        <v>98.078999999999994</v>
      </c>
      <c r="DD113" s="2">
        <f t="shared" si="282"/>
        <v>105.553</v>
      </c>
      <c r="DE113" s="2">
        <f t="shared" si="283"/>
        <v>107.23699999999999</v>
      </c>
      <c r="DF113" s="2">
        <f t="shared" si="284"/>
        <v>107.5</v>
      </c>
      <c r="DG113" s="2">
        <f t="shared" si="285"/>
        <v>103.23699999999999</v>
      </c>
      <c r="DH113" s="2">
        <f t="shared" si="286"/>
        <v>103.76300000000001</v>
      </c>
      <c r="DI113" s="2">
        <f t="shared" si="287"/>
        <v>102.56100000000001</v>
      </c>
      <c r="DK113" s="2">
        <f t="shared" si="288"/>
        <v>115.62473076923078</v>
      </c>
      <c r="DL113" s="2">
        <f t="shared" si="373"/>
        <v>124.13423033154612</v>
      </c>
      <c r="DM113" s="2">
        <f t="shared" si="373"/>
        <v>121.70367618083669</v>
      </c>
      <c r="DN113" s="2">
        <f t="shared" si="373"/>
        <v>126.21645853658536</v>
      </c>
      <c r="DO113" s="2">
        <f t="shared" si="373"/>
        <v>123.13708670715255</v>
      </c>
      <c r="DP113" s="2">
        <f t="shared" si="373"/>
        <v>118.00496782363976</v>
      </c>
      <c r="DQ113" s="2">
        <f t="shared" si="373"/>
        <v>122.80650742240216</v>
      </c>
      <c r="DR113" s="2">
        <f t="shared" si="373"/>
        <v>126.97262172739542</v>
      </c>
      <c r="DS113" s="2">
        <f t="shared" si="373"/>
        <v>126.82600379326692</v>
      </c>
      <c r="DT113" s="2">
        <f t="shared" si="373"/>
        <v>126.11077945590993</v>
      </c>
      <c r="DU113" s="2">
        <f t="shared" si="373"/>
        <v>119.62060717802821</v>
      </c>
      <c r="DV113" s="2">
        <f t="shared" si="373"/>
        <v>121.77940080971661</v>
      </c>
      <c r="DW113" s="2">
        <f t="shared" si="373"/>
        <v>122.3843750469043</v>
      </c>
      <c r="DX113" s="2">
        <f t="shared" si="373"/>
        <v>113.12573257467994</v>
      </c>
      <c r="DY113" s="2">
        <f t="shared" si="373"/>
        <v>112.81278151260506</v>
      </c>
      <c r="EA113" s="2">
        <f t="shared" si="228"/>
        <v>99.738198830409345</v>
      </c>
      <c r="EB113" s="2">
        <f t="shared" si="290"/>
        <v>103.42240566858428</v>
      </c>
      <c r="EC113" s="2">
        <f t="shared" si="291"/>
        <v>102.54384999546239</v>
      </c>
      <c r="ED113" s="2">
        <f t="shared" si="292"/>
        <v>101.91577596703829</v>
      </c>
      <c r="EE113" s="2">
        <f t="shared" si="293"/>
        <v>98.917975953565502</v>
      </c>
      <c r="EF113" s="2">
        <f t="shared" si="294"/>
        <v>100.78196585329002</v>
      </c>
      <c r="EG113" s="2">
        <f t="shared" si="295"/>
        <v>100.92657374209249</v>
      </c>
      <c r="EH113" s="2">
        <f t="shared" si="296"/>
        <v>101.79090527883119</v>
      </c>
      <c r="EI113" s="2">
        <f t="shared" si="297"/>
        <v>101.00240243573042</v>
      </c>
      <c r="EJ113" s="2">
        <f t="shared" si="298"/>
        <v>104.0786250181765</v>
      </c>
      <c r="EK113" s="2">
        <f t="shared" si="299"/>
        <v>106.13289253192671</v>
      </c>
      <c r="EL113" s="2">
        <f t="shared" si="300"/>
        <v>105.81925203708909</v>
      </c>
      <c r="EM113" s="2">
        <f t="shared" si="301"/>
        <v>105.0735381279746</v>
      </c>
      <c r="EN113" s="2">
        <f t="shared" si="302"/>
        <v>105.78153363999392</v>
      </c>
      <c r="EO113" s="2">
        <f t="shared" si="303"/>
        <v>104.11665220933877</v>
      </c>
      <c r="EQ113" s="2">
        <f t="shared" si="304"/>
        <v>99.411165016719167</v>
      </c>
      <c r="ER113" s="2">
        <f t="shared" si="374"/>
        <v>102.79854979541277</v>
      </c>
      <c r="ES113" s="2">
        <f t="shared" si="374"/>
        <v>102.55699959183676</v>
      </c>
      <c r="ET113" s="2">
        <f t="shared" si="374"/>
        <v>101.50717982194092</v>
      </c>
      <c r="EU113" s="2">
        <f t="shared" si="374"/>
        <v>99.307149620396984</v>
      </c>
      <c r="EV113" s="2">
        <f t="shared" si="374"/>
        <v>100.83268791147962</v>
      </c>
      <c r="EW113" s="2">
        <f t="shared" si="374"/>
        <v>100.87376897073383</v>
      </c>
      <c r="EX113" s="2">
        <f t="shared" si="374"/>
        <v>101.82563529503042</v>
      </c>
      <c r="EY113" s="2">
        <f t="shared" si="374"/>
        <v>100.94613838046151</v>
      </c>
      <c r="EZ113" s="2">
        <f t="shared" si="374"/>
        <v>104.40261650438637</v>
      </c>
      <c r="FA113" s="2">
        <f t="shared" si="374"/>
        <v>106.12865714706706</v>
      </c>
      <c r="FB113" s="2">
        <f t="shared" si="374"/>
        <v>105.82896626529778</v>
      </c>
      <c r="FC113" s="2">
        <f t="shared" si="374"/>
        <v>105.25576453456405</v>
      </c>
      <c r="FD113" s="2">
        <f t="shared" si="374"/>
        <v>105.76093677221304</v>
      </c>
      <c r="FE113" s="2">
        <f t="shared" si="374"/>
        <v>104.28178335627422</v>
      </c>
      <c r="FG113" s="2">
        <f t="shared" si="306"/>
        <v>0.98634880729252106</v>
      </c>
      <c r="FH113" s="2">
        <f t="shared" si="375"/>
        <v>0.98779742955542993</v>
      </c>
      <c r="FI113" s="2">
        <f t="shared" si="375"/>
        <v>0.98715903909275049</v>
      </c>
      <c r="FJ113" s="2">
        <f t="shared" si="375"/>
        <v>0.98444408966078534</v>
      </c>
      <c r="FK113" s="2">
        <f t="shared" si="375"/>
        <v>0.98673630449667593</v>
      </c>
      <c r="FL113" s="2">
        <f t="shared" si="375"/>
        <v>0.98565195529633309</v>
      </c>
      <c r="FM113" s="2">
        <f t="shared" si="375"/>
        <v>0.98428821705342073</v>
      </c>
      <c r="FN113" s="2">
        <f t="shared" si="375"/>
        <v>0.98506624788843289</v>
      </c>
      <c r="FO113" s="2">
        <f t="shared" si="375"/>
        <v>0.98380025460137155</v>
      </c>
      <c r="FP113" s="2">
        <f t="shared" si="375"/>
        <v>0.98572401190331571</v>
      </c>
      <c r="FQ113" s="2">
        <f t="shared" si="375"/>
        <v>0.98522121740674962</v>
      </c>
      <c r="FR113" s="2">
        <f t="shared" si="375"/>
        <v>0.98423792535521193</v>
      </c>
      <c r="FS113" s="2">
        <f t="shared" si="375"/>
        <v>0.98495271438892151</v>
      </c>
      <c r="FT113" s="2">
        <f t="shared" si="375"/>
        <v>0.98209278964763158</v>
      </c>
      <c r="FU113" s="2">
        <f t="shared" si="375"/>
        <v>0.98212545949121632</v>
      </c>
      <c r="FW113" s="2">
        <f t="shared" si="324"/>
        <v>4.2655849575682003E-3</v>
      </c>
      <c r="FX113" s="2">
        <f t="shared" si="376"/>
        <v>6.6343068388753411E-3</v>
      </c>
      <c r="FY113" s="2">
        <f t="shared" si="377"/>
        <v>4.2721671918629503E-3</v>
      </c>
      <c r="FZ113" s="2">
        <f t="shared" si="378"/>
        <v>5.5418302279616489E-3</v>
      </c>
      <c r="GA113" s="2">
        <f t="shared" si="379"/>
        <v>5.189599791753618E-3</v>
      </c>
      <c r="GB113" s="2">
        <f t="shared" si="380"/>
        <v>4.856881274116793E-3</v>
      </c>
      <c r="GC113" s="2">
        <f t="shared" si="381"/>
        <v>4.8448206204814784E-3</v>
      </c>
      <c r="GD113" s="2">
        <f t="shared" si="382"/>
        <v>5.600080084127392E-3</v>
      </c>
      <c r="GE113" s="2">
        <f t="shared" si="383"/>
        <v>6.6622712561675897E-3</v>
      </c>
      <c r="GF113" s="2">
        <f t="shared" si="384"/>
        <v>6.4371190450102696E-3</v>
      </c>
      <c r="GG113" s="2">
        <f t="shared" si="385"/>
        <v>6.3152257811439428E-3</v>
      </c>
      <c r="GH113" s="2">
        <f t="shared" si="386"/>
        <v>4.8827130165407084E-3</v>
      </c>
      <c r="GI113" s="2">
        <f t="shared" si="387"/>
        <v>4.2543421169752059E-3</v>
      </c>
      <c r="GJ113" s="2">
        <f t="shared" si="388"/>
        <v>3.0744073532454888E-3</v>
      </c>
      <c r="GK113" s="2">
        <f t="shared" si="389"/>
        <v>3.2581598610376076E-3</v>
      </c>
      <c r="GM113" s="86">
        <f t="shared" si="325"/>
        <v>3.1663861620477462E-37</v>
      </c>
      <c r="GN113" s="86">
        <f t="shared" si="390"/>
        <v>2.0497423788611551E-62</v>
      </c>
      <c r="GO113" s="86">
        <f t="shared" si="391"/>
        <v>3.3288750341404541E-69</v>
      </c>
      <c r="GP113" s="86">
        <f t="shared" si="392"/>
        <v>8.9970633421204676E-50</v>
      </c>
      <c r="GQ113" s="86">
        <f t="shared" si="393"/>
        <v>5.5592592888657557E-48</v>
      </c>
      <c r="GR113" s="86">
        <f t="shared" si="394"/>
        <v>1.4071923435832015E-69</v>
      </c>
      <c r="GS113" s="86">
        <f t="shared" si="395"/>
        <v>4.9903123239294315E-73</v>
      </c>
      <c r="GT113" s="86">
        <f t="shared" si="396"/>
        <v>3.0502120898591159E-65</v>
      </c>
      <c r="GU113" s="86">
        <f t="shared" si="397"/>
        <v>1.3968361416758476E-48</v>
      </c>
      <c r="GV113" s="86">
        <f t="shared" si="398"/>
        <v>1.3964512700667294E-59</v>
      </c>
      <c r="GW113" s="86">
        <f t="shared" si="399"/>
        <v>3.8870887236821294E-59</v>
      </c>
      <c r="GX113" s="86">
        <f t="shared" si="400"/>
        <v>4.4456446675056427E-47</v>
      </c>
      <c r="GY113" s="86">
        <f t="shared" si="401"/>
        <v>5.3197612056489373E-51</v>
      </c>
      <c r="GZ113" s="86">
        <f t="shared" si="402"/>
        <v>6.399613545186671E-33</v>
      </c>
      <c r="HA113" s="86">
        <f t="shared" si="403"/>
        <v>2.4659160507891474E-37</v>
      </c>
      <c r="HC113" s="86">
        <f t="shared" si="326"/>
        <v>1.8291156280306981E-3</v>
      </c>
      <c r="HD113" s="86">
        <f t="shared" si="404"/>
        <v>1.3881794762655178E-5</v>
      </c>
      <c r="HE113" s="86">
        <f t="shared" si="405"/>
        <v>6.2464191786839468E-6</v>
      </c>
      <c r="HF113" s="86">
        <f t="shared" si="406"/>
        <v>3.5900775276748273E-4</v>
      </c>
      <c r="HG113" s="86">
        <f t="shared" si="407"/>
        <v>1.7280860087833506E-4</v>
      </c>
      <c r="HH113" s="86">
        <f t="shared" si="408"/>
        <v>4.8902304592086808E-6</v>
      </c>
      <c r="HI113" s="86">
        <f t="shared" si="409"/>
        <v>1.8663678465027804E-6</v>
      </c>
      <c r="HJ113" s="86">
        <f t="shared" si="410"/>
        <v>3.5854015532736679E-6</v>
      </c>
      <c r="HK113" s="86">
        <f t="shared" si="411"/>
        <v>1.5245221320132355E-5</v>
      </c>
      <c r="HL113" s="86">
        <f t="shared" si="412"/>
        <v>2.8269829117356072E-6</v>
      </c>
      <c r="HM113" s="86">
        <f t="shared" si="413"/>
        <v>1.6112005121372497E-6</v>
      </c>
      <c r="HN113" s="86">
        <f t="shared" si="414"/>
        <v>1.7861700852514638E-3</v>
      </c>
      <c r="HO113" s="86">
        <f t="shared" si="415"/>
        <v>8.3209284421156826E-4</v>
      </c>
      <c r="HP113" s="86">
        <f t="shared" si="416"/>
        <v>9.9976835986470645E-3</v>
      </c>
      <c r="HQ113" s="86">
        <f t="shared" si="417"/>
        <v>9.0883104885115563E-3</v>
      </c>
      <c r="HS113" s="86">
        <f t="shared" si="327"/>
        <v>3.5525676848892891E-9</v>
      </c>
      <c r="HT113" s="86">
        <f t="shared" si="418"/>
        <v>1.3824817578236282E-9</v>
      </c>
      <c r="HU113" s="86">
        <f t="shared" si="419"/>
        <v>1.536892112492945E-8</v>
      </c>
      <c r="HV113" s="86">
        <f t="shared" si="420"/>
        <v>7.3607173387629564E-12</v>
      </c>
      <c r="HW113" s="86">
        <f t="shared" si="421"/>
        <v>5.897616925753156E-11</v>
      </c>
      <c r="HX113" s="86">
        <f t="shared" si="422"/>
        <v>2.2133630513181313E-10</v>
      </c>
      <c r="HY113" s="86">
        <f t="shared" si="423"/>
        <v>5.4403702667240917E-11</v>
      </c>
      <c r="HZ113" s="86">
        <f t="shared" si="424"/>
        <v>2.1889833582666387E-10</v>
      </c>
      <c r="IA113" s="86">
        <f t="shared" si="425"/>
        <v>5.0125880153862734E-11</v>
      </c>
      <c r="IB113" s="86">
        <f t="shared" si="426"/>
        <v>1.2280605863895638E-9</v>
      </c>
      <c r="IC113" s="86">
        <f t="shared" si="427"/>
        <v>5.8677339403674317E-10</v>
      </c>
      <c r="ID113" s="86">
        <f t="shared" si="428"/>
        <v>1.8635386304786058E-13</v>
      </c>
      <c r="IE113" s="86">
        <f t="shared" si="429"/>
        <v>2.7071668423098518E-11</v>
      </c>
      <c r="IF113" s="86">
        <f t="shared" si="430"/>
        <v>8.908590801166787E-7</v>
      </c>
      <c r="IG113" s="86">
        <f t="shared" si="431"/>
        <v>6.2991383103404977E-6</v>
      </c>
      <c r="II113" s="86">
        <f t="shared" si="328"/>
        <v>5.1672653268666218E-83</v>
      </c>
      <c r="IJ113" s="86">
        <f t="shared" si="329"/>
        <v>2.2836079994175063E-87</v>
      </c>
      <c r="IK113" s="86">
        <f t="shared" si="330"/>
        <v>4.8243992862411115E-96</v>
      </c>
      <c r="IL113" s="86">
        <f t="shared" si="331"/>
        <v>7.0536979393716775E-112</v>
      </c>
      <c r="IM113" s="86">
        <f t="shared" si="332"/>
        <v>2.0009914237348248E-105</v>
      </c>
      <c r="IN113" s="86">
        <f t="shared" si="333"/>
        <v>3.3562964882072011E-103</v>
      </c>
      <c r="IO113" s="86">
        <f t="shared" si="334"/>
        <v>1.5987934360727062E-103</v>
      </c>
      <c r="IP113" s="86">
        <f t="shared" si="335"/>
        <v>8.1724221011225833E-97</v>
      </c>
      <c r="IQ113" s="86">
        <f t="shared" si="336"/>
        <v>3.6901679330096205E-105</v>
      </c>
      <c r="IR113" s="86">
        <f t="shared" si="337"/>
        <v>9.0153100962590333E-97</v>
      </c>
      <c r="IS113" s="86">
        <f t="shared" si="338"/>
        <v>2.2201902111243303E-94</v>
      </c>
      <c r="IT113" s="86">
        <f t="shared" si="339"/>
        <v>6.0728013330182598E-127</v>
      </c>
      <c r="IU113" s="86">
        <f t="shared" si="340"/>
        <v>4.4742175272708252E-105</v>
      </c>
      <c r="IV113" s="86">
        <f t="shared" si="341"/>
        <v>1.3677753883724781E-31</v>
      </c>
      <c r="IW113" s="86">
        <f t="shared" si="342"/>
        <v>2.3441524652482689E-33</v>
      </c>
      <c r="IY113" s="86">
        <f t="shared" si="343"/>
        <v>1.829119180598383E-3</v>
      </c>
      <c r="IZ113" s="86">
        <f t="shared" si="344"/>
        <v>1.3883177244413002E-5</v>
      </c>
      <c r="JA113" s="86">
        <f t="shared" si="345"/>
        <v>6.2617880998088767E-6</v>
      </c>
      <c r="JB113" s="86">
        <f t="shared" si="346"/>
        <v>3.5900776012820008E-4</v>
      </c>
      <c r="JC113" s="86">
        <f t="shared" si="347"/>
        <v>1.7280865985450431E-4</v>
      </c>
      <c r="JD113" s="86">
        <f t="shared" si="348"/>
        <v>4.8904517955138125E-6</v>
      </c>
      <c r="JE113" s="86">
        <f t="shared" si="349"/>
        <v>1.8664222502054477E-6</v>
      </c>
      <c r="JF113" s="86">
        <f t="shared" si="350"/>
        <v>3.5856204516094946E-6</v>
      </c>
      <c r="JG113" s="86">
        <f t="shared" si="351"/>
        <v>1.5245271446012508E-5</v>
      </c>
      <c r="JH113" s="86">
        <f t="shared" si="352"/>
        <v>2.8282109723219969E-6</v>
      </c>
      <c r="JI113" s="86">
        <f t="shared" si="353"/>
        <v>1.6117872855312865E-6</v>
      </c>
      <c r="JJ113" s="86">
        <f t="shared" si="354"/>
        <v>1.7861700854378177E-3</v>
      </c>
      <c r="JK113" s="86">
        <f t="shared" si="355"/>
        <v>8.3209287128323674E-4</v>
      </c>
      <c r="JL113" s="86">
        <f t="shared" si="356"/>
        <v>9.9985744577271805E-3</v>
      </c>
      <c r="JM113" s="86">
        <f t="shared" si="357"/>
        <v>9.0946096268218965E-3</v>
      </c>
    </row>
    <row r="114" spans="2:273" x14ac:dyDescent="0.25">
      <c r="B114" s="2">
        <v>87</v>
      </c>
      <c r="C114" s="37">
        <v>100.81</v>
      </c>
      <c r="D114" s="37">
        <v>103.026</v>
      </c>
      <c r="E114" s="37">
        <v>103.474</v>
      </c>
      <c r="F114" s="37">
        <v>98.736999999999995</v>
      </c>
      <c r="G114" s="37">
        <v>98.474000000000004</v>
      </c>
      <c r="H114" s="37">
        <v>99.816000000000003</v>
      </c>
      <c r="I114" s="37">
        <v>101.92100000000001</v>
      </c>
      <c r="J114" s="37">
        <v>102.23699999999999</v>
      </c>
      <c r="K114" s="37">
        <v>101.316</v>
      </c>
      <c r="L114" s="37">
        <v>103</v>
      </c>
      <c r="M114" s="37">
        <v>106.184</v>
      </c>
      <c r="N114" s="37">
        <v>103.36799999999999</v>
      </c>
      <c r="O114" s="37">
        <v>105.23699999999999</v>
      </c>
      <c r="P114" s="37">
        <v>103.158</v>
      </c>
      <c r="Q114" s="37">
        <v>102.268</v>
      </c>
      <c r="S114" s="4">
        <f t="shared" si="229"/>
        <v>99.788679159162868</v>
      </c>
      <c r="T114" s="4">
        <f t="shared" si="230"/>
        <v>103.44046469617673</v>
      </c>
      <c r="U114" s="4">
        <f t="shared" si="231"/>
        <v>102.61215513782309</v>
      </c>
      <c r="V114" s="4">
        <f t="shared" si="232"/>
        <v>102.08348436319828</v>
      </c>
      <c r="W114" s="4">
        <f t="shared" si="233"/>
        <v>99.118242120665016</v>
      </c>
      <c r="X114" s="4">
        <f t="shared" si="234"/>
        <v>100.87445363571278</v>
      </c>
      <c r="Y114" s="4">
        <f t="shared" si="235"/>
        <v>101.11922458683807</v>
      </c>
      <c r="Z114" s="4">
        <f t="shared" si="236"/>
        <v>102.01494348523677</v>
      </c>
      <c r="AA114" s="4">
        <f t="shared" si="237"/>
        <v>101.24900505083805</v>
      </c>
      <c r="AB114" s="4">
        <f t="shared" si="238"/>
        <v>104.27688661640798</v>
      </c>
      <c r="AC114" s="4">
        <f t="shared" si="239"/>
        <v>106.162078491138</v>
      </c>
      <c r="AD114" s="4">
        <f t="shared" si="240"/>
        <v>105.90148613092947</v>
      </c>
      <c r="AE114" s="4">
        <f t="shared" si="241"/>
        <v>105.20878287389347</v>
      </c>
      <c r="AF114" s="4">
        <f t="shared" si="242"/>
        <v>105.85604777717332</v>
      </c>
      <c r="AG114" s="4">
        <f t="shared" si="243"/>
        <v>104.22405398384902</v>
      </c>
      <c r="AI114" s="4">
        <f t="shared" si="244"/>
        <v>1.0213208408371344</v>
      </c>
      <c r="AJ114" s="4">
        <f t="shared" si="245"/>
        <v>-0.41446469617673642</v>
      </c>
      <c r="AK114" s="4">
        <f t="shared" si="246"/>
        <v>0.86184486217690903</v>
      </c>
      <c r="AL114" s="4">
        <f t="shared" si="247"/>
        <v>-3.3464843631982859</v>
      </c>
      <c r="AM114" s="4">
        <f t="shared" si="248"/>
        <v>-0.64424212066501241</v>
      </c>
      <c r="AN114" s="4">
        <f t="shared" si="249"/>
        <v>-1.0584536357127803</v>
      </c>
      <c r="AO114" s="4">
        <f t="shared" si="250"/>
        <v>0.80177541316193413</v>
      </c>
      <c r="AP114" s="4">
        <f t="shared" si="251"/>
        <v>0.2220565147632243</v>
      </c>
      <c r="AQ114" s="4">
        <f t="shared" si="252"/>
        <v>6.6994949161951922E-2</v>
      </c>
      <c r="AR114" s="4">
        <f t="shared" si="253"/>
        <v>-1.2768866164079782</v>
      </c>
      <c r="AS114" s="4">
        <f t="shared" si="254"/>
        <v>2.1921508861993289E-2</v>
      </c>
      <c r="AT114" s="4">
        <f t="shared" si="255"/>
        <v>-2.5334861309294752</v>
      </c>
      <c r="AU114" s="4">
        <f t="shared" si="256"/>
        <v>2.8217126106525825E-2</v>
      </c>
      <c r="AV114" s="4">
        <f t="shared" si="358"/>
        <v>-2.6980477771733149</v>
      </c>
      <c r="AW114" s="4">
        <f t="shared" si="358"/>
        <v>-1.9560539838490172</v>
      </c>
      <c r="AY114" s="2">
        <f t="shared" si="308"/>
        <v>99.777268658930822</v>
      </c>
      <c r="AZ114" s="2">
        <f t="shared" si="359"/>
        <v>103.44044115963942</v>
      </c>
      <c r="BA114" s="2">
        <f t="shared" si="360"/>
        <v>102.61214480678471</v>
      </c>
      <c r="BB114" s="2">
        <f t="shared" si="361"/>
        <v>102.08231250066974</v>
      </c>
      <c r="BC114" s="2">
        <f t="shared" si="362"/>
        <v>99.117739879043683</v>
      </c>
      <c r="BD114" s="2">
        <f t="shared" si="363"/>
        <v>100.87444846934973</v>
      </c>
      <c r="BE114" s="2">
        <f t="shared" si="364"/>
        <v>101.11922331954341</v>
      </c>
      <c r="BF114" s="2">
        <f t="shared" si="365"/>
        <v>102.01494017554153</v>
      </c>
      <c r="BG114" s="2">
        <f t="shared" si="366"/>
        <v>101.24898567110581</v>
      </c>
      <c r="BH114" s="2">
        <f t="shared" si="367"/>
        <v>104.2768832790987</v>
      </c>
      <c r="BI114" s="2">
        <f t="shared" si="368"/>
        <v>106.16207669877069</v>
      </c>
      <c r="BJ114" s="2">
        <f t="shared" si="369"/>
        <v>105.89198919648996</v>
      </c>
      <c r="BK114" s="2">
        <f t="shared" si="370"/>
        <v>105.20534568328586</v>
      </c>
      <c r="BL114" s="2">
        <f t="shared" si="371"/>
        <v>105.77533891021531</v>
      </c>
      <c r="BM114" s="2">
        <f t="shared" si="372"/>
        <v>104.16989825919255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100.81</v>
      </c>
      <c r="CF114" s="2">
        <f t="shared" si="310"/>
        <v>103.026</v>
      </c>
      <c r="CG114" s="2">
        <f t="shared" si="311"/>
        <v>103.474</v>
      </c>
      <c r="CH114" s="2">
        <f t="shared" si="312"/>
        <v>98.736999999999995</v>
      </c>
      <c r="CI114" s="2">
        <f t="shared" si="313"/>
        <v>98.474000000000004</v>
      </c>
      <c r="CJ114" s="2">
        <f t="shared" si="314"/>
        <v>99.816000000000003</v>
      </c>
      <c r="CK114" s="2">
        <f t="shared" si="315"/>
        <v>101.92100000000001</v>
      </c>
      <c r="CL114" s="2">
        <f t="shared" si="316"/>
        <v>102.23699999999999</v>
      </c>
      <c r="CM114" s="2">
        <f t="shared" si="317"/>
        <v>101.316</v>
      </c>
      <c r="CN114" s="2">
        <f t="shared" si="318"/>
        <v>103</v>
      </c>
      <c r="CO114" s="2">
        <f t="shared" si="319"/>
        <v>106.184</v>
      </c>
      <c r="CP114" s="2">
        <f t="shared" si="320"/>
        <v>103.36799999999999</v>
      </c>
      <c r="CQ114" s="2">
        <f t="shared" si="321"/>
        <v>105.23699999999999</v>
      </c>
      <c r="CR114" s="2">
        <f t="shared" si="322"/>
        <v>103.158</v>
      </c>
      <c r="CS114" s="2">
        <f t="shared" si="323"/>
        <v>102.268</v>
      </c>
      <c r="CU114" s="2">
        <f t="shared" si="273"/>
        <v>100.81</v>
      </c>
      <c r="CV114" s="2">
        <f t="shared" si="274"/>
        <v>103.026</v>
      </c>
      <c r="CW114" s="2">
        <f t="shared" si="275"/>
        <v>103.474</v>
      </c>
      <c r="CX114" s="2">
        <f t="shared" si="276"/>
        <v>98.736999999999995</v>
      </c>
      <c r="CY114" s="2">
        <f t="shared" si="277"/>
        <v>98.474000000000004</v>
      </c>
      <c r="CZ114" s="2">
        <f t="shared" si="278"/>
        <v>99.816000000000003</v>
      </c>
      <c r="DA114" s="2">
        <f t="shared" si="279"/>
        <v>101.92100000000001</v>
      </c>
      <c r="DB114" s="2">
        <f t="shared" si="280"/>
        <v>102.23699999999999</v>
      </c>
      <c r="DC114" s="2">
        <f t="shared" si="281"/>
        <v>101.316</v>
      </c>
      <c r="DD114" s="2">
        <f t="shared" si="282"/>
        <v>103</v>
      </c>
      <c r="DE114" s="2">
        <f t="shared" si="283"/>
        <v>106.184</v>
      </c>
      <c r="DF114" s="2">
        <f t="shared" si="284"/>
        <v>103.36799999999999</v>
      </c>
      <c r="DG114" s="2">
        <f t="shared" si="285"/>
        <v>105.23699999999999</v>
      </c>
      <c r="DH114" s="2">
        <f t="shared" si="286"/>
        <v>103.158</v>
      </c>
      <c r="DI114" s="2">
        <f t="shared" si="287"/>
        <v>102.268</v>
      </c>
      <c r="DK114" s="2">
        <f t="shared" si="288"/>
        <v>115.72800000000002</v>
      </c>
      <c r="DL114" s="2">
        <f t="shared" si="373"/>
        <v>124.29186727213042</v>
      </c>
      <c r="DM114" s="2">
        <f t="shared" si="373"/>
        <v>121.83551443994601</v>
      </c>
      <c r="DN114" s="2">
        <f t="shared" si="373"/>
        <v>126.4470731707317</v>
      </c>
      <c r="DO114" s="2">
        <f t="shared" si="373"/>
        <v>123.33856140350882</v>
      </c>
      <c r="DP114" s="2">
        <f t="shared" si="373"/>
        <v>118.15947523452155</v>
      </c>
      <c r="DQ114" s="2">
        <f t="shared" si="373"/>
        <v>122.97227341430499</v>
      </c>
      <c r="DR114" s="2">
        <f t="shared" si="373"/>
        <v>127.21475391363025</v>
      </c>
      <c r="DS114" s="2">
        <f t="shared" si="373"/>
        <v>127.07891939307726</v>
      </c>
      <c r="DT114" s="2">
        <f t="shared" si="373"/>
        <v>126.28844380863038</v>
      </c>
      <c r="DU114" s="2">
        <f t="shared" si="373"/>
        <v>119.68155979866505</v>
      </c>
      <c r="DV114" s="2">
        <f t="shared" si="373"/>
        <v>121.87891497975708</v>
      </c>
      <c r="DW114" s="2">
        <f t="shared" si="373"/>
        <v>122.52258611632269</v>
      </c>
      <c r="DX114" s="2">
        <f t="shared" si="373"/>
        <v>113.16744476055003</v>
      </c>
      <c r="DY114" s="2">
        <f t="shared" si="373"/>
        <v>112.91302268907565</v>
      </c>
      <c r="EA114" s="2">
        <f t="shared" si="228"/>
        <v>99.577286549707594</v>
      </c>
      <c r="EB114" s="2">
        <f t="shared" si="290"/>
        <v>103.20954938964503</v>
      </c>
      <c r="EC114" s="2">
        <f t="shared" si="291"/>
        <v>102.38403401397586</v>
      </c>
      <c r="ED114" s="2">
        <f t="shared" si="292"/>
        <v>101.73343957343674</v>
      </c>
      <c r="EE114" s="2">
        <f t="shared" si="293"/>
        <v>98.818774930901043</v>
      </c>
      <c r="EF114" s="2">
        <f t="shared" si="294"/>
        <v>100.64472366598676</v>
      </c>
      <c r="EG114" s="2">
        <f t="shared" si="295"/>
        <v>100.801341810219</v>
      </c>
      <c r="EH114" s="2">
        <f t="shared" si="296"/>
        <v>101.66633070325024</v>
      </c>
      <c r="EI114" s="2">
        <f t="shared" si="297"/>
        <v>100.86145559121677</v>
      </c>
      <c r="EJ114" s="2">
        <f t="shared" si="298"/>
        <v>103.98405751054236</v>
      </c>
      <c r="EK114" s="2">
        <f t="shared" si="299"/>
        <v>105.97715069405886</v>
      </c>
      <c r="EL114" s="2">
        <f t="shared" si="300"/>
        <v>105.65844586828833</v>
      </c>
      <c r="EM114" s="2">
        <f t="shared" si="301"/>
        <v>104.96327752511897</v>
      </c>
      <c r="EN114" s="2">
        <f t="shared" si="302"/>
        <v>105.65248312764928</v>
      </c>
      <c r="EO114" s="2">
        <f t="shared" si="303"/>
        <v>104.02431641073854</v>
      </c>
      <c r="EQ114" s="2">
        <f t="shared" si="304"/>
        <v>99.29138081970909</v>
      </c>
      <c r="ER114" s="2">
        <f t="shared" si="374"/>
        <v>102.66167051128048</v>
      </c>
      <c r="ES114" s="2">
        <f t="shared" si="374"/>
        <v>102.39577473922904</v>
      </c>
      <c r="ET114" s="2">
        <f t="shared" si="374"/>
        <v>101.36726282097578</v>
      </c>
      <c r="EU114" s="2">
        <f t="shared" si="374"/>
        <v>99.172449420696537</v>
      </c>
      <c r="EV114" s="2">
        <f t="shared" si="374"/>
        <v>100.69066474937286</v>
      </c>
      <c r="EW114" s="2">
        <f t="shared" si="374"/>
        <v>100.75377029677085</v>
      </c>
      <c r="EX114" s="2">
        <f t="shared" si="374"/>
        <v>101.6970728168522</v>
      </c>
      <c r="EY114" s="2">
        <f t="shared" si="374"/>
        <v>100.81095865108554</v>
      </c>
      <c r="EZ114" s="2">
        <f t="shared" si="374"/>
        <v>104.27618936983833</v>
      </c>
      <c r="FA114" s="2">
        <f t="shared" si="374"/>
        <v>105.97308320550701</v>
      </c>
      <c r="FB114" s="2">
        <f t="shared" si="374"/>
        <v>105.66728187505151</v>
      </c>
      <c r="FC114" s="2">
        <f t="shared" si="374"/>
        <v>105.129965935787</v>
      </c>
      <c r="FD114" s="2">
        <f t="shared" si="374"/>
        <v>105.63200127897353</v>
      </c>
      <c r="FE114" s="2">
        <f t="shared" si="374"/>
        <v>104.15085185625446</v>
      </c>
      <c r="FG114" s="2">
        <f t="shared" si="306"/>
        <v>0.98753499184899529</v>
      </c>
      <c r="FH114" s="2">
        <f t="shared" si="375"/>
        <v>0.98885916163600907</v>
      </c>
      <c r="FI114" s="2">
        <f t="shared" si="375"/>
        <v>0.98827565753628255</v>
      </c>
      <c r="FJ114" s="2">
        <f t="shared" si="375"/>
        <v>0.98579339584392711</v>
      </c>
      <c r="FK114" s="2">
        <f t="shared" si="375"/>
        <v>0.98788923192068623</v>
      </c>
      <c r="FL114" s="2">
        <f t="shared" si="375"/>
        <v>0.98689788665007094</v>
      </c>
      <c r="FM114" s="2">
        <f t="shared" si="375"/>
        <v>0.98565084642164258</v>
      </c>
      <c r="FN114" s="2">
        <f t="shared" si="375"/>
        <v>0.98636233619838365</v>
      </c>
      <c r="FO114" s="2">
        <f t="shared" si="375"/>
        <v>0.98520456716208271</v>
      </c>
      <c r="FP114" s="2">
        <f t="shared" si="375"/>
        <v>0.98696376888350568</v>
      </c>
      <c r="FQ114" s="2">
        <f t="shared" si="375"/>
        <v>0.98650404030525152</v>
      </c>
      <c r="FR114" s="2">
        <f t="shared" si="375"/>
        <v>0.98560485256245578</v>
      </c>
      <c r="FS114" s="2">
        <f t="shared" si="375"/>
        <v>0.9862585187256635</v>
      </c>
      <c r="FT114" s="2">
        <f t="shared" si="375"/>
        <v>0.98364265676503881</v>
      </c>
      <c r="FU114" s="2">
        <f t="shared" si="375"/>
        <v>0.98367254604603749</v>
      </c>
      <c r="FW114" s="2">
        <f t="shared" si="324"/>
        <v>4.6751968882135161E-3</v>
      </c>
      <c r="FX114" s="2">
        <f t="shared" si="376"/>
        <v>7.2697196952603814E-3</v>
      </c>
      <c r="FY114" s="2">
        <f t="shared" si="377"/>
        <v>4.6824082233497058E-3</v>
      </c>
      <c r="FZ114" s="2">
        <f t="shared" si="378"/>
        <v>6.0732488533292422E-3</v>
      </c>
      <c r="GA114" s="2">
        <f t="shared" si="379"/>
        <v>5.6874354148523888E-3</v>
      </c>
      <c r="GB114" s="2">
        <f t="shared" si="380"/>
        <v>5.3229701642291162E-3</v>
      </c>
      <c r="GC114" s="2">
        <f t="shared" si="381"/>
        <v>5.3097582897306678E-3</v>
      </c>
      <c r="GD114" s="2">
        <f t="shared" si="382"/>
        <v>6.1370499490353923E-3</v>
      </c>
      <c r="GE114" s="2">
        <f t="shared" si="383"/>
        <v>7.3003427722925802E-3</v>
      </c>
      <c r="GF114" s="2">
        <f t="shared" si="384"/>
        <v>7.0537799877835698E-3</v>
      </c>
      <c r="GG114" s="2">
        <f t="shared" si="385"/>
        <v>6.9202909668510211E-3</v>
      </c>
      <c r="GH114" s="2">
        <f t="shared" si="386"/>
        <v>5.3512675104774275E-3</v>
      </c>
      <c r="GI114" s="2">
        <f t="shared" si="387"/>
        <v>4.6628794854685178E-3</v>
      </c>
      <c r="GJ114" s="2">
        <f t="shared" si="388"/>
        <v>3.3700210359174842E-3</v>
      </c>
      <c r="GK114" s="2">
        <f t="shared" si="389"/>
        <v>3.5713786150723585E-3</v>
      </c>
      <c r="GM114" s="86">
        <f t="shared" si="325"/>
        <v>6.9301448413805219E-40</v>
      </c>
      <c r="GN114" s="86">
        <f t="shared" si="390"/>
        <v>8.6596284951540737E-67</v>
      </c>
      <c r="GO114" s="86">
        <f t="shared" si="391"/>
        <v>3.7023722015258287E-74</v>
      </c>
      <c r="GP114" s="86">
        <f t="shared" si="392"/>
        <v>1.78578346304536E-53</v>
      </c>
      <c r="GQ114" s="86">
        <f t="shared" si="393"/>
        <v>1.4423140990507525E-51</v>
      </c>
      <c r="GR114" s="86">
        <f t="shared" si="394"/>
        <v>1.2217763242931124E-74</v>
      </c>
      <c r="GS114" s="86">
        <f t="shared" si="395"/>
        <v>2.029598037611915E-78</v>
      </c>
      <c r="GT114" s="86">
        <f t="shared" si="396"/>
        <v>5.1693265736867418E-70</v>
      </c>
      <c r="GU114" s="86">
        <f t="shared" si="397"/>
        <v>4.2749459508306446E-52</v>
      </c>
      <c r="GV114" s="86">
        <f t="shared" si="398"/>
        <v>6.5472061322032254E-64</v>
      </c>
      <c r="GW114" s="86">
        <f t="shared" si="399"/>
        <v>2.372095435820531E-63</v>
      </c>
      <c r="GX114" s="86">
        <f t="shared" si="400"/>
        <v>1.7607305381291451E-50</v>
      </c>
      <c r="GY114" s="86">
        <f t="shared" si="401"/>
        <v>1.0850905260599791E-54</v>
      </c>
      <c r="GZ114" s="86">
        <f t="shared" si="402"/>
        <v>2.4216602316574992E-35</v>
      </c>
      <c r="HA114" s="86">
        <f t="shared" si="403"/>
        <v>5.0260914276848937E-40</v>
      </c>
      <c r="HC114" s="86">
        <f t="shared" si="326"/>
        <v>2.4358929928950914E-4</v>
      </c>
      <c r="HD114" s="86">
        <f t="shared" si="404"/>
        <v>6.9345735957770508E-7</v>
      </c>
      <c r="HE114" s="86">
        <f t="shared" si="405"/>
        <v>2.0265235193020762E-7</v>
      </c>
      <c r="HF114" s="86">
        <f t="shared" si="406"/>
        <v>3.0357234536125917E-5</v>
      </c>
      <c r="HG114" s="86">
        <f t="shared" si="407"/>
        <v>1.2998311143730077E-5</v>
      </c>
      <c r="HH114" s="86">
        <f t="shared" si="408"/>
        <v>1.5339024001753212E-7</v>
      </c>
      <c r="HI114" s="86">
        <f t="shared" si="409"/>
        <v>3.6908521378863093E-8</v>
      </c>
      <c r="HJ114" s="86">
        <f t="shared" si="410"/>
        <v>1.0117283884286219E-7</v>
      </c>
      <c r="HK114" s="86">
        <f t="shared" si="411"/>
        <v>6.9422169384424841E-7</v>
      </c>
      <c r="HL114" s="86">
        <f t="shared" si="412"/>
        <v>9.8369039168792578E-8</v>
      </c>
      <c r="HM114" s="86">
        <f t="shared" si="413"/>
        <v>5.0725228066304428E-8</v>
      </c>
      <c r="HN114" s="86">
        <f t="shared" si="414"/>
        <v>3.3055051284331565E-4</v>
      </c>
      <c r="HO114" s="86">
        <f t="shared" si="415"/>
        <v>7.9656747228792741E-5</v>
      </c>
      <c r="HP114" s="86">
        <f t="shared" si="416"/>
        <v>2.0294919239263959E-3</v>
      </c>
      <c r="HQ114" s="86">
        <f t="shared" si="417"/>
        <v>2.3659629327473907E-3</v>
      </c>
      <c r="HS114" s="86">
        <f t="shared" si="327"/>
        <v>1.1293822509720039E-8</v>
      </c>
      <c r="HT114" s="86">
        <f t="shared" si="418"/>
        <v>5.1883430436927024E-9</v>
      </c>
      <c r="HU114" s="86">
        <f t="shared" si="419"/>
        <v>5.0760025977888259E-8</v>
      </c>
      <c r="HV114" s="86">
        <f t="shared" si="420"/>
        <v>3.7547178819817957E-11</v>
      </c>
      <c r="HW114" s="86">
        <f t="shared" si="421"/>
        <v>2.6285774461950477E-10</v>
      </c>
      <c r="HX114" s="86">
        <f t="shared" si="422"/>
        <v>9.1284845444665789E-10</v>
      </c>
      <c r="HY114" s="86">
        <f t="shared" si="423"/>
        <v>2.3534700244632824E-10</v>
      </c>
      <c r="HZ114" s="86">
        <f t="shared" si="424"/>
        <v>8.9648537447875063E-10</v>
      </c>
      <c r="IA114" s="86">
        <f t="shared" si="425"/>
        <v>2.4138657241129947E-10</v>
      </c>
      <c r="IB114" s="86">
        <f t="shared" si="426"/>
        <v>4.9210588721733105E-9</v>
      </c>
      <c r="IC114" s="86">
        <f t="shared" si="427"/>
        <v>2.3587040461259705E-9</v>
      </c>
      <c r="ID114" s="86">
        <f t="shared" si="428"/>
        <v>1.1475451765112662E-12</v>
      </c>
      <c r="IE114" s="86">
        <f t="shared" si="429"/>
        <v>1.1691401452043985E-10</v>
      </c>
      <c r="IF114" s="86">
        <f t="shared" si="430"/>
        <v>1.8255725507194885E-6</v>
      </c>
      <c r="IG114" s="86">
        <f t="shared" si="431"/>
        <v>1.1539546866441036E-5</v>
      </c>
      <c r="II114" s="86">
        <f t="shared" si="328"/>
        <v>2.6947637178910147E-80</v>
      </c>
      <c r="IJ114" s="86">
        <f t="shared" si="329"/>
        <v>2.9704540532368767E-84</v>
      </c>
      <c r="IK114" s="86">
        <f t="shared" si="330"/>
        <v>6.870158588978924E-93</v>
      </c>
      <c r="IL114" s="86">
        <f t="shared" si="331"/>
        <v>5.1913885598247219E-108</v>
      </c>
      <c r="IM114" s="86">
        <f t="shared" si="332"/>
        <v>7.8748691613842956E-102</v>
      </c>
      <c r="IN114" s="86">
        <f t="shared" si="333"/>
        <v>1.0002390596879469E-99</v>
      </c>
      <c r="IO114" s="86">
        <f t="shared" si="334"/>
        <v>4.8690182659728018E-100</v>
      </c>
      <c r="IP114" s="86">
        <f t="shared" si="335"/>
        <v>1.8076827012629606E-93</v>
      </c>
      <c r="IQ114" s="86">
        <f t="shared" si="336"/>
        <v>2.1439273975988991E-101</v>
      </c>
      <c r="IR114" s="86">
        <f t="shared" si="337"/>
        <v>2.4568406814881264E-93</v>
      </c>
      <c r="IS114" s="86">
        <f t="shared" si="338"/>
        <v>4.8166555852783708E-91</v>
      </c>
      <c r="IT114" s="86">
        <f t="shared" si="339"/>
        <v>1.1883176926186007E-122</v>
      </c>
      <c r="IU114" s="86">
        <f t="shared" si="340"/>
        <v>1.2693729123421075E-101</v>
      </c>
      <c r="IV114" s="86">
        <f t="shared" si="341"/>
        <v>1.2063196969606767E-30</v>
      </c>
      <c r="IW114" s="86">
        <f t="shared" si="342"/>
        <v>2.4042096901873636E-32</v>
      </c>
      <c r="IY114" s="86">
        <f t="shared" si="343"/>
        <v>2.4360059311201885E-4</v>
      </c>
      <c r="IZ114" s="86">
        <f t="shared" si="344"/>
        <v>6.9864570262139782E-7</v>
      </c>
      <c r="JA114" s="86">
        <f t="shared" si="345"/>
        <v>2.5341237790809585E-7</v>
      </c>
      <c r="JB114" s="86">
        <f t="shared" si="346"/>
        <v>3.0357272083304737E-5</v>
      </c>
      <c r="JC114" s="86">
        <f t="shared" si="347"/>
        <v>1.2998574001474696E-5</v>
      </c>
      <c r="JD114" s="86">
        <f t="shared" si="348"/>
        <v>1.5430308847197878E-7</v>
      </c>
      <c r="JE114" s="86">
        <f t="shared" si="349"/>
        <v>3.714386838130942E-8</v>
      </c>
      <c r="JF114" s="86">
        <f t="shared" si="350"/>
        <v>1.0206932421734095E-7</v>
      </c>
      <c r="JG114" s="86">
        <f t="shared" si="351"/>
        <v>6.9446308041665973E-7</v>
      </c>
      <c r="JH114" s="86">
        <f t="shared" si="352"/>
        <v>1.0329009804096589E-7</v>
      </c>
      <c r="JI114" s="86">
        <f t="shared" si="353"/>
        <v>5.3083932112430401E-8</v>
      </c>
      <c r="JJ114" s="86">
        <f t="shared" si="354"/>
        <v>3.3055051399086082E-4</v>
      </c>
      <c r="JK114" s="86">
        <f t="shared" si="355"/>
        <v>7.9656864142807262E-5</v>
      </c>
      <c r="JL114" s="86">
        <f t="shared" si="356"/>
        <v>2.0313174964771154E-3</v>
      </c>
      <c r="JM114" s="86">
        <f t="shared" si="357"/>
        <v>2.3775024796138318E-3</v>
      </c>
    </row>
    <row r="115" spans="2:273" x14ac:dyDescent="0.25">
      <c r="B115" s="2">
        <v>88</v>
      </c>
      <c r="C115" s="37">
        <v>98.81</v>
      </c>
      <c r="D115" s="37">
        <v>101.211</v>
      </c>
      <c r="E115" s="37">
        <v>101.63200000000001</v>
      </c>
      <c r="F115" s="37">
        <v>99.816000000000003</v>
      </c>
      <c r="G115" s="37">
        <v>98</v>
      </c>
      <c r="H115" s="37">
        <v>99.841999999999999</v>
      </c>
      <c r="I115" s="37">
        <v>100.13200000000001</v>
      </c>
      <c r="J115" s="37">
        <v>97.841999999999999</v>
      </c>
      <c r="K115" s="37">
        <v>102.816</v>
      </c>
      <c r="L115" s="37">
        <v>103.5</v>
      </c>
      <c r="M115" s="37">
        <v>105.23699999999999</v>
      </c>
      <c r="N115" s="37">
        <v>104.211</v>
      </c>
      <c r="O115" s="37">
        <v>104.947</v>
      </c>
      <c r="P115" s="37">
        <v>105.73699999999999</v>
      </c>
      <c r="Q115" s="37">
        <v>104</v>
      </c>
      <c r="S115" s="4">
        <f t="shared" si="229"/>
        <v>99.602855152916888</v>
      </c>
      <c r="T115" s="4">
        <f t="shared" si="230"/>
        <v>103.21112238514463</v>
      </c>
      <c r="U115" s="4">
        <f t="shared" si="231"/>
        <v>102.43560546885925</v>
      </c>
      <c r="V115" s="4">
        <f t="shared" si="232"/>
        <v>101.87496345148881</v>
      </c>
      <c r="W115" s="4">
        <f t="shared" si="233"/>
        <v>98.99601573662801</v>
      </c>
      <c r="X115" s="4">
        <f t="shared" si="234"/>
        <v>100.72074230396989</v>
      </c>
      <c r="Y115" s="4">
        <f t="shared" si="235"/>
        <v>100.97018515600786</v>
      </c>
      <c r="Z115" s="4">
        <f t="shared" si="236"/>
        <v>101.86464835230866</v>
      </c>
      <c r="AA115" s="4">
        <f t="shared" si="237"/>
        <v>101.07970212517637</v>
      </c>
      <c r="AB115" s="4">
        <f t="shared" si="238"/>
        <v>104.16023044551967</v>
      </c>
      <c r="AC115" s="4">
        <f t="shared" si="239"/>
        <v>105.99293222593306</v>
      </c>
      <c r="AD115" s="4">
        <f t="shared" si="240"/>
        <v>105.71538269740142</v>
      </c>
      <c r="AE115" s="4">
        <f t="shared" si="241"/>
        <v>105.07741526104331</v>
      </c>
      <c r="AF115" s="4">
        <f t="shared" si="242"/>
        <v>105.64911721259796</v>
      </c>
      <c r="AG115" s="4">
        <f t="shared" si="243"/>
        <v>104.08626758446667</v>
      </c>
      <c r="AI115" s="4">
        <f t="shared" si="244"/>
        <v>-0.79285515291688569</v>
      </c>
      <c r="AJ115" s="4">
        <f t="shared" si="245"/>
        <v>-2.0001223851446355</v>
      </c>
      <c r="AK115" s="4">
        <f t="shared" si="246"/>
        <v>-0.80360546885924578</v>
      </c>
      <c r="AL115" s="4">
        <f t="shared" si="247"/>
        <v>-2.0589634514888076</v>
      </c>
      <c r="AM115" s="4">
        <f t="shared" si="248"/>
        <v>-0.99601573662801002</v>
      </c>
      <c r="AN115" s="4">
        <f t="shared" si="249"/>
        <v>-0.87874230396988651</v>
      </c>
      <c r="AO115" s="4">
        <f t="shared" si="250"/>
        <v>-0.83818515600785304</v>
      </c>
      <c r="AP115" s="4">
        <f t="shared" si="251"/>
        <v>-4.0226483523086642</v>
      </c>
      <c r="AQ115" s="4">
        <f t="shared" si="252"/>
        <v>1.7362978748236344</v>
      </c>
      <c r="AR115" s="4">
        <f t="shared" si="253"/>
        <v>-0.66023044551967303</v>
      </c>
      <c r="AS115" s="4">
        <f t="shared" si="254"/>
        <v>-0.75593222593306564</v>
      </c>
      <c r="AT115" s="4">
        <f t="shared" si="255"/>
        <v>-1.5043826974014252</v>
      </c>
      <c r="AU115" s="4">
        <f t="shared" si="256"/>
        <v>-0.13041526104331069</v>
      </c>
      <c r="AV115" s="4">
        <f t="shared" si="358"/>
        <v>8.7882787402037366E-2</v>
      </c>
      <c r="AW115" s="4">
        <f t="shared" si="358"/>
        <v>-8.6267584466668268E-2</v>
      </c>
      <c r="AY115" s="2">
        <f t="shared" si="308"/>
        <v>99.601933115855573</v>
      </c>
      <c r="AZ115" s="2">
        <f t="shared" si="359"/>
        <v>103.21112074662769</v>
      </c>
      <c r="BA115" s="2">
        <f t="shared" si="360"/>
        <v>102.43559701819238</v>
      </c>
      <c r="BB115" s="2">
        <f t="shared" si="361"/>
        <v>101.87491047151626</v>
      </c>
      <c r="BC115" s="2">
        <f t="shared" si="362"/>
        <v>98.995995226251054</v>
      </c>
      <c r="BD115" s="2">
        <f t="shared" si="363"/>
        <v>100.72074184571865</v>
      </c>
      <c r="BE115" s="2">
        <f t="shared" si="364"/>
        <v>100.9701850298606</v>
      </c>
      <c r="BF115" s="2">
        <f t="shared" si="365"/>
        <v>101.8646478371318</v>
      </c>
      <c r="BG115" s="2">
        <f t="shared" si="366"/>
        <v>101.07970148982217</v>
      </c>
      <c r="BH115" s="2">
        <f t="shared" si="367"/>
        <v>104.16022747197405</v>
      </c>
      <c r="BI115" s="2">
        <f t="shared" si="368"/>
        <v>105.99293037027728</v>
      </c>
      <c r="BJ115" s="2">
        <f t="shared" si="369"/>
        <v>105.71432931862893</v>
      </c>
      <c r="BK115" s="2">
        <f t="shared" si="370"/>
        <v>105.07723340181262</v>
      </c>
      <c r="BL115" s="2">
        <f t="shared" si="371"/>
        <v>105.63817884702429</v>
      </c>
      <c r="BM115" s="2">
        <f t="shared" si="372"/>
        <v>104.06774712183061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98.81</v>
      </c>
      <c r="CF115" s="2">
        <f t="shared" si="310"/>
        <v>101.211</v>
      </c>
      <c r="CG115" s="2">
        <f t="shared" si="311"/>
        <v>101.63200000000001</v>
      </c>
      <c r="CH115" s="2">
        <f t="shared" si="312"/>
        <v>99.816000000000003</v>
      </c>
      <c r="CI115" s="2">
        <f t="shared" si="313"/>
        <v>98</v>
      </c>
      <c r="CJ115" s="2">
        <f t="shared" si="314"/>
        <v>99.841999999999999</v>
      </c>
      <c r="CK115" s="2">
        <f t="shared" si="315"/>
        <v>100.13200000000001</v>
      </c>
      <c r="CL115" s="2">
        <f t="shared" si="316"/>
        <v>97.841999999999999</v>
      </c>
      <c r="CM115" s="2">
        <f t="shared" si="317"/>
        <v>102.816</v>
      </c>
      <c r="CN115" s="2">
        <f t="shared" si="318"/>
        <v>103.5</v>
      </c>
      <c r="CO115" s="2">
        <f t="shared" si="319"/>
        <v>105.23699999999999</v>
      </c>
      <c r="CP115" s="2">
        <f t="shared" si="320"/>
        <v>104.211</v>
      </c>
      <c r="CQ115" s="2">
        <f t="shared" si="321"/>
        <v>104.947</v>
      </c>
      <c r="CR115" s="2">
        <f t="shared" si="322"/>
        <v>105.73699999999999</v>
      </c>
      <c r="CS115" s="2">
        <f t="shared" si="323"/>
        <v>104</v>
      </c>
      <c r="CU115" s="2">
        <f t="shared" si="273"/>
        <v>98.81</v>
      </c>
      <c r="CV115" s="2">
        <f t="shared" si="274"/>
        <v>101.211</v>
      </c>
      <c r="CW115" s="2">
        <f t="shared" si="275"/>
        <v>101.63200000000001</v>
      </c>
      <c r="CX115" s="2">
        <f t="shared" si="276"/>
        <v>99.816000000000003</v>
      </c>
      <c r="CY115" s="2">
        <f t="shared" si="277"/>
        <v>98</v>
      </c>
      <c r="CZ115" s="2">
        <f t="shared" si="278"/>
        <v>99.841999999999999</v>
      </c>
      <c r="DA115" s="2">
        <f t="shared" si="279"/>
        <v>100.13200000000001</v>
      </c>
      <c r="DB115" s="2">
        <f t="shared" si="280"/>
        <v>97.841999999999999</v>
      </c>
      <c r="DC115" s="2">
        <f t="shared" si="281"/>
        <v>102.816</v>
      </c>
      <c r="DD115" s="2">
        <f t="shared" si="282"/>
        <v>103.5</v>
      </c>
      <c r="DE115" s="2">
        <f t="shared" si="283"/>
        <v>105.23699999999999</v>
      </c>
      <c r="DF115" s="2">
        <f t="shared" si="284"/>
        <v>104.211</v>
      </c>
      <c r="DG115" s="2">
        <f t="shared" si="285"/>
        <v>104.947</v>
      </c>
      <c r="DH115" s="2">
        <f t="shared" si="286"/>
        <v>105.73699999999999</v>
      </c>
      <c r="DI115" s="2">
        <f t="shared" si="287"/>
        <v>104</v>
      </c>
      <c r="DK115" s="2">
        <f t="shared" si="288"/>
        <v>115.83126923076925</v>
      </c>
      <c r="DL115" s="2">
        <f t="shared" si="373"/>
        <v>124.44950421271473</v>
      </c>
      <c r="DM115" s="2">
        <f t="shared" si="373"/>
        <v>121.96735269905533</v>
      </c>
      <c r="DN115" s="2">
        <f t="shared" si="373"/>
        <v>126.67768780487805</v>
      </c>
      <c r="DO115" s="2">
        <f t="shared" si="373"/>
        <v>123.54003609986509</v>
      </c>
      <c r="DP115" s="2">
        <f t="shared" si="373"/>
        <v>118.31398264540336</v>
      </c>
      <c r="DQ115" s="2">
        <f t="shared" si="373"/>
        <v>123.13803940620784</v>
      </c>
      <c r="DR115" s="2">
        <f t="shared" si="373"/>
        <v>127.45688609986506</v>
      </c>
      <c r="DS115" s="2">
        <f t="shared" si="373"/>
        <v>127.33183499288759</v>
      </c>
      <c r="DT115" s="2">
        <f t="shared" si="373"/>
        <v>126.46610816135083</v>
      </c>
      <c r="DU115" s="2">
        <f t="shared" si="373"/>
        <v>119.74251241930187</v>
      </c>
      <c r="DV115" s="2">
        <f t="shared" si="373"/>
        <v>121.97842914979758</v>
      </c>
      <c r="DW115" s="2">
        <f t="shared" si="373"/>
        <v>122.66079718574107</v>
      </c>
      <c r="DX115" s="2">
        <f t="shared" si="373"/>
        <v>113.20915694642011</v>
      </c>
      <c r="DY115" s="2">
        <f t="shared" si="373"/>
        <v>113.01326386554624</v>
      </c>
      <c r="EA115" s="2">
        <f t="shared" si="228"/>
        <v>99.416374269005843</v>
      </c>
      <c r="EB115" s="2">
        <f t="shared" si="290"/>
        <v>102.99669311070579</v>
      </c>
      <c r="EC115" s="2">
        <f t="shared" si="291"/>
        <v>102.22421803248935</v>
      </c>
      <c r="ED115" s="2">
        <f t="shared" si="292"/>
        <v>101.55110317983518</v>
      </c>
      <c r="EE115" s="2">
        <f t="shared" si="293"/>
        <v>98.719573908236598</v>
      </c>
      <c r="EF115" s="2">
        <f t="shared" si="294"/>
        <v>100.50748147868349</v>
      </c>
      <c r="EG115" s="2">
        <f t="shared" si="295"/>
        <v>100.67610987834553</v>
      </c>
      <c r="EH115" s="2">
        <f t="shared" si="296"/>
        <v>101.54175612766929</v>
      </c>
      <c r="EI115" s="2">
        <f t="shared" si="297"/>
        <v>100.72050874670312</v>
      </c>
      <c r="EJ115" s="2">
        <f t="shared" si="298"/>
        <v>103.88949000290822</v>
      </c>
      <c r="EK115" s="2">
        <f t="shared" si="299"/>
        <v>105.82140885619101</v>
      </c>
      <c r="EL115" s="2">
        <f t="shared" si="300"/>
        <v>105.49763969948756</v>
      </c>
      <c r="EM115" s="2">
        <f t="shared" si="301"/>
        <v>104.85301692226334</v>
      </c>
      <c r="EN115" s="2">
        <f t="shared" si="302"/>
        <v>105.52343261530461</v>
      </c>
      <c r="EO115" s="2">
        <f t="shared" si="303"/>
        <v>103.9319806121383</v>
      </c>
      <c r="EQ115" s="2">
        <f t="shared" si="304"/>
        <v>99.171596622699028</v>
      </c>
      <c r="ER115" s="2">
        <f t="shared" si="374"/>
        <v>102.52479122714819</v>
      </c>
      <c r="ES115" s="2">
        <f t="shared" si="374"/>
        <v>102.23454988662134</v>
      </c>
      <c r="ET115" s="2">
        <f t="shared" si="374"/>
        <v>101.22734582001064</v>
      </c>
      <c r="EU115" s="2">
        <f t="shared" si="374"/>
        <v>99.037749220996091</v>
      </c>
      <c r="EV115" s="2">
        <f t="shared" si="374"/>
        <v>100.54864158726608</v>
      </c>
      <c r="EW115" s="2">
        <f t="shared" si="374"/>
        <v>100.63377162280787</v>
      </c>
      <c r="EX115" s="2">
        <f t="shared" si="374"/>
        <v>101.56851033867397</v>
      </c>
      <c r="EY115" s="2">
        <f t="shared" si="374"/>
        <v>100.67577892170958</v>
      </c>
      <c r="EZ115" s="2">
        <f t="shared" si="374"/>
        <v>104.14976223529031</v>
      </c>
      <c r="FA115" s="2">
        <f t="shared" si="374"/>
        <v>105.81750926394695</v>
      </c>
      <c r="FB115" s="2">
        <f t="shared" si="374"/>
        <v>105.50559748480525</v>
      </c>
      <c r="FC115" s="2">
        <f t="shared" si="374"/>
        <v>105.00416733700995</v>
      </c>
      <c r="FD115" s="2">
        <f t="shared" si="374"/>
        <v>105.50306578573401</v>
      </c>
      <c r="FE115" s="2">
        <f t="shared" si="374"/>
        <v>104.01992035623472</v>
      </c>
      <c r="FG115" s="2">
        <f t="shared" si="306"/>
        <v>0.98861929526049508</v>
      </c>
      <c r="FH115" s="2">
        <f t="shared" si="375"/>
        <v>0.98982946475126021</v>
      </c>
      <c r="FI115" s="2">
        <f t="shared" si="375"/>
        <v>0.98929623041895076</v>
      </c>
      <c r="FJ115" s="2">
        <f t="shared" si="375"/>
        <v>0.98702720667502708</v>
      </c>
      <c r="FK115" s="2">
        <f t="shared" si="375"/>
        <v>0.98894306578921765</v>
      </c>
      <c r="FL115" s="2">
        <f t="shared" si="375"/>
        <v>0.98803693906389567</v>
      </c>
      <c r="FM115" s="2">
        <f t="shared" si="375"/>
        <v>0.98689687278589977</v>
      </c>
      <c r="FN115" s="2">
        <f t="shared" si="375"/>
        <v>0.98754736003750876</v>
      </c>
      <c r="FO115" s="2">
        <f t="shared" si="375"/>
        <v>0.9864888155092888</v>
      </c>
      <c r="FP115" s="2">
        <f t="shared" si="375"/>
        <v>0.98809716280330695</v>
      </c>
      <c r="FQ115" s="2">
        <f t="shared" si="375"/>
        <v>0.98767690481795534</v>
      </c>
      <c r="FR115" s="2">
        <f t="shared" si="375"/>
        <v>0.98685481959464749</v>
      </c>
      <c r="FS115" s="2">
        <f t="shared" si="375"/>
        <v>0.98745244886731587</v>
      </c>
      <c r="FT115" s="2">
        <f t="shared" si="375"/>
        <v>0.98506042359893309</v>
      </c>
      <c r="FU115" s="2">
        <f t="shared" si="375"/>
        <v>0.98508776151197686</v>
      </c>
      <c r="FW115" s="2">
        <f t="shared" si="324"/>
        <v>5.1239402739646058E-3</v>
      </c>
      <c r="FX115" s="2">
        <f t="shared" si="376"/>
        <v>7.9655023779623031E-3</v>
      </c>
      <c r="FY115" s="2">
        <f t="shared" si="377"/>
        <v>5.1318402119943382E-3</v>
      </c>
      <c r="FZ115" s="2">
        <f t="shared" si="378"/>
        <v>6.6552853755090739E-3</v>
      </c>
      <c r="GA115" s="2">
        <f t="shared" si="379"/>
        <v>6.2327289417867717E-3</v>
      </c>
      <c r="GB115" s="2">
        <f t="shared" si="380"/>
        <v>5.8335249138141846E-3</v>
      </c>
      <c r="GC115" s="2">
        <f t="shared" si="381"/>
        <v>5.8190532307391043E-3</v>
      </c>
      <c r="GD115" s="2">
        <f t="shared" si="382"/>
        <v>6.725159547895836E-3</v>
      </c>
      <c r="GE115" s="2">
        <f t="shared" si="383"/>
        <v>7.999032764222409E-3</v>
      </c>
      <c r="GF115" s="2">
        <f t="shared" si="384"/>
        <v>7.7290560563414322E-3</v>
      </c>
      <c r="GG115" s="2">
        <f t="shared" si="385"/>
        <v>7.5828853881739749E-3</v>
      </c>
      <c r="GH115" s="2">
        <f t="shared" si="386"/>
        <v>5.8645204086386375E-3</v>
      </c>
      <c r="GI115" s="2">
        <f t="shared" si="387"/>
        <v>5.1104466698277924E-3</v>
      </c>
      <c r="GJ115" s="2">
        <f t="shared" si="388"/>
        <v>3.6939535581915956E-3</v>
      </c>
      <c r="GK115" s="2">
        <f t="shared" si="389"/>
        <v>3.9145899698269978E-3</v>
      </c>
      <c r="GM115" s="86">
        <f t="shared" si="325"/>
        <v>1.2187594863659474E-42</v>
      </c>
      <c r="GN115" s="86">
        <f t="shared" si="390"/>
        <v>2.5812808730244359E-71</v>
      </c>
      <c r="GO115" s="86">
        <f t="shared" si="391"/>
        <v>2.753666776424437E-79</v>
      </c>
      <c r="GP115" s="86">
        <f t="shared" si="392"/>
        <v>2.588958317957993E-57</v>
      </c>
      <c r="GQ115" s="86">
        <f t="shared" si="393"/>
        <v>2.7555812452047712E-55</v>
      </c>
      <c r="GR115" s="86">
        <f t="shared" si="394"/>
        <v>6.9873327886044733E-80</v>
      </c>
      <c r="GS115" s="86">
        <f t="shared" si="395"/>
        <v>5.2600616555013357E-84</v>
      </c>
      <c r="GT115" s="86">
        <f t="shared" si="396"/>
        <v>5.8960579400469021E-75</v>
      </c>
      <c r="GU115" s="86">
        <f t="shared" si="397"/>
        <v>9.785723743515738E-56</v>
      </c>
      <c r="GV115" s="86">
        <f t="shared" si="398"/>
        <v>2.1465291329130776E-68</v>
      </c>
      <c r="GW115" s="86">
        <f t="shared" si="399"/>
        <v>1.028433674723006E-67</v>
      </c>
      <c r="GX115" s="86">
        <f t="shared" si="400"/>
        <v>5.2646261634151156E-54</v>
      </c>
      <c r="GY115" s="86">
        <f t="shared" si="401"/>
        <v>1.6319051282884847E-58</v>
      </c>
      <c r="GZ115" s="86">
        <f t="shared" si="402"/>
        <v>7.4603228824550006E-38</v>
      </c>
      <c r="HA115" s="86">
        <f t="shared" si="403"/>
        <v>8.1958119010660207E-43</v>
      </c>
      <c r="HC115" s="86">
        <f t="shared" si="326"/>
        <v>2.3519112638285407E-5</v>
      </c>
      <c r="HD115" s="86">
        <f t="shared" si="404"/>
        <v>2.3473920242041051E-8</v>
      </c>
      <c r="HE115" s="86">
        <f t="shared" si="405"/>
        <v>4.107172295905242E-9</v>
      </c>
      <c r="HF115" s="86">
        <f t="shared" si="406"/>
        <v>1.7632066180316178E-6</v>
      </c>
      <c r="HG115" s="86">
        <f t="shared" si="407"/>
        <v>6.7080966937085858E-7</v>
      </c>
      <c r="HH115" s="86">
        <f t="shared" si="408"/>
        <v>3.0082432645590911E-9</v>
      </c>
      <c r="HI115" s="86">
        <f t="shared" si="409"/>
        <v>4.1959202616361448E-10</v>
      </c>
      <c r="HJ115" s="86">
        <f t="shared" si="410"/>
        <v>1.756908445278596E-9</v>
      </c>
      <c r="HK115" s="86">
        <f t="shared" si="411"/>
        <v>2.0881012090286854E-8</v>
      </c>
      <c r="HL115" s="86">
        <f t="shared" si="412"/>
        <v>2.2383795503588427E-9</v>
      </c>
      <c r="HM115" s="86">
        <f t="shared" si="413"/>
        <v>1.0376880635306097E-9</v>
      </c>
      <c r="HN115" s="86">
        <f t="shared" si="414"/>
        <v>4.8747048408845759E-5</v>
      </c>
      <c r="HO115" s="86">
        <f t="shared" si="415"/>
        <v>5.2119903622468227E-6</v>
      </c>
      <c r="HP115" s="86">
        <f t="shared" si="416"/>
        <v>3.1074136780365408E-4</v>
      </c>
      <c r="HQ115" s="86">
        <f t="shared" si="417"/>
        <v>5.0448823261101767E-4</v>
      </c>
      <c r="HS115" s="86">
        <f t="shared" si="327"/>
        <v>3.4614800201244849E-8</v>
      </c>
      <c r="HT115" s="86">
        <f t="shared" si="418"/>
        <v>1.8601635157085095E-8</v>
      </c>
      <c r="HU115" s="86">
        <f t="shared" si="419"/>
        <v>1.6069327675982846E-7</v>
      </c>
      <c r="HV115" s="86">
        <f t="shared" si="420"/>
        <v>1.8127110718893057E-10</v>
      </c>
      <c r="HW115" s="86">
        <f t="shared" si="421"/>
        <v>1.1139393319401338E-9</v>
      </c>
      <c r="HX115" s="86">
        <f t="shared" si="422"/>
        <v>3.5881519778714066E-9</v>
      </c>
      <c r="HY115" s="86">
        <f t="shared" si="423"/>
        <v>9.701531368515553E-10</v>
      </c>
      <c r="HZ115" s="86">
        <f t="shared" si="424"/>
        <v>3.5009851699172606E-9</v>
      </c>
      <c r="IA115" s="86">
        <f t="shared" si="425"/>
        <v>1.0996794179893007E-9</v>
      </c>
      <c r="IB115" s="86">
        <f t="shared" si="426"/>
        <v>1.875554998936279E-8</v>
      </c>
      <c r="IC115" s="86">
        <f t="shared" si="427"/>
        <v>9.0323573916880434E-9</v>
      </c>
      <c r="ID115" s="86">
        <f t="shared" si="428"/>
        <v>6.656401785541635E-12</v>
      </c>
      <c r="IE115" s="86">
        <f t="shared" si="429"/>
        <v>4.8188363247500373E-10</v>
      </c>
      <c r="IF115" s="86">
        <f t="shared" si="430"/>
        <v>3.6684436851184434E-6</v>
      </c>
      <c r="IG115" s="86">
        <f t="shared" si="431"/>
        <v>2.079963218669703E-5</v>
      </c>
      <c r="II115" s="86">
        <f t="shared" si="328"/>
        <v>1.263993136246405E-77</v>
      </c>
      <c r="IJ115" s="86">
        <f t="shared" si="329"/>
        <v>3.3847547995212093E-81</v>
      </c>
      <c r="IK115" s="86">
        <f t="shared" si="330"/>
        <v>8.6498373372321232E-90</v>
      </c>
      <c r="IL115" s="86">
        <f t="shared" si="331"/>
        <v>3.259794793500105E-104</v>
      </c>
      <c r="IM115" s="86">
        <f t="shared" si="332"/>
        <v>2.6789095646795823E-98</v>
      </c>
      <c r="IN115" s="86">
        <f t="shared" si="333"/>
        <v>2.5939821020898849E-96</v>
      </c>
      <c r="IO115" s="86">
        <f t="shared" si="334"/>
        <v>1.2899547641839597E-96</v>
      </c>
      <c r="IP115" s="86">
        <f t="shared" si="335"/>
        <v>3.4846585464857021E-90</v>
      </c>
      <c r="IQ115" s="86">
        <f t="shared" si="336"/>
        <v>1.061099183571152E-97</v>
      </c>
      <c r="IR115" s="86">
        <f t="shared" si="337"/>
        <v>5.7902843230330036E-90</v>
      </c>
      <c r="IS115" s="86">
        <f t="shared" si="338"/>
        <v>9.0800524432588526E-88</v>
      </c>
      <c r="IT115" s="86">
        <f t="shared" si="339"/>
        <v>1.9577376204200599E-118</v>
      </c>
      <c r="IU115" s="86">
        <f t="shared" si="340"/>
        <v>3.1471957988278333E-98</v>
      </c>
      <c r="IV115" s="86">
        <f t="shared" si="341"/>
        <v>1.0278908400882197E-29</v>
      </c>
      <c r="IW115" s="86">
        <f t="shared" si="342"/>
        <v>2.3756457628546213E-31</v>
      </c>
      <c r="IY115" s="86">
        <f t="shared" si="343"/>
        <v>2.3553727438486651E-5</v>
      </c>
      <c r="IZ115" s="86">
        <f t="shared" si="344"/>
        <v>4.2075555399126146E-8</v>
      </c>
      <c r="JA115" s="86">
        <f t="shared" si="345"/>
        <v>1.6480044905573369E-7</v>
      </c>
      <c r="JB115" s="86">
        <f t="shared" si="346"/>
        <v>1.7633878891388068E-6</v>
      </c>
      <c r="JC115" s="86">
        <f t="shared" si="347"/>
        <v>6.7192360870279876E-7</v>
      </c>
      <c r="JD115" s="86">
        <f t="shared" si="348"/>
        <v>6.5963952424304977E-9</v>
      </c>
      <c r="JE115" s="86">
        <f t="shared" si="349"/>
        <v>1.3897451630151697E-9</v>
      </c>
      <c r="JF115" s="86">
        <f t="shared" si="350"/>
        <v>5.2578936151958561E-9</v>
      </c>
      <c r="JG115" s="86">
        <f t="shared" si="351"/>
        <v>2.1980691508276153E-8</v>
      </c>
      <c r="JH115" s="86">
        <f t="shared" si="352"/>
        <v>2.0993929539721632E-8</v>
      </c>
      <c r="JI115" s="86">
        <f t="shared" si="353"/>
        <v>1.0070045455218653E-8</v>
      </c>
      <c r="JJ115" s="86">
        <f t="shared" si="354"/>
        <v>4.8747055065247547E-5</v>
      </c>
      <c r="JK115" s="86">
        <f t="shared" si="355"/>
        <v>5.2124722458792978E-6</v>
      </c>
      <c r="JL115" s="86">
        <f t="shared" si="356"/>
        <v>3.1440981148877253E-4</v>
      </c>
      <c r="JM115" s="86">
        <f t="shared" si="357"/>
        <v>5.2528786479771471E-4</v>
      </c>
    </row>
    <row r="116" spans="2:273" x14ac:dyDescent="0.25">
      <c r="B116" s="2">
        <v>89</v>
      </c>
      <c r="C116" s="37">
        <v>99.451999999999998</v>
      </c>
      <c r="D116" s="37">
        <v>103.474</v>
      </c>
      <c r="E116" s="37">
        <v>102.789</v>
      </c>
      <c r="F116" s="37">
        <v>98.552999999999997</v>
      </c>
      <c r="G116" s="37">
        <v>99.605000000000004</v>
      </c>
      <c r="H116" s="37">
        <v>99.210999999999999</v>
      </c>
      <c r="I116" s="37">
        <v>100.842</v>
      </c>
      <c r="J116" s="37">
        <v>100.447</v>
      </c>
      <c r="K116" s="37">
        <v>99.841999999999999</v>
      </c>
      <c r="L116" s="37">
        <v>105.026</v>
      </c>
      <c r="M116" s="37">
        <v>108.26300000000001</v>
      </c>
      <c r="N116" s="37">
        <v>104.76300000000001</v>
      </c>
      <c r="O116" s="37">
        <v>104.974</v>
      </c>
      <c r="P116" s="37">
        <v>106.053</v>
      </c>
      <c r="Q116" s="37">
        <v>103.902</v>
      </c>
      <c r="S116" s="4">
        <f t="shared" si="229"/>
        <v>99.427663640485392</v>
      </c>
      <c r="T116" s="4">
        <f t="shared" si="230"/>
        <v>102.98299124275499</v>
      </c>
      <c r="U116" s="4">
        <f t="shared" si="231"/>
        <v>102.26023962006614</v>
      </c>
      <c r="V116" s="4">
        <f t="shared" si="232"/>
        <v>101.66922869218878</v>
      </c>
      <c r="W116" s="4">
        <f t="shared" si="233"/>
        <v>98.875873935794544</v>
      </c>
      <c r="X116" s="4">
        <f t="shared" si="234"/>
        <v>100.56814119893245</v>
      </c>
      <c r="Y116" s="4">
        <f t="shared" si="235"/>
        <v>100.82285751333508</v>
      </c>
      <c r="Z116" s="4">
        <f t="shared" si="236"/>
        <v>101.71615973217253</v>
      </c>
      <c r="AA116" s="4">
        <f t="shared" si="237"/>
        <v>100.91238461488491</v>
      </c>
      <c r="AB116" s="4">
        <f t="shared" si="238"/>
        <v>104.04516312062323</v>
      </c>
      <c r="AC116" s="4">
        <f t="shared" si="239"/>
        <v>105.82470676998122</v>
      </c>
      <c r="AD116" s="4">
        <f t="shared" si="240"/>
        <v>105.53790376122717</v>
      </c>
      <c r="AE116" s="4">
        <f t="shared" si="241"/>
        <v>104.95037784790861</v>
      </c>
      <c r="AF116" s="4">
        <f t="shared" si="242"/>
        <v>105.50433798269904</v>
      </c>
      <c r="AG116" s="4">
        <f t="shared" si="243"/>
        <v>103.98581015243583</v>
      </c>
      <c r="AI116" s="4">
        <f t="shared" si="244"/>
        <v>2.4336359514606443E-2</v>
      </c>
      <c r="AJ116" s="4">
        <f t="shared" si="245"/>
        <v>0.49100875724501236</v>
      </c>
      <c r="AK116" s="4">
        <f t="shared" si="246"/>
        <v>0.52876037993385694</v>
      </c>
      <c r="AL116" s="4">
        <f t="shared" si="247"/>
        <v>-3.1162286921887841</v>
      </c>
      <c r="AM116" s="4">
        <f t="shared" si="248"/>
        <v>0.72912606420545956</v>
      </c>
      <c r="AN116" s="4">
        <f t="shared" si="249"/>
        <v>-1.3571411989324531</v>
      </c>
      <c r="AO116" s="4">
        <f t="shared" si="250"/>
        <v>1.9142486664918579E-2</v>
      </c>
      <c r="AP116" s="4">
        <f t="shared" si="251"/>
        <v>-1.2691597321725254</v>
      </c>
      <c r="AQ116" s="4">
        <f t="shared" si="252"/>
        <v>-1.0703846148849152</v>
      </c>
      <c r="AR116" s="4">
        <f t="shared" si="253"/>
        <v>0.980836879376767</v>
      </c>
      <c r="AS116" s="4">
        <f t="shared" si="254"/>
        <v>2.4382932300187861</v>
      </c>
      <c r="AT116" s="4">
        <f t="shared" si="255"/>
        <v>-0.77490376122716498</v>
      </c>
      <c r="AU116" s="4">
        <f t="shared" si="256"/>
        <v>2.3622152091391513E-2</v>
      </c>
      <c r="AV116" s="4">
        <f t="shared" si="358"/>
        <v>0.54866201730095554</v>
      </c>
      <c r="AW116" s="4">
        <f t="shared" si="358"/>
        <v>-8.3810152435830787E-2</v>
      </c>
      <c r="AY116" s="2">
        <f t="shared" si="308"/>
        <v>99.427609495058789</v>
      </c>
      <c r="AZ116" s="2">
        <f t="shared" si="359"/>
        <v>102.98298787050511</v>
      </c>
      <c r="BA116" s="2">
        <f t="shared" si="360"/>
        <v>102.26021529336998</v>
      </c>
      <c r="BB116" s="2">
        <f t="shared" si="361"/>
        <v>101.6692270082995</v>
      </c>
      <c r="BC116" s="2">
        <f t="shared" si="362"/>
        <v>98.875872899296638</v>
      </c>
      <c r="BD116" s="2">
        <f t="shared" si="363"/>
        <v>100.56813982435867</v>
      </c>
      <c r="BE116" s="2">
        <f t="shared" si="364"/>
        <v>100.82285707695559</v>
      </c>
      <c r="BF116" s="2">
        <f t="shared" si="365"/>
        <v>101.71615803754926</v>
      </c>
      <c r="BG116" s="2">
        <f t="shared" si="366"/>
        <v>100.91238380810915</v>
      </c>
      <c r="BH116" s="2">
        <f t="shared" si="367"/>
        <v>104.04515290567697</v>
      </c>
      <c r="BI116" s="2">
        <f t="shared" si="368"/>
        <v>105.82470032040676</v>
      </c>
      <c r="BJ116" s="2">
        <f t="shared" si="369"/>
        <v>105.53781301754709</v>
      </c>
      <c r="BK116" s="2">
        <f t="shared" si="370"/>
        <v>104.95037099302399</v>
      </c>
      <c r="BL116" s="2">
        <f t="shared" si="371"/>
        <v>105.50148607635974</v>
      </c>
      <c r="BM116" s="2">
        <f t="shared" si="372"/>
        <v>103.96614788107478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99.451999999999998</v>
      </c>
      <c r="CF116" s="2">
        <f t="shared" si="310"/>
        <v>103.474</v>
      </c>
      <c r="CG116" s="2">
        <f t="shared" si="311"/>
        <v>102.789</v>
      </c>
      <c r="CH116" s="2">
        <f t="shared" si="312"/>
        <v>98.552999999999997</v>
      </c>
      <c r="CI116" s="2">
        <f t="shared" si="313"/>
        <v>99.605000000000004</v>
      </c>
      <c r="CJ116" s="2">
        <f t="shared" si="314"/>
        <v>99.210999999999999</v>
      </c>
      <c r="CK116" s="2">
        <f t="shared" si="315"/>
        <v>100.842</v>
      </c>
      <c r="CL116" s="2">
        <f t="shared" si="316"/>
        <v>100.447</v>
      </c>
      <c r="CM116" s="2">
        <f t="shared" si="317"/>
        <v>99.841999999999999</v>
      </c>
      <c r="CN116" s="2">
        <f t="shared" si="318"/>
        <v>105.026</v>
      </c>
      <c r="CO116" s="2">
        <f t="shared" si="319"/>
        <v>108.26300000000001</v>
      </c>
      <c r="CP116" s="2">
        <f t="shared" si="320"/>
        <v>104.76300000000001</v>
      </c>
      <c r="CQ116" s="2">
        <f t="shared" si="321"/>
        <v>104.974</v>
      </c>
      <c r="CR116" s="2">
        <f t="shared" si="322"/>
        <v>106.053</v>
      </c>
      <c r="CS116" s="2">
        <f t="shared" si="323"/>
        <v>103.902</v>
      </c>
      <c r="CU116" s="2">
        <f t="shared" si="273"/>
        <v>99.451999999999998</v>
      </c>
      <c r="CV116" s="2">
        <f t="shared" si="274"/>
        <v>103.474</v>
      </c>
      <c r="CW116" s="2">
        <f t="shared" si="275"/>
        <v>102.789</v>
      </c>
      <c r="CX116" s="2">
        <f t="shared" si="276"/>
        <v>98.552999999999997</v>
      </c>
      <c r="CY116" s="2">
        <f t="shared" si="277"/>
        <v>99.605000000000004</v>
      </c>
      <c r="CZ116" s="2">
        <f t="shared" si="278"/>
        <v>99.210999999999999</v>
      </c>
      <c r="DA116" s="2">
        <f t="shared" si="279"/>
        <v>100.842</v>
      </c>
      <c r="DB116" s="2">
        <f t="shared" si="280"/>
        <v>100.447</v>
      </c>
      <c r="DC116" s="2">
        <f t="shared" si="281"/>
        <v>99.841999999999999</v>
      </c>
      <c r="DD116" s="2">
        <f t="shared" si="282"/>
        <v>105.026</v>
      </c>
      <c r="DE116" s="2">
        <f t="shared" si="283"/>
        <v>108.26300000000001</v>
      </c>
      <c r="DF116" s="2">
        <f t="shared" si="284"/>
        <v>104.76300000000001</v>
      </c>
      <c r="DG116" s="2">
        <f t="shared" si="285"/>
        <v>104.974</v>
      </c>
      <c r="DH116" s="2">
        <f t="shared" si="286"/>
        <v>106.053</v>
      </c>
      <c r="DI116" s="2">
        <f t="shared" si="287"/>
        <v>103.902</v>
      </c>
      <c r="DK116" s="2">
        <f t="shared" si="288"/>
        <v>115.93453846153848</v>
      </c>
      <c r="DL116" s="2">
        <f t="shared" si="373"/>
        <v>124.60714115329904</v>
      </c>
      <c r="DM116" s="2">
        <f t="shared" si="373"/>
        <v>122.09919095816463</v>
      </c>
      <c r="DN116" s="2">
        <f t="shared" si="373"/>
        <v>126.90830243902438</v>
      </c>
      <c r="DO116" s="2">
        <f t="shared" si="373"/>
        <v>123.74151079622138</v>
      </c>
      <c r="DP116" s="2">
        <f t="shared" si="373"/>
        <v>118.46849005628516</v>
      </c>
      <c r="DQ116" s="2">
        <f t="shared" si="373"/>
        <v>123.30380539811067</v>
      </c>
      <c r="DR116" s="2">
        <f t="shared" si="373"/>
        <v>127.69901828609989</v>
      </c>
      <c r="DS116" s="2">
        <f t="shared" si="373"/>
        <v>127.58475059269793</v>
      </c>
      <c r="DT116" s="2">
        <f t="shared" si="373"/>
        <v>126.64377251407129</v>
      </c>
      <c r="DU116" s="2">
        <f t="shared" si="373"/>
        <v>119.8034650399387</v>
      </c>
      <c r="DV116" s="2">
        <f t="shared" si="373"/>
        <v>122.07794331983806</v>
      </c>
      <c r="DW116" s="2">
        <f t="shared" si="373"/>
        <v>122.79900825515946</v>
      </c>
      <c r="DX116" s="2">
        <f t="shared" si="373"/>
        <v>113.25086913229018</v>
      </c>
      <c r="DY116" s="2">
        <f t="shared" si="373"/>
        <v>113.11350504201683</v>
      </c>
      <c r="EA116" s="2">
        <f t="shared" si="228"/>
        <v>99.255461988304077</v>
      </c>
      <c r="EB116" s="2">
        <f t="shared" si="290"/>
        <v>102.78383683176654</v>
      </c>
      <c r="EC116" s="2">
        <f t="shared" si="291"/>
        <v>102.06440205100282</v>
      </c>
      <c r="ED116" s="2">
        <f t="shared" si="292"/>
        <v>101.36876678623364</v>
      </c>
      <c r="EE116" s="2">
        <f t="shared" si="293"/>
        <v>98.620372885572138</v>
      </c>
      <c r="EF116" s="2">
        <f t="shared" si="294"/>
        <v>100.37023929138023</v>
      </c>
      <c r="EG116" s="2">
        <f t="shared" si="295"/>
        <v>100.55087794647204</v>
      </c>
      <c r="EH116" s="2">
        <f t="shared" si="296"/>
        <v>101.41718155208834</v>
      </c>
      <c r="EI116" s="2">
        <f t="shared" si="297"/>
        <v>100.57956190218947</v>
      </c>
      <c r="EJ116" s="2">
        <f t="shared" si="298"/>
        <v>103.79492249527408</v>
      </c>
      <c r="EK116" s="2">
        <f t="shared" si="299"/>
        <v>105.66566701832316</v>
      </c>
      <c r="EL116" s="2">
        <f t="shared" si="300"/>
        <v>105.3368335306868</v>
      </c>
      <c r="EM116" s="2">
        <f t="shared" si="301"/>
        <v>104.7427563194077</v>
      </c>
      <c r="EN116" s="2">
        <f t="shared" si="302"/>
        <v>105.39438210295997</v>
      </c>
      <c r="EO116" s="2">
        <f t="shared" si="303"/>
        <v>103.83964481353807</v>
      </c>
      <c r="EQ116" s="2">
        <f t="shared" si="304"/>
        <v>99.051812425688951</v>
      </c>
      <c r="ER116" s="2">
        <f t="shared" si="374"/>
        <v>102.38791194301591</v>
      </c>
      <c r="ES116" s="2">
        <f t="shared" si="374"/>
        <v>102.07332503401364</v>
      </c>
      <c r="ET116" s="2">
        <f t="shared" si="374"/>
        <v>101.0874288190455</v>
      </c>
      <c r="EU116" s="2">
        <f t="shared" si="374"/>
        <v>98.903049021295644</v>
      </c>
      <c r="EV116" s="2">
        <f t="shared" si="374"/>
        <v>100.40661842515931</v>
      </c>
      <c r="EW116" s="2">
        <f t="shared" si="374"/>
        <v>100.51377294884489</v>
      </c>
      <c r="EX116" s="2">
        <f t="shared" si="374"/>
        <v>101.43994786049576</v>
      </c>
      <c r="EY116" s="2">
        <f t="shared" si="374"/>
        <v>100.5405991923336</v>
      </c>
      <c r="EZ116" s="2">
        <f t="shared" si="374"/>
        <v>104.02333510074229</v>
      </c>
      <c r="FA116" s="2">
        <f t="shared" si="374"/>
        <v>105.66193532238688</v>
      </c>
      <c r="FB116" s="2">
        <f t="shared" si="374"/>
        <v>105.34391309455899</v>
      </c>
      <c r="FC116" s="2">
        <f t="shared" si="374"/>
        <v>104.87836873823289</v>
      </c>
      <c r="FD116" s="2">
        <f t="shared" si="374"/>
        <v>105.3741302924945</v>
      </c>
      <c r="FE116" s="2">
        <f t="shared" si="374"/>
        <v>103.88898885621497</v>
      </c>
      <c r="FG116" s="2">
        <f t="shared" si="306"/>
        <v>0.98961026986404632</v>
      </c>
      <c r="FH116" s="2">
        <f t="shared" si="375"/>
        <v>0.99071605343647129</v>
      </c>
      <c r="FI116" s="2">
        <f t="shared" si="375"/>
        <v>0.99022884349149687</v>
      </c>
      <c r="FJ116" s="2">
        <f t="shared" si="375"/>
        <v>0.98815515138846022</v>
      </c>
      <c r="FK116" s="2">
        <f t="shared" si="375"/>
        <v>0.9899061359266641</v>
      </c>
      <c r="FL116" s="2">
        <f t="shared" si="375"/>
        <v>0.98907806210751348</v>
      </c>
      <c r="FM116" s="2">
        <f t="shared" si="375"/>
        <v>0.9880360122730405</v>
      </c>
      <c r="FN116" s="2">
        <f t="shared" si="375"/>
        <v>0.98863059995424551</v>
      </c>
      <c r="FO116" s="2">
        <f t="shared" si="375"/>
        <v>0.98766298658426033</v>
      </c>
      <c r="FP116" s="2">
        <f t="shared" si="375"/>
        <v>0.98913310233115126</v>
      </c>
      <c r="FQ116" s="2">
        <f t="shared" si="375"/>
        <v>0.98874900417827438</v>
      </c>
      <c r="FR116" s="2">
        <f t="shared" si="375"/>
        <v>0.98799757057439019</v>
      </c>
      <c r="FS116" s="2">
        <f t="shared" si="375"/>
        <v>0.98854384921361627</v>
      </c>
      <c r="FT116" s="2">
        <f t="shared" si="375"/>
        <v>0.98635701039339407</v>
      </c>
      <c r="FU116" s="2">
        <f t="shared" si="375"/>
        <v>0.98638200848418722</v>
      </c>
      <c r="FW116" s="2">
        <f t="shared" si="324"/>
        <v>5.6155127683453852E-3</v>
      </c>
      <c r="FX116" s="2">
        <f t="shared" si="376"/>
        <v>8.7272927778193152E-3</v>
      </c>
      <c r="FY116" s="2">
        <f t="shared" si="377"/>
        <v>5.6241663136977786E-3</v>
      </c>
      <c r="FZ116" s="2">
        <f t="shared" si="378"/>
        <v>7.2926927388018443E-3</v>
      </c>
      <c r="GA116" s="2">
        <f t="shared" si="379"/>
        <v>6.8299443882785943E-3</v>
      </c>
      <c r="GB116" s="2">
        <f t="shared" si="380"/>
        <v>6.3927349925099759E-3</v>
      </c>
      <c r="GC116" s="2">
        <f t="shared" si="381"/>
        <v>6.3768849315158759E-3</v>
      </c>
      <c r="GD116" s="2">
        <f t="shared" si="382"/>
        <v>7.3692094363937066E-3</v>
      </c>
      <c r="GE116" s="2">
        <f t="shared" si="383"/>
        <v>8.7640015535495192E-3</v>
      </c>
      <c r="GF116" s="2">
        <f t="shared" si="384"/>
        <v>8.4684266605418897E-3</v>
      </c>
      <c r="GG116" s="2">
        <f t="shared" si="385"/>
        <v>8.3083902140850211E-3</v>
      </c>
      <c r="GH116" s="2">
        <f t="shared" si="386"/>
        <v>6.4266825525230624E-3</v>
      </c>
      <c r="GI116" s="2">
        <f t="shared" si="387"/>
        <v>5.6007319237594754E-3</v>
      </c>
      <c r="GJ116" s="2">
        <f t="shared" si="388"/>
        <v>4.0488965641691582E-3</v>
      </c>
      <c r="GK116" s="2">
        <f t="shared" si="389"/>
        <v>4.2906420908923855E-3</v>
      </c>
      <c r="GM116" s="86">
        <f t="shared" si="325"/>
        <v>1.7221116469762566E-45</v>
      </c>
      <c r="GN116" s="86">
        <f t="shared" si="390"/>
        <v>5.4284882462678914E-76</v>
      </c>
      <c r="GO116" s="86">
        <f t="shared" si="391"/>
        <v>1.3694996575329655E-84</v>
      </c>
      <c r="GP116" s="86">
        <f t="shared" si="392"/>
        <v>2.7412988752752422E-61</v>
      </c>
      <c r="GQ116" s="86">
        <f t="shared" si="393"/>
        <v>3.8765843935097427E-59</v>
      </c>
      <c r="GR116" s="86">
        <f t="shared" si="394"/>
        <v>2.6319692080589828E-85</v>
      </c>
      <c r="GS116" s="86">
        <f t="shared" si="395"/>
        <v>8.6863291015051191E-90</v>
      </c>
      <c r="GT116" s="86">
        <f t="shared" si="396"/>
        <v>4.5256476641091832E-80</v>
      </c>
      <c r="GU116" s="86">
        <f t="shared" si="397"/>
        <v>1.6753246108501719E-59</v>
      </c>
      <c r="GV116" s="86">
        <f t="shared" si="398"/>
        <v>4.9208096913051173E-73</v>
      </c>
      <c r="GW116" s="86">
        <f t="shared" si="399"/>
        <v>3.1675619139430229E-72</v>
      </c>
      <c r="GX116" s="86">
        <f t="shared" si="400"/>
        <v>1.1882987926961043E-57</v>
      </c>
      <c r="GY116" s="86">
        <f t="shared" si="401"/>
        <v>1.8094500734679369E-62</v>
      </c>
      <c r="GZ116" s="86">
        <f t="shared" si="402"/>
        <v>1.8709045879946363E-40</v>
      </c>
      <c r="HA116" s="86">
        <f t="shared" si="403"/>
        <v>1.0691255506832891E-45</v>
      </c>
      <c r="HC116" s="86">
        <f t="shared" si="326"/>
        <v>1.6417550306010593E-6</v>
      </c>
      <c r="HD116" s="86">
        <f t="shared" si="404"/>
        <v>5.3774555899991662E-10</v>
      </c>
      <c r="HE116" s="86">
        <f t="shared" si="405"/>
        <v>5.1904459312141172E-11</v>
      </c>
      <c r="HF116" s="86">
        <f t="shared" si="406"/>
        <v>7.0209432248550022E-8</v>
      </c>
      <c r="HG116" s="86">
        <f t="shared" si="407"/>
        <v>2.3709584876171048E-8</v>
      </c>
      <c r="HH116" s="86">
        <f t="shared" si="408"/>
        <v>3.6828857029011049E-11</v>
      </c>
      <c r="HI116" s="86">
        <f t="shared" si="409"/>
        <v>2.7368977549027707E-12</v>
      </c>
      <c r="HJ116" s="86">
        <f t="shared" si="410"/>
        <v>1.8744872030633593E-11</v>
      </c>
      <c r="HK116" s="86">
        <f t="shared" si="411"/>
        <v>4.143537903237921E-10</v>
      </c>
      <c r="HL116" s="86">
        <f t="shared" si="412"/>
        <v>3.3272165249840897E-11</v>
      </c>
      <c r="HM116" s="86">
        <f t="shared" si="413"/>
        <v>1.3778920991564805E-11</v>
      </c>
      <c r="HN116" s="86">
        <f t="shared" si="414"/>
        <v>5.72505033449468E-6</v>
      </c>
      <c r="HO116" s="86">
        <f t="shared" si="415"/>
        <v>2.3244350318096349E-7</v>
      </c>
      <c r="HP116" s="86">
        <f t="shared" si="416"/>
        <v>3.578279179081794E-5</v>
      </c>
      <c r="HQ116" s="86">
        <f t="shared" si="417"/>
        <v>8.8046761209954259E-5</v>
      </c>
      <c r="HS116" s="86">
        <f t="shared" si="327"/>
        <v>1.0228880907026295E-7</v>
      </c>
      <c r="HT116" s="86">
        <f t="shared" si="418"/>
        <v>6.3717416961388683E-8</v>
      </c>
      <c r="HU116" s="86">
        <f t="shared" si="419"/>
        <v>4.8764199570569298E-7</v>
      </c>
      <c r="HV116" s="86">
        <f t="shared" si="420"/>
        <v>8.283357468781986E-10</v>
      </c>
      <c r="HW116" s="86">
        <f t="shared" si="421"/>
        <v>4.4888011394269418E-9</v>
      </c>
      <c r="HX116" s="86">
        <f t="shared" si="422"/>
        <v>1.3443128585079048E-8</v>
      </c>
      <c r="HY116" s="86">
        <f t="shared" si="423"/>
        <v>3.8111198557351016E-9</v>
      </c>
      <c r="HZ116" s="86">
        <f t="shared" si="424"/>
        <v>1.3038102234340319E-8</v>
      </c>
      <c r="IA116" s="86">
        <f t="shared" si="425"/>
        <v>4.7397698819439674E-9</v>
      </c>
      <c r="IB116" s="86">
        <f t="shared" si="426"/>
        <v>6.7993843232862598E-8</v>
      </c>
      <c r="IC116" s="86">
        <f t="shared" si="427"/>
        <v>3.295236790456513E-8</v>
      </c>
      <c r="ID116" s="86">
        <f t="shared" si="428"/>
        <v>3.6372924713390126E-11</v>
      </c>
      <c r="IE116" s="86">
        <f t="shared" si="429"/>
        <v>1.8956959040161549E-9</v>
      </c>
      <c r="IF116" s="86">
        <f t="shared" si="430"/>
        <v>7.2289130733180598E-6</v>
      </c>
      <c r="IG116" s="86">
        <f t="shared" si="431"/>
        <v>3.6888946821308798E-5</v>
      </c>
      <c r="II116" s="86">
        <f t="shared" si="328"/>
        <v>5.3325779088073636E-75</v>
      </c>
      <c r="IJ116" s="86">
        <f t="shared" si="329"/>
        <v>3.3786279371358923E-78</v>
      </c>
      <c r="IK116" s="86">
        <f t="shared" si="330"/>
        <v>9.6287780768905686E-87</v>
      </c>
      <c r="IL116" s="86">
        <f t="shared" si="331"/>
        <v>1.746393772264145E-100</v>
      </c>
      <c r="IM116" s="86">
        <f t="shared" si="332"/>
        <v>7.8776064292895077E-95</v>
      </c>
      <c r="IN116" s="86">
        <f t="shared" si="333"/>
        <v>5.8540248044012664E-93</v>
      </c>
      <c r="IO116" s="86">
        <f t="shared" si="334"/>
        <v>2.9730096921562405E-93</v>
      </c>
      <c r="IP116" s="86">
        <f t="shared" si="335"/>
        <v>5.8542332329633279E-87</v>
      </c>
      <c r="IQ116" s="86">
        <f t="shared" si="336"/>
        <v>4.4739341455924504E-94</v>
      </c>
      <c r="IR116" s="86">
        <f t="shared" si="337"/>
        <v>1.1801982294823412E-86</v>
      </c>
      <c r="IS116" s="86">
        <f t="shared" si="338"/>
        <v>1.4873870963315215E-84</v>
      </c>
      <c r="IT116" s="86">
        <f t="shared" si="339"/>
        <v>2.7155613923534326E-114</v>
      </c>
      <c r="IU116" s="86">
        <f t="shared" si="340"/>
        <v>6.819069275087738E-95</v>
      </c>
      <c r="IV116" s="86">
        <f t="shared" si="341"/>
        <v>8.4619796149466526E-29</v>
      </c>
      <c r="IW116" s="86">
        <f t="shared" si="342"/>
        <v>2.2616086617814759E-30</v>
      </c>
      <c r="IY116" s="86">
        <f t="shared" si="343"/>
        <v>1.7440438396713222E-6</v>
      </c>
      <c r="IZ116" s="86">
        <f t="shared" si="344"/>
        <v>6.4255162520388595E-8</v>
      </c>
      <c r="JA116" s="86">
        <f t="shared" si="345"/>
        <v>4.876939001650051E-7</v>
      </c>
      <c r="JB116" s="86">
        <f t="shared" si="346"/>
        <v>7.1037767995428215E-8</v>
      </c>
      <c r="JC116" s="86">
        <f t="shared" si="347"/>
        <v>2.8198386015597989E-8</v>
      </c>
      <c r="JD116" s="86">
        <f t="shared" si="348"/>
        <v>1.3479957442108059E-8</v>
      </c>
      <c r="JE116" s="86">
        <f t="shared" si="349"/>
        <v>3.8138567534900041E-9</v>
      </c>
      <c r="JF116" s="86">
        <f t="shared" si="350"/>
        <v>1.3056847106370953E-8</v>
      </c>
      <c r="JG116" s="86">
        <f t="shared" si="351"/>
        <v>5.1541236722677599E-9</v>
      </c>
      <c r="JH116" s="86">
        <f t="shared" si="352"/>
        <v>6.8027115398112445E-8</v>
      </c>
      <c r="JI116" s="86">
        <f t="shared" si="353"/>
        <v>3.2966146825556697E-8</v>
      </c>
      <c r="JJ116" s="86">
        <f t="shared" si="354"/>
        <v>5.7250867074193937E-6</v>
      </c>
      <c r="JK116" s="86">
        <f t="shared" si="355"/>
        <v>2.3433919908497964E-7</v>
      </c>
      <c r="JL116" s="86">
        <f t="shared" si="356"/>
        <v>4.3011704864135997E-5</v>
      </c>
      <c r="JM116" s="86">
        <f t="shared" si="357"/>
        <v>1.2493570803126305E-4</v>
      </c>
    </row>
    <row r="117" spans="2:273" x14ac:dyDescent="0.25">
      <c r="B117" s="2">
        <v>90</v>
      </c>
      <c r="C117" s="37">
        <v>100.857</v>
      </c>
      <c r="D117" s="37">
        <v>104.605</v>
      </c>
      <c r="E117" s="37">
        <v>101.73699999999999</v>
      </c>
      <c r="F117" s="37">
        <v>98.605000000000004</v>
      </c>
      <c r="G117" s="37">
        <v>97.947000000000003</v>
      </c>
      <c r="H117" s="37">
        <v>99.658000000000001</v>
      </c>
      <c r="I117" s="37">
        <v>100.158</v>
      </c>
      <c r="J117" s="37">
        <v>102.053</v>
      </c>
      <c r="K117" s="37">
        <v>99.367999999999995</v>
      </c>
      <c r="L117" s="37">
        <v>101.947</v>
      </c>
      <c r="M117" s="37">
        <v>105.895</v>
      </c>
      <c r="N117" s="37">
        <v>104.947</v>
      </c>
      <c r="O117" s="37">
        <v>102.289</v>
      </c>
      <c r="P117" s="37">
        <v>105.842</v>
      </c>
      <c r="Q117" s="37">
        <v>102.268</v>
      </c>
      <c r="S117" s="4">
        <f t="shared" si="229"/>
        <v>99.254248028954748</v>
      </c>
      <c r="T117" s="4">
        <f t="shared" si="230"/>
        <v>102.75600188746054</v>
      </c>
      <c r="U117" s="4">
        <f t="shared" si="231"/>
        <v>102.08599335695196</v>
      </c>
      <c r="V117" s="4">
        <f t="shared" si="232"/>
        <v>101.46516925021152</v>
      </c>
      <c r="W117" s="4">
        <f t="shared" si="233"/>
        <v>98.757257475629871</v>
      </c>
      <c r="X117" s="4">
        <f t="shared" si="234"/>
        <v>100.4165808169322</v>
      </c>
      <c r="Y117" s="4">
        <f t="shared" si="235"/>
        <v>100.67712871644643</v>
      </c>
      <c r="Z117" s="4">
        <f t="shared" si="236"/>
        <v>101.56936027641487</v>
      </c>
      <c r="AA117" s="4">
        <f t="shared" si="237"/>
        <v>100.74691462847348</v>
      </c>
      <c r="AB117" s="4">
        <f t="shared" si="238"/>
        <v>103.93157849168152</v>
      </c>
      <c r="AC117" s="4">
        <f t="shared" si="239"/>
        <v>105.6573521441678</v>
      </c>
      <c r="AD117" s="4">
        <f t="shared" si="240"/>
        <v>105.36237741427203</v>
      </c>
      <c r="AE117" s="4">
        <f t="shared" si="241"/>
        <v>104.82467754199082</v>
      </c>
      <c r="AF117" s="4">
        <f t="shared" si="242"/>
        <v>105.36895155304946</v>
      </c>
      <c r="AG117" s="4">
        <f t="shared" si="243"/>
        <v>103.89684138509709</v>
      </c>
      <c r="AI117" s="4">
        <f t="shared" si="244"/>
        <v>1.6027519710452509</v>
      </c>
      <c r="AJ117" s="4">
        <f t="shared" si="245"/>
        <v>1.8489981125394621</v>
      </c>
      <c r="AK117" s="4">
        <f t="shared" si="246"/>
        <v>-0.34899335695196498</v>
      </c>
      <c r="AL117" s="4">
        <f t="shared" si="247"/>
        <v>-2.8601692502115128</v>
      </c>
      <c r="AM117" s="4">
        <f t="shared" si="248"/>
        <v>-0.81025747562986794</v>
      </c>
      <c r="AN117" s="4">
        <f t="shared" si="249"/>
        <v>-0.75858081693219503</v>
      </c>
      <c r="AO117" s="4">
        <f t="shared" si="250"/>
        <v>-0.51912871644643133</v>
      </c>
      <c r="AP117" s="4">
        <f t="shared" si="251"/>
        <v>0.48363972358512797</v>
      </c>
      <c r="AQ117" s="4">
        <f t="shared" si="252"/>
        <v>-1.3789146284734812</v>
      </c>
      <c r="AR117" s="4">
        <f t="shared" si="253"/>
        <v>-1.9845784916815177</v>
      </c>
      <c r="AS117" s="4">
        <f t="shared" si="254"/>
        <v>0.2376478558321935</v>
      </c>
      <c r="AT117" s="4">
        <f t="shared" si="255"/>
        <v>-0.41537741427202945</v>
      </c>
      <c r="AU117" s="4">
        <f t="shared" si="256"/>
        <v>-2.5356775419908217</v>
      </c>
      <c r="AV117" s="4">
        <f t="shared" si="358"/>
        <v>0.47304844695054271</v>
      </c>
      <c r="AW117" s="4">
        <f t="shared" si="358"/>
        <v>-1.6288413850970898</v>
      </c>
      <c r="AY117" s="2">
        <f t="shared" si="308"/>
        <v>99.25424309034436</v>
      </c>
      <c r="AZ117" s="2">
        <f t="shared" si="359"/>
        <v>102.75599130047877</v>
      </c>
      <c r="BA117" s="2">
        <f t="shared" si="360"/>
        <v>102.08592532855705</v>
      </c>
      <c r="BB117" s="2">
        <f t="shared" si="361"/>
        <v>101.46516889206171</v>
      </c>
      <c r="BC117" s="2">
        <f t="shared" si="362"/>
        <v>98.75725569039605</v>
      </c>
      <c r="BD117" s="2">
        <f t="shared" si="363"/>
        <v>100.41657609165809</v>
      </c>
      <c r="BE117" s="2">
        <f t="shared" si="364"/>
        <v>100.67712714128514</v>
      </c>
      <c r="BF117" s="2">
        <f t="shared" si="365"/>
        <v>101.56935447962235</v>
      </c>
      <c r="BG117" s="2">
        <f t="shared" si="366"/>
        <v>100.74691149064732</v>
      </c>
      <c r="BH117" s="2">
        <f t="shared" si="367"/>
        <v>103.93154465672198</v>
      </c>
      <c r="BI117" s="2">
        <f t="shared" si="368"/>
        <v>105.6573305787807</v>
      </c>
      <c r="BJ117" s="2">
        <f t="shared" si="369"/>
        <v>105.36237131476938</v>
      </c>
      <c r="BK117" s="2">
        <f t="shared" si="370"/>
        <v>104.82467588250307</v>
      </c>
      <c r="BL117" s="2">
        <f t="shared" si="371"/>
        <v>105.36524176209672</v>
      </c>
      <c r="BM117" s="2">
        <f t="shared" si="372"/>
        <v>103.86507144624133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100.857</v>
      </c>
      <c r="CF117" s="2">
        <f t="shared" si="310"/>
        <v>104.605</v>
      </c>
      <c r="CG117" s="2">
        <f t="shared" si="311"/>
        <v>101.73699999999999</v>
      </c>
      <c r="CH117" s="2">
        <f t="shared" si="312"/>
        <v>98.605000000000004</v>
      </c>
      <c r="CI117" s="2">
        <f t="shared" si="313"/>
        <v>97.947000000000003</v>
      </c>
      <c r="CJ117" s="2">
        <f t="shared" si="314"/>
        <v>99.658000000000001</v>
      </c>
      <c r="CK117" s="2">
        <f t="shared" si="315"/>
        <v>100.158</v>
      </c>
      <c r="CL117" s="2">
        <f t="shared" si="316"/>
        <v>102.053</v>
      </c>
      <c r="CM117" s="2">
        <f t="shared" si="317"/>
        <v>99.367999999999995</v>
      </c>
      <c r="CN117" s="2">
        <f t="shared" si="318"/>
        <v>101.947</v>
      </c>
      <c r="CO117" s="2">
        <f t="shared" si="319"/>
        <v>105.895</v>
      </c>
      <c r="CP117" s="2">
        <f t="shared" si="320"/>
        <v>104.947</v>
      </c>
      <c r="CQ117" s="2">
        <f t="shared" si="321"/>
        <v>102.289</v>
      </c>
      <c r="CR117" s="2">
        <f t="shared" si="322"/>
        <v>105.842</v>
      </c>
      <c r="CS117" s="2">
        <f t="shared" si="323"/>
        <v>102.268</v>
      </c>
      <c r="CU117" s="2">
        <f t="shared" si="273"/>
        <v>100.857</v>
      </c>
      <c r="CV117" s="2">
        <f t="shared" si="274"/>
        <v>104.605</v>
      </c>
      <c r="CW117" s="2">
        <f t="shared" si="275"/>
        <v>101.73699999999999</v>
      </c>
      <c r="CX117" s="2">
        <f t="shared" si="276"/>
        <v>98.605000000000004</v>
      </c>
      <c r="CY117" s="2">
        <f t="shared" si="277"/>
        <v>97.947000000000003</v>
      </c>
      <c r="CZ117" s="2">
        <f t="shared" si="278"/>
        <v>99.658000000000001</v>
      </c>
      <c r="DA117" s="2">
        <f t="shared" si="279"/>
        <v>100.158</v>
      </c>
      <c r="DB117" s="2">
        <f t="shared" si="280"/>
        <v>102.053</v>
      </c>
      <c r="DC117" s="2">
        <f t="shared" si="281"/>
        <v>99.367999999999995</v>
      </c>
      <c r="DD117" s="2">
        <f t="shared" si="282"/>
        <v>101.947</v>
      </c>
      <c r="DE117" s="2">
        <f t="shared" si="283"/>
        <v>105.895</v>
      </c>
      <c r="DF117" s="2">
        <f t="shared" si="284"/>
        <v>104.947</v>
      </c>
      <c r="DG117" s="2">
        <f t="shared" si="285"/>
        <v>102.289</v>
      </c>
      <c r="DH117" s="2">
        <f t="shared" si="286"/>
        <v>105.842</v>
      </c>
      <c r="DI117" s="2">
        <f t="shared" si="287"/>
        <v>102.268</v>
      </c>
      <c r="DK117" s="2">
        <f t="shared" si="288"/>
        <v>116.03780769230771</v>
      </c>
      <c r="DL117" s="2">
        <f t="shared" si="373"/>
        <v>124.76477809388335</v>
      </c>
      <c r="DM117" s="2">
        <f t="shared" si="373"/>
        <v>122.23102921727394</v>
      </c>
      <c r="DN117" s="2">
        <f t="shared" si="373"/>
        <v>127.13891707317072</v>
      </c>
      <c r="DO117" s="2">
        <f t="shared" si="373"/>
        <v>123.94298549257765</v>
      </c>
      <c r="DP117" s="2">
        <f t="shared" si="373"/>
        <v>118.62299746716695</v>
      </c>
      <c r="DQ117" s="2">
        <f t="shared" si="373"/>
        <v>123.4695713900135</v>
      </c>
      <c r="DR117" s="2">
        <f t="shared" si="373"/>
        <v>127.9411504723347</v>
      </c>
      <c r="DS117" s="2">
        <f t="shared" si="373"/>
        <v>127.83766619250827</v>
      </c>
      <c r="DT117" s="2">
        <f t="shared" si="373"/>
        <v>126.82143686679173</v>
      </c>
      <c r="DU117" s="2">
        <f t="shared" si="373"/>
        <v>119.86441766057554</v>
      </c>
      <c r="DV117" s="2">
        <f t="shared" si="373"/>
        <v>122.17745748987855</v>
      </c>
      <c r="DW117" s="2">
        <f t="shared" si="373"/>
        <v>122.93721932457785</v>
      </c>
      <c r="DX117" s="2">
        <f t="shared" si="373"/>
        <v>113.29258131816026</v>
      </c>
      <c r="DY117" s="2">
        <f t="shared" si="373"/>
        <v>113.21374621848742</v>
      </c>
      <c r="EA117" s="2">
        <f t="shared" si="228"/>
        <v>99.094549707602326</v>
      </c>
      <c r="EB117" s="2">
        <f t="shared" si="290"/>
        <v>102.57098055282729</v>
      </c>
      <c r="EC117" s="2">
        <f t="shared" si="291"/>
        <v>101.9045860695163</v>
      </c>
      <c r="ED117" s="2">
        <f t="shared" si="292"/>
        <v>101.18643039263208</v>
      </c>
      <c r="EE117" s="2">
        <f t="shared" si="293"/>
        <v>98.521171862907678</v>
      </c>
      <c r="EF117" s="2">
        <f t="shared" si="294"/>
        <v>100.23299710407696</v>
      </c>
      <c r="EG117" s="2">
        <f t="shared" si="295"/>
        <v>100.42564601459857</v>
      </c>
      <c r="EH117" s="2">
        <f t="shared" si="296"/>
        <v>101.29260697650739</v>
      </c>
      <c r="EI117" s="2">
        <f t="shared" si="297"/>
        <v>100.43861505767582</v>
      </c>
      <c r="EJ117" s="2">
        <f t="shared" si="298"/>
        <v>103.70035498763993</v>
      </c>
      <c r="EK117" s="2">
        <f t="shared" si="299"/>
        <v>105.50992518045531</v>
      </c>
      <c r="EL117" s="2">
        <f t="shared" si="300"/>
        <v>105.17602736188604</v>
      </c>
      <c r="EM117" s="2">
        <f t="shared" si="301"/>
        <v>104.63249571655207</v>
      </c>
      <c r="EN117" s="2">
        <f t="shared" si="302"/>
        <v>105.26533159061532</v>
      </c>
      <c r="EO117" s="2">
        <f t="shared" si="303"/>
        <v>103.74730901493785</v>
      </c>
      <c r="EQ117" s="2">
        <f t="shared" si="304"/>
        <v>98.932028228678888</v>
      </c>
      <c r="ER117" s="2">
        <f t="shared" si="374"/>
        <v>102.25103265888362</v>
      </c>
      <c r="ES117" s="2">
        <f t="shared" si="374"/>
        <v>101.91210018140592</v>
      </c>
      <c r="ET117" s="2">
        <f t="shared" si="374"/>
        <v>100.94751181808036</v>
      </c>
      <c r="EU117" s="2">
        <f t="shared" si="374"/>
        <v>98.768348821595197</v>
      </c>
      <c r="EV117" s="2">
        <f t="shared" si="374"/>
        <v>100.26459526305253</v>
      </c>
      <c r="EW117" s="2">
        <f t="shared" si="374"/>
        <v>100.39377427488189</v>
      </c>
      <c r="EX117" s="2">
        <f t="shared" si="374"/>
        <v>101.31138538231754</v>
      </c>
      <c r="EY117" s="2">
        <f t="shared" si="374"/>
        <v>100.40541946295764</v>
      </c>
      <c r="EZ117" s="2">
        <f t="shared" si="374"/>
        <v>103.89690796619426</v>
      </c>
      <c r="FA117" s="2">
        <f t="shared" si="374"/>
        <v>105.50636138082682</v>
      </c>
      <c r="FB117" s="2">
        <f t="shared" si="374"/>
        <v>105.18222870431272</v>
      </c>
      <c r="FC117" s="2">
        <f t="shared" si="374"/>
        <v>104.75257013945584</v>
      </c>
      <c r="FD117" s="2">
        <f t="shared" si="374"/>
        <v>105.24519479925499</v>
      </c>
      <c r="FE117" s="2">
        <f t="shared" si="374"/>
        <v>103.75805735619521</v>
      </c>
      <c r="FG117" s="2">
        <f t="shared" si="306"/>
        <v>0.99051578318223155</v>
      </c>
      <c r="FH117" s="2">
        <f t="shared" si="375"/>
        <v>0.99152601781901273</v>
      </c>
      <c r="FI117" s="2">
        <f t="shared" si="375"/>
        <v>0.99108093112947748</v>
      </c>
      <c r="FJ117" s="2">
        <f t="shared" si="375"/>
        <v>0.98918609923060719</v>
      </c>
      <c r="FK117" s="2">
        <f t="shared" si="375"/>
        <v>0.99078610322593119</v>
      </c>
      <c r="FL117" s="2">
        <f t="shared" si="375"/>
        <v>0.99002949247643068</v>
      </c>
      <c r="FM117" s="2">
        <f t="shared" si="375"/>
        <v>0.98907721508188562</v>
      </c>
      <c r="FN117" s="2">
        <f t="shared" si="375"/>
        <v>0.98962060053648737</v>
      </c>
      <c r="FO117" s="2">
        <f t="shared" si="375"/>
        <v>0.98873628301058014</v>
      </c>
      <c r="FP117" s="2">
        <f t="shared" si="375"/>
        <v>0.99007978613283487</v>
      </c>
      <c r="FQ117" s="2">
        <f t="shared" si="375"/>
        <v>0.98972880172326438</v>
      </c>
      <c r="FR117" s="2">
        <f t="shared" si="375"/>
        <v>0.98904208178652864</v>
      </c>
      <c r="FS117" s="2">
        <f t="shared" si="375"/>
        <v>0.98954132378113502</v>
      </c>
      <c r="FT117" s="2">
        <f t="shared" si="375"/>
        <v>0.98754249116539417</v>
      </c>
      <c r="FU117" s="2">
        <f t="shared" si="375"/>
        <v>0.98756534447986766</v>
      </c>
      <c r="FW117" s="2">
        <f t="shared" si="324"/>
        <v>6.1539532554460092E-3</v>
      </c>
      <c r="FX117" s="2">
        <f t="shared" si="376"/>
        <v>9.5612357442283712E-3</v>
      </c>
      <c r="FY117" s="2">
        <f t="shared" si="377"/>
        <v>6.1634313985115957E-3</v>
      </c>
      <c r="FZ117" s="2">
        <f t="shared" si="378"/>
        <v>7.9906564665220715E-3</v>
      </c>
      <c r="GA117" s="2">
        <f t="shared" si="379"/>
        <v>7.4839536208729665E-3</v>
      </c>
      <c r="GB117" s="2">
        <f t="shared" si="380"/>
        <v>7.0051740250959222E-3</v>
      </c>
      <c r="GC117" s="2">
        <f t="shared" si="381"/>
        <v>6.9878161700967405E-3</v>
      </c>
      <c r="GD117" s="2">
        <f t="shared" si="382"/>
        <v>8.0744368033632153E-3</v>
      </c>
      <c r="GE117" s="2">
        <f t="shared" si="383"/>
        <v>9.60141827864326E-3</v>
      </c>
      <c r="GF117" s="2">
        <f t="shared" si="384"/>
        <v>9.2778650013119555E-3</v>
      </c>
      <c r="GG117" s="2">
        <f t="shared" si="385"/>
        <v>9.1026722084523448E-3</v>
      </c>
      <c r="GH117" s="2">
        <f t="shared" si="386"/>
        <v>7.0423507902351856E-3</v>
      </c>
      <c r="GI117" s="2">
        <f t="shared" si="387"/>
        <v>6.1377639052454724E-3</v>
      </c>
      <c r="GJ117" s="2">
        <f t="shared" si="388"/>
        <v>4.4377932648162711E-3</v>
      </c>
      <c r="GK117" s="2">
        <f t="shared" si="389"/>
        <v>4.7026488226051977E-3</v>
      </c>
      <c r="GM117" s="86">
        <f t="shared" si="325"/>
        <v>1.9549880836060371E-48</v>
      </c>
      <c r="GN117" s="86">
        <f t="shared" si="390"/>
        <v>8.0538494005084281E-81</v>
      </c>
      <c r="GO117" s="86">
        <f t="shared" si="391"/>
        <v>4.5541143135177656E-90</v>
      </c>
      <c r="GP117" s="86">
        <f t="shared" si="392"/>
        <v>2.11978382639161E-65</v>
      </c>
      <c r="GQ117" s="86">
        <f t="shared" si="393"/>
        <v>4.0155103641091824E-63</v>
      </c>
      <c r="GR117" s="86">
        <f t="shared" si="394"/>
        <v>6.5293522437443E-91</v>
      </c>
      <c r="GS117" s="86">
        <f t="shared" si="395"/>
        <v>9.1393425440447999E-96</v>
      </c>
      <c r="GT117" s="86">
        <f t="shared" si="396"/>
        <v>2.3375480931637224E-85</v>
      </c>
      <c r="GU117" s="86">
        <f t="shared" si="397"/>
        <v>2.1449531892947156E-63</v>
      </c>
      <c r="GV117" s="86">
        <f t="shared" si="398"/>
        <v>7.8872537419377418E-78</v>
      </c>
      <c r="GW117" s="86">
        <f t="shared" si="399"/>
        <v>6.9302564838159248E-77</v>
      </c>
      <c r="GX117" s="86">
        <f t="shared" si="400"/>
        <v>2.0245881749309143E-61</v>
      </c>
      <c r="GY117" s="86">
        <f t="shared" si="401"/>
        <v>1.4790776415707145E-66</v>
      </c>
      <c r="GZ117" s="86">
        <f t="shared" si="402"/>
        <v>3.8191135070913005E-43</v>
      </c>
      <c r="HA117" s="86">
        <f t="shared" si="403"/>
        <v>1.1156014870768198E-48</v>
      </c>
      <c r="HC117" s="86">
        <f t="shared" si="326"/>
        <v>8.2700857703458498E-8</v>
      </c>
      <c r="HD117" s="86">
        <f t="shared" si="404"/>
        <v>8.3301969690452642E-12</v>
      </c>
      <c r="HE117" s="86">
        <f t="shared" si="405"/>
        <v>4.0854333052144679E-13</v>
      </c>
      <c r="HF117" s="86">
        <f t="shared" si="406"/>
        <v>1.9145265985558793E-9</v>
      </c>
      <c r="HG117" s="86">
        <f t="shared" si="407"/>
        <v>5.7332477787696489E-10</v>
      </c>
      <c r="HH117" s="86">
        <f t="shared" si="408"/>
        <v>2.8120021713947054E-13</v>
      </c>
      <c r="HI117" s="86">
        <f t="shared" si="409"/>
        <v>1.023096829780035E-14</v>
      </c>
      <c r="HJ117" s="86">
        <f t="shared" si="410"/>
        <v>1.2275502244648129E-13</v>
      </c>
      <c r="HK117" s="86">
        <f t="shared" si="411"/>
        <v>5.4209201868786298E-12</v>
      </c>
      <c r="HL117" s="86">
        <f t="shared" si="412"/>
        <v>3.228761058639803E-13</v>
      </c>
      <c r="HM117" s="86">
        <f t="shared" si="413"/>
        <v>1.1868719150983922E-13</v>
      </c>
      <c r="HN117" s="86">
        <f t="shared" si="414"/>
        <v>5.3532546333812922E-7</v>
      </c>
      <c r="HO117" s="86">
        <f t="shared" si="415"/>
        <v>7.0537105487006897E-9</v>
      </c>
      <c r="HP117" s="86">
        <f t="shared" si="416"/>
        <v>3.0933428612893219E-6</v>
      </c>
      <c r="HQ117" s="86">
        <f t="shared" si="417"/>
        <v>1.2574479836330712E-5</v>
      </c>
      <c r="HS117" s="86">
        <f t="shared" si="327"/>
        <v>2.9144977944052937E-7</v>
      </c>
      <c r="HT117" s="86">
        <f t="shared" si="418"/>
        <v>2.085367857307584E-7</v>
      </c>
      <c r="HU117" s="86">
        <f t="shared" si="419"/>
        <v>1.4186070416628173E-6</v>
      </c>
      <c r="HV117" s="86">
        <f t="shared" si="420"/>
        <v>3.5829932111964414E-9</v>
      </c>
      <c r="HW117" s="86">
        <f t="shared" si="421"/>
        <v>1.7201295387653933E-8</v>
      </c>
      <c r="HX117" s="86">
        <f t="shared" si="422"/>
        <v>4.8008768464426989E-8</v>
      </c>
      <c r="HY117" s="86">
        <f t="shared" si="423"/>
        <v>1.4268459203827126E-8</v>
      </c>
      <c r="HZ117" s="86">
        <f t="shared" si="424"/>
        <v>4.6307174961775096E-8</v>
      </c>
      <c r="IA117" s="86">
        <f t="shared" si="425"/>
        <v>1.932972776167267E-8</v>
      </c>
      <c r="IB117" s="86">
        <f t="shared" si="426"/>
        <v>2.344853444885077E-7</v>
      </c>
      <c r="IC117" s="86">
        <f t="shared" si="427"/>
        <v>1.1454209134197516E-7</v>
      </c>
      <c r="ID117" s="86">
        <f t="shared" si="428"/>
        <v>1.8724893249945481E-10</v>
      </c>
      <c r="IE117" s="86">
        <f t="shared" si="429"/>
        <v>7.1182780667981305E-9</v>
      </c>
      <c r="IF117" s="86">
        <f t="shared" si="430"/>
        <v>1.3969774303828194E-5</v>
      </c>
      <c r="IG117" s="86">
        <f t="shared" si="431"/>
        <v>6.4376293867111426E-5</v>
      </c>
      <c r="II117" s="86">
        <f t="shared" si="328"/>
        <v>2.023497987136912E-72</v>
      </c>
      <c r="IJ117" s="86">
        <f t="shared" si="329"/>
        <v>2.9543934247407236E-75</v>
      </c>
      <c r="IK117" s="86">
        <f t="shared" si="330"/>
        <v>9.4767866385071669E-84</v>
      </c>
      <c r="IL117" s="86">
        <f t="shared" si="331"/>
        <v>7.9826060526107647E-97</v>
      </c>
      <c r="IM117" s="86">
        <f t="shared" si="332"/>
        <v>2.0024294873909537E-91</v>
      </c>
      <c r="IN117" s="86">
        <f t="shared" si="333"/>
        <v>1.14966566213482E-89</v>
      </c>
      <c r="IO117" s="86">
        <f t="shared" si="334"/>
        <v>5.9609012958361518E-90</v>
      </c>
      <c r="IP117" s="86">
        <f t="shared" si="335"/>
        <v>8.5715036553598189E-84</v>
      </c>
      <c r="IQ117" s="86">
        <f t="shared" si="336"/>
        <v>1.6070040277765481E-90</v>
      </c>
      <c r="IR117" s="86">
        <f t="shared" si="337"/>
        <v>2.0804061487452737E-83</v>
      </c>
      <c r="IS117" s="86">
        <f t="shared" si="338"/>
        <v>2.1171830216367768E-81</v>
      </c>
      <c r="IT117" s="86">
        <f t="shared" si="339"/>
        <v>3.1714146197716728E-110</v>
      </c>
      <c r="IU117" s="86">
        <f t="shared" si="340"/>
        <v>1.2912129604060849E-91</v>
      </c>
      <c r="IV117" s="86">
        <f t="shared" si="341"/>
        <v>6.7304016147289641E-28</v>
      </c>
      <c r="IW117" s="86">
        <f t="shared" si="342"/>
        <v>2.0743566624598622E-29</v>
      </c>
      <c r="IY117" s="86">
        <f t="shared" si="343"/>
        <v>3.7415063714398785E-7</v>
      </c>
      <c r="IZ117" s="86">
        <f t="shared" si="344"/>
        <v>2.0854511592772746E-7</v>
      </c>
      <c r="JA117" s="86">
        <f t="shared" si="345"/>
        <v>1.4186074502061479E-6</v>
      </c>
      <c r="JB117" s="86">
        <f t="shared" si="346"/>
        <v>5.4975198097523202E-9</v>
      </c>
      <c r="JC117" s="86">
        <f t="shared" si="347"/>
        <v>1.7774620165530898E-8</v>
      </c>
      <c r="JD117" s="86">
        <f t="shared" si="348"/>
        <v>4.8009049664644131E-8</v>
      </c>
      <c r="JE117" s="86">
        <f t="shared" si="349"/>
        <v>1.4268469434795423E-8</v>
      </c>
      <c r="JF117" s="86">
        <f t="shared" si="350"/>
        <v>4.630729771679754E-8</v>
      </c>
      <c r="JG117" s="86">
        <f t="shared" si="351"/>
        <v>1.9335148681859549E-8</v>
      </c>
      <c r="JH117" s="86">
        <f t="shared" si="352"/>
        <v>2.3448566736461357E-7</v>
      </c>
      <c r="JI117" s="86">
        <f t="shared" si="353"/>
        <v>1.1454221002916667E-7</v>
      </c>
      <c r="JJ117" s="86">
        <f t="shared" si="354"/>
        <v>5.3551271227062867E-7</v>
      </c>
      <c r="JK117" s="86">
        <f t="shared" si="355"/>
        <v>1.4171988615498819E-8</v>
      </c>
      <c r="JL117" s="86">
        <f t="shared" si="356"/>
        <v>1.7063117165117515E-5</v>
      </c>
      <c r="JM117" s="86">
        <f t="shared" si="357"/>
        <v>7.6950773703442134E-5</v>
      </c>
    </row>
    <row r="118" spans="2:273" x14ac:dyDescent="0.25">
      <c r="B118" s="2">
        <v>91</v>
      </c>
      <c r="C118" s="37">
        <v>99.024000000000001</v>
      </c>
      <c r="D118" s="37">
        <v>104.13200000000001</v>
      </c>
      <c r="E118" s="37">
        <v>98.921000000000006</v>
      </c>
      <c r="F118" s="37">
        <v>99.210999999999999</v>
      </c>
      <c r="G118" s="37">
        <v>94.289000000000001</v>
      </c>
      <c r="H118" s="37">
        <v>101.105</v>
      </c>
      <c r="I118" s="37">
        <v>97.632000000000005</v>
      </c>
      <c r="J118" s="37">
        <v>98.763000000000005</v>
      </c>
      <c r="K118" s="37">
        <v>100.474</v>
      </c>
      <c r="L118" s="37">
        <v>101.73699999999999</v>
      </c>
      <c r="M118" s="37">
        <v>101.816</v>
      </c>
      <c r="N118" s="37">
        <v>103.26300000000001</v>
      </c>
      <c r="O118" s="37">
        <v>103.42100000000001</v>
      </c>
      <c r="P118" s="37">
        <v>104.684</v>
      </c>
      <c r="Q118" s="37">
        <v>101.58499999999999</v>
      </c>
      <c r="S118" s="4">
        <f t="shared" si="229"/>
        <v>99.081789809064404</v>
      </c>
      <c r="T118" s="4">
        <f t="shared" si="230"/>
        <v>102.5301158987096</v>
      </c>
      <c r="U118" s="4">
        <f t="shared" si="231"/>
        <v>101.91283869274305</v>
      </c>
      <c r="V118" s="4">
        <f t="shared" si="232"/>
        <v>101.26264897054668</v>
      </c>
      <c r="W118" s="4">
        <f t="shared" si="233"/>
        <v>98.640038763598781</v>
      </c>
      <c r="X118" s="4">
        <f t="shared" si="234"/>
        <v>100.26600248925799</v>
      </c>
      <c r="Y118" s="4">
        <f t="shared" si="235"/>
        <v>100.53289461844557</v>
      </c>
      <c r="Z118" s="4">
        <f t="shared" si="236"/>
        <v>101.42414563220598</v>
      </c>
      <c r="AA118" s="4">
        <f t="shared" si="237"/>
        <v>100.58318095960624</v>
      </c>
      <c r="AB118" s="4">
        <f t="shared" si="238"/>
        <v>103.8194000849961</v>
      </c>
      <c r="AC118" s="4">
        <f t="shared" si="239"/>
        <v>105.49083633733005</v>
      </c>
      <c r="AD118" s="4">
        <f t="shared" si="240"/>
        <v>105.18793871036213</v>
      </c>
      <c r="AE118" s="4">
        <f t="shared" si="241"/>
        <v>104.70007471774203</v>
      </c>
      <c r="AF118" s="4">
        <f t="shared" si="242"/>
        <v>105.23613758092058</v>
      </c>
      <c r="AG118" s="4">
        <f t="shared" si="243"/>
        <v>103.81728804192667</v>
      </c>
      <c r="AI118" s="4">
        <f t="shared" si="244"/>
        <v>-5.7789809064402675E-2</v>
      </c>
      <c r="AJ118" s="4">
        <f t="shared" si="245"/>
        <v>1.601884101290409</v>
      </c>
      <c r="AK118" s="4">
        <f t="shared" si="246"/>
        <v>-2.9918386927430447</v>
      </c>
      <c r="AL118" s="4">
        <f t="shared" si="247"/>
        <v>-2.0516489705466796</v>
      </c>
      <c r="AM118" s="4">
        <f t="shared" si="248"/>
        <v>-4.3510387635987797</v>
      </c>
      <c r="AN118" s="4">
        <f t="shared" si="249"/>
        <v>0.83899751074201845</v>
      </c>
      <c r="AO118" s="4">
        <f t="shared" si="250"/>
        <v>-2.9008946184455624</v>
      </c>
      <c r="AP118" s="4">
        <f t="shared" si="251"/>
        <v>-2.6611456322059723</v>
      </c>
      <c r="AQ118" s="4">
        <f t="shared" si="252"/>
        <v>-0.10918095960623475</v>
      </c>
      <c r="AR118" s="4">
        <f t="shared" si="253"/>
        <v>-2.0824000849961095</v>
      </c>
      <c r="AS118" s="4">
        <f t="shared" si="254"/>
        <v>-3.6748363373300492</v>
      </c>
      <c r="AT118" s="4">
        <f t="shared" si="255"/>
        <v>-1.9249387103621274</v>
      </c>
      <c r="AU118" s="4">
        <f t="shared" si="256"/>
        <v>-1.2790747177420201</v>
      </c>
      <c r="AV118" s="4">
        <f t="shared" si="358"/>
        <v>-0.5521375809205864</v>
      </c>
      <c r="AW118" s="4">
        <f t="shared" si="358"/>
        <v>-2.2322880419266795</v>
      </c>
      <c r="AY118" s="2">
        <f t="shared" si="308"/>
        <v>99.081782437466131</v>
      </c>
      <c r="AZ118" s="2">
        <f t="shared" si="359"/>
        <v>102.53008408181117</v>
      </c>
      <c r="BA118" s="2">
        <f t="shared" si="360"/>
        <v>101.91265657656255</v>
      </c>
      <c r="BB118" s="2">
        <f t="shared" si="361"/>
        <v>101.26264768771468</v>
      </c>
      <c r="BC118" s="2">
        <f t="shared" si="362"/>
        <v>98.640032540320405</v>
      </c>
      <c r="BD118" s="2">
        <f t="shared" si="363"/>
        <v>100.26598701749259</v>
      </c>
      <c r="BE118" s="2">
        <f t="shared" si="364"/>
        <v>100.53288920566597</v>
      </c>
      <c r="BF118" s="2">
        <f t="shared" si="365"/>
        <v>101.42412674175303</v>
      </c>
      <c r="BG118" s="2">
        <f t="shared" si="366"/>
        <v>100.58316933515339</v>
      </c>
      <c r="BH118" s="2">
        <f t="shared" si="367"/>
        <v>103.81929362893104</v>
      </c>
      <c r="BI118" s="2">
        <f t="shared" si="368"/>
        <v>105.4907677275387</v>
      </c>
      <c r="BJ118" s="2">
        <f t="shared" si="369"/>
        <v>105.18793820886073</v>
      </c>
      <c r="BK118" s="2">
        <f t="shared" si="370"/>
        <v>104.70006950634823</v>
      </c>
      <c r="BL118" s="2">
        <f t="shared" si="371"/>
        <v>105.22942666090061</v>
      </c>
      <c r="BM118" s="2">
        <f t="shared" si="372"/>
        <v>103.76448811220303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99.024000000000001</v>
      </c>
      <c r="CF118" s="2">
        <f t="shared" si="310"/>
        <v>104.13200000000001</v>
      </c>
      <c r="CG118" s="2">
        <f t="shared" si="311"/>
        <v>98.921000000000006</v>
      </c>
      <c r="CH118" s="2">
        <f t="shared" si="312"/>
        <v>99.210999999999999</v>
      </c>
      <c r="CI118" s="2">
        <f t="shared" si="313"/>
        <v>94.289000000000001</v>
      </c>
      <c r="CJ118" s="2">
        <f t="shared" si="314"/>
        <v>101.105</v>
      </c>
      <c r="CK118" s="2">
        <f t="shared" si="315"/>
        <v>97.632000000000005</v>
      </c>
      <c r="CL118" s="2">
        <f t="shared" si="316"/>
        <v>98.763000000000005</v>
      </c>
      <c r="CM118" s="2">
        <f t="shared" si="317"/>
        <v>100.474</v>
      </c>
      <c r="CN118" s="2">
        <f t="shared" si="318"/>
        <v>101.73699999999999</v>
      </c>
      <c r="CO118" s="2">
        <f t="shared" si="319"/>
        <v>101.816</v>
      </c>
      <c r="CP118" s="2">
        <f t="shared" si="320"/>
        <v>103.26300000000001</v>
      </c>
      <c r="CQ118" s="2">
        <f t="shared" si="321"/>
        <v>103.42100000000001</v>
      </c>
      <c r="CR118" s="2">
        <f t="shared" si="322"/>
        <v>104.684</v>
      </c>
      <c r="CS118" s="2">
        <f t="shared" si="323"/>
        <v>101.58499999999999</v>
      </c>
      <c r="CU118" s="2">
        <f t="shared" si="273"/>
        <v>99.024000000000001</v>
      </c>
      <c r="CV118" s="2">
        <f t="shared" si="274"/>
        <v>104.13200000000001</v>
      </c>
      <c r="CW118" s="2">
        <f t="shared" si="275"/>
        <v>98.921000000000006</v>
      </c>
      <c r="CX118" s="2">
        <f t="shared" si="276"/>
        <v>99.210999999999999</v>
      </c>
      <c r="CY118" s="2">
        <f t="shared" si="277"/>
        <v>94.289000000000001</v>
      </c>
      <c r="CZ118" s="2">
        <f t="shared" si="278"/>
        <v>101.105</v>
      </c>
      <c r="DA118" s="2">
        <f t="shared" si="279"/>
        <v>97.632000000000005</v>
      </c>
      <c r="DB118" s="2">
        <f t="shared" si="280"/>
        <v>98.763000000000005</v>
      </c>
      <c r="DC118" s="2">
        <f t="shared" si="281"/>
        <v>100.474</v>
      </c>
      <c r="DD118" s="2">
        <f t="shared" si="282"/>
        <v>101.73699999999999</v>
      </c>
      <c r="DE118" s="2">
        <f t="shared" si="283"/>
        <v>101.816</v>
      </c>
      <c r="DF118" s="2">
        <f t="shared" si="284"/>
        <v>103.26300000000001</v>
      </c>
      <c r="DG118" s="2">
        <f t="shared" si="285"/>
        <v>103.42100000000001</v>
      </c>
      <c r="DH118" s="2">
        <f t="shared" si="286"/>
        <v>104.684</v>
      </c>
      <c r="DI118" s="2">
        <f t="shared" si="287"/>
        <v>101.58499999999999</v>
      </c>
      <c r="DK118" s="2">
        <f t="shared" si="288"/>
        <v>116.14107692307694</v>
      </c>
      <c r="DL118" s="2">
        <f t="shared" si="373"/>
        <v>124.92241503446766</v>
      </c>
      <c r="DM118" s="2">
        <f t="shared" si="373"/>
        <v>122.36286747638326</v>
      </c>
      <c r="DN118" s="2">
        <f t="shared" si="373"/>
        <v>127.36953170731707</v>
      </c>
      <c r="DO118" s="2">
        <f t="shared" si="373"/>
        <v>124.14446018893392</v>
      </c>
      <c r="DP118" s="2">
        <f t="shared" si="373"/>
        <v>118.77750487804876</v>
      </c>
      <c r="DQ118" s="2">
        <f t="shared" si="373"/>
        <v>123.63533738191633</v>
      </c>
      <c r="DR118" s="2">
        <f t="shared" si="373"/>
        <v>128.18328265856951</v>
      </c>
      <c r="DS118" s="2">
        <f t="shared" si="373"/>
        <v>128.0905817923186</v>
      </c>
      <c r="DT118" s="2">
        <f t="shared" si="373"/>
        <v>126.99910121951218</v>
      </c>
      <c r="DU118" s="2">
        <f t="shared" si="373"/>
        <v>119.92537028121237</v>
      </c>
      <c r="DV118" s="2">
        <f t="shared" si="373"/>
        <v>122.27697165991903</v>
      </c>
      <c r="DW118" s="2">
        <f t="shared" si="373"/>
        <v>123.07543039399624</v>
      </c>
      <c r="DX118" s="2">
        <f t="shared" si="373"/>
        <v>113.33429350403034</v>
      </c>
      <c r="DY118" s="2">
        <f t="shared" si="373"/>
        <v>113.313987394958</v>
      </c>
      <c r="EA118" s="2">
        <f t="shared" si="228"/>
        <v>98.933637426900574</v>
      </c>
      <c r="EB118" s="2">
        <f t="shared" si="290"/>
        <v>102.35812427388805</v>
      </c>
      <c r="EC118" s="2">
        <f t="shared" si="291"/>
        <v>101.74477008802978</v>
      </c>
      <c r="ED118" s="2">
        <f t="shared" si="292"/>
        <v>101.00409399903053</v>
      </c>
      <c r="EE118" s="2">
        <f t="shared" si="293"/>
        <v>98.421970840243219</v>
      </c>
      <c r="EF118" s="2">
        <f t="shared" si="294"/>
        <v>100.0957549167737</v>
      </c>
      <c r="EG118" s="2">
        <f t="shared" si="295"/>
        <v>100.30041408272508</v>
      </c>
      <c r="EH118" s="2">
        <f t="shared" si="296"/>
        <v>101.16803240092644</v>
      </c>
      <c r="EI118" s="2">
        <f t="shared" si="297"/>
        <v>100.29766821316217</v>
      </c>
      <c r="EJ118" s="2">
        <f t="shared" si="298"/>
        <v>103.60578748000579</v>
      </c>
      <c r="EK118" s="2">
        <f t="shared" si="299"/>
        <v>105.35418334258746</v>
      </c>
      <c r="EL118" s="2">
        <f t="shared" si="300"/>
        <v>105.01522119308528</v>
      </c>
      <c r="EM118" s="2">
        <f t="shared" si="301"/>
        <v>104.52223511369644</v>
      </c>
      <c r="EN118" s="2">
        <f t="shared" si="302"/>
        <v>105.13628107827066</v>
      </c>
      <c r="EO118" s="2">
        <f t="shared" si="303"/>
        <v>103.65497321633762</v>
      </c>
      <c r="EQ118" s="2">
        <f t="shared" si="304"/>
        <v>98.812244031668826</v>
      </c>
      <c r="ER118" s="2">
        <f t="shared" si="374"/>
        <v>102.11415337475133</v>
      </c>
      <c r="ES118" s="2">
        <f t="shared" si="374"/>
        <v>101.7508753287982</v>
      </c>
      <c r="ET118" s="2">
        <f t="shared" si="374"/>
        <v>100.80759481711522</v>
      </c>
      <c r="EU118" s="2">
        <f t="shared" si="374"/>
        <v>98.633648621894736</v>
      </c>
      <c r="EV118" s="2">
        <f t="shared" si="374"/>
        <v>100.12257210094575</v>
      </c>
      <c r="EW118" s="2">
        <f t="shared" si="374"/>
        <v>100.27377560091891</v>
      </c>
      <c r="EX118" s="2">
        <f t="shared" si="374"/>
        <v>101.18282290413931</v>
      </c>
      <c r="EY118" s="2">
        <f t="shared" si="374"/>
        <v>100.27023973358168</v>
      </c>
      <c r="EZ118" s="2">
        <f t="shared" si="374"/>
        <v>103.77048083164624</v>
      </c>
      <c r="FA118" s="2">
        <f t="shared" si="374"/>
        <v>105.35078743926675</v>
      </c>
      <c r="FB118" s="2">
        <f t="shared" si="374"/>
        <v>105.02054431406646</v>
      </c>
      <c r="FC118" s="2">
        <f t="shared" si="374"/>
        <v>104.62677154067879</v>
      </c>
      <c r="FD118" s="2">
        <f t="shared" si="374"/>
        <v>105.11625930601548</v>
      </c>
      <c r="FE118" s="2">
        <f t="shared" si="374"/>
        <v>103.62712585617545</v>
      </c>
      <c r="FG118" s="2">
        <f t="shared" si="306"/>
        <v>0.99134306717729814</v>
      </c>
      <c r="FH118" s="2">
        <f t="shared" si="375"/>
        <v>0.9922658696871739</v>
      </c>
      <c r="FI118" s="2">
        <f t="shared" si="375"/>
        <v>0.99185932386203823</v>
      </c>
      <c r="FJ118" s="2">
        <f t="shared" si="375"/>
        <v>0.99012821221677483</v>
      </c>
      <c r="FK118" s="2">
        <f t="shared" si="375"/>
        <v>0.99159000809511055</v>
      </c>
      <c r="FL118" s="2">
        <f t="shared" si="375"/>
        <v>0.99089880461696711</v>
      </c>
      <c r="FM118" s="2">
        <f t="shared" si="375"/>
        <v>0.99002871849291896</v>
      </c>
      <c r="FN118" s="2">
        <f t="shared" si="375"/>
        <v>0.99052522210883964</v>
      </c>
      <c r="FO118" s="2">
        <f t="shared" si="375"/>
        <v>0.98971717686240512</v>
      </c>
      <c r="FP118" s="2">
        <f t="shared" si="375"/>
        <v>0.99094475335958598</v>
      </c>
      <c r="FQ118" s="2">
        <f t="shared" si="375"/>
        <v>0.99062408231425136</v>
      </c>
      <c r="FR118" s="2">
        <f t="shared" si="375"/>
        <v>0.98999661476831247</v>
      </c>
      <c r="FS118" s="2">
        <f t="shared" si="375"/>
        <v>0.99045278809997506</v>
      </c>
      <c r="FT118" s="2">
        <f t="shared" si="375"/>
        <v>0.98862614974136698</v>
      </c>
      <c r="FU118" s="2">
        <f t="shared" si="375"/>
        <v>0.98864703793700615</v>
      </c>
      <c r="FW118" s="2">
        <f t="shared" si="324"/>
        <v>6.743671696348646E-3</v>
      </c>
      <c r="FX118" s="2">
        <f t="shared" si="376"/>
        <v>1.0474024749457541E-2</v>
      </c>
      <c r="FY118" s="2">
        <f t="shared" si="377"/>
        <v>6.7540519344453437E-3</v>
      </c>
      <c r="FZ118" s="2">
        <f t="shared" si="378"/>
        <v>8.7548312777968717E-3</v>
      </c>
      <c r="GA118" s="2">
        <f t="shared" si="379"/>
        <v>8.2000712003926692E-3</v>
      </c>
      <c r="GB118" s="2">
        <f t="shared" si="380"/>
        <v>7.6758328934991129E-3</v>
      </c>
      <c r="GC118" s="2">
        <f t="shared" si="381"/>
        <v>7.656826052207381E-3</v>
      </c>
      <c r="GD118" s="2">
        <f t="shared" si="382"/>
        <v>8.8465523739347188E-3</v>
      </c>
      <c r="GE118" s="2">
        <f t="shared" si="383"/>
        <v>1.051800267928841E-2</v>
      </c>
      <c r="GF118" s="2">
        <f t="shared" si="384"/>
        <v>1.0163878874010518E-2</v>
      </c>
      <c r="GG118" s="2">
        <f t="shared" si="385"/>
        <v>9.9721239902326418E-3</v>
      </c>
      <c r="GH118" s="2">
        <f t="shared" si="386"/>
        <v>7.7165412160150769E-3</v>
      </c>
      <c r="GI118" s="2">
        <f t="shared" si="387"/>
        <v>6.7259414590592551E-3</v>
      </c>
      <c r="GJ118" s="2">
        <f t="shared" si="388"/>
        <v>4.8638610903304191E-3</v>
      </c>
      <c r="GK118" s="2">
        <f t="shared" si="389"/>
        <v>5.1540135063260356E-3</v>
      </c>
      <c r="GM118" s="86">
        <f t="shared" si="325"/>
        <v>1.7829537498423925E-51</v>
      </c>
      <c r="GN118" s="86">
        <f t="shared" si="390"/>
        <v>8.4291573580295698E-86</v>
      </c>
      <c r="GO118" s="86">
        <f t="shared" si="391"/>
        <v>1.0125381513555843E-95</v>
      </c>
      <c r="GP118" s="86">
        <f t="shared" si="392"/>
        <v>1.1970202015223432E-69</v>
      </c>
      <c r="GQ118" s="86">
        <f t="shared" si="393"/>
        <v>3.0623974332729633E-67</v>
      </c>
      <c r="GR118" s="86">
        <f t="shared" si="394"/>
        <v>1.0667230783063054E-96</v>
      </c>
      <c r="GS118" s="86">
        <f t="shared" si="395"/>
        <v>6.1262941291707029E-102</v>
      </c>
      <c r="GT118" s="86">
        <f t="shared" si="396"/>
        <v>8.1240576620043585E-91</v>
      </c>
      <c r="GU118" s="86">
        <f t="shared" si="397"/>
        <v>2.0536249230738723E-67</v>
      </c>
      <c r="GV118" s="86">
        <f t="shared" si="398"/>
        <v>8.8384682324224172E-83</v>
      </c>
      <c r="GW118" s="86">
        <f t="shared" si="399"/>
        <v>1.0770152768903683E-81</v>
      </c>
      <c r="GX118" s="86">
        <f t="shared" si="400"/>
        <v>2.6035893511992847E-65</v>
      </c>
      <c r="GY118" s="86">
        <f t="shared" si="401"/>
        <v>8.9125124559703883E-71</v>
      </c>
      <c r="GZ118" s="86">
        <f t="shared" si="402"/>
        <v>6.3454189290331093E-46</v>
      </c>
      <c r="HA118" s="86">
        <f t="shared" si="403"/>
        <v>9.311171259586574E-52</v>
      </c>
      <c r="HC118" s="86">
        <f t="shared" si="326"/>
        <v>3.002580173626574E-9</v>
      </c>
      <c r="HD118" s="86">
        <f t="shared" si="404"/>
        <v>8.7222379447997415E-14</v>
      </c>
      <c r="HE118" s="86">
        <f t="shared" si="405"/>
        <v>2.0014299554105195E-15</v>
      </c>
      <c r="HF118" s="86">
        <f t="shared" si="406"/>
        <v>3.5730852445884746E-11</v>
      </c>
      <c r="HG118" s="86">
        <f t="shared" si="407"/>
        <v>9.4791875560780491E-12</v>
      </c>
      <c r="HH118" s="86">
        <f t="shared" si="408"/>
        <v>1.3383269887036936E-15</v>
      </c>
      <c r="HI118" s="86">
        <f t="shared" si="409"/>
        <v>2.1903267081847384E-17</v>
      </c>
      <c r="HJ118" s="86">
        <f t="shared" si="410"/>
        <v>4.9314532320779656E-16</v>
      </c>
      <c r="HK118" s="86">
        <f t="shared" si="411"/>
        <v>4.6742536581673047E-14</v>
      </c>
      <c r="HL118" s="86">
        <f t="shared" si="412"/>
        <v>2.0448268326017405E-15</v>
      </c>
      <c r="HM118" s="86">
        <f t="shared" si="413"/>
        <v>6.629608102895707E-16</v>
      </c>
      <c r="HN118" s="86">
        <f t="shared" si="414"/>
        <v>3.9851077797465068E-8</v>
      </c>
      <c r="HO118" s="86">
        <f t="shared" si="415"/>
        <v>1.4549635281045988E-10</v>
      </c>
      <c r="HP118" s="86">
        <f t="shared" si="416"/>
        <v>2.0053572608271775E-7</v>
      </c>
      <c r="HQ118" s="86">
        <f t="shared" si="417"/>
        <v>1.469544952560345E-6</v>
      </c>
      <c r="HS118" s="86">
        <f t="shared" si="327"/>
        <v>8.0074238915194135E-7</v>
      </c>
      <c r="HT118" s="86">
        <f t="shared" si="418"/>
        <v>6.5216623667650933E-7</v>
      </c>
      <c r="HU118" s="86">
        <f t="shared" si="419"/>
        <v>3.95648584483922E-6</v>
      </c>
      <c r="HV118" s="86">
        <f t="shared" si="420"/>
        <v>1.4671867097467255E-8</v>
      </c>
      <c r="HW118" s="86">
        <f t="shared" si="421"/>
        <v>6.2688806726310897E-8</v>
      </c>
      <c r="HX118" s="86">
        <f t="shared" si="422"/>
        <v>1.6344306258231088E-7</v>
      </c>
      <c r="HY118" s="86">
        <f t="shared" si="423"/>
        <v>5.0915171971068086E-8</v>
      </c>
      <c r="HZ118" s="86">
        <f t="shared" si="424"/>
        <v>1.5686513195702128E-7</v>
      </c>
      <c r="IA118" s="86">
        <f t="shared" si="425"/>
        <v>7.4595621677783221E-8</v>
      </c>
      <c r="IB118" s="86">
        <f t="shared" si="426"/>
        <v>7.6931960898310441E-7</v>
      </c>
      <c r="IC118" s="86">
        <f t="shared" si="427"/>
        <v>3.7937873907923287E-7</v>
      </c>
      <c r="ID118" s="86">
        <f t="shared" si="428"/>
        <v>9.0823760912802369E-10</v>
      </c>
      <c r="IE118" s="86">
        <f t="shared" si="429"/>
        <v>2.5514783914168521E-8</v>
      </c>
      <c r="IF118" s="86">
        <f t="shared" si="430"/>
        <v>2.6475801760705051E-5</v>
      </c>
      <c r="IG118" s="86">
        <f t="shared" si="431"/>
        <v>1.1055064919563447E-4</v>
      </c>
      <c r="II118" s="86">
        <f t="shared" si="328"/>
        <v>6.9063131966900033E-70</v>
      </c>
      <c r="IJ118" s="86">
        <f t="shared" si="329"/>
        <v>2.263171498297466E-72</v>
      </c>
      <c r="IK118" s="86">
        <f t="shared" si="330"/>
        <v>8.2467455918083617E-81</v>
      </c>
      <c r="IL118" s="86">
        <f t="shared" si="331"/>
        <v>3.1131752133695439E-93</v>
      </c>
      <c r="IM118" s="86">
        <f t="shared" si="332"/>
        <v>4.3999972780034936E-88</v>
      </c>
      <c r="IN118" s="86">
        <f t="shared" si="333"/>
        <v>1.9648222081669158E-86</v>
      </c>
      <c r="IO118" s="86">
        <f t="shared" si="334"/>
        <v>1.0397443460062935E-86</v>
      </c>
      <c r="IP118" s="86">
        <f t="shared" si="335"/>
        <v>1.0937723920920876E-80</v>
      </c>
      <c r="IQ118" s="86">
        <f t="shared" si="336"/>
        <v>4.9175019850166709E-87</v>
      </c>
      <c r="IR118" s="86">
        <f t="shared" si="337"/>
        <v>3.1716530446476823E-80</v>
      </c>
      <c r="IS118" s="86">
        <f t="shared" si="338"/>
        <v>2.6187722396301486E-78</v>
      </c>
      <c r="IT118" s="86">
        <f t="shared" si="339"/>
        <v>3.118458753708112E-106</v>
      </c>
      <c r="IU118" s="86">
        <f t="shared" si="340"/>
        <v>2.1367168038858511E-88</v>
      </c>
      <c r="IV118" s="86">
        <f t="shared" si="341"/>
        <v>5.1719916106212273E-27</v>
      </c>
      <c r="IW118" s="86">
        <f t="shared" si="342"/>
        <v>1.8330889576799581E-28</v>
      </c>
      <c r="IY118" s="86">
        <f t="shared" si="343"/>
        <v>8.0374496932556791E-7</v>
      </c>
      <c r="IZ118" s="86">
        <f t="shared" si="344"/>
        <v>6.5216632389888883E-7</v>
      </c>
      <c r="JA118" s="86">
        <f t="shared" si="345"/>
        <v>3.9564858468406495E-6</v>
      </c>
      <c r="JB118" s="86">
        <f t="shared" si="346"/>
        <v>1.470759794991314E-8</v>
      </c>
      <c r="JC118" s="86">
        <f t="shared" si="347"/>
        <v>6.2698285913866982E-8</v>
      </c>
      <c r="JD118" s="86">
        <f t="shared" si="348"/>
        <v>1.6344306392063787E-7</v>
      </c>
      <c r="JE118" s="86">
        <f t="shared" si="349"/>
        <v>5.0915171992971352E-8</v>
      </c>
      <c r="JF118" s="86">
        <f t="shared" si="350"/>
        <v>1.5686513245016662E-7</v>
      </c>
      <c r="JG118" s="86">
        <f t="shared" si="351"/>
        <v>7.45956684203198E-8</v>
      </c>
      <c r="JH118" s="86">
        <f t="shared" si="352"/>
        <v>7.693196110279312E-7</v>
      </c>
      <c r="JI118" s="86">
        <f t="shared" si="353"/>
        <v>3.793787397421937E-7</v>
      </c>
      <c r="JJ118" s="86">
        <f t="shared" si="354"/>
        <v>4.0759315406593092E-8</v>
      </c>
      <c r="JK118" s="86">
        <f t="shared" si="355"/>
        <v>2.5660280266978981E-8</v>
      </c>
      <c r="JL118" s="86">
        <f t="shared" si="356"/>
        <v>2.667633748678777E-5</v>
      </c>
      <c r="JM118" s="86">
        <f t="shared" si="357"/>
        <v>1.1202019414819481E-4</v>
      </c>
    </row>
    <row r="119" spans="2:273" x14ac:dyDescent="0.25">
      <c r="B119" s="2">
        <v>92</v>
      </c>
      <c r="C119" s="37">
        <v>99.213999999999999</v>
      </c>
      <c r="D119" s="37">
        <v>103.474</v>
      </c>
      <c r="E119" s="37">
        <v>102.42100000000001</v>
      </c>
      <c r="F119" s="37">
        <v>98.394999999999996</v>
      </c>
      <c r="G119" s="37">
        <v>98.158000000000001</v>
      </c>
      <c r="H119" s="37">
        <v>100.105</v>
      </c>
      <c r="I119" s="37">
        <v>99.525999999999996</v>
      </c>
      <c r="J119" s="37">
        <v>100.5</v>
      </c>
      <c r="K119" s="37">
        <v>99.289000000000001</v>
      </c>
      <c r="L119" s="37">
        <v>102.73699999999999</v>
      </c>
      <c r="M119" s="37">
        <v>104.342</v>
      </c>
      <c r="N119" s="37">
        <v>101.395</v>
      </c>
      <c r="O119" s="37">
        <v>102.63200000000001</v>
      </c>
      <c r="P119" s="37">
        <v>104.842</v>
      </c>
      <c r="Q119" s="37">
        <v>106.56100000000001</v>
      </c>
      <c r="S119" s="4">
        <f t="shared" si="229"/>
        <v>98.910198068053163</v>
      </c>
      <c r="T119" s="4">
        <f t="shared" si="230"/>
        <v>102.30531504687609</v>
      </c>
      <c r="U119" s="4">
        <f t="shared" si="231"/>
        <v>101.74080885905556</v>
      </c>
      <c r="V119" s="4">
        <f t="shared" si="232"/>
        <v>101.0615847245035</v>
      </c>
      <c r="W119" s="4">
        <f t="shared" si="233"/>
        <v>98.524118926261337</v>
      </c>
      <c r="X119" s="4">
        <f t="shared" si="234"/>
        <v>100.11635992395772</v>
      </c>
      <c r="Y119" s="4">
        <f t="shared" si="235"/>
        <v>100.39006111133959</v>
      </c>
      <c r="Z119" s="4">
        <f t="shared" si="236"/>
        <v>101.28042880805808</v>
      </c>
      <c r="AA119" s="4">
        <f t="shared" si="237"/>
        <v>100.4210887645233</v>
      </c>
      <c r="AB119" s="4">
        <f t="shared" si="238"/>
        <v>103.70861437362645</v>
      </c>
      <c r="AC119" s="4">
        <f t="shared" si="239"/>
        <v>105.32516859219145</v>
      </c>
      <c r="AD119" s="4">
        <f t="shared" si="240"/>
        <v>105.01445155532166</v>
      </c>
      <c r="AE119" s="4">
        <f t="shared" si="241"/>
        <v>104.57649437634809</v>
      </c>
      <c r="AF119" s="4">
        <f t="shared" si="242"/>
        <v>105.10610554842498</v>
      </c>
      <c r="AG119" s="4">
        <f t="shared" si="243"/>
        <v>103.75089393560849</v>
      </c>
      <c r="AI119" s="4">
        <f t="shared" si="244"/>
        <v>0.30380193194683613</v>
      </c>
      <c r="AJ119" s="4">
        <f t="shared" si="245"/>
        <v>1.1686849531239147</v>
      </c>
      <c r="AK119" s="4">
        <f t="shared" si="246"/>
        <v>0.68019114094444433</v>
      </c>
      <c r="AL119" s="4">
        <f t="shared" si="247"/>
        <v>-2.6665847245035081</v>
      </c>
      <c r="AM119" s="4">
        <f t="shared" si="248"/>
        <v>-0.36611892626133624</v>
      </c>
      <c r="AN119" s="4">
        <f t="shared" si="249"/>
        <v>-1.1359923957712681E-2</v>
      </c>
      <c r="AO119" s="4">
        <f t="shared" si="250"/>
        <v>-0.86406111133959485</v>
      </c>
      <c r="AP119" s="4">
        <f t="shared" si="251"/>
        <v>-0.78042880805807613</v>
      </c>
      <c r="AQ119" s="4">
        <f t="shared" si="252"/>
        <v>-1.1320887645233029</v>
      </c>
      <c r="AR119" s="4">
        <f t="shared" si="253"/>
        <v>-0.97161437362645131</v>
      </c>
      <c r="AS119" s="4">
        <f t="shared" si="254"/>
        <v>-0.98316859219144703</v>
      </c>
      <c r="AT119" s="4">
        <f t="shared" si="255"/>
        <v>-3.6194515553216604</v>
      </c>
      <c r="AU119" s="4">
        <f t="shared" si="256"/>
        <v>-1.9444943763480893</v>
      </c>
      <c r="AV119" s="4">
        <f t="shared" si="358"/>
        <v>-0.26410554842497902</v>
      </c>
      <c r="AW119" s="4">
        <f t="shared" si="358"/>
        <v>2.810106064391519</v>
      </c>
      <c r="AY119" s="2">
        <f t="shared" si="308"/>
        <v>98.910179411802702</v>
      </c>
      <c r="AZ119" s="2">
        <f t="shared" si="359"/>
        <v>102.30522381180964</v>
      </c>
      <c r="BA119" s="2">
        <f t="shared" si="360"/>
        <v>101.7403421856751</v>
      </c>
      <c r="BB119" s="2">
        <f t="shared" si="361"/>
        <v>101.0615799493506</v>
      </c>
      <c r="BC119" s="2">
        <f t="shared" si="362"/>
        <v>98.524098206017669</v>
      </c>
      <c r="BD119" s="2">
        <f t="shared" si="363"/>
        <v>100.11631169945541</v>
      </c>
      <c r="BE119" s="2">
        <f t="shared" si="364"/>
        <v>100.39004340658633</v>
      </c>
      <c r="BF119" s="2">
        <f t="shared" si="365"/>
        <v>101.28037017560395</v>
      </c>
      <c r="BG119" s="2">
        <f t="shared" si="366"/>
        <v>100.4210480757487</v>
      </c>
      <c r="BH119" s="2">
        <f t="shared" si="367"/>
        <v>103.70829623680343</v>
      </c>
      <c r="BI119" s="2">
        <f t="shared" si="368"/>
        <v>105.32496091311296</v>
      </c>
      <c r="BJ119" s="2">
        <f t="shared" si="369"/>
        <v>105.01445071544731</v>
      </c>
      <c r="BK119" s="2">
        <f t="shared" si="370"/>
        <v>104.57647721110391</v>
      </c>
      <c r="BL119" s="2">
        <f t="shared" si="371"/>
        <v>105.09402134463573</v>
      </c>
      <c r="BM119" s="2">
        <f t="shared" si="372"/>
        <v>103.66436773002521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99.213999999999999</v>
      </c>
      <c r="CF119" s="2">
        <f t="shared" si="310"/>
        <v>103.474</v>
      </c>
      <c r="CG119" s="2">
        <f t="shared" si="311"/>
        <v>102.42100000000001</v>
      </c>
      <c r="CH119" s="2">
        <f t="shared" si="312"/>
        <v>98.394999999999996</v>
      </c>
      <c r="CI119" s="2">
        <f t="shared" si="313"/>
        <v>98.158000000000001</v>
      </c>
      <c r="CJ119" s="2">
        <f t="shared" si="314"/>
        <v>100.105</v>
      </c>
      <c r="CK119" s="2">
        <f t="shared" si="315"/>
        <v>99.525999999999996</v>
      </c>
      <c r="CL119" s="2">
        <f t="shared" si="316"/>
        <v>100.5</v>
      </c>
      <c r="CM119" s="2">
        <f t="shared" si="317"/>
        <v>99.289000000000001</v>
      </c>
      <c r="CN119" s="2">
        <f t="shared" si="318"/>
        <v>102.73699999999999</v>
      </c>
      <c r="CO119" s="2">
        <f t="shared" si="319"/>
        <v>104.342</v>
      </c>
      <c r="CP119" s="2">
        <f t="shared" si="320"/>
        <v>101.395</v>
      </c>
      <c r="CQ119" s="2">
        <f t="shared" si="321"/>
        <v>102.63200000000001</v>
      </c>
      <c r="CR119" s="2">
        <f t="shared" si="322"/>
        <v>104.842</v>
      </c>
      <c r="CS119" s="2">
        <f t="shared" si="323"/>
        <v>106.56100000000001</v>
      </c>
      <c r="CU119" s="2">
        <f t="shared" si="273"/>
        <v>99.213999999999999</v>
      </c>
      <c r="CV119" s="2">
        <f t="shared" si="274"/>
        <v>103.474</v>
      </c>
      <c r="CW119" s="2">
        <f t="shared" si="275"/>
        <v>102.42100000000001</v>
      </c>
      <c r="CX119" s="2">
        <f t="shared" si="276"/>
        <v>98.394999999999996</v>
      </c>
      <c r="CY119" s="2">
        <f t="shared" si="277"/>
        <v>98.158000000000001</v>
      </c>
      <c r="CZ119" s="2">
        <f t="shared" si="278"/>
        <v>100.105</v>
      </c>
      <c r="DA119" s="2">
        <f t="shared" si="279"/>
        <v>99.525999999999996</v>
      </c>
      <c r="DB119" s="2">
        <f t="shared" si="280"/>
        <v>100.5</v>
      </c>
      <c r="DC119" s="2">
        <f t="shared" si="281"/>
        <v>99.289000000000001</v>
      </c>
      <c r="DD119" s="2">
        <f t="shared" si="282"/>
        <v>102.73699999999999</v>
      </c>
      <c r="DE119" s="2">
        <f t="shared" si="283"/>
        <v>104.342</v>
      </c>
      <c r="DF119" s="2">
        <f t="shared" si="284"/>
        <v>101.395</v>
      </c>
      <c r="DG119" s="2">
        <f t="shared" si="285"/>
        <v>102.63200000000001</v>
      </c>
      <c r="DH119" s="2">
        <f t="shared" si="286"/>
        <v>104.842</v>
      </c>
      <c r="DI119" s="2">
        <f t="shared" si="287"/>
        <v>106.56100000000001</v>
      </c>
      <c r="DK119" s="2">
        <f t="shared" si="288"/>
        <v>116.24434615384617</v>
      </c>
      <c r="DL119" s="2">
        <f t="shared" si="373"/>
        <v>125.08005197505197</v>
      </c>
      <c r="DM119" s="2">
        <f t="shared" si="373"/>
        <v>122.49470573549257</v>
      </c>
      <c r="DN119" s="2">
        <f t="shared" si="373"/>
        <v>127.60014634146341</v>
      </c>
      <c r="DO119" s="2">
        <f t="shared" si="373"/>
        <v>124.34593488529021</v>
      </c>
      <c r="DP119" s="2">
        <f t="shared" si="373"/>
        <v>118.93201228893057</v>
      </c>
      <c r="DQ119" s="2">
        <f t="shared" si="373"/>
        <v>123.80110337381917</v>
      </c>
      <c r="DR119" s="2">
        <f t="shared" si="373"/>
        <v>128.42541484480432</v>
      </c>
      <c r="DS119" s="2">
        <f t="shared" si="373"/>
        <v>128.34349739212894</v>
      </c>
      <c r="DT119" s="2">
        <f t="shared" si="373"/>
        <v>127.17676557223263</v>
      </c>
      <c r="DU119" s="2">
        <f t="shared" si="373"/>
        <v>119.98632290184921</v>
      </c>
      <c r="DV119" s="2">
        <f t="shared" si="373"/>
        <v>122.37648582995952</v>
      </c>
      <c r="DW119" s="2">
        <f t="shared" si="373"/>
        <v>123.21364146341462</v>
      </c>
      <c r="DX119" s="2">
        <f t="shared" si="373"/>
        <v>113.37600568990042</v>
      </c>
      <c r="DY119" s="2">
        <f t="shared" si="373"/>
        <v>113.41422857142859</v>
      </c>
      <c r="EA119" s="2">
        <f t="shared" si="228"/>
        <v>98.772725146198823</v>
      </c>
      <c r="EB119" s="2">
        <f t="shared" si="290"/>
        <v>102.1452679949488</v>
      </c>
      <c r="EC119" s="2">
        <f t="shared" si="291"/>
        <v>101.58495410654325</v>
      </c>
      <c r="ED119" s="2">
        <f t="shared" si="292"/>
        <v>100.82175760542899</v>
      </c>
      <c r="EE119" s="2">
        <f t="shared" si="293"/>
        <v>98.322769817578774</v>
      </c>
      <c r="EF119" s="2">
        <f t="shared" si="294"/>
        <v>99.958512729470428</v>
      </c>
      <c r="EG119" s="2">
        <f t="shared" si="295"/>
        <v>100.17518215085161</v>
      </c>
      <c r="EH119" s="2">
        <f t="shared" si="296"/>
        <v>101.04345782534548</v>
      </c>
      <c r="EI119" s="2">
        <f t="shared" si="297"/>
        <v>100.15672136864852</v>
      </c>
      <c r="EJ119" s="2">
        <f t="shared" si="298"/>
        <v>103.51121997237165</v>
      </c>
      <c r="EK119" s="2">
        <f t="shared" si="299"/>
        <v>105.19844150471961</v>
      </c>
      <c r="EL119" s="2">
        <f t="shared" si="300"/>
        <v>104.85441502428452</v>
      </c>
      <c r="EM119" s="2">
        <f t="shared" si="301"/>
        <v>104.41197451084081</v>
      </c>
      <c r="EN119" s="2">
        <f t="shared" si="302"/>
        <v>105.00723056592601</v>
      </c>
      <c r="EO119" s="2">
        <f t="shared" si="303"/>
        <v>103.56263741773739</v>
      </c>
      <c r="EQ119" s="2">
        <f t="shared" si="304"/>
        <v>98.692459834658763</v>
      </c>
      <c r="ER119" s="2">
        <f t="shared" si="374"/>
        <v>101.97727409061903</v>
      </c>
      <c r="ES119" s="2">
        <f t="shared" si="374"/>
        <v>101.5896504761905</v>
      </c>
      <c r="ET119" s="2">
        <f t="shared" si="374"/>
        <v>100.66767781615006</v>
      </c>
      <c r="EU119" s="2">
        <f t="shared" si="374"/>
        <v>98.498948422194289</v>
      </c>
      <c r="EV119" s="2">
        <f t="shared" si="374"/>
        <v>99.980548938838979</v>
      </c>
      <c r="EW119" s="2">
        <f t="shared" si="374"/>
        <v>100.15377692695593</v>
      </c>
      <c r="EX119" s="2">
        <f t="shared" si="374"/>
        <v>101.0542604259611</v>
      </c>
      <c r="EY119" s="2">
        <f t="shared" si="374"/>
        <v>100.1350600042057</v>
      </c>
      <c r="EZ119" s="2">
        <f t="shared" si="374"/>
        <v>103.64405369709822</v>
      </c>
      <c r="FA119" s="2">
        <f t="shared" si="374"/>
        <v>105.1952134977067</v>
      </c>
      <c r="FB119" s="2">
        <f t="shared" si="374"/>
        <v>104.85885992382018</v>
      </c>
      <c r="FC119" s="2">
        <f t="shared" si="374"/>
        <v>104.50097294190172</v>
      </c>
      <c r="FD119" s="2">
        <f t="shared" si="374"/>
        <v>104.98732381277595</v>
      </c>
      <c r="FE119" s="2">
        <f t="shared" si="374"/>
        <v>103.4961943561557</v>
      </c>
      <c r="FG119" s="2">
        <f t="shared" si="306"/>
        <v>0.99209876493095051</v>
      </c>
      <c r="FH119" s="2">
        <f t="shared" si="375"/>
        <v>0.99294158593234971</v>
      </c>
      <c r="FI119" s="2">
        <f t="shared" si="375"/>
        <v>0.99257029328850777</v>
      </c>
      <c r="FJ119" s="2">
        <f t="shared" si="375"/>
        <v>0.99098899548635344</v>
      </c>
      <c r="FK119" s="2">
        <f t="shared" si="375"/>
        <v>0.99232431630903417</v>
      </c>
      <c r="FL119" s="2">
        <f t="shared" si="375"/>
        <v>0.99169295882665676</v>
      </c>
      <c r="FM119" s="2">
        <f t="shared" si="375"/>
        <v>0.99089809749540037</v>
      </c>
      <c r="FN119" s="2">
        <f t="shared" si="375"/>
        <v>0.99135168995908185</v>
      </c>
      <c r="FO119" s="2">
        <f t="shared" si="375"/>
        <v>0.99061346111505755</v>
      </c>
      <c r="FP119" s="2">
        <f t="shared" si="375"/>
        <v>0.9917349316056554</v>
      </c>
      <c r="FQ119" s="2">
        <f t="shared" si="375"/>
        <v>0.99144200127136473</v>
      </c>
      <c r="FR119" s="2">
        <f t="shared" si="375"/>
        <v>0.99086876702333271</v>
      </c>
      <c r="FS119" s="2">
        <f t="shared" si="375"/>
        <v>0.99128551865137005</v>
      </c>
      <c r="FT119" s="2">
        <f t="shared" si="375"/>
        <v>0.98961653375990766</v>
      </c>
      <c r="FU119" s="2">
        <f t="shared" si="375"/>
        <v>0.98963562217301271</v>
      </c>
      <c r="FW119" s="2">
        <f t="shared" si="324"/>
        <v>7.3894812527961363E-3</v>
      </c>
      <c r="FX119" s="2">
        <f t="shared" si="376"/>
        <v>1.1472946179273174E-2</v>
      </c>
      <c r="FY119" s="2">
        <f t="shared" si="377"/>
        <v>7.4008481503373908E-3</v>
      </c>
      <c r="FZ119" s="2">
        <f t="shared" si="378"/>
        <v>9.5913802445354301E-3</v>
      </c>
      <c r="GA119" s="2">
        <f t="shared" si="379"/>
        <v>8.9840917108475228E-3</v>
      </c>
      <c r="GB119" s="2">
        <f t="shared" si="380"/>
        <v>8.4101552601810337E-3</v>
      </c>
      <c r="GC119" s="2">
        <f t="shared" si="381"/>
        <v>8.3893454677562256E-3</v>
      </c>
      <c r="GD119" s="2">
        <f t="shared" si="382"/>
        <v>9.6917798606156059E-3</v>
      </c>
      <c r="GE119" s="2">
        <f t="shared" si="383"/>
        <v>1.1521069508221325E-2</v>
      </c>
      <c r="GF119" s="2">
        <f t="shared" si="384"/>
        <v>1.1133554091730127E-2</v>
      </c>
      <c r="GG119" s="2">
        <f t="shared" si="385"/>
        <v>1.0923706907663797E-2</v>
      </c>
      <c r="GH119" s="2">
        <f t="shared" si="386"/>
        <v>8.4547248365584565E-3</v>
      </c>
      <c r="GI119" s="2">
        <f t="shared" si="387"/>
        <v>7.3700656734039492E-3</v>
      </c>
      <c r="GJ119" s="2">
        <f t="shared" si="388"/>
        <v>5.3306162080758029E-3</v>
      </c>
      <c r="GK119" s="2">
        <f t="shared" si="389"/>
        <v>5.6484547386132632E-3</v>
      </c>
      <c r="GM119" s="86">
        <f t="shared" si="325"/>
        <v>1.3062448445261984E-54</v>
      </c>
      <c r="GN119" s="86">
        <f t="shared" si="390"/>
        <v>6.2229699985099357E-91</v>
      </c>
      <c r="GO119" s="86">
        <f t="shared" si="391"/>
        <v>1.5050819214175484E-101</v>
      </c>
      <c r="GP119" s="86">
        <f t="shared" si="392"/>
        <v>4.9358170163002299E-74</v>
      </c>
      <c r="GQ119" s="86">
        <f t="shared" si="393"/>
        <v>1.7194385607949626E-71</v>
      </c>
      <c r="GR119" s="86">
        <f t="shared" si="394"/>
        <v>1.1476250612759411E-102</v>
      </c>
      <c r="GS119" s="86">
        <f t="shared" si="395"/>
        <v>2.6161233603273992E-108</v>
      </c>
      <c r="GT119" s="86">
        <f t="shared" si="396"/>
        <v>1.8997306169009842E-96</v>
      </c>
      <c r="GU119" s="86">
        <f t="shared" si="397"/>
        <v>1.4702217298837366E-71</v>
      </c>
      <c r="GV119" s="86">
        <f t="shared" si="398"/>
        <v>6.9241208850756238E-88</v>
      </c>
      <c r="GW119" s="86">
        <f t="shared" si="399"/>
        <v>1.1888250153406327E-86</v>
      </c>
      <c r="GX119" s="86">
        <f t="shared" si="400"/>
        <v>2.5270108651912727E-69</v>
      </c>
      <c r="GY119" s="86">
        <f t="shared" si="401"/>
        <v>3.9586620098915208E-75</v>
      </c>
      <c r="GZ119" s="86">
        <f t="shared" si="402"/>
        <v>8.5805906993126592E-49</v>
      </c>
      <c r="HA119" s="86">
        <f t="shared" si="403"/>
        <v>6.2156715375483773E-55</v>
      </c>
      <c r="HC119" s="86">
        <f t="shared" si="326"/>
        <v>7.8509288802472506E-11</v>
      </c>
      <c r="HD119" s="86">
        <f t="shared" si="404"/>
        <v>6.1714865820247415E-16</v>
      </c>
      <c r="HE119" s="86">
        <f t="shared" si="405"/>
        <v>6.1000503184465453E-18</v>
      </c>
      <c r="HF119" s="86">
        <f t="shared" si="406"/>
        <v>4.5626080368559528E-13</v>
      </c>
      <c r="HG119" s="86">
        <f t="shared" si="407"/>
        <v>1.0712699325988895E-13</v>
      </c>
      <c r="HH119" s="86">
        <f t="shared" si="408"/>
        <v>3.9691753042716672E-18</v>
      </c>
      <c r="HI119" s="86">
        <f t="shared" si="409"/>
        <v>2.6845450654541584E-20</v>
      </c>
      <c r="HJ119" s="86">
        <f t="shared" si="410"/>
        <v>1.214937406359212E-18</v>
      </c>
      <c r="HK119" s="86">
        <f t="shared" si="411"/>
        <v>2.6559476552725641E-16</v>
      </c>
      <c r="HL119" s="86">
        <f t="shared" si="412"/>
        <v>8.4502504054543833E-18</v>
      </c>
      <c r="HM119" s="86">
        <f t="shared" si="413"/>
        <v>2.4009911033631158E-18</v>
      </c>
      <c r="HN119" s="86">
        <f t="shared" si="414"/>
        <v>2.3618909926387017E-9</v>
      </c>
      <c r="HO119" s="86">
        <f t="shared" si="415"/>
        <v>2.0387216261671298E-12</v>
      </c>
      <c r="HP119" s="86">
        <f t="shared" si="416"/>
        <v>9.7432057948114197E-9</v>
      </c>
      <c r="HQ119" s="86">
        <f t="shared" si="417"/>
        <v>1.405525378359016E-7</v>
      </c>
      <c r="HS119" s="86">
        <f t="shared" si="327"/>
        <v>2.1214808486127512E-6</v>
      </c>
      <c r="HT119" s="86">
        <f t="shared" si="418"/>
        <v>1.9490295373486199E-6</v>
      </c>
      <c r="HU119" s="86">
        <f t="shared" si="419"/>
        <v>1.0579608297710222E-5</v>
      </c>
      <c r="HV119" s="86">
        <f t="shared" si="420"/>
        <v>5.6880750616939588E-8</v>
      </c>
      <c r="HW119" s="86">
        <f t="shared" si="421"/>
        <v>2.1729752837544558E-7</v>
      </c>
      <c r="HX119" s="86">
        <f t="shared" si="422"/>
        <v>5.3048634676444878E-7</v>
      </c>
      <c r="HY119" s="86">
        <f t="shared" si="423"/>
        <v>1.7318019594016188E-7</v>
      </c>
      <c r="HZ119" s="86">
        <f t="shared" si="424"/>
        <v>5.0685562515765108E-7</v>
      </c>
      <c r="IA119" s="86">
        <f t="shared" si="425"/>
        <v>2.724356427337895E-7</v>
      </c>
      <c r="IB119" s="86">
        <f t="shared" si="426"/>
        <v>2.4014912504672446E-6</v>
      </c>
      <c r="IC119" s="86">
        <f t="shared" si="427"/>
        <v>1.1974214779386769E-6</v>
      </c>
      <c r="ID119" s="86">
        <f t="shared" si="428"/>
        <v>4.151054792523372E-9</v>
      </c>
      <c r="IE119" s="86">
        <f t="shared" si="429"/>
        <v>8.7307628197561955E-8</v>
      </c>
      <c r="IF119" s="86">
        <f t="shared" si="430"/>
        <v>4.9212073318203636E-5</v>
      </c>
      <c r="IG119" s="86">
        <f t="shared" si="431"/>
        <v>1.8681851579847571E-4</v>
      </c>
      <c r="II119" s="86">
        <f t="shared" si="328"/>
        <v>2.1201803394845E-67</v>
      </c>
      <c r="IJ119" s="86">
        <f t="shared" si="329"/>
        <v>1.5187788355754489E-69</v>
      </c>
      <c r="IK119" s="86">
        <f t="shared" si="330"/>
        <v>6.3451341065605823E-78</v>
      </c>
      <c r="IL119" s="86">
        <f t="shared" si="331"/>
        <v>1.0359167132828605E-89</v>
      </c>
      <c r="IM119" s="86">
        <f t="shared" si="332"/>
        <v>8.3576776678544484E-85</v>
      </c>
      <c r="IN119" s="86">
        <f t="shared" si="333"/>
        <v>2.9222355965789924E-83</v>
      </c>
      <c r="IO119" s="86">
        <f t="shared" si="334"/>
        <v>1.5777776569772922E-83</v>
      </c>
      <c r="IP119" s="86">
        <f t="shared" si="335"/>
        <v>1.2164266524347148E-77</v>
      </c>
      <c r="IQ119" s="86">
        <f t="shared" si="336"/>
        <v>1.2819737705392242E-83</v>
      </c>
      <c r="IR119" s="86">
        <f t="shared" si="337"/>
        <v>4.1819057274686372E-77</v>
      </c>
      <c r="IS119" s="86">
        <f t="shared" si="338"/>
        <v>2.8148065141113946E-75</v>
      </c>
      <c r="IT119" s="86">
        <f t="shared" si="339"/>
        <v>2.5818213650975241E-102</v>
      </c>
      <c r="IU119" s="86">
        <f t="shared" si="340"/>
        <v>3.090135452751337E-85</v>
      </c>
      <c r="IV119" s="86">
        <f t="shared" si="341"/>
        <v>3.8399578412334458E-26</v>
      </c>
      <c r="IW119" s="86">
        <f t="shared" si="342"/>
        <v>1.5607089860678298E-27</v>
      </c>
      <c r="IY119" s="86">
        <f t="shared" si="343"/>
        <v>2.1215593579015535E-6</v>
      </c>
      <c r="IZ119" s="86">
        <f t="shared" si="344"/>
        <v>1.9490295379657685E-6</v>
      </c>
      <c r="JA119" s="86">
        <f t="shared" si="345"/>
        <v>1.0579608297716322E-5</v>
      </c>
      <c r="JB119" s="86">
        <f t="shared" si="346"/>
        <v>5.6881206877743276E-8</v>
      </c>
      <c r="JC119" s="86">
        <f t="shared" si="347"/>
        <v>2.1729763550243884E-7</v>
      </c>
      <c r="JD119" s="86">
        <f t="shared" si="348"/>
        <v>5.3048634676841798E-7</v>
      </c>
      <c r="JE119" s="86">
        <f t="shared" si="349"/>
        <v>1.7318019594018872E-7</v>
      </c>
      <c r="JF119" s="86">
        <f t="shared" si="350"/>
        <v>5.0685562515886604E-7</v>
      </c>
      <c r="JG119" s="86">
        <f t="shared" si="351"/>
        <v>2.7243564299938425E-7</v>
      </c>
      <c r="JH119" s="86">
        <f t="shared" si="352"/>
        <v>2.401491250475695E-6</v>
      </c>
      <c r="JI119" s="86">
        <f t="shared" si="353"/>
        <v>1.1974214779410778E-6</v>
      </c>
      <c r="JJ119" s="86">
        <f t="shared" si="354"/>
        <v>6.5129457851620733E-9</v>
      </c>
      <c r="JK119" s="86">
        <f t="shared" si="355"/>
        <v>8.7309666919188122E-8</v>
      </c>
      <c r="JL119" s="86">
        <f t="shared" si="356"/>
        <v>4.9221816523998448E-5</v>
      </c>
      <c r="JM119" s="86">
        <f t="shared" si="357"/>
        <v>1.8695906833631162E-4</v>
      </c>
    </row>
    <row r="120" spans="2:273" x14ac:dyDescent="0.25">
      <c r="B120" s="2">
        <v>93</v>
      </c>
      <c r="C120" s="37">
        <v>97.262</v>
      </c>
      <c r="D120" s="37">
        <v>102.842</v>
      </c>
      <c r="E120" s="37">
        <v>101.789</v>
      </c>
      <c r="F120" s="37">
        <v>99.605000000000004</v>
      </c>
      <c r="G120" s="37">
        <v>97.183999999999997</v>
      </c>
      <c r="H120" s="37">
        <v>99.078999999999994</v>
      </c>
      <c r="I120" s="37">
        <v>100.57899999999999</v>
      </c>
      <c r="J120" s="37">
        <v>103.816</v>
      </c>
      <c r="K120" s="37">
        <v>100.026</v>
      </c>
      <c r="L120" s="37">
        <v>103.895</v>
      </c>
      <c r="M120" s="37">
        <v>103.658</v>
      </c>
      <c r="N120" s="37">
        <v>104.447</v>
      </c>
      <c r="O120" s="37">
        <v>106.07899999999999</v>
      </c>
      <c r="P120" s="37">
        <v>103.974</v>
      </c>
      <c r="Q120" s="37">
        <v>101.17100000000001</v>
      </c>
      <c r="S120" s="4">
        <f t="shared" si="229"/>
        <v>98.739435167818272</v>
      </c>
      <c r="T120" s="4">
        <f t="shared" si="230"/>
        <v>102.08162250873352</v>
      </c>
      <c r="U120" s="4">
        <f t="shared" si="231"/>
        <v>101.57006350603268</v>
      </c>
      <c r="V120" s="4">
        <f t="shared" si="232"/>
        <v>100.8619041884009</v>
      </c>
      <c r="W120" s="4">
        <f t="shared" si="233"/>
        <v>98.409418425591426</v>
      </c>
      <c r="X120" s="4">
        <f t="shared" si="234"/>
        <v>99.967635058276642</v>
      </c>
      <c r="Y120" s="4">
        <f t="shared" si="235"/>
        <v>100.24855098066412</v>
      </c>
      <c r="Z120" s="4">
        <f t="shared" si="236"/>
        <v>101.13815909160307</v>
      </c>
      <c r="AA120" s="4">
        <f t="shared" si="237"/>
        <v>100.26057889694899</v>
      </c>
      <c r="AB120" s="4">
        <f t="shared" si="238"/>
        <v>103.59935703252691</v>
      </c>
      <c r="AC120" s="4">
        <f t="shared" si="239"/>
        <v>105.16045991380493</v>
      </c>
      <c r="AD120" s="4">
        <f t="shared" si="240"/>
        <v>104.84185229469838</v>
      </c>
      <c r="AE120" s="4">
        <f t="shared" si="241"/>
        <v>104.45388205453396</v>
      </c>
      <c r="AF120" s="4">
        <f t="shared" si="242"/>
        <v>104.98033796639461</v>
      </c>
      <c r="AG120" s="4">
        <f t="shared" si="243"/>
        <v>103.70411925023997</v>
      </c>
      <c r="AI120" s="4">
        <f t="shared" si="244"/>
        <v>-1.4774351678182711</v>
      </c>
      <c r="AJ120" s="4">
        <f t="shared" si="245"/>
        <v>0.7603774912664818</v>
      </c>
      <c r="AK120" s="4">
        <f t="shared" si="246"/>
        <v>0.21893649396731973</v>
      </c>
      <c r="AL120" s="4">
        <f t="shared" si="247"/>
        <v>-1.2569041884008954</v>
      </c>
      <c r="AM120" s="4">
        <f t="shared" si="248"/>
        <v>-1.2254184255914282</v>
      </c>
      <c r="AN120" s="4">
        <f t="shared" si="249"/>
        <v>-0.88863505827664824</v>
      </c>
      <c r="AO120" s="4">
        <f t="shared" si="250"/>
        <v>0.33044901933587312</v>
      </c>
      <c r="AP120" s="4">
        <f t="shared" si="251"/>
        <v>2.6778409083969308</v>
      </c>
      <c r="AQ120" s="4">
        <f t="shared" si="252"/>
        <v>-0.23457889694898881</v>
      </c>
      <c r="AR120" s="4">
        <f t="shared" si="253"/>
        <v>0.2956429674730856</v>
      </c>
      <c r="AS120" s="4">
        <f t="shared" si="254"/>
        <v>-1.5024599138049268</v>
      </c>
      <c r="AT120" s="4">
        <f t="shared" si="255"/>
        <v>-0.39485229469838146</v>
      </c>
      <c r="AU120" s="4">
        <f t="shared" si="256"/>
        <v>1.6251179454660303</v>
      </c>
      <c r="AV120" s="4">
        <f t="shared" si="358"/>
        <v>-1.0063379663946108</v>
      </c>
      <c r="AW120" s="4">
        <f t="shared" si="358"/>
        <v>-2.5331192502399631</v>
      </c>
      <c r="AY120" s="2">
        <f t="shared" si="308"/>
        <v>98.739389306384155</v>
      </c>
      <c r="AZ120" s="2">
        <f t="shared" si="359"/>
        <v>102.08137290025762</v>
      </c>
      <c r="BA120" s="2">
        <f t="shared" si="360"/>
        <v>101.5689189154364</v>
      </c>
      <c r="BB120" s="2">
        <f t="shared" si="361"/>
        <v>100.86188737941981</v>
      </c>
      <c r="BC120" s="2">
        <f t="shared" si="362"/>
        <v>98.409352907092824</v>
      </c>
      <c r="BD120" s="2">
        <f t="shared" si="363"/>
        <v>99.96749197204656</v>
      </c>
      <c r="BE120" s="2">
        <f t="shared" si="364"/>
        <v>100.24849585857453</v>
      </c>
      <c r="BF120" s="2">
        <f t="shared" si="365"/>
        <v>101.13798576600551</v>
      </c>
      <c r="BG120" s="2">
        <f t="shared" si="366"/>
        <v>100.26044433724437</v>
      </c>
      <c r="BH120" s="2">
        <f t="shared" si="367"/>
        <v>103.59845406487568</v>
      </c>
      <c r="BI120" s="2">
        <f t="shared" si="368"/>
        <v>105.15986183317547</v>
      </c>
      <c r="BJ120" s="2">
        <f t="shared" si="369"/>
        <v>104.84184887267114</v>
      </c>
      <c r="BK120" s="2">
        <f t="shared" si="370"/>
        <v>104.45382812610991</v>
      </c>
      <c r="BL120" s="2">
        <f t="shared" si="371"/>
        <v>104.95900638702091</v>
      </c>
      <c r="BM120" s="2">
        <f t="shared" si="372"/>
        <v>103.56467983216969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97.262</v>
      </c>
      <c r="CF120" s="2">
        <f t="shared" si="310"/>
        <v>102.842</v>
      </c>
      <c r="CG120" s="2">
        <f t="shared" si="311"/>
        <v>101.789</v>
      </c>
      <c r="CH120" s="2">
        <f t="shared" si="312"/>
        <v>99.605000000000004</v>
      </c>
      <c r="CI120" s="2">
        <f t="shared" si="313"/>
        <v>97.183999999999997</v>
      </c>
      <c r="CJ120" s="2">
        <f t="shared" si="314"/>
        <v>99.078999999999994</v>
      </c>
      <c r="CK120" s="2">
        <f t="shared" si="315"/>
        <v>100.57899999999999</v>
      </c>
      <c r="CL120" s="2">
        <f t="shared" si="316"/>
        <v>103.816</v>
      </c>
      <c r="CM120" s="2">
        <f t="shared" si="317"/>
        <v>100.026</v>
      </c>
      <c r="CN120" s="2">
        <f t="shared" si="318"/>
        <v>103.895</v>
      </c>
      <c r="CO120" s="2">
        <f t="shared" si="319"/>
        <v>103.658</v>
      </c>
      <c r="CP120" s="2">
        <f t="shared" si="320"/>
        <v>104.447</v>
      </c>
      <c r="CQ120" s="2">
        <f t="shared" si="321"/>
        <v>106.07899999999999</v>
      </c>
      <c r="CR120" s="2">
        <f t="shared" si="322"/>
        <v>103.974</v>
      </c>
      <c r="CS120" s="2">
        <f t="shared" si="323"/>
        <v>101.17100000000001</v>
      </c>
      <c r="CU120" s="2">
        <f t="shared" si="273"/>
        <v>97.262</v>
      </c>
      <c r="CV120" s="2">
        <f t="shared" si="274"/>
        <v>102.842</v>
      </c>
      <c r="CW120" s="2">
        <f t="shared" si="275"/>
        <v>101.789</v>
      </c>
      <c r="CX120" s="2">
        <f t="shared" si="276"/>
        <v>99.605000000000004</v>
      </c>
      <c r="CY120" s="2">
        <f t="shared" si="277"/>
        <v>97.183999999999997</v>
      </c>
      <c r="CZ120" s="2">
        <f t="shared" si="278"/>
        <v>99.078999999999994</v>
      </c>
      <c r="DA120" s="2">
        <f t="shared" si="279"/>
        <v>100.57899999999999</v>
      </c>
      <c r="DB120" s="2">
        <f t="shared" si="280"/>
        <v>103.816</v>
      </c>
      <c r="DC120" s="2">
        <f t="shared" si="281"/>
        <v>100.026</v>
      </c>
      <c r="DD120" s="2">
        <f t="shared" si="282"/>
        <v>103.895</v>
      </c>
      <c r="DE120" s="2">
        <f t="shared" si="283"/>
        <v>103.658</v>
      </c>
      <c r="DF120" s="2">
        <f t="shared" si="284"/>
        <v>104.447</v>
      </c>
      <c r="DG120" s="2">
        <f t="shared" si="285"/>
        <v>106.07899999999999</v>
      </c>
      <c r="DH120" s="2">
        <f t="shared" si="286"/>
        <v>103.974</v>
      </c>
      <c r="DI120" s="2">
        <f t="shared" si="287"/>
        <v>101.17100000000001</v>
      </c>
      <c r="DK120" s="2">
        <f t="shared" si="288"/>
        <v>116.34761538461541</v>
      </c>
      <c r="DL120" s="2">
        <f t="shared" si="373"/>
        <v>125.23768891563628</v>
      </c>
      <c r="DM120" s="2">
        <f t="shared" si="373"/>
        <v>122.62654399460187</v>
      </c>
      <c r="DN120" s="2">
        <f t="shared" si="373"/>
        <v>127.83076097560975</v>
      </c>
      <c r="DO120" s="2">
        <f t="shared" si="373"/>
        <v>124.54740958164648</v>
      </c>
      <c r="DP120" s="2">
        <f t="shared" si="373"/>
        <v>119.08651969981236</v>
      </c>
      <c r="DQ120" s="2">
        <f t="shared" si="373"/>
        <v>123.966869365722</v>
      </c>
      <c r="DR120" s="2">
        <f t="shared" si="373"/>
        <v>128.66754703103913</v>
      </c>
      <c r="DS120" s="2">
        <f t="shared" si="373"/>
        <v>128.59641299193927</v>
      </c>
      <c r="DT120" s="2">
        <f t="shared" si="373"/>
        <v>127.35442992495308</v>
      </c>
      <c r="DU120" s="2">
        <f t="shared" si="373"/>
        <v>120.04727552248603</v>
      </c>
      <c r="DV120" s="2">
        <f t="shared" si="373"/>
        <v>122.476</v>
      </c>
      <c r="DW120" s="2">
        <f t="shared" si="373"/>
        <v>123.35185253283301</v>
      </c>
      <c r="DX120" s="2">
        <f t="shared" si="373"/>
        <v>113.41771787577051</v>
      </c>
      <c r="DY120" s="2">
        <f t="shared" si="373"/>
        <v>113.51446974789918</v>
      </c>
      <c r="EA120" s="2">
        <f t="shared" si="228"/>
        <v>98.611812865497058</v>
      </c>
      <c r="EB120" s="2">
        <f t="shared" si="290"/>
        <v>101.93241171600955</v>
      </c>
      <c r="EC120" s="2">
        <f t="shared" si="291"/>
        <v>101.42513812505673</v>
      </c>
      <c r="ED120" s="2">
        <f t="shared" si="292"/>
        <v>100.63942121182743</v>
      </c>
      <c r="EE120" s="2">
        <f t="shared" si="293"/>
        <v>98.223568794914314</v>
      </c>
      <c r="EF120" s="2">
        <f t="shared" si="294"/>
        <v>99.821270542167156</v>
      </c>
      <c r="EG120" s="2">
        <f t="shared" si="295"/>
        <v>100.04995021897813</v>
      </c>
      <c r="EH120" s="2">
        <f t="shared" si="296"/>
        <v>100.91888324976453</v>
      </c>
      <c r="EI120" s="2">
        <f t="shared" si="297"/>
        <v>100.01577452413487</v>
      </c>
      <c r="EJ120" s="2">
        <f t="shared" si="298"/>
        <v>103.4166524647375</v>
      </c>
      <c r="EK120" s="2">
        <f t="shared" si="299"/>
        <v>105.04269966685176</v>
      </c>
      <c r="EL120" s="2">
        <f t="shared" si="300"/>
        <v>104.69360885548376</v>
      </c>
      <c r="EM120" s="2">
        <f t="shared" si="301"/>
        <v>104.30171390798517</v>
      </c>
      <c r="EN120" s="2">
        <f t="shared" si="302"/>
        <v>104.87818005358136</v>
      </c>
      <c r="EO120" s="2">
        <f t="shared" si="303"/>
        <v>103.47030161913716</v>
      </c>
      <c r="EQ120" s="2">
        <f t="shared" si="304"/>
        <v>98.572675637648686</v>
      </c>
      <c r="ER120" s="2">
        <f t="shared" si="374"/>
        <v>101.84039480648676</v>
      </c>
      <c r="ES120" s="2">
        <f t="shared" si="374"/>
        <v>101.42842562358278</v>
      </c>
      <c r="ET120" s="2">
        <f t="shared" si="374"/>
        <v>100.52776081518492</v>
      </c>
      <c r="EU120" s="2">
        <f t="shared" si="374"/>
        <v>98.364248222493842</v>
      </c>
      <c r="EV120" s="2">
        <f t="shared" si="374"/>
        <v>99.838525776732197</v>
      </c>
      <c r="EW120" s="2">
        <f t="shared" si="374"/>
        <v>100.03377825299295</v>
      </c>
      <c r="EX120" s="2">
        <f t="shared" si="374"/>
        <v>100.92569794778288</v>
      </c>
      <c r="EY120" s="2">
        <f t="shared" si="374"/>
        <v>99.999880274829735</v>
      </c>
      <c r="EZ120" s="2">
        <f t="shared" si="374"/>
        <v>103.51762656255019</v>
      </c>
      <c r="FA120" s="2">
        <f t="shared" si="374"/>
        <v>105.03963955614664</v>
      </c>
      <c r="FB120" s="2">
        <f t="shared" si="374"/>
        <v>104.69717553357391</v>
      </c>
      <c r="FC120" s="2">
        <f t="shared" si="374"/>
        <v>104.37517434312467</v>
      </c>
      <c r="FD120" s="2">
        <f t="shared" si="374"/>
        <v>104.85838831953645</v>
      </c>
      <c r="FE120" s="2">
        <f t="shared" si="374"/>
        <v>103.36526285613594</v>
      </c>
      <c r="FG120" s="2">
        <f t="shared" si="306"/>
        <v>0.99278897470178573</v>
      </c>
      <c r="FH120" s="2">
        <f t="shared" si="375"/>
        <v>0.99355864937110916</v>
      </c>
      <c r="FI120" s="2">
        <f t="shared" si="375"/>
        <v>0.99321959436651042</v>
      </c>
      <c r="FJ120" s="2">
        <f t="shared" si="375"/>
        <v>0.99177534512200383</v>
      </c>
      <c r="FK120" s="2">
        <f t="shared" si="375"/>
        <v>0.9929949622332227</v>
      </c>
      <c r="FL120" s="2">
        <f t="shared" si="375"/>
        <v>0.99241834675230889</v>
      </c>
      <c r="FM120" s="2">
        <f t="shared" si="375"/>
        <v>0.99169231288995652</v>
      </c>
      <c r="FN120" s="2">
        <f t="shared" si="375"/>
        <v>0.99210664098950541</v>
      </c>
      <c r="FO120" s="2">
        <f t="shared" si="375"/>
        <v>0.99143229861113213</v>
      </c>
      <c r="FP120" s="2">
        <f t="shared" si="375"/>
        <v>0.99245668226087169</v>
      </c>
      <c r="FQ120" s="2">
        <f t="shared" si="375"/>
        <v>0.99218913072483084</v>
      </c>
      <c r="FR120" s="2">
        <f t="shared" si="375"/>
        <v>0.99166552021476861</v>
      </c>
      <c r="FS120" s="2">
        <f t="shared" si="375"/>
        <v>0.99204619973651942</v>
      </c>
      <c r="FT120" s="2">
        <f t="shared" si="375"/>
        <v>0.99052150637932534</v>
      </c>
      <c r="FU120" s="2">
        <f t="shared" si="375"/>
        <v>0.99053894704387424</v>
      </c>
      <c r="FW120" s="2">
        <f t="shared" si="324"/>
        <v>8.0966327921067078E-3</v>
      </c>
      <c r="FX120" s="2">
        <f t="shared" si="376"/>
        <v>1.2565926243655568E-2</v>
      </c>
      <c r="FY120" s="2">
        <f t="shared" si="377"/>
        <v>8.1090785816346211E-3</v>
      </c>
      <c r="FZ120" s="2">
        <f t="shared" si="378"/>
        <v>1.0507016546049684E-2</v>
      </c>
      <c r="GA120" s="2">
        <f t="shared" si="379"/>
        <v>9.8423296472405896E-3</v>
      </c>
      <c r="GB120" s="2">
        <f t="shared" si="380"/>
        <v>9.2140755992730725E-3</v>
      </c>
      <c r="GC120" s="2">
        <f t="shared" si="381"/>
        <v>9.1912950529535447E-3</v>
      </c>
      <c r="GD120" s="2">
        <f t="shared" si="382"/>
        <v>1.0616898016924302E-2</v>
      </c>
      <c r="GE120" s="2">
        <f t="shared" si="383"/>
        <v>1.2618575561435955E-2</v>
      </c>
      <c r="GF120" s="2">
        <f t="shared" si="384"/>
        <v>1.2194600535343682E-2</v>
      </c>
      <c r="GG120" s="2">
        <f t="shared" si="385"/>
        <v>1.1964996540989545E-2</v>
      </c>
      <c r="GH120" s="2">
        <f t="shared" si="386"/>
        <v>9.2628657495680694E-3</v>
      </c>
      <c r="GI120" s="2">
        <f t="shared" si="387"/>
        <v>8.0753743149427504E-3</v>
      </c>
      <c r="GJ120" s="2">
        <f t="shared" si="388"/>
        <v>5.8419000237039985E-3</v>
      </c>
      <c r="GK120" s="2">
        <f t="shared" si="389"/>
        <v>6.1900341867982449E-3</v>
      </c>
      <c r="GM120" s="86">
        <f t="shared" si="325"/>
        <v>7.6873168265086132E-58</v>
      </c>
      <c r="GN120" s="86">
        <f t="shared" si="390"/>
        <v>3.2405793250166594E-96</v>
      </c>
      <c r="GO120" s="86">
        <f t="shared" si="391"/>
        <v>1.4956421928579706E-107</v>
      </c>
      <c r="GP120" s="86">
        <f t="shared" si="392"/>
        <v>1.4860699678436431E-78</v>
      </c>
      <c r="GQ120" s="86">
        <f t="shared" si="393"/>
        <v>7.1071004097123792E-76</v>
      </c>
      <c r="GR120" s="86">
        <f t="shared" si="394"/>
        <v>8.1300178509549632E-109</v>
      </c>
      <c r="GS120" s="86">
        <f t="shared" si="395"/>
        <v>7.1165826414327126E-115</v>
      </c>
      <c r="GT120" s="86">
        <f t="shared" si="396"/>
        <v>2.9887777109166083E-102</v>
      </c>
      <c r="GU120" s="86">
        <f t="shared" si="397"/>
        <v>7.8700779796829756E-76</v>
      </c>
      <c r="GV120" s="86">
        <f t="shared" si="398"/>
        <v>3.7919721596819912E-93</v>
      </c>
      <c r="GW120" s="86">
        <f t="shared" si="399"/>
        <v>9.3199735305173096E-92</v>
      </c>
      <c r="GX120" s="86">
        <f t="shared" si="400"/>
        <v>1.8510439770077754E-73</v>
      </c>
      <c r="GY120" s="86">
        <f t="shared" si="401"/>
        <v>1.296021176413929E-79</v>
      </c>
      <c r="GZ120" s="86">
        <f t="shared" si="402"/>
        <v>9.4429533051878776E-52</v>
      </c>
      <c r="HA120" s="86">
        <f t="shared" si="403"/>
        <v>3.3184569540855391E-58</v>
      </c>
      <c r="HC120" s="86">
        <f t="shared" si="326"/>
        <v>1.477667196434779E-12</v>
      </c>
      <c r="HD120" s="86">
        <f t="shared" si="404"/>
        <v>2.950425728497148E-18</v>
      </c>
      <c r="HE120" s="86">
        <f t="shared" si="405"/>
        <v>1.1564193594213737E-20</v>
      </c>
      <c r="HF120" s="86">
        <f t="shared" si="406"/>
        <v>3.9857594149203933E-15</v>
      </c>
      <c r="HG120" s="86">
        <f t="shared" si="407"/>
        <v>8.2740094492398834E-16</v>
      </c>
      <c r="HH120" s="86">
        <f t="shared" si="408"/>
        <v>7.3343285984606268E-21</v>
      </c>
      <c r="HI120" s="86">
        <f t="shared" si="409"/>
        <v>1.8832637012937368E-23</v>
      </c>
      <c r="HJ120" s="86">
        <f t="shared" si="410"/>
        <v>1.8352782763970785E-21</v>
      </c>
      <c r="HK120" s="86">
        <f t="shared" si="411"/>
        <v>9.943916700669253E-19</v>
      </c>
      <c r="HL120" s="86">
        <f t="shared" si="412"/>
        <v>2.2784212676373628E-20</v>
      </c>
      <c r="HM120" s="86">
        <f t="shared" si="413"/>
        <v>5.6372689344782594E-21</v>
      </c>
      <c r="HN120" s="86">
        <f t="shared" si="414"/>
        <v>1.1145419692287562E-10</v>
      </c>
      <c r="HO120" s="86">
        <f t="shared" si="415"/>
        <v>1.9399468844721622E-14</v>
      </c>
      <c r="HP120" s="86">
        <f t="shared" si="416"/>
        <v>3.5466878344381404E-10</v>
      </c>
      <c r="HQ120" s="86">
        <f t="shared" si="417"/>
        <v>1.1002925922645021E-8</v>
      </c>
      <c r="HS120" s="86">
        <f t="shared" si="327"/>
        <v>5.4203199662644168E-6</v>
      </c>
      <c r="HT120" s="86">
        <f t="shared" si="418"/>
        <v>5.5666571314538606E-6</v>
      </c>
      <c r="HU120" s="86">
        <f t="shared" si="419"/>
        <v>2.7124572338590488E-5</v>
      </c>
      <c r="HV120" s="86">
        <f t="shared" si="420"/>
        <v>2.0879913092464873E-7</v>
      </c>
      <c r="HW120" s="86">
        <f t="shared" si="421"/>
        <v>7.1646391086487717E-7</v>
      </c>
      <c r="HX120" s="86">
        <f t="shared" si="422"/>
        <v>1.6416469408309439E-6</v>
      </c>
      <c r="HY120" s="86">
        <f t="shared" si="423"/>
        <v>5.6152143728101714E-7</v>
      </c>
      <c r="HZ120" s="86">
        <f t="shared" si="424"/>
        <v>1.5622744816627537E-6</v>
      </c>
      <c r="IA120" s="86">
        <f t="shared" si="425"/>
        <v>9.4172112909635901E-7</v>
      </c>
      <c r="IB120" s="86">
        <f t="shared" si="426"/>
        <v>7.1330263506081208E-6</v>
      </c>
      <c r="IC120" s="86">
        <f t="shared" si="427"/>
        <v>3.6018270782864383E-6</v>
      </c>
      <c r="ID120" s="86">
        <f t="shared" si="428"/>
        <v>1.7878845163350226E-8</v>
      </c>
      <c r="IE120" s="86">
        <f t="shared" si="429"/>
        <v>2.8522649600102911E-7</v>
      </c>
      <c r="IF120" s="86">
        <f t="shared" si="430"/>
        <v>8.9717668129604832E-5</v>
      </c>
      <c r="IG120" s="86">
        <f t="shared" si="431"/>
        <v>3.1068536970284288E-4</v>
      </c>
      <c r="II120" s="86">
        <f t="shared" si="328"/>
        <v>5.8544725873124993E-65</v>
      </c>
      <c r="IJ120" s="86">
        <f t="shared" si="329"/>
        <v>8.9290799590517406E-67</v>
      </c>
      <c r="IK120" s="86">
        <f t="shared" si="330"/>
        <v>4.3165935882576443E-75</v>
      </c>
      <c r="IL120" s="86">
        <f t="shared" si="331"/>
        <v>2.9411349237727488E-86</v>
      </c>
      <c r="IM120" s="86">
        <f t="shared" si="332"/>
        <v>1.3723440698002057E-81</v>
      </c>
      <c r="IN120" s="86">
        <f t="shared" si="333"/>
        <v>3.7822772374925575E-80</v>
      </c>
      <c r="IO120" s="86">
        <f t="shared" si="334"/>
        <v>2.082934044790586E-80</v>
      </c>
      <c r="IP120" s="86">
        <f t="shared" si="335"/>
        <v>1.1790720984959582E-74</v>
      </c>
      <c r="IQ120" s="86">
        <f t="shared" si="336"/>
        <v>2.8472656411971693E-80</v>
      </c>
      <c r="IR120" s="86">
        <f t="shared" si="337"/>
        <v>4.7689292325828945E-74</v>
      </c>
      <c r="IS120" s="86">
        <f t="shared" si="338"/>
        <v>2.6291648451784346E-72</v>
      </c>
      <c r="IT120" s="86">
        <f t="shared" si="339"/>
        <v>1.7997721612038255E-98</v>
      </c>
      <c r="IU120" s="86">
        <f t="shared" si="340"/>
        <v>3.9056647739345801E-82</v>
      </c>
      <c r="IV120" s="86">
        <f t="shared" si="341"/>
        <v>2.754552785971239E-25</v>
      </c>
      <c r="IW120" s="86">
        <f t="shared" si="342"/>
        <v>1.2802740684306096E-26</v>
      </c>
      <c r="IY120" s="86">
        <f t="shared" si="343"/>
        <v>5.420321443931613E-6</v>
      </c>
      <c r="IZ120" s="86">
        <f t="shared" si="344"/>
        <v>5.5666571314568108E-6</v>
      </c>
      <c r="JA120" s="86">
        <f t="shared" si="345"/>
        <v>2.7124572338590499E-5</v>
      </c>
      <c r="JB120" s="86">
        <f t="shared" si="346"/>
        <v>2.0879913491040814E-7</v>
      </c>
      <c r="JC120" s="86">
        <f t="shared" si="347"/>
        <v>7.1646391169227812E-7</v>
      </c>
      <c r="JD120" s="86">
        <f t="shared" si="348"/>
        <v>1.6416469408309513E-6</v>
      </c>
      <c r="JE120" s="86">
        <f t="shared" si="349"/>
        <v>5.6152143728101714E-7</v>
      </c>
      <c r="JF120" s="86">
        <f t="shared" si="350"/>
        <v>1.5622744816627556E-6</v>
      </c>
      <c r="JG120" s="86">
        <f t="shared" si="351"/>
        <v>9.4172112909735342E-7</v>
      </c>
      <c r="JH120" s="86">
        <f t="shared" si="352"/>
        <v>7.1330263506081436E-6</v>
      </c>
      <c r="JI120" s="86">
        <f t="shared" si="353"/>
        <v>3.6018270782864438E-6</v>
      </c>
      <c r="JJ120" s="86">
        <f t="shared" si="354"/>
        <v>1.79902993602731E-8</v>
      </c>
      <c r="JK120" s="86">
        <f t="shared" si="355"/>
        <v>2.8522651540049796E-7</v>
      </c>
      <c r="JL120" s="86">
        <f t="shared" si="356"/>
        <v>8.9718022798388269E-5</v>
      </c>
      <c r="JM120" s="86">
        <f t="shared" si="357"/>
        <v>3.1069637262876553E-4</v>
      </c>
    </row>
    <row r="121" spans="2:273" x14ac:dyDescent="0.25">
      <c r="B121" s="2">
        <v>94</v>
      </c>
      <c r="C121" s="37">
        <v>96.167000000000002</v>
      </c>
      <c r="D121" s="37">
        <v>102.13200000000001</v>
      </c>
      <c r="E121" s="37">
        <v>96.841999999999999</v>
      </c>
      <c r="F121" s="37">
        <v>99.578999999999994</v>
      </c>
      <c r="G121" s="37">
        <v>99.789000000000001</v>
      </c>
      <c r="H121" s="37">
        <v>97.841999999999999</v>
      </c>
      <c r="I121" s="37">
        <v>98.710999999999999</v>
      </c>
      <c r="J121" s="37">
        <v>101.13200000000001</v>
      </c>
      <c r="K121" s="37">
        <v>99.5</v>
      </c>
      <c r="L121" s="37">
        <v>103.211</v>
      </c>
      <c r="M121" s="37">
        <v>103.13200000000001</v>
      </c>
      <c r="N121" s="37">
        <v>105.789</v>
      </c>
      <c r="O121" s="37">
        <v>104.57899999999999</v>
      </c>
      <c r="P121" s="37">
        <v>102.895</v>
      </c>
      <c r="Q121" s="37">
        <v>104.19499999999999</v>
      </c>
      <c r="S121" s="4">
        <f t="shared" si="229"/>
        <v>98.56947947285704</v>
      </c>
      <c r="T121" s="4">
        <f t="shared" si="230"/>
        <v>101.85915033184476</v>
      </c>
      <c r="U121" s="4">
        <f t="shared" si="231"/>
        <v>101.40101369348136</v>
      </c>
      <c r="V121" s="4">
        <f t="shared" si="232"/>
        <v>100.66355288553895</v>
      </c>
      <c r="W121" s="4">
        <f t="shared" si="233"/>
        <v>98.295898700432332</v>
      </c>
      <c r="X121" s="4">
        <f t="shared" si="234"/>
        <v>99.819876506873797</v>
      </c>
      <c r="Y121" s="4">
        <f t="shared" si="235"/>
        <v>100.10832180717416</v>
      </c>
      <c r="Z121" s="4">
        <f t="shared" si="236"/>
        <v>100.99736793584557</v>
      </c>
      <c r="AA121" s="4">
        <f t="shared" si="237"/>
        <v>100.10168096170771</v>
      </c>
      <c r="AB121" s="4">
        <f t="shared" si="238"/>
        <v>103.49210744134922</v>
      </c>
      <c r="AC121" s="4">
        <f t="shared" si="239"/>
        <v>104.99706325540089</v>
      </c>
      <c r="AD121" s="4">
        <f t="shared" si="240"/>
        <v>104.67008903308216</v>
      </c>
      <c r="AE121" s="4">
        <f t="shared" si="241"/>
        <v>104.33221654204061</v>
      </c>
      <c r="AF121" s="4">
        <f t="shared" si="242"/>
        <v>104.8612613867864</v>
      </c>
      <c r="AG121" s="4">
        <f t="shared" si="243"/>
        <v>103.68634088281185</v>
      </c>
      <c r="AI121" s="4">
        <f t="shared" si="244"/>
        <v>-2.4024794728570384</v>
      </c>
      <c r="AJ121" s="4">
        <f t="shared" si="245"/>
        <v>0.27284966815524569</v>
      </c>
      <c r="AK121" s="4">
        <f t="shared" si="246"/>
        <v>-4.5590136934813614</v>
      </c>
      <c r="AL121" s="4">
        <f t="shared" si="247"/>
        <v>-1.0845528855389546</v>
      </c>
      <c r="AM121" s="4">
        <f t="shared" si="248"/>
        <v>1.4931012995676696</v>
      </c>
      <c r="AN121" s="4">
        <f t="shared" si="249"/>
        <v>-1.9778765068737982</v>
      </c>
      <c r="AO121" s="4">
        <f t="shared" si="250"/>
        <v>-1.3973218071741655</v>
      </c>
      <c r="AP121" s="4">
        <f t="shared" si="251"/>
        <v>0.13463206415443096</v>
      </c>
      <c r="AQ121" s="4">
        <f t="shared" si="252"/>
        <v>-0.60168096170771435</v>
      </c>
      <c r="AR121" s="4">
        <f t="shared" si="253"/>
        <v>-0.28110744134922072</v>
      </c>
      <c r="AS121" s="4">
        <f t="shared" si="254"/>
        <v>-1.8650632554008837</v>
      </c>
      <c r="AT121" s="4">
        <f t="shared" si="255"/>
        <v>1.1189109669178379</v>
      </c>
      <c r="AU121" s="4">
        <f t="shared" si="256"/>
        <v>0.24678345795938128</v>
      </c>
      <c r="AV121" s="4">
        <f t="shared" si="358"/>
        <v>-1.9662613867863996</v>
      </c>
      <c r="AW121" s="4">
        <f t="shared" si="358"/>
        <v>0.50865911718814516</v>
      </c>
      <c r="AY121" s="2">
        <f t="shared" si="308"/>
        <v>98.569370895852956</v>
      </c>
      <c r="AZ121" s="2">
        <f t="shared" si="359"/>
        <v>101.85849882152654</v>
      </c>
      <c r="BA121" s="2">
        <f t="shared" si="360"/>
        <v>101.39832703413924</v>
      </c>
      <c r="BB121" s="2">
        <f t="shared" si="361"/>
        <v>100.66349695185029</v>
      </c>
      <c r="BC121" s="2">
        <f t="shared" si="362"/>
        <v>98.295701955789895</v>
      </c>
      <c r="BD121" s="2">
        <f t="shared" si="363"/>
        <v>99.819472386565678</v>
      </c>
      <c r="BE121" s="2">
        <f t="shared" si="364"/>
        <v>100.10815845874117</v>
      </c>
      <c r="BF121" s="2">
        <f t="shared" si="365"/>
        <v>100.99687996095565</v>
      </c>
      <c r="BG121" s="2">
        <f t="shared" si="366"/>
        <v>100.10126055013602</v>
      </c>
      <c r="BH121" s="2">
        <f t="shared" si="367"/>
        <v>103.4896735080202</v>
      </c>
      <c r="BI121" s="2">
        <f t="shared" si="368"/>
        <v>104.99542470331441</v>
      </c>
      <c r="BJ121" s="2">
        <f t="shared" si="369"/>
        <v>104.67007571809668</v>
      </c>
      <c r="BK121" s="2">
        <f t="shared" si="370"/>
        <v>104.33205501348253</v>
      </c>
      <c r="BL121" s="2">
        <f t="shared" si="371"/>
        <v>104.82436251880031</v>
      </c>
      <c r="BM121" s="2">
        <f t="shared" si="372"/>
        <v>103.46539371657026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96.167000000000002</v>
      </c>
      <c r="CF121" s="2">
        <f t="shared" si="310"/>
        <v>102.13200000000001</v>
      </c>
      <c r="CG121" s="2">
        <f t="shared" si="311"/>
        <v>96.841999999999999</v>
      </c>
      <c r="CH121" s="2">
        <f t="shared" si="312"/>
        <v>99.578999999999994</v>
      </c>
      <c r="CI121" s="2">
        <f t="shared" si="313"/>
        <v>99.789000000000001</v>
      </c>
      <c r="CJ121" s="2">
        <f t="shared" si="314"/>
        <v>97.841999999999999</v>
      </c>
      <c r="CK121" s="2">
        <f t="shared" si="315"/>
        <v>98.710999999999999</v>
      </c>
      <c r="CL121" s="2">
        <f t="shared" si="316"/>
        <v>101.13200000000001</v>
      </c>
      <c r="CM121" s="2">
        <f t="shared" si="317"/>
        <v>99.5</v>
      </c>
      <c r="CN121" s="2">
        <f t="shared" si="318"/>
        <v>103.211</v>
      </c>
      <c r="CO121" s="2">
        <f t="shared" si="319"/>
        <v>103.13200000000001</v>
      </c>
      <c r="CP121" s="2">
        <f t="shared" si="320"/>
        <v>105.789</v>
      </c>
      <c r="CQ121" s="2">
        <f t="shared" si="321"/>
        <v>104.57899999999999</v>
      </c>
      <c r="CR121" s="2">
        <f t="shared" si="322"/>
        <v>102.895</v>
      </c>
      <c r="CS121" s="2">
        <f t="shared" si="323"/>
        <v>104.19499999999999</v>
      </c>
      <c r="CU121" s="2">
        <f t="shared" si="273"/>
        <v>96.167000000000002</v>
      </c>
      <c r="CV121" s="2">
        <f t="shared" si="274"/>
        <v>102.13200000000001</v>
      </c>
      <c r="CW121" s="2">
        <f t="shared" si="275"/>
        <v>96.841999999999999</v>
      </c>
      <c r="CX121" s="2">
        <f t="shared" si="276"/>
        <v>99.578999999999994</v>
      </c>
      <c r="CY121" s="2">
        <f t="shared" si="277"/>
        <v>99.789000000000001</v>
      </c>
      <c r="CZ121" s="2">
        <f t="shared" si="278"/>
        <v>97.841999999999999</v>
      </c>
      <c r="DA121" s="2">
        <f t="shared" si="279"/>
        <v>98.710999999999999</v>
      </c>
      <c r="DB121" s="2">
        <f t="shared" si="280"/>
        <v>101.13200000000001</v>
      </c>
      <c r="DC121" s="2">
        <f t="shared" si="281"/>
        <v>99.5</v>
      </c>
      <c r="DD121" s="2">
        <f t="shared" si="282"/>
        <v>103.211</v>
      </c>
      <c r="DE121" s="2">
        <f t="shared" si="283"/>
        <v>103.13200000000001</v>
      </c>
      <c r="DF121" s="2">
        <f t="shared" si="284"/>
        <v>105.789</v>
      </c>
      <c r="DG121" s="2">
        <f t="shared" si="285"/>
        <v>104.57899999999999</v>
      </c>
      <c r="DH121" s="2">
        <f t="shared" si="286"/>
        <v>102.895</v>
      </c>
      <c r="DI121" s="2">
        <f t="shared" si="287"/>
        <v>104.19499999999999</v>
      </c>
      <c r="DK121" s="2">
        <f t="shared" si="288"/>
        <v>116.45088461538464</v>
      </c>
      <c r="DL121" s="2">
        <f t="shared" si="373"/>
        <v>125.39532585622058</v>
      </c>
      <c r="DM121" s="2">
        <f t="shared" si="373"/>
        <v>122.75838225371119</v>
      </c>
      <c r="DN121" s="2">
        <f t="shared" si="373"/>
        <v>128.06137560975608</v>
      </c>
      <c r="DO121" s="2">
        <f t="shared" si="373"/>
        <v>124.74888427800275</v>
      </c>
      <c r="DP121" s="2">
        <f t="shared" si="373"/>
        <v>119.24102711069416</v>
      </c>
      <c r="DQ121" s="2">
        <f t="shared" si="373"/>
        <v>124.13263535762484</v>
      </c>
      <c r="DR121" s="2">
        <f t="shared" si="373"/>
        <v>128.90967921727398</v>
      </c>
      <c r="DS121" s="2">
        <f t="shared" si="373"/>
        <v>128.84932859174961</v>
      </c>
      <c r="DT121" s="2">
        <f t="shared" si="373"/>
        <v>127.53209427767354</v>
      </c>
      <c r="DU121" s="2">
        <f t="shared" si="373"/>
        <v>120.10822814312286</v>
      </c>
      <c r="DV121" s="2">
        <f t="shared" si="373"/>
        <v>122.57551417004049</v>
      </c>
      <c r="DW121" s="2">
        <f t="shared" si="373"/>
        <v>123.4900636022514</v>
      </c>
      <c r="DX121" s="2">
        <f t="shared" si="373"/>
        <v>113.45943006164059</v>
      </c>
      <c r="DY121" s="2">
        <f t="shared" si="373"/>
        <v>113.61471092436977</v>
      </c>
      <c r="EA121" s="2">
        <f t="shared" si="228"/>
        <v>98.450900584795306</v>
      </c>
      <c r="EB121" s="2">
        <f t="shared" si="290"/>
        <v>101.71955543707031</v>
      </c>
      <c r="EC121" s="2">
        <f t="shared" si="291"/>
        <v>101.2653221435702</v>
      </c>
      <c r="ED121" s="2">
        <f t="shared" si="292"/>
        <v>100.45708481822588</v>
      </c>
      <c r="EE121" s="2">
        <f t="shared" si="293"/>
        <v>98.124367772249855</v>
      </c>
      <c r="EF121" s="2">
        <f t="shared" si="294"/>
        <v>99.684028354863898</v>
      </c>
      <c r="EG121" s="2">
        <f t="shared" si="295"/>
        <v>99.924718287104639</v>
      </c>
      <c r="EH121" s="2">
        <f t="shared" si="296"/>
        <v>100.79430867418358</v>
      </c>
      <c r="EI121" s="2">
        <f t="shared" si="297"/>
        <v>99.874827679621234</v>
      </c>
      <c r="EJ121" s="2">
        <f t="shared" si="298"/>
        <v>103.32208495710336</v>
      </c>
      <c r="EK121" s="2">
        <f t="shared" si="299"/>
        <v>104.88695782898391</v>
      </c>
      <c r="EL121" s="2">
        <f t="shared" si="300"/>
        <v>104.532802686683</v>
      </c>
      <c r="EM121" s="2">
        <f t="shared" si="301"/>
        <v>104.19145330512956</v>
      </c>
      <c r="EN121" s="2">
        <f t="shared" si="302"/>
        <v>104.7491295412367</v>
      </c>
      <c r="EO121" s="2">
        <f t="shared" si="303"/>
        <v>103.37796582053693</v>
      </c>
      <c r="EQ121" s="2">
        <f t="shared" si="304"/>
        <v>98.452891440638624</v>
      </c>
      <c r="ER121" s="2">
        <f t="shared" si="374"/>
        <v>101.70351552235446</v>
      </c>
      <c r="ES121" s="2">
        <f t="shared" si="374"/>
        <v>101.26720077097508</v>
      </c>
      <c r="ET121" s="2">
        <f t="shared" si="374"/>
        <v>100.38784381421978</v>
      </c>
      <c r="EU121" s="2">
        <f t="shared" si="374"/>
        <v>98.229548022793395</v>
      </c>
      <c r="EV121" s="2">
        <f t="shared" si="374"/>
        <v>99.696502614625416</v>
      </c>
      <c r="EW121" s="2">
        <f t="shared" si="374"/>
        <v>99.913779579029963</v>
      </c>
      <c r="EX121" s="2">
        <f t="shared" si="374"/>
        <v>100.79713546960465</v>
      </c>
      <c r="EY121" s="2">
        <f t="shared" si="374"/>
        <v>99.864700545453758</v>
      </c>
      <c r="EZ121" s="2">
        <f t="shared" si="374"/>
        <v>103.39119942800217</v>
      </c>
      <c r="FA121" s="2">
        <f t="shared" si="374"/>
        <v>104.88406561458658</v>
      </c>
      <c r="FB121" s="2">
        <f t="shared" si="374"/>
        <v>104.53549114332765</v>
      </c>
      <c r="FC121" s="2">
        <f t="shared" si="374"/>
        <v>104.24937574434762</v>
      </c>
      <c r="FD121" s="2">
        <f t="shared" si="374"/>
        <v>104.72945282629694</v>
      </c>
      <c r="FE121" s="2">
        <f t="shared" si="374"/>
        <v>103.2343313561162</v>
      </c>
      <c r="FG121" s="2">
        <f t="shared" si="306"/>
        <v>0.99341929135775398</v>
      </c>
      <c r="FH121" s="2">
        <f t="shared" si="375"/>
        <v>0.99412208698727211</v>
      </c>
      <c r="FI121" s="2">
        <f t="shared" si="375"/>
        <v>0.99381250509395103</v>
      </c>
      <c r="FJ121" s="2">
        <f t="shared" si="375"/>
        <v>0.9924935933613519</v>
      </c>
      <c r="FK121" s="2">
        <f t="shared" si="375"/>
        <v>0.99360738942988769</v>
      </c>
      <c r="FL121" s="2">
        <f t="shared" si="375"/>
        <v>0.99308083425953064</v>
      </c>
      <c r="FM121" s="2">
        <f t="shared" si="375"/>
        <v>0.99241775678887501</v>
      </c>
      <c r="FN121" s="2">
        <f t="shared" si="375"/>
        <v>0.99279616774564072</v>
      </c>
      <c r="FO121" s="2">
        <f t="shared" si="375"/>
        <v>0.99218026844420126</v>
      </c>
      <c r="FP121" s="2">
        <f t="shared" si="375"/>
        <v>0.99311584323448765</v>
      </c>
      <c r="FQ121" s="2">
        <f t="shared" si="375"/>
        <v>0.99287150334129992</v>
      </c>
      <c r="FR121" s="2">
        <f t="shared" si="375"/>
        <v>0.99239328575813468</v>
      </c>
      <c r="FS121" s="2">
        <f t="shared" si="375"/>
        <v>0.99274096772489617</v>
      </c>
      <c r="FT121" s="2">
        <f t="shared" si="375"/>
        <v>0.99134829551499393</v>
      </c>
      <c r="FU121" s="2">
        <f t="shared" si="375"/>
        <v>0.99136422813034841</v>
      </c>
      <c r="FW121" s="2">
        <f t="shared" si="324"/>
        <v>8.8708518658580735E-3</v>
      </c>
      <c r="FX121" s="2">
        <f t="shared" si="376"/>
        <v>1.3761580455005536E-2</v>
      </c>
      <c r="FY121" s="2">
        <f t="shared" si="377"/>
        <v>8.8844770913723038E-3</v>
      </c>
      <c r="FZ121" s="2">
        <f t="shared" si="378"/>
        <v>1.1509047850434322E-2</v>
      </c>
      <c r="GA121" s="2">
        <f t="shared" si="379"/>
        <v>1.0781661912484272E-2</v>
      </c>
      <c r="GB121" s="2">
        <f t="shared" si="380"/>
        <v>1.009405980313105E-2</v>
      </c>
      <c r="GC121" s="2">
        <f t="shared" si="381"/>
        <v>1.006912572631387E-2</v>
      </c>
      <c r="GD121" s="2">
        <f t="shared" si="382"/>
        <v>1.1629285318941461E-2</v>
      </c>
      <c r="GE121" s="2">
        <f t="shared" si="383"/>
        <v>1.3819169272262734E-2</v>
      </c>
      <c r="GF121" s="2">
        <f t="shared" si="384"/>
        <v>1.3355400794193234E-2</v>
      </c>
      <c r="GG121" s="2">
        <f t="shared" si="385"/>
        <v>1.31042308074343E-2</v>
      </c>
      <c r="GH121" s="2">
        <f t="shared" si="386"/>
        <v>1.0147461900938968E-2</v>
      </c>
      <c r="GI121" s="2">
        <f t="shared" si="387"/>
        <v>8.847578735139236E-3</v>
      </c>
      <c r="GJ121" s="2">
        <f t="shared" si="388"/>
        <v>6.4019077825345234E-3</v>
      </c>
      <c r="GK121" s="2">
        <f t="shared" si="389"/>
        <v>6.7831865775767226E-3</v>
      </c>
      <c r="GM121" s="86">
        <f t="shared" si="325"/>
        <v>3.6338705108777198E-61</v>
      </c>
      <c r="GN121" s="86">
        <f t="shared" si="390"/>
        <v>1.1902525336664634E-101</v>
      </c>
      <c r="GO121" s="86">
        <f t="shared" si="391"/>
        <v>9.935582044643185E-114</v>
      </c>
      <c r="GP121" s="86">
        <f t="shared" si="392"/>
        <v>3.2667732458941825E-83</v>
      </c>
      <c r="GQ121" s="86">
        <f t="shared" si="393"/>
        <v>2.162502970118606E-80</v>
      </c>
      <c r="GR121" s="86">
        <f t="shared" si="394"/>
        <v>3.7923145715308727E-115</v>
      </c>
      <c r="GS121" s="86">
        <f t="shared" si="395"/>
        <v>1.2331476370952703E-121</v>
      </c>
      <c r="GT121" s="86">
        <f t="shared" si="396"/>
        <v>3.1634112556100922E-108</v>
      </c>
      <c r="GU121" s="86">
        <f t="shared" si="397"/>
        <v>3.1498346368719523E-80</v>
      </c>
      <c r="GV121" s="86">
        <f t="shared" si="398"/>
        <v>1.4516326588181197E-98</v>
      </c>
      <c r="GW121" s="86">
        <f t="shared" si="399"/>
        <v>5.1890885720210449E-97</v>
      </c>
      <c r="GX121" s="86">
        <f t="shared" si="400"/>
        <v>1.023244601104184E-77</v>
      </c>
      <c r="GY121" s="86">
        <f t="shared" si="401"/>
        <v>3.1272986006548232E-84</v>
      </c>
      <c r="GZ121" s="86">
        <f t="shared" si="402"/>
        <v>8.4568565668496498E-55</v>
      </c>
      <c r="HA121" s="86">
        <f t="shared" si="403"/>
        <v>1.4168588646477077E-61</v>
      </c>
      <c r="HC121" s="86">
        <f t="shared" si="326"/>
        <v>2.001398101863996E-14</v>
      </c>
      <c r="HD121" s="86">
        <f t="shared" si="404"/>
        <v>9.5296995615068832E-21</v>
      </c>
      <c r="HE121" s="86">
        <f t="shared" si="405"/>
        <v>1.3634129006976436E-23</v>
      </c>
      <c r="HF121" s="86">
        <f t="shared" si="406"/>
        <v>2.3818054933384357E-17</v>
      </c>
      <c r="HG121" s="86">
        <f t="shared" si="407"/>
        <v>4.3670326829002515E-18</v>
      </c>
      <c r="HH121" s="86">
        <f t="shared" si="408"/>
        <v>8.4430716033647351E-24</v>
      </c>
      <c r="HI121" s="86">
        <f t="shared" si="409"/>
        <v>7.5609478958771093E-27</v>
      </c>
      <c r="HJ121" s="86">
        <f t="shared" si="410"/>
        <v>1.6997080111740326E-24</v>
      </c>
      <c r="HK121" s="86">
        <f t="shared" si="411"/>
        <v>2.4529888393502242E-21</v>
      </c>
      <c r="HL121" s="86">
        <f t="shared" si="412"/>
        <v>4.0079167946037699E-23</v>
      </c>
      <c r="HM121" s="86">
        <f t="shared" si="413"/>
        <v>8.5800682454874774E-24</v>
      </c>
      <c r="HN121" s="86">
        <f t="shared" si="414"/>
        <v>4.1875058469374432E-12</v>
      </c>
      <c r="HO121" s="86">
        <f t="shared" si="415"/>
        <v>1.2533460721353886E-16</v>
      </c>
      <c r="HP121" s="86">
        <f t="shared" si="416"/>
        <v>9.671486964175615E-12</v>
      </c>
      <c r="HQ121" s="86">
        <f t="shared" si="417"/>
        <v>7.0505407913193892E-10</v>
      </c>
      <c r="HS121" s="86">
        <f t="shared" si="327"/>
        <v>1.3355797365072886E-5</v>
      </c>
      <c r="HT121" s="86">
        <f t="shared" si="418"/>
        <v>1.5195460244400228E-5</v>
      </c>
      <c r="HU121" s="86">
        <f t="shared" si="419"/>
        <v>6.6681077528398558E-5</v>
      </c>
      <c r="HV121" s="86">
        <f t="shared" si="420"/>
        <v>7.2580439168602378E-7</v>
      </c>
      <c r="HW121" s="86">
        <f t="shared" si="421"/>
        <v>2.247227242934419E-6</v>
      </c>
      <c r="HX121" s="86">
        <f t="shared" si="422"/>
        <v>4.8441487542561584E-6</v>
      </c>
      <c r="HY121" s="86">
        <f t="shared" si="423"/>
        <v>1.7357520109772094E-6</v>
      </c>
      <c r="HZ121" s="86">
        <f t="shared" si="424"/>
        <v>4.5938787038134901E-6</v>
      </c>
      <c r="IA121" s="86">
        <f t="shared" si="425"/>
        <v>3.0812887026369835E-6</v>
      </c>
      <c r="IB121" s="86">
        <f t="shared" si="426"/>
        <v>2.0161147395912613E-5</v>
      </c>
      <c r="IC121" s="86">
        <f t="shared" si="427"/>
        <v>1.032601196974335E-5</v>
      </c>
      <c r="ID121" s="86">
        <f t="shared" si="428"/>
        <v>7.2575279609605952E-8</v>
      </c>
      <c r="IE121" s="86">
        <f t="shared" si="429"/>
        <v>8.8969164003950084E-7</v>
      </c>
      <c r="IF121" s="86">
        <f t="shared" si="430"/>
        <v>1.6043187809871478E-4</v>
      </c>
      <c r="IG121" s="86">
        <f t="shared" si="431"/>
        <v>5.084922415866304E-4</v>
      </c>
      <c r="II121" s="86">
        <f t="shared" si="328"/>
        <v>1.4541087761781821E-62</v>
      </c>
      <c r="IJ121" s="86">
        <f t="shared" si="329"/>
        <v>4.5989809263138832E-64</v>
      </c>
      <c r="IK121" s="86">
        <f t="shared" si="330"/>
        <v>2.5965064482742761E-72</v>
      </c>
      <c r="IL121" s="86">
        <f t="shared" si="331"/>
        <v>7.1249315830604649E-83</v>
      </c>
      <c r="IM121" s="86">
        <f t="shared" si="332"/>
        <v>1.9480096228985463E-78</v>
      </c>
      <c r="IN121" s="86">
        <f t="shared" si="333"/>
        <v>4.260336402799423E-77</v>
      </c>
      <c r="IO121" s="86">
        <f t="shared" si="334"/>
        <v>2.3923347353872841E-77</v>
      </c>
      <c r="IP121" s="86">
        <f t="shared" si="335"/>
        <v>9.9608657706145591E-72</v>
      </c>
      <c r="IQ121" s="86">
        <f t="shared" si="336"/>
        <v>5.3876425778251575E-77</v>
      </c>
      <c r="IR121" s="86">
        <f t="shared" si="337"/>
        <v>4.7036292387350025E-71</v>
      </c>
      <c r="IS121" s="86">
        <f t="shared" si="338"/>
        <v>2.1340909467940745E-69</v>
      </c>
      <c r="IT121" s="86">
        <f t="shared" si="339"/>
        <v>1.0563803629455377E-94</v>
      </c>
      <c r="IU121" s="86">
        <f t="shared" si="340"/>
        <v>4.314247467504574E-79</v>
      </c>
      <c r="IV121" s="86">
        <f t="shared" si="341"/>
        <v>1.9091327964481152E-24</v>
      </c>
      <c r="IW121" s="86">
        <f t="shared" si="342"/>
        <v>1.0118850260542454E-25</v>
      </c>
      <c r="IY121" s="86">
        <f t="shared" si="343"/>
        <v>1.3355797385086867E-5</v>
      </c>
      <c r="IZ121" s="86">
        <f t="shared" si="344"/>
        <v>1.5195460244400238E-5</v>
      </c>
      <c r="JA121" s="86">
        <f t="shared" si="345"/>
        <v>6.6681077528398558E-5</v>
      </c>
      <c r="JB121" s="86">
        <f t="shared" si="346"/>
        <v>7.2580439170984182E-7</v>
      </c>
      <c r="JC121" s="86">
        <f t="shared" si="347"/>
        <v>2.2472272429387859E-6</v>
      </c>
      <c r="JD121" s="86">
        <f t="shared" si="348"/>
        <v>4.8441487542561584E-6</v>
      </c>
      <c r="JE121" s="86">
        <f t="shared" si="349"/>
        <v>1.7357520109772094E-6</v>
      </c>
      <c r="JF121" s="86">
        <f t="shared" si="350"/>
        <v>4.5938787038134901E-6</v>
      </c>
      <c r="JG121" s="86">
        <f t="shared" si="351"/>
        <v>3.0812887026369861E-6</v>
      </c>
      <c r="JH121" s="86">
        <f t="shared" si="352"/>
        <v>2.0161147395912613E-5</v>
      </c>
      <c r="JI121" s="86">
        <f t="shared" si="353"/>
        <v>1.032601196974335E-5</v>
      </c>
      <c r="JJ121" s="86">
        <f t="shared" si="354"/>
        <v>7.2579467115452885E-8</v>
      </c>
      <c r="JK121" s="86">
        <f t="shared" si="355"/>
        <v>8.8969164016483546E-7</v>
      </c>
      <c r="JL121" s="86">
        <f t="shared" si="356"/>
        <v>1.6043188777020175E-4</v>
      </c>
      <c r="JM121" s="86">
        <f t="shared" si="357"/>
        <v>5.0849294664070954E-4</v>
      </c>
    </row>
    <row r="122" spans="2:273" x14ac:dyDescent="0.25">
      <c r="B122" s="2">
        <v>95</v>
      </c>
      <c r="C122" s="37">
        <v>95.667000000000002</v>
      </c>
      <c r="D122" s="37">
        <v>101.447</v>
      </c>
      <c r="E122" s="37">
        <v>103.474</v>
      </c>
      <c r="F122" s="37">
        <v>98.921000000000006</v>
      </c>
      <c r="G122" s="37">
        <v>96.367999999999995</v>
      </c>
      <c r="H122" s="37">
        <v>100.053</v>
      </c>
      <c r="I122" s="37">
        <v>101.526</v>
      </c>
      <c r="J122" s="37">
        <v>100.73699999999999</v>
      </c>
      <c r="K122" s="37">
        <v>101</v>
      </c>
      <c r="L122" s="37">
        <v>104.13200000000001</v>
      </c>
      <c r="M122" s="37">
        <v>106.57899999999999</v>
      </c>
      <c r="N122" s="37">
        <v>103.895</v>
      </c>
      <c r="O122" s="37">
        <v>106.63200000000001</v>
      </c>
      <c r="P122" s="37">
        <v>103.211</v>
      </c>
      <c r="Q122" s="37">
        <v>103.122</v>
      </c>
      <c r="S122" s="4">
        <f t="shared" si="229"/>
        <v>98.400334025654843</v>
      </c>
      <c r="T122" s="4">
        <f t="shared" si="230"/>
        <v>101.63819656789296</v>
      </c>
      <c r="U122" s="4">
        <f t="shared" si="231"/>
        <v>101.23454461595192</v>
      </c>
      <c r="V122" s="4">
        <f t="shared" si="232"/>
        <v>100.46651694865933</v>
      </c>
      <c r="W122" s="4">
        <f t="shared" si="233"/>
        <v>98.183616407011087</v>
      </c>
      <c r="X122" s="4">
        <f t="shared" si="234"/>
        <v>99.673286533937201</v>
      </c>
      <c r="Y122" s="4">
        <f t="shared" si="235"/>
        <v>99.969409398342648</v>
      </c>
      <c r="Z122" s="4">
        <f t="shared" si="236"/>
        <v>100.85827279791751</v>
      </c>
      <c r="AA122" s="4">
        <f t="shared" si="237"/>
        <v>99.944645695729875</v>
      </c>
      <c r="AB122" s="4">
        <f t="shared" si="238"/>
        <v>103.38809513260772</v>
      </c>
      <c r="AC122" s="4">
        <f t="shared" si="239"/>
        <v>104.83587646693283</v>
      </c>
      <c r="AD122" s="4">
        <f t="shared" si="240"/>
        <v>104.4991259950898</v>
      </c>
      <c r="AE122" s="4">
        <f t="shared" si="241"/>
        <v>104.21155534281307</v>
      </c>
      <c r="AF122" s="4">
        <f t="shared" si="242"/>
        <v>104.75261457055812</v>
      </c>
      <c r="AG122" s="4">
        <f t="shared" si="243"/>
        <v>103.71071263163546</v>
      </c>
      <c r="AI122" s="4">
        <f t="shared" si="244"/>
        <v>-2.7333340256548411</v>
      </c>
      <c r="AJ122" s="4">
        <f t="shared" si="245"/>
        <v>-0.19119656789295902</v>
      </c>
      <c r="AK122" s="4">
        <f t="shared" si="246"/>
        <v>2.2394553840480853</v>
      </c>
      <c r="AL122" s="4">
        <f t="shared" si="247"/>
        <v>-1.5455169486593263</v>
      </c>
      <c r="AM122" s="4">
        <f t="shared" si="248"/>
        <v>-1.8156164070110918</v>
      </c>
      <c r="AN122" s="4">
        <f t="shared" si="249"/>
        <v>0.3797134660627961</v>
      </c>
      <c r="AO122" s="4">
        <f t="shared" si="250"/>
        <v>1.5565906016573479</v>
      </c>
      <c r="AP122" s="4">
        <f t="shared" si="251"/>
        <v>-0.12127279791751278</v>
      </c>
      <c r="AQ122" s="4">
        <f t="shared" si="252"/>
        <v>1.055354304270125</v>
      </c>
      <c r="AR122" s="4">
        <f t="shared" si="253"/>
        <v>0.74390486739228834</v>
      </c>
      <c r="AS122" s="4">
        <f t="shared" si="254"/>
        <v>1.7431235330671626</v>
      </c>
      <c r="AT122" s="4">
        <f t="shared" si="255"/>
        <v>-0.60412599508980236</v>
      </c>
      <c r="AU122" s="4">
        <f t="shared" si="256"/>
        <v>2.420444657186934</v>
      </c>
      <c r="AV122" s="4">
        <f t="shared" si="358"/>
        <v>-1.5416145705581243</v>
      </c>
      <c r="AW122" s="4">
        <f t="shared" si="358"/>
        <v>-0.58871263163545962</v>
      </c>
      <c r="AY122" s="2">
        <f t="shared" si="308"/>
        <v>98.400086491325624</v>
      </c>
      <c r="AZ122" s="2">
        <f t="shared" si="359"/>
        <v>101.63657436483597</v>
      </c>
      <c r="BA122" s="2">
        <f t="shared" si="360"/>
        <v>101.22851020220826</v>
      </c>
      <c r="BB122" s="2">
        <f t="shared" si="361"/>
        <v>100.46634100802159</v>
      </c>
      <c r="BC122" s="2">
        <f t="shared" si="362"/>
        <v>98.183055374193373</v>
      </c>
      <c r="BD122" s="2">
        <f t="shared" si="363"/>
        <v>99.672200166700335</v>
      </c>
      <c r="BE122" s="2">
        <f t="shared" si="364"/>
        <v>99.968948677532609</v>
      </c>
      <c r="BF122" s="2">
        <f t="shared" si="365"/>
        <v>100.85696447843307</v>
      </c>
      <c r="BG122" s="2">
        <f t="shared" si="366"/>
        <v>99.943404834775535</v>
      </c>
      <c r="BH122" s="2">
        <f t="shared" si="367"/>
        <v>103.38186539670492</v>
      </c>
      <c r="BI122" s="2">
        <f t="shared" si="368"/>
        <v>104.83160620738803</v>
      </c>
      <c r="BJ122" s="2">
        <f t="shared" si="369"/>
        <v>104.49907724230205</v>
      </c>
      <c r="BK122" s="2">
        <f t="shared" si="370"/>
        <v>104.21109410012858</v>
      </c>
      <c r="BL122" s="2">
        <f t="shared" si="371"/>
        <v>104.69007075531015</v>
      </c>
      <c r="BM122" s="2">
        <f t="shared" si="372"/>
        <v>103.36647849338355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95.667000000000002</v>
      </c>
      <c r="CF122" s="2">
        <f t="shared" si="310"/>
        <v>101.447</v>
      </c>
      <c r="CG122" s="2">
        <f t="shared" si="311"/>
        <v>103.474</v>
      </c>
      <c r="CH122" s="2">
        <f t="shared" si="312"/>
        <v>98.921000000000006</v>
      </c>
      <c r="CI122" s="2">
        <f t="shared" si="313"/>
        <v>96.367999999999995</v>
      </c>
      <c r="CJ122" s="2">
        <f t="shared" si="314"/>
        <v>100.053</v>
      </c>
      <c r="CK122" s="2">
        <f t="shared" si="315"/>
        <v>101.526</v>
      </c>
      <c r="CL122" s="2">
        <f t="shared" si="316"/>
        <v>100.73699999999999</v>
      </c>
      <c r="CM122" s="2">
        <f t="shared" si="317"/>
        <v>101</v>
      </c>
      <c r="CN122" s="2">
        <f t="shared" si="318"/>
        <v>104.13200000000001</v>
      </c>
      <c r="CO122" s="2">
        <f t="shared" si="319"/>
        <v>106.57899999999999</v>
      </c>
      <c r="CP122" s="2">
        <f t="shared" si="320"/>
        <v>103.895</v>
      </c>
      <c r="CQ122" s="2">
        <f t="shared" si="321"/>
        <v>106.63200000000001</v>
      </c>
      <c r="CR122" s="2">
        <f t="shared" si="322"/>
        <v>103.211</v>
      </c>
      <c r="CS122" s="2">
        <f t="shared" si="323"/>
        <v>103.122</v>
      </c>
      <c r="CU122" s="2">
        <f t="shared" si="273"/>
        <v>95.667000000000002</v>
      </c>
      <c r="CV122" s="2">
        <f t="shared" si="274"/>
        <v>101.447</v>
      </c>
      <c r="CW122" s="2">
        <f t="shared" si="275"/>
        <v>103.474</v>
      </c>
      <c r="CX122" s="2">
        <f t="shared" si="276"/>
        <v>98.921000000000006</v>
      </c>
      <c r="CY122" s="2">
        <f t="shared" si="277"/>
        <v>96.367999999999995</v>
      </c>
      <c r="CZ122" s="2">
        <f t="shared" si="278"/>
        <v>100.053</v>
      </c>
      <c r="DA122" s="2">
        <f t="shared" si="279"/>
        <v>101.526</v>
      </c>
      <c r="DB122" s="2">
        <f t="shared" si="280"/>
        <v>100.73699999999999</v>
      </c>
      <c r="DC122" s="2">
        <f t="shared" si="281"/>
        <v>101</v>
      </c>
      <c r="DD122" s="2">
        <f t="shared" si="282"/>
        <v>104.13200000000001</v>
      </c>
      <c r="DE122" s="2">
        <f t="shared" si="283"/>
        <v>106.57899999999999</v>
      </c>
      <c r="DF122" s="2">
        <f t="shared" si="284"/>
        <v>103.895</v>
      </c>
      <c r="DG122" s="2">
        <f t="shared" si="285"/>
        <v>106.63200000000001</v>
      </c>
      <c r="DH122" s="2">
        <f t="shared" si="286"/>
        <v>103.211</v>
      </c>
      <c r="DI122" s="2">
        <f t="shared" si="287"/>
        <v>103.122</v>
      </c>
      <c r="DK122" s="2">
        <f t="shared" si="288"/>
        <v>116.55415384615387</v>
      </c>
      <c r="DL122" s="2">
        <f t="shared" si="373"/>
        <v>125.55296279680489</v>
      </c>
      <c r="DM122" s="2">
        <f t="shared" si="373"/>
        <v>122.89022051282051</v>
      </c>
      <c r="DN122" s="2">
        <f t="shared" si="373"/>
        <v>128.29199024390243</v>
      </c>
      <c r="DO122" s="2">
        <f t="shared" si="373"/>
        <v>124.95035897435902</v>
      </c>
      <c r="DP122" s="2">
        <f t="shared" si="373"/>
        <v>119.39553452157597</v>
      </c>
      <c r="DQ122" s="2">
        <f t="shared" si="373"/>
        <v>124.29840134952767</v>
      </c>
      <c r="DR122" s="2">
        <f t="shared" si="373"/>
        <v>129.15181140350879</v>
      </c>
      <c r="DS122" s="2">
        <f t="shared" si="373"/>
        <v>129.10224419155995</v>
      </c>
      <c r="DT122" s="2">
        <f t="shared" si="373"/>
        <v>127.70975863039398</v>
      </c>
      <c r="DU122" s="2">
        <f t="shared" si="373"/>
        <v>120.1691807637597</v>
      </c>
      <c r="DV122" s="2">
        <f t="shared" si="373"/>
        <v>122.67502834008097</v>
      </c>
      <c r="DW122" s="2">
        <f t="shared" si="373"/>
        <v>123.62827467166979</v>
      </c>
      <c r="DX122" s="2">
        <f t="shared" si="373"/>
        <v>113.50114224751067</v>
      </c>
      <c r="DY122" s="2">
        <f t="shared" si="373"/>
        <v>113.71495210084035</v>
      </c>
      <c r="EA122" s="2">
        <f t="shared" si="228"/>
        <v>98.289988304093555</v>
      </c>
      <c r="EB122" s="2">
        <f t="shared" si="290"/>
        <v>101.50669915813107</v>
      </c>
      <c r="EC122" s="2">
        <f t="shared" si="291"/>
        <v>101.10550616208369</v>
      </c>
      <c r="ED122" s="2">
        <f t="shared" si="292"/>
        <v>100.27474842462433</v>
      </c>
      <c r="EE122" s="2">
        <f t="shared" si="293"/>
        <v>98.025166749585395</v>
      </c>
      <c r="EF122" s="2">
        <f t="shared" si="294"/>
        <v>99.546786167560626</v>
      </c>
      <c r="EG122" s="2">
        <f t="shared" si="295"/>
        <v>99.799486355231167</v>
      </c>
      <c r="EH122" s="2">
        <f t="shared" si="296"/>
        <v>100.66973409860263</v>
      </c>
      <c r="EI122" s="2">
        <f t="shared" si="297"/>
        <v>99.733880835107584</v>
      </c>
      <c r="EJ122" s="2">
        <f t="shared" si="298"/>
        <v>103.22751744946922</v>
      </c>
      <c r="EK122" s="2">
        <f t="shared" si="299"/>
        <v>104.73121599111606</v>
      </c>
      <c r="EL122" s="2">
        <f t="shared" si="300"/>
        <v>104.37199651788224</v>
      </c>
      <c r="EM122" s="2">
        <f t="shared" si="301"/>
        <v>104.08119270227391</v>
      </c>
      <c r="EN122" s="2">
        <f t="shared" si="302"/>
        <v>104.62007902889205</v>
      </c>
      <c r="EO122" s="2">
        <f t="shared" si="303"/>
        <v>103.2856300219367</v>
      </c>
      <c r="EQ122" s="2">
        <f t="shared" si="304"/>
        <v>98.333107243628561</v>
      </c>
      <c r="ER122" s="2">
        <f t="shared" si="374"/>
        <v>101.56663623822217</v>
      </c>
      <c r="ES122" s="2">
        <f t="shared" si="374"/>
        <v>101.10597591836736</v>
      </c>
      <c r="ET122" s="2">
        <f t="shared" si="374"/>
        <v>100.24792681325464</v>
      </c>
      <c r="EU122" s="2">
        <f t="shared" si="374"/>
        <v>98.094847823092948</v>
      </c>
      <c r="EV122" s="2">
        <f t="shared" si="374"/>
        <v>99.554479452518649</v>
      </c>
      <c r="EW122" s="2">
        <f t="shared" si="374"/>
        <v>99.793780905066981</v>
      </c>
      <c r="EX122" s="2">
        <f t="shared" si="374"/>
        <v>100.66857299142643</v>
      </c>
      <c r="EY122" s="2">
        <f t="shared" si="374"/>
        <v>99.729520816077795</v>
      </c>
      <c r="EZ122" s="2">
        <f t="shared" si="374"/>
        <v>103.26477229345414</v>
      </c>
      <c r="FA122" s="2">
        <f t="shared" si="374"/>
        <v>104.72849167302653</v>
      </c>
      <c r="FB122" s="2">
        <f t="shared" si="374"/>
        <v>104.37380675308138</v>
      </c>
      <c r="FC122" s="2">
        <f t="shared" si="374"/>
        <v>104.12357714557056</v>
      </c>
      <c r="FD122" s="2">
        <f t="shared" si="374"/>
        <v>104.60051733305741</v>
      </c>
      <c r="FE122" s="2">
        <f t="shared" si="374"/>
        <v>103.10339985609644</v>
      </c>
      <c r="FG122" s="2">
        <f t="shared" si="306"/>
        <v>0.99399484521666981</v>
      </c>
      <c r="FH122" s="2">
        <f t="shared" si="375"/>
        <v>0.99463650565984474</v>
      </c>
      <c r="FI122" s="2">
        <f t="shared" si="375"/>
        <v>0.99435386363718292</v>
      </c>
      <c r="FJ122" s="2">
        <f t="shared" si="375"/>
        <v>0.99314955117992787</v>
      </c>
      <c r="FK122" s="2">
        <f t="shared" si="375"/>
        <v>0.99416658868852459</v>
      </c>
      <c r="FL122" s="2">
        <f t="shared" si="375"/>
        <v>0.99368580168830434</v>
      </c>
      <c r="FM122" s="2">
        <f t="shared" si="375"/>
        <v>0.99308029548786314</v>
      </c>
      <c r="FN122" s="2">
        <f t="shared" si="375"/>
        <v>0.99342585982019338</v>
      </c>
      <c r="FO122" s="2">
        <f t="shared" si="375"/>
        <v>0.99286340971778131</v>
      </c>
      <c r="FP122" s="2">
        <f t="shared" si="375"/>
        <v>0.99371776906689935</v>
      </c>
      <c r="FQ122" s="2">
        <f t="shared" si="375"/>
        <v>0.99349465342757537</v>
      </c>
      <c r="FR122" s="2">
        <f t="shared" si="375"/>
        <v>0.99305794778566581</v>
      </c>
      <c r="FS122" s="2">
        <f t="shared" si="375"/>
        <v>0.99337545267646266</v>
      </c>
      <c r="FT122" s="2">
        <f t="shared" si="375"/>
        <v>0.99210354050189475</v>
      </c>
      <c r="FU122" s="2">
        <f t="shared" si="375"/>
        <v>0.99211809334786671</v>
      </c>
      <c r="FW122" s="2">
        <f t="shared" si="324"/>
        <v>9.7183782385014163E-3</v>
      </c>
      <c r="FX122" s="2">
        <f t="shared" si="376"/>
        <v>1.5069265563142305E-2</v>
      </c>
      <c r="FY122" s="2">
        <f t="shared" si="377"/>
        <v>9.7332924421919351E-3</v>
      </c>
      <c r="FZ122" s="2">
        <f t="shared" si="378"/>
        <v>1.2605423315054909E-2</v>
      </c>
      <c r="GA122" s="2">
        <f t="shared" si="379"/>
        <v>1.1809572943041795E-2</v>
      </c>
      <c r="GB122" s="2">
        <f t="shared" si="380"/>
        <v>1.1057148406843475E-2</v>
      </c>
      <c r="GC122" s="2">
        <f t="shared" si="381"/>
        <v>1.1029861841853894E-2</v>
      </c>
      <c r="GD122" s="2">
        <f t="shared" si="382"/>
        <v>1.2736967262327656E-2</v>
      </c>
      <c r="GE122" s="2">
        <f t="shared" si="383"/>
        <v>1.5132242755535629E-2</v>
      </c>
      <c r="GF122" s="2">
        <f t="shared" si="384"/>
        <v>1.462506130729713E-2</v>
      </c>
      <c r="GG122" s="2">
        <f t="shared" si="385"/>
        <v>1.4350360590600141E-2</v>
      </c>
      <c r="GH122" s="2">
        <f t="shared" si="386"/>
        <v>1.1115588461434091E-2</v>
      </c>
      <c r="GI122" s="2">
        <f t="shared" si="387"/>
        <v>9.6929033246162515E-3</v>
      </c>
      <c r="GJ122" s="2">
        <f t="shared" si="388"/>
        <v>7.0152193854953696E-3</v>
      </c>
      <c r="GK122" s="2">
        <f t="shared" si="389"/>
        <v>7.4327519697475648E-3</v>
      </c>
      <c r="GM122" s="86">
        <f t="shared" si="325"/>
        <v>1.3797136396050028E-64</v>
      </c>
      <c r="GN122" s="86">
        <f t="shared" si="390"/>
        <v>3.0833914720671588E-107</v>
      </c>
      <c r="GO122" s="86">
        <f t="shared" si="391"/>
        <v>4.4120225247440879E-120</v>
      </c>
      <c r="GP122" s="86">
        <f t="shared" si="392"/>
        <v>5.2429646620435481E-88</v>
      </c>
      <c r="GQ122" s="86">
        <f t="shared" si="393"/>
        <v>4.8434929885768938E-85</v>
      </c>
      <c r="GR122" s="86">
        <f t="shared" si="394"/>
        <v>1.1647119232188106E-121</v>
      </c>
      <c r="GS122" s="86">
        <f t="shared" si="395"/>
        <v>1.3610314484141913E-128</v>
      </c>
      <c r="GT122" s="86">
        <f t="shared" si="396"/>
        <v>2.252463483899863E-114</v>
      </c>
      <c r="GU122" s="86">
        <f t="shared" si="397"/>
        <v>9.4251613756136863E-85</v>
      </c>
      <c r="GV122" s="86">
        <f t="shared" si="398"/>
        <v>3.8843586350686453E-104</v>
      </c>
      <c r="GW122" s="86">
        <f t="shared" si="399"/>
        <v>2.0517658763833312E-102</v>
      </c>
      <c r="GX122" s="86">
        <f t="shared" si="400"/>
        <v>4.2684984222145579E-82</v>
      </c>
      <c r="GY122" s="86">
        <f t="shared" si="401"/>
        <v>5.5616041831763296E-89</v>
      </c>
      <c r="GZ122" s="86">
        <f t="shared" si="402"/>
        <v>6.1630989878563998E-58</v>
      </c>
      <c r="HA122" s="86">
        <f t="shared" si="403"/>
        <v>4.8377001599242403E-65</v>
      </c>
      <c r="HC122" s="86">
        <f t="shared" si="326"/>
        <v>1.9503714376040868E-16</v>
      </c>
      <c r="HD122" s="86">
        <f t="shared" si="404"/>
        <v>2.079439190478778E-23</v>
      </c>
      <c r="HE122" s="86">
        <f t="shared" si="405"/>
        <v>9.9961235757932513E-27</v>
      </c>
      <c r="HF122" s="86">
        <f t="shared" si="406"/>
        <v>9.7358230657286687E-20</v>
      </c>
      <c r="HG122" s="86">
        <f t="shared" si="407"/>
        <v>1.5750112480489891E-20</v>
      </c>
      <c r="HH122" s="86">
        <f t="shared" si="408"/>
        <v>6.0546184847314353E-27</v>
      </c>
      <c r="HI122" s="86">
        <f t="shared" si="409"/>
        <v>1.7371054005626648E-30</v>
      </c>
      <c r="HJ122" s="86">
        <f t="shared" si="410"/>
        <v>9.6501988209594816E-28</v>
      </c>
      <c r="HK122" s="86">
        <f t="shared" si="411"/>
        <v>3.9865407244182117E-24</v>
      </c>
      <c r="HL122" s="86">
        <f t="shared" si="412"/>
        <v>4.5992767759848997E-26</v>
      </c>
      <c r="HM122" s="86">
        <f t="shared" si="413"/>
        <v>8.4649332146074E-27</v>
      </c>
      <c r="HN122" s="86">
        <f t="shared" si="414"/>
        <v>1.2526244092048204E-13</v>
      </c>
      <c r="HO122" s="86">
        <f t="shared" si="415"/>
        <v>5.4974299618229528E-19</v>
      </c>
      <c r="HP122" s="86">
        <f t="shared" si="416"/>
        <v>1.9755467975674548E-13</v>
      </c>
      <c r="HQ122" s="86">
        <f t="shared" si="417"/>
        <v>3.6981345508254496E-11</v>
      </c>
      <c r="HS122" s="86">
        <f t="shared" si="327"/>
        <v>3.1738691238105993E-5</v>
      </c>
      <c r="HT122" s="86">
        <f t="shared" si="418"/>
        <v>3.9645788132347502E-5</v>
      </c>
      <c r="HU122" s="86">
        <f t="shared" si="419"/>
        <v>1.57177665677864E-4</v>
      </c>
      <c r="HV122" s="86">
        <f t="shared" si="420"/>
        <v>2.389360527966285E-6</v>
      </c>
      <c r="HW122" s="86">
        <f t="shared" si="421"/>
        <v>6.7057707982419486E-6</v>
      </c>
      <c r="HX122" s="86">
        <f t="shared" si="422"/>
        <v>1.3630682491581499E-5</v>
      </c>
      <c r="HY122" s="86">
        <f t="shared" si="423"/>
        <v>5.1155994859842027E-6</v>
      </c>
      <c r="HZ122" s="86">
        <f t="shared" si="424"/>
        <v>1.2887861689892742E-5</v>
      </c>
      <c r="IA122" s="86">
        <f t="shared" si="425"/>
        <v>9.5440848709041113E-6</v>
      </c>
      <c r="IB122" s="86">
        <f t="shared" si="426"/>
        <v>5.4228297157372944E-5</v>
      </c>
      <c r="IC122" s="86">
        <f t="shared" si="427"/>
        <v>2.8216436808692985E-5</v>
      </c>
      <c r="ID122" s="86">
        <f t="shared" si="428"/>
        <v>2.7768658514533444E-7</v>
      </c>
      <c r="IE122" s="86">
        <f t="shared" si="429"/>
        <v>2.6499337055514041E-6</v>
      </c>
      <c r="IF122" s="86">
        <f t="shared" si="430"/>
        <v>2.8140650831930553E-4</v>
      </c>
      <c r="IG122" s="86">
        <f t="shared" si="431"/>
        <v>8.1909149620308696E-4</v>
      </c>
      <c r="II122" s="86">
        <f t="shared" si="328"/>
        <v>3.2486744459180836E-60</v>
      </c>
      <c r="IJ122" s="86">
        <f t="shared" si="329"/>
        <v>2.0752352093578393E-61</v>
      </c>
      <c r="IK122" s="86">
        <f t="shared" si="330"/>
        <v>1.380993424893898E-69</v>
      </c>
      <c r="IL122" s="86">
        <f t="shared" si="331"/>
        <v>1.4727509752241697E-79</v>
      </c>
      <c r="IM122" s="86">
        <f t="shared" si="332"/>
        <v>2.3904341691097399E-75</v>
      </c>
      <c r="IN122" s="86">
        <f t="shared" si="333"/>
        <v>4.1763168227782307E-74</v>
      </c>
      <c r="IO122" s="86">
        <f t="shared" si="334"/>
        <v>2.3905161582798139E-74</v>
      </c>
      <c r="IP122" s="86">
        <f t="shared" si="335"/>
        <v>7.3343789806238373E-69</v>
      </c>
      <c r="IQ122" s="86">
        <f t="shared" si="336"/>
        <v>8.6855972579032514E-74</v>
      </c>
      <c r="IR122" s="86">
        <f t="shared" si="337"/>
        <v>4.0125348138146757E-68</v>
      </c>
      <c r="IS122" s="86">
        <f t="shared" si="338"/>
        <v>1.5053646754785681E-66</v>
      </c>
      <c r="IT122" s="86">
        <f t="shared" si="339"/>
        <v>5.2208502051221077E-91</v>
      </c>
      <c r="IU122" s="86">
        <f t="shared" si="340"/>
        <v>4.1649889782053727E-76</v>
      </c>
      <c r="IV122" s="86">
        <f t="shared" si="341"/>
        <v>1.2784572127168817E-23</v>
      </c>
      <c r="IW122" s="86">
        <f t="shared" si="342"/>
        <v>7.7056877060146587E-25</v>
      </c>
      <c r="IY122" s="86">
        <f t="shared" si="343"/>
        <v>3.1738691238301028E-5</v>
      </c>
      <c r="IZ122" s="86">
        <f t="shared" si="344"/>
        <v>3.9645788132347502E-5</v>
      </c>
      <c r="JA122" s="86">
        <f t="shared" si="345"/>
        <v>1.57177665677864E-4</v>
      </c>
      <c r="JB122" s="86">
        <f t="shared" si="346"/>
        <v>2.3893605279663824E-6</v>
      </c>
      <c r="JC122" s="86">
        <f t="shared" si="347"/>
        <v>6.7057707982419647E-6</v>
      </c>
      <c r="JD122" s="86">
        <f t="shared" si="348"/>
        <v>1.3630682491581499E-5</v>
      </c>
      <c r="JE122" s="86">
        <f t="shared" si="349"/>
        <v>5.1155994859842027E-6</v>
      </c>
      <c r="JF122" s="86">
        <f t="shared" si="350"/>
        <v>1.2887861689892742E-5</v>
      </c>
      <c r="JG122" s="86">
        <f t="shared" si="351"/>
        <v>9.5440848709041113E-6</v>
      </c>
      <c r="JH122" s="86">
        <f t="shared" si="352"/>
        <v>5.4228297157372944E-5</v>
      </c>
      <c r="JI122" s="86">
        <f t="shared" si="353"/>
        <v>2.8216436808692985E-5</v>
      </c>
      <c r="JJ122" s="86">
        <f t="shared" si="354"/>
        <v>2.7768671040777534E-7</v>
      </c>
      <c r="JK122" s="86">
        <f t="shared" si="355"/>
        <v>2.6499337055519538E-6</v>
      </c>
      <c r="JL122" s="86">
        <f t="shared" si="356"/>
        <v>2.8140650851686023E-4</v>
      </c>
      <c r="JM122" s="86">
        <f t="shared" si="357"/>
        <v>8.1909153318443246E-4</v>
      </c>
    </row>
    <row r="123" spans="2:273" x14ac:dyDescent="0.25">
      <c r="B123" s="2">
        <v>96</v>
      </c>
      <c r="C123" s="37">
        <v>99.81</v>
      </c>
      <c r="D123" s="37">
        <v>101.289</v>
      </c>
      <c r="E123" s="37">
        <v>103.5</v>
      </c>
      <c r="F123" s="37">
        <v>99.816000000000003</v>
      </c>
      <c r="G123" s="37">
        <v>97.210999999999999</v>
      </c>
      <c r="H123" s="37">
        <v>100.447</v>
      </c>
      <c r="I123" s="37">
        <v>102.07899999999999</v>
      </c>
      <c r="J123" s="37">
        <v>97.763000000000005</v>
      </c>
      <c r="K123" s="37">
        <v>99.316000000000003</v>
      </c>
      <c r="L123" s="37">
        <v>102.474</v>
      </c>
      <c r="M123" s="37">
        <v>105.947</v>
      </c>
      <c r="N123" s="37">
        <v>106.553</v>
      </c>
      <c r="O123" s="37">
        <v>104.07899999999999</v>
      </c>
      <c r="P123" s="37">
        <v>106.26300000000001</v>
      </c>
      <c r="Q123" s="37">
        <v>103.31699999999999</v>
      </c>
      <c r="S123" s="4">
        <f t="shared" si="229"/>
        <v>98.232045365657669</v>
      </c>
      <c r="T123" s="4">
        <f t="shared" si="230"/>
        <v>101.41943046121435</v>
      </c>
      <c r="U123" s="4">
        <f t="shared" si="231"/>
        <v>101.07238206522193</v>
      </c>
      <c r="V123" s="4">
        <f t="shared" si="232"/>
        <v>100.27088044260208</v>
      </c>
      <c r="W123" s="4">
        <f t="shared" si="233"/>
        <v>98.072846593965778</v>
      </c>
      <c r="X123" s="4">
        <f t="shared" si="234"/>
        <v>99.528404550642136</v>
      </c>
      <c r="Y123" s="4">
        <f t="shared" si="235"/>
        <v>99.832026039545553</v>
      </c>
      <c r="Z123" s="4">
        <f t="shared" si="236"/>
        <v>100.72149627309958</v>
      </c>
      <c r="AA123" s="4">
        <f t="shared" si="237"/>
        <v>99.790250363942278</v>
      </c>
      <c r="AB123" s="4">
        <f t="shared" si="238"/>
        <v>103.29008295141453</v>
      </c>
      <c r="AC123" s="4">
        <f t="shared" si="239"/>
        <v>104.67895026348212</v>
      </c>
      <c r="AD123" s="4">
        <f t="shared" si="240"/>
        <v>104.32897028088087</v>
      </c>
      <c r="AE123" s="4">
        <f t="shared" si="241"/>
        <v>104.09214045065346</v>
      </c>
      <c r="AF123" s="4">
        <f t="shared" si="242"/>
        <v>104.65999369485944</v>
      </c>
      <c r="AG123" s="4">
        <f t="shared" si="243"/>
        <v>103.79523250430194</v>
      </c>
      <c r="AI123" s="4">
        <f t="shared" si="244"/>
        <v>1.5779546343423334</v>
      </c>
      <c r="AJ123" s="4">
        <f t="shared" si="245"/>
        <v>-0.13043046121434543</v>
      </c>
      <c r="AK123" s="4">
        <f t="shared" si="246"/>
        <v>2.4276179347780698</v>
      </c>
      <c r="AL123" s="4">
        <f t="shared" si="247"/>
        <v>-0.45488044260207516</v>
      </c>
      <c r="AM123" s="4">
        <f t="shared" si="248"/>
        <v>-0.86184659396577956</v>
      </c>
      <c r="AN123" s="4">
        <f t="shared" si="249"/>
        <v>0.9185954493578663</v>
      </c>
      <c r="AO123" s="4">
        <f t="shared" si="250"/>
        <v>2.2469739604544401</v>
      </c>
      <c r="AP123" s="4">
        <f t="shared" si="251"/>
        <v>-2.9584962730995699</v>
      </c>
      <c r="AQ123" s="4">
        <f t="shared" si="252"/>
        <v>-0.47425036394227504</v>
      </c>
      <c r="AR123" s="4">
        <f t="shared" si="253"/>
        <v>-0.81608295141452913</v>
      </c>
      <c r="AS123" s="4">
        <f t="shared" si="254"/>
        <v>1.2680497365178809</v>
      </c>
      <c r="AT123" s="4">
        <f t="shared" si="255"/>
        <v>2.2240297191191303</v>
      </c>
      <c r="AU123" s="4">
        <f t="shared" si="256"/>
        <v>-1.3140450653466473E-2</v>
      </c>
      <c r="AV123" s="4">
        <f t="shared" ref="AV123:AW138" si="432">IF(OR($B123 &lt; P$230, $B123 &gt; P$233), 0, P123-AF123)</f>
        <v>1.6030063051405676</v>
      </c>
      <c r="AW123" s="4">
        <f t="shared" si="432"/>
        <v>-0.47823250430194264</v>
      </c>
      <c r="AY123" s="2">
        <f t="shared" si="308"/>
        <v>98.231501990566798</v>
      </c>
      <c r="AZ123" s="2">
        <f t="shared" si="359"/>
        <v>101.41557788838658</v>
      </c>
      <c r="BA123" s="2">
        <f t="shared" si="360"/>
        <v>101.05941534499424</v>
      </c>
      <c r="BB123" s="2">
        <f t="shared" si="361"/>
        <v>100.27035733344417</v>
      </c>
      <c r="BC123" s="2">
        <f t="shared" si="362"/>
        <v>98.071327501573293</v>
      </c>
      <c r="BD123" s="2">
        <f t="shared" si="363"/>
        <v>99.525625144127716</v>
      </c>
      <c r="BE123" s="2">
        <f t="shared" si="364"/>
        <v>99.830789340784406</v>
      </c>
      <c r="BF123" s="2">
        <f t="shared" si="365"/>
        <v>100.7181560957267</v>
      </c>
      <c r="BG123" s="2">
        <f t="shared" si="366"/>
        <v>99.786790861998767</v>
      </c>
      <c r="BH123" s="2">
        <f t="shared" si="367"/>
        <v>103.27494461044827</v>
      </c>
      <c r="BI123" s="2">
        <f t="shared" si="368"/>
        <v>104.66836543496011</v>
      </c>
      <c r="BJ123" s="2">
        <f t="shared" si="369"/>
        <v>104.32880232368137</v>
      </c>
      <c r="BK123" s="2">
        <f t="shared" si="370"/>
        <v>104.09088489547636</v>
      </c>
      <c r="BL123" s="2">
        <f t="shared" si="371"/>
        <v>104.55611249995043</v>
      </c>
      <c r="BM123" s="2">
        <f t="shared" si="372"/>
        <v>103.26790309774402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99.81</v>
      </c>
      <c r="CF123" s="2">
        <f t="shared" si="310"/>
        <v>101.289</v>
      </c>
      <c r="CG123" s="2">
        <f t="shared" si="311"/>
        <v>103.5</v>
      </c>
      <c r="CH123" s="2">
        <f t="shared" si="312"/>
        <v>99.816000000000003</v>
      </c>
      <c r="CI123" s="2">
        <f t="shared" si="313"/>
        <v>97.210999999999999</v>
      </c>
      <c r="CJ123" s="2">
        <f t="shared" si="314"/>
        <v>100.447</v>
      </c>
      <c r="CK123" s="2">
        <f t="shared" si="315"/>
        <v>102.07899999999999</v>
      </c>
      <c r="CL123" s="2">
        <f t="shared" si="316"/>
        <v>97.763000000000005</v>
      </c>
      <c r="CM123" s="2">
        <f t="shared" si="317"/>
        <v>99.316000000000003</v>
      </c>
      <c r="CN123" s="2">
        <f t="shared" si="318"/>
        <v>102.474</v>
      </c>
      <c r="CO123" s="2">
        <f t="shared" si="319"/>
        <v>105.947</v>
      </c>
      <c r="CP123" s="2">
        <f t="shared" si="320"/>
        <v>106.553</v>
      </c>
      <c r="CQ123" s="2">
        <f t="shared" si="321"/>
        <v>104.07899999999999</v>
      </c>
      <c r="CR123" s="2">
        <f t="shared" si="322"/>
        <v>106.26300000000001</v>
      </c>
      <c r="CS123" s="2">
        <f t="shared" si="323"/>
        <v>103.31699999999999</v>
      </c>
      <c r="CU123" s="2">
        <f t="shared" si="273"/>
        <v>99.81</v>
      </c>
      <c r="CV123" s="2">
        <f t="shared" si="274"/>
        <v>101.289</v>
      </c>
      <c r="CW123" s="2">
        <f t="shared" si="275"/>
        <v>103.5</v>
      </c>
      <c r="CX123" s="2">
        <f t="shared" si="276"/>
        <v>99.816000000000003</v>
      </c>
      <c r="CY123" s="2">
        <f t="shared" si="277"/>
        <v>97.210999999999999</v>
      </c>
      <c r="CZ123" s="2">
        <f t="shared" si="278"/>
        <v>100.447</v>
      </c>
      <c r="DA123" s="2">
        <f t="shared" si="279"/>
        <v>102.07899999999999</v>
      </c>
      <c r="DB123" s="2">
        <f t="shared" si="280"/>
        <v>97.763000000000005</v>
      </c>
      <c r="DC123" s="2">
        <f t="shared" si="281"/>
        <v>99.316000000000003</v>
      </c>
      <c r="DD123" s="2">
        <f t="shared" si="282"/>
        <v>102.474</v>
      </c>
      <c r="DE123" s="2">
        <f t="shared" si="283"/>
        <v>105.947</v>
      </c>
      <c r="DF123" s="2">
        <f t="shared" si="284"/>
        <v>106.553</v>
      </c>
      <c r="DG123" s="2">
        <f t="shared" si="285"/>
        <v>104.07899999999999</v>
      </c>
      <c r="DH123" s="2">
        <f t="shared" si="286"/>
        <v>106.26300000000001</v>
      </c>
      <c r="DI123" s="2">
        <f t="shared" si="287"/>
        <v>103.31699999999999</v>
      </c>
      <c r="DK123" s="2">
        <f t="shared" si="288"/>
        <v>116.6574230769231</v>
      </c>
      <c r="DL123" s="2">
        <f t="shared" ref="DL123:DY138" si="433">BP$228*$B123+BP$229</f>
        <v>125.7105997373892</v>
      </c>
      <c r="DM123" s="2">
        <f t="shared" si="433"/>
        <v>123.02205877192981</v>
      </c>
      <c r="DN123" s="2">
        <f t="shared" si="433"/>
        <v>128.52260487804878</v>
      </c>
      <c r="DO123" s="2">
        <f t="shared" si="433"/>
        <v>125.15183367071529</v>
      </c>
      <c r="DP123" s="2">
        <f t="shared" si="433"/>
        <v>119.55004193245776</v>
      </c>
      <c r="DQ123" s="2">
        <f t="shared" si="433"/>
        <v>124.46416734143051</v>
      </c>
      <c r="DR123" s="2">
        <f t="shared" si="433"/>
        <v>129.3939435897436</v>
      </c>
      <c r="DS123" s="2">
        <f t="shared" si="433"/>
        <v>129.35515979137028</v>
      </c>
      <c r="DT123" s="2">
        <f t="shared" si="433"/>
        <v>127.88742298311443</v>
      </c>
      <c r="DU123" s="2">
        <f t="shared" si="433"/>
        <v>120.23013338439652</v>
      </c>
      <c r="DV123" s="2">
        <f t="shared" si="433"/>
        <v>122.77454251012146</v>
      </c>
      <c r="DW123" s="2">
        <f t="shared" si="433"/>
        <v>123.76648574108816</v>
      </c>
      <c r="DX123" s="2">
        <f t="shared" si="433"/>
        <v>113.54285443338074</v>
      </c>
      <c r="DY123" s="2">
        <f t="shared" si="433"/>
        <v>113.81519327731094</v>
      </c>
      <c r="EA123" s="2">
        <f t="shared" si="228"/>
        <v>98.129076023391804</v>
      </c>
      <c r="EB123" s="2">
        <f t="shared" si="290"/>
        <v>101.29384287919183</v>
      </c>
      <c r="EC123" s="2">
        <f t="shared" si="291"/>
        <v>100.94569018059715</v>
      </c>
      <c r="ED123" s="2">
        <f t="shared" si="292"/>
        <v>100.09241203102277</v>
      </c>
      <c r="EE123" s="2">
        <f t="shared" si="293"/>
        <v>97.92596572692095</v>
      </c>
      <c r="EF123" s="2">
        <f t="shared" si="294"/>
        <v>99.409543980257368</v>
      </c>
      <c r="EG123" s="2">
        <f t="shared" si="295"/>
        <v>99.674254423357695</v>
      </c>
      <c r="EH123" s="2">
        <f t="shared" si="296"/>
        <v>100.54515952302168</v>
      </c>
      <c r="EI123" s="2">
        <f t="shared" si="297"/>
        <v>99.592933990593934</v>
      </c>
      <c r="EJ123" s="2">
        <f t="shared" si="298"/>
        <v>103.13294994183508</v>
      </c>
      <c r="EK123" s="2">
        <f t="shared" si="299"/>
        <v>104.57547415324821</v>
      </c>
      <c r="EL123" s="2">
        <f t="shared" si="300"/>
        <v>104.21119034908148</v>
      </c>
      <c r="EM123" s="2">
        <f t="shared" si="301"/>
        <v>103.97093209941829</v>
      </c>
      <c r="EN123" s="2">
        <f t="shared" si="302"/>
        <v>104.49102851654739</v>
      </c>
      <c r="EO123" s="2">
        <f t="shared" si="303"/>
        <v>103.19329422333647</v>
      </c>
      <c r="EQ123" s="2">
        <f t="shared" si="304"/>
        <v>98.213323046618484</v>
      </c>
      <c r="ER123" s="2">
        <f t="shared" ref="ER123:FE138" si="434">CV$228*$B123+CV$229</f>
        <v>101.4297569540899</v>
      </c>
      <c r="ES123" s="2">
        <f t="shared" si="434"/>
        <v>100.94475106575966</v>
      </c>
      <c r="ET123" s="2">
        <f t="shared" si="434"/>
        <v>100.1080098122895</v>
      </c>
      <c r="EU123" s="2">
        <f t="shared" si="434"/>
        <v>97.960147623392487</v>
      </c>
      <c r="EV123" s="2">
        <f t="shared" si="434"/>
        <v>99.412456290411868</v>
      </c>
      <c r="EW123" s="2">
        <f t="shared" si="434"/>
        <v>99.673782231103999</v>
      </c>
      <c r="EX123" s="2">
        <f t="shared" si="434"/>
        <v>100.54001051324821</v>
      </c>
      <c r="EY123" s="2">
        <f t="shared" si="434"/>
        <v>99.594341086701832</v>
      </c>
      <c r="EZ123" s="2">
        <f t="shared" si="434"/>
        <v>103.13834515890612</v>
      </c>
      <c r="FA123" s="2">
        <f t="shared" si="434"/>
        <v>104.57291773146646</v>
      </c>
      <c r="FB123" s="2">
        <f t="shared" si="434"/>
        <v>104.21212236283512</v>
      </c>
      <c r="FC123" s="2">
        <f t="shared" si="434"/>
        <v>103.99777854679351</v>
      </c>
      <c r="FD123" s="2">
        <f t="shared" si="434"/>
        <v>104.4715818398179</v>
      </c>
      <c r="FE123" s="2">
        <f t="shared" si="434"/>
        <v>102.97246835607669</v>
      </c>
      <c r="FG123" s="2">
        <f t="shared" si="306"/>
        <v>0.99452033835523734</v>
      </c>
      <c r="FH123" s="2">
        <f t="shared" ref="FH123:FU138" si="435">POWER(10,($B123-D$231)/D$229)/(1+POWER(10,($B123-D$231)/D$229))</f>
        <v>0.99510612546185062</v>
      </c>
      <c r="FI123" s="2">
        <f t="shared" si="435"/>
        <v>0.99484810298037507</v>
      </c>
      <c r="FJ123" s="2">
        <f t="shared" si="435"/>
        <v>0.99374854826382453</v>
      </c>
      <c r="FK123" s="2">
        <f t="shared" si="435"/>
        <v>0.99467713354877596</v>
      </c>
      <c r="FL123" s="2">
        <f t="shared" si="435"/>
        <v>0.99423818154097421</v>
      </c>
      <c r="FM123" s="2">
        <f t="shared" si="435"/>
        <v>0.9936853097238354</v>
      </c>
      <c r="FN123" s="2">
        <f t="shared" si="435"/>
        <v>0.99400084266555533</v>
      </c>
      <c r="FO123" s="2">
        <f t="shared" si="435"/>
        <v>0.9934872626814425</v>
      </c>
      <c r="FP123" s="2">
        <f t="shared" si="435"/>
        <v>0.9942673684771135</v>
      </c>
      <c r="FQ123" s="2">
        <f t="shared" si="435"/>
        <v>0.99406365544865216</v>
      </c>
      <c r="FR123" s="2">
        <f t="shared" si="435"/>
        <v>0.99366490349562886</v>
      </c>
      <c r="FS123" s="2">
        <f t="shared" si="435"/>
        <v>0.99395481736852609</v>
      </c>
      <c r="FT123" s="2">
        <f t="shared" si="435"/>
        <v>0.99279333613464882</v>
      </c>
      <c r="FU123" s="2">
        <f t="shared" si="435"/>
        <v>0.99280662693346511</v>
      </c>
      <c r="FW123" s="2">
        <f t="shared" si="324"/>
        <v>1.06460080197561E-2</v>
      </c>
      <c r="FX123" s="2">
        <f t="shared" si="376"/>
        <v>1.649913376453899E-2</v>
      </c>
      <c r="FY123" s="2">
        <f t="shared" si="377"/>
        <v>1.0662330472815234E-2</v>
      </c>
      <c r="FZ123" s="2">
        <f t="shared" si="378"/>
        <v>1.3804783151747612E-2</v>
      </c>
      <c r="GA123" s="2">
        <f t="shared" si="379"/>
        <v>1.293420244349403E-2</v>
      </c>
      <c r="GB123" s="2">
        <f t="shared" si="380"/>
        <v>1.2111002440342243E-2</v>
      </c>
      <c r="GC123" s="2">
        <f t="shared" si="381"/>
        <v>1.2081146970141893E-2</v>
      </c>
      <c r="GD123" s="2">
        <f t="shared" si="382"/>
        <v>1.3948666214360514E-2</v>
      </c>
      <c r="GE123" s="2">
        <f t="shared" si="383"/>
        <v>1.6567986115622962E-2</v>
      </c>
      <c r="GF123" s="2">
        <f t="shared" si="384"/>
        <v>1.6013465847869016E-2</v>
      </c>
      <c r="GG123" s="2">
        <f t="shared" si="385"/>
        <v>1.5713102752276102E-2</v>
      </c>
      <c r="GH123" s="2">
        <f t="shared" si="386"/>
        <v>1.2174943830327653E-2</v>
      </c>
      <c r="GI123" s="2">
        <f t="shared" si="387"/>
        <v>1.0618127570120539E-2</v>
      </c>
      <c r="GJ123" s="2">
        <f t="shared" si="388"/>
        <v>7.6868325283270429E-3</v>
      </c>
      <c r="GK123" s="2">
        <f t="shared" si="389"/>
        <v>8.1440104144965778E-3</v>
      </c>
      <c r="GM123" s="86">
        <f t="shared" si="325"/>
        <v>4.2074129481254594E-68</v>
      </c>
      <c r="GN123" s="86">
        <f t="shared" si="390"/>
        <v>5.6334477368174705E-113</v>
      </c>
      <c r="GO123" s="86">
        <f t="shared" si="391"/>
        <v>1.3096134732663296E-126</v>
      </c>
      <c r="GP123" s="86">
        <f t="shared" si="392"/>
        <v>6.1431824416801523E-93</v>
      </c>
      <c r="GQ123" s="86">
        <f t="shared" si="393"/>
        <v>7.9850745402781825E-90</v>
      </c>
      <c r="GR123" s="86">
        <f t="shared" si="394"/>
        <v>2.3551332403357469E-128</v>
      </c>
      <c r="GS123" s="86">
        <f t="shared" si="395"/>
        <v>9.5677893591971129E-136</v>
      </c>
      <c r="GT123" s="86">
        <f t="shared" si="396"/>
        <v>1.0788998544321847E-120</v>
      </c>
      <c r="GU123" s="86">
        <f t="shared" si="397"/>
        <v>2.108451208450893E-89</v>
      </c>
      <c r="GV123" s="86">
        <f t="shared" si="398"/>
        <v>7.2649789989116576E-110</v>
      </c>
      <c r="GW123" s="86">
        <f t="shared" si="399"/>
        <v>5.7611210153567938E-108</v>
      </c>
      <c r="GX123" s="86">
        <f t="shared" si="400"/>
        <v>1.3436468955749992E-86</v>
      </c>
      <c r="GY123" s="86">
        <f t="shared" si="401"/>
        <v>7.2892985756269411E-94</v>
      </c>
      <c r="GZ123" s="86">
        <f t="shared" si="402"/>
        <v>3.6547584411192892E-61</v>
      </c>
      <c r="HA123" s="86">
        <f t="shared" si="403"/>
        <v>1.3208532064489496E-68</v>
      </c>
      <c r="HC123" s="86">
        <f t="shared" si="326"/>
        <v>1.3673679590547927E-18</v>
      </c>
      <c r="HD123" s="86">
        <f t="shared" si="404"/>
        <v>3.065176975295629E-26</v>
      </c>
      <c r="HE123" s="86">
        <f t="shared" si="405"/>
        <v>4.5571872984548484E-30</v>
      </c>
      <c r="HF123" s="86">
        <f t="shared" si="406"/>
        <v>2.7219246572235723E-22</v>
      </c>
      <c r="HG123" s="86">
        <f t="shared" si="407"/>
        <v>3.8813039646722825E-23</v>
      </c>
      <c r="HH123" s="86">
        <f t="shared" si="408"/>
        <v>2.7044746439833881E-30</v>
      </c>
      <c r="HI123" s="86">
        <f t="shared" si="409"/>
        <v>2.2836096645109112E-34</v>
      </c>
      <c r="HJ123" s="86">
        <f t="shared" si="410"/>
        <v>3.3585472664287761E-31</v>
      </c>
      <c r="HK123" s="86">
        <f t="shared" si="411"/>
        <v>4.2678539136212584E-27</v>
      </c>
      <c r="HL123" s="86">
        <f t="shared" si="412"/>
        <v>3.4427376603433331E-29</v>
      </c>
      <c r="HM123" s="86">
        <f t="shared" si="413"/>
        <v>5.4128605738949807E-30</v>
      </c>
      <c r="HN123" s="86">
        <f t="shared" si="414"/>
        <v>2.9830086081330583E-15</v>
      </c>
      <c r="HO123" s="86">
        <f t="shared" si="415"/>
        <v>1.6369208346083639E-21</v>
      </c>
      <c r="HP123" s="86">
        <f t="shared" si="416"/>
        <v>3.0226765975836964E-15</v>
      </c>
      <c r="HQ123" s="86">
        <f t="shared" si="417"/>
        <v>1.5876688294912379E-12</v>
      </c>
      <c r="HS123" s="86">
        <f t="shared" si="327"/>
        <v>7.2743029674474484E-5</v>
      </c>
      <c r="HT123" s="86">
        <f t="shared" si="418"/>
        <v>9.8867642174844551E-5</v>
      </c>
      <c r="HU123" s="86">
        <f t="shared" si="419"/>
        <v>3.5523470650004738E-4</v>
      </c>
      <c r="HV123" s="86">
        <f t="shared" si="420"/>
        <v>7.4499887886638335E-6</v>
      </c>
      <c r="HW123" s="86">
        <f t="shared" si="421"/>
        <v>1.9038380687002608E-5</v>
      </c>
      <c r="HX123" s="86">
        <f t="shared" si="422"/>
        <v>3.657659331835101E-5</v>
      </c>
      <c r="HY123" s="86">
        <f t="shared" si="423"/>
        <v>1.4375501147950404E-5</v>
      </c>
      <c r="HZ123" s="86">
        <f t="shared" si="424"/>
        <v>3.4497257191566518E-5</v>
      </c>
      <c r="IA123" s="86">
        <f t="shared" si="425"/>
        <v>2.7987265840748179E-5</v>
      </c>
      <c r="IB123" s="86">
        <f t="shared" si="426"/>
        <v>1.388074952225085E-4</v>
      </c>
      <c r="IC123" s="86">
        <f t="shared" si="427"/>
        <v>7.3493214229479109E-5</v>
      </c>
      <c r="ID123" s="86">
        <f t="shared" si="428"/>
        <v>1.0015849549860742E-6</v>
      </c>
      <c r="IE123" s="86">
        <f t="shared" si="429"/>
        <v>7.5371599847161648E-6</v>
      </c>
      <c r="IF123" s="86">
        <f t="shared" si="430"/>
        <v>4.8421113497489553E-4</v>
      </c>
      <c r="IG123" s="86">
        <f t="shared" si="431"/>
        <v>1.2986396385845371E-3</v>
      </c>
      <c r="II123" s="86">
        <f t="shared" si="328"/>
        <v>6.52862996061935E-58</v>
      </c>
      <c r="IJ123" s="86">
        <f t="shared" si="329"/>
        <v>8.2041293077252405E-59</v>
      </c>
      <c r="IK123" s="86">
        <f t="shared" si="330"/>
        <v>6.4946269146778644E-67</v>
      </c>
      <c r="IL123" s="86">
        <f t="shared" si="331"/>
        <v>2.5975773636964425E-76</v>
      </c>
      <c r="IM123" s="86">
        <f t="shared" si="332"/>
        <v>2.5358724925487351E-72</v>
      </c>
      <c r="IN123" s="86">
        <f t="shared" si="333"/>
        <v>3.5629440534421796E-71</v>
      </c>
      <c r="IO123" s="86">
        <f t="shared" si="334"/>
        <v>2.0782210072570371E-71</v>
      </c>
      <c r="IP123" s="86">
        <f t="shared" si="335"/>
        <v>4.7070286037039884E-66</v>
      </c>
      <c r="IQ123" s="86">
        <f t="shared" si="336"/>
        <v>1.1929972350265881E-70</v>
      </c>
      <c r="IR123" s="86">
        <f t="shared" si="337"/>
        <v>2.9606464886839207E-65</v>
      </c>
      <c r="IS123" s="86">
        <f t="shared" si="338"/>
        <v>9.2281058420505828E-64</v>
      </c>
      <c r="IT123" s="86">
        <f t="shared" si="339"/>
        <v>2.1726378965653274E-87</v>
      </c>
      <c r="IU123" s="86">
        <f t="shared" si="340"/>
        <v>3.5142108027078356E-73</v>
      </c>
      <c r="IV123" s="86">
        <f t="shared" si="341"/>
        <v>8.2719165302442981E-23</v>
      </c>
      <c r="IW123" s="86">
        <f t="shared" si="342"/>
        <v>5.6539078009169379E-24</v>
      </c>
      <c r="IY123" s="86">
        <f t="shared" si="343"/>
        <v>7.2743029674475853E-5</v>
      </c>
      <c r="IZ123" s="86">
        <f t="shared" si="344"/>
        <v>9.8867642174844551E-5</v>
      </c>
      <c r="JA123" s="86">
        <f t="shared" si="345"/>
        <v>3.5523470650004738E-4</v>
      </c>
      <c r="JB123" s="86">
        <f t="shared" si="346"/>
        <v>7.4499887886638335E-6</v>
      </c>
      <c r="JC123" s="86">
        <f t="shared" si="347"/>
        <v>1.9038380687002608E-5</v>
      </c>
      <c r="JD123" s="86">
        <f t="shared" si="348"/>
        <v>3.657659331835101E-5</v>
      </c>
      <c r="JE123" s="86">
        <f t="shared" si="349"/>
        <v>1.4375501147950404E-5</v>
      </c>
      <c r="JF123" s="86">
        <f t="shared" si="350"/>
        <v>3.4497257191566518E-5</v>
      </c>
      <c r="JG123" s="86">
        <f t="shared" si="351"/>
        <v>2.7987265840748179E-5</v>
      </c>
      <c r="JH123" s="86">
        <f t="shared" si="352"/>
        <v>1.388074952225085E-4</v>
      </c>
      <c r="JI123" s="86">
        <f t="shared" si="353"/>
        <v>7.3493214229479109E-5</v>
      </c>
      <c r="JJ123" s="86">
        <f t="shared" si="354"/>
        <v>1.0015849579690828E-6</v>
      </c>
      <c r="JK123" s="86">
        <f t="shared" si="355"/>
        <v>7.5371599847161665E-6</v>
      </c>
      <c r="JL123" s="86">
        <f t="shared" si="356"/>
        <v>4.8421113497791824E-4</v>
      </c>
      <c r="JM123" s="86">
        <f t="shared" si="357"/>
        <v>1.2986396401722059E-3</v>
      </c>
    </row>
    <row r="124" spans="2:273" x14ac:dyDescent="0.25">
      <c r="B124" s="2">
        <v>97</v>
      </c>
      <c r="C124" s="37">
        <v>98.475999999999999</v>
      </c>
      <c r="D124" s="37">
        <v>100.816</v>
      </c>
      <c r="E124" s="37">
        <v>101.789</v>
      </c>
      <c r="F124" s="37">
        <v>101.184</v>
      </c>
      <c r="G124" s="37">
        <v>97.289000000000001</v>
      </c>
      <c r="H124" s="37">
        <v>99.974000000000004</v>
      </c>
      <c r="I124" s="37">
        <v>99.289000000000001</v>
      </c>
      <c r="J124" s="37">
        <v>99.5</v>
      </c>
      <c r="K124" s="37">
        <v>101.447</v>
      </c>
      <c r="L124" s="37">
        <v>104.605</v>
      </c>
      <c r="M124" s="37">
        <v>104.63200000000001</v>
      </c>
      <c r="N124" s="37">
        <v>102.053</v>
      </c>
      <c r="O124" s="37">
        <v>103.684</v>
      </c>
      <c r="P124" s="37">
        <v>106.26300000000001</v>
      </c>
      <c r="Q124" s="37">
        <v>105.70699999999999</v>
      </c>
      <c r="S124" s="4">
        <f t="shared" si="229"/>
        <v>98.064735283162065</v>
      </c>
      <c r="T124" s="4">
        <f t="shared" si="230"/>
        <v>101.2042187798563</v>
      </c>
      <c r="U124" s="4">
        <f t="shared" si="231"/>
        <v>100.91764168182543</v>
      </c>
      <c r="V124" s="4">
        <f t="shared" si="232"/>
        <v>100.07695919679068</v>
      </c>
      <c r="W124" s="4">
        <f t="shared" si="233"/>
        <v>97.964341744908367</v>
      </c>
      <c r="X124" s="4">
        <f t="shared" si="234"/>
        <v>99.386466335552342</v>
      </c>
      <c r="Y124" s="4">
        <f t="shared" si="235"/>
        <v>99.696767399336835</v>
      </c>
      <c r="Z124" s="4">
        <f t="shared" si="236"/>
        <v>100.58849545635906</v>
      </c>
      <c r="AA124" s="4">
        <f t="shared" si="237"/>
        <v>99.640446814798878</v>
      </c>
      <c r="AB124" s="4">
        <f t="shared" si="238"/>
        <v>103.20374599238686</v>
      </c>
      <c r="AC124" s="4">
        <f t="shared" si="239"/>
        <v>104.53061362986111</v>
      </c>
      <c r="AD124" s="4">
        <f t="shared" si="240"/>
        <v>104.15974704610332</v>
      </c>
      <c r="AE124" s="4">
        <f t="shared" si="241"/>
        <v>103.97462787542655</v>
      </c>
      <c r="AF124" s="4">
        <f t="shared" si="242"/>
        <v>104.59154125715546</v>
      </c>
      <c r="AG124" s="4">
        <f t="shared" si="243"/>
        <v>103.96391436703239</v>
      </c>
      <c r="AI124" s="4">
        <f t="shared" si="244"/>
        <v>0.41126471683793397</v>
      </c>
      <c r="AJ124" s="4">
        <f t="shared" si="245"/>
        <v>-0.38821877985630238</v>
      </c>
      <c r="AK124" s="4">
        <f t="shared" si="246"/>
        <v>0.87135831817457188</v>
      </c>
      <c r="AL124" s="4">
        <f t="shared" si="247"/>
        <v>1.1070408032093155</v>
      </c>
      <c r="AM124" s="4">
        <f t="shared" si="248"/>
        <v>-0.67534174490836563</v>
      </c>
      <c r="AN124" s="4">
        <f t="shared" si="249"/>
        <v>0.58753366444766186</v>
      </c>
      <c r="AO124" s="4">
        <f t="shared" si="250"/>
        <v>-0.40776739933683359</v>
      </c>
      <c r="AP124" s="4">
        <f t="shared" si="251"/>
        <v>-1.0884954563590554</v>
      </c>
      <c r="AQ124" s="4">
        <f t="shared" si="252"/>
        <v>1.8065531852011247</v>
      </c>
      <c r="AR124" s="4">
        <f t="shared" si="253"/>
        <v>1.4012540076131472</v>
      </c>
      <c r="AS124" s="4">
        <f t="shared" si="254"/>
        <v>0.10138637013889706</v>
      </c>
      <c r="AT124" s="4">
        <f t="shared" si="255"/>
        <v>-2.1067470461033224</v>
      </c>
      <c r="AU124" s="4">
        <f t="shared" si="256"/>
        <v>-0.29062787542655144</v>
      </c>
      <c r="AV124" s="4">
        <f t="shared" si="432"/>
        <v>1.6714587428445498</v>
      </c>
      <c r="AW124" s="4">
        <f t="shared" si="432"/>
        <v>1.7430856329676061</v>
      </c>
      <c r="AY124" s="2">
        <f t="shared" si="308"/>
        <v>98.063586927386098</v>
      </c>
      <c r="AZ124" s="2">
        <f t="shared" si="359"/>
        <v>101.19549358236929</v>
      </c>
      <c r="BA124" s="2">
        <f t="shared" si="360"/>
        <v>100.89099251796752</v>
      </c>
      <c r="BB124" s="2">
        <f t="shared" si="361"/>
        <v>100.07548922202126</v>
      </c>
      <c r="BC124" s="2">
        <f t="shared" si="362"/>
        <v>97.960436594126065</v>
      </c>
      <c r="BD124" s="2">
        <f t="shared" si="363"/>
        <v>99.379699677843305</v>
      </c>
      <c r="BE124" s="2">
        <f t="shared" si="364"/>
        <v>99.69360840733431</v>
      </c>
      <c r="BF124" s="2">
        <f t="shared" si="365"/>
        <v>100.58037642608852</v>
      </c>
      <c r="BG124" s="2">
        <f t="shared" si="366"/>
        <v>99.631337696428474</v>
      </c>
      <c r="BH124" s="2">
        <f t="shared" si="367"/>
        <v>103.16882968204516</v>
      </c>
      <c r="BI124" s="2">
        <f t="shared" si="368"/>
        <v>104.50566380873566</v>
      </c>
      <c r="BJ124" s="2">
        <f t="shared" si="369"/>
        <v>104.15920264835455</v>
      </c>
      <c r="BK124" s="2">
        <f t="shared" si="370"/>
        <v>103.97136999797704</v>
      </c>
      <c r="BL124" s="2">
        <f t="shared" si="371"/>
        <v>104.42246962671878</v>
      </c>
      <c r="BM124" s="2">
        <f t="shared" si="372"/>
        <v>103.169636271407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98.475999999999999</v>
      </c>
      <c r="CF124" s="2">
        <f t="shared" si="310"/>
        <v>100.816</v>
      </c>
      <c r="CG124" s="2">
        <f t="shared" si="311"/>
        <v>101.789</v>
      </c>
      <c r="CH124" s="2">
        <f t="shared" si="312"/>
        <v>101.184</v>
      </c>
      <c r="CI124" s="2">
        <f t="shared" si="313"/>
        <v>97.289000000000001</v>
      </c>
      <c r="CJ124" s="2">
        <f t="shared" si="314"/>
        <v>99.974000000000004</v>
      </c>
      <c r="CK124" s="2">
        <f t="shared" si="315"/>
        <v>99.289000000000001</v>
      </c>
      <c r="CL124" s="2">
        <f t="shared" si="316"/>
        <v>99.5</v>
      </c>
      <c r="CM124" s="2">
        <f t="shared" si="317"/>
        <v>101.447</v>
      </c>
      <c r="CN124" s="2">
        <f t="shared" si="318"/>
        <v>104.605</v>
      </c>
      <c r="CO124" s="2">
        <f t="shared" si="319"/>
        <v>104.63200000000001</v>
      </c>
      <c r="CP124" s="2">
        <f t="shared" si="320"/>
        <v>102.053</v>
      </c>
      <c r="CQ124" s="2">
        <f t="shared" si="321"/>
        <v>103.684</v>
      </c>
      <c r="CR124" s="2">
        <f t="shared" si="322"/>
        <v>106.26300000000001</v>
      </c>
      <c r="CS124" s="2">
        <f t="shared" si="323"/>
        <v>105.70699999999999</v>
      </c>
      <c r="CU124" s="2">
        <f t="shared" si="273"/>
        <v>98.475999999999999</v>
      </c>
      <c r="CV124" s="2">
        <f t="shared" si="274"/>
        <v>100.816</v>
      </c>
      <c r="CW124" s="2">
        <f t="shared" si="275"/>
        <v>101.789</v>
      </c>
      <c r="CX124" s="2">
        <f t="shared" si="276"/>
        <v>101.184</v>
      </c>
      <c r="CY124" s="2">
        <f t="shared" si="277"/>
        <v>97.289000000000001</v>
      </c>
      <c r="CZ124" s="2">
        <f t="shared" si="278"/>
        <v>99.974000000000004</v>
      </c>
      <c r="DA124" s="2">
        <f t="shared" si="279"/>
        <v>99.289000000000001</v>
      </c>
      <c r="DB124" s="2">
        <f t="shared" si="280"/>
        <v>99.5</v>
      </c>
      <c r="DC124" s="2">
        <f t="shared" si="281"/>
        <v>101.447</v>
      </c>
      <c r="DD124" s="2">
        <f t="shared" si="282"/>
        <v>104.605</v>
      </c>
      <c r="DE124" s="2">
        <f t="shared" si="283"/>
        <v>104.63200000000001</v>
      </c>
      <c r="DF124" s="2">
        <f t="shared" si="284"/>
        <v>102.053</v>
      </c>
      <c r="DG124" s="2">
        <f t="shared" si="285"/>
        <v>103.684</v>
      </c>
      <c r="DH124" s="2">
        <f t="shared" si="286"/>
        <v>106.26300000000001</v>
      </c>
      <c r="DI124" s="2">
        <f t="shared" si="287"/>
        <v>105.70699999999999</v>
      </c>
      <c r="DK124" s="2">
        <f t="shared" si="288"/>
        <v>116.76069230769232</v>
      </c>
      <c r="DL124" s="2">
        <f t="shared" si="433"/>
        <v>125.86823667797351</v>
      </c>
      <c r="DM124" s="2">
        <f t="shared" si="433"/>
        <v>123.15389703103912</v>
      </c>
      <c r="DN124" s="2">
        <f t="shared" si="433"/>
        <v>128.75321951219513</v>
      </c>
      <c r="DO124" s="2">
        <f t="shared" si="433"/>
        <v>125.35330836707158</v>
      </c>
      <c r="DP124" s="2">
        <f t="shared" si="433"/>
        <v>119.70454934333956</v>
      </c>
      <c r="DQ124" s="2">
        <f t="shared" si="433"/>
        <v>124.62993333333334</v>
      </c>
      <c r="DR124" s="2">
        <f t="shared" si="433"/>
        <v>129.63607577597841</v>
      </c>
      <c r="DS124" s="2">
        <f t="shared" si="433"/>
        <v>129.60807539118062</v>
      </c>
      <c r="DT124" s="2">
        <f t="shared" si="433"/>
        <v>128.06508733583487</v>
      </c>
      <c r="DU124" s="2">
        <f t="shared" si="433"/>
        <v>120.29108600503335</v>
      </c>
      <c r="DV124" s="2">
        <f t="shared" si="433"/>
        <v>122.87405668016194</v>
      </c>
      <c r="DW124" s="2">
        <f t="shared" si="433"/>
        <v>123.90469681050655</v>
      </c>
      <c r="DX124" s="2">
        <f t="shared" si="433"/>
        <v>113.58456661925082</v>
      </c>
      <c r="DY124" s="2">
        <f t="shared" si="433"/>
        <v>113.91543445378153</v>
      </c>
      <c r="EA124" s="2">
        <f t="shared" si="228"/>
        <v>97.968163742690052</v>
      </c>
      <c r="EB124" s="2">
        <f t="shared" si="290"/>
        <v>101.08098660025257</v>
      </c>
      <c r="EC124" s="2">
        <f t="shared" si="291"/>
        <v>100.78587419911064</v>
      </c>
      <c r="ED124" s="2">
        <f t="shared" si="292"/>
        <v>99.910075637421215</v>
      </c>
      <c r="EE124" s="2">
        <f t="shared" si="293"/>
        <v>97.82676470425649</v>
      </c>
      <c r="EF124" s="2">
        <f t="shared" si="294"/>
        <v>99.272301792954096</v>
      </c>
      <c r="EG124" s="2">
        <f t="shared" si="295"/>
        <v>99.549022491484209</v>
      </c>
      <c r="EH124" s="2">
        <f t="shared" si="296"/>
        <v>100.42058494744073</v>
      </c>
      <c r="EI124" s="2">
        <f t="shared" si="297"/>
        <v>99.451987146080285</v>
      </c>
      <c r="EJ124" s="2">
        <f t="shared" si="298"/>
        <v>103.03838243420093</v>
      </c>
      <c r="EK124" s="2">
        <f t="shared" si="299"/>
        <v>104.41973231538036</v>
      </c>
      <c r="EL124" s="2">
        <f t="shared" si="300"/>
        <v>104.05038418028073</v>
      </c>
      <c r="EM124" s="2">
        <f t="shared" si="301"/>
        <v>103.86067149656265</v>
      </c>
      <c r="EN124" s="2">
        <f t="shared" si="302"/>
        <v>104.36197800420274</v>
      </c>
      <c r="EO124" s="2">
        <f t="shared" si="303"/>
        <v>103.10095842473623</v>
      </c>
      <c r="EQ124" s="2">
        <f t="shared" si="304"/>
        <v>98.093538849608422</v>
      </c>
      <c r="ER124" s="2">
        <f t="shared" si="434"/>
        <v>101.2928776699576</v>
      </c>
      <c r="ES124" s="2">
        <f t="shared" si="434"/>
        <v>100.78352621315194</v>
      </c>
      <c r="ET124" s="2">
        <f t="shared" si="434"/>
        <v>99.968092811324354</v>
      </c>
      <c r="EU124" s="2">
        <f t="shared" si="434"/>
        <v>97.82544742369204</v>
      </c>
      <c r="EV124" s="2">
        <f t="shared" si="434"/>
        <v>99.2704331283051</v>
      </c>
      <c r="EW124" s="2">
        <f t="shared" si="434"/>
        <v>99.553783557141017</v>
      </c>
      <c r="EX124" s="2">
        <f t="shared" si="434"/>
        <v>100.41144803506999</v>
      </c>
      <c r="EY124" s="2">
        <f t="shared" si="434"/>
        <v>99.459161357325854</v>
      </c>
      <c r="EZ124" s="2">
        <f t="shared" si="434"/>
        <v>103.0119180243581</v>
      </c>
      <c r="FA124" s="2">
        <f t="shared" si="434"/>
        <v>104.4173437899064</v>
      </c>
      <c r="FB124" s="2">
        <f t="shared" si="434"/>
        <v>104.05043797258884</v>
      </c>
      <c r="FC124" s="2">
        <f t="shared" si="434"/>
        <v>103.87197994801646</v>
      </c>
      <c r="FD124" s="2">
        <f t="shared" si="434"/>
        <v>104.34264634657839</v>
      </c>
      <c r="FE124" s="2">
        <f t="shared" si="434"/>
        <v>102.84153685605693</v>
      </c>
      <c r="FG124" s="2">
        <f t="shared" si="306"/>
        <v>0.99500007846766325</v>
      </c>
      <c r="FH124" s="2">
        <f t="shared" si="435"/>
        <v>0.99553481062888394</v>
      </c>
      <c r="FI124" s="2">
        <f t="shared" si="435"/>
        <v>0.99529928318777361</v>
      </c>
      <c r="FJ124" s="2">
        <f t="shared" si="435"/>
        <v>0.99429547042140853</v>
      </c>
      <c r="FK124" s="2">
        <f t="shared" si="435"/>
        <v>0.99514321340193201</v>
      </c>
      <c r="FL124" s="2">
        <f t="shared" si="435"/>
        <v>0.99474249367318568</v>
      </c>
      <c r="FM124" s="2">
        <f t="shared" si="435"/>
        <v>0.99423773236505797</v>
      </c>
      <c r="FN124" s="2">
        <f t="shared" si="435"/>
        <v>0.99452581387561712</v>
      </c>
      <c r="FO124" s="2">
        <f t="shared" si="435"/>
        <v>0.9940569072805906</v>
      </c>
      <c r="FP124" s="2">
        <f t="shared" si="435"/>
        <v>0.9947691394176581</v>
      </c>
      <c r="FQ124" s="2">
        <f t="shared" si="435"/>
        <v>0.99458316002346592</v>
      </c>
      <c r="FR124" s="2">
        <f t="shared" si="435"/>
        <v>0.99421910093190657</v>
      </c>
      <c r="FS124" s="2">
        <f t="shared" si="435"/>
        <v>0.9944837937859522</v>
      </c>
      <c r="FT124" s="2">
        <f t="shared" si="435"/>
        <v>0.99342327408268416</v>
      </c>
      <c r="FU124" s="2">
        <f t="shared" si="435"/>
        <v>0.99343541080820097</v>
      </c>
      <c r="FW124" s="2">
        <f t="shared" si="324"/>
        <v>1.1661138425145372E-2</v>
      </c>
      <c r="FX124" s="2">
        <f t="shared" si="376"/>
        <v>1.8062188915393417E-2</v>
      </c>
      <c r="FY124" s="2">
        <f t="shared" si="377"/>
        <v>1.1678998902769107E-2</v>
      </c>
      <c r="FZ124" s="2">
        <f t="shared" si="378"/>
        <v>1.5116510643793411E-2</v>
      </c>
      <c r="GA124" s="2">
        <f t="shared" si="379"/>
        <v>1.4164395660339519E-2</v>
      </c>
      <c r="GB124" s="2">
        <f t="shared" si="380"/>
        <v>1.32639518756223E-2</v>
      </c>
      <c r="GC124" s="2">
        <f t="shared" si="381"/>
        <v>1.3231292275984621E-2</v>
      </c>
      <c r="GD124" s="2">
        <f t="shared" si="382"/>
        <v>1.5273853700531824E-2</v>
      </c>
      <c r="GE124" s="2">
        <f t="shared" si="383"/>
        <v>1.8137443743457504E-2</v>
      </c>
      <c r="GF124" s="2">
        <f t="shared" si="384"/>
        <v>1.7531331111629078E-2</v>
      </c>
      <c r="GG124" s="2">
        <f t="shared" si="385"/>
        <v>1.7202995305708336E-2</v>
      </c>
      <c r="GH124" s="2">
        <f t="shared" si="386"/>
        <v>1.3333898230765764E-2</v>
      </c>
      <c r="GI124" s="2">
        <f t="shared" si="387"/>
        <v>1.1630630739414635E-2</v>
      </c>
      <c r="GJ124" s="2">
        <f t="shared" si="388"/>
        <v>8.4221982636362939E-3</v>
      </c>
      <c r="GK124" s="2">
        <f t="shared" si="389"/>
        <v>8.9227190948601154E-3</v>
      </c>
      <c r="GM124" s="86">
        <f t="shared" si="325"/>
        <v>1.0304600718813362E-71</v>
      </c>
      <c r="GN124" s="86">
        <f t="shared" si="390"/>
        <v>7.2587215310456055E-119</v>
      </c>
      <c r="GO124" s="86">
        <f t="shared" si="391"/>
        <v>2.5983226767359962E-133</v>
      </c>
      <c r="GP124" s="86">
        <f t="shared" si="392"/>
        <v>5.2547285499987837E-98</v>
      </c>
      <c r="GQ124" s="86">
        <f t="shared" si="393"/>
        <v>9.6894604264737597E-95</v>
      </c>
      <c r="GR124" s="86">
        <f t="shared" si="394"/>
        <v>3.1352930154656061E-135</v>
      </c>
      <c r="GS124" s="86">
        <f t="shared" si="395"/>
        <v>4.2837858793950029E-143</v>
      </c>
      <c r="GT124" s="86">
        <f t="shared" si="396"/>
        <v>3.4762294647335299E-127</v>
      </c>
      <c r="GU124" s="86">
        <f t="shared" si="397"/>
        <v>3.5261020475932657E-94</v>
      </c>
      <c r="GV124" s="86">
        <f t="shared" si="398"/>
        <v>9.4969624614187594E-116</v>
      </c>
      <c r="GW124" s="86">
        <f t="shared" si="399"/>
        <v>1.1487147468277432E-113</v>
      </c>
      <c r="GX124" s="86">
        <f t="shared" si="400"/>
        <v>3.1914820480863145E-91</v>
      </c>
      <c r="GY124" s="86">
        <f t="shared" si="401"/>
        <v>7.0405927386580192E-99</v>
      </c>
      <c r="GZ124" s="86">
        <f t="shared" si="402"/>
        <v>1.7634754366843009E-64</v>
      </c>
      <c r="HA124" s="86">
        <f t="shared" si="403"/>
        <v>2.8837404470579496E-72</v>
      </c>
      <c r="HC124" s="86">
        <f t="shared" si="326"/>
        <v>6.8962190840683085E-21</v>
      </c>
      <c r="HD124" s="86">
        <f t="shared" si="404"/>
        <v>3.0518961284040257E-29</v>
      </c>
      <c r="HE124" s="86">
        <f t="shared" si="405"/>
        <v>1.2917865826918162E-33</v>
      </c>
      <c r="HF124" s="86">
        <f t="shared" si="406"/>
        <v>5.2043881017780146E-25</v>
      </c>
      <c r="HG124" s="86">
        <f t="shared" si="407"/>
        <v>6.5347518911468694E-26</v>
      </c>
      <c r="HH124" s="86">
        <f t="shared" si="408"/>
        <v>7.5239369864624045E-34</v>
      </c>
      <c r="HI124" s="86">
        <f t="shared" si="409"/>
        <v>1.7175866180269479E-38</v>
      </c>
      <c r="HJ124" s="86">
        <f t="shared" si="410"/>
        <v>7.1643530947122758E-35</v>
      </c>
      <c r="HK124" s="86">
        <f t="shared" si="411"/>
        <v>3.0093559809683251E-30</v>
      </c>
      <c r="HL124" s="86">
        <f t="shared" si="412"/>
        <v>1.6807746425169134E-32</v>
      </c>
      <c r="HM124" s="86">
        <f t="shared" si="413"/>
        <v>2.2431145453243891E-33</v>
      </c>
      <c r="HN124" s="86">
        <f t="shared" si="414"/>
        <v>5.6545689066305503E-17</v>
      </c>
      <c r="HO124" s="86">
        <f t="shared" si="415"/>
        <v>3.3086217897027294E-24</v>
      </c>
      <c r="HP124" s="86">
        <f t="shared" si="416"/>
        <v>3.4640977985924035E-17</v>
      </c>
      <c r="HQ124" s="86">
        <f t="shared" si="417"/>
        <v>5.5782707864646111E-14</v>
      </c>
      <c r="HS124" s="86">
        <f t="shared" si="327"/>
        <v>1.607967565690185E-4</v>
      </c>
      <c r="HT124" s="86">
        <f t="shared" si="418"/>
        <v>2.3565739803653584E-4</v>
      </c>
      <c r="HU124" s="86">
        <f t="shared" si="419"/>
        <v>7.6974433338848115E-4</v>
      </c>
      <c r="HV124" s="86">
        <f t="shared" si="420"/>
        <v>2.2002673471102407E-5</v>
      </c>
      <c r="HW124" s="86">
        <f t="shared" si="421"/>
        <v>5.1429505575198431E-5</v>
      </c>
      <c r="HX124" s="86">
        <f t="shared" si="422"/>
        <v>9.3602306653668376E-5</v>
      </c>
      <c r="HY124" s="86">
        <f t="shared" si="423"/>
        <v>3.8520308410284836E-5</v>
      </c>
      <c r="HZ124" s="86">
        <f t="shared" si="424"/>
        <v>8.8105557149727556E-5</v>
      </c>
      <c r="IA124" s="86">
        <f t="shared" si="425"/>
        <v>7.7701722664409929E-5</v>
      </c>
      <c r="IB124" s="86">
        <f t="shared" si="426"/>
        <v>3.3811483503404667E-4</v>
      </c>
      <c r="IC124" s="86">
        <f t="shared" si="427"/>
        <v>1.8246062245700143E-4</v>
      </c>
      <c r="ID124" s="86">
        <f t="shared" si="428"/>
        <v>3.4059326675268925E-6</v>
      </c>
      <c r="IE124" s="86">
        <f t="shared" si="429"/>
        <v>2.0473120878234175E-5</v>
      </c>
      <c r="IF124" s="86">
        <f t="shared" si="430"/>
        <v>8.1737460295090692E-4</v>
      </c>
      <c r="IG124" s="86">
        <f t="shared" si="431"/>
        <v>2.0266486916548435E-3</v>
      </c>
      <c r="II124" s="86">
        <f t="shared" si="328"/>
        <v>1.1801881472054228E-55</v>
      </c>
      <c r="IJ124" s="86">
        <f t="shared" si="329"/>
        <v>2.8416220769583482E-56</v>
      </c>
      <c r="IK124" s="86">
        <f t="shared" si="330"/>
        <v>2.7007476921316673E-64</v>
      </c>
      <c r="IL124" s="86">
        <f t="shared" si="331"/>
        <v>3.9093664999294671E-73</v>
      </c>
      <c r="IM124" s="86">
        <f t="shared" si="332"/>
        <v>2.3256843258872822E-69</v>
      </c>
      <c r="IN124" s="86">
        <f t="shared" si="333"/>
        <v>2.6454407159707885E-68</v>
      </c>
      <c r="IO124" s="86">
        <f t="shared" si="334"/>
        <v>1.5719166693254072E-68</v>
      </c>
      <c r="IP124" s="86">
        <f t="shared" si="335"/>
        <v>2.6330296422300425E-63</v>
      </c>
      <c r="IQ124" s="86">
        <f t="shared" si="336"/>
        <v>1.3961347045275065E-67</v>
      </c>
      <c r="IR124" s="86">
        <f t="shared" si="337"/>
        <v>1.8894932471685583E-62</v>
      </c>
      <c r="IS124" s="86">
        <f t="shared" si="338"/>
        <v>4.9162546497924834E-61</v>
      </c>
      <c r="IT124" s="86">
        <f t="shared" si="339"/>
        <v>7.6131816945686305E-84</v>
      </c>
      <c r="IU124" s="86">
        <f t="shared" si="340"/>
        <v>2.5915150327821654E-70</v>
      </c>
      <c r="IV124" s="86">
        <f t="shared" si="341"/>
        <v>5.1713162814101198E-22</v>
      </c>
      <c r="IW124" s="86">
        <f t="shared" si="342"/>
        <v>3.9971317734527807E-23</v>
      </c>
      <c r="IY124" s="86">
        <f t="shared" si="343"/>
        <v>1.607967565690185E-4</v>
      </c>
      <c r="IZ124" s="86">
        <f t="shared" si="344"/>
        <v>2.3565739803653584E-4</v>
      </c>
      <c r="JA124" s="86">
        <f t="shared" si="345"/>
        <v>7.6974433338848115E-4</v>
      </c>
      <c r="JB124" s="86">
        <f t="shared" si="346"/>
        <v>2.2002673471102407E-5</v>
      </c>
      <c r="JC124" s="86">
        <f t="shared" si="347"/>
        <v>5.1429505575198431E-5</v>
      </c>
      <c r="JD124" s="86">
        <f t="shared" si="348"/>
        <v>9.3602306653668376E-5</v>
      </c>
      <c r="JE124" s="86">
        <f t="shared" si="349"/>
        <v>3.8520308410284836E-5</v>
      </c>
      <c r="JF124" s="86">
        <f t="shared" si="350"/>
        <v>8.8105557149727556E-5</v>
      </c>
      <c r="JG124" s="86">
        <f t="shared" si="351"/>
        <v>7.7701722664409929E-5</v>
      </c>
      <c r="JH124" s="86">
        <f t="shared" si="352"/>
        <v>3.3811483503404667E-4</v>
      </c>
      <c r="JI124" s="86">
        <f t="shared" si="353"/>
        <v>1.8246062245700143E-4</v>
      </c>
      <c r="JJ124" s="86">
        <f t="shared" si="354"/>
        <v>3.4059326675834383E-6</v>
      </c>
      <c r="JK124" s="86">
        <f t="shared" si="355"/>
        <v>2.0473120878234175E-5</v>
      </c>
      <c r="JL124" s="86">
        <f t="shared" si="356"/>
        <v>8.1737460295094161E-4</v>
      </c>
      <c r="JM124" s="86">
        <f t="shared" si="357"/>
        <v>2.0266486917106261E-3</v>
      </c>
    </row>
    <row r="125" spans="2:273" x14ac:dyDescent="0.25">
      <c r="B125" s="2">
        <v>98</v>
      </c>
      <c r="C125" s="37">
        <v>99.262</v>
      </c>
      <c r="D125" s="37">
        <v>98.394999999999996</v>
      </c>
      <c r="E125" s="37">
        <v>101.474</v>
      </c>
      <c r="F125" s="37">
        <v>99.658000000000001</v>
      </c>
      <c r="G125" s="37">
        <v>97.736999999999995</v>
      </c>
      <c r="H125" s="37">
        <v>102.5</v>
      </c>
      <c r="I125" s="37">
        <v>97.921000000000006</v>
      </c>
      <c r="J125" s="37">
        <v>102.26300000000001</v>
      </c>
      <c r="K125" s="37">
        <v>96.078999999999994</v>
      </c>
      <c r="L125" s="37">
        <v>105.789</v>
      </c>
      <c r="M125" s="37">
        <v>104.211</v>
      </c>
      <c r="N125" s="37">
        <v>102.76300000000001</v>
      </c>
      <c r="O125" s="37">
        <v>104.474</v>
      </c>
      <c r="P125" s="37">
        <v>103.684</v>
      </c>
      <c r="Q125" s="37">
        <v>103.29300000000001</v>
      </c>
      <c r="S125" s="4">
        <f t="shared" si="229"/>
        <v>97.898650640542499</v>
      </c>
      <c r="T125" s="4">
        <f t="shared" si="230"/>
        <v>100.99515116013072</v>
      </c>
      <c r="U125" s="4">
        <f t="shared" si="231"/>
        <v>100.77556087951081</v>
      </c>
      <c r="V125" s="4">
        <f t="shared" si="232"/>
        <v>99.885589048930456</v>
      </c>
      <c r="W125" s="4">
        <f t="shared" si="233"/>
        <v>97.859833991474744</v>
      </c>
      <c r="X125" s="4">
        <f t="shared" si="234"/>
        <v>99.250051692958621</v>
      </c>
      <c r="Y125" s="4">
        <f t="shared" si="235"/>
        <v>99.56501638230813</v>
      </c>
      <c r="Z125" s="4">
        <f t="shared" si="236"/>
        <v>100.4623376525937</v>
      </c>
      <c r="AA125" s="4">
        <f t="shared" si="237"/>
        <v>99.49961665382861</v>
      </c>
      <c r="AB125" s="4">
        <f t="shared" si="238"/>
        <v>103.13985716608408</v>
      </c>
      <c r="AC125" s="4">
        <f t="shared" si="239"/>
        <v>104.39937558794502</v>
      </c>
      <c r="AD125" s="4">
        <f t="shared" si="240"/>
        <v>103.99189265505743</v>
      </c>
      <c r="AE125" s="4">
        <f t="shared" si="241"/>
        <v>103.86055197340426</v>
      </c>
      <c r="AF125" s="4">
        <f t="shared" si="242"/>
        <v>104.55876545321178</v>
      </c>
      <c r="AG125" s="4">
        <f t="shared" si="243"/>
        <v>104.24796712083779</v>
      </c>
      <c r="AI125" s="4">
        <f t="shared" si="244"/>
        <v>1.3633493594575015</v>
      </c>
      <c r="AJ125" s="4">
        <f t="shared" si="245"/>
        <v>-2.6001511601307215</v>
      </c>
      <c r="AK125" s="4">
        <f t="shared" si="246"/>
        <v>0.69843912048919776</v>
      </c>
      <c r="AL125" s="4">
        <f t="shared" si="247"/>
        <v>-0.2275890489304544</v>
      </c>
      <c r="AM125" s="4">
        <f t="shared" si="248"/>
        <v>-0.12283399147474938</v>
      </c>
      <c r="AN125" s="4">
        <f t="shared" si="249"/>
        <v>3.2499483070413788</v>
      </c>
      <c r="AO125" s="4">
        <f t="shared" si="250"/>
        <v>-1.6440163823081235</v>
      </c>
      <c r="AP125" s="4">
        <f t="shared" si="251"/>
        <v>1.8006623474063019</v>
      </c>
      <c r="AQ125" s="4">
        <f t="shared" si="252"/>
        <v>-3.4206166538286169</v>
      </c>
      <c r="AR125" s="4">
        <f t="shared" si="253"/>
        <v>2.6491428339159171</v>
      </c>
      <c r="AS125" s="4">
        <f t="shared" si="254"/>
        <v>-0.18837558794501774</v>
      </c>
      <c r="AT125" s="4">
        <f t="shared" si="255"/>
        <v>-1.2288926550574217</v>
      </c>
      <c r="AU125" s="4">
        <f t="shared" si="256"/>
        <v>0.61344802659574782</v>
      </c>
      <c r="AV125" s="4">
        <f t="shared" si="432"/>
        <v>-0.87476545321177923</v>
      </c>
      <c r="AW125" s="4">
        <f t="shared" si="432"/>
        <v>-0.95496712083777879</v>
      </c>
      <c r="AY125" s="2">
        <f t="shared" si="308"/>
        <v>97.89631452371377</v>
      </c>
      <c r="AZ125" s="2">
        <f t="shared" si="359"/>
        <v>100.97631174512837</v>
      </c>
      <c r="BA125" s="2">
        <f t="shared" si="360"/>
        <v>100.72319476681275</v>
      </c>
      <c r="BB125" s="2">
        <f t="shared" si="361"/>
        <v>99.881685533876365</v>
      </c>
      <c r="BC125" s="2">
        <f t="shared" si="362"/>
        <v>97.850304418805592</v>
      </c>
      <c r="BD125" s="2">
        <f t="shared" si="363"/>
        <v>99.234378560397346</v>
      </c>
      <c r="BE125" s="2">
        <f t="shared" si="364"/>
        <v>99.557338745729183</v>
      </c>
      <c r="BF125" s="2">
        <f t="shared" si="365"/>
        <v>100.44355168673724</v>
      </c>
      <c r="BG125" s="2">
        <f t="shared" si="366"/>
        <v>99.476969627730114</v>
      </c>
      <c r="BH125" s="2">
        <f t="shared" si="367"/>
        <v>103.06344239460564</v>
      </c>
      <c r="BI125" s="2">
        <f t="shared" si="368"/>
        <v>104.34346500448731</v>
      </c>
      <c r="BJ125" s="2">
        <f t="shared" si="369"/>
        <v>103.99023261851842</v>
      </c>
      <c r="BK125" s="2">
        <f t="shared" si="370"/>
        <v>103.85249489288476</v>
      </c>
      <c r="BL125" s="2">
        <f t="shared" si="371"/>
        <v>104.28912454463149</v>
      </c>
      <c r="BM125" s="2">
        <f t="shared" si="372"/>
        <v>103.0716465157527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99.262</v>
      </c>
      <c r="CF125" s="2">
        <f t="shared" si="310"/>
        <v>98.394999999999996</v>
      </c>
      <c r="CG125" s="2">
        <f t="shared" si="311"/>
        <v>101.474</v>
      </c>
      <c r="CH125" s="2">
        <f t="shared" si="312"/>
        <v>99.658000000000001</v>
      </c>
      <c r="CI125" s="2">
        <f t="shared" si="313"/>
        <v>97.736999999999995</v>
      </c>
      <c r="CJ125" s="2">
        <f t="shared" si="314"/>
        <v>102.5</v>
      </c>
      <c r="CK125" s="2">
        <f t="shared" si="315"/>
        <v>97.921000000000006</v>
      </c>
      <c r="CL125" s="2">
        <f t="shared" si="316"/>
        <v>102.26300000000001</v>
      </c>
      <c r="CM125" s="2">
        <f t="shared" si="317"/>
        <v>96.078999999999994</v>
      </c>
      <c r="CN125" s="2">
        <f t="shared" si="318"/>
        <v>105.789</v>
      </c>
      <c r="CO125" s="2">
        <f t="shared" si="319"/>
        <v>104.211</v>
      </c>
      <c r="CP125" s="2">
        <f t="shared" si="320"/>
        <v>102.76300000000001</v>
      </c>
      <c r="CQ125" s="2">
        <f t="shared" si="321"/>
        <v>104.474</v>
      </c>
      <c r="CR125" s="2">
        <f t="shared" si="322"/>
        <v>103.684</v>
      </c>
      <c r="CS125" s="2">
        <f t="shared" si="323"/>
        <v>103.29300000000001</v>
      </c>
      <c r="CU125" s="2">
        <f t="shared" si="273"/>
        <v>99.262</v>
      </c>
      <c r="CV125" s="2">
        <f t="shared" si="274"/>
        <v>98.394999999999996</v>
      </c>
      <c r="CW125" s="2">
        <f t="shared" si="275"/>
        <v>101.474</v>
      </c>
      <c r="CX125" s="2">
        <f t="shared" si="276"/>
        <v>99.658000000000001</v>
      </c>
      <c r="CY125" s="2">
        <f t="shared" si="277"/>
        <v>97.736999999999995</v>
      </c>
      <c r="CZ125" s="2">
        <f t="shared" si="278"/>
        <v>102.5</v>
      </c>
      <c r="DA125" s="2">
        <f t="shared" si="279"/>
        <v>97.921000000000006</v>
      </c>
      <c r="DB125" s="2">
        <f t="shared" si="280"/>
        <v>102.26300000000001</v>
      </c>
      <c r="DC125" s="2">
        <f t="shared" si="281"/>
        <v>96.078999999999994</v>
      </c>
      <c r="DD125" s="2">
        <f t="shared" si="282"/>
        <v>105.789</v>
      </c>
      <c r="DE125" s="2">
        <f t="shared" si="283"/>
        <v>104.211</v>
      </c>
      <c r="DF125" s="2">
        <f t="shared" si="284"/>
        <v>102.76300000000001</v>
      </c>
      <c r="DG125" s="2">
        <f t="shared" si="285"/>
        <v>104.474</v>
      </c>
      <c r="DH125" s="2">
        <f t="shared" si="286"/>
        <v>103.684</v>
      </c>
      <c r="DI125" s="2">
        <f t="shared" si="287"/>
        <v>103.29300000000001</v>
      </c>
      <c r="DK125" s="2">
        <f t="shared" si="288"/>
        <v>116.86396153846155</v>
      </c>
      <c r="DL125" s="2">
        <f t="shared" si="433"/>
        <v>126.02587361855782</v>
      </c>
      <c r="DM125" s="2">
        <f t="shared" si="433"/>
        <v>123.28573529014844</v>
      </c>
      <c r="DN125" s="2">
        <f t="shared" si="433"/>
        <v>128.98383414634145</v>
      </c>
      <c r="DO125" s="2">
        <f t="shared" si="433"/>
        <v>125.55478306342785</v>
      </c>
      <c r="DP125" s="2">
        <f t="shared" si="433"/>
        <v>119.85905675422137</v>
      </c>
      <c r="DQ125" s="2">
        <f t="shared" si="433"/>
        <v>124.79569932523617</v>
      </c>
      <c r="DR125" s="2">
        <f t="shared" si="433"/>
        <v>129.87820796221325</v>
      </c>
      <c r="DS125" s="2">
        <f t="shared" si="433"/>
        <v>129.86099099099096</v>
      </c>
      <c r="DT125" s="2">
        <f t="shared" si="433"/>
        <v>128.24275168855533</v>
      </c>
      <c r="DU125" s="2">
        <f t="shared" si="433"/>
        <v>120.35203862567019</v>
      </c>
      <c r="DV125" s="2">
        <f t="shared" si="433"/>
        <v>122.97357085020244</v>
      </c>
      <c r="DW125" s="2">
        <f t="shared" si="433"/>
        <v>124.04290787992494</v>
      </c>
      <c r="DX125" s="2">
        <f t="shared" si="433"/>
        <v>113.6262788051209</v>
      </c>
      <c r="DY125" s="2">
        <f t="shared" si="433"/>
        <v>114.01567563025212</v>
      </c>
      <c r="EA125" s="2">
        <f t="shared" si="228"/>
        <v>97.807251461988287</v>
      </c>
      <c r="EB125" s="2">
        <f t="shared" si="290"/>
        <v>100.86813032131333</v>
      </c>
      <c r="EC125" s="2">
        <f t="shared" si="291"/>
        <v>100.62605821762411</v>
      </c>
      <c r="ED125" s="2">
        <f t="shared" si="292"/>
        <v>99.72773924381967</v>
      </c>
      <c r="EE125" s="2">
        <f t="shared" si="293"/>
        <v>97.727563681592031</v>
      </c>
      <c r="EF125" s="2">
        <f t="shared" si="294"/>
        <v>99.135059605650838</v>
      </c>
      <c r="EG125" s="2">
        <f t="shared" si="295"/>
        <v>99.423790559610723</v>
      </c>
      <c r="EH125" s="2">
        <f t="shared" si="296"/>
        <v>100.29601037185978</v>
      </c>
      <c r="EI125" s="2">
        <f t="shared" si="297"/>
        <v>99.311040301566635</v>
      </c>
      <c r="EJ125" s="2">
        <f t="shared" si="298"/>
        <v>102.94381492656679</v>
      </c>
      <c r="EK125" s="2">
        <f t="shared" si="299"/>
        <v>104.26399047751251</v>
      </c>
      <c r="EL125" s="2">
        <f t="shared" si="300"/>
        <v>103.88957801147995</v>
      </c>
      <c r="EM125" s="2">
        <f t="shared" si="301"/>
        <v>103.75041089370703</v>
      </c>
      <c r="EN125" s="2">
        <f t="shared" si="302"/>
        <v>104.23292749185808</v>
      </c>
      <c r="EO125" s="2">
        <f t="shared" si="303"/>
        <v>103.008622626136</v>
      </c>
      <c r="EQ125" s="2">
        <f t="shared" si="304"/>
        <v>97.973754652598359</v>
      </c>
      <c r="ER125" s="2">
        <f t="shared" si="434"/>
        <v>101.15599838582531</v>
      </c>
      <c r="ES125" s="2">
        <f t="shared" si="434"/>
        <v>100.62230136054424</v>
      </c>
      <c r="ET125" s="2">
        <f t="shared" si="434"/>
        <v>99.828175810359198</v>
      </c>
      <c r="EU125" s="2">
        <f t="shared" si="434"/>
        <v>97.690747223991593</v>
      </c>
      <c r="EV125" s="2">
        <f t="shared" si="434"/>
        <v>99.128409966198319</v>
      </c>
      <c r="EW125" s="2">
        <f t="shared" si="434"/>
        <v>99.433784883178035</v>
      </c>
      <c r="EX125" s="2">
        <f t="shared" si="434"/>
        <v>100.28288555689177</v>
      </c>
      <c r="EY125" s="2">
        <f t="shared" si="434"/>
        <v>99.323981627949891</v>
      </c>
      <c r="EZ125" s="2">
        <f t="shared" si="434"/>
        <v>102.88549088981006</v>
      </c>
      <c r="FA125" s="2">
        <f t="shared" si="434"/>
        <v>104.26176984834633</v>
      </c>
      <c r="FB125" s="2">
        <f t="shared" si="434"/>
        <v>103.88875358234257</v>
      </c>
      <c r="FC125" s="2">
        <f t="shared" si="434"/>
        <v>103.74618134923941</v>
      </c>
      <c r="FD125" s="2">
        <f t="shared" si="434"/>
        <v>104.21371085333887</v>
      </c>
      <c r="FE125" s="2">
        <f t="shared" si="434"/>
        <v>102.71060535603718</v>
      </c>
      <c r="FG125" s="2">
        <f t="shared" si="306"/>
        <v>0.99543801036988511</v>
      </c>
      <c r="FH125" s="2">
        <f t="shared" si="435"/>
        <v>0.99592609830559742</v>
      </c>
      <c r="FI125" s="2">
        <f t="shared" si="435"/>
        <v>0.99571112138230067</v>
      </c>
      <c r="FJ125" s="2">
        <f t="shared" si="435"/>
        <v>0.99479479450686847</v>
      </c>
      <c r="FK125" s="2">
        <f t="shared" si="435"/>
        <v>0.99556866427083435</v>
      </c>
      <c r="FL125" s="2">
        <f t="shared" si="435"/>
        <v>0.9952028780762413</v>
      </c>
      <c r="FM125" s="2">
        <f t="shared" si="435"/>
        <v>0.99474208360417893</v>
      </c>
      <c r="FN125" s="2">
        <f t="shared" si="435"/>
        <v>0.99500507701814211</v>
      </c>
      <c r="FO125" s="2">
        <f t="shared" si="435"/>
        <v>0.9945769991830401</v>
      </c>
      <c r="FP125" s="2">
        <f t="shared" si="435"/>
        <v>0.9952272017262308</v>
      </c>
      <c r="FQ125" s="2">
        <f t="shared" si="435"/>
        <v>0.99505742748160031</v>
      </c>
      <c r="FR125" s="2">
        <f t="shared" si="435"/>
        <v>0.99472507426364154</v>
      </c>
      <c r="FS125" s="2">
        <f t="shared" si="435"/>
        <v>0.99496671715451912</v>
      </c>
      <c r="FT125" s="2">
        <f t="shared" si="435"/>
        <v>0.9939984817137727</v>
      </c>
      <c r="FU125" s="2">
        <f t="shared" si="435"/>
        <v>0.99400956334891455</v>
      </c>
      <c r="FW125" s="2">
        <f t="shared" si="324"/>
        <v>1.2771815150936821E-2</v>
      </c>
      <c r="FX125" s="2">
        <f t="shared" si="376"/>
        <v>1.9770344371847125E-2</v>
      </c>
      <c r="FY125" s="2">
        <f t="shared" si="377"/>
        <v>1.2791354750902708E-2</v>
      </c>
      <c r="FZ125" s="2">
        <f t="shared" si="378"/>
        <v>1.655078642936084E-2</v>
      </c>
      <c r="GA125" s="2">
        <f t="shared" si="379"/>
        <v>1.5509756063094378E-2</v>
      </c>
      <c r="GB125" s="2">
        <f t="shared" si="380"/>
        <v>1.4525046583461565E-2</v>
      </c>
      <c r="GC125" s="2">
        <f t="shared" si="381"/>
        <v>1.4489327408744986E-2</v>
      </c>
      <c r="GD125" s="2">
        <f t="shared" si="382"/>
        <v>1.6722804931159536E-2</v>
      </c>
      <c r="GE125" s="2">
        <f t="shared" si="383"/>
        <v>1.9852572220506699E-2</v>
      </c>
      <c r="GF125" s="2">
        <f t="shared" si="384"/>
        <v>1.9190264069463735E-2</v>
      </c>
      <c r="GG125" s="2">
        <f t="shared" si="385"/>
        <v>1.8831454433340122E-2</v>
      </c>
      <c r="GH125" s="2">
        <f t="shared" si="386"/>
        <v>1.4601544807785702E-2</v>
      </c>
      <c r="GI125" s="2">
        <f t="shared" si="387"/>
        <v>1.273843918159118E-2</v>
      </c>
      <c r="GJ125" s="2">
        <f t="shared" si="388"/>
        <v>9.2272590719181726E-3</v>
      </c>
      <c r="GK125" s="2">
        <f t="shared" si="389"/>
        <v>9.7751520192941171E-3</v>
      </c>
      <c r="GM125" s="86">
        <f t="shared" si="325"/>
        <v>2.0268492949902767E-75</v>
      </c>
      <c r="GN125" s="86">
        <f t="shared" si="390"/>
        <v>6.5958630228120862E-125</v>
      </c>
      <c r="GO125" s="86">
        <f t="shared" si="391"/>
        <v>3.4456591147685716E-140</v>
      </c>
      <c r="GP125" s="86">
        <f t="shared" si="392"/>
        <v>3.2811854366827467E-103</v>
      </c>
      <c r="GQ125" s="86">
        <f t="shared" si="393"/>
        <v>8.6537388890365546E-100</v>
      </c>
      <c r="GR125" s="86">
        <f t="shared" si="394"/>
        <v>2.7478350819430508E-142</v>
      </c>
      <c r="GS125" s="86">
        <f t="shared" si="395"/>
        <v>1.2215192117060231E-150</v>
      </c>
      <c r="GT125" s="86">
        <f t="shared" si="396"/>
        <v>7.5339655791076518E-134</v>
      </c>
      <c r="GU125" s="86">
        <f t="shared" si="397"/>
        <v>4.4082569562961353E-99</v>
      </c>
      <c r="GV125" s="86">
        <f t="shared" si="398"/>
        <v>8.6766992244217492E-122</v>
      </c>
      <c r="GW125" s="86">
        <f t="shared" si="399"/>
        <v>1.6264029732699287E-119</v>
      </c>
      <c r="GX125" s="86">
        <f t="shared" si="400"/>
        <v>5.7198026045047277E-96</v>
      </c>
      <c r="GY125" s="86">
        <f t="shared" si="401"/>
        <v>5.0113496316934912E-104</v>
      </c>
      <c r="GZ125" s="86">
        <f t="shared" si="402"/>
        <v>6.9233230178309554E-68</v>
      </c>
      <c r="HA125" s="86">
        <f t="shared" si="403"/>
        <v>5.0341697428249128E-76</v>
      </c>
      <c r="HC125" s="86">
        <f t="shared" si="326"/>
        <v>2.5019206139088097E-23</v>
      </c>
      <c r="HD125" s="86">
        <f t="shared" si="404"/>
        <v>2.0523114608597944E-32</v>
      </c>
      <c r="HE125" s="86">
        <f t="shared" si="405"/>
        <v>2.2765424081756932E-37</v>
      </c>
      <c r="HF125" s="86">
        <f t="shared" si="406"/>
        <v>6.8044648281810979E-28</v>
      </c>
      <c r="HG125" s="86">
        <f t="shared" si="407"/>
        <v>7.5160244876428097E-29</v>
      </c>
      <c r="HH125" s="86">
        <f t="shared" si="408"/>
        <v>1.3035315930292046E-37</v>
      </c>
      <c r="HI125" s="86">
        <f t="shared" si="409"/>
        <v>7.3903361041052904E-43</v>
      </c>
      <c r="HJ125" s="86">
        <f t="shared" si="410"/>
        <v>9.3661684535329539E-39</v>
      </c>
      <c r="HK125" s="86">
        <f t="shared" si="411"/>
        <v>1.397387698106915E-33</v>
      </c>
      <c r="HL125" s="86">
        <f t="shared" si="412"/>
        <v>5.3511322725670724E-36</v>
      </c>
      <c r="HM125" s="86">
        <f t="shared" si="413"/>
        <v>6.0233811881102437E-37</v>
      </c>
      <c r="HN125" s="86">
        <f t="shared" si="414"/>
        <v>8.5307271419949322E-19</v>
      </c>
      <c r="HO125" s="86">
        <f t="shared" si="415"/>
        <v>4.5392496927759912E-27</v>
      </c>
      <c r="HP125" s="86">
        <f t="shared" si="416"/>
        <v>2.9734218076428305E-19</v>
      </c>
      <c r="HQ125" s="86">
        <f t="shared" si="417"/>
        <v>1.6037232360943271E-15</v>
      </c>
      <c r="HS125" s="86">
        <f t="shared" si="327"/>
        <v>3.4279636471354119E-4</v>
      </c>
      <c r="HT125" s="86">
        <f t="shared" si="418"/>
        <v>5.3685292090568785E-4</v>
      </c>
      <c r="HU125" s="86">
        <f t="shared" si="419"/>
        <v>1.5989467548177686E-3</v>
      </c>
      <c r="HV125" s="86">
        <f t="shared" si="420"/>
        <v>6.1555087158098355E-5</v>
      </c>
      <c r="HW125" s="86">
        <f t="shared" si="421"/>
        <v>1.3219151658748805E-4</v>
      </c>
      <c r="HX125" s="86">
        <f t="shared" si="422"/>
        <v>2.2843586332487858E-4</v>
      </c>
      <c r="HY125" s="86">
        <f t="shared" si="423"/>
        <v>9.8425647209937208E-5</v>
      </c>
      <c r="HZ125" s="86">
        <f t="shared" si="424"/>
        <v>2.1470146620642766E-4</v>
      </c>
      <c r="IA125" s="86">
        <f t="shared" si="425"/>
        <v>2.042423443434219E-4</v>
      </c>
      <c r="IB125" s="86">
        <f t="shared" si="426"/>
        <v>7.8368986115173885E-4</v>
      </c>
      <c r="IC125" s="86">
        <f t="shared" si="427"/>
        <v>4.3176766239328936E-4</v>
      </c>
      <c r="ID125" s="86">
        <f t="shared" si="428"/>
        <v>1.0920532812222228E-5</v>
      </c>
      <c r="IE125" s="86">
        <f t="shared" si="429"/>
        <v>5.3110716830039166E-5</v>
      </c>
      <c r="IF125" s="86">
        <f t="shared" si="430"/>
        <v>1.3537055565836986E-3</v>
      </c>
      <c r="IG125" s="86">
        <f t="shared" si="431"/>
        <v>3.1133597114231578E-3</v>
      </c>
      <c r="II125" s="86">
        <f t="shared" si="328"/>
        <v>1.9191148170311829E-53</v>
      </c>
      <c r="IJ125" s="86">
        <f t="shared" si="329"/>
        <v>8.62340169663578E-54</v>
      </c>
      <c r="IK125" s="86">
        <f t="shared" si="330"/>
        <v>9.9308920743061771E-62</v>
      </c>
      <c r="IL125" s="86">
        <f t="shared" si="331"/>
        <v>5.0205548231117509E-70</v>
      </c>
      <c r="IM125" s="86">
        <f t="shared" si="332"/>
        <v>1.8439754801353524E-66</v>
      </c>
      <c r="IN125" s="86">
        <f t="shared" si="333"/>
        <v>1.7094973976239437E-65</v>
      </c>
      <c r="IO125" s="86">
        <f t="shared" si="334"/>
        <v>1.0344582145464895E-65</v>
      </c>
      <c r="IP125" s="86">
        <f t="shared" si="335"/>
        <v>1.2838042335482147E-60</v>
      </c>
      <c r="IQ125" s="86">
        <f t="shared" si="336"/>
        <v>1.3921091163902494E-64</v>
      </c>
      <c r="IR125" s="86">
        <f t="shared" si="337"/>
        <v>1.0430492960623628E-59</v>
      </c>
      <c r="IS125" s="86">
        <f t="shared" si="338"/>
        <v>2.2762325871391878E-58</v>
      </c>
      <c r="IT125" s="86">
        <f t="shared" si="339"/>
        <v>2.2463931465104049E-80</v>
      </c>
      <c r="IU125" s="86">
        <f t="shared" si="340"/>
        <v>1.6703168584831345E-67</v>
      </c>
      <c r="IV125" s="86">
        <f t="shared" si="341"/>
        <v>3.1237514453953096E-21</v>
      </c>
      <c r="IW125" s="86">
        <f t="shared" si="342"/>
        <v>2.7228033205214799E-22</v>
      </c>
      <c r="IY125" s="86">
        <f t="shared" si="343"/>
        <v>3.4279636471354119E-4</v>
      </c>
      <c r="IZ125" s="86">
        <f t="shared" si="344"/>
        <v>5.3685292090568785E-4</v>
      </c>
      <c r="JA125" s="86">
        <f t="shared" si="345"/>
        <v>1.5989467548177686E-3</v>
      </c>
      <c r="JB125" s="86">
        <f t="shared" si="346"/>
        <v>6.1555087158098355E-5</v>
      </c>
      <c r="JC125" s="86">
        <f t="shared" si="347"/>
        <v>1.3219151658748805E-4</v>
      </c>
      <c r="JD125" s="86">
        <f t="shared" si="348"/>
        <v>2.2843586332487858E-4</v>
      </c>
      <c r="JE125" s="86">
        <f t="shared" si="349"/>
        <v>9.8425647209937208E-5</v>
      </c>
      <c r="JF125" s="86">
        <f t="shared" si="350"/>
        <v>2.1470146620642766E-4</v>
      </c>
      <c r="JG125" s="86">
        <f t="shared" si="351"/>
        <v>2.042423443434219E-4</v>
      </c>
      <c r="JH125" s="86">
        <f t="shared" si="352"/>
        <v>7.8368986115173885E-4</v>
      </c>
      <c r="JI125" s="86">
        <f t="shared" si="353"/>
        <v>4.3176766239328936E-4</v>
      </c>
      <c r="JJ125" s="86">
        <f t="shared" si="354"/>
        <v>1.0920532812223082E-5</v>
      </c>
      <c r="JK125" s="86">
        <f t="shared" si="355"/>
        <v>5.3110716830039166E-5</v>
      </c>
      <c r="JL125" s="86">
        <f t="shared" si="356"/>
        <v>1.3537055565836988E-3</v>
      </c>
      <c r="JM125" s="86">
        <f t="shared" si="357"/>
        <v>3.1133597114247616E-3</v>
      </c>
    </row>
    <row r="126" spans="2:273" x14ac:dyDescent="0.25">
      <c r="B126" s="2">
        <v>99</v>
      </c>
      <c r="C126" s="37">
        <v>96.213999999999999</v>
      </c>
      <c r="D126" s="37">
        <v>100.5</v>
      </c>
      <c r="E126" s="37">
        <v>100.92100000000001</v>
      </c>
      <c r="F126" s="37">
        <v>101.13200000000001</v>
      </c>
      <c r="G126" s="37">
        <v>98.367999999999995</v>
      </c>
      <c r="H126" s="37">
        <v>101.974</v>
      </c>
      <c r="I126" s="37">
        <v>99.052999999999997</v>
      </c>
      <c r="J126" s="37">
        <v>103.553</v>
      </c>
      <c r="K126" s="37">
        <v>98.447000000000003</v>
      </c>
      <c r="L126" s="37">
        <v>102.789</v>
      </c>
      <c r="M126" s="37">
        <v>104.86799999999999</v>
      </c>
      <c r="N126" s="37">
        <v>104.553</v>
      </c>
      <c r="O126" s="37">
        <v>105.63200000000001</v>
      </c>
      <c r="P126" s="37">
        <v>105.526</v>
      </c>
      <c r="Q126" s="37">
        <v>104.78</v>
      </c>
      <c r="S126" s="4">
        <f t="shared" si="229"/>
        <v>97.734235398623781</v>
      </c>
      <c r="T126" s="4">
        <f t="shared" si="230"/>
        <v>100.79679792845673</v>
      </c>
      <c r="U126" s="4">
        <f t="shared" si="231"/>
        <v>100.65432267668587</v>
      </c>
      <c r="V126" s="4">
        <f t="shared" si="232"/>
        <v>99.698694278921991</v>
      </c>
      <c r="W126" s="4">
        <f t="shared" si="233"/>
        <v>97.762925014813078</v>
      </c>
      <c r="X126" s="4">
        <f t="shared" si="234"/>
        <v>99.124147518986334</v>
      </c>
      <c r="Y126" s="4">
        <f t="shared" si="235"/>
        <v>99.4396684676272</v>
      </c>
      <c r="Z126" s="4">
        <f t="shared" si="236"/>
        <v>100.34897849972708</v>
      </c>
      <c r="AA126" s="4">
        <f t="shared" si="237"/>
        <v>99.37676300494357</v>
      </c>
      <c r="AB126" s="4">
        <f t="shared" si="238"/>
        <v>103.11732085179321</v>
      </c>
      <c r="AC126" s="4">
        <f t="shared" si="239"/>
        <v>104.30080880988348</v>
      </c>
      <c r="AD126" s="4">
        <f t="shared" si="240"/>
        <v>103.82661080054606</v>
      </c>
      <c r="AE126" s="4">
        <f t="shared" si="241"/>
        <v>103.75319648472217</v>
      </c>
      <c r="AF126" s="4">
        <f t="shared" si="242"/>
        <v>104.57744814111715</v>
      </c>
      <c r="AG126" s="4">
        <f t="shared" si="243"/>
        <v>104.68683860884072</v>
      </c>
      <c r="AI126" s="4">
        <f t="shared" si="244"/>
        <v>-1.5202353986237824</v>
      </c>
      <c r="AJ126" s="4">
        <f t="shared" si="245"/>
        <v>-0.29679792845672637</v>
      </c>
      <c r="AK126" s="4">
        <f t="shared" si="246"/>
        <v>0.26667732331414129</v>
      </c>
      <c r="AL126" s="4">
        <f t="shared" si="247"/>
        <v>1.433305721078014</v>
      </c>
      <c r="AM126" s="4">
        <f t="shared" si="248"/>
        <v>0.60507498518691705</v>
      </c>
      <c r="AN126" s="4">
        <f t="shared" si="249"/>
        <v>2.8498524810136701</v>
      </c>
      <c r="AO126" s="4">
        <f t="shared" si="250"/>
        <v>-0.38666846762720297</v>
      </c>
      <c r="AP126" s="4">
        <f t="shared" si="251"/>
        <v>3.2040215002729155</v>
      </c>
      <c r="AQ126" s="4">
        <f t="shared" si="252"/>
        <v>-0.92976300494356678</v>
      </c>
      <c r="AR126" s="4">
        <f t="shared" si="253"/>
        <v>-0.32832085179320813</v>
      </c>
      <c r="AS126" s="4">
        <f t="shared" si="254"/>
        <v>0.56719119011651742</v>
      </c>
      <c r="AT126" s="4">
        <f t="shared" si="255"/>
        <v>0.72638919945393354</v>
      </c>
      <c r="AU126" s="4">
        <f t="shared" si="256"/>
        <v>1.8788035152778377</v>
      </c>
      <c r="AV126" s="4">
        <f t="shared" si="432"/>
        <v>0.94855185888285121</v>
      </c>
      <c r="AW126" s="4">
        <f t="shared" si="432"/>
        <v>9.316139115928479E-2</v>
      </c>
      <c r="AY126" s="2">
        <f t="shared" si="308"/>
        <v>97.729661747393578</v>
      </c>
      <c r="AZ126" s="2">
        <f t="shared" si="359"/>
        <v>100.75802907601263</v>
      </c>
      <c r="BA126" s="2">
        <f t="shared" si="360"/>
        <v>100.55597798451178</v>
      </c>
      <c r="BB126" s="2">
        <f t="shared" si="361"/>
        <v>99.688900751899467</v>
      </c>
      <c r="BC126" s="2">
        <f t="shared" si="362"/>
        <v>97.740855842486567</v>
      </c>
      <c r="BD126" s="2">
        <f t="shared" si="363"/>
        <v>99.089618913747856</v>
      </c>
      <c r="BE126" s="2">
        <f t="shared" si="364"/>
        <v>99.421917912932557</v>
      </c>
      <c r="BF126" s="2">
        <f t="shared" si="365"/>
        <v>100.30761246156207</v>
      </c>
      <c r="BG126" s="2">
        <f t="shared" si="366"/>
        <v>99.323615994262937</v>
      </c>
      <c r="BH126" s="2">
        <f t="shared" si="367"/>
        <v>102.95870737303065</v>
      </c>
      <c r="BI126" s="2">
        <f t="shared" si="368"/>
        <v>104.18173486558395</v>
      </c>
      <c r="BJ126" s="2">
        <f t="shared" si="369"/>
        <v>103.82184925208026</v>
      </c>
      <c r="BK126" s="2">
        <f t="shared" si="370"/>
        <v>103.73420774335072</v>
      </c>
      <c r="BL126" s="2">
        <f t="shared" si="371"/>
        <v>104.15606024655074</v>
      </c>
      <c r="BM126" s="2">
        <f t="shared" si="372"/>
        <v>102.97390201825175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96.213999999999999</v>
      </c>
      <c r="CF126" s="2">
        <f t="shared" si="310"/>
        <v>100.5</v>
      </c>
      <c r="CG126" s="2">
        <f t="shared" si="311"/>
        <v>100.92100000000001</v>
      </c>
      <c r="CH126" s="2">
        <f t="shared" si="312"/>
        <v>101.13200000000001</v>
      </c>
      <c r="CI126" s="2">
        <f t="shared" si="313"/>
        <v>98.367999999999995</v>
      </c>
      <c r="CJ126" s="2">
        <f t="shared" si="314"/>
        <v>101.974</v>
      </c>
      <c r="CK126" s="2">
        <f t="shared" si="315"/>
        <v>99.052999999999997</v>
      </c>
      <c r="CL126" s="2">
        <f t="shared" si="316"/>
        <v>103.553</v>
      </c>
      <c r="CM126" s="2">
        <f t="shared" si="317"/>
        <v>98.447000000000003</v>
      </c>
      <c r="CN126" s="2">
        <f t="shared" si="318"/>
        <v>102.789</v>
      </c>
      <c r="CO126" s="2">
        <f t="shared" si="319"/>
        <v>104.86799999999999</v>
      </c>
      <c r="CP126" s="2">
        <f t="shared" si="320"/>
        <v>104.553</v>
      </c>
      <c r="CQ126" s="2">
        <f t="shared" si="321"/>
        <v>105.63200000000001</v>
      </c>
      <c r="CR126" s="2">
        <f t="shared" si="322"/>
        <v>105.526</v>
      </c>
      <c r="CS126" s="2">
        <f t="shared" si="323"/>
        <v>104.78</v>
      </c>
      <c r="CU126" s="2">
        <f t="shared" si="273"/>
        <v>96.213999999999999</v>
      </c>
      <c r="CV126" s="2">
        <f t="shared" si="274"/>
        <v>100.5</v>
      </c>
      <c r="CW126" s="2">
        <f t="shared" si="275"/>
        <v>100.92100000000001</v>
      </c>
      <c r="CX126" s="2">
        <f t="shared" si="276"/>
        <v>101.13200000000001</v>
      </c>
      <c r="CY126" s="2">
        <f t="shared" si="277"/>
        <v>98.367999999999995</v>
      </c>
      <c r="CZ126" s="2">
        <f t="shared" si="278"/>
        <v>101.974</v>
      </c>
      <c r="DA126" s="2">
        <f t="shared" si="279"/>
        <v>99.052999999999997</v>
      </c>
      <c r="DB126" s="2">
        <f t="shared" si="280"/>
        <v>103.553</v>
      </c>
      <c r="DC126" s="2">
        <f t="shared" si="281"/>
        <v>98.447000000000003</v>
      </c>
      <c r="DD126" s="2">
        <f t="shared" si="282"/>
        <v>102.789</v>
      </c>
      <c r="DE126" s="2">
        <f t="shared" si="283"/>
        <v>104.86799999999999</v>
      </c>
      <c r="DF126" s="2">
        <f t="shared" si="284"/>
        <v>104.553</v>
      </c>
      <c r="DG126" s="2">
        <f t="shared" si="285"/>
        <v>105.63200000000001</v>
      </c>
      <c r="DH126" s="2">
        <f t="shared" si="286"/>
        <v>105.526</v>
      </c>
      <c r="DI126" s="2">
        <f t="shared" si="287"/>
        <v>104.78</v>
      </c>
      <c r="DK126" s="2">
        <f t="shared" si="288"/>
        <v>116.96723076923078</v>
      </c>
      <c r="DL126" s="2">
        <f t="shared" si="433"/>
        <v>126.18351055914214</v>
      </c>
      <c r="DM126" s="2">
        <f t="shared" si="433"/>
        <v>123.41757354925775</v>
      </c>
      <c r="DN126" s="2">
        <f t="shared" si="433"/>
        <v>129.2144487804878</v>
      </c>
      <c r="DO126" s="2">
        <f t="shared" si="433"/>
        <v>125.75625775978412</v>
      </c>
      <c r="DP126" s="2">
        <f t="shared" si="433"/>
        <v>120.01356416510316</v>
      </c>
      <c r="DQ126" s="2">
        <f t="shared" si="433"/>
        <v>124.961465317139</v>
      </c>
      <c r="DR126" s="2">
        <f t="shared" si="433"/>
        <v>130.12034014844807</v>
      </c>
      <c r="DS126" s="2">
        <f t="shared" si="433"/>
        <v>130.11390659080129</v>
      </c>
      <c r="DT126" s="2">
        <f t="shared" si="433"/>
        <v>128.42041604127579</v>
      </c>
      <c r="DU126" s="2">
        <f t="shared" si="433"/>
        <v>120.41299124630702</v>
      </c>
      <c r="DV126" s="2">
        <f t="shared" si="433"/>
        <v>123.07308502024291</v>
      </c>
      <c r="DW126" s="2">
        <f t="shared" si="433"/>
        <v>124.18111894934333</v>
      </c>
      <c r="DX126" s="2">
        <f t="shared" si="433"/>
        <v>113.66799099099099</v>
      </c>
      <c r="DY126" s="2">
        <f t="shared" si="433"/>
        <v>114.11591680672271</v>
      </c>
      <c r="EA126" s="2">
        <f t="shared" si="228"/>
        <v>97.646339181286535</v>
      </c>
      <c r="EB126" s="2">
        <f t="shared" si="290"/>
        <v>100.65527404237409</v>
      </c>
      <c r="EC126" s="2">
        <f t="shared" si="291"/>
        <v>100.46624223613759</v>
      </c>
      <c r="ED126" s="2">
        <f t="shared" si="292"/>
        <v>99.545402850218125</v>
      </c>
      <c r="EE126" s="2">
        <f t="shared" si="293"/>
        <v>97.628362658927585</v>
      </c>
      <c r="EF126" s="2">
        <f t="shared" si="294"/>
        <v>98.997817418347566</v>
      </c>
      <c r="EG126" s="2">
        <f t="shared" si="295"/>
        <v>99.298558627737251</v>
      </c>
      <c r="EH126" s="2">
        <f t="shared" si="296"/>
        <v>100.17143579627883</v>
      </c>
      <c r="EI126" s="2">
        <f t="shared" si="297"/>
        <v>99.170093457052985</v>
      </c>
      <c r="EJ126" s="2">
        <f t="shared" si="298"/>
        <v>102.84924741893265</v>
      </c>
      <c r="EK126" s="2">
        <f t="shared" si="299"/>
        <v>104.10824863964466</v>
      </c>
      <c r="EL126" s="2">
        <f t="shared" si="300"/>
        <v>103.72877184267921</v>
      </c>
      <c r="EM126" s="2">
        <f t="shared" si="301"/>
        <v>103.64015029085139</v>
      </c>
      <c r="EN126" s="2">
        <f t="shared" si="302"/>
        <v>104.10387697951343</v>
      </c>
      <c r="EO126" s="2">
        <f t="shared" si="303"/>
        <v>102.91628682753577</v>
      </c>
      <c r="EQ126" s="2">
        <f t="shared" si="304"/>
        <v>97.853970455588296</v>
      </c>
      <c r="ER126" s="2">
        <f t="shared" si="434"/>
        <v>101.01911910169304</v>
      </c>
      <c r="ES126" s="2">
        <f t="shared" si="434"/>
        <v>100.46107650793653</v>
      </c>
      <c r="ET126" s="2">
        <f t="shared" si="434"/>
        <v>99.688258809394057</v>
      </c>
      <c r="EU126" s="2">
        <f t="shared" si="434"/>
        <v>97.556047024291146</v>
      </c>
      <c r="EV126" s="2">
        <f t="shared" si="434"/>
        <v>98.986386804091552</v>
      </c>
      <c r="EW126" s="2">
        <f t="shared" si="434"/>
        <v>99.313786209215053</v>
      </c>
      <c r="EX126" s="2">
        <f t="shared" si="434"/>
        <v>100.15432307871355</v>
      </c>
      <c r="EY126" s="2">
        <f t="shared" si="434"/>
        <v>99.188801898573928</v>
      </c>
      <c r="EZ126" s="2">
        <f t="shared" si="434"/>
        <v>102.75906375526203</v>
      </c>
      <c r="FA126" s="2">
        <f t="shared" si="434"/>
        <v>104.10619590678627</v>
      </c>
      <c r="FB126" s="2">
        <f t="shared" si="434"/>
        <v>103.72706919209631</v>
      </c>
      <c r="FC126" s="2">
        <f t="shared" si="434"/>
        <v>103.62038275046235</v>
      </c>
      <c r="FD126" s="2">
        <f t="shared" si="434"/>
        <v>104.08477536009936</v>
      </c>
      <c r="FE126" s="2">
        <f t="shared" si="434"/>
        <v>102.57967385601742</v>
      </c>
      <c r="FG126" s="2">
        <f t="shared" si="306"/>
        <v>0.99583774525578306</v>
      </c>
      <c r="FH126" s="2">
        <f t="shared" si="435"/>
        <v>0.99628322518414214</v>
      </c>
      <c r="FI126" s="2">
        <f t="shared" si="435"/>
        <v>0.99608701955164614</v>
      </c>
      <c r="FJ126" s="2">
        <f t="shared" si="435"/>
        <v>0.99525062094568728</v>
      </c>
      <c r="FK126" s="2">
        <f t="shared" si="435"/>
        <v>0.99595699737699872</v>
      </c>
      <c r="FL126" s="2">
        <f t="shared" si="435"/>
        <v>0.99562312535209052</v>
      </c>
      <c r="FM126" s="2">
        <f t="shared" si="435"/>
        <v>0.99520250374259267</v>
      </c>
      <c r="FN126" s="2">
        <f t="shared" si="435"/>
        <v>0.99544257311387108</v>
      </c>
      <c r="FO126" s="2">
        <f t="shared" si="435"/>
        <v>0.99505180336541421</v>
      </c>
      <c r="FP126" s="2">
        <f t="shared" si="435"/>
        <v>0.99564532747587975</v>
      </c>
      <c r="FQ126" s="2">
        <f t="shared" si="435"/>
        <v>0.99549035907851646</v>
      </c>
      <c r="FR126" s="2">
        <f t="shared" si="435"/>
        <v>0.99518697665285327</v>
      </c>
      <c r="FS126" s="2">
        <f t="shared" si="435"/>
        <v>0.99540755761251865</v>
      </c>
      <c r="FT126" s="2">
        <f t="shared" si="435"/>
        <v>0.99452365838655676</v>
      </c>
      <c r="FU126" s="2">
        <f t="shared" si="435"/>
        <v>0.99453377563043965</v>
      </c>
      <c r="FW126" s="2">
        <f t="shared" si="324"/>
        <v>1.3986782301422576E-2</v>
      </c>
      <c r="FX126" s="2">
        <f t="shared" si="376"/>
        <v>2.1636481953331524E-2</v>
      </c>
      <c r="FY126" s="2">
        <f t="shared" si="377"/>
        <v>1.4008154304720946E-2</v>
      </c>
      <c r="FZ126" s="2">
        <f t="shared" si="378"/>
        <v>1.8118644777669633E-2</v>
      </c>
      <c r="GA126" s="2">
        <f t="shared" si="379"/>
        <v>1.698070022407671E-2</v>
      </c>
      <c r="GB126" s="2">
        <f t="shared" si="380"/>
        <v>1.5904109648010253E-2</v>
      </c>
      <c r="GC126" s="2">
        <f t="shared" si="381"/>
        <v>1.5865053755639076E-2</v>
      </c>
      <c r="GD126" s="2">
        <f t="shared" si="382"/>
        <v>1.8306655283039232E-2</v>
      </c>
      <c r="GE126" s="2">
        <f t="shared" si="383"/>
        <v>2.1726299319256952E-2</v>
      </c>
      <c r="GF126" s="2">
        <f t="shared" si="384"/>
        <v>2.1002820624893812E-2</v>
      </c>
      <c r="GG126" s="2">
        <f t="shared" si="385"/>
        <v>2.0610832916368428E-2</v>
      </c>
      <c r="GH126" s="2">
        <f t="shared" si="386"/>
        <v>1.5987753073103354E-2</v>
      </c>
      <c r="GI126" s="2">
        <f t="shared" si="387"/>
        <v>1.3950276182294627E-2</v>
      </c>
      <c r="GJ126" s="2">
        <f t="shared" si="388"/>
        <v>1.0108489508875943E-2</v>
      </c>
      <c r="GK126" s="2">
        <f t="shared" si="389"/>
        <v>1.0708142321544703E-2</v>
      </c>
      <c r="GM126" s="86">
        <f t="shared" si="325"/>
        <v>3.2016330210290887E-79</v>
      </c>
      <c r="GN126" s="86">
        <f t="shared" si="390"/>
        <v>4.2266390195864913E-131</v>
      </c>
      <c r="GO126" s="86">
        <f t="shared" si="391"/>
        <v>3.0539833130536597E-147</v>
      </c>
      <c r="GP126" s="86">
        <f t="shared" si="392"/>
        <v>1.4956134448908945E-108</v>
      </c>
      <c r="GQ126" s="86">
        <f t="shared" si="393"/>
        <v>5.6882149444803007E-105</v>
      </c>
      <c r="GR126" s="86">
        <f t="shared" si="394"/>
        <v>1.5853984171975916E-149</v>
      </c>
      <c r="GS126" s="86">
        <f t="shared" si="395"/>
        <v>2.2182687418072006E-158</v>
      </c>
      <c r="GT126" s="86">
        <f t="shared" si="396"/>
        <v>1.0982769709994165E-140</v>
      </c>
      <c r="GU126" s="86">
        <f t="shared" si="397"/>
        <v>4.1196938964900189E-104</v>
      </c>
      <c r="GV126" s="86">
        <f t="shared" si="398"/>
        <v>5.5402472080736358E-128</v>
      </c>
      <c r="GW126" s="86">
        <f t="shared" si="399"/>
        <v>1.6350866243452973E-125</v>
      </c>
      <c r="GX126" s="86">
        <f t="shared" si="400"/>
        <v>7.7345738310315013E-101</v>
      </c>
      <c r="GY126" s="86">
        <f t="shared" si="401"/>
        <v>2.6284972373986107E-109</v>
      </c>
      <c r="GZ126" s="86">
        <f t="shared" si="402"/>
        <v>2.2114581125588884E-71</v>
      </c>
      <c r="HA126" s="86">
        <f t="shared" si="403"/>
        <v>7.0267558180376364E-80</v>
      </c>
      <c r="HC126" s="86">
        <f t="shared" si="326"/>
        <v>6.5290750404551405E-26</v>
      </c>
      <c r="HD126" s="86">
        <f t="shared" si="404"/>
        <v>9.3201675169273001E-36</v>
      </c>
      <c r="HE126" s="86">
        <f t="shared" si="405"/>
        <v>2.4940672058979523E-41</v>
      </c>
      <c r="HF126" s="86">
        <f t="shared" si="406"/>
        <v>6.082470255544012E-31</v>
      </c>
      <c r="HG126" s="86">
        <f t="shared" si="407"/>
        <v>5.9046777311213317E-32</v>
      </c>
      <c r="HH126" s="86">
        <f t="shared" si="408"/>
        <v>1.4062204427362499E-41</v>
      </c>
      <c r="HI126" s="86">
        <f t="shared" si="409"/>
        <v>1.8188604633775945E-47</v>
      </c>
      <c r="HJ126" s="86">
        <f t="shared" si="410"/>
        <v>7.5032394625228249E-43</v>
      </c>
      <c r="HK126" s="86">
        <f t="shared" si="411"/>
        <v>4.2723110913633868E-37</v>
      </c>
      <c r="HL126" s="86">
        <f t="shared" si="412"/>
        <v>1.1108274976614154E-39</v>
      </c>
      <c r="HM126" s="86">
        <f t="shared" si="413"/>
        <v>1.0479271798097284E-40</v>
      </c>
      <c r="HN126" s="86">
        <f t="shared" si="414"/>
        <v>1.0240878161449848E-20</v>
      </c>
      <c r="HO126" s="86">
        <f t="shared" si="415"/>
        <v>4.2266478887523576E-30</v>
      </c>
      <c r="HP126" s="86">
        <f t="shared" si="416"/>
        <v>1.9114039111376429E-21</v>
      </c>
      <c r="HQ126" s="86">
        <f t="shared" si="417"/>
        <v>3.7719589406229844E-17</v>
      </c>
      <c r="HS126" s="86">
        <f t="shared" si="327"/>
        <v>7.0476533997069872E-4</v>
      </c>
      <c r="HT126" s="86">
        <f t="shared" si="418"/>
        <v>1.1687791240215593E-3</v>
      </c>
      <c r="HU126" s="86">
        <f t="shared" si="419"/>
        <v>3.1835047428503509E-3</v>
      </c>
      <c r="HV126" s="86">
        <f t="shared" si="420"/>
        <v>1.6312739184019519E-4</v>
      </c>
      <c r="HW126" s="86">
        <f t="shared" si="421"/>
        <v>3.2329049744085641E-4</v>
      </c>
      <c r="HX126" s="86">
        <f t="shared" si="422"/>
        <v>5.3163475642989801E-4</v>
      </c>
      <c r="HY126" s="86">
        <f t="shared" si="423"/>
        <v>2.3981391386721719E-4</v>
      </c>
      <c r="HZ126" s="86">
        <f t="shared" si="424"/>
        <v>4.9918146390723383E-4</v>
      </c>
      <c r="IA126" s="86">
        <f t="shared" si="425"/>
        <v>5.0825498642465428E-4</v>
      </c>
      <c r="IB126" s="86">
        <f t="shared" si="426"/>
        <v>1.728180692680179E-3</v>
      </c>
      <c r="IC126" s="86">
        <f t="shared" si="427"/>
        <v>9.7375284992667747E-4</v>
      </c>
      <c r="ID126" s="86">
        <f t="shared" si="428"/>
        <v>3.301763188800847E-5</v>
      </c>
      <c r="IE126" s="86">
        <f t="shared" si="429"/>
        <v>1.3158559399057066E-4</v>
      </c>
      <c r="IF126" s="86">
        <f t="shared" si="430"/>
        <v>2.1997717211746115E-3</v>
      </c>
      <c r="IG126" s="86">
        <f t="shared" si="431"/>
        <v>4.70837169417426E-3</v>
      </c>
      <c r="II126" s="86">
        <f t="shared" si="328"/>
        <v>2.8072352687477974E-51</v>
      </c>
      <c r="IJ126" s="86">
        <f t="shared" si="329"/>
        <v>2.2928724714673532E-51</v>
      </c>
      <c r="IK126" s="86">
        <f t="shared" si="330"/>
        <v>3.2290490335334181E-59</v>
      </c>
      <c r="IL126" s="86">
        <f t="shared" si="331"/>
        <v>5.5019135111044734E-67</v>
      </c>
      <c r="IM126" s="86">
        <f t="shared" si="332"/>
        <v>1.2640067086866014E-63</v>
      </c>
      <c r="IN126" s="86">
        <f t="shared" si="333"/>
        <v>9.6145433099765642E-63</v>
      </c>
      <c r="IO126" s="86">
        <f t="shared" si="334"/>
        <v>5.9231187818955446E-63</v>
      </c>
      <c r="IP126" s="86">
        <f t="shared" si="335"/>
        <v>5.4561375247083422E-58</v>
      </c>
      <c r="IQ126" s="86">
        <f t="shared" si="336"/>
        <v>1.1827363049688939E-61</v>
      </c>
      <c r="IR126" s="86">
        <f t="shared" si="337"/>
        <v>4.9805274998459739E-57</v>
      </c>
      <c r="IS126" s="86">
        <f t="shared" si="338"/>
        <v>9.1594527199671434E-56</v>
      </c>
      <c r="IT126" s="86">
        <f t="shared" si="339"/>
        <v>5.5815469526949445E-77</v>
      </c>
      <c r="IU126" s="86">
        <f t="shared" si="340"/>
        <v>9.4095942706519612E-65</v>
      </c>
      <c r="IV126" s="86">
        <f t="shared" si="341"/>
        <v>1.8232152748752727E-20</v>
      </c>
      <c r="IW126" s="86">
        <f t="shared" si="342"/>
        <v>1.7871380042757759E-21</v>
      </c>
      <c r="IY126" s="86">
        <f t="shared" si="343"/>
        <v>7.0476533997069872E-4</v>
      </c>
      <c r="IZ126" s="86">
        <f t="shared" si="344"/>
        <v>1.1687791240215593E-3</v>
      </c>
      <c r="JA126" s="86">
        <f t="shared" si="345"/>
        <v>3.1835047428503509E-3</v>
      </c>
      <c r="JB126" s="86">
        <f t="shared" si="346"/>
        <v>1.6312739184019519E-4</v>
      </c>
      <c r="JC126" s="86">
        <f t="shared" si="347"/>
        <v>3.2329049744085641E-4</v>
      </c>
      <c r="JD126" s="86">
        <f t="shared" si="348"/>
        <v>5.3163475642989801E-4</v>
      </c>
      <c r="JE126" s="86">
        <f t="shared" si="349"/>
        <v>2.3981391386721719E-4</v>
      </c>
      <c r="JF126" s="86">
        <f t="shared" si="350"/>
        <v>4.9918146390723383E-4</v>
      </c>
      <c r="JG126" s="86">
        <f t="shared" si="351"/>
        <v>5.0825498642465428E-4</v>
      </c>
      <c r="JH126" s="86">
        <f t="shared" si="352"/>
        <v>1.728180692680179E-3</v>
      </c>
      <c r="JI126" s="86">
        <f t="shared" si="353"/>
        <v>9.7375284992667747E-4</v>
      </c>
      <c r="JJ126" s="86">
        <f t="shared" si="354"/>
        <v>3.3017631888008483E-5</v>
      </c>
      <c r="JK126" s="86">
        <f t="shared" si="355"/>
        <v>1.3158559399057066E-4</v>
      </c>
      <c r="JL126" s="86">
        <f t="shared" si="356"/>
        <v>2.1997717211746115E-3</v>
      </c>
      <c r="JM126" s="86">
        <f t="shared" si="357"/>
        <v>4.7083716941742973E-3</v>
      </c>
    </row>
    <row r="127" spans="2:273" x14ac:dyDescent="0.25">
      <c r="B127" s="2">
        <v>100</v>
      </c>
      <c r="C127" s="37">
        <v>97.738</v>
      </c>
      <c r="D127" s="37">
        <v>103.316</v>
      </c>
      <c r="E127" s="37">
        <v>99.841999999999999</v>
      </c>
      <c r="F127" s="37">
        <v>98.236999999999995</v>
      </c>
      <c r="G127" s="37">
        <v>100</v>
      </c>
      <c r="H127" s="37">
        <v>95.105000000000004</v>
      </c>
      <c r="I127" s="37">
        <v>98.974000000000004</v>
      </c>
      <c r="J127" s="37">
        <v>101.658</v>
      </c>
      <c r="K127" s="37">
        <v>100</v>
      </c>
      <c r="L127" s="37">
        <v>105.158</v>
      </c>
      <c r="M127" s="37">
        <v>104.605</v>
      </c>
      <c r="N127" s="37">
        <v>104.63200000000001</v>
      </c>
      <c r="O127" s="37">
        <v>107.07899999999999</v>
      </c>
      <c r="P127" s="37">
        <v>106.42100000000001</v>
      </c>
      <c r="Q127" s="37">
        <v>107.41500000000001</v>
      </c>
      <c r="S127" s="4">
        <f t="shared" si="229"/>
        <v>97.572224633487366</v>
      </c>
      <c r="T127" s="4">
        <f t="shared" si="230"/>
        <v>100.61665352834743</v>
      </c>
      <c r="U127" s="4">
        <f t="shared" si="231"/>
        <v>100.56572945834633</v>
      </c>
      <c r="V127" s="4">
        <f t="shared" si="232"/>
        <v>99.520302749997526</v>
      </c>
      <c r="W127" s="4">
        <f t="shared" si="233"/>
        <v>97.680506450421774</v>
      </c>
      <c r="X127" s="4">
        <f t="shared" si="234"/>
        <v>99.017705261771141</v>
      </c>
      <c r="Y127" s="4">
        <f t="shared" si="235"/>
        <v>99.326316409697739</v>
      </c>
      <c r="Z127" s="4">
        <f t="shared" si="236"/>
        <v>100.25914700119114</v>
      </c>
      <c r="AA127" s="4">
        <f t="shared" si="237"/>
        <v>99.288888265234149</v>
      </c>
      <c r="AB127" s="4">
        <f t="shared" si="238"/>
        <v>103.16664442854281</v>
      </c>
      <c r="AC127" s="4">
        <f t="shared" si="239"/>
        <v>104.26134714340017</v>
      </c>
      <c r="AD127" s="4">
        <f t="shared" si="240"/>
        <v>103.66685684347529</v>
      </c>
      <c r="AE127" s="4">
        <f t="shared" si="241"/>
        <v>103.65909713497973</v>
      </c>
      <c r="AF127" s="4">
        <f t="shared" si="242"/>
        <v>104.66855719245454</v>
      </c>
      <c r="AG127" s="4">
        <f t="shared" si="243"/>
        <v>105.32892783978997</v>
      </c>
      <c r="AI127" s="4">
        <f t="shared" si="244"/>
        <v>0.16577536651263358</v>
      </c>
      <c r="AJ127" s="4">
        <f t="shared" si="245"/>
        <v>2.699346471652575</v>
      </c>
      <c r="AK127" s="4">
        <f t="shared" si="246"/>
        <v>-0.72372945834632674</v>
      </c>
      <c r="AL127" s="4">
        <f t="shared" si="247"/>
        <v>-1.2833027499975316</v>
      </c>
      <c r="AM127" s="4">
        <f t="shared" si="248"/>
        <v>2.3194935495782261</v>
      </c>
      <c r="AN127" s="4">
        <f t="shared" si="249"/>
        <v>-3.9127052617711371</v>
      </c>
      <c r="AO127" s="4">
        <f t="shared" si="250"/>
        <v>-0.35231640969773537</v>
      </c>
      <c r="AP127" s="4">
        <f t="shared" si="251"/>
        <v>1.3988529988088629</v>
      </c>
      <c r="AQ127" s="4">
        <f t="shared" si="252"/>
        <v>0.71111173476585066</v>
      </c>
      <c r="AR127" s="4">
        <f t="shared" si="253"/>
        <v>1.9913555714571913</v>
      </c>
      <c r="AS127" s="4">
        <f t="shared" si="254"/>
        <v>0.34365285659983158</v>
      </c>
      <c r="AT127" s="4">
        <f t="shared" si="255"/>
        <v>0.96514315652471794</v>
      </c>
      <c r="AU127" s="4">
        <f t="shared" si="256"/>
        <v>3.4199028650202621</v>
      </c>
      <c r="AV127" s="4">
        <f t="shared" si="432"/>
        <v>1.7524428075454637</v>
      </c>
      <c r="AW127" s="4">
        <f t="shared" si="432"/>
        <v>2.0860721602100369</v>
      </c>
      <c r="AY127" s="2">
        <f t="shared" si="308"/>
        <v>97.563609378342477</v>
      </c>
      <c r="AZ127" s="2">
        <f t="shared" si="359"/>
        <v>100.54064898766222</v>
      </c>
      <c r="BA127" s="2">
        <f t="shared" si="360"/>
        <v>100.38930076713689</v>
      </c>
      <c r="BB127" s="2">
        <f t="shared" si="361"/>
        <v>99.497095041387411</v>
      </c>
      <c r="BC127" s="2">
        <f t="shared" si="362"/>
        <v>97.632018417352583</v>
      </c>
      <c r="BD127" s="2">
        <f t="shared" si="363"/>
        <v>98.945380077029284</v>
      </c>
      <c r="BE127" s="2">
        <f t="shared" si="364"/>
        <v>99.287287937394566</v>
      </c>
      <c r="BF127" s="2">
        <f t="shared" si="365"/>
        <v>100.17249346129438</v>
      </c>
      <c r="BG127" s="2">
        <f t="shared" si="366"/>
        <v>99.171211002829281</v>
      </c>
      <c r="BH127" s="2">
        <f t="shared" si="367"/>
        <v>102.85455167124739</v>
      </c>
      <c r="BI127" s="2">
        <f t="shared" si="368"/>
        <v>104.02044131390204</v>
      </c>
      <c r="BJ127" s="2">
        <f t="shared" si="369"/>
        <v>103.65401207597696</v>
      </c>
      <c r="BK127" s="2">
        <f t="shared" si="370"/>
        <v>103.61645917646773</v>
      </c>
      <c r="BL127" s="2">
        <f t="shared" si="371"/>
        <v>104.02326034465477</v>
      </c>
      <c r="BM127" s="2">
        <f t="shared" si="372"/>
        <v>102.87637055416067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97.738</v>
      </c>
      <c r="CF127" s="2">
        <f t="shared" si="310"/>
        <v>103.316</v>
      </c>
      <c r="CG127" s="2">
        <f t="shared" si="311"/>
        <v>99.841999999999999</v>
      </c>
      <c r="CH127" s="2">
        <f t="shared" si="312"/>
        <v>98.236999999999995</v>
      </c>
      <c r="CI127" s="2">
        <f t="shared" si="313"/>
        <v>100</v>
      </c>
      <c r="CJ127" s="2">
        <f t="shared" si="314"/>
        <v>95.105000000000004</v>
      </c>
      <c r="CK127" s="2">
        <f t="shared" si="315"/>
        <v>98.974000000000004</v>
      </c>
      <c r="CL127" s="2">
        <f t="shared" si="316"/>
        <v>101.658</v>
      </c>
      <c r="CM127" s="2">
        <f t="shared" si="317"/>
        <v>100</v>
      </c>
      <c r="CN127" s="2">
        <f t="shared" si="318"/>
        <v>105.158</v>
      </c>
      <c r="CO127" s="2">
        <f t="shared" si="319"/>
        <v>104.605</v>
      </c>
      <c r="CP127" s="2">
        <f t="shared" si="320"/>
        <v>104.63200000000001</v>
      </c>
      <c r="CQ127" s="2">
        <f t="shared" si="321"/>
        <v>107.07899999999999</v>
      </c>
      <c r="CR127" s="2">
        <f t="shared" si="322"/>
        <v>106.42100000000001</v>
      </c>
      <c r="CS127" s="2">
        <f t="shared" si="323"/>
        <v>107.41500000000001</v>
      </c>
      <c r="CU127" s="2">
        <f t="shared" si="273"/>
        <v>97.738</v>
      </c>
      <c r="CV127" s="2">
        <f t="shared" si="274"/>
        <v>103.316</v>
      </c>
      <c r="CW127" s="2">
        <f t="shared" si="275"/>
        <v>99.841999999999999</v>
      </c>
      <c r="CX127" s="2">
        <f t="shared" si="276"/>
        <v>98.236999999999995</v>
      </c>
      <c r="CY127" s="2">
        <f t="shared" si="277"/>
        <v>100</v>
      </c>
      <c r="CZ127" s="2">
        <f t="shared" si="278"/>
        <v>95.105000000000004</v>
      </c>
      <c r="DA127" s="2">
        <f t="shared" si="279"/>
        <v>98.974000000000004</v>
      </c>
      <c r="DB127" s="2">
        <f t="shared" si="280"/>
        <v>101.658</v>
      </c>
      <c r="DC127" s="2">
        <f t="shared" si="281"/>
        <v>100</v>
      </c>
      <c r="DD127" s="2">
        <f t="shared" si="282"/>
        <v>105.158</v>
      </c>
      <c r="DE127" s="2">
        <f t="shared" si="283"/>
        <v>104.605</v>
      </c>
      <c r="DF127" s="2">
        <f t="shared" si="284"/>
        <v>104.63200000000001</v>
      </c>
      <c r="DG127" s="2">
        <f t="shared" si="285"/>
        <v>107.07899999999999</v>
      </c>
      <c r="DH127" s="2">
        <f t="shared" si="286"/>
        <v>106.42100000000001</v>
      </c>
      <c r="DI127" s="2">
        <f t="shared" si="287"/>
        <v>107.41500000000001</v>
      </c>
      <c r="DK127" s="2">
        <f t="shared" si="288"/>
        <v>117.07050000000001</v>
      </c>
      <c r="DL127" s="2">
        <f t="shared" si="433"/>
        <v>126.34114749972645</v>
      </c>
      <c r="DM127" s="2">
        <f t="shared" si="433"/>
        <v>123.54941180836707</v>
      </c>
      <c r="DN127" s="2">
        <f t="shared" si="433"/>
        <v>129.44506341463415</v>
      </c>
      <c r="DO127" s="2">
        <f t="shared" si="433"/>
        <v>125.95773245614041</v>
      </c>
      <c r="DP127" s="2">
        <f t="shared" si="433"/>
        <v>120.16807157598497</v>
      </c>
      <c r="DQ127" s="2">
        <f t="shared" si="433"/>
        <v>125.12723130904183</v>
      </c>
      <c r="DR127" s="2">
        <f t="shared" si="433"/>
        <v>130.36247233468288</v>
      </c>
      <c r="DS127" s="2">
        <f t="shared" si="433"/>
        <v>130.36682219061163</v>
      </c>
      <c r="DT127" s="2">
        <f t="shared" si="433"/>
        <v>128.59808039399624</v>
      </c>
      <c r="DU127" s="2">
        <f t="shared" si="433"/>
        <v>120.47394386694386</v>
      </c>
      <c r="DV127" s="2">
        <f t="shared" si="433"/>
        <v>123.17259919028341</v>
      </c>
      <c r="DW127" s="2">
        <f t="shared" si="433"/>
        <v>124.31933001876172</v>
      </c>
      <c r="DX127" s="2">
        <f t="shared" si="433"/>
        <v>113.70970317686107</v>
      </c>
      <c r="DY127" s="2">
        <f t="shared" si="433"/>
        <v>114.2161579831933</v>
      </c>
      <c r="EA127" s="2">
        <f t="shared" si="228"/>
        <v>97.485426900584784</v>
      </c>
      <c r="EB127" s="2">
        <f t="shared" si="290"/>
        <v>100.44241776343485</v>
      </c>
      <c r="EC127" s="2">
        <f t="shared" si="291"/>
        <v>100.30642625465106</v>
      </c>
      <c r="ED127" s="2">
        <f t="shared" si="292"/>
        <v>99.363066456616565</v>
      </c>
      <c r="EE127" s="2">
        <f t="shared" si="293"/>
        <v>97.529161636263126</v>
      </c>
      <c r="EF127" s="2">
        <f t="shared" si="294"/>
        <v>98.860575231044294</v>
      </c>
      <c r="EG127" s="2">
        <f t="shared" si="295"/>
        <v>99.173326695863778</v>
      </c>
      <c r="EH127" s="2">
        <f t="shared" si="296"/>
        <v>100.04686122069788</v>
      </c>
      <c r="EI127" s="2">
        <f t="shared" si="297"/>
        <v>99.029146612539336</v>
      </c>
      <c r="EJ127" s="2">
        <f t="shared" si="298"/>
        <v>102.7546799112985</v>
      </c>
      <c r="EK127" s="2">
        <f t="shared" si="299"/>
        <v>103.95250680177681</v>
      </c>
      <c r="EL127" s="2">
        <f t="shared" si="300"/>
        <v>103.56796567387845</v>
      </c>
      <c r="EM127" s="2">
        <f t="shared" si="301"/>
        <v>103.52988968799576</v>
      </c>
      <c r="EN127" s="2">
        <f t="shared" si="302"/>
        <v>103.97482646716878</v>
      </c>
      <c r="EO127" s="2">
        <f t="shared" si="303"/>
        <v>102.82395102893555</v>
      </c>
      <c r="EQ127" s="2">
        <f t="shared" si="304"/>
        <v>97.73418625857822</v>
      </c>
      <c r="ER127" s="2">
        <f t="shared" si="434"/>
        <v>100.88223981756074</v>
      </c>
      <c r="ES127" s="2">
        <f t="shared" si="434"/>
        <v>100.29985165532882</v>
      </c>
      <c r="ET127" s="2">
        <f t="shared" si="434"/>
        <v>99.548341808428916</v>
      </c>
      <c r="EU127" s="2">
        <f t="shared" si="434"/>
        <v>97.421346824590699</v>
      </c>
      <c r="EV127" s="2">
        <f t="shared" si="434"/>
        <v>98.844363641984771</v>
      </c>
      <c r="EW127" s="2">
        <f t="shared" si="434"/>
        <v>99.193787535252071</v>
      </c>
      <c r="EX127" s="2">
        <f t="shared" si="434"/>
        <v>100.02576060053534</v>
      </c>
      <c r="EY127" s="2">
        <f t="shared" si="434"/>
        <v>99.053622169197951</v>
      </c>
      <c r="EZ127" s="2">
        <f t="shared" si="434"/>
        <v>102.63263662071401</v>
      </c>
      <c r="FA127" s="2">
        <f t="shared" si="434"/>
        <v>103.95062196522622</v>
      </c>
      <c r="FB127" s="2">
        <f t="shared" si="434"/>
        <v>103.56538480185004</v>
      </c>
      <c r="FC127" s="2">
        <f t="shared" si="434"/>
        <v>103.4945841516853</v>
      </c>
      <c r="FD127" s="2">
        <f t="shared" si="434"/>
        <v>103.95583986685985</v>
      </c>
      <c r="FE127" s="2">
        <f t="shared" si="434"/>
        <v>102.44874235599767</v>
      </c>
      <c r="FG127" s="2">
        <f t="shared" si="306"/>
        <v>0.99620258781831383</v>
      </c>
      <c r="FH127" s="2">
        <f t="shared" si="435"/>
        <v>0.99660915215152701</v>
      </c>
      <c r="FI127" s="2">
        <f t="shared" si="435"/>
        <v>0.99643009029748397</v>
      </c>
      <c r="FJ127" s="2">
        <f t="shared" si="435"/>
        <v>0.99566670396437817</v>
      </c>
      <c r="FK127" s="2">
        <f t="shared" si="435"/>
        <v>0.9963114256093224</v>
      </c>
      <c r="FL127" s="2">
        <f t="shared" si="435"/>
        <v>0.99600670499070787</v>
      </c>
      <c r="FM127" s="2">
        <f t="shared" si="435"/>
        <v>0.99562278366734847</v>
      </c>
      <c r="FN127" s="2">
        <f t="shared" si="435"/>
        <v>0.99584190986881149</v>
      </c>
      <c r="FO127" s="2">
        <f t="shared" si="435"/>
        <v>0.9954852253567873</v>
      </c>
      <c r="FP127" s="2">
        <f t="shared" si="435"/>
        <v>0.99602696913383648</v>
      </c>
      <c r="FQ127" s="2">
        <f t="shared" si="435"/>
        <v>0.99588552597668867</v>
      </c>
      <c r="FR127" s="2">
        <f t="shared" si="435"/>
        <v>0.99560861081086316</v>
      </c>
      <c r="FS127" s="2">
        <f t="shared" si="435"/>
        <v>0.99580994962636171</v>
      </c>
      <c r="FT127" s="2">
        <f t="shared" si="435"/>
        <v>0.9950031092932542</v>
      </c>
      <c r="FU127" s="2">
        <f t="shared" si="435"/>
        <v>0.99501234521980053</v>
      </c>
      <c r="FW127" s="2">
        <f t="shared" si="324"/>
        <v>1.5315534746069361E-2</v>
      </c>
      <c r="FX127" s="2">
        <f t="shared" si="376"/>
        <v>2.3674511373905315E-2</v>
      </c>
      <c r="FY127" s="2">
        <f t="shared" si="377"/>
        <v>1.533890551693424E-2</v>
      </c>
      <c r="FZ127" s="2">
        <f t="shared" si="378"/>
        <v>1.9832031477160054E-2</v>
      </c>
      <c r="GA127" s="2">
        <f t="shared" si="379"/>
        <v>1.8588514594828107E-2</v>
      </c>
      <c r="GB127" s="2">
        <f t="shared" si="380"/>
        <v>1.7411792806537794E-2</v>
      </c>
      <c r="GC127" s="2">
        <f t="shared" si="381"/>
        <v>1.7369099827718899E-2</v>
      </c>
      <c r="GD127" s="2">
        <f t="shared" si="382"/>
        <v>2.0037458341915268E-2</v>
      </c>
      <c r="GE127" s="2">
        <f t="shared" si="383"/>
        <v>2.3772583437511728E-2</v>
      </c>
      <c r="GF127" s="2">
        <f t="shared" si="384"/>
        <v>2.2982564973844748E-2</v>
      </c>
      <c r="GG127" s="2">
        <f t="shared" si="385"/>
        <v>2.2554479405501815E-2</v>
      </c>
      <c r="GH127" s="2">
        <f t="shared" si="386"/>
        <v>1.7503224458754182E-2</v>
      </c>
      <c r="GI127" s="2">
        <f t="shared" si="387"/>
        <v>1.5275614253305691E-2</v>
      </c>
      <c r="GJ127" s="2">
        <f t="shared" si="388"/>
        <v>1.1072939471121436E-2</v>
      </c>
      <c r="GK127" s="2">
        <f t="shared" si="389"/>
        <v>1.1729127189021018E-2</v>
      </c>
      <c r="GM127" s="86">
        <f t="shared" si="325"/>
        <v>4.0613275564301001E-83</v>
      </c>
      <c r="GN127" s="86">
        <f t="shared" si="390"/>
        <v>1.9099328286000947E-137</v>
      </c>
      <c r="GO127" s="86">
        <f t="shared" si="391"/>
        <v>1.8091017285941373E-154</v>
      </c>
      <c r="GP127" s="86">
        <f t="shared" si="392"/>
        <v>4.97624391334778E-114</v>
      </c>
      <c r="GQ127" s="86">
        <f t="shared" si="393"/>
        <v>2.7517043660940019E-110</v>
      </c>
      <c r="GR127" s="86">
        <f t="shared" si="394"/>
        <v>6.0215433164905715E-157</v>
      </c>
      <c r="GS127" s="86">
        <f t="shared" si="395"/>
        <v>2.5654015081218297E-166</v>
      </c>
      <c r="GT127" s="86">
        <f t="shared" si="396"/>
        <v>1.0768604048422236E-147</v>
      </c>
      <c r="GU127" s="86">
        <f t="shared" si="397"/>
        <v>2.8778980165286542E-109</v>
      </c>
      <c r="GV127" s="86">
        <f t="shared" si="398"/>
        <v>2.4722643087250786E-134</v>
      </c>
      <c r="GW127" s="86">
        <f t="shared" si="399"/>
        <v>1.1671774979509097E-131</v>
      </c>
      <c r="GX127" s="86">
        <f t="shared" si="400"/>
        <v>7.8912325778590797E-106</v>
      </c>
      <c r="GY127" s="86">
        <f t="shared" si="401"/>
        <v>1.0159073247987888E-114</v>
      </c>
      <c r="GZ127" s="86">
        <f t="shared" si="402"/>
        <v>5.7470823833302416E-75</v>
      </c>
      <c r="HA127" s="86">
        <f t="shared" si="403"/>
        <v>7.8419398648334847E-84</v>
      </c>
      <c r="HC127" s="86">
        <f t="shared" si="326"/>
        <v>1.225520324118408E-28</v>
      </c>
      <c r="HD127" s="86">
        <f t="shared" si="404"/>
        <v>2.8579459403992823E-39</v>
      </c>
      <c r="HE127" s="86">
        <f t="shared" si="405"/>
        <v>1.6983961250473658E-45</v>
      </c>
      <c r="HF127" s="86">
        <f t="shared" si="406"/>
        <v>3.7166622758745014E-34</v>
      </c>
      <c r="HG127" s="86">
        <f t="shared" si="407"/>
        <v>3.168023754988822E-35</v>
      </c>
      <c r="HH127" s="86">
        <f t="shared" si="408"/>
        <v>9.4444693316513992E-46</v>
      </c>
      <c r="HI127" s="86">
        <f t="shared" si="409"/>
        <v>2.5601207757216174E-52</v>
      </c>
      <c r="HJ127" s="86">
        <f t="shared" si="410"/>
        <v>3.6827769415412502E-47</v>
      </c>
      <c r="HK127" s="86">
        <f t="shared" si="411"/>
        <v>8.5987065842322314E-41</v>
      </c>
      <c r="HL127" s="86">
        <f t="shared" si="412"/>
        <v>1.5032943961984822E-43</v>
      </c>
      <c r="HM127" s="86">
        <f t="shared" si="413"/>
        <v>1.1810238174796115E-44</v>
      </c>
      <c r="HN127" s="86">
        <f t="shared" si="414"/>
        <v>9.7807872468640377E-23</v>
      </c>
      <c r="HO127" s="86">
        <f t="shared" si="415"/>
        <v>2.67074656397495E-33</v>
      </c>
      <c r="HP127" s="86">
        <f t="shared" si="416"/>
        <v>9.2008623867502538E-24</v>
      </c>
      <c r="HQ127" s="86">
        <f t="shared" si="417"/>
        <v>7.2564822348229098E-19</v>
      </c>
      <c r="HS127" s="86">
        <f t="shared" si="327"/>
        <v>1.397216167240296E-3</v>
      </c>
      <c r="HT127" s="86">
        <f t="shared" si="418"/>
        <v>2.4313257027147538E-3</v>
      </c>
      <c r="HU127" s="86">
        <f t="shared" si="419"/>
        <v>6.0738770069002279E-3</v>
      </c>
      <c r="HV127" s="86">
        <f t="shared" si="420"/>
        <v>4.09493311183592E-4</v>
      </c>
      <c r="HW127" s="86">
        <f t="shared" si="421"/>
        <v>7.522218603665899E-4</v>
      </c>
      <c r="HX127" s="86">
        <f t="shared" si="422"/>
        <v>1.1797407342023088E-3</v>
      </c>
      <c r="HY127" s="86">
        <f t="shared" si="423"/>
        <v>5.5713909870929714E-4</v>
      </c>
      <c r="HZ127" s="86">
        <f t="shared" si="424"/>
        <v>1.1072075528772967E-3</v>
      </c>
      <c r="IA127" s="86">
        <f t="shared" si="425"/>
        <v>1.1972438854257563E-3</v>
      </c>
      <c r="IB127" s="86">
        <f t="shared" si="426"/>
        <v>3.6249691965950775E-3</v>
      </c>
      <c r="IC127" s="86">
        <f t="shared" si="427"/>
        <v>2.0926491472083022E-3</v>
      </c>
      <c r="ID127" s="86">
        <f t="shared" si="428"/>
        <v>9.4137287844267705E-5</v>
      </c>
      <c r="IE127" s="86">
        <f t="shared" si="429"/>
        <v>3.1135280828145884E-4</v>
      </c>
      <c r="IF127" s="86">
        <f t="shared" si="430"/>
        <v>3.5076632972423243E-3</v>
      </c>
      <c r="IG127" s="86">
        <f t="shared" si="431"/>
        <v>7.0102693166679934E-3</v>
      </c>
      <c r="II127" s="86">
        <f t="shared" si="328"/>
        <v>3.693966221356043E-49</v>
      </c>
      <c r="IJ127" s="86">
        <f t="shared" si="329"/>
        <v>5.3417237008504885E-49</v>
      </c>
      <c r="IK127" s="86">
        <f t="shared" si="330"/>
        <v>9.2843461413504131E-57</v>
      </c>
      <c r="IL127" s="86">
        <f t="shared" si="331"/>
        <v>5.1452021764940246E-64</v>
      </c>
      <c r="IM127" s="86">
        <f t="shared" si="332"/>
        <v>7.4910536647979546E-61</v>
      </c>
      <c r="IN127" s="86">
        <f t="shared" si="333"/>
        <v>4.7063872922954595E-60</v>
      </c>
      <c r="IO127" s="86">
        <f t="shared" si="334"/>
        <v>2.9508759554199514E-60</v>
      </c>
      <c r="IP127" s="86">
        <f t="shared" si="335"/>
        <v>2.021274061046163E-55</v>
      </c>
      <c r="IQ127" s="86">
        <f t="shared" si="336"/>
        <v>8.5621466113964388E-59</v>
      </c>
      <c r="IR127" s="86">
        <f t="shared" si="337"/>
        <v>2.0571592590661538E-54</v>
      </c>
      <c r="IS127" s="86">
        <f t="shared" si="338"/>
        <v>3.2033464325357394E-53</v>
      </c>
      <c r="IT127" s="86">
        <f t="shared" si="339"/>
        <v>1.1678356545863703E-73</v>
      </c>
      <c r="IU127" s="86">
        <f t="shared" si="340"/>
        <v>4.6331676504470463E-62</v>
      </c>
      <c r="IV127" s="86">
        <f t="shared" si="341"/>
        <v>1.0282330470611153E-19</v>
      </c>
      <c r="IW127" s="86">
        <f t="shared" si="342"/>
        <v>1.1302648243317897E-20</v>
      </c>
      <c r="IY127" s="86">
        <f t="shared" si="343"/>
        <v>1.397216167240296E-3</v>
      </c>
      <c r="IZ127" s="86">
        <f t="shared" si="344"/>
        <v>2.4313257027147538E-3</v>
      </c>
      <c r="JA127" s="86">
        <f t="shared" si="345"/>
        <v>6.0738770069002279E-3</v>
      </c>
      <c r="JB127" s="86">
        <f t="shared" si="346"/>
        <v>4.09493311183592E-4</v>
      </c>
      <c r="JC127" s="86">
        <f t="shared" si="347"/>
        <v>7.522218603665899E-4</v>
      </c>
      <c r="JD127" s="86">
        <f t="shared" si="348"/>
        <v>1.1797407342023088E-3</v>
      </c>
      <c r="JE127" s="86">
        <f t="shared" si="349"/>
        <v>5.5713909870929714E-4</v>
      </c>
      <c r="JF127" s="86">
        <f t="shared" si="350"/>
        <v>1.1072075528772967E-3</v>
      </c>
      <c r="JG127" s="86">
        <f t="shared" si="351"/>
        <v>1.1972438854257563E-3</v>
      </c>
      <c r="JH127" s="86">
        <f t="shared" si="352"/>
        <v>3.6249691965950775E-3</v>
      </c>
      <c r="JI127" s="86">
        <f t="shared" si="353"/>
        <v>2.0926491472083022E-3</v>
      </c>
      <c r="JJ127" s="86">
        <f t="shared" si="354"/>
        <v>9.4137287844267705E-5</v>
      </c>
      <c r="JK127" s="86">
        <f t="shared" si="355"/>
        <v>3.1135280828145884E-4</v>
      </c>
      <c r="JL127" s="86">
        <f t="shared" si="356"/>
        <v>3.5076632972423243E-3</v>
      </c>
      <c r="JM127" s="86">
        <f t="shared" si="357"/>
        <v>7.0102693166679943E-3</v>
      </c>
    </row>
    <row r="128" spans="2:273" x14ac:dyDescent="0.25">
      <c r="B128" s="2">
        <v>101</v>
      </c>
      <c r="C128" s="37">
        <v>96.262</v>
      </c>
      <c r="D128" s="37">
        <v>97.5</v>
      </c>
      <c r="E128" s="37">
        <v>102.053</v>
      </c>
      <c r="F128" s="37">
        <v>97.394999999999996</v>
      </c>
      <c r="G128" s="37">
        <v>96.341999999999999</v>
      </c>
      <c r="H128" s="37">
        <v>98.474000000000004</v>
      </c>
      <c r="I128" s="37">
        <v>101.57899999999999</v>
      </c>
      <c r="J128" s="37">
        <v>102.316</v>
      </c>
      <c r="K128" s="37">
        <v>99.947000000000003</v>
      </c>
      <c r="L128" s="37">
        <v>103.73699999999999</v>
      </c>
      <c r="M128" s="37">
        <v>103.26300000000001</v>
      </c>
      <c r="N128" s="37">
        <v>100.816</v>
      </c>
      <c r="O128" s="37">
        <v>104.474</v>
      </c>
      <c r="P128" s="37">
        <v>104.316</v>
      </c>
      <c r="Q128" s="37">
        <v>105.366</v>
      </c>
      <c r="S128" s="4">
        <f t="shared" si="229"/>
        <v>97.413750932964348</v>
      </c>
      <c r="T128" s="4">
        <f t="shared" si="230"/>
        <v>100.46605940991944</v>
      </c>
      <c r="U128" s="4">
        <f t="shared" si="231"/>
        <v>100.52529445776482</v>
      </c>
      <c r="V128" s="4">
        <f t="shared" si="232"/>
        <v>99.358157722068412</v>
      </c>
      <c r="W128" s="4">
        <f t="shared" si="233"/>
        <v>97.624748467385984</v>
      </c>
      <c r="X128" s="4">
        <f t="shared" si="234"/>
        <v>98.945599863518751</v>
      </c>
      <c r="Y128" s="4">
        <f t="shared" si="235"/>
        <v>99.234974284392422</v>
      </c>
      <c r="Z128" s="4">
        <f t="shared" si="236"/>
        <v>100.21074531952591</v>
      </c>
      <c r="AA128" s="4">
        <f t="shared" si="237"/>
        <v>99.265396518136257</v>
      </c>
      <c r="AB128" s="4">
        <f t="shared" si="238"/>
        <v>103.33263771728103</v>
      </c>
      <c r="AC128" s="4">
        <f t="shared" si="239"/>
        <v>104.32230979501941</v>
      </c>
      <c r="AD128" s="4">
        <f t="shared" si="240"/>
        <v>103.51926168417845</v>
      </c>
      <c r="AE128" s="4">
        <f t="shared" si="241"/>
        <v>103.59039343630349</v>
      </c>
      <c r="AF128" s="4">
        <f t="shared" si="242"/>
        <v>104.85902749679298</v>
      </c>
      <c r="AG128" s="4">
        <f t="shared" si="243"/>
        <v>106.2317194473864</v>
      </c>
      <c r="AI128" s="4">
        <f t="shared" si="244"/>
        <v>-1.1517509329643474</v>
      </c>
      <c r="AJ128" s="4">
        <f t="shared" si="245"/>
        <v>-2.9660594099194384</v>
      </c>
      <c r="AK128" s="4">
        <f t="shared" si="246"/>
        <v>1.5277055422351822</v>
      </c>
      <c r="AL128" s="4">
        <f t="shared" si="247"/>
        <v>-1.9631577220684164</v>
      </c>
      <c r="AM128" s="4">
        <f t="shared" si="248"/>
        <v>-1.2827484673859857</v>
      </c>
      <c r="AN128" s="4">
        <f t="shared" si="249"/>
        <v>-0.4715998635187475</v>
      </c>
      <c r="AO128" s="4">
        <f t="shared" si="250"/>
        <v>2.3440257156075717</v>
      </c>
      <c r="AP128" s="4">
        <f t="shared" si="251"/>
        <v>2.1052546804740899</v>
      </c>
      <c r="AQ128" s="4">
        <f t="shared" si="252"/>
        <v>0.6816034818637462</v>
      </c>
      <c r="AR128" s="4">
        <f t="shared" si="253"/>
        <v>0.40436228271896368</v>
      </c>
      <c r="AS128" s="4">
        <f t="shared" si="254"/>
        <v>-1.0593097950194021</v>
      </c>
      <c r="AT128" s="4">
        <f t="shared" si="255"/>
        <v>-2.7032616841784431</v>
      </c>
      <c r="AU128" s="4">
        <f t="shared" si="256"/>
        <v>0.88360656369651736</v>
      </c>
      <c r="AV128" s="4">
        <f t="shared" si="432"/>
        <v>-0.54302749679297335</v>
      </c>
      <c r="AW128" s="4">
        <f t="shared" si="432"/>
        <v>-0.86571944738639672</v>
      </c>
      <c r="AY128" s="2">
        <f t="shared" si="308"/>
        <v>97.39814208535563</v>
      </c>
      <c r="AZ128" s="2">
        <f t="shared" si="359"/>
        <v>100.3241819396234</v>
      </c>
      <c r="BA128" s="2">
        <f t="shared" si="360"/>
        <v>100.22312426976715</v>
      </c>
      <c r="BB128" s="2">
        <f t="shared" si="361"/>
        <v>99.306234316407824</v>
      </c>
      <c r="BC128" s="2">
        <f t="shared" si="362"/>
        <v>97.523721963149498</v>
      </c>
      <c r="BD128" s="2">
        <f t="shared" si="363"/>
        <v>98.801623488178961</v>
      </c>
      <c r="BE128" s="2">
        <f t="shared" si="364"/>
        <v>99.153395108373388</v>
      </c>
      <c r="BF128" s="2">
        <f t="shared" si="365"/>
        <v>100.03813328341664</v>
      </c>
      <c r="BG128" s="2">
        <f t="shared" si="366"/>
        <v>99.019693547569062</v>
      </c>
      <c r="BH128" s="2">
        <f t="shared" si="367"/>
        <v>102.75090435633705</v>
      </c>
      <c r="BI128" s="2">
        <f t="shared" si="368"/>
        <v>103.85955425861046</v>
      </c>
      <c r="BJ128" s="2">
        <f t="shared" si="369"/>
        <v>103.48668301520553</v>
      </c>
      <c r="BK128" s="2">
        <f t="shared" si="370"/>
        <v>103.49920206556557</v>
      </c>
      <c r="BL128" s="2">
        <f t="shared" si="371"/>
        <v>103.8907090945284</v>
      </c>
      <c r="BM128" s="2">
        <f t="shared" si="372"/>
        <v>102.77901936492754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96.262</v>
      </c>
      <c r="CF128" s="2">
        <f t="shared" si="310"/>
        <v>97.5</v>
      </c>
      <c r="CG128" s="2" t="str">
        <f t="shared" si="311"/>
        <v/>
      </c>
      <c r="CH128" s="2">
        <f t="shared" si="312"/>
        <v>97.394999999999996</v>
      </c>
      <c r="CI128" s="2">
        <f t="shared" si="313"/>
        <v>96.341999999999999</v>
      </c>
      <c r="CJ128" s="2">
        <f t="shared" si="314"/>
        <v>98.474000000000004</v>
      </c>
      <c r="CK128" s="2">
        <f t="shared" si="315"/>
        <v>101.57899999999999</v>
      </c>
      <c r="CL128" s="2">
        <f t="shared" si="316"/>
        <v>102.316</v>
      </c>
      <c r="CM128" s="2">
        <f t="shared" si="317"/>
        <v>99.947000000000003</v>
      </c>
      <c r="CN128" s="2">
        <f t="shared" si="318"/>
        <v>103.73699999999999</v>
      </c>
      <c r="CO128" s="2">
        <f t="shared" si="319"/>
        <v>103.26300000000001</v>
      </c>
      <c r="CP128" s="2">
        <f t="shared" si="320"/>
        <v>100.816</v>
      </c>
      <c r="CQ128" s="2">
        <f t="shared" si="321"/>
        <v>104.474</v>
      </c>
      <c r="CR128" s="2">
        <f t="shared" si="322"/>
        <v>104.316</v>
      </c>
      <c r="CS128" s="2" t="str">
        <f t="shared" si="323"/>
        <v/>
      </c>
      <c r="CU128" s="2">
        <f t="shared" si="273"/>
        <v>96.262</v>
      </c>
      <c r="CV128" s="2">
        <f t="shared" si="274"/>
        <v>97.5</v>
      </c>
      <c r="CW128" s="2" t="str">
        <f t="shared" si="275"/>
        <v/>
      </c>
      <c r="CX128" s="2">
        <f t="shared" si="276"/>
        <v>97.394999999999996</v>
      </c>
      <c r="CY128" s="2">
        <f t="shared" si="277"/>
        <v>96.341999999999999</v>
      </c>
      <c r="CZ128" s="2">
        <f t="shared" si="278"/>
        <v>98.474000000000004</v>
      </c>
      <c r="DA128" s="2">
        <f t="shared" si="279"/>
        <v>101.57899999999999</v>
      </c>
      <c r="DB128" s="2">
        <f t="shared" si="280"/>
        <v>102.316</v>
      </c>
      <c r="DC128" s="2">
        <f t="shared" si="281"/>
        <v>99.947000000000003</v>
      </c>
      <c r="DD128" s="2">
        <f t="shared" si="282"/>
        <v>103.73699999999999</v>
      </c>
      <c r="DE128" s="2">
        <f t="shared" si="283"/>
        <v>103.26300000000001</v>
      </c>
      <c r="DF128" s="2">
        <f t="shared" si="284"/>
        <v>100.816</v>
      </c>
      <c r="DG128" s="2">
        <f t="shared" si="285"/>
        <v>104.474</v>
      </c>
      <c r="DH128" s="2">
        <f t="shared" si="286"/>
        <v>104.316</v>
      </c>
      <c r="DI128" s="2" t="str">
        <f t="shared" si="287"/>
        <v/>
      </c>
      <c r="DK128" s="2">
        <f t="shared" si="288"/>
        <v>117.17376923076925</v>
      </c>
      <c r="DL128" s="2">
        <f t="shared" si="433"/>
        <v>126.49878444031076</v>
      </c>
      <c r="DM128" s="2">
        <f t="shared" si="433"/>
        <v>123.68125006747637</v>
      </c>
      <c r="DN128" s="2">
        <f t="shared" si="433"/>
        <v>129.67567804878047</v>
      </c>
      <c r="DO128" s="2">
        <f t="shared" si="433"/>
        <v>126.15920715249668</v>
      </c>
      <c r="DP128" s="2">
        <f t="shared" si="433"/>
        <v>120.32257898686677</v>
      </c>
      <c r="DQ128" s="2">
        <f t="shared" si="433"/>
        <v>125.29299730094468</v>
      </c>
      <c r="DR128" s="2">
        <f t="shared" si="433"/>
        <v>130.60460452091769</v>
      </c>
      <c r="DS128" s="2">
        <f t="shared" si="433"/>
        <v>130.61973779042196</v>
      </c>
      <c r="DT128" s="2">
        <f t="shared" si="433"/>
        <v>128.77574474671667</v>
      </c>
      <c r="DU128" s="2">
        <f t="shared" si="433"/>
        <v>120.53489648758068</v>
      </c>
      <c r="DV128" s="2">
        <f t="shared" si="433"/>
        <v>123.27211336032389</v>
      </c>
      <c r="DW128" s="2">
        <f t="shared" si="433"/>
        <v>124.45754108818011</v>
      </c>
      <c r="DX128" s="2">
        <f t="shared" si="433"/>
        <v>113.75141536273115</v>
      </c>
      <c r="DY128" s="2">
        <f t="shared" si="433"/>
        <v>114.31639915966389</v>
      </c>
      <c r="EA128" s="2">
        <f t="shared" si="228"/>
        <v>97.324514619883033</v>
      </c>
      <c r="EB128" s="2">
        <f t="shared" si="290"/>
        <v>100.2295614844956</v>
      </c>
      <c r="EC128" s="2">
        <f t="shared" si="291"/>
        <v>100.14661027316454</v>
      </c>
      <c r="ED128" s="2">
        <f t="shared" si="292"/>
        <v>99.180730063015019</v>
      </c>
      <c r="EE128" s="2">
        <f t="shared" si="293"/>
        <v>97.429960613598666</v>
      </c>
      <c r="EF128" s="2">
        <f t="shared" si="294"/>
        <v>98.723333043741036</v>
      </c>
      <c r="EG128" s="2">
        <f t="shared" si="295"/>
        <v>99.048094763990292</v>
      </c>
      <c r="EH128" s="2">
        <f t="shared" si="296"/>
        <v>99.922286645116912</v>
      </c>
      <c r="EI128" s="2">
        <f t="shared" si="297"/>
        <v>98.888199768025686</v>
      </c>
      <c r="EJ128" s="2">
        <f t="shared" si="298"/>
        <v>102.66011240366436</v>
      </c>
      <c r="EK128" s="2">
        <f t="shared" si="299"/>
        <v>103.79676496390896</v>
      </c>
      <c r="EL128" s="2">
        <f t="shared" si="300"/>
        <v>103.40715950507769</v>
      </c>
      <c r="EM128" s="2">
        <f t="shared" si="301"/>
        <v>103.41962908514013</v>
      </c>
      <c r="EN128" s="2">
        <f t="shared" si="302"/>
        <v>103.84577595482412</v>
      </c>
      <c r="EO128" s="2">
        <f t="shared" si="303"/>
        <v>102.73161523033532</v>
      </c>
      <c r="EQ128" s="2">
        <f t="shared" si="304"/>
        <v>97.614402061568157</v>
      </c>
      <c r="ER128" s="2">
        <f t="shared" si="434"/>
        <v>100.74536053342845</v>
      </c>
      <c r="ES128" s="2">
        <f t="shared" si="434"/>
        <v>100.13862680272111</v>
      </c>
      <c r="ET128" s="2">
        <f t="shared" si="434"/>
        <v>99.408424807463774</v>
      </c>
      <c r="EU128" s="2">
        <f t="shared" si="434"/>
        <v>97.286646624890253</v>
      </c>
      <c r="EV128" s="2">
        <f t="shared" si="434"/>
        <v>98.702340479877989</v>
      </c>
      <c r="EW128" s="2">
        <f t="shared" si="434"/>
        <v>99.073788861289088</v>
      </c>
      <c r="EX128" s="2">
        <f t="shared" si="434"/>
        <v>99.897198122357111</v>
      </c>
      <c r="EY128" s="2">
        <f t="shared" si="434"/>
        <v>98.918442439821987</v>
      </c>
      <c r="EZ128" s="2">
        <f t="shared" si="434"/>
        <v>102.50620948616599</v>
      </c>
      <c r="FA128" s="2">
        <f t="shared" si="434"/>
        <v>103.79504802366615</v>
      </c>
      <c r="FB128" s="2">
        <f t="shared" si="434"/>
        <v>103.40370041160378</v>
      </c>
      <c r="FC128" s="2">
        <f t="shared" si="434"/>
        <v>103.36878555290824</v>
      </c>
      <c r="FD128" s="2">
        <f t="shared" si="434"/>
        <v>103.82690437362032</v>
      </c>
      <c r="FE128" s="2">
        <f t="shared" si="434"/>
        <v>102.31781085597792</v>
      </c>
      <c r="FG128" s="2">
        <f t="shared" si="306"/>
        <v>0.99653556135206733</v>
      </c>
      <c r="FH128" s="2">
        <f t="shared" si="435"/>
        <v>0.99690658706353441</v>
      </c>
      <c r="FI128" s="2">
        <f t="shared" si="435"/>
        <v>0.99674318064531864</v>
      </c>
      <c r="FJ128" s="2">
        <f t="shared" si="435"/>
        <v>0.9960464796349493</v>
      </c>
      <c r="FK128" s="2">
        <f t="shared" si="435"/>
        <v>0.99663488801147515</v>
      </c>
      <c r="FL128" s="2">
        <f t="shared" si="435"/>
        <v>0.99635679156474155</v>
      </c>
      <c r="FM128" s="2">
        <f t="shared" si="435"/>
        <v>0.99600639313035055</v>
      </c>
      <c r="FN128" s="2">
        <f t="shared" si="435"/>
        <v>0.9962063887727074</v>
      </c>
      <c r="FO128" s="2">
        <f t="shared" si="435"/>
        <v>0.99588084024685675</v>
      </c>
      <c r="FP128" s="2">
        <f t="shared" si="435"/>
        <v>0.9963752856440844</v>
      </c>
      <c r="FQ128" s="2">
        <f t="shared" si="435"/>
        <v>0.99624619610618714</v>
      </c>
      <c r="FR128" s="2">
        <f t="shared" si="435"/>
        <v>0.99599345735303779</v>
      </c>
      <c r="FS128" s="2">
        <f t="shared" si="435"/>
        <v>0.99617721926275615</v>
      </c>
      <c r="FT128" s="2">
        <f t="shared" si="435"/>
        <v>0.99544077694865452</v>
      </c>
      <c r="FU128" s="2">
        <f t="shared" si="435"/>
        <v>0.9954492076187611</v>
      </c>
      <c r="FW128" s="2">
        <f t="shared" si="324"/>
        <v>1.6768372709525924E-2</v>
      </c>
      <c r="FX128" s="2">
        <f t="shared" si="376"/>
        <v>2.5899429308797167E-2</v>
      </c>
      <c r="FY128" s="2">
        <f t="shared" si="377"/>
        <v>1.6793922630825301E-2</v>
      </c>
      <c r="FZ128" s="2">
        <f t="shared" si="378"/>
        <v>2.1703862826844136E-2</v>
      </c>
      <c r="GA128" s="2">
        <f t="shared" si="379"/>
        <v>2.0345413764443883E-2</v>
      </c>
      <c r="GB128" s="2">
        <f t="shared" si="380"/>
        <v>1.9059633683119952E-2</v>
      </c>
      <c r="GC128" s="2">
        <f t="shared" si="381"/>
        <v>1.9012978450247259E-2</v>
      </c>
      <c r="GD128" s="2">
        <f t="shared" si="382"/>
        <v>2.192824498085541E-2</v>
      </c>
      <c r="GE128" s="2">
        <f t="shared" si="383"/>
        <v>2.6006472624867698E-2</v>
      </c>
      <c r="GF128" s="2">
        <f t="shared" si="384"/>
        <v>2.5144128895613734E-2</v>
      </c>
      <c r="GG128" s="2">
        <f t="shared" si="385"/>
        <v>2.4676797799287966E-2</v>
      </c>
      <c r="GH128" s="2">
        <f t="shared" si="386"/>
        <v>1.9159549642083728E-2</v>
      </c>
      <c r="GI128" s="2">
        <f t="shared" si="387"/>
        <v>1.6724729661839702E-2</v>
      </c>
      <c r="GJ128" s="2">
        <f t="shared" si="388"/>
        <v>1.2128280089320197E-2</v>
      </c>
      <c r="GK128" s="2">
        <f t="shared" si="389"/>
        <v>1.2846195403171796E-2</v>
      </c>
      <c r="GM128" s="86">
        <f t="shared" si="325"/>
        <v>4.1371224168080919E-87</v>
      </c>
      <c r="GN128" s="86">
        <f t="shared" si="390"/>
        <v>6.0859541202114226E-144</v>
      </c>
      <c r="GO128" s="86">
        <f t="shared" si="391"/>
        <v>7.162243291610434E-162</v>
      </c>
      <c r="GP128" s="86">
        <f t="shared" si="392"/>
        <v>1.2085491635108966E-119</v>
      </c>
      <c r="GQ128" s="86">
        <f t="shared" si="393"/>
        <v>9.7964260836944769E-116</v>
      </c>
      <c r="GR128" s="86">
        <f t="shared" si="394"/>
        <v>1.5055189302665467E-164</v>
      </c>
      <c r="GS128" s="86">
        <f t="shared" si="395"/>
        <v>1.8893433056286044E-174</v>
      </c>
      <c r="GT128" s="86">
        <f t="shared" si="396"/>
        <v>7.1015547596830951E-155</v>
      </c>
      <c r="GU128" s="86">
        <f t="shared" si="397"/>
        <v>1.5027460852260406E-114</v>
      </c>
      <c r="GV128" s="86">
        <f t="shared" si="398"/>
        <v>7.7097296577246302E-141</v>
      </c>
      <c r="GW128" s="86">
        <f t="shared" si="399"/>
        <v>5.9156761457559759E-138</v>
      </c>
      <c r="GX128" s="86">
        <f t="shared" si="400"/>
        <v>6.0742653502483621E-111</v>
      </c>
      <c r="GY128" s="86">
        <f t="shared" si="401"/>
        <v>2.8932220776279878E-120</v>
      </c>
      <c r="GZ128" s="86">
        <f t="shared" si="402"/>
        <v>1.2150870144965729E-78</v>
      </c>
      <c r="HA128" s="86">
        <f t="shared" si="403"/>
        <v>6.9971483185292037E-88</v>
      </c>
      <c r="HC128" s="86">
        <f t="shared" si="326"/>
        <v>1.6544365926817913E-31</v>
      </c>
      <c r="HD128" s="86">
        <f t="shared" si="404"/>
        <v>5.9166352594105082E-43</v>
      </c>
      <c r="HE128" s="86">
        <f t="shared" si="405"/>
        <v>7.1881238178131787E-50</v>
      </c>
      <c r="HF128" s="86">
        <f t="shared" si="406"/>
        <v>1.5521612473614737E-37</v>
      </c>
      <c r="HG128" s="86">
        <f t="shared" si="407"/>
        <v>1.1606393880970268E-38</v>
      </c>
      <c r="HH128" s="86">
        <f t="shared" si="408"/>
        <v>3.9484726347343535E-50</v>
      </c>
      <c r="HI128" s="86">
        <f t="shared" si="409"/>
        <v>2.0605422720685709E-57</v>
      </c>
      <c r="HJ128" s="86">
        <f t="shared" si="410"/>
        <v>1.1073317283414645E-51</v>
      </c>
      <c r="HK128" s="86">
        <f t="shared" si="411"/>
        <v>1.1390714024563921E-44</v>
      </c>
      <c r="HL128" s="86">
        <f t="shared" si="412"/>
        <v>1.326080829573787E-47</v>
      </c>
      <c r="HM128" s="86">
        <f t="shared" si="413"/>
        <v>8.6210035979138854E-49</v>
      </c>
      <c r="HN128" s="86">
        <f t="shared" si="414"/>
        <v>7.4305045314686266E-25</v>
      </c>
      <c r="HO128" s="86">
        <f t="shared" si="415"/>
        <v>1.1450842480306075E-36</v>
      </c>
      <c r="HP128" s="86">
        <f t="shared" si="416"/>
        <v>3.3160945869311256E-26</v>
      </c>
      <c r="HQ128" s="86">
        <f t="shared" si="417"/>
        <v>1.1416213929222218E-20</v>
      </c>
      <c r="HS128" s="86">
        <f t="shared" si="327"/>
        <v>2.6707813477564002E-3</v>
      </c>
      <c r="HT128" s="86">
        <f t="shared" si="418"/>
        <v>4.8316105689261025E-3</v>
      </c>
      <c r="HU128" s="86">
        <f t="shared" si="419"/>
        <v>1.1101952566155206E-2</v>
      </c>
      <c r="HV128" s="86">
        <f t="shared" si="420"/>
        <v>9.7359162706055116E-4</v>
      </c>
      <c r="HW128" s="86">
        <f t="shared" si="421"/>
        <v>1.6649456655127729E-3</v>
      </c>
      <c r="HX128" s="86">
        <f t="shared" si="422"/>
        <v>2.4957975621418731E-3</v>
      </c>
      <c r="HY128" s="86">
        <f t="shared" si="423"/>
        <v>1.2340342341556046E-3</v>
      </c>
      <c r="HZ128" s="86">
        <f t="shared" si="424"/>
        <v>2.3424784967106863E-3</v>
      </c>
      <c r="IA128" s="86">
        <f t="shared" si="425"/>
        <v>2.6690518630953682E-3</v>
      </c>
      <c r="IB128" s="86">
        <f t="shared" si="426"/>
        <v>7.2304245663359478E-3</v>
      </c>
      <c r="IC128" s="86">
        <f t="shared" si="427"/>
        <v>4.2844517532772547E-3</v>
      </c>
      <c r="ID128" s="86">
        <f t="shared" si="428"/>
        <v>2.5309741534477694E-4</v>
      </c>
      <c r="IE128" s="86">
        <f t="shared" si="429"/>
        <v>7.0353454252026983E-4</v>
      </c>
      <c r="IF128" s="86">
        <f t="shared" si="430"/>
        <v>5.4888936657455419E-3</v>
      </c>
      <c r="IG128" s="86">
        <f t="shared" si="431"/>
        <v>1.0276742343059106E-2</v>
      </c>
      <c r="II128" s="86">
        <f t="shared" si="328"/>
        <v>4.3727225407894777E-47</v>
      </c>
      <c r="IJ128" s="86">
        <f t="shared" si="329"/>
        <v>1.0904236138090249E-46</v>
      </c>
      <c r="IK128" s="86">
        <f t="shared" si="330"/>
        <v>2.3606251101333151E-54</v>
      </c>
      <c r="IL128" s="86">
        <f t="shared" si="331"/>
        <v>4.1060892487026084E-61</v>
      </c>
      <c r="IM128" s="86">
        <f t="shared" si="332"/>
        <v>3.8383609034053506E-58</v>
      </c>
      <c r="IN128" s="86">
        <f t="shared" si="333"/>
        <v>2.0051877266152238E-57</v>
      </c>
      <c r="IO128" s="86">
        <f t="shared" si="334"/>
        <v>1.2791576046393171E-57</v>
      </c>
      <c r="IP128" s="86">
        <f t="shared" si="335"/>
        <v>6.5272330473884052E-53</v>
      </c>
      <c r="IQ128" s="86">
        <f t="shared" si="336"/>
        <v>5.2816509000934529E-56</v>
      </c>
      <c r="IR128" s="86">
        <f t="shared" si="337"/>
        <v>7.3501194385952477E-52</v>
      </c>
      <c r="IS128" s="86">
        <f t="shared" si="338"/>
        <v>9.7371406082219695E-51</v>
      </c>
      <c r="IT128" s="86">
        <f t="shared" si="339"/>
        <v>2.0576756102115884E-70</v>
      </c>
      <c r="IU128" s="86">
        <f t="shared" si="340"/>
        <v>1.9940173601309315E-59</v>
      </c>
      <c r="IV128" s="86">
        <f t="shared" si="341"/>
        <v>5.6032970623421936E-19</v>
      </c>
      <c r="IW128" s="86">
        <f t="shared" si="342"/>
        <v>6.8879389494578656E-20</v>
      </c>
      <c r="IY128" s="86">
        <f t="shared" si="343"/>
        <v>2.6707813477564002E-3</v>
      </c>
      <c r="IZ128" s="86">
        <f t="shared" si="344"/>
        <v>4.8316105689261025E-3</v>
      </c>
      <c r="JA128" s="86">
        <f t="shared" si="345"/>
        <v>1.1101952566155206E-2</v>
      </c>
      <c r="JB128" s="86">
        <f t="shared" si="346"/>
        <v>9.7359162706055116E-4</v>
      </c>
      <c r="JC128" s="86">
        <f t="shared" si="347"/>
        <v>1.6649456655127729E-3</v>
      </c>
      <c r="JD128" s="86">
        <f t="shared" si="348"/>
        <v>2.4957975621418731E-3</v>
      </c>
      <c r="JE128" s="86">
        <f t="shared" si="349"/>
        <v>1.2340342341556046E-3</v>
      </c>
      <c r="JF128" s="86">
        <f t="shared" si="350"/>
        <v>2.3424784967106863E-3</v>
      </c>
      <c r="JG128" s="86">
        <f t="shared" si="351"/>
        <v>2.6690518630953682E-3</v>
      </c>
      <c r="JH128" s="86">
        <f t="shared" si="352"/>
        <v>7.2304245663359478E-3</v>
      </c>
      <c r="JI128" s="86">
        <f t="shared" si="353"/>
        <v>4.2844517532772547E-3</v>
      </c>
      <c r="JJ128" s="86">
        <f t="shared" si="354"/>
        <v>2.5309741534477694E-4</v>
      </c>
      <c r="JK128" s="86">
        <f t="shared" si="355"/>
        <v>7.0353454252026983E-4</v>
      </c>
      <c r="JL128" s="86">
        <f t="shared" si="356"/>
        <v>5.4888936657455428E-3</v>
      </c>
      <c r="JM128" s="86">
        <f t="shared" si="357"/>
        <v>1.0276742343059106E-2</v>
      </c>
    </row>
    <row r="129" spans="2:273" x14ac:dyDescent="0.25">
      <c r="B129" s="2">
        <v>102</v>
      </c>
      <c r="C129" s="37">
        <v>98.213999999999999</v>
      </c>
      <c r="D129" s="37">
        <v>102.447</v>
      </c>
      <c r="E129" s="37">
        <v>101.316</v>
      </c>
      <c r="F129" s="37">
        <v>99.052999999999997</v>
      </c>
      <c r="G129" s="37">
        <v>98.474000000000004</v>
      </c>
      <c r="H129" s="37">
        <v>101.842</v>
      </c>
      <c r="I129" s="37">
        <v>101.789</v>
      </c>
      <c r="J129" s="37">
        <v>100.316</v>
      </c>
      <c r="K129" s="37">
        <v>101.86799999999999</v>
      </c>
      <c r="L129" s="37">
        <v>104</v>
      </c>
      <c r="M129" s="37">
        <v>105.658</v>
      </c>
      <c r="N129" s="37">
        <v>104.105</v>
      </c>
      <c r="O129" s="37">
        <v>101.658</v>
      </c>
      <c r="P129" s="37">
        <v>106.105</v>
      </c>
      <c r="Q129" s="37">
        <v>106.122</v>
      </c>
      <c r="S129" s="4">
        <f t="shared" si="229"/>
        <v>97.260438260554196</v>
      </c>
      <c r="T129" s="4">
        <f t="shared" si="230"/>
        <v>100.36066737375937</v>
      </c>
      <c r="U129" s="4">
        <f t="shared" si="231"/>
        <v>100.5511632390097</v>
      </c>
      <c r="V129" s="4">
        <f t="shared" si="232"/>
        <v>99.225914739580176</v>
      </c>
      <c r="W129" s="4">
        <f t="shared" si="233"/>
        <v>97.615404498272198</v>
      </c>
      <c r="X129" s="4">
        <f t="shared" si="234"/>
        <v>98.930546519373465</v>
      </c>
      <c r="Y129" s="4">
        <f t="shared" si="235"/>
        <v>99.182223671573837</v>
      </c>
      <c r="Z129" s="4">
        <f t="shared" si="236"/>
        <v>100.23126071723964</v>
      </c>
      <c r="AA129" s="4">
        <f t="shared" si="237"/>
        <v>99.352432758645591</v>
      </c>
      <c r="AB129" s="4">
        <f t="shared" si="238"/>
        <v>103.67411552359422</v>
      </c>
      <c r="AC129" s="4">
        <f t="shared" si="239"/>
        <v>104.54247200484805</v>
      </c>
      <c r="AD129" s="4">
        <f t="shared" si="240"/>
        <v>103.39748750203847</v>
      </c>
      <c r="AE129" s="4">
        <f t="shared" si="241"/>
        <v>103.5680893691935</v>
      </c>
      <c r="AF129" s="4">
        <f t="shared" si="242"/>
        <v>105.18222021703899</v>
      </c>
      <c r="AG129" s="4">
        <f t="shared" si="243"/>
        <v>107.46105849365294</v>
      </c>
      <c r="AI129" s="4">
        <f t="shared" si="244"/>
        <v>0.95356173944580291</v>
      </c>
      <c r="AJ129" s="4">
        <f t="shared" si="245"/>
        <v>2.0863326262406332</v>
      </c>
      <c r="AK129" s="4">
        <f t="shared" si="246"/>
        <v>0.76483676099030617</v>
      </c>
      <c r="AL129" s="4">
        <f t="shared" si="247"/>
        <v>-0.17291473958017889</v>
      </c>
      <c r="AM129" s="4">
        <f t="shared" si="248"/>
        <v>0.8585955017278053</v>
      </c>
      <c r="AN129" s="4">
        <f t="shared" si="249"/>
        <v>2.911453480626534</v>
      </c>
      <c r="AO129" s="4">
        <f t="shared" si="250"/>
        <v>2.6067763284261645</v>
      </c>
      <c r="AP129" s="4">
        <f t="shared" si="251"/>
        <v>8.4739282760367018E-2</v>
      </c>
      <c r="AQ129" s="4">
        <f t="shared" si="252"/>
        <v>2.5155672413544039</v>
      </c>
      <c r="AR129" s="4">
        <f t="shared" si="253"/>
        <v>0.32588447640577556</v>
      </c>
      <c r="AS129" s="4">
        <f t="shared" si="254"/>
        <v>1.1155279951519503</v>
      </c>
      <c r="AT129" s="4">
        <f t="shared" si="255"/>
        <v>0.70751249796153104</v>
      </c>
      <c r="AU129" s="4">
        <f t="shared" si="256"/>
        <v>-1.9100893691934999</v>
      </c>
      <c r="AV129" s="4">
        <f t="shared" si="432"/>
        <v>0.92277978296101537</v>
      </c>
      <c r="AW129" s="4">
        <f t="shared" si="432"/>
        <v>-1.3390584936529422</v>
      </c>
      <c r="AY129" s="2">
        <f t="shared" si="308"/>
        <v>97.233248515470493</v>
      </c>
      <c r="AZ129" s="2">
        <f t="shared" si="359"/>
        <v>100.10864579423617</v>
      </c>
      <c r="BA129" s="2">
        <f t="shared" si="360"/>
        <v>100.05741206367077</v>
      </c>
      <c r="BB129" s="2">
        <f t="shared" si="361"/>
        <v>99.116290315790479</v>
      </c>
      <c r="BC129" s="2">
        <f t="shared" si="362"/>
        <v>97.415898146790042</v>
      </c>
      <c r="BD129" s="2">
        <f t="shared" si="363"/>
        <v>98.658312561058821</v>
      </c>
      <c r="BE129" s="2">
        <f t="shared" si="364"/>
        <v>99.020189772989426</v>
      </c>
      <c r="BF129" s="2">
        <f t="shared" si="365"/>
        <v>99.904474173659594</v>
      </c>
      <c r="BG129" s="2">
        <f t="shared" si="366"/>
        <v>98.869007030462157</v>
      </c>
      <c r="BH129" s="2">
        <f t="shared" si="367"/>
        <v>102.64769609060924</v>
      </c>
      <c r="BI129" s="2">
        <f t="shared" si="368"/>
        <v>103.69904550406679</v>
      </c>
      <c r="BJ129" s="2">
        <f t="shared" si="369"/>
        <v>103.31982627925757</v>
      </c>
      <c r="BK129" s="2">
        <f t="shared" si="370"/>
        <v>103.3823913097839</v>
      </c>
      <c r="BL129" s="2">
        <f t="shared" si="371"/>
        <v>103.75839140961868</v>
      </c>
      <c r="BM129" s="2">
        <f t="shared" si="372"/>
        <v>102.68181501454701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98.213999999999999</v>
      </c>
      <c r="CF129" s="2">
        <f t="shared" si="310"/>
        <v>102.447</v>
      </c>
      <c r="CG129" s="2" t="str">
        <f t="shared" si="311"/>
        <v/>
      </c>
      <c r="CH129" s="2">
        <f t="shared" si="312"/>
        <v>99.052999999999997</v>
      </c>
      <c r="CI129" s="2">
        <f t="shared" si="313"/>
        <v>98.474000000000004</v>
      </c>
      <c r="CJ129" s="2">
        <f t="shared" si="314"/>
        <v>101.842</v>
      </c>
      <c r="CK129" s="2">
        <f t="shared" si="315"/>
        <v>101.789</v>
      </c>
      <c r="CL129" s="2">
        <f t="shared" si="316"/>
        <v>100.316</v>
      </c>
      <c r="CM129" s="2">
        <f t="shared" si="317"/>
        <v>101.86799999999999</v>
      </c>
      <c r="CN129" s="2" t="str">
        <f t="shared" si="318"/>
        <v/>
      </c>
      <c r="CO129" s="2">
        <f t="shared" si="319"/>
        <v>105.658</v>
      </c>
      <c r="CP129" s="2">
        <f t="shared" si="320"/>
        <v>104.105</v>
      </c>
      <c r="CQ129" s="2">
        <f t="shared" si="321"/>
        <v>101.658</v>
      </c>
      <c r="CR129" s="2">
        <f t="shared" si="322"/>
        <v>106.105</v>
      </c>
      <c r="CS129" s="2" t="str">
        <f t="shared" si="323"/>
        <v/>
      </c>
      <c r="CU129" s="2">
        <f t="shared" si="273"/>
        <v>98.213999999999999</v>
      </c>
      <c r="CV129" s="2">
        <f t="shared" si="274"/>
        <v>102.447</v>
      </c>
      <c r="CW129" s="2" t="str">
        <f t="shared" si="275"/>
        <v/>
      </c>
      <c r="CX129" s="2">
        <f t="shared" si="276"/>
        <v>99.052999999999997</v>
      </c>
      <c r="CY129" s="2">
        <f t="shared" si="277"/>
        <v>98.474000000000004</v>
      </c>
      <c r="CZ129" s="2">
        <f t="shared" si="278"/>
        <v>101.842</v>
      </c>
      <c r="DA129" s="2">
        <f t="shared" si="279"/>
        <v>101.789</v>
      </c>
      <c r="DB129" s="2">
        <f t="shared" si="280"/>
        <v>100.316</v>
      </c>
      <c r="DC129" s="2">
        <f t="shared" si="281"/>
        <v>101.86799999999999</v>
      </c>
      <c r="DD129" s="2" t="str">
        <f t="shared" si="282"/>
        <v/>
      </c>
      <c r="DE129" s="2">
        <f t="shared" si="283"/>
        <v>105.658</v>
      </c>
      <c r="DF129" s="2">
        <f t="shared" si="284"/>
        <v>104.105</v>
      </c>
      <c r="DG129" s="2">
        <f t="shared" si="285"/>
        <v>101.658</v>
      </c>
      <c r="DH129" s="2">
        <f t="shared" si="286"/>
        <v>106.105</v>
      </c>
      <c r="DI129" s="2" t="str">
        <f t="shared" si="287"/>
        <v/>
      </c>
      <c r="DK129" s="2">
        <f t="shared" si="288"/>
        <v>117.27703846153848</v>
      </c>
      <c r="DL129" s="2">
        <f t="shared" si="433"/>
        <v>126.65642138089507</v>
      </c>
      <c r="DM129" s="2">
        <f t="shared" si="433"/>
        <v>123.81308832658569</v>
      </c>
      <c r="DN129" s="2">
        <f t="shared" si="433"/>
        <v>129.90629268292682</v>
      </c>
      <c r="DO129" s="2">
        <f t="shared" si="433"/>
        <v>126.36068184885295</v>
      </c>
      <c r="DP129" s="2">
        <f t="shared" si="433"/>
        <v>120.47708639774856</v>
      </c>
      <c r="DQ129" s="2">
        <f t="shared" si="433"/>
        <v>125.45876329284751</v>
      </c>
      <c r="DR129" s="2">
        <f t="shared" si="433"/>
        <v>130.8467367071525</v>
      </c>
      <c r="DS129" s="2">
        <f t="shared" si="433"/>
        <v>130.8726533902323</v>
      </c>
      <c r="DT129" s="2">
        <f t="shared" si="433"/>
        <v>128.95340909943712</v>
      </c>
      <c r="DU129" s="2">
        <f t="shared" si="433"/>
        <v>120.59584910821751</v>
      </c>
      <c r="DV129" s="2">
        <f t="shared" si="433"/>
        <v>123.37162753036438</v>
      </c>
      <c r="DW129" s="2">
        <f t="shared" si="433"/>
        <v>124.59575215759848</v>
      </c>
      <c r="DX129" s="2">
        <f t="shared" si="433"/>
        <v>113.79312754860123</v>
      </c>
      <c r="DY129" s="2">
        <f t="shared" si="433"/>
        <v>114.41664033613448</v>
      </c>
      <c r="EA129" s="2">
        <f t="shared" si="228"/>
        <v>97.163602339181267</v>
      </c>
      <c r="EB129" s="2">
        <f t="shared" si="290"/>
        <v>100.01670520555635</v>
      </c>
      <c r="EC129" s="2">
        <f t="shared" si="291"/>
        <v>99.986794291678024</v>
      </c>
      <c r="ED129" s="2">
        <f t="shared" si="292"/>
        <v>98.998393669413474</v>
      </c>
      <c r="EE129" s="2">
        <f t="shared" si="293"/>
        <v>97.330759590934207</v>
      </c>
      <c r="EF129" s="2">
        <f t="shared" si="294"/>
        <v>98.586090856437764</v>
      </c>
      <c r="EG129" s="2">
        <f t="shared" si="295"/>
        <v>98.922862832116806</v>
      </c>
      <c r="EH129" s="2">
        <f t="shared" si="296"/>
        <v>99.797712069535976</v>
      </c>
      <c r="EI129" s="2">
        <f t="shared" si="297"/>
        <v>98.747252923512036</v>
      </c>
      <c r="EJ129" s="2">
        <f t="shared" si="298"/>
        <v>102.56554489603022</v>
      </c>
      <c r="EK129" s="2">
        <f t="shared" si="299"/>
        <v>103.64102312604111</v>
      </c>
      <c r="EL129" s="2">
        <f t="shared" si="300"/>
        <v>103.24635333627693</v>
      </c>
      <c r="EM129" s="2">
        <f t="shared" si="301"/>
        <v>103.3093684822845</v>
      </c>
      <c r="EN129" s="2">
        <f t="shared" si="302"/>
        <v>103.71672544247947</v>
      </c>
      <c r="EO129" s="2">
        <f t="shared" si="303"/>
        <v>102.63927943173509</v>
      </c>
      <c r="EQ129" s="2">
        <f t="shared" si="304"/>
        <v>97.49461786455808</v>
      </c>
      <c r="ER129" s="2">
        <f t="shared" si="434"/>
        <v>100.60848124929618</v>
      </c>
      <c r="ES129" s="2">
        <f t="shared" si="434"/>
        <v>99.977401950113403</v>
      </c>
      <c r="ET129" s="2">
        <f t="shared" si="434"/>
        <v>99.268507806498633</v>
      </c>
      <c r="EU129" s="2">
        <f t="shared" si="434"/>
        <v>97.151946425189806</v>
      </c>
      <c r="EV129" s="2">
        <f t="shared" si="434"/>
        <v>98.560317317771222</v>
      </c>
      <c r="EW129" s="2">
        <f t="shared" si="434"/>
        <v>98.953790187326106</v>
      </c>
      <c r="EX129" s="2">
        <f t="shared" si="434"/>
        <v>99.768635644178886</v>
      </c>
      <c r="EY129" s="2">
        <f t="shared" si="434"/>
        <v>98.783262710446024</v>
      </c>
      <c r="EZ129" s="2">
        <f t="shared" si="434"/>
        <v>102.37978235161796</v>
      </c>
      <c r="FA129" s="2">
        <f t="shared" si="434"/>
        <v>103.63947408210609</v>
      </c>
      <c r="FB129" s="2">
        <f t="shared" si="434"/>
        <v>103.2420160213575</v>
      </c>
      <c r="FC129" s="2">
        <f t="shared" si="434"/>
        <v>103.2429869541312</v>
      </c>
      <c r="FD129" s="2">
        <f t="shared" si="434"/>
        <v>103.69796888038081</v>
      </c>
      <c r="FE129" s="2">
        <f t="shared" si="434"/>
        <v>102.18687935595817</v>
      </c>
      <c r="FG129" s="2">
        <f t="shared" si="306"/>
        <v>0.99683943095490413</v>
      </c>
      <c r="FH129" s="2">
        <f t="shared" si="435"/>
        <v>0.99717800576173621</v>
      </c>
      <c r="FI129" s="2">
        <f t="shared" si="435"/>
        <v>0.99702889403231498</v>
      </c>
      <c r="FJ129" s="2">
        <f t="shared" si="435"/>
        <v>0.99639309184936364</v>
      </c>
      <c r="FK129" s="2">
        <f t="shared" si="435"/>
        <v>0.99693007240558307</v>
      </c>
      <c r="FL129" s="2">
        <f t="shared" si="435"/>
        <v>0.99667628895871996</v>
      </c>
      <c r="FM129" s="2">
        <f t="shared" si="435"/>
        <v>0.99635650694473066</v>
      </c>
      <c r="FN129" s="2">
        <f t="shared" si="435"/>
        <v>0.99653903018021406</v>
      </c>
      <c r="FO129" s="2">
        <f t="shared" si="435"/>
        <v>0.99624191957212838</v>
      </c>
      <c r="FP129" s="2">
        <f t="shared" si="435"/>
        <v>0.9966931665510127</v>
      </c>
      <c r="FQ129" s="2">
        <f t="shared" si="435"/>
        <v>0.99657535902147454</v>
      </c>
      <c r="FR129" s="2">
        <f t="shared" si="435"/>
        <v>0.99634470106659867</v>
      </c>
      <c r="FS129" s="2">
        <f t="shared" si="435"/>
        <v>0.99651240943379094</v>
      </c>
      <c r="FT129" s="2">
        <f t="shared" si="435"/>
        <v>0.99584027043182721</v>
      </c>
      <c r="FU129" s="2">
        <f t="shared" si="435"/>
        <v>0.99584796546131327</v>
      </c>
      <c r="FW129" s="2">
        <f t="shared" si="324"/>
        <v>1.8356458306517456E-2</v>
      </c>
      <c r="FX129" s="2">
        <f t="shared" si="376"/>
        <v>2.8327377056519297E-2</v>
      </c>
      <c r="FY129" s="2">
        <f t="shared" si="377"/>
        <v>1.8384382744778851E-2</v>
      </c>
      <c r="FZ129" s="2">
        <f t="shared" si="378"/>
        <v>2.3748085070030674E-2</v>
      </c>
      <c r="GA129" s="2">
        <f t="shared" si="379"/>
        <v>2.2264599650493318E-2</v>
      </c>
      <c r="GB129" s="2">
        <f t="shared" si="380"/>
        <v>2.0860114366571456E-2</v>
      </c>
      <c r="GC129" s="2">
        <f t="shared" si="381"/>
        <v>2.08091453112705E-2</v>
      </c>
      <c r="GD129" s="2">
        <f t="shared" si="382"/>
        <v>2.3993082794728386E-2</v>
      </c>
      <c r="GE129" s="2">
        <f t="shared" si="383"/>
        <v>2.8444162151481912E-2</v>
      </c>
      <c r="GF129" s="2">
        <f t="shared" si="384"/>
        <v>2.7503270006989853E-2</v>
      </c>
      <c r="GG129" s="2">
        <f t="shared" si="385"/>
        <v>2.6993305805577152E-2</v>
      </c>
      <c r="GH129" s="2">
        <f t="shared" si="386"/>
        <v>2.0969267184868589E-2</v>
      </c>
      <c r="GI129" s="2">
        <f t="shared" si="387"/>
        <v>1.8308758914457254E-2</v>
      </c>
      <c r="GJ129" s="2">
        <f t="shared" si="388"/>
        <v>1.3282852215544828E-2</v>
      </c>
      <c r="GK129" s="2">
        <f t="shared" si="389"/>
        <v>1.4068137426324684E-2</v>
      </c>
      <c r="GM129" s="86">
        <f t="shared" si="325"/>
        <v>3.3841607204123999E-91</v>
      </c>
      <c r="GN129" s="86">
        <f t="shared" si="390"/>
        <v>1.3674641011075676E-150</v>
      </c>
      <c r="GO129" s="86">
        <f t="shared" si="391"/>
        <v>1.8950187522002844E-169</v>
      </c>
      <c r="GP129" s="86">
        <f t="shared" si="392"/>
        <v>2.1423722682036658E-125</v>
      </c>
      <c r="GQ129" s="86">
        <f t="shared" si="393"/>
        <v>2.5666175891449586E-121</v>
      </c>
      <c r="GR129" s="86">
        <f t="shared" si="394"/>
        <v>2.4777751089013126E-172</v>
      </c>
      <c r="GS129" s="86">
        <f t="shared" si="395"/>
        <v>8.8607133502767976E-183</v>
      </c>
      <c r="GT129" s="86">
        <f t="shared" si="396"/>
        <v>3.1497934530600632E-162</v>
      </c>
      <c r="GU129" s="86">
        <f t="shared" si="397"/>
        <v>5.8652130105308845E-120</v>
      </c>
      <c r="GV129" s="86">
        <f t="shared" si="398"/>
        <v>1.6801579538190189E-147</v>
      </c>
      <c r="GW129" s="86">
        <f t="shared" si="399"/>
        <v>2.1287853084056222E-144</v>
      </c>
      <c r="GX129" s="86">
        <f t="shared" si="400"/>
        <v>3.5275353156689603E-116</v>
      </c>
      <c r="GY129" s="86">
        <f t="shared" si="401"/>
        <v>6.0712595902189067E-126</v>
      </c>
      <c r="GZ129" s="86">
        <f t="shared" si="402"/>
        <v>2.0899995587641407E-82</v>
      </c>
      <c r="HA129" s="86">
        <f t="shared" si="403"/>
        <v>4.9915536843976537E-92</v>
      </c>
      <c r="HC129" s="86">
        <f t="shared" si="326"/>
        <v>1.6062221278393752E-34</v>
      </c>
      <c r="HD129" s="86">
        <f t="shared" si="404"/>
        <v>8.2684984950618287E-47</v>
      </c>
      <c r="HE129" s="86">
        <f t="shared" si="405"/>
        <v>1.890528843655613E-54</v>
      </c>
      <c r="HF129" s="86">
        <f t="shared" si="406"/>
        <v>4.4295135754964451E-41</v>
      </c>
      <c r="HG129" s="86">
        <f t="shared" si="407"/>
        <v>2.9030545031836679E-42</v>
      </c>
      <c r="HH129" s="86">
        <f t="shared" si="408"/>
        <v>1.0274099780492856E-54</v>
      </c>
      <c r="HI129" s="86">
        <f t="shared" si="409"/>
        <v>9.4819352593768157E-63</v>
      </c>
      <c r="HJ129" s="86">
        <f t="shared" si="410"/>
        <v>2.0393514768845048E-56</v>
      </c>
      <c r="HK129" s="86">
        <f t="shared" si="411"/>
        <v>9.9298639358621784E-49</v>
      </c>
      <c r="HL129" s="86">
        <f t="shared" si="412"/>
        <v>7.623579037792349E-52</v>
      </c>
      <c r="HM129" s="86">
        <f t="shared" si="413"/>
        <v>4.0753538352049437E-53</v>
      </c>
      <c r="HN129" s="86">
        <f t="shared" si="414"/>
        <v>4.4894905780711644E-27</v>
      </c>
      <c r="HO129" s="86">
        <f t="shared" si="415"/>
        <v>3.3308140334296876E-40</v>
      </c>
      <c r="HP129" s="86">
        <f t="shared" si="416"/>
        <v>8.9471505876021381E-29</v>
      </c>
      <c r="HQ129" s="86">
        <f t="shared" si="417"/>
        <v>1.4685010788005227E-22</v>
      </c>
      <c r="HS129" s="86">
        <f t="shared" si="327"/>
        <v>4.9214924675320369E-3</v>
      </c>
      <c r="HT129" s="86">
        <f t="shared" si="418"/>
        <v>9.1697595579456476E-3</v>
      </c>
      <c r="HU129" s="86">
        <f t="shared" si="419"/>
        <v>1.9434443422091368E-2</v>
      </c>
      <c r="HV129" s="86">
        <f t="shared" si="420"/>
        <v>2.1919749344229359E-3</v>
      </c>
      <c r="HW129" s="86">
        <f t="shared" si="421"/>
        <v>3.504787859959019E-3</v>
      </c>
      <c r="HX129" s="86">
        <f t="shared" si="422"/>
        <v>5.0324367898075496E-3</v>
      </c>
      <c r="HY129" s="86">
        <f t="shared" si="423"/>
        <v>2.6054853136922868E-3</v>
      </c>
      <c r="HZ129" s="86">
        <f t="shared" si="424"/>
        <v>4.7260555320011999E-3</v>
      </c>
      <c r="IA129" s="86">
        <f t="shared" si="425"/>
        <v>5.6295652038181833E-3</v>
      </c>
      <c r="IB129" s="86">
        <f t="shared" si="426"/>
        <v>1.3709232451529909E-2</v>
      </c>
      <c r="IC129" s="86">
        <f t="shared" si="427"/>
        <v>8.3544607470067457E-3</v>
      </c>
      <c r="ID129" s="86">
        <f t="shared" si="428"/>
        <v>6.4163811059256878E-4</v>
      </c>
      <c r="IE129" s="86">
        <f t="shared" si="429"/>
        <v>1.517931897344929E-3</v>
      </c>
      <c r="IF129" s="86">
        <f t="shared" si="430"/>
        <v>8.4298836788563678E-3</v>
      </c>
      <c r="IG129" s="86">
        <f t="shared" si="431"/>
        <v>1.4834383384916348E-2</v>
      </c>
      <c r="II129" s="86">
        <f t="shared" si="328"/>
        <v>4.6565580884519756E-45</v>
      </c>
      <c r="IJ129" s="86">
        <f t="shared" si="329"/>
        <v>1.9504478779041805E-44</v>
      </c>
      <c r="IK129" s="86">
        <f t="shared" si="330"/>
        <v>5.3077569198018058E-52</v>
      </c>
      <c r="IL129" s="86">
        <f t="shared" si="331"/>
        <v>2.7964235558702417E-58</v>
      </c>
      <c r="IM129" s="86">
        <f t="shared" si="332"/>
        <v>1.700469546113829E-55</v>
      </c>
      <c r="IN129" s="86">
        <f t="shared" si="333"/>
        <v>7.4360282470841656E-55</v>
      </c>
      <c r="IO129" s="86">
        <f t="shared" si="334"/>
        <v>4.8248073877709272E-55</v>
      </c>
      <c r="IP129" s="86">
        <f t="shared" si="335"/>
        <v>1.8374200347305167E-50</v>
      </c>
      <c r="IQ129" s="86">
        <f t="shared" si="336"/>
        <v>2.7762729326764415E-53</v>
      </c>
      <c r="IR129" s="86">
        <f t="shared" si="337"/>
        <v>2.2717864704853145E-49</v>
      </c>
      <c r="IS129" s="86">
        <f t="shared" si="338"/>
        <v>2.572554795898986E-48</v>
      </c>
      <c r="IT129" s="86">
        <f t="shared" si="339"/>
        <v>3.0531665406422712E-67</v>
      </c>
      <c r="IU129" s="86">
        <f t="shared" si="340"/>
        <v>7.5012381695846833E-57</v>
      </c>
      <c r="IV129" s="86">
        <f t="shared" si="341"/>
        <v>2.9505361523901505E-18</v>
      </c>
      <c r="IW129" s="86">
        <f t="shared" si="342"/>
        <v>4.0447563575222667E-19</v>
      </c>
      <c r="IY129" s="86">
        <f t="shared" si="343"/>
        <v>4.9214924675320369E-3</v>
      </c>
      <c r="IZ129" s="86">
        <f t="shared" si="344"/>
        <v>9.1697595579456476E-3</v>
      </c>
      <c r="JA129" s="86">
        <f t="shared" si="345"/>
        <v>1.9434443422091368E-2</v>
      </c>
      <c r="JB129" s="86">
        <f t="shared" si="346"/>
        <v>2.1919749344229359E-3</v>
      </c>
      <c r="JC129" s="86">
        <f t="shared" si="347"/>
        <v>3.504787859959019E-3</v>
      </c>
      <c r="JD129" s="86">
        <f t="shared" si="348"/>
        <v>5.0324367898075496E-3</v>
      </c>
      <c r="JE129" s="86">
        <f t="shared" si="349"/>
        <v>2.6054853136922868E-3</v>
      </c>
      <c r="JF129" s="86">
        <f t="shared" si="350"/>
        <v>4.7260555320011999E-3</v>
      </c>
      <c r="JG129" s="86">
        <f t="shared" si="351"/>
        <v>5.6295652038181833E-3</v>
      </c>
      <c r="JH129" s="86">
        <f t="shared" si="352"/>
        <v>1.3709232451529909E-2</v>
      </c>
      <c r="JI129" s="86">
        <f t="shared" si="353"/>
        <v>8.3544607470067457E-3</v>
      </c>
      <c r="JJ129" s="86">
        <f t="shared" si="354"/>
        <v>6.4163811059256878E-4</v>
      </c>
      <c r="JK129" s="86">
        <f t="shared" si="355"/>
        <v>1.517931897344929E-3</v>
      </c>
      <c r="JL129" s="86">
        <f t="shared" si="356"/>
        <v>8.4298836788563713E-3</v>
      </c>
      <c r="JM129" s="86">
        <f t="shared" si="357"/>
        <v>1.4834383384916348E-2</v>
      </c>
    </row>
    <row r="130" spans="2:273" x14ac:dyDescent="0.25">
      <c r="B130" s="2">
        <v>103</v>
      </c>
      <c r="C130" s="37">
        <v>97.881</v>
      </c>
      <c r="D130" s="37">
        <v>100.57899999999999</v>
      </c>
      <c r="E130" s="37">
        <v>98.816000000000003</v>
      </c>
      <c r="F130" s="37">
        <v>100.474</v>
      </c>
      <c r="G130" s="37">
        <v>101.684</v>
      </c>
      <c r="H130" s="37">
        <v>97.710999999999999</v>
      </c>
      <c r="I130" s="37">
        <v>100.658</v>
      </c>
      <c r="J130" s="37">
        <v>102.816</v>
      </c>
      <c r="K130" s="37">
        <v>101</v>
      </c>
      <c r="L130" s="37">
        <v>102.5</v>
      </c>
      <c r="M130" s="37">
        <v>104.07899999999999</v>
      </c>
      <c r="N130" s="37">
        <v>104.57899999999999</v>
      </c>
      <c r="O130" s="37">
        <v>106.26300000000001</v>
      </c>
      <c r="P130" s="37">
        <v>105.63200000000001</v>
      </c>
      <c r="Q130" s="37">
        <v>107.244</v>
      </c>
      <c r="S130" s="4">
        <f t="shared" si="229"/>
        <v>97.11443877830942</v>
      </c>
      <c r="T130" s="4">
        <f t="shared" si="230"/>
        <v>100.31976531777696</v>
      </c>
      <c r="U130" s="4">
        <f t="shared" si="231"/>
        <v>100.6612874991288</v>
      </c>
      <c r="V130" s="4">
        <f t="shared" si="232"/>
        <v>99.145504506735037</v>
      </c>
      <c r="W130" s="4">
        <f t="shared" si="233"/>
        <v>97.68165784593954</v>
      </c>
      <c r="X130" s="4">
        <f t="shared" si="234"/>
        <v>99.004012474571596</v>
      </c>
      <c r="Y130" s="4">
        <f t="shared" si="235"/>
        <v>99.193270139316624</v>
      </c>
      <c r="Z130" s="4">
        <f t="shared" si="236"/>
        <v>100.35906616304977</v>
      </c>
      <c r="AA130" s="4">
        <f t="shared" si="237"/>
        <v>99.614638738876536</v>
      </c>
      <c r="AB130" s="4">
        <f t="shared" si="238"/>
        <v>104.25763494381761</v>
      </c>
      <c r="AC130" s="4">
        <f t="shared" si="239"/>
        <v>104.99637120113583</v>
      </c>
      <c r="AD130" s="4">
        <f t="shared" si="240"/>
        <v>103.32731514353274</v>
      </c>
      <c r="AE130" s="4">
        <f t="shared" si="241"/>
        <v>103.62586196150517</v>
      </c>
      <c r="AF130" s="4">
        <f t="shared" si="242"/>
        <v>105.67782194548882</v>
      </c>
      <c r="AG130" s="4">
        <f t="shared" si="243"/>
        <v>109.08927080858312</v>
      </c>
      <c r="AI130" s="4">
        <f t="shared" si="244"/>
        <v>0.76656122169057994</v>
      </c>
      <c r="AJ130" s="4">
        <f t="shared" si="245"/>
        <v>0.25923468222303825</v>
      </c>
      <c r="AK130" s="4">
        <f t="shared" si="246"/>
        <v>-1.8452874991288013</v>
      </c>
      <c r="AL130" s="4">
        <f t="shared" si="247"/>
        <v>1.3284954932649669</v>
      </c>
      <c r="AM130" s="4">
        <f t="shared" si="248"/>
        <v>4.0023421540604573</v>
      </c>
      <c r="AN130" s="4">
        <f t="shared" si="249"/>
        <v>-1.2930124745715972</v>
      </c>
      <c r="AO130" s="4">
        <f t="shared" si="250"/>
        <v>1.4647298606833772</v>
      </c>
      <c r="AP130" s="4">
        <f t="shared" si="251"/>
        <v>2.4569338369502276</v>
      </c>
      <c r="AQ130" s="4">
        <f t="shared" si="252"/>
        <v>1.3853612611234638</v>
      </c>
      <c r="AR130" s="4">
        <f t="shared" si="253"/>
        <v>-1.7576349438176067</v>
      </c>
      <c r="AS130" s="4">
        <f t="shared" si="254"/>
        <v>-0.91737120113583615</v>
      </c>
      <c r="AT130" s="4">
        <f t="shared" si="255"/>
        <v>1.25168485646725</v>
      </c>
      <c r="AU130" s="4">
        <f t="shared" si="256"/>
        <v>2.6371380384948395</v>
      </c>
      <c r="AV130" s="4">
        <f t="shared" si="432"/>
        <v>-4.5821945488810911E-2</v>
      </c>
      <c r="AW130" s="4">
        <f t="shared" si="432"/>
        <v>-1.8452708085831233</v>
      </c>
      <c r="AY130" s="2">
        <f t="shared" si="308"/>
        <v>97.068921397434409</v>
      </c>
      <c r="AZ130" s="2">
        <f t="shared" si="359"/>
        <v>99.89406619466952</v>
      </c>
      <c r="BA130" s="2">
        <f t="shared" si="360"/>
        <v>99.892129995670842</v>
      </c>
      <c r="BB130" s="2">
        <f t="shared" si="361"/>
        <v>98.927240690921465</v>
      </c>
      <c r="BC130" s="2">
        <f t="shared" si="362"/>
        <v>97.308480059738528</v>
      </c>
      <c r="BD130" s="2">
        <f t="shared" si="363"/>
        <v>98.515412559452514</v>
      </c>
      <c r="BE130" s="2">
        <f t="shared" si="364"/>
        <v>98.887626142136298</v>
      </c>
      <c r="BF130" s="2">
        <f t="shared" si="365"/>
        <v>99.771461790587836</v>
      </c>
      <c r="BG130" s="2">
        <f t="shared" si="366"/>
        <v>98.719099185380813</v>
      </c>
      <c r="BH130" s="2">
        <f t="shared" si="367"/>
        <v>102.54485871271602</v>
      </c>
      <c r="BI130" s="2">
        <f t="shared" si="368"/>
        <v>103.53888865784516</v>
      </c>
      <c r="BJ130" s="2">
        <f t="shared" si="369"/>
        <v>103.15340824736636</v>
      </c>
      <c r="BK130" s="2">
        <f t="shared" si="370"/>
        <v>103.26598361173575</v>
      </c>
      <c r="BL130" s="2">
        <f t="shared" si="371"/>
        <v>103.62629286758732</v>
      </c>
      <c r="BM130" s="2">
        <f t="shared" si="372"/>
        <v>102.58472322491157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97.881</v>
      </c>
      <c r="CF130" s="2" t="str">
        <f t="shared" si="310"/>
        <v/>
      </c>
      <c r="CG130" s="2" t="str">
        <f t="shared" si="311"/>
        <v/>
      </c>
      <c r="CH130" s="2">
        <f t="shared" si="312"/>
        <v>100.474</v>
      </c>
      <c r="CI130" s="2">
        <f t="shared" si="313"/>
        <v>101.684</v>
      </c>
      <c r="CJ130" s="2">
        <f t="shared" si="314"/>
        <v>97.710999999999999</v>
      </c>
      <c r="CK130" s="2">
        <f t="shared" si="315"/>
        <v>100.658</v>
      </c>
      <c r="CL130" s="2">
        <f t="shared" si="316"/>
        <v>102.816</v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>
        <f t="shared" si="320"/>
        <v>104.57899999999999</v>
      </c>
      <c r="CQ130" s="2">
        <f t="shared" si="321"/>
        <v>106.26300000000001</v>
      </c>
      <c r="CR130" s="2" t="str">
        <f t="shared" si="322"/>
        <v/>
      </c>
      <c r="CS130" s="2" t="str">
        <f t="shared" si="323"/>
        <v/>
      </c>
      <c r="CU130" s="2">
        <f t="shared" si="273"/>
        <v>97.881</v>
      </c>
      <c r="CV130" s="2" t="str">
        <f t="shared" si="274"/>
        <v/>
      </c>
      <c r="CW130" s="2" t="str">
        <f t="shared" si="275"/>
        <v/>
      </c>
      <c r="CX130" s="2">
        <f t="shared" si="276"/>
        <v>100.474</v>
      </c>
      <c r="CY130" s="2">
        <f t="shared" si="277"/>
        <v>101.684</v>
      </c>
      <c r="CZ130" s="2">
        <f t="shared" si="278"/>
        <v>97.710999999999999</v>
      </c>
      <c r="DA130" s="2">
        <f t="shared" si="279"/>
        <v>100.658</v>
      </c>
      <c r="DB130" s="2">
        <f t="shared" si="280"/>
        <v>102.816</v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>
        <f t="shared" si="284"/>
        <v>104.57899999999999</v>
      </c>
      <c r="DG130" s="2">
        <f t="shared" si="285"/>
        <v>106.26300000000001</v>
      </c>
      <c r="DH130" s="2" t="str">
        <f t="shared" si="286"/>
        <v/>
      </c>
      <c r="DI130" s="2" t="str">
        <f t="shared" si="287"/>
        <v/>
      </c>
      <c r="DK130" s="2">
        <f t="shared" si="288"/>
        <v>117.38030769230771</v>
      </c>
      <c r="DL130" s="2">
        <f t="shared" si="433"/>
        <v>126.81405832147937</v>
      </c>
      <c r="DM130" s="2">
        <f t="shared" si="433"/>
        <v>123.944926585695</v>
      </c>
      <c r="DN130" s="2">
        <f t="shared" si="433"/>
        <v>130.13690731707317</v>
      </c>
      <c r="DO130" s="2">
        <f t="shared" si="433"/>
        <v>126.56215654520922</v>
      </c>
      <c r="DP130" s="2">
        <f t="shared" si="433"/>
        <v>120.63159380863037</v>
      </c>
      <c r="DQ130" s="2">
        <f t="shared" si="433"/>
        <v>125.62452928475034</v>
      </c>
      <c r="DR130" s="2">
        <f t="shared" si="433"/>
        <v>131.08886889338731</v>
      </c>
      <c r="DS130" s="2">
        <f t="shared" si="433"/>
        <v>131.12556899004264</v>
      </c>
      <c r="DT130" s="2">
        <f t="shared" si="433"/>
        <v>129.13107345215758</v>
      </c>
      <c r="DU130" s="2">
        <f t="shared" si="433"/>
        <v>120.65680172885435</v>
      </c>
      <c r="DV130" s="2">
        <f t="shared" si="433"/>
        <v>123.47114170040486</v>
      </c>
      <c r="DW130" s="2">
        <f t="shared" si="433"/>
        <v>124.73396322701687</v>
      </c>
      <c r="DX130" s="2">
        <f t="shared" si="433"/>
        <v>113.83483973447132</v>
      </c>
      <c r="DY130" s="2">
        <f t="shared" si="433"/>
        <v>114.51688151260507</v>
      </c>
      <c r="EA130" s="2">
        <f t="shared" si="228"/>
        <v>97.002690058479516</v>
      </c>
      <c r="EB130" s="2">
        <f t="shared" si="290"/>
        <v>99.803848926617107</v>
      </c>
      <c r="EC130" s="2">
        <f t="shared" si="291"/>
        <v>99.826978310191492</v>
      </c>
      <c r="ED130" s="2">
        <f t="shared" si="292"/>
        <v>98.816057275811914</v>
      </c>
      <c r="EE130" s="2">
        <f t="shared" si="293"/>
        <v>97.231558568269762</v>
      </c>
      <c r="EF130" s="2">
        <f t="shared" si="294"/>
        <v>98.448848669134506</v>
      </c>
      <c r="EG130" s="2">
        <f t="shared" si="295"/>
        <v>98.797630900243334</v>
      </c>
      <c r="EH130" s="2">
        <f t="shared" si="296"/>
        <v>99.673137493955011</v>
      </c>
      <c r="EI130" s="2">
        <f t="shared" si="297"/>
        <v>98.606306078998387</v>
      </c>
      <c r="EJ130" s="2">
        <f t="shared" si="298"/>
        <v>102.47097738839608</v>
      </c>
      <c r="EK130" s="2">
        <f t="shared" si="299"/>
        <v>103.48528128817324</v>
      </c>
      <c r="EL130" s="2">
        <f t="shared" si="300"/>
        <v>103.08554716747616</v>
      </c>
      <c r="EM130" s="2">
        <f t="shared" si="301"/>
        <v>103.19910787942887</v>
      </c>
      <c r="EN130" s="2">
        <f t="shared" si="302"/>
        <v>103.58767493013481</v>
      </c>
      <c r="EO130" s="2">
        <f t="shared" si="303"/>
        <v>102.54694363313486</v>
      </c>
      <c r="EQ130" s="2">
        <f t="shared" si="304"/>
        <v>97.374833667548018</v>
      </c>
      <c r="ER130" s="2">
        <f t="shared" si="434"/>
        <v>100.47160196516388</v>
      </c>
      <c r="ES130" s="2">
        <f t="shared" si="434"/>
        <v>99.816177097505687</v>
      </c>
      <c r="ET130" s="2">
        <f t="shared" si="434"/>
        <v>99.128590805533491</v>
      </c>
      <c r="EU130" s="2">
        <f t="shared" si="434"/>
        <v>97.017246225489345</v>
      </c>
      <c r="EV130" s="2">
        <f t="shared" si="434"/>
        <v>98.418294155664441</v>
      </c>
      <c r="EW130" s="2">
        <f t="shared" si="434"/>
        <v>98.83379151336311</v>
      </c>
      <c r="EX130" s="2">
        <f t="shared" si="434"/>
        <v>99.640073166000661</v>
      </c>
      <c r="EY130" s="2">
        <f t="shared" si="434"/>
        <v>98.648082981070047</v>
      </c>
      <c r="EZ130" s="2">
        <f t="shared" si="434"/>
        <v>102.25335521706994</v>
      </c>
      <c r="FA130" s="2">
        <f t="shared" si="434"/>
        <v>103.48390014054603</v>
      </c>
      <c r="FB130" s="2">
        <f t="shared" si="434"/>
        <v>103.08033163111124</v>
      </c>
      <c r="FC130" s="2">
        <f t="shared" si="434"/>
        <v>103.11718835535413</v>
      </c>
      <c r="FD130" s="2">
        <f t="shared" si="434"/>
        <v>103.5690333871413</v>
      </c>
      <c r="FE130" s="2">
        <f t="shared" si="434"/>
        <v>102.05594785593841</v>
      </c>
      <c r="FG130" s="2">
        <f t="shared" si="306"/>
        <v>0.99711672494560666</v>
      </c>
      <c r="FH130" s="2">
        <f t="shared" si="435"/>
        <v>0.99742567144769845</v>
      </c>
      <c r="FI130" s="2">
        <f t="shared" si="435"/>
        <v>0.99728961058871834</v>
      </c>
      <c r="FJ130" s="2">
        <f t="shared" si="435"/>
        <v>0.99670941634140331</v>
      </c>
      <c r="FK130" s="2">
        <f t="shared" si="435"/>
        <v>0.9971994362685922</v>
      </c>
      <c r="FL130" s="2">
        <f t="shared" si="435"/>
        <v>0.99696785275035071</v>
      </c>
      <c r="FM130" s="2">
        <f t="shared" si="435"/>
        <v>0.99667602921567711</v>
      </c>
      <c r="FN130" s="2">
        <f t="shared" si="435"/>
        <v>0.99684259649243467</v>
      </c>
      <c r="FO130" s="2">
        <f t="shared" si="435"/>
        <v>0.99657145619685616</v>
      </c>
      <c r="FP130" s="2">
        <f t="shared" si="435"/>
        <v>0.99698325428165391</v>
      </c>
      <c r="FQ130" s="2">
        <f t="shared" si="435"/>
        <v>0.99687574887207464</v>
      </c>
      <c r="FR130" s="2">
        <f t="shared" si="435"/>
        <v>0.99666525520873916</v>
      </c>
      <c r="FS130" s="2">
        <f t="shared" si="435"/>
        <v>0.99681830323256482</v>
      </c>
      <c r="FT130" s="2">
        <f t="shared" si="435"/>
        <v>0.99620489249351396</v>
      </c>
      <c r="FU130" s="2">
        <f t="shared" si="435"/>
        <v>0.99621191557917488</v>
      </c>
      <c r="FW130" s="2">
        <f t="shared" si="324"/>
        <v>2.0091873623805396E-2</v>
      </c>
      <c r="FX130" s="2">
        <f t="shared" si="376"/>
        <v>3.0975695518485707E-2</v>
      </c>
      <c r="FY130" s="2">
        <f t="shared" si="377"/>
        <v>2.0122383916129267E-2</v>
      </c>
      <c r="FZ130" s="2">
        <f t="shared" si="378"/>
        <v>2.5979733431001167E-2</v>
      </c>
      <c r="GA130" s="2">
        <f t="shared" si="379"/>
        <v>2.4360320913964888E-2</v>
      </c>
      <c r="GB130" s="2">
        <f t="shared" si="380"/>
        <v>2.2826720741787571E-2</v>
      </c>
      <c r="GC130" s="2">
        <f t="shared" si="381"/>
        <v>2.2771058281704143E-2</v>
      </c>
      <c r="GD130" s="2">
        <f t="shared" si="382"/>
        <v>2.6247135029155488E-2</v>
      </c>
      <c r="GE130" s="2">
        <f t="shared" si="383"/>
        <v>3.1103049329309174E-2</v>
      </c>
      <c r="GF130" s="2">
        <f t="shared" si="384"/>
        <v>3.007692778370465E-2</v>
      </c>
      <c r="GG130" s="2">
        <f t="shared" si="385"/>
        <v>2.9520691540540534E-2</v>
      </c>
      <c r="GH130" s="2">
        <f t="shared" si="386"/>
        <v>2.2945922886810896E-2</v>
      </c>
      <c r="GI130" s="2">
        <f t="shared" si="387"/>
        <v>2.0039756801214823E-2</v>
      </c>
      <c r="GJ130" s="2">
        <f t="shared" si="388"/>
        <v>1.4545717418298377E-2</v>
      </c>
      <c r="GK130" s="2">
        <f t="shared" si="389"/>
        <v>1.5404497908203106E-2</v>
      </c>
      <c r="GM130" s="86">
        <f t="shared" si="325"/>
        <v>2.2228747523018632E-95</v>
      </c>
      <c r="GN130" s="86">
        <f t="shared" si="390"/>
        <v>2.1665545795580176E-157</v>
      </c>
      <c r="GO130" s="86">
        <f t="shared" si="391"/>
        <v>3.3507782673102E-177</v>
      </c>
      <c r="GP130" s="86">
        <f t="shared" si="392"/>
        <v>2.771928032322557E-131</v>
      </c>
      <c r="GQ130" s="86">
        <f t="shared" si="393"/>
        <v>4.9484662727148659E-127</v>
      </c>
      <c r="GR130" s="86">
        <f t="shared" si="394"/>
        <v>2.6842555220649145E-180</v>
      </c>
      <c r="GS130" s="86">
        <f t="shared" si="395"/>
        <v>2.6461686697311662E-191</v>
      </c>
      <c r="GT130" s="86">
        <f t="shared" si="396"/>
        <v>9.3958100780582416E-170</v>
      </c>
      <c r="GU130" s="86">
        <f t="shared" si="397"/>
        <v>1.7110353210539239E-125</v>
      </c>
      <c r="GV130" s="86">
        <f t="shared" si="398"/>
        <v>2.5586848765523601E-154</v>
      </c>
      <c r="GW130" s="86">
        <f t="shared" si="399"/>
        <v>5.4388707047266037E-151</v>
      </c>
      <c r="GX130" s="86">
        <f t="shared" si="400"/>
        <v>1.5454917955055216E-121</v>
      </c>
      <c r="GY130" s="86">
        <f t="shared" si="401"/>
        <v>9.3871601083813719E-132</v>
      </c>
      <c r="GZ130" s="86">
        <f t="shared" si="402"/>
        <v>2.9245047009852445E-86</v>
      </c>
      <c r="HA130" s="86">
        <f t="shared" si="403"/>
        <v>2.8467968514494101E-96</v>
      </c>
      <c r="HC130" s="86">
        <f t="shared" si="326"/>
        <v>1.1213678353433788E-37</v>
      </c>
      <c r="HD130" s="86">
        <f t="shared" si="404"/>
        <v>7.7992310030168897E-51</v>
      </c>
      <c r="HE130" s="86">
        <f t="shared" si="405"/>
        <v>3.08949649725137E-59</v>
      </c>
      <c r="HF130" s="86">
        <f t="shared" si="406"/>
        <v>8.6365246233520501E-45</v>
      </c>
      <c r="HG130" s="86">
        <f t="shared" si="407"/>
        <v>4.9567444900812967E-46</v>
      </c>
      <c r="HH130" s="86">
        <f t="shared" si="408"/>
        <v>1.6636404533751439E-59</v>
      </c>
      <c r="HI130" s="86">
        <f t="shared" si="409"/>
        <v>2.4942692039618641E-68</v>
      </c>
      <c r="HJ130" s="86">
        <f t="shared" si="410"/>
        <v>2.3001535744591718E-61</v>
      </c>
      <c r="HK130" s="86">
        <f t="shared" si="411"/>
        <v>5.6956352441787245E-53</v>
      </c>
      <c r="HL130" s="86">
        <f t="shared" si="412"/>
        <v>2.8559387193199909E-56</v>
      </c>
      <c r="HM130" s="86">
        <f t="shared" si="413"/>
        <v>1.247444137240725E-57</v>
      </c>
      <c r="HN130" s="86">
        <f t="shared" si="414"/>
        <v>2.156958582747585E-29</v>
      </c>
      <c r="HO130" s="86">
        <f t="shared" si="415"/>
        <v>6.5721955363277434E-44</v>
      </c>
      <c r="HP130" s="86">
        <f t="shared" si="416"/>
        <v>1.8069132233318098E-31</v>
      </c>
      <c r="HQ130" s="86">
        <f t="shared" si="417"/>
        <v>1.5442159583579606E-24</v>
      </c>
      <c r="HS130" s="86">
        <f t="shared" si="327"/>
        <v>8.7407970232449093E-3</v>
      </c>
      <c r="HT130" s="86">
        <f t="shared" si="418"/>
        <v>1.6614926640724458E-2</v>
      </c>
      <c r="HU130" s="86">
        <f t="shared" si="419"/>
        <v>3.2571616719485899E-2</v>
      </c>
      <c r="HV130" s="86">
        <f t="shared" si="420"/>
        <v>4.6720169286388388E-3</v>
      </c>
      <c r="HW130" s="86">
        <f t="shared" si="421"/>
        <v>7.0146481945500905E-3</v>
      </c>
      <c r="HX130" s="86">
        <f t="shared" si="422"/>
        <v>9.6685707303961858E-3</v>
      </c>
      <c r="HY130" s="86">
        <f t="shared" si="423"/>
        <v>5.2425487286157308E-3</v>
      </c>
      <c r="HZ130" s="86">
        <f t="shared" si="424"/>
        <v>9.0901670391389314E-3</v>
      </c>
      <c r="IA130" s="86">
        <f t="shared" si="425"/>
        <v>1.1229737988473308E-2</v>
      </c>
      <c r="IB130" s="86">
        <f t="shared" si="426"/>
        <v>2.4698798132884385E-2</v>
      </c>
      <c r="IC130" s="86">
        <f t="shared" si="427"/>
        <v>1.5510060723876765E-2</v>
      </c>
      <c r="ID130" s="86">
        <f t="shared" si="428"/>
        <v>1.5335488868791062E-3</v>
      </c>
      <c r="IE130" s="86">
        <f t="shared" si="429"/>
        <v>3.1266047947551331E-3</v>
      </c>
      <c r="IF130" s="86">
        <f t="shared" si="430"/>
        <v>1.2707934315812791E-2</v>
      </c>
      <c r="IG130" s="86">
        <f t="shared" si="431"/>
        <v>2.1086996490087516E-2</v>
      </c>
      <c r="II130" s="86">
        <f t="shared" si="328"/>
        <v>4.4611010653195576E-43</v>
      </c>
      <c r="IJ130" s="86">
        <f t="shared" si="329"/>
        <v>3.057121349835085E-42</v>
      </c>
      <c r="IK130" s="86">
        <f t="shared" si="330"/>
        <v>1.0553906736800076E-49</v>
      </c>
      <c r="IL130" s="86">
        <f t="shared" si="331"/>
        <v>1.6253180151547241E-55</v>
      </c>
      <c r="IM130" s="86">
        <f t="shared" si="332"/>
        <v>6.5136380097992985E-53</v>
      </c>
      <c r="IN130" s="86">
        <f t="shared" si="333"/>
        <v>2.4002507247599755E-52</v>
      </c>
      <c r="IO130" s="86">
        <f t="shared" si="334"/>
        <v>1.5835423108680364E-52</v>
      </c>
      <c r="IP130" s="86">
        <f t="shared" si="335"/>
        <v>4.5089499012758377E-48</v>
      </c>
      <c r="IQ130" s="86">
        <f t="shared" si="336"/>
        <v>1.243581355537845E-50</v>
      </c>
      <c r="IR130" s="86">
        <f t="shared" si="337"/>
        <v>6.074365748601615E-47</v>
      </c>
      <c r="IS130" s="86">
        <f t="shared" si="338"/>
        <v>5.9076796950510478E-46</v>
      </c>
      <c r="IT130" s="86">
        <f t="shared" si="339"/>
        <v>3.8151673503125288E-64</v>
      </c>
      <c r="IU130" s="86">
        <f t="shared" si="340"/>
        <v>2.4666072660797276E-54</v>
      </c>
      <c r="IV130" s="86">
        <f t="shared" si="341"/>
        <v>1.5013105889658348E-17</v>
      </c>
      <c r="IW130" s="86">
        <f t="shared" si="342"/>
        <v>2.2887423624552322E-18</v>
      </c>
      <c r="IY130" s="86">
        <f t="shared" si="343"/>
        <v>8.7407970232449093E-3</v>
      </c>
      <c r="IZ130" s="86">
        <f t="shared" si="344"/>
        <v>1.6614926640724458E-2</v>
      </c>
      <c r="JA130" s="86">
        <f t="shared" si="345"/>
        <v>3.2571616719485899E-2</v>
      </c>
      <c r="JB130" s="86">
        <f t="shared" si="346"/>
        <v>4.6720169286388388E-3</v>
      </c>
      <c r="JC130" s="86">
        <f t="shared" si="347"/>
        <v>7.0146481945500905E-3</v>
      </c>
      <c r="JD130" s="86">
        <f t="shared" si="348"/>
        <v>9.6685707303961858E-3</v>
      </c>
      <c r="JE130" s="86">
        <f t="shared" si="349"/>
        <v>5.2425487286157308E-3</v>
      </c>
      <c r="JF130" s="86">
        <f t="shared" si="350"/>
        <v>9.0901670391389314E-3</v>
      </c>
      <c r="JG130" s="86">
        <f t="shared" si="351"/>
        <v>1.1229737988473308E-2</v>
      </c>
      <c r="JH130" s="86">
        <f t="shared" si="352"/>
        <v>2.4698798132884385E-2</v>
      </c>
      <c r="JI130" s="86">
        <f t="shared" si="353"/>
        <v>1.5510060723876765E-2</v>
      </c>
      <c r="JJ130" s="86">
        <f t="shared" si="354"/>
        <v>1.5335488868791062E-3</v>
      </c>
      <c r="JK130" s="86">
        <f t="shared" si="355"/>
        <v>3.1266047947551331E-3</v>
      </c>
      <c r="JL130" s="86">
        <f t="shared" si="356"/>
        <v>1.2707934315812807E-2</v>
      </c>
      <c r="JM130" s="86">
        <f t="shared" si="357"/>
        <v>2.1086996490087519E-2</v>
      </c>
    </row>
    <row r="131" spans="2:273" x14ac:dyDescent="0.25">
      <c r="B131" s="2">
        <v>104</v>
      </c>
      <c r="C131" s="37">
        <v>94.856999999999999</v>
      </c>
      <c r="D131" s="37">
        <v>102.605</v>
      </c>
      <c r="E131" s="37">
        <v>100.342</v>
      </c>
      <c r="F131" s="37">
        <v>102.342</v>
      </c>
      <c r="G131" s="37">
        <v>96.236999999999995</v>
      </c>
      <c r="H131" s="37">
        <v>100.026</v>
      </c>
      <c r="I131" s="37">
        <v>99.132000000000005</v>
      </c>
      <c r="J131" s="37">
        <v>99.947000000000003</v>
      </c>
      <c r="K131" s="37">
        <v>98.341999999999999</v>
      </c>
      <c r="L131" s="37">
        <v>105.342</v>
      </c>
      <c r="M131" s="37">
        <v>106.711</v>
      </c>
      <c r="N131" s="37">
        <v>101.23699999999999</v>
      </c>
      <c r="O131" s="37">
        <v>101.73699999999999</v>
      </c>
      <c r="P131" s="37">
        <v>108.447</v>
      </c>
      <c r="Q131" s="37">
        <v>108.244</v>
      </c>
      <c r="S131" s="4">
        <f t="shared" si="229"/>
        <v>96.978350066564801</v>
      </c>
      <c r="T131" s="4">
        <f t="shared" si="230"/>
        <v>100.36369418242317</v>
      </c>
      <c r="U131" s="4">
        <f t="shared" si="231"/>
        <v>100.86860060354869</v>
      </c>
      <c r="V131" s="4">
        <f t="shared" si="232"/>
        <v>99.148557621450593</v>
      </c>
      <c r="W131" s="4">
        <f t="shared" si="233"/>
        <v>97.862060620168748</v>
      </c>
      <c r="X131" s="4">
        <f t="shared" si="234"/>
        <v>99.204631592305219</v>
      </c>
      <c r="Y131" s="4">
        <f t="shared" si="235"/>
        <v>99.302824309460433</v>
      </c>
      <c r="Z131" s="4">
        <f t="shared" si="236"/>
        <v>100.64182788093161</v>
      </c>
      <c r="AA131" s="4">
        <f t="shared" si="237"/>
        <v>100.13036420809473</v>
      </c>
      <c r="AB131" s="4">
        <f t="shared" si="238"/>
        <v>105.14268089953111</v>
      </c>
      <c r="AC131" s="4">
        <f t="shared" si="239"/>
        <v>105.76491104511904</v>
      </c>
      <c r="AD131" s="4">
        <f t="shared" si="240"/>
        <v>103.35297828930219</v>
      </c>
      <c r="AE131" s="4">
        <f t="shared" si="241"/>
        <v>103.81330371508193</v>
      </c>
      <c r="AF131" s="4">
        <f t="shared" si="242"/>
        <v>106.3909164685315</v>
      </c>
      <c r="AG131" s="4">
        <f t="shared" si="243"/>
        <v>111.19184776906165</v>
      </c>
      <c r="AI131" s="4">
        <f t="shared" si="244"/>
        <v>-2.1213500665648013</v>
      </c>
      <c r="AJ131" s="4">
        <f t="shared" si="245"/>
        <v>2.2413058175768299</v>
      </c>
      <c r="AK131" s="4">
        <f t="shared" si="246"/>
        <v>-0.52660060354868676</v>
      </c>
      <c r="AL131" s="4">
        <f t="shared" si="247"/>
        <v>3.1934423785494062</v>
      </c>
      <c r="AM131" s="4">
        <f t="shared" si="248"/>
        <v>-1.6250606201687532</v>
      </c>
      <c r="AN131" s="4">
        <f t="shared" si="249"/>
        <v>0.82136840769477715</v>
      </c>
      <c r="AO131" s="4">
        <f t="shared" si="250"/>
        <v>-0.17082430946042848</v>
      </c>
      <c r="AP131" s="4">
        <f t="shared" si="251"/>
        <v>-0.69482788093161219</v>
      </c>
      <c r="AQ131" s="4">
        <f t="shared" si="252"/>
        <v>-1.788364208094734</v>
      </c>
      <c r="AR131" s="4">
        <f t="shared" si="253"/>
        <v>0.1993191004688839</v>
      </c>
      <c r="AS131" s="4">
        <f t="shared" si="254"/>
        <v>0.94608895488096323</v>
      </c>
      <c r="AT131" s="4">
        <f t="shared" si="255"/>
        <v>-2.1159782893021912</v>
      </c>
      <c r="AU131" s="4">
        <f t="shared" si="256"/>
        <v>-2.0763037150819343</v>
      </c>
      <c r="AV131" s="4">
        <f t="shared" si="432"/>
        <v>2.0560835314685022</v>
      </c>
      <c r="AW131" s="4">
        <f t="shared" si="432"/>
        <v>-2.9478477690616529</v>
      </c>
      <c r="AY131" s="2">
        <f t="shared" si="308"/>
        <v>96.90515766043238</v>
      </c>
      <c r="AZ131" s="2">
        <f t="shared" si="359"/>
        <v>99.680476963756377</v>
      </c>
      <c r="BA131" s="2">
        <f t="shared" si="360"/>
        <v>99.727246050419325</v>
      </c>
      <c r="BB131" s="2">
        <f t="shared" si="361"/>
        <v>98.739069106767133</v>
      </c>
      <c r="BC131" s="2">
        <f t="shared" si="362"/>
        <v>97.201401793648415</v>
      </c>
      <c r="BD131" s="2">
        <f t="shared" si="363"/>
        <v>98.372890469103183</v>
      </c>
      <c r="BE131" s="2">
        <f t="shared" si="364"/>
        <v>98.755662106062573</v>
      </c>
      <c r="BF131" s="2">
        <f t="shared" si="365"/>
        <v>99.639044974488115</v>
      </c>
      <c r="BG131" s="2">
        <f t="shared" si="366"/>
        <v>98.569921907162126</v>
      </c>
      <c r="BH131" s="2">
        <f t="shared" si="367"/>
        <v>102.44232481905131</v>
      </c>
      <c r="BI131" s="2">
        <f t="shared" si="368"/>
        <v>103.37905903972603</v>
      </c>
      <c r="BJ131" s="2">
        <f t="shared" si="369"/>
        <v>102.98739735372871</v>
      </c>
      <c r="BK131" s="2">
        <f t="shared" si="370"/>
        <v>103.14993725391349</v>
      </c>
      <c r="BL131" s="2">
        <f t="shared" si="371"/>
        <v>103.49439970990259</v>
      </c>
      <c r="BM131" s="2">
        <f t="shared" si="372"/>
        <v>102.48770869106855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>
        <f t="shared" si="312"/>
        <v>102.342</v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101.23699999999999</v>
      </c>
      <c r="CQ131" s="2">
        <f t="shared" si="321"/>
        <v>101.73699999999999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>
        <f t="shared" si="276"/>
        <v>102.342</v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101.23699999999999</v>
      </c>
      <c r="DG131" s="2">
        <f t="shared" si="285"/>
        <v>101.73699999999999</v>
      </c>
      <c r="DH131" s="2" t="str">
        <f t="shared" si="286"/>
        <v/>
      </c>
      <c r="DI131" s="2" t="str">
        <f t="shared" si="287"/>
        <v/>
      </c>
      <c r="DK131" s="2">
        <f t="shared" si="288"/>
        <v>117.48357692307694</v>
      </c>
      <c r="DL131" s="2">
        <f t="shared" si="433"/>
        <v>126.97169526206368</v>
      </c>
      <c r="DM131" s="2">
        <f t="shared" si="433"/>
        <v>124.0767648448043</v>
      </c>
      <c r="DN131" s="2">
        <f t="shared" si="433"/>
        <v>130.36752195121952</v>
      </c>
      <c r="DO131" s="2">
        <f t="shared" si="433"/>
        <v>126.76363124156549</v>
      </c>
      <c r="DP131" s="2">
        <f t="shared" si="433"/>
        <v>120.78610121951218</v>
      </c>
      <c r="DQ131" s="2">
        <f t="shared" si="433"/>
        <v>125.79029527665318</v>
      </c>
      <c r="DR131" s="2">
        <f t="shared" si="433"/>
        <v>131.33100107962215</v>
      </c>
      <c r="DS131" s="2">
        <f t="shared" si="433"/>
        <v>131.37848458985297</v>
      </c>
      <c r="DT131" s="2">
        <f t="shared" si="433"/>
        <v>129.30873780487804</v>
      </c>
      <c r="DU131" s="2">
        <f t="shared" si="433"/>
        <v>120.71775434949117</v>
      </c>
      <c r="DV131" s="2">
        <f t="shared" si="433"/>
        <v>123.57065587044535</v>
      </c>
      <c r="DW131" s="2">
        <f t="shared" si="433"/>
        <v>124.87217429643526</v>
      </c>
      <c r="DX131" s="2">
        <f t="shared" si="433"/>
        <v>113.87655192034138</v>
      </c>
      <c r="DY131" s="2">
        <f t="shared" si="433"/>
        <v>114.61712268907564</v>
      </c>
      <c r="EA131" s="2">
        <f t="shared" si="228"/>
        <v>96.841777777777764</v>
      </c>
      <c r="EB131" s="2">
        <f t="shared" si="290"/>
        <v>99.590992647677865</v>
      </c>
      <c r="EC131" s="2">
        <f t="shared" si="291"/>
        <v>99.667162328704975</v>
      </c>
      <c r="ED131" s="2">
        <f t="shared" si="292"/>
        <v>98.633720882210369</v>
      </c>
      <c r="EE131" s="2">
        <f t="shared" si="293"/>
        <v>97.132357545605302</v>
      </c>
      <c r="EF131" s="2">
        <f t="shared" si="294"/>
        <v>98.311606481831234</v>
      </c>
      <c r="EG131" s="2">
        <f t="shared" si="295"/>
        <v>98.672398968369848</v>
      </c>
      <c r="EH131" s="2">
        <f t="shared" si="296"/>
        <v>99.548562918374074</v>
      </c>
      <c r="EI131" s="2">
        <f t="shared" si="297"/>
        <v>98.465359234484737</v>
      </c>
      <c r="EJ131" s="2">
        <f t="shared" si="298"/>
        <v>102.37640988076193</v>
      </c>
      <c r="EK131" s="2">
        <f t="shared" si="299"/>
        <v>103.32953945030539</v>
      </c>
      <c r="EL131" s="2">
        <f t="shared" si="300"/>
        <v>102.9247409986754</v>
      </c>
      <c r="EM131" s="2">
        <f t="shared" si="301"/>
        <v>103.08884727657323</v>
      </c>
      <c r="EN131" s="2">
        <f t="shared" si="302"/>
        <v>103.45862441779016</v>
      </c>
      <c r="EO131" s="2">
        <f t="shared" si="303"/>
        <v>102.45460783453463</v>
      </c>
      <c r="EQ131" s="2">
        <f t="shared" si="304"/>
        <v>97.255049470537955</v>
      </c>
      <c r="ER131" s="2">
        <f t="shared" si="434"/>
        <v>100.33472268103159</v>
      </c>
      <c r="ES131" s="2">
        <f t="shared" si="434"/>
        <v>99.654952244897984</v>
      </c>
      <c r="ET131" s="2">
        <f t="shared" si="434"/>
        <v>98.98867380456835</v>
      </c>
      <c r="EU131" s="2">
        <f t="shared" si="434"/>
        <v>96.882546025788898</v>
      </c>
      <c r="EV131" s="2">
        <f t="shared" si="434"/>
        <v>98.276270993557659</v>
      </c>
      <c r="EW131" s="2">
        <f t="shared" si="434"/>
        <v>98.713792839400128</v>
      </c>
      <c r="EX131" s="2">
        <f t="shared" si="434"/>
        <v>99.511510687822451</v>
      </c>
      <c r="EY131" s="2">
        <f t="shared" si="434"/>
        <v>98.512903251694084</v>
      </c>
      <c r="EZ131" s="2">
        <f t="shared" si="434"/>
        <v>102.12692808252191</v>
      </c>
      <c r="FA131" s="2">
        <f t="shared" si="434"/>
        <v>103.32832619898596</v>
      </c>
      <c r="FB131" s="2">
        <f t="shared" si="434"/>
        <v>102.91864724086497</v>
      </c>
      <c r="FC131" s="2">
        <f t="shared" si="434"/>
        <v>102.99138975657708</v>
      </c>
      <c r="FD131" s="2">
        <f t="shared" si="434"/>
        <v>103.44009789390179</v>
      </c>
      <c r="FE131" s="2">
        <f t="shared" si="434"/>
        <v>101.92501635591866</v>
      </c>
      <c r="FG131" s="2">
        <f t="shared" si="306"/>
        <v>0.99736975461231103</v>
      </c>
      <c r="FH131" s="2">
        <f t="shared" si="435"/>
        <v>0.997651652524986</v>
      </c>
      <c r="FI131" s="2">
        <f t="shared" si="435"/>
        <v>0.99752750582553618</v>
      </c>
      <c r="FJ131" s="2">
        <f t="shared" si="435"/>
        <v>0.99699808287339342</v>
      </c>
      <c r="FK131" s="2">
        <f t="shared" si="435"/>
        <v>0.99744522597514473</v>
      </c>
      <c r="FL131" s="2">
        <f t="shared" si="435"/>
        <v>0.99723391086002555</v>
      </c>
      <c r="FM131" s="2">
        <f t="shared" si="435"/>
        <v>0.99696761572325776</v>
      </c>
      <c r="FN131" s="2">
        <f t="shared" si="435"/>
        <v>0.99711961355573997</v>
      </c>
      <c r="FO131" s="2">
        <f t="shared" si="435"/>
        <v>0.99687218730639704</v>
      </c>
      <c r="FP131" s="2">
        <f t="shared" si="435"/>
        <v>0.99724796470249655</v>
      </c>
      <c r="FQ131" s="2">
        <f t="shared" si="435"/>
        <v>0.99714986560384866</v>
      </c>
      <c r="FR131" s="2">
        <f t="shared" si="435"/>
        <v>0.99695778395260748</v>
      </c>
      <c r="FS131" s="2">
        <f t="shared" si="435"/>
        <v>0.99709744547640311</v>
      </c>
      <c r="FT131" s="2">
        <f t="shared" si="435"/>
        <v>0.99653766464572158</v>
      </c>
      <c r="FU131" s="2">
        <f t="shared" si="435"/>
        <v>0.99654407405186041</v>
      </c>
      <c r="FW131" s="2">
        <f t="shared" si="324"/>
        <v>2.198767982000949E-2</v>
      </c>
      <c r="FX131" s="2">
        <f t="shared" si="376"/>
        <v>3.3862975946179569E-2</v>
      </c>
      <c r="FY131" s="2">
        <f t="shared" si="377"/>
        <v>2.2021004272714542E-2</v>
      </c>
      <c r="FZ131" s="2">
        <f t="shared" si="378"/>
        <v>2.8414989707313279E-2</v>
      </c>
      <c r="GA131" s="2">
        <f t="shared" si="379"/>
        <v>2.6647931703024264E-2</v>
      </c>
      <c r="GB131" s="2">
        <f t="shared" si="380"/>
        <v>2.4974001817093784E-2</v>
      </c>
      <c r="GC131" s="2">
        <f t="shared" si="381"/>
        <v>2.4913236754408336E-2</v>
      </c>
      <c r="GD131" s="2">
        <f t="shared" si="382"/>
        <v>2.8706717930906005E-2</v>
      </c>
      <c r="GE131" s="2">
        <f t="shared" si="383"/>
        <v>3.4001784022528403E-2</v>
      </c>
      <c r="GF131" s="2">
        <f t="shared" si="384"/>
        <v>3.288327589269683E-2</v>
      </c>
      <c r="GG131" s="2">
        <f t="shared" si="385"/>
        <v>3.2276866765986047E-2</v>
      </c>
      <c r="GH131" s="2">
        <f t="shared" si="386"/>
        <v>2.5104129085530016E-2</v>
      </c>
      <c r="GI131" s="2">
        <f t="shared" si="387"/>
        <v>2.1930755474959044E-2</v>
      </c>
      <c r="GJ131" s="2">
        <f t="shared" si="388"/>
        <v>1.5926711332428581E-2</v>
      </c>
      <c r="GK131" s="2">
        <f t="shared" si="389"/>
        <v>1.686563040981567E-2</v>
      </c>
      <c r="GM131" s="86">
        <f t="shared" si="325"/>
        <v>1.172412050769913E-99</v>
      </c>
      <c r="GN131" s="86">
        <f t="shared" si="390"/>
        <v>2.4203612967947912E-164</v>
      </c>
      <c r="GO131" s="86">
        <f t="shared" si="391"/>
        <v>3.9594574028617154E-185</v>
      </c>
      <c r="GP131" s="86">
        <f t="shared" si="392"/>
        <v>2.6176681044049754E-137</v>
      </c>
      <c r="GQ131" s="86">
        <f t="shared" si="393"/>
        <v>7.0207762667626882E-133</v>
      </c>
      <c r="GR131" s="86">
        <f t="shared" si="394"/>
        <v>1.9140880007556182E-188</v>
      </c>
      <c r="GS131" s="86">
        <f t="shared" si="395"/>
        <v>5.0320725503515612E-200</v>
      </c>
      <c r="GT131" s="86">
        <f t="shared" si="396"/>
        <v>1.8849487781129077E-177</v>
      </c>
      <c r="GU131" s="86">
        <f t="shared" si="397"/>
        <v>3.7307909322633171E-131</v>
      </c>
      <c r="GV131" s="86">
        <f t="shared" si="398"/>
        <v>2.7228828967476843E-161</v>
      </c>
      <c r="GW131" s="86">
        <f t="shared" si="399"/>
        <v>9.8656363623852383E-158</v>
      </c>
      <c r="GX131" s="86">
        <f t="shared" si="400"/>
        <v>5.1082190967578176E-127</v>
      </c>
      <c r="GY131" s="86">
        <f t="shared" si="401"/>
        <v>1.0693941472697384E-137</v>
      </c>
      <c r="GZ131" s="86">
        <f t="shared" si="402"/>
        <v>3.3290092329979065E-90</v>
      </c>
      <c r="HA131" s="86">
        <f t="shared" si="403"/>
        <v>1.2979948568258006E-100</v>
      </c>
      <c r="HC131" s="86">
        <f t="shared" si="326"/>
        <v>5.6290626604517391E-41</v>
      </c>
      <c r="HD131" s="86">
        <f t="shared" si="404"/>
        <v>4.9647255705495045E-55</v>
      </c>
      <c r="HE131" s="86">
        <f t="shared" si="405"/>
        <v>3.136718858230211E-64</v>
      </c>
      <c r="HF131" s="86">
        <f t="shared" si="406"/>
        <v>1.1503205739550142E-48</v>
      </c>
      <c r="HG131" s="86">
        <f t="shared" si="407"/>
        <v>5.7764273689798911E-50</v>
      </c>
      <c r="HH131" s="86">
        <f t="shared" si="408"/>
        <v>1.6761685134078595E-64</v>
      </c>
      <c r="HI131" s="86">
        <f t="shared" si="409"/>
        <v>3.7502519850897742E-74</v>
      </c>
      <c r="HJ131" s="86">
        <f t="shared" si="410"/>
        <v>1.5885969867086616E-66</v>
      </c>
      <c r="HK131" s="86">
        <f t="shared" si="411"/>
        <v>2.1492412149013647E-57</v>
      </c>
      <c r="HL131" s="86">
        <f t="shared" si="412"/>
        <v>6.9707979812316783E-61</v>
      </c>
      <c r="HM131" s="86">
        <f t="shared" si="413"/>
        <v>2.47211809427512E-62</v>
      </c>
      <c r="HN131" s="86">
        <f t="shared" si="414"/>
        <v>8.239295688489319E-32</v>
      </c>
      <c r="HO131" s="86">
        <f t="shared" si="415"/>
        <v>8.7954414015543313E-48</v>
      </c>
      <c r="HP131" s="86">
        <f t="shared" si="416"/>
        <v>2.7309922264234786E-34</v>
      </c>
      <c r="HQ131" s="86">
        <f t="shared" si="417"/>
        <v>1.3272580933029411E-26</v>
      </c>
      <c r="HS131" s="86">
        <f t="shared" si="327"/>
        <v>1.4958873166654986E-2</v>
      </c>
      <c r="HT131" s="86">
        <f t="shared" si="418"/>
        <v>2.8731274333193953E-2</v>
      </c>
      <c r="HU131" s="86">
        <f t="shared" si="419"/>
        <v>5.2245992280367977E-2</v>
      </c>
      <c r="HV131" s="86">
        <f t="shared" si="420"/>
        <v>9.4238407054916783E-3</v>
      </c>
      <c r="HW131" s="86">
        <f t="shared" si="421"/>
        <v>1.3343771117285181E-2</v>
      </c>
      <c r="HX131" s="86">
        <f t="shared" si="422"/>
        <v>1.7693191031375486E-2</v>
      </c>
      <c r="HY131" s="86">
        <f t="shared" si="423"/>
        <v>1.0049755917441556E-2</v>
      </c>
      <c r="HZ131" s="86">
        <f t="shared" si="424"/>
        <v>1.6662651752649207E-2</v>
      </c>
      <c r="IA131" s="86">
        <f t="shared" si="425"/>
        <v>2.1176030162226991E-2</v>
      </c>
      <c r="IB131" s="86">
        <f t="shared" si="426"/>
        <v>4.2263305326045261E-2</v>
      </c>
      <c r="IC131" s="86">
        <f t="shared" si="427"/>
        <v>2.7403698185338405E-2</v>
      </c>
      <c r="ID131" s="86">
        <f t="shared" si="428"/>
        <v>3.454587704994226E-3</v>
      </c>
      <c r="IE131" s="86">
        <f t="shared" si="429"/>
        <v>6.146672442832425E-3</v>
      </c>
      <c r="IF131" s="86">
        <f t="shared" si="430"/>
        <v>1.8805935658482511E-2</v>
      </c>
      <c r="IG131" s="86">
        <f t="shared" si="431"/>
        <v>2.9520842148671834E-2</v>
      </c>
      <c r="II131" s="86">
        <f t="shared" si="328"/>
        <v>3.8449751970107425E-41</v>
      </c>
      <c r="IJ131" s="86">
        <f t="shared" si="329"/>
        <v>4.1989942110311714E-40</v>
      </c>
      <c r="IK131" s="86">
        <f t="shared" si="330"/>
        <v>1.8558561601071116E-47</v>
      </c>
      <c r="IL131" s="86">
        <f t="shared" si="331"/>
        <v>8.0620909694151057E-53</v>
      </c>
      <c r="IM131" s="86">
        <f t="shared" si="332"/>
        <v>2.157359365164802E-50</v>
      </c>
      <c r="IN131" s="86">
        <f t="shared" si="333"/>
        <v>6.7439374148322913E-50</v>
      </c>
      <c r="IO131" s="86">
        <f t="shared" si="334"/>
        <v>4.5225655232813207E-50</v>
      </c>
      <c r="IP131" s="86">
        <f t="shared" si="335"/>
        <v>9.6459085640830366E-46</v>
      </c>
      <c r="IQ131" s="86">
        <f t="shared" si="336"/>
        <v>4.7470201800564193E-48</v>
      </c>
      <c r="IR131" s="86">
        <f t="shared" si="337"/>
        <v>1.405107116283575E-44</v>
      </c>
      <c r="IS131" s="86">
        <f t="shared" si="338"/>
        <v>1.1792417667720712E-43</v>
      </c>
      <c r="IT131" s="86">
        <f t="shared" si="339"/>
        <v>4.0149313235603218E-61</v>
      </c>
      <c r="IU131" s="86">
        <f t="shared" si="340"/>
        <v>7.0899098551818681E-52</v>
      </c>
      <c r="IV131" s="86">
        <f t="shared" si="341"/>
        <v>7.3817613226851084E-17</v>
      </c>
      <c r="IW131" s="86">
        <f t="shared" si="342"/>
        <v>1.2479892132585216E-17</v>
      </c>
      <c r="IY131" s="86">
        <f t="shared" si="343"/>
        <v>1.4958873166654986E-2</v>
      </c>
      <c r="IZ131" s="86">
        <f t="shared" si="344"/>
        <v>2.8731274333193953E-2</v>
      </c>
      <c r="JA131" s="86">
        <f t="shared" si="345"/>
        <v>5.2245992280367977E-2</v>
      </c>
      <c r="JB131" s="86">
        <f t="shared" si="346"/>
        <v>9.4238407054916783E-3</v>
      </c>
      <c r="JC131" s="86">
        <f t="shared" si="347"/>
        <v>1.3343771117285181E-2</v>
      </c>
      <c r="JD131" s="86">
        <f t="shared" si="348"/>
        <v>1.7693191031375486E-2</v>
      </c>
      <c r="JE131" s="86">
        <f t="shared" si="349"/>
        <v>1.0049755917441556E-2</v>
      </c>
      <c r="JF131" s="86">
        <f t="shared" si="350"/>
        <v>1.6662651752649207E-2</v>
      </c>
      <c r="JG131" s="86">
        <f t="shared" si="351"/>
        <v>2.1176030162226991E-2</v>
      </c>
      <c r="JH131" s="86">
        <f t="shared" si="352"/>
        <v>4.2263305326045261E-2</v>
      </c>
      <c r="JI131" s="86">
        <f t="shared" si="353"/>
        <v>2.7403698185338405E-2</v>
      </c>
      <c r="JJ131" s="86">
        <f t="shared" si="354"/>
        <v>3.454587704994226E-3</v>
      </c>
      <c r="JK131" s="86">
        <f t="shared" si="355"/>
        <v>6.146672442832425E-3</v>
      </c>
      <c r="JL131" s="86">
        <f t="shared" si="356"/>
        <v>1.8805935658482584E-2</v>
      </c>
      <c r="JM131" s="86">
        <f t="shared" si="357"/>
        <v>2.9520842148671848E-2</v>
      </c>
    </row>
    <row r="132" spans="2:273" x14ac:dyDescent="0.25">
      <c r="B132" s="2">
        <v>105</v>
      </c>
      <c r="C132" s="37">
        <v>96.475999999999999</v>
      </c>
      <c r="D132" s="37">
        <v>101.026</v>
      </c>
      <c r="E132" s="37">
        <v>101.26300000000001</v>
      </c>
      <c r="F132" s="37">
        <v>99.052999999999997</v>
      </c>
      <c r="G132" s="37">
        <v>96.474000000000004</v>
      </c>
      <c r="H132" s="37">
        <v>97.474000000000004</v>
      </c>
      <c r="I132" s="37">
        <v>97.816000000000003</v>
      </c>
      <c r="J132" s="37">
        <v>102.86799999999999</v>
      </c>
      <c r="K132" s="37">
        <v>103.895</v>
      </c>
      <c r="L132" s="37">
        <v>104.76300000000001</v>
      </c>
      <c r="M132" s="37">
        <v>106.92100000000001</v>
      </c>
      <c r="N132" s="37">
        <v>103.184</v>
      </c>
      <c r="O132" s="37">
        <v>103.76300000000001</v>
      </c>
      <c r="P132" s="37">
        <v>105.342</v>
      </c>
      <c r="Q132" s="37">
        <v>111.43899999999999</v>
      </c>
      <c r="S132" s="4">
        <f t="shared" si="229"/>
        <v>96.854944481726861</v>
      </c>
      <c r="T132" s="4">
        <f t="shared" si="230"/>
        <v>100.50884927950764</v>
      </c>
      <c r="U132" s="4">
        <f t="shared" si="231"/>
        <v>101.17466912762418</v>
      </c>
      <c r="V132" s="4">
        <f t="shared" si="232"/>
        <v>99.275003194530001</v>
      </c>
      <c r="W132" s="4">
        <f t="shared" si="233"/>
        <v>98.200599420383554</v>
      </c>
      <c r="X132" s="4">
        <f t="shared" si="234"/>
        <v>99.572449382502796</v>
      </c>
      <c r="Y132" s="4">
        <f t="shared" si="235"/>
        <v>99.553153318837587</v>
      </c>
      <c r="Z132" s="4">
        <f t="shared" si="236"/>
        <v>101.12995651662339</v>
      </c>
      <c r="AA132" s="4">
        <f t="shared" si="237"/>
        <v>100.97609838773691</v>
      </c>
      <c r="AB132" s="4">
        <f t="shared" si="238"/>
        <v>106.35811331610873</v>
      </c>
      <c r="AC132" s="4">
        <f t="shared" si="239"/>
        <v>106.91569437271626</v>
      </c>
      <c r="AD132" s="4">
        <f t="shared" si="240"/>
        <v>103.54261540314778</v>
      </c>
      <c r="AE132" s="4">
        <f t="shared" si="241"/>
        <v>104.19649152467025</v>
      </c>
      <c r="AF132" s="4">
        <f t="shared" si="242"/>
        <v>107.36996239355658</v>
      </c>
      <c r="AG132" s="4">
        <f t="shared" si="243"/>
        <v>113.84244686060741</v>
      </c>
      <c r="AI132" s="4">
        <f t="shared" si="244"/>
        <v>-0.37894448172686168</v>
      </c>
      <c r="AJ132" s="4">
        <f t="shared" si="245"/>
        <v>0.51715072049235289</v>
      </c>
      <c r="AK132" s="4">
        <f t="shared" si="246"/>
        <v>8.8330872375820491E-2</v>
      </c>
      <c r="AL132" s="4">
        <f t="shared" si="247"/>
        <v>-0.22200319453000361</v>
      </c>
      <c r="AM132" s="4">
        <f t="shared" si="248"/>
        <v>-1.7265994203835504</v>
      </c>
      <c r="AN132" s="4">
        <f t="shared" si="249"/>
        <v>-2.0984493825027926</v>
      </c>
      <c r="AO132" s="4">
        <f t="shared" si="250"/>
        <v>-1.7371533188375849</v>
      </c>
      <c r="AP132" s="4">
        <f t="shared" si="251"/>
        <v>1.7380434833766003</v>
      </c>
      <c r="AQ132" s="4">
        <f t="shared" si="252"/>
        <v>2.9189016122630846</v>
      </c>
      <c r="AR132" s="4">
        <f t="shared" si="253"/>
        <v>-1.5951133161087228</v>
      </c>
      <c r="AS132" s="4">
        <f t="shared" si="254"/>
        <v>5.3056272837466167E-3</v>
      </c>
      <c r="AT132" s="4">
        <f t="shared" si="255"/>
        <v>-0.3586154031477804</v>
      </c>
      <c r="AU132" s="4">
        <f t="shared" si="256"/>
        <v>-0.4334915246702451</v>
      </c>
      <c r="AV132" s="4">
        <f t="shared" si="432"/>
        <v>-2.027962393556578</v>
      </c>
      <c r="AW132" s="4">
        <f t="shared" si="432"/>
        <v>-2.4034468606074171</v>
      </c>
      <c r="AY132" s="2">
        <f t="shared" si="308"/>
        <v>96.741958568812819</v>
      </c>
      <c r="AZ132" s="2">
        <f t="shared" si="359"/>
        <v>99.467920520877072</v>
      </c>
      <c r="BA132" s="2">
        <f t="shared" si="360"/>
        <v>99.562730216143649</v>
      </c>
      <c r="BB132" s="2">
        <f t="shared" si="361"/>
        <v>98.551765356767746</v>
      </c>
      <c r="BC132" s="2">
        <f t="shared" si="362"/>
        <v>97.094598014873682</v>
      </c>
      <c r="BD132" s="2">
        <f t="shared" si="363"/>
        <v>98.230714868785753</v>
      </c>
      <c r="BE132" s="2">
        <f t="shared" si="364"/>
        <v>98.62425906016307</v>
      </c>
      <c r="BF132" s="2">
        <f t="shared" si="365"/>
        <v>99.507175521545562</v>
      </c>
      <c r="BG132" s="2">
        <f t="shared" si="366"/>
        <v>98.42143108674243</v>
      </c>
      <c r="BH132" s="2">
        <f t="shared" si="367"/>
        <v>102.340027346959</v>
      </c>
      <c r="BI132" s="2">
        <f t="shared" si="368"/>
        <v>103.21953359231557</v>
      </c>
      <c r="BJ132" s="2">
        <f t="shared" si="369"/>
        <v>102.82176397365468</v>
      </c>
      <c r="BK132" s="2">
        <f t="shared" si="370"/>
        <v>103.03421187438722</v>
      </c>
      <c r="BL132" s="2">
        <f t="shared" si="371"/>
        <v>103.36269883584256</v>
      </c>
      <c r="BM132" s="2">
        <f t="shared" si="372"/>
        <v>102.39073487721511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>
        <f t="shared" si="320"/>
        <v>103.184</v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>
        <f t="shared" si="284"/>
        <v>103.184</v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117.58684615384617</v>
      </c>
      <c r="DL132" s="2">
        <f t="shared" si="433"/>
        <v>127.12933220264799</v>
      </c>
      <c r="DM132" s="2">
        <f t="shared" si="433"/>
        <v>124.20860310391362</v>
      </c>
      <c r="DN132" s="2">
        <f t="shared" si="433"/>
        <v>130.59813658536584</v>
      </c>
      <c r="DO132" s="2">
        <f t="shared" si="433"/>
        <v>126.96510593792178</v>
      </c>
      <c r="DP132" s="2">
        <f t="shared" si="433"/>
        <v>120.94060863039397</v>
      </c>
      <c r="DQ132" s="2">
        <f t="shared" si="433"/>
        <v>125.95606126855601</v>
      </c>
      <c r="DR132" s="2">
        <f t="shared" si="433"/>
        <v>131.57313326585697</v>
      </c>
      <c r="DS132" s="2">
        <f t="shared" si="433"/>
        <v>131.63140018966331</v>
      </c>
      <c r="DT132" s="2">
        <f t="shared" si="433"/>
        <v>129.48640215759849</v>
      </c>
      <c r="DU132" s="2">
        <f t="shared" si="433"/>
        <v>120.77870697012801</v>
      </c>
      <c r="DV132" s="2">
        <f t="shared" si="433"/>
        <v>123.67017004048583</v>
      </c>
      <c r="DW132" s="2">
        <f t="shared" si="433"/>
        <v>125.01038536585365</v>
      </c>
      <c r="DX132" s="2">
        <f t="shared" si="433"/>
        <v>113.91826410621147</v>
      </c>
      <c r="DY132" s="2">
        <f t="shared" si="433"/>
        <v>114.71736386554625</v>
      </c>
      <c r="EA132" s="2">
        <f t="shared" si="228"/>
        <v>96.680865497076013</v>
      </c>
      <c r="EB132" s="2">
        <f t="shared" si="290"/>
        <v>99.378136368738609</v>
      </c>
      <c r="EC132" s="2">
        <f t="shared" si="291"/>
        <v>99.507346347218444</v>
      </c>
      <c r="ED132" s="2">
        <f t="shared" si="292"/>
        <v>98.451384488608809</v>
      </c>
      <c r="EE132" s="2">
        <f t="shared" si="293"/>
        <v>97.033156522940843</v>
      </c>
      <c r="EF132" s="2">
        <f t="shared" si="294"/>
        <v>98.174364294527976</v>
      </c>
      <c r="EG132" s="2">
        <f t="shared" si="295"/>
        <v>98.547167036496376</v>
      </c>
      <c r="EH132" s="2">
        <f t="shared" si="296"/>
        <v>99.423988342793109</v>
      </c>
      <c r="EI132" s="2">
        <f t="shared" si="297"/>
        <v>98.324412389971087</v>
      </c>
      <c r="EJ132" s="2">
        <f t="shared" si="298"/>
        <v>102.28184237312779</v>
      </c>
      <c r="EK132" s="2">
        <f t="shared" si="299"/>
        <v>103.17379761243754</v>
      </c>
      <c r="EL132" s="2">
        <f t="shared" si="300"/>
        <v>102.76393482987464</v>
      </c>
      <c r="EM132" s="2">
        <f t="shared" si="301"/>
        <v>102.9785866737176</v>
      </c>
      <c r="EN132" s="2">
        <f t="shared" si="302"/>
        <v>103.3295739054455</v>
      </c>
      <c r="EO132" s="2">
        <f t="shared" si="303"/>
        <v>102.3622720359344</v>
      </c>
      <c r="EQ132" s="2">
        <f t="shared" si="304"/>
        <v>97.135265273527892</v>
      </c>
      <c r="ER132" s="2">
        <f t="shared" si="434"/>
        <v>100.1978433968993</v>
      </c>
      <c r="ES132" s="2">
        <f t="shared" si="434"/>
        <v>99.493727392290268</v>
      </c>
      <c r="ET132" s="2">
        <f t="shared" si="434"/>
        <v>98.848756803603209</v>
      </c>
      <c r="EU132" s="2">
        <f t="shared" si="434"/>
        <v>96.747845826088451</v>
      </c>
      <c r="EV132" s="2">
        <f t="shared" si="434"/>
        <v>98.134247831450892</v>
      </c>
      <c r="EW132" s="2">
        <f t="shared" si="434"/>
        <v>98.593794165437146</v>
      </c>
      <c r="EX132" s="2">
        <f t="shared" si="434"/>
        <v>99.382948209644226</v>
      </c>
      <c r="EY132" s="2">
        <f t="shared" si="434"/>
        <v>98.377723522318121</v>
      </c>
      <c r="EZ132" s="2">
        <f t="shared" si="434"/>
        <v>102.00050094797389</v>
      </c>
      <c r="FA132" s="2">
        <f t="shared" si="434"/>
        <v>103.17275225742591</v>
      </c>
      <c r="FB132" s="2">
        <f t="shared" si="434"/>
        <v>102.75696285061871</v>
      </c>
      <c r="FC132" s="2">
        <f t="shared" si="434"/>
        <v>102.86559115780003</v>
      </c>
      <c r="FD132" s="2">
        <f t="shared" si="434"/>
        <v>103.31116240066227</v>
      </c>
      <c r="FE132" s="2">
        <f t="shared" si="434"/>
        <v>101.7940848558989</v>
      </c>
      <c r="FG132" s="2">
        <f t="shared" si="306"/>
        <v>0.99760063240321939</v>
      </c>
      <c r="FH132" s="2">
        <f t="shared" si="435"/>
        <v>0.99785783901536707</v>
      </c>
      <c r="FI132" s="2">
        <f t="shared" si="435"/>
        <v>0.99774456783731702</v>
      </c>
      <c r="FJ132" s="2">
        <f t="shared" si="435"/>
        <v>0.99726149570365497</v>
      </c>
      <c r="FK132" s="2">
        <f t="shared" si="435"/>
        <v>0.99766949451725495</v>
      </c>
      <c r="FL132" s="2">
        <f t="shared" si="435"/>
        <v>0.99747668258193445</v>
      </c>
      <c r="FM132" s="2">
        <f t="shared" si="435"/>
        <v>0.99723369457334943</v>
      </c>
      <c r="FN132" s="2">
        <f t="shared" si="435"/>
        <v>0.99737239039260273</v>
      </c>
      <c r="FO132" s="2">
        <f t="shared" si="435"/>
        <v>0.99714661562973561</v>
      </c>
      <c r="FP132" s="2">
        <f t="shared" si="435"/>
        <v>0.99748950606409814</v>
      </c>
      <c r="FQ132" s="2">
        <f t="shared" si="435"/>
        <v>0.99739999450528449</v>
      </c>
      <c r="FR132" s="2">
        <f t="shared" si="435"/>
        <v>0.99722472309734234</v>
      </c>
      <c r="FS132" s="2">
        <f t="shared" si="435"/>
        <v>0.99735216257262371</v>
      </c>
      <c r="FT132" s="2">
        <f t="shared" si="435"/>
        <v>0.99684135035117249</v>
      </c>
      <c r="FU132" s="2">
        <f t="shared" si="435"/>
        <v>0.99684719935898136</v>
      </c>
      <c r="FW132" s="2">
        <f t="shared" si="324"/>
        <v>2.4057976558433645E-2</v>
      </c>
      <c r="FX132" s="2">
        <f t="shared" si="376"/>
        <v>3.700910459951972E-2</v>
      </c>
      <c r="FY132" s="2">
        <f t="shared" si="377"/>
        <v>2.4094361444437638E-2</v>
      </c>
      <c r="FZ132" s="2">
        <f t="shared" si="378"/>
        <v>3.107123713084961E-2</v>
      </c>
      <c r="GA132" s="2">
        <f t="shared" si="379"/>
        <v>2.9143948613731138E-2</v>
      </c>
      <c r="GB132" s="2">
        <f t="shared" si="380"/>
        <v>2.7317628095497992E-2</v>
      </c>
      <c r="GC132" s="2">
        <f t="shared" si="381"/>
        <v>2.7251320055822818E-2</v>
      </c>
      <c r="GD132" s="2">
        <f t="shared" si="382"/>
        <v>3.1389355203402136E-2</v>
      </c>
      <c r="GE132" s="2">
        <f t="shared" si="383"/>
        <v>3.716031297588894E-2</v>
      </c>
      <c r="GF132" s="2">
        <f t="shared" si="384"/>
        <v>3.5941769083708837E-2</v>
      </c>
      <c r="GG132" s="2">
        <f t="shared" si="385"/>
        <v>3.5281015077972488E-2</v>
      </c>
      <c r="GH132" s="2">
        <f t="shared" si="386"/>
        <v>2.7459622938761207E-2</v>
      </c>
      <c r="GI132" s="2">
        <f t="shared" si="387"/>
        <v>2.3995823885750056E-2</v>
      </c>
      <c r="GJ132" s="2">
        <f t="shared" si="388"/>
        <v>1.7436499129818425E-2</v>
      </c>
      <c r="GK132" s="2">
        <f t="shared" si="389"/>
        <v>1.8462754050323323E-2</v>
      </c>
      <c r="GM132" s="86">
        <f t="shared" si="325"/>
        <v>4.9652067763772792E-104</v>
      </c>
      <c r="GN132" s="86">
        <f t="shared" si="390"/>
        <v>1.9065081393204357E-171</v>
      </c>
      <c r="GO132" s="86">
        <f t="shared" si="391"/>
        <v>3.126613342700117E-193</v>
      </c>
      <c r="GP132" s="86">
        <f t="shared" si="392"/>
        <v>1.8041920408867403E-143</v>
      </c>
      <c r="GQ132" s="86">
        <f t="shared" si="393"/>
        <v>7.329841110158874E-139</v>
      </c>
      <c r="GR132" s="86">
        <f t="shared" si="394"/>
        <v>8.9839320511150527E-197</v>
      </c>
      <c r="GS132" s="86">
        <f t="shared" si="395"/>
        <v>6.0932218898924478E-209</v>
      </c>
      <c r="GT132" s="86">
        <f t="shared" si="396"/>
        <v>2.5431288990992839E-185</v>
      </c>
      <c r="GU132" s="86">
        <f t="shared" si="397"/>
        <v>6.0799501450932791E-137</v>
      </c>
      <c r="GV132" s="86">
        <f t="shared" si="398"/>
        <v>2.0247761109618753E-168</v>
      </c>
      <c r="GW132" s="86">
        <f t="shared" si="399"/>
        <v>1.2704913408925806E-164</v>
      </c>
      <c r="GX132" s="86">
        <f t="shared" si="400"/>
        <v>1.2737090306573244E-132</v>
      </c>
      <c r="GY132" s="86">
        <f t="shared" si="401"/>
        <v>8.9759404645080096E-144</v>
      </c>
      <c r="GZ132" s="86">
        <f t="shared" si="402"/>
        <v>3.082649597299226E-94</v>
      </c>
      <c r="HA132" s="86">
        <f t="shared" si="403"/>
        <v>4.7312467566398321E-105</v>
      </c>
      <c r="HC132" s="86">
        <f t="shared" si="326"/>
        <v>2.0315465093514045E-44</v>
      </c>
      <c r="HD132" s="86">
        <f t="shared" si="404"/>
        <v>2.1325816209836246E-59</v>
      </c>
      <c r="HE132" s="86">
        <f t="shared" si="405"/>
        <v>1.9783187361275238E-69</v>
      </c>
      <c r="HF132" s="86">
        <f t="shared" si="406"/>
        <v>1.0464878399736208E-52</v>
      </c>
      <c r="HG132" s="86">
        <f t="shared" si="407"/>
        <v>4.5939459646692302E-54</v>
      </c>
      <c r="HH132" s="86">
        <f t="shared" si="408"/>
        <v>1.0506644042387393E-69</v>
      </c>
      <c r="HI132" s="86">
        <f t="shared" si="409"/>
        <v>3.2224962332163839E-80</v>
      </c>
      <c r="HJ132" s="86">
        <f t="shared" si="410"/>
        <v>6.71751351089741E-72</v>
      </c>
      <c r="HK132" s="86">
        <f t="shared" si="411"/>
        <v>5.3347682388359113E-62</v>
      </c>
      <c r="HL132" s="86">
        <f t="shared" si="412"/>
        <v>1.1084268809876779E-65</v>
      </c>
      <c r="HM132" s="86">
        <f t="shared" si="413"/>
        <v>3.1714516790770044E-67</v>
      </c>
      <c r="HN132" s="86">
        <f t="shared" si="414"/>
        <v>2.5019885687356591E-34</v>
      </c>
      <c r="HO132" s="86">
        <f t="shared" si="415"/>
        <v>7.9824142819496109E-52</v>
      </c>
      <c r="HP132" s="86">
        <f t="shared" si="416"/>
        <v>3.0886782032596704E-37</v>
      </c>
      <c r="HQ132" s="86">
        <f t="shared" si="417"/>
        <v>9.3229825871902579E-29</v>
      </c>
      <c r="HS132" s="86">
        <f t="shared" si="327"/>
        <v>2.4661970668234636E-2</v>
      </c>
      <c r="HT132" s="86">
        <f t="shared" si="418"/>
        <v>4.7398247367732189E-2</v>
      </c>
      <c r="HU132" s="86">
        <f t="shared" si="419"/>
        <v>8.018114329253935E-2</v>
      </c>
      <c r="HV132" s="86">
        <f t="shared" si="420"/>
        <v>1.7981216114856018E-2</v>
      </c>
      <c r="HW132" s="86">
        <f t="shared" si="421"/>
        <v>2.4115887862001858E-2</v>
      </c>
      <c r="HX132" s="86">
        <f t="shared" si="422"/>
        <v>3.0827509411055973E-2</v>
      </c>
      <c r="HY132" s="86">
        <f t="shared" si="423"/>
        <v>1.8347247875863722E-2</v>
      </c>
      <c r="HZ132" s="86">
        <f t="shared" si="424"/>
        <v>2.9096981666676864E-2</v>
      </c>
      <c r="IA132" s="86">
        <f t="shared" si="425"/>
        <v>3.7729756516227272E-2</v>
      </c>
      <c r="IB132" s="86">
        <f t="shared" si="426"/>
        <v>6.865775271391733E-2</v>
      </c>
      <c r="IC132" s="86">
        <f t="shared" si="427"/>
        <v>4.6060154300863618E-2</v>
      </c>
      <c r="ID132" s="86">
        <f t="shared" si="428"/>
        <v>7.3320959691291557E-3</v>
      </c>
      <c r="IE132" s="86">
        <f t="shared" si="429"/>
        <v>1.1529772858304711E-2</v>
      </c>
      <c r="IF132" s="86">
        <f t="shared" si="430"/>
        <v>2.7323310172918686E-2</v>
      </c>
      <c r="IG132" s="86">
        <f t="shared" si="431"/>
        <v>4.0704739111749516E-2</v>
      </c>
      <c r="II132" s="86">
        <f t="shared" si="328"/>
        <v>2.981471871767596E-39</v>
      </c>
      <c r="IJ132" s="86">
        <f t="shared" si="329"/>
        <v>5.0541529919052306E-38</v>
      </c>
      <c r="IK132" s="86">
        <f t="shared" si="330"/>
        <v>2.8861278872355915E-45</v>
      </c>
      <c r="IL132" s="86">
        <f t="shared" si="331"/>
        <v>3.4130693356519441E-50</v>
      </c>
      <c r="IM132" s="86">
        <f t="shared" si="332"/>
        <v>6.1784398210689877E-48</v>
      </c>
      <c r="IN132" s="86">
        <f t="shared" si="333"/>
        <v>1.6493940407578286E-47</v>
      </c>
      <c r="IO132" s="86">
        <f t="shared" si="334"/>
        <v>1.1239789290081012E-47</v>
      </c>
      <c r="IP132" s="86">
        <f t="shared" si="335"/>
        <v>1.798977700074223E-43</v>
      </c>
      <c r="IQ132" s="86">
        <f t="shared" si="336"/>
        <v>1.5442559159011113E-45</v>
      </c>
      <c r="IR132" s="86">
        <f t="shared" si="337"/>
        <v>2.8119585744756137E-42</v>
      </c>
      <c r="IS132" s="86">
        <f t="shared" si="338"/>
        <v>2.0461525487328923E-41</v>
      </c>
      <c r="IT132" s="86">
        <f t="shared" si="339"/>
        <v>3.5584173290441063E-58</v>
      </c>
      <c r="IU132" s="86">
        <f t="shared" si="340"/>
        <v>1.7814205409125187E-49</v>
      </c>
      <c r="IV132" s="86">
        <f t="shared" si="341"/>
        <v>3.5073351596248558E-16</v>
      </c>
      <c r="IW132" s="86">
        <f t="shared" si="342"/>
        <v>6.5575640415366322E-17</v>
      </c>
      <c r="IY132" s="86">
        <f t="shared" si="343"/>
        <v>2.4661970668234636E-2</v>
      </c>
      <c r="IZ132" s="86">
        <f t="shared" si="344"/>
        <v>4.7398247367732189E-2</v>
      </c>
      <c r="JA132" s="86">
        <f t="shared" si="345"/>
        <v>8.018114329253935E-2</v>
      </c>
      <c r="JB132" s="86">
        <f t="shared" si="346"/>
        <v>1.7981216114856018E-2</v>
      </c>
      <c r="JC132" s="86">
        <f t="shared" si="347"/>
        <v>2.4115887862001858E-2</v>
      </c>
      <c r="JD132" s="86">
        <f t="shared" si="348"/>
        <v>3.0827509411055973E-2</v>
      </c>
      <c r="JE132" s="86">
        <f t="shared" si="349"/>
        <v>1.8347247875863722E-2</v>
      </c>
      <c r="JF132" s="86">
        <f t="shared" si="350"/>
        <v>2.9096981666676864E-2</v>
      </c>
      <c r="JG132" s="86">
        <f t="shared" si="351"/>
        <v>3.7729756516227272E-2</v>
      </c>
      <c r="JH132" s="86">
        <f t="shared" si="352"/>
        <v>6.865775271391733E-2</v>
      </c>
      <c r="JI132" s="86">
        <f t="shared" si="353"/>
        <v>4.6060154300863618E-2</v>
      </c>
      <c r="JJ132" s="86">
        <f t="shared" si="354"/>
        <v>7.3320959691291557E-3</v>
      </c>
      <c r="JK132" s="86">
        <f t="shared" si="355"/>
        <v>1.1529772858304711E-2</v>
      </c>
      <c r="JL132" s="86">
        <f t="shared" si="356"/>
        <v>2.7323310172919037E-2</v>
      </c>
      <c r="JM132" s="86">
        <f t="shared" si="357"/>
        <v>4.0704739111749579E-2</v>
      </c>
    </row>
    <row r="133" spans="2:273" x14ac:dyDescent="0.25">
      <c r="B133" s="2">
        <v>106</v>
      </c>
      <c r="C133" s="37">
        <v>95.429000000000002</v>
      </c>
      <c r="D133" s="37">
        <v>101.395</v>
      </c>
      <c r="E133" s="37">
        <v>100.474</v>
      </c>
      <c r="F133" s="37">
        <v>96.763000000000005</v>
      </c>
      <c r="G133" s="37">
        <v>101.974</v>
      </c>
      <c r="H133" s="37">
        <v>98.736999999999995</v>
      </c>
      <c r="I133" s="37">
        <v>99.236999999999995</v>
      </c>
      <c r="J133" s="37">
        <v>104.316</v>
      </c>
      <c r="K133" s="37">
        <v>100.684</v>
      </c>
      <c r="L133" s="37">
        <v>106.76300000000001</v>
      </c>
      <c r="M133" s="37">
        <v>107.816</v>
      </c>
      <c r="N133" s="37">
        <v>103.526</v>
      </c>
      <c r="O133" s="37">
        <v>102.553</v>
      </c>
      <c r="P133" s="37">
        <v>106.711</v>
      </c>
      <c r="Q133" s="37">
        <v>115.53700000000001</v>
      </c>
      <c r="S133" s="4">
        <f t="shared" si="229"/>
        <v>96.746662919966042</v>
      </c>
      <c r="T133" s="4">
        <f t="shared" si="230"/>
        <v>100.76054614882786</v>
      </c>
      <c r="U133" s="4">
        <f t="shared" si="231"/>
        <v>101.56330411443703</v>
      </c>
      <c r="V133" s="4">
        <f t="shared" si="232"/>
        <v>99.566584513837171</v>
      </c>
      <c r="W133" s="4">
        <f t="shared" si="233"/>
        <v>98.737127699754453</v>
      </c>
      <c r="X133" s="4">
        <f t="shared" si="234"/>
        <v>100.13799085368258</v>
      </c>
      <c r="Y133" s="4">
        <f t="shared" si="235"/>
        <v>99.98749159200699</v>
      </c>
      <c r="Z133" s="4">
        <f t="shared" si="236"/>
        <v>101.86372648446074</v>
      </c>
      <c r="AA133" s="4">
        <f t="shared" si="237"/>
        <v>102.1983455911511</v>
      </c>
      <c r="AB133" s="4">
        <f t="shared" si="238"/>
        <v>107.87429396651088</v>
      </c>
      <c r="AC133" s="4">
        <f t="shared" si="239"/>
        <v>108.47376280264452</v>
      </c>
      <c r="AD133" s="4">
        <f t="shared" si="240"/>
        <v>103.98838178341161</v>
      </c>
      <c r="AE133" s="4">
        <f t="shared" si="241"/>
        <v>104.852933031617</v>
      </c>
      <c r="AF133" s="4">
        <f t="shared" si="242"/>
        <v>108.66344059819534</v>
      </c>
      <c r="AG133" s="4">
        <f t="shared" si="243"/>
        <v>117.10598662715064</v>
      </c>
      <c r="AI133" s="4">
        <f t="shared" si="244"/>
        <v>-1.3176629199660397</v>
      </c>
      <c r="AJ133" s="4">
        <f t="shared" si="245"/>
        <v>0.63445385117213959</v>
      </c>
      <c r="AK133" s="4">
        <f t="shared" si="246"/>
        <v>-1.0893041144370272</v>
      </c>
      <c r="AL133" s="4">
        <f t="shared" si="247"/>
        <v>-2.8035845138371656</v>
      </c>
      <c r="AM133" s="4">
        <f t="shared" si="248"/>
        <v>3.2368723002455511</v>
      </c>
      <c r="AN133" s="4">
        <f t="shared" si="249"/>
        <v>-1.4009908536825861</v>
      </c>
      <c r="AO133" s="4">
        <f t="shared" si="250"/>
        <v>-0.75049159200699478</v>
      </c>
      <c r="AP133" s="4">
        <f t="shared" si="251"/>
        <v>2.452273515539261</v>
      </c>
      <c r="AQ133" s="4">
        <f t="shared" si="252"/>
        <v>-1.5143455911510983</v>
      </c>
      <c r="AR133" s="4">
        <f t="shared" si="253"/>
        <v>-1.1112939665108712</v>
      </c>
      <c r="AS133" s="4">
        <f t="shared" si="254"/>
        <v>-0.65776280264451259</v>
      </c>
      <c r="AT133" s="4">
        <f t="shared" si="255"/>
        <v>-0.46238178341161529</v>
      </c>
      <c r="AU133" s="4">
        <f t="shared" si="256"/>
        <v>-2.2999330316170017</v>
      </c>
      <c r="AV133" s="4">
        <f t="shared" si="432"/>
        <v>-1.9524405981953379</v>
      </c>
      <c r="AW133" s="4">
        <f t="shared" si="432"/>
        <v>-1.5689866271506361</v>
      </c>
      <c r="AY133" s="2">
        <f t="shared" si="308"/>
        <v>96.579329873083452</v>
      </c>
      <c r="AZ133" s="2">
        <f t="shared" si="359"/>
        <v>99.256448312523347</v>
      </c>
      <c r="BA133" s="2">
        <f t="shared" si="360"/>
        <v>99.398554354299165</v>
      </c>
      <c r="BB133" s="2">
        <f t="shared" si="361"/>
        <v>98.365325491392682</v>
      </c>
      <c r="BC133" s="2">
        <f t="shared" si="362"/>
        <v>96.988003538733935</v>
      </c>
      <c r="BD133" s="2">
        <f t="shared" si="363"/>
        <v>98.088855801272558</v>
      </c>
      <c r="BE133" s="2">
        <f t="shared" si="364"/>
        <v>98.493381741270369</v>
      </c>
      <c r="BF133" s="2">
        <f t="shared" si="365"/>
        <v>99.375807964118678</v>
      </c>
      <c r="BG133" s="2">
        <f t="shared" si="366"/>
        <v>98.273586452998842</v>
      </c>
      <c r="BH133" s="2">
        <f t="shared" si="367"/>
        <v>102.2378991616782</v>
      </c>
      <c r="BI133" s="2">
        <f t="shared" si="368"/>
        <v>103.06029079382208</v>
      </c>
      <c r="BJ133" s="2">
        <f t="shared" si="369"/>
        <v>102.65648031142115</v>
      </c>
      <c r="BK133" s="2">
        <f t="shared" si="370"/>
        <v>102.91876824229439</v>
      </c>
      <c r="BL133" s="2">
        <f t="shared" si="371"/>
        <v>103.23117779193127</v>
      </c>
      <c r="BM133" s="2">
        <f t="shared" si="372"/>
        <v>102.29376379424835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117.6901153846154</v>
      </c>
      <c r="DL133" s="2">
        <f t="shared" si="433"/>
        <v>127.2869691432323</v>
      </c>
      <c r="DM133" s="2">
        <f t="shared" si="433"/>
        <v>124.34044136302293</v>
      </c>
      <c r="DN133" s="2">
        <f t="shared" si="433"/>
        <v>130.82875121951218</v>
      </c>
      <c r="DO133" s="2">
        <f t="shared" si="433"/>
        <v>127.16658063427805</v>
      </c>
      <c r="DP133" s="2">
        <f t="shared" si="433"/>
        <v>121.09511604127577</v>
      </c>
      <c r="DQ133" s="2">
        <f t="shared" si="433"/>
        <v>126.12182726045884</v>
      </c>
      <c r="DR133" s="2">
        <f t="shared" si="433"/>
        <v>131.81526545209178</v>
      </c>
      <c r="DS133" s="2">
        <f t="shared" si="433"/>
        <v>131.88431578947365</v>
      </c>
      <c r="DT133" s="2">
        <f t="shared" si="433"/>
        <v>129.66406651031895</v>
      </c>
      <c r="DU133" s="2">
        <f t="shared" si="433"/>
        <v>120.83965959076484</v>
      </c>
      <c r="DV133" s="2">
        <f t="shared" si="433"/>
        <v>123.76968421052632</v>
      </c>
      <c r="DW133" s="2">
        <f t="shared" si="433"/>
        <v>125.14859643527203</v>
      </c>
      <c r="DX133" s="2">
        <f t="shared" si="433"/>
        <v>113.95997629208155</v>
      </c>
      <c r="DY133" s="2">
        <f t="shared" si="433"/>
        <v>114.81760504201682</v>
      </c>
      <c r="EA133" s="2">
        <f t="shared" si="228"/>
        <v>96.519953216374262</v>
      </c>
      <c r="EB133" s="2">
        <f t="shared" si="290"/>
        <v>99.165280089799381</v>
      </c>
      <c r="EC133" s="2">
        <f t="shared" si="291"/>
        <v>99.347530365731927</v>
      </c>
      <c r="ED133" s="2">
        <f t="shared" si="292"/>
        <v>98.269048095007264</v>
      </c>
      <c r="EE133" s="2">
        <f t="shared" si="293"/>
        <v>96.933955500276397</v>
      </c>
      <c r="EF133" s="2">
        <f t="shared" si="294"/>
        <v>98.037122107224704</v>
      </c>
      <c r="EG133" s="2">
        <f t="shared" si="295"/>
        <v>98.421935104622889</v>
      </c>
      <c r="EH133" s="2">
        <f t="shared" si="296"/>
        <v>99.299413767212158</v>
      </c>
      <c r="EI133" s="2">
        <f t="shared" si="297"/>
        <v>98.183465545457437</v>
      </c>
      <c r="EJ133" s="2">
        <f t="shared" si="298"/>
        <v>102.18727486549365</v>
      </c>
      <c r="EK133" s="2">
        <f t="shared" si="299"/>
        <v>103.01805577456969</v>
      </c>
      <c r="EL133" s="2">
        <f t="shared" si="300"/>
        <v>102.60312866107388</v>
      </c>
      <c r="EM133" s="2">
        <f t="shared" si="301"/>
        <v>102.86832607086197</v>
      </c>
      <c r="EN133" s="2">
        <f t="shared" si="302"/>
        <v>103.20052339310085</v>
      </c>
      <c r="EO133" s="2">
        <f t="shared" si="303"/>
        <v>102.26993623733416</v>
      </c>
      <c r="EQ133" s="2">
        <f t="shared" si="304"/>
        <v>97.015481076517815</v>
      </c>
      <c r="ER133" s="2">
        <f t="shared" si="434"/>
        <v>100.06096411276702</v>
      </c>
      <c r="ES133" s="2">
        <f t="shared" si="434"/>
        <v>99.332502539682565</v>
      </c>
      <c r="ET133" s="2">
        <f t="shared" si="434"/>
        <v>98.708839802638067</v>
      </c>
      <c r="EU133" s="2">
        <f t="shared" si="434"/>
        <v>96.613145626388004</v>
      </c>
      <c r="EV133" s="2">
        <f t="shared" si="434"/>
        <v>97.992224669344111</v>
      </c>
      <c r="EW133" s="2">
        <f t="shared" si="434"/>
        <v>98.473795491474164</v>
      </c>
      <c r="EX133" s="2">
        <f t="shared" si="434"/>
        <v>99.254385731466002</v>
      </c>
      <c r="EY133" s="2">
        <f t="shared" si="434"/>
        <v>98.242543792942143</v>
      </c>
      <c r="EZ133" s="2">
        <f t="shared" si="434"/>
        <v>101.87407381342587</v>
      </c>
      <c r="FA133" s="2">
        <f t="shared" si="434"/>
        <v>103.01717831586585</v>
      </c>
      <c r="FB133" s="2">
        <f t="shared" si="434"/>
        <v>102.59527846037244</v>
      </c>
      <c r="FC133" s="2">
        <f t="shared" si="434"/>
        <v>102.73979255902297</v>
      </c>
      <c r="FD133" s="2">
        <f t="shared" si="434"/>
        <v>103.18222690742276</v>
      </c>
      <c r="FE133" s="2">
        <f t="shared" si="434"/>
        <v>101.66315335587915</v>
      </c>
      <c r="FG133" s="2">
        <f t="shared" si="306"/>
        <v>0.99781128866703139</v>
      </c>
      <c r="FH133" s="2">
        <f t="shared" si="435"/>
        <v>0.99804595765089277</v>
      </c>
      <c r="FI133" s="2">
        <f t="shared" si="435"/>
        <v>0.99794261312440435</v>
      </c>
      <c r="FJ133" s="2">
        <f t="shared" si="435"/>
        <v>0.99750185244773781</v>
      </c>
      <c r="FK133" s="2">
        <f t="shared" si="435"/>
        <v>0.99787411780681101</v>
      </c>
      <c r="FL133" s="2">
        <f t="shared" si="435"/>
        <v>0.9976981961065422</v>
      </c>
      <c r="FM133" s="2">
        <f t="shared" si="435"/>
        <v>0.99747648523008414</v>
      </c>
      <c r="FN133" s="2">
        <f t="shared" si="435"/>
        <v>0.99760303737590961</v>
      </c>
      <c r="FO133" s="2">
        <f t="shared" si="435"/>
        <v>0.99739702900562288</v>
      </c>
      <c r="FP133" s="2">
        <f t="shared" si="435"/>
        <v>0.99770989644302266</v>
      </c>
      <c r="FQ133" s="2">
        <f t="shared" si="435"/>
        <v>0.99762822420982922</v>
      </c>
      <c r="FR133" s="2">
        <f t="shared" si="435"/>
        <v>0.99746829915568413</v>
      </c>
      <c r="FS133" s="2">
        <f t="shared" si="435"/>
        <v>0.99758458081862167</v>
      </c>
      <c r="FT133" s="2">
        <f t="shared" si="435"/>
        <v>0.99711847642953799</v>
      </c>
      <c r="FU133" s="2">
        <f t="shared" si="435"/>
        <v>0.99712381375167192</v>
      </c>
      <c r="FW133" s="2">
        <f t="shared" si="324"/>
        <v>2.6317960905358602E-2</v>
      </c>
      <c r="FX133" s="2">
        <f t="shared" si="376"/>
        <v>4.0435299119354402E-2</v>
      </c>
      <c r="FY133" s="2">
        <f t="shared" si="377"/>
        <v>2.6357671443980383E-2</v>
      </c>
      <c r="FZ133" s="2">
        <f t="shared" si="378"/>
        <v>3.3967110937660749E-2</v>
      </c>
      <c r="GA133" s="2">
        <f t="shared" si="379"/>
        <v>3.1866104506970923E-2</v>
      </c>
      <c r="GB133" s="2">
        <f t="shared" si="380"/>
        <v>2.9874447812371419E-2</v>
      </c>
      <c r="GC133" s="2">
        <f t="shared" si="381"/>
        <v>2.9802123759225328E-2</v>
      </c>
      <c r="GD133" s="2">
        <f t="shared" si="382"/>
        <v>3.4313827974021799E-2</v>
      </c>
      <c r="GE133" s="2">
        <f t="shared" si="383"/>
        <v>4.0599915747438188E-2</v>
      </c>
      <c r="GF133" s="2">
        <f t="shared" si="384"/>
        <v>3.9273182559215997E-2</v>
      </c>
      <c r="GG133" s="2">
        <f t="shared" si="385"/>
        <v>3.855363303737791E-2</v>
      </c>
      <c r="GH133" s="2">
        <f t="shared" si="386"/>
        <v>3.002932249725861E-2</v>
      </c>
      <c r="GI133" s="2">
        <f t="shared" si="387"/>
        <v>2.6250126708536162E-2</v>
      </c>
      <c r="GJ133" s="2">
        <f t="shared" si="388"/>
        <v>1.9086632777940513E-2</v>
      </c>
      <c r="GK133" s="2">
        <f t="shared" si="389"/>
        <v>2.0208011671345009E-2</v>
      </c>
      <c r="GM133" s="86">
        <f t="shared" si="325"/>
        <v>1.6884076308908454E-108</v>
      </c>
      <c r="GN133" s="86">
        <f t="shared" si="390"/>
        <v>1.0588553077095987E-178</v>
      </c>
      <c r="GO133" s="86">
        <f t="shared" si="391"/>
        <v>1.6498805037374836E-201</v>
      </c>
      <c r="GP133" s="86">
        <f t="shared" si="392"/>
        <v>9.0756361543815299E-150</v>
      </c>
      <c r="GQ133" s="86">
        <f t="shared" si="393"/>
        <v>5.6310500696488412E-145</v>
      </c>
      <c r="GR133" s="86">
        <f t="shared" si="394"/>
        <v>2.7754191026850728E-205</v>
      </c>
      <c r="GS133" s="86">
        <f t="shared" si="395"/>
        <v>4.6979527561071567E-218</v>
      </c>
      <c r="GT133" s="86">
        <f t="shared" si="396"/>
        <v>2.3074464623189741E-193</v>
      </c>
      <c r="GU133" s="86">
        <f t="shared" si="397"/>
        <v>7.405379442883744E-143</v>
      </c>
      <c r="GV133" s="86">
        <f t="shared" si="398"/>
        <v>1.0520877290734869E-175</v>
      </c>
      <c r="GW133" s="86">
        <f t="shared" si="399"/>
        <v>1.1615552506821125E-171</v>
      </c>
      <c r="GX133" s="86">
        <f t="shared" si="400"/>
        <v>2.3958513427702976E-138</v>
      </c>
      <c r="GY133" s="86">
        <f t="shared" si="401"/>
        <v>5.5507509592103607E-150</v>
      </c>
      <c r="GZ133" s="86">
        <f t="shared" si="402"/>
        <v>2.3220437404370973E-98</v>
      </c>
      <c r="HA133" s="86">
        <f t="shared" si="403"/>
        <v>1.3786541722395116E-109</v>
      </c>
      <c r="HC133" s="86">
        <f t="shared" si="326"/>
        <v>5.2708093864038574E-48</v>
      </c>
      <c r="HD133" s="86">
        <f t="shared" si="404"/>
        <v>6.180669846496927E-64</v>
      </c>
      <c r="HE133" s="86">
        <f t="shared" si="405"/>
        <v>7.7500072098118921E-75</v>
      </c>
      <c r="HF133" s="86">
        <f t="shared" si="406"/>
        <v>6.5017306720331685E-57</v>
      </c>
      <c r="HG133" s="86">
        <f t="shared" si="407"/>
        <v>2.4930056246841063E-58</v>
      </c>
      <c r="HH133" s="86">
        <f t="shared" si="408"/>
        <v>4.0968354551083871E-75</v>
      </c>
      <c r="HI133" s="86">
        <f t="shared" si="409"/>
        <v>1.5822960990997237E-86</v>
      </c>
      <c r="HJ133" s="86">
        <f t="shared" si="410"/>
        <v>1.7389670675577063E-77</v>
      </c>
      <c r="HK133" s="86">
        <f t="shared" si="411"/>
        <v>8.7092767638077435E-67</v>
      </c>
      <c r="HL133" s="86">
        <f t="shared" si="412"/>
        <v>1.1480863235426391E-70</v>
      </c>
      <c r="HM133" s="86">
        <f t="shared" si="413"/>
        <v>2.6335445497635679E-72</v>
      </c>
      <c r="HN133" s="86">
        <f t="shared" si="414"/>
        <v>6.039158695449831E-37</v>
      </c>
      <c r="HO133" s="86">
        <f t="shared" si="415"/>
        <v>4.9123143923386412E-56</v>
      </c>
      <c r="HP133" s="86">
        <f t="shared" si="416"/>
        <v>2.6135810999032915E-40</v>
      </c>
      <c r="HQ133" s="86">
        <f t="shared" si="417"/>
        <v>5.3512010239511071E-31</v>
      </c>
      <c r="HS133" s="86">
        <f t="shared" si="327"/>
        <v>3.9157925490728364E-2</v>
      </c>
      <c r="HT133" s="86">
        <f t="shared" si="418"/>
        <v>7.4569406047586648E-2</v>
      </c>
      <c r="HU133" s="86">
        <f t="shared" si="419"/>
        <v>0.11769967117757414</v>
      </c>
      <c r="HV133" s="86">
        <f t="shared" si="420"/>
        <v>3.2439097864524223E-2</v>
      </c>
      <c r="HW133" s="86">
        <f t="shared" si="421"/>
        <v>4.138956874123647E-2</v>
      </c>
      <c r="HX133" s="86">
        <f t="shared" si="422"/>
        <v>5.1118913576162717E-2</v>
      </c>
      <c r="HY133" s="86">
        <f t="shared" si="423"/>
        <v>3.1887162845388103E-2</v>
      </c>
      <c r="HZ133" s="86">
        <f t="shared" si="424"/>
        <v>4.8384769191615377E-2</v>
      </c>
      <c r="IA133" s="86">
        <f t="shared" si="425"/>
        <v>6.3484812398910101E-2</v>
      </c>
      <c r="IB133" s="86">
        <f t="shared" si="426"/>
        <v>0.10584890893594263</v>
      </c>
      <c r="IC133" s="86">
        <f t="shared" si="427"/>
        <v>7.3618432838614828E-2</v>
      </c>
      <c r="ID133" s="86">
        <f t="shared" si="428"/>
        <v>1.4655321793866872E-2</v>
      </c>
      <c r="IE133" s="86">
        <f t="shared" si="429"/>
        <v>2.0628211248603371E-2</v>
      </c>
      <c r="IF133" s="86">
        <f t="shared" si="430"/>
        <v>3.8979816034950529E-2</v>
      </c>
      <c r="IG133" s="86">
        <f t="shared" si="431"/>
        <v>5.5282213393769097E-2</v>
      </c>
      <c r="II133" s="86">
        <f t="shared" si="328"/>
        <v>2.0800110550744419E-37</v>
      </c>
      <c r="IJ133" s="86">
        <f t="shared" si="329"/>
        <v>5.3313791581107895E-36</v>
      </c>
      <c r="IK133" s="86">
        <f t="shared" si="330"/>
        <v>3.9695311792082829E-43</v>
      </c>
      <c r="IL133" s="86">
        <f t="shared" si="331"/>
        <v>1.2332349784590774E-47</v>
      </c>
      <c r="IM133" s="86">
        <f t="shared" si="332"/>
        <v>1.5300547231878532E-45</v>
      </c>
      <c r="IN133" s="86">
        <f t="shared" si="333"/>
        <v>3.5115823511106146E-45</v>
      </c>
      <c r="IO133" s="86">
        <f t="shared" si="334"/>
        <v>2.4308778199641179E-45</v>
      </c>
      <c r="IP133" s="86">
        <f t="shared" si="335"/>
        <v>2.9250855693683532E-41</v>
      </c>
      <c r="IQ133" s="86">
        <f t="shared" si="336"/>
        <v>4.2814082707876029E-43</v>
      </c>
      <c r="IR133" s="86">
        <f t="shared" si="337"/>
        <v>4.8687403827581087E-40</v>
      </c>
      <c r="IS133" s="86">
        <f t="shared" si="338"/>
        <v>3.0863083549086081E-39</v>
      </c>
      <c r="IT133" s="86">
        <f t="shared" si="339"/>
        <v>2.6562175921381953E-55</v>
      </c>
      <c r="IU133" s="86">
        <f t="shared" si="340"/>
        <v>3.9128161605266355E-47</v>
      </c>
      <c r="IV133" s="86">
        <f t="shared" si="341"/>
        <v>1.6103890446975195E-15</v>
      </c>
      <c r="IW133" s="86">
        <f t="shared" si="342"/>
        <v>3.3204807057477795E-16</v>
      </c>
      <c r="IY133" s="86">
        <f t="shared" si="343"/>
        <v>3.9157925490728364E-2</v>
      </c>
      <c r="IZ133" s="86">
        <f t="shared" si="344"/>
        <v>7.4569406047586648E-2</v>
      </c>
      <c r="JA133" s="86">
        <f t="shared" si="345"/>
        <v>0.11769967117757414</v>
      </c>
      <c r="JB133" s="86">
        <f t="shared" si="346"/>
        <v>3.2439097864524223E-2</v>
      </c>
      <c r="JC133" s="86">
        <f t="shared" si="347"/>
        <v>4.138956874123647E-2</v>
      </c>
      <c r="JD133" s="86">
        <f t="shared" si="348"/>
        <v>5.1118913576162717E-2</v>
      </c>
      <c r="JE133" s="86">
        <f t="shared" si="349"/>
        <v>3.1887162845388103E-2</v>
      </c>
      <c r="JF133" s="86">
        <f t="shared" si="350"/>
        <v>4.8384769191615377E-2</v>
      </c>
      <c r="JG133" s="86">
        <f t="shared" si="351"/>
        <v>6.3484812398910101E-2</v>
      </c>
      <c r="JH133" s="86">
        <f t="shared" si="352"/>
        <v>0.10584890893594263</v>
      </c>
      <c r="JI133" s="86">
        <f t="shared" si="353"/>
        <v>7.3618432838614828E-2</v>
      </c>
      <c r="JJ133" s="86">
        <f t="shared" si="354"/>
        <v>1.4655321793866872E-2</v>
      </c>
      <c r="JK133" s="86">
        <f t="shared" si="355"/>
        <v>2.0628211248603371E-2</v>
      </c>
      <c r="JL133" s="86">
        <f t="shared" si="356"/>
        <v>3.8979816034952139E-2</v>
      </c>
      <c r="JM133" s="86">
        <f t="shared" si="357"/>
        <v>5.528221339376943E-2</v>
      </c>
    </row>
    <row r="134" spans="2:273" x14ac:dyDescent="0.25">
      <c r="B134" s="2">
        <v>107</v>
      </c>
      <c r="C134" s="37">
        <v>94.713999999999999</v>
      </c>
      <c r="D134" s="37">
        <v>99</v>
      </c>
      <c r="E134" s="37">
        <v>103</v>
      </c>
      <c r="F134" s="37">
        <v>99.789000000000001</v>
      </c>
      <c r="G134" s="37">
        <v>101.158</v>
      </c>
      <c r="H134" s="37">
        <v>101.63200000000001</v>
      </c>
      <c r="I134" s="37">
        <v>100.63200000000001</v>
      </c>
      <c r="J134" s="37">
        <v>102.13200000000001</v>
      </c>
      <c r="K134" s="37">
        <v>101.158</v>
      </c>
      <c r="L134" s="37">
        <v>109.842</v>
      </c>
      <c r="M134" s="37">
        <v>110.842</v>
      </c>
      <c r="N134" s="37">
        <v>105.289</v>
      </c>
      <c r="O134" s="37">
        <v>107.23699999999999</v>
      </c>
      <c r="P134" s="37">
        <v>109.605</v>
      </c>
      <c r="Q134" s="37">
        <v>120.17100000000001</v>
      </c>
      <c r="S134" s="4">
        <f t="shared" si="229"/>
        <v>96.654883006598851</v>
      </c>
      <c r="T134" s="4">
        <f t="shared" si="230"/>
        <v>101.10528245178065</v>
      </c>
      <c r="U134" s="4">
        <f t="shared" si="231"/>
        <v>101.99652513605868</v>
      </c>
      <c r="V134" s="4">
        <f t="shared" si="232"/>
        <v>100.05386488293006</v>
      </c>
      <c r="W134" s="4">
        <f t="shared" si="233"/>
        <v>99.491936973442861</v>
      </c>
      <c r="X134" s="4">
        <f t="shared" si="234"/>
        <v>100.90701342431302</v>
      </c>
      <c r="Y134" s="4">
        <f t="shared" si="235"/>
        <v>100.63779804926612</v>
      </c>
      <c r="Z134" s="4">
        <f t="shared" si="236"/>
        <v>102.85481749771762</v>
      </c>
      <c r="AA134" s="4">
        <f t="shared" si="237"/>
        <v>103.7772371409536</v>
      </c>
      <c r="AB134" s="4">
        <f t="shared" si="238"/>
        <v>109.58075107430999</v>
      </c>
      <c r="AC134" s="4">
        <f t="shared" si="239"/>
        <v>110.38896103484694</v>
      </c>
      <c r="AD134" s="4">
        <f t="shared" si="240"/>
        <v>104.79487994920693</v>
      </c>
      <c r="AE134" s="4">
        <f t="shared" si="241"/>
        <v>105.85798690682823</v>
      </c>
      <c r="AF134" s="4">
        <f t="shared" si="242"/>
        <v>110.31497693555094</v>
      </c>
      <c r="AG134" s="4">
        <f t="shared" si="243"/>
        <v>121.02960331866274</v>
      </c>
      <c r="AI134" s="4">
        <f t="shared" si="244"/>
        <v>-1.9408830065988525</v>
      </c>
      <c r="AJ134" s="4">
        <f t="shared" si="245"/>
        <v>-2.1052824517806528</v>
      </c>
      <c r="AK134" s="4">
        <f t="shared" si="246"/>
        <v>1.0034748639413209</v>
      </c>
      <c r="AL134" s="4">
        <f t="shared" si="247"/>
        <v>-0.2648648829300555</v>
      </c>
      <c r="AM134" s="4">
        <f t="shared" si="248"/>
        <v>1.6660630265571399</v>
      </c>
      <c r="AN134" s="4">
        <f t="shared" si="249"/>
        <v>0.72498657568698377</v>
      </c>
      <c r="AO134" s="4">
        <f t="shared" si="250"/>
        <v>-5.79804926611871E-3</v>
      </c>
      <c r="AP134" s="4">
        <f t="shared" si="251"/>
        <v>-0.72281749771761383</v>
      </c>
      <c r="AQ134" s="4">
        <f t="shared" si="252"/>
        <v>-2.6192371409536008</v>
      </c>
      <c r="AR134" s="4">
        <f t="shared" si="253"/>
        <v>0.2612489256900119</v>
      </c>
      <c r="AS134" s="4">
        <f t="shared" si="254"/>
        <v>0.45303896515305553</v>
      </c>
      <c r="AT134" s="4">
        <f t="shared" si="255"/>
        <v>0.49412005079307164</v>
      </c>
      <c r="AU134" s="4">
        <f t="shared" si="256"/>
        <v>1.3790130931717641</v>
      </c>
      <c r="AV134" s="4">
        <f t="shared" si="432"/>
        <v>-0.70997693555094088</v>
      </c>
      <c r="AW134" s="4">
        <f t="shared" si="432"/>
        <v>-0.85860331866273043</v>
      </c>
      <c r="AY134" s="2">
        <f t="shared" si="308"/>
        <v>96.417281976921785</v>
      </c>
      <c r="AZ134" s="2">
        <f t="shared" si="359"/>
        <v>99.046121250319842</v>
      </c>
      <c r="BA134" s="2">
        <f t="shared" si="360"/>
        <v>99.234692073453431</v>
      </c>
      <c r="BB134" s="2">
        <f t="shared" si="361"/>
        <v>98.179751959221377</v>
      </c>
      <c r="BC134" s="2">
        <f t="shared" si="362"/>
        <v>96.881552904791079</v>
      </c>
      <c r="BD134" s="2">
        <f t="shared" si="363"/>
        <v>97.947284644955474</v>
      </c>
      <c r="BE134" s="2">
        <f t="shared" si="364"/>
        <v>98.362998074514053</v>
      </c>
      <c r="BF134" s="2">
        <f t="shared" si="365"/>
        <v>99.244899357795006</v>
      </c>
      <c r="BG134" s="2">
        <f t="shared" si="366"/>
        <v>98.126351421570533</v>
      </c>
      <c r="BH134" s="2">
        <f t="shared" si="367"/>
        <v>102.13587264949123</v>
      </c>
      <c r="BI134" s="2">
        <f t="shared" si="368"/>
        <v>102.90131057339698</v>
      </c>
      <c r="BJ134" s="2">
        <f t="shared" si="369"/>
        <v>102.49152029045749</v>
      </c>
      <c r="BK134" s="2">
        <f t="shared" si="370"/>
        <v>102.80356803362648</v>
      </c>
      <c r="BL134" s="2">
        <f t="shared" si="371"/>
        <v>103.09982475769434</v>
      </c>
      <c r="BM134" s="2">
        <f t="shared" si="372"/>
        <v>102.1967557597482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117.79338461538464</v>
      </c>
      <c r="DL134" s="2">
        <f t="shared" si="433"/>
        <v>127.44460608381661</v>
      </c>
      <c r="DM134" s="2">
        <f t="shared" si="433"/>
        <v>124.47227962213225</v>
      </c>
      <c r="DN134" s="2">
        <f t="shared" si="433"/>
        <v>131.05936585365853</v>
      </c>
      <c r="DO134" s="2">
        <f t="shared" si="433"/>
        <v>127.36805533063432</v>
      </c>
      <c r="DP134" s="2">
        <f t="shared" si="433"/>
        <v>121.24962345215758</v>
      </c>
      <c r="DQ134" s="2">
        <f t="shared" si="433"/>
        <v>126.28759325236167</v>
      </c>
      <c r="DR134" s="2">
        <f t="shared" si="433"/>
        <v>132.05739763832659</v>
      </c>
      <c r="DS134" s="2">
        <f t="shared" si="433"/>
        <v>132.13723138928401</v>
      </c>
      <c r="DT134" s="2">
        <f t="shared" si="433"/>
        <v>129.84173086303937</v>
      </c>
      <c r="DU134" s="2">
        <f t="shared" si="433"/>
        <v>120.90061221140166</v>
      </c>
      <c r="DV134" s="2">
        <f t="shared" si="433"/>
        <v>123.8691983805668</v>
      </c>
      <c r="DW134" s="2">
        <f t="shared" si="433"/>
        <v>125.28680750469042</v>
      </c>
      <c r="DX134" s="2">
        <f t="shared" si="433"/>
        <v>114.00168847795163</v>
      </c>
      <c r="DY134" s="2">
        <f t="shared" si="433"/>
        <v>114.91784621848741</v>
      </c>
      <c r="EA134" s="2">
        <f t="shared" si="228"/>
        <v>96.35904093567251</v>
      </c>
      <c r="EB134" s="2">
        <f t="shared" si="290"/>
        <v>98.952423810860125</v>
      </c>
      <c r="EC134" s="2">
        <f t="shared" si="291"/>
        <v>99.187714384245396</v>
      </c>
      <c r="ED134" s="2">
        <f t="shared" si="292"/>
        <v>98.086711701405704</v>
      </c>
      <c r="EE134" s="2">
        <f t="shared" si="293"/>
        <v>96.834754477611938</v>
      </c>
      <c r="EF134" s="2">
        <f t="shared" si="294"/>
        <v>97.899879919921432</v>
      </c>
      <c r="EG134" s="2">
        <f t="shared" si="295"/>
        <v>98.296703172749417</v>
      </c>
      <c r="EH134" s="2">
        <f t="shared" si="296"/>
        <v>99.174839191631207</v>
      </c>
      <c r="EI134" s="2">
        <f t="shared" si="297"/>
        <v>98.042518700943802</v>
      </c>
      <c r="EJ134" s="2">
        <f t="shared" si="298"/>
        <v>102.0927073578595</v>
      </c>
      <c r="EK134" s="2">
        <f t="shared" si="299"/>
        <v>102.86231393670184</v>
      </c>
      <c r="EL134" s="2">
        <f t="shared" si="300"/>
        <v>102.44232249227312</v>
      </c>
      <c r="EM134" s="2">
        <f t="shared" si="301"/>
        <v>102.75806546800634</v>
      </c>
      <c r="EN134" s="2">
        <f t="shared" si="302"/>
        <v>103.0714728807562</v>
      </c>
      <c r="EO134" s="2">
        <f t="shared" si="303"/>
        <v>102.17760043873393</v>
      </c>
      <c r="EQ134" s="2">
        <f t="shared" si="304"/>
        <v>96.895696879507753</v>
      </c>
      <c r="ER134" s="2">
        <f t="shared" si="434"/>
        <v>99.924084828634733</v>
      </c>
      <c r="ES134" s="2">
        <f t="shared" si="434"/>
        <v>99.171277687074848</v>
      </c>
      <c r="ET134" s="2">
        <f t="shared" si="434"/>
        <v>98.568922801672912</v>
      </c>
      <c r="EU134" s="2">
        <f t="shared" si="434"/>
        <v>96.478445426687557</v>
      </c>
      <c r="EV134" s="2">
        <f t="shared" si="434"/>
        <v>97.850201507237344</v>
      </c>
      <c r="EW134" s="2">
        <f t="shared" si="434"/>
        <v>98.353796817511181</v>
      </c>
      <c r="EX134" s="2">
        <f t="shared" si="434"/>
        <v>99.125823253287777</v>
      </c>
      <c r="EY134" s="2">
        <f t="shared" si="434"/>
        <v>98.10736406356618</v>
      </c>
      <c r="EZ134" s="2">
        <f t="shared" si="434"/>
        <v>101.74764667887783</v>
      </c>
      <c r="FA134" s="2">
        <f t="shared" si="434"/>
        <v>102.86160437430578</v>
      </c>
      <c r="FB134" s="2">
        <f t="shared" si="434"/>
        <v>102.43359407012616</v>
      </c>
      <c r="FC134" s="2">
        <f t="shared" si="434"/>
        <v>102.61399396024592</v>
      </c>
      <c r="FD134" s="2">
        <f t="shared" si="434"/>
        <v>103.05329141418324</v>
      </c>
      <c r="FE134" s="2">
        <f t="shared" si="434"/>
        <v>101.5322218558594</v>
      </c>
      <c r="FG134" s="2">
        <f t="shared" si="306"/>
        <v>0.99800348704591069</v>
      </c>
      <c r="FH134" s="2">
        <f t="shared" si="435"/>
        <v>0.99821758573846653</v>
      </c>
      <c r="FI134" s="2">
        <f t="shared" si="435"/>
        <v>0.99812330113414571</v>
      </c>
      <c r="FJ134" s="2">
        <f t="shared" si="435"/>
        <v>0.9977211614427367</v>
      </c>
      <c r="FK134" s="2">
        <f t="shared" si="435"/>
        <v>0.99806080966216471</v>
      </c>
      <c r="FL134" s="2">
        <f t="shared" si="435"/>
        <v>0.99790030463983037</v>
      </c>
      <c r="FM134" s="2">
        <f t="shared" si="435"/>
        <v>0.99769801603956265</v>
      </c>
      <c r="FN134" s="2">
        <f t="shared" si="435"/>
        <v>0.99781348295413963</v>
      </c>
      <c r="FO134" s="2">
        <f t="shared" si="435"/>
        <v>0.99762551840340241</v>
      </c>
      <c r="FP134" s="2">
        <f t="shared" si="435"/>
        <v>0.99791097978625465</v>
      </c>
      <c r="FQ134" s="2">
        <f t="shared" si="435"/>
        <v>0.9978364632611465</v>
      </c>
      <c r="FR134" s="2">
        <f t="shared" si="435"/>
        <v>0.9976905469290559</v>
      </c>
      <c r="FS134" s="2">
        <f t="shared" si="435"/>
        <v>0.99779664324402706</v>
      </c>
      <c r="FT134" s="2">
        <f t="shared" si="435"/>
        <v>0.99737135279520051</v>
      </c>
      <c r="FU134" s="2">
        <f t="shared" si="435"/>
        <v>0.99737622295782991</v>
      </c>
      <c r="FW134" s="2">
        <f t="shared" si="324"/>
        <v>2.878398461393538E-2</v>
      </c>
      <c r="FX134" s="2">
        <f t="shared" si="376"/>
        <v>4.4164134043864024E-2</v>
      </c>
      <c r="FY134" s="2">
        <f t="shared" si="377"/>
        <v>2.8827305912966811E-2</v>
      </c>
      <c r="FZ134" s="2">
        <f t="shared" si="378"/>
        <v>3.7122542779062059E-2</v>
      </c>
      <c r="GA134" s="2">
        <f t="shared" si="379"/>
        <v>3.4833397538070826E-2</v>
      </c>
      <c r="GB134" s="2">
        <f t="shared" si="380"/>
        <v>3.2662539603938542E-2</v>
      </c>
      <c r="GC134" s="2">
        <f t="shared" si="381"/>
        <v>3.2583692471442924E-2</v>
      </c>
      <c r="GD134" s="2">
        <f t="shared" si="382"/>
        <v>3.7500218368342872E-2</v>
      </c>
      <c r="GE134" s="2">
        <f t="shared" si="383"/>
        <v>4.4343229657535822E-2</v>
      </c>
      <c r="GF134" s="2">
        <f t="shared" si="384"/>
        <v>4.2899641378894619E-2</v>
      </c>
      <c r="GG134" s="2">
        <f t="shared" si="385"/>
        <v>4.2116561877035594E-2</v>
      </c>
      <c r="GH134" s="2">
        <f t="shared" si="386"/>
        <v>3.2831379116804817E-2</v>
      </c>
      <c r="GI134" s="2">
        <f t="shared" si="387"/>
        <v>2.870998169076067E-2</v>
      </c>
      <c r="GJ134" s="2">
        <f t="shared" si="388"/>
        <v>2.0889609634550634E-2</v>
      </c>
      <c r="GK134" s="2">
        <f t="shared" si="389"/>
        <v>2.2114528980311809E-2</v>
      </c>
      <c r="GM134" s="86">
        <f t="shared" si="325"/>
        <v>4.60990356415633E-113</v>
      </c>
      <c r="GN134" s="86">
        <f t="shared" si="390"/>
        <v>4.14635198663567E-186</v>
      </c>
      <c r="GO134" s="86">
        <f t="shared" si="391"/>
        <v>5.8178490459673255E-210</v>
      </c>
      <c r="GP134" s="86">
        <f t="shared" si="392"/>
        <v>3.3318750030545483E-156</v>
      </c>
      <c r="GQ134" s="86">
        <f t="shared" si="393"/>
        <v>3.1831764533822589E-151</v>
      </c>
      <c r="GR134" s="86">
        <f t="shared" si="394"/>
        <v>5.6433871751000602E-214</v>
      </c>
      <c r="GS134" s="86">
        <f t="shared" si="395"/>
        <v>2.3063395560895676E-227</v>
      </c>
      <c r="GT134" s="86">
        <f t="shared" si="396"/>
        <v>1.4079292890571768E-201</v>
      </c>
      <c r="GU134" s="86">
        <f t="shared" si="397"/>
        <v>6.7411561915637797E-149</v>
      </c>
      <c r="GV134" s="86">
        <f t="shared" si="398"/>
        <v>3.81984187260298E-183</v>
      </c>
      <c r="GW134" s="86">
        <f t="shared" si="399"/>
        <v>7.5391337474092966E-179</v>
      </c>
      <c r="GX134" s="86">
        <f t="shared" si="400"/>
        <v>3.3996172308663206E-144</v>
      </c>
      <c r="GY134" s="86">
        <f t="shared" si="401"/>
        <v>2.5289761555821876E-156</v>
      </c>
      <c r="GZ134" s="86">
        <f t="shared" si="402"/>
        <v>1.4228033655630824E-102</v>
      </c>
      <c r="HA134" s="86">
        <f t="shared" si="403"/>
        <v>3.2114689984333824E-114</v>
      </c>
      <c r="HC134" s="86">
        <f t="shared" si="326"/>
        <v>9.8298259350396762E-52</v>
      </c>
      <c r="HD134" s="86">
        <f t="shared" si="404"/>
        <v>1.2084852795745867E-68</v>
      </c>
      <c r="HE134" s="86">
        <f t="shared" si="405"/>
        <v>1.8855972737612652E-80</v>
      </c>
      <c r="HF134" s="86">
        <f t="shared" si="406"/>
        <v>2.7583707387166243E-61</v>
      </c>
      <c r="HG134" s="86">
        <f t="shared" si="407"/>
        <v>9.2304559607708546E-63</v>
      </c>
      <c r="HH134" s="86">
        <f t="shared" si="408"/>
        <v>9.9363202826283365E-81</v>
      </c>
      <c r="HI134" s="86">
        <f t="shared" si="409"/>
        <v>4.4391463794780371E-93</v>
      </c>
      <c r="HJ134" s="86">
        <f t="shared" si="410"/>
        <v>2.7556024009409179E-83</v>
      </c>
      <c r="HK134" s="86">
        <f t="shared" si="411"/>
        <v>9.3505796768500866E-72</v>
      </c>
      <c r="HL134" s="86">
        <f t="shared" si="412"/>
        <v>7.7453568726069426E-76</v>
      </c>
      <c r="HM134" s="86">
        <f t="shared" si="413"/>
        <v>1.4153834101899638E-77</v>
      </c>
      <c r="HN134" s="86">
        <f t="shared" si="414"/>
        <v>1.1585571315339629E-39</v>
      </c>
      <c r="HO134" s="86">
        <f t="shared" si="415"/>
        <v>2.0495713428290164E-60</v>
      </c>
      <c r="HP134" s="86">
        <f t="shared" si="416"/>
        <v>1.6544619401757818E-43</v>
      </c>
      <c r="HQ134" s="86">
        <f t="shared" si="417"/>
        <v>2.5095447938279E-33</v>
      </c>
      <c r="HS134" s="86">
        <f t="shared" si="327"/>
        <v>5.9862858276675632E-2</v>
      </c>
      <c r="HT134" s="86">
        <f t="shared" si="418"/>
        <v>0.11184307484615989</v>
      </c>
      <c r="HU134" s="86">
        <f t="shared" si="419"/>
        <v>0.16522362509186175</v>
      </c>
      <c r="HV134" s="86">
        <f t="shared" si="420"/>
        <v>5.5304548276038992E-2</v>
      </c>
      <c r="HW134" s="86">
        <f t="shared" si="421"/>
        <v>6.7430096587780972E-2</v>
      </c>
      <c r="HX134" s="86">
        <f t="shared" si="422"/>
        <v>8.0642839200170999E-2</v>
      </c>
      <c r="HY134" s="86">
        <f t="shared" si="423"/>
        <v>5.2736626652095664E-2</v>
      </c>
      <c r="HZ134" s="86">
        <f t="shared" si="424"/>
        <v>7.6587436448032314E-2</v>
      </c>
      <c r="IA134" s="86">
        <f t="shared" si="425"/>
        <v>0.10083282739158331</v>
      </c>
      <c r="IB134" s="86">
        <f t="shared" si="426"/>
        <v>0.15481879789513875</v>
      </c>
      <c r="IC134" s="86">
        <f t="shared" si="427"/>
        <v>0.11185038671373737</v>
      </c>
      <c r="ID134" s="86">
        <f t="shared" si="428"/>
        <v>2.7572066716692493E-2</v>
      </c>
      <c r="IE134" s="86">
        <f t="shared" si="429"/>
        <v>3.5188118080103171E-2</v>
      </c>
      <c r="IF134" s="86">
        <f t="shared" si="430"/>
        <v>5.4607651634901853E-2</v>
      </c>
      <c r="IG134" s="86">
        <f t="shared" si="431"/>
        <v>7.3951700443756124E-2</v>
      </c>
      <c r="II134" s="86">
        <f t="shared" si="328"/>
        <v>1.3056033857763913E-35</v>
      </c>
      <c r="IJ134" s="86">
        <f t="shared" si="329"/>
        <v>4.9287622042308578E-34</v>
      </c>
      <c r="IK134" s="86">
        <f t="shared" si="330"/>
        <v>4.8286791480314829E-41</v>
      </c>
      <c r="IL134" s="86">
        <f t="shared" si="331"/>
        <v>3.8033503113051571E-45</v>
      </c>
      <c r="IM134" s="86">
        <f t="shared" si="332"/>
        <v>3.2765924179350822E-43</v>
      </c>
      <c r="IN134" s="86">
        <f t="shared" si="333"/>
        <v>6.5082386589317951E-43</v>
      </c>
      <c r="IO134" s="86">
        <f t="shared" si="334"/>
        <v>4.5752449790101643E-43</v>
      </c>
      <c r="IP134" s="86">
        <f t="shared" si="335"/>
        <v>4.1466559155282467E-39</v>
      </c>
      <c r="IQ134" s="86">
        <f t="shared" si="336"/>
        <v>1.0116785934694433E-40</v>
      </c>
      <c r="IR134" s="86">
        <f t="shared" si="337"/>
        <v>7.2937553963137981E-38</v>
      </c>
      <c r="IS134" s="86">
        <f t="shared" si="338"/>
        <v>4.046924277722109E-37</v>
      </c>
      <c r="IT134" s="86">
        <f t="shared" si="339"/>
        <v>1.6699877251151106E-52</v>
      </c>
      <c r="IU134" s="86">
        <f t="shared" si="340"/>
        <v>7.5131627792783888E-45</v>
      </c>
      <c r="IV134" s="86">
        <f t="shared" si="341"/>
        <v>7.1454497022805324E-15</v>
      </c>
      <c r="IW134" s="86">
        <f t="shared" si="342"/>
        <v>1.6203005456146134E-15</v>
      </c>
      <c r="IY134" s="86">
        <f t="shared" si="343"/>
        <v>5.9862858276675632E-2</v>
      </c>
      <c r="IZ134" s="86">
        <f t="shared" si="344"/>
        <v>0.11184307484615989</v>
      </c>
      <c r="JA134" s="86">
        <f t="shared" si="345"/>
        <v>0.16522362509186175</v>
      </c>
      <c r="JB134" s="86">
        <f t="shared" si="346"/>
        <v>5.5304548276038992E-2</v>
      </c>
      <c r="JC134" s="86">
        <f t="shared" si="347"/>
        <v>6.7430096587780972E-2</v>
      </c>
      <c r="JD134" s="86">
        <f t="shared" si="348"/>
        <v>8.0642839200170999E-2</v>
      </c>
      <c r="JE134" s="86">
        <f t="shared" si="349"/>
        <v>5.2736626652095664E-2</v>
      </c>
      <c r="JF134" s="86">
        <f t="shared" si="350"/>
        <v>7.6587436448032314E-2</v>
      </c>
      <c r="JG134" s="86">
        <f t="shared" si="351"/>
        <v>0.10083282739158331</v>
      </c>
      <c r="JH134" s="86">
        <f t="shared" si="352"/>
        <v>0.15481879789513875</v>
      </c>
      <c r="JI134" s="86">
        <f t="shared" si="353"/>
        <v>0.11185038671373737</v>
      </c>
      <c r="JJ134" s="86">
        <f t="shared" si="354"/>
        <v>2.7572066716692493E-2</v>
      </c>
      <c r="JK134" s="86">
        <f t="shared" si="355"/>
        <v>3.5188118080103171E-2</v>
      </c>
      <c r="JL134" s="86">
        <f t="shared" si="356"/>
        <v>5.4607651634909E-2</v>
      </c>
      <c r="JM134" s="86">
        <f t="shared" si="357"/>
        <v>7.3951700443757748E-2</v>
      </c>
    </row>
    <row r="135" spans="2:273" x14ac:dyDescent="0.25">
      <c r="B135" s="2">
        <v>108</v>
      </c>
      <c r="C135" s="37">
        <v>95.381</v>
      </c>
      <c r="D135" s="37">
        <v>100.92100000000001</v>
      </c>
      <c r="E135" s="37">
        <v>102.553</v>
      </c>
      <c r="F135" s="37">
        <v>98.921000000000006</v>
      </c>
      <c r="G135" s="37">
        <v>100.658</v>
      </c>
      <c r="H135" s="37">
        <v>102.526</v>
      </c>
      <c r="I135" s="37">
        <v>104.816</v>
      </c>
      <c r="J135" s="37">
        <v>101.789</v>
      </c>
      <c r="K135" s="37">
        <v>105.184</v>
      </c>
      <c r="L135" s="37">
        <v>111.816</v>
      </c>
      <c r="M135" s="37">
        <v>112.73699999999999</v>
      </c>
      <c r="N135" s="37">
        <v>108.13200000000001</v>
      </c>
      <c r="O135" s="37">
        <v>105.816</v>
      </c>
      <c r="P135" s="37">
        <v>110.395</v>
      </c>
      <c r="Q135" s="37">
        <v>126.58499999999999</v>
      </c>
      <c r="S135" s="4">
        <f t="shared" si="229"/>
        <v>96.579065533657214</v>
      </c>
      <c r="T135" s="4">
        <f t="shared" si="230"/>
        <v>101.50520961329438</v>
      </c>
      <c r="U135" s="4">
        <f t="shared" si="231"/>
        <v>102.41549693235028</v>
      </c>
      <c r="V135" s="4">
        <f t="shared" si="232"/>
        <v>100.73793915515222</v>
      </c>
      <c r="W135" s="4">
        <f t="shared" si="233"/>
        <v>100.44725685418319</v>
      </c>
      <c r="X135" s="4">
        <f t="shared" si="234"/>
        <v>101.84467181454755</v>
      </c>
      <c r="Y135" s="4">
        <f t="shared" si="235"/>
        <v>101.50797081371772</v>
      </c>
      <c r="Z135" s="4">
        <f t="shared" si="236"/>
        <v>104.06644292362657</v>
      </c>
      <c r="AA135" s="4">
        <f t="shared" si="237"/>
        <v>105.59444512377358</v>
      </c>
      <c r="AB135" s="4">
        <f t="shared" si="238"/>
        <v>111.28240501314599</v>
      </c>
      <c r="AC135" s="4">
        <f t="shared" si="239"/>
        <v>112.51209404006073</v>
      </c>
      <c r="AD135" s="4">
        <f t="shared" si="240"/>
        <v>106.05037139202416</v>
      </c>
      <c r="AE135" s="4">
        <f t="shared" si="241"/>
        <v>107.26165210732692</v>
      </c>
      <c r="AF135" s="4">
        <f t="shared" si="242"/>
        <v>112.35675479670145</v>
      </c>
      <c r="AG135" s="4">
        <f t="shared" si="243"/>
        <v>125.63117534418932</v>
      </c>
      <c r="AI135" s="4">
        <f t="shared" si="244"/>
        <v>-1.1980655336572141</v>
      </c>
      <c r="AJ135" s="4">
        <f t="shared" si="245"/>
        <v>-0.5842096132943766</v>
      </c>
      <c r="AK135" s="4">
        <f t="shared" si="246"/>
        <v>0.13750306764971754</v>
      </c>
      <c r="AL135" s="4">
        <f t="shared" si="247"/>
        <v>-1.8169391551522125</v>
      </c>
      <c r="AM135" s="4">
        <f t="shared" si="248"/>
        <v>0.21074314581680653</v>
      </c>
      <c r="AN135" s="4">
        <f t="shared" si="249"/>
        <v>0.68132818545244334</v>
      </c>
      <c r="AO135" s="4">
        <f t="shared" si="250"/>
        <v>3.3080291862822833</v>
      </c>
      <c r="AP135" s="4">
        <f t="shared" si="251"/>
        <v>-2.2774429236265661</v>
      </c>
      <c r="AQ135" s="4">
        <f t="shared" si="252"/>
        <v>-0.41044512377358444</v>
      </c>
      <c r="AR135" s="4">
        <f t="shared" si="253"/>
        <v>0.53359498685401263</v>
      </c>
      <c r="AS135" s="4">
        <f t="shared" si="254"/>
        <v>0.22490595993926377</v>
      </c>
      <c r="AT135" s="4">
        <f t="shared" si="255"/>
        <v>2.0816286079758441</v>
      </c>
      <c r="AU135" s="4">
        <f t="shared" si="256"/>
        <v>-1.4456521073269215</v>
      </c>
      <c r="AV135" s="4">
        <f t="shared" si="432"/>
        <v>-1.9617547967014559</v>
      </c>
      <c r="AW135" s="4">
        <f t="shared" si="432"/>
        <v>0.95382465581067777</v>
      </c>
      <c r="AY135" s="2">
        <f t="shared" si="308"/>
        <v>96.255830119340118</v>
      </c>
      <c r="AZ135" s="2">
        <f t="shared" si="359"/>
        <v>98.837010148163131</v>
      </c>
      <c r="BA135" s="2">
        <f t="shared" si="360"/>
        <v>99.071118607645246</v>
      </c>
      <c r="BB135" s="2">
        <f t="shared" si="361"/>
        <v>97.995053758387016</v>
      </c>
      <c r="BC135" s="2">
        <f t="shared" si="362"/>
        <v>96.775179954899386</v>
      </c>
      <c r="BD135" s="2">
        <f t="shared" si="363"/>
        <v>97.805973986825038</v>
      </c>
      <c r="BE135" s="2">
        <f t="shared" si="364"/>
        <v>98.233079030602397</v>
      </c>
      <c r="BF135" s="2">
        <f t="shared" si="365"/>
        <v>99.114409075828846</v>
      </c>
      <c r="BG135" s="2">
        <f t="shared" si="366"/>
        <v>97.979692950577672</v>
      </c>
      <c r="BH135" s="2">
        <f t="shared" si="367"/>
        <v>102.03387932021933</v>
      </c>
      <c r="BI135" s="2">
        <f t="shared" si="368"/>
        <v>102.74257422934481</v>
      </c>
      <c r="BJ135" s="2">
        <f t="shared" si="369"/>
        <v>102.32685944636872</v>
      </c>
      <c r="BK135" s="2">
        <f t="shared" si="370"/>
        <v>102.68857360788044</v>
      </c>
      <c r="BL135" s="2">
        <f t="shared" si="371"/>
        <v>102.96862852850293</v>
      </c>
      <c r="BM135" s="2">
        <f t="shared" si="372"/>
        <v>102.09966914140931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117.89665384615387</v>
      </c>
      <c r="DL135" s="2">
        <f t="shared" si="433"/>
        <v>127.60224302440092</v>
      </c>
      <c r="DM135" s="2">
        <f t="shared" si="433"/>
        <v>124.60411788124155</v>
      </c>
      <c r="DN135" s="2">
        <f t="shared" si="433"/>
        <v>131.28998048780488</v>
      </c>
      <c r="DO135" s="2">
        <f t="shared" si="433"/>
        <v>127.56953002699061</v>
      </c>
      <c r="DP135" s="2">
        <f t="shared" si="433"/>
        <v>121.40413086303937</v>
      </c>
      <c r="DQ135" s="2">
        <f t="shared" si="433"/>
        <v>126.4533592442645</v>
      </c>
      <c r="DR135" s="2">
        <f t="shared" si="433"/>
        <v>132.29952982456143</v>
      </c>
      <c r="DS135" s="2">
        <f t="shared" si="433"/>
        <v>132.39014698909432</v>
      </c>
      <c r="DT135" s="2">
        <f t="shared" si="433"/>
        <v>130.01939521575983</v>
      </c>
      <c r="DU135" s="2">
        <f t="shared" si="433"/>
        <v>120.9615648320385</v>
      </c>
      <c r="DV135" s="2">
        <f t="shared" si="433"/>
        <v>123.96871255060729</v>
      </c>
      <c r="DW135" s="2">
        <f t="shared" si="433"/>
        <v>125.4250185741088</v>
      </c>
      <c r="DX135" s="2">
        <f t="shared" si="433"/>
        <v>114.04340066382171</v>
      </c>
      <c r="DY135" s="2">
        <f t="shared" si="433"/>
        <v>115.018087394958</v>
      </c>
      <c r="EA135" s="2">
        <f t="shared" si="228"/>
        <v>96.198128654970745</v>
      </c>
      <c r="EB135" s="2">
        <f t="shared" si="290"/>
        <v>98.739567531920883</v>
      </c>
      <c r="EC135" s="2">
        <f t="shared" si="291"/>
        <v>99.027898402758879</v>
      </c>
      <c r="ED135" s="2">
        <f t="shared" si="292"/>
        <v>97.904375307804159</v>
      </c>
      <c r="EE135" s="2">
        <f t="shared" si="293"/>
        <v>96.735553454947478</v>
      </c>
      <c r="EF135" s="2">
        <f t="shared" si="294"/>
        <v>97.762637732618174</v>
      </c>
      <c r="EG135" s="2">
        <f t="shared" si="295"/>
        <v>98.171471240875931</v>
      </c>
      <c r="EH135" s="2">
        <f t="shared" si="296"/>
        <v>99.050264616050256</v>
      </c>
      <c r="EI135" s="2">
        <f t="shared" si="297"/>
        <v>97.901571856430152</v>
      </c>
      <c r="EJ135" s="2">
        <f t="shared" si="298"/>
        <v>101.99813985022536</v>
      </c>
      <c r="EK135" s="2">
        <f t="shared" si="299"/>
        <v>102.70657209883399</v>
      </c>
      <c r="EL135" s="2">
        <f t="shared" si="300"/>
        <v>102.28151632347236</v>
      </c>
      <c r="EM135" s="2">
        <f t="shared" si="301"/>
        <v>102.6478048651507</v>
      </c>
      <c r="EN135" s="2">
        <f t="shared" si="302"/>
        <v>102.94242236841154</v>
      </c>
      <c r="EO135" s="2">
        <f t="shared" si="303"/>
        <v>102.08526464013372</v>
      </c>
      <c r="EQ135" s="2">
        <f t="shared" si="304"/>
        <v>96.77591268249769</v>
      </c>
      <c r="ER135" s="2">
        <f t="shared" si="434"/>
        <v>99.787205544502442</v>
      </c>
      <c r="ES135" s="2">
        <f t="shared" si="434"/>
        <v>99.010052834467146</v>
      </c>
      <c r="ET135" s="2">
        <f t="shared" si="434"/>
        <v>98.42900580070777</v>
      </c>
      <c r="EU135" s="2">
        <f t="shared" si="434"/>
        <v>96.343745226987096</v>
      </c>
      <c r="EV135" s="2">
        <f t="shared" si="434"/>
        <v>97.708178345130563</v>
      </c>
      <c r="EW135" s="2">
        <f t="shared" si="434"/>
        <v>98.233798143548199</v>
      </c>
      <c r="EX135" s="2">
        <f t="shared" si="434"/>
        <v>98.997260775109567</v>
      </c>
      <c r="EY135" s="2">
        <f t="shared" si="434"/>
        <v>97.972184334190203</v>
      </c>
      <c r="EZ135" s="2">
        <f t="shared" si="434"/>
        <v>101.62121954432982</v>
      </c>
      <c r="FA135" s="2">
        <f t="shared" si="434"/>
        <v>102.70603043274573</v>
      </c>
      <c r="FB135" s="2">
        <f t="shared" si="434"/>
        <v>102.27190967987991</v>
      </c>
      <c r="FC135" s="2">
        <f t="shared" si="434"/>
        <v>102.48819536146887</v>
      </c>
      <c r="FD135" s="2">
        <f t="shared" si="434"/>
        <v>102.92435592094373</v>
      </c>
      <c r="FE135" s="2">
        <f t="shared" si="434"/>
        <v>101.40129035583965</v>
      </c>
      <c r="FG135" s="2">
        <f t="shared" si="306"/>
        <v>0.99817883861880619</v>
      </c>
      <c r="FH135" s="2">
        <f t="shared" si="435"/>
        <v>0.99837416388828493</v>
      </c>
      <c r="FI135" s="2">
        <f t="shared" si="435"/>
        <v>0.99828814761539109</v>
      </c>
      <c r="FJ135" s="2">
        <f t="shared" si="435"/>
        <v>0.99792125771959184</v>
      </c>
      <c r="FK135" s="2">
        <f t="shared" si="435"/>
        <v>0.99823113557499821</v>
      </c>
      <c r="FL135" s="2">
        <f t="shared" si="435"/>
        <v>0.99808470121990223</v>
      </c>
      <c r="FM135" s="2">
        <f t="shared" si="435"/>
        <v>0.99790014035024899</v>
      </c>
      <c r="FN135" s="2">
        <f t="shared" si="435"/>
        <v>0.99800548903017305</v>
      </c>
      <c r="FO135" s="2">
        <f t="shared" si="435"/>
        <v>0.99783399450546384</v>
      </c>
      <c r="FP135" s="2">
        <f t="shared" si="435"/>
        <v>0.99809444065840491</v>
      </c>
      <c r="FQ135" s="2">
        <f t="shared" si="435"/>
        <v>0.99802645534350254</v>
      </c>
      <c r="FR135" s="2">
        <f t="shared" si="435"/>
        <v>0.99789332567568867</v>
      </c>
      <c r="FS135" s="2">
        <f t="shared" si="435"/>
        <v>0.99799012509809937</v>
      </c>
      <c r="FT135" s="2">
        <f t="shared" si="435"/>
        <v>0.9976020906380223</v>
      </c>
      <c r="FU135" s="2">
        <f t="shared" si="435"/>
        <v>0.99760653433257429</v>
      </c>
      <c r="FW135" s="2">
        <f t="shared" si="324"/>
        <v>3.1473608469520478E-2</v>
      </c>
      <c r="FX135" s="2">
        <f t="shared" si="376"/>
        <v>4.8219552497312877E-2</v>
      </c>
      <c r="FY135" s="2">
        <f t="shared" si="377"/>
        <v>3.1520846405025268E-2</v>
      </c>
      <c r="FZ135" s="2">
        <f t="shared" si="378"/>
        <v>4.055879676455864E-2</v>
      </c>
      <c r="GA135" s="2">
        <f t="shared" si="379"/>
        <v>3.8066133438179363E-2</v>
      </c>
      <c r="GB135" s="2">
        <f t="shared" si="380"/>
        <v>3.570125987860634E-2</v>
      </c>
      <c r="GC135" s="2">
        <f t="shared" si="381"/>
        <v>3.5615347373434761E-2</v>
      </c>
      <c r="GD135" s="2">
        <f t="shared" si="382"/>
        <v>4.096994444076027E-2</v>
      </c>
      <c r="GE135" s="2">
        <f t="shared" si="383"/>
        <v>4.8414260763571165E-2</v>
      </c>
      <c r="GF135" s="2">
        <f t="shared" si="384"/>
        <v>4.6844637062153534E-2</v>
      </c>
      <c r="GG135" s="2">
        <f t="shared" si="385"/>
        <v>4.5993007033204157E-2</v>
      </c>
      <c r="GH135" s="2">
        <f t="shared" si="386"/>
        <v>3.5885224463376643E-2</v>
      </c>
      <c r="GI135" s="2">
        <f t="shared" si="387"/>
        <v>3.139291410323658E-2</v>
      </c>
      <c r="GJ135" s="2">
        <f t="shared" si="388"/>
        <v>2.2858931785277866E-2</v>
      </c>
      <c r="GK135" s="2">
        <f t="shared" si="389"/>
        <v>2.4196473977181755E-2</v>
      </c>
      <c r="GM135" s="86">
        <f t="shared" si="325"/>
        <v>1.0105856175548598E-117</v>
      </c>
      <c r="GN135" s="86">
        <f t="shared" si="390"/>
        <v>1.1447743429548674E-193</v>
      </c>
      <c r="GO135" s="86">
        <f t="shared" si="391"/>
        <v>1.3708703303304888E-218</v>
      </c>
      <c r="GP135" s="86">
        <f t="shared" si="392"/>
        <v>8.9270785741803721E-163</v>
      </c>
      <c r="GQ135" s="86">
        <f t="shared" si="393"/>
        <v>1.3240371820109157E-157</v>
      </c>
      <c r="GR135" s="86">
        <f t="shared" si="394"/>
        <v>7.5525288817108407E-223</v>
      </c>
      <c r="GS135" s="86">
        <f t="shared" si="395"/>
        <v>7.2091278876855869E-237</v>
      </c>
      <c r="GT135" s="86">
        <f t="shared" si="396"/>
        <v>5.7770753760436401E-210</v>
      </c>
      <c r="GU135" s="86">
        <f t="shared" si="397"/>
        <v>4.586203647743243E-155</v>
      </c>
      <c r="GV135" s="86">
        <f t="shared" si="398"/>
        <v>9.6905715305329943E-191</v>
      </c>
      <c r="GW135" s="86">
        <f t="shared" si="399"/>
        <v>3.4738317782734484E-186</v>
      </c>
      <c r="GX135" s="86">
        <f t="shared" si="400"/>
        <v>3.63892236640834E-150</v>
      </c>
      <c r="GY135" s="86">
        <f t="shared" si="401"/>
        <v>8.4888927290017344E-163</v>
      </c>
      <c r="GZ135" s="86">
        <f t="shared" si="402"/>
        <v>7.0915202698557821E-107</v>
      </c>
      <c r="HA135" s="86">
        <f t="shared" si="403"/>
        <v>5.9801604938113387E-119</v>
      </c>
      <c r="HC135" s="86">
        <f t="shared" si="326"/>
        <v>1.3176259586180082E-55</v>
      </c>
      <c r="HD135" s="86">
        <f t="shared" si="404"/>
        <v>1.5939819486497843E-73</v>
      </c>
      <c r="HE135" s="86">
        <f t="shared" si="405"/>
        <v>2.8490239414004635E-86</v>
      </c>
      <c r="HF135" s="86">
        <f t="shared" si="406"/>
        <v>7.9902337996432723E-66</v>
      </c>
      <c r="HG135" s="86">
        <f t="shared" si="407"/>
        <v>2.3315339330001302E-67</v>
      </c>
      <c r="HH135" s="86">
        <f t="shared" si="408"/>
        <v>1.4988347384222782E-86</v>
      </c>
      <c r="HI135" s="86">
        <f t="shared" si="409"/>
        <v>7.1151624530089157E-100</v>
      </c>
      <c r="HJ135" s="86">
        <f t="shared" si="410"/>
        <v>2.6726534694661998E-89</v>
      </c>
      <c r="HK135" s="86">
        <f t="shared" si="411"/>
        <v>6.6015088891698851E-77</v>
      </c>
      <c r="HL135" s="86">
        <f t="shared" si="412"/>
        <v>3.403049594205943E-81</v>
      </c>
      <c r="HM135" s="86">
        <f t="shared" si="413"/>
        <v>4.9228832624226499E-83</v>
      </c>
      <c r="HN135" s="86">
        <f t="shared" si="414"/>
        <v>1.7663099243649063E-42</v>
      </c>
      <c r="HO135" s="86">
        <f t="shared" si="415"/>
        <v>5.7972060059061737E-65</v>
      </c>
      <c r="HP135" s="86">
        <f t="shared" si="416"/>
        <v>7.8340419412259341E-47</v>
      </c>
      <c r="HQ135" s="86">
        <f t="shared" si="417"/>
        <v>9.6148242394846116E-36</v>
      </c>
      <c r="HS135" s="86">
        <f t="shared" si="327"/>
        <v>8.8091185713413511E-2</v>
      </c>
      <c r="HT135" s="86">
        <f t="shared" si="418"/>
        <v>0.1598824597479899</v>
      </c>
      <c r="HU135" s="86">
        <f t="shared" si="419"/>
        <v>0.22177814372874491</v>
      </c>
      <c r="HV135" s="86">
        <f t="shared" si="420"/>
        <v>8.9061693640002354E-2</v>
      </c>
      <c r="HW135" s="86">
        <f t="shared" si="421"/>
        <v>0.10423707183424773</v>
      </c>
      <c r="HX135" s="86">
        <f t="shared" si="422"/>
        <v>0.12098864682423571</v>
      </c>
      <c r="HY135" s="86">
        <f t="shared" si="423"/>
        <v>8.296423106179894E-2</v>
      </c>
      <c r="HZ135" s="86">
        <f t="shared" si="424"/>
        <v>0.11535777127286924</v>
      </c>
      <c r="IA135" s="86">
        <f t="shared" si="425"/>
        <v>0.15112002476966477</v>
      </c>
      <c r="IB135" s="86">
        <f t="shared" si="426"/>
        <v>0.21479754273519819</v>
      </c>
      <c r="IC135" s="86">
        <f t="shared" si="427"/>
        <v>0.16149571341058017</v>
      </c>
      <c r="ID135" s="86">
        <f t="shared" si="428"/>
        <v>4.8798544854176687E-2</v>
      </c>
      <c r="IE135" s="86">
        <f t="shared" si="429"/>
        <v>5.7207799655405456E-2</v>
      </c>
      <c r="IF135" s="86">
        <f t="shared" si="430"/>
        <v>7.5125319232539234E-2</v>
      </c>
      <c r="IG135" s="86">
        <f t="shared" si="431"/>
        <v>9.7428905307648611E-2</v>
      </c>
      <c r="II135" s="86">
        <f t="shared" si="328"/>
        <v>7.373632728409365E-34</v>
      </c>
      <c r="IJ135" s="86">
        <f t="shared" si="329"/>
        <v>3.9935940863240572E-32</v>
      </c>
      <c r="IK135" s="86">
        <f t="shared" si="330"/>
        <v>5.1951376448087256E-39</v>
      </c>
      <c r="IL135" s="86">
        <f t="shared" si="331"/>
        <v>1.0012082539642401E-42</v>
      </c>
      <c r="IM135" s="86">
        <f t="shared" si="332"/>
        <v>6.0679493725176971E-41</v>
      </c>
      <c r="IN135" s="86">
        <f t="shared" si="333"/>
        <v>1.0500791816993571E-40</v>
      </c>
      <c r="IO135" s="86">
        <f t="shared" si="334"/>
        <v>7.4942399557348014E-41</v>
      </c>
      <c r="IP135" s="86">
        <f t="shared" si="335"/>
        <v>5.1253305561877618E-37</v>
      </c>
      <c r="IQ135" s="86">
        <f t="shared" si="336"/>
        <v>2.0375491294484718E-38</v>
      </c>
      <c r="IR135" s="86">
        <f t="shared" si="337"/>
        <v>9.4543769975068751E-36</v>
      </c>
      <c r="IS135" s="86">
        <f t="shared" si="338"/>
        <v>4.6133368314966422E-35</v>
      </c>
      <c r="IT135" s="86">
        <f t="shared" si="339"/>
        <v>8.843451842847807E-50</v>
      </c>
      <c r="IU135" s="86">
        <f t="shared" si="340"/>
        <v>1.2611903661972971E-42</v>
      </c>
      <c r="IV135" s="86">
        <f t="shared" si="341"/>
        <v>3.0639595406856501E-14</v>
      </c>
      <c r="IW135" s="86">
        <f t="shared" si="342"/>
        <v>7.6196754668844049E-15</v>
      </c>
      <c r="IY135" s="86">
        <f t="shared" si="343"/>
        <v>8.8091185713413511E-2</v>
      </c>
      <c r="IZ135" s="86">
        <f t="shared" si="344"/>
        <v>0.1598824597479899</v>
      </c>
      <c r="JA135" s="86">
        <f t="shared" si="345"/>
        <v>0.22177814372874491</v>
      </c>
      <c r="JB135" s="86">
        <f t="shared" si="346"/>
        <v>8.9061693640002354E-2</v>
      </c>
      <c r="JC135" s="86">
        <f t="shared" si="347"/>
        <v>0.10423707183424773</v>
      </c>
      <c r="JD135" s="86">
        <f t="shared" si="348"/>
        <v>0.12098864682423571</v>
      </c>
      <c r="JE135" s="86">
        <f t="shared" si="349"/>
        <v>8.296423106179894E-2</v>
      </c>
      <c r="JF135" s="86">
        <f t="shared" si="350"/>
        <v>0.11535777127286924</v>
      </c>
      <c r="JG135" s="86">
        <f t="shared" si="351"/>
        <v>0.15112002476966477</v>
      </c>
      <c r="JH135" s="86">
        <f t="shared" si="352"/>
        <v>0.21479754273519819</v>
      </c>
      <c r="JI135" s="86">
        <f t="shared" si="353"/>
        <v>0.16149571341058017</v>
      </c>
      <c r="JJ135" s="86">
        <f t="shared" si="354"/>
        <v>4.8798544854176687E-2</v>
      </c>
      <c r="JK135" s="86">
        <f t="shared" si="355"/>
        <v>5.7207799655405456E-2</v>
      </c>
      <c r="JL135" s="86">
        <f t="shared" si="356"/>
        <v>7.5125319232569876E-2</v>
      </c>
      <c r="JM135" s="86">
        <f t="shared" si="357"/>
        <v>9.742890530765623E-2</v>
      </c>
    </row>
    <row r="136" spans="2:273" x14ac:dyDescent="0.25">
      <c r="B136" s="2">
        <v>109</v>
      </c>
      <c r="C136" s="37">
        <v>94.070999999999998</v>
      </c>
      <c r="D136" s="37">
        <v>101.974</v>
      </c>
      <c r="E136" s="37">
        <v>103.895</v>
      </c>
      <c r="F136" s="37">
        <v>101.36799999999999</v>
      </c>
      <c r="G136" s="37">
        <v>101.895</v>
      </c>
      <c r="H136" s="37">
        <v>101.842</v>
      </c>
      <c r="I136" s="37">
        <v>101.105</v>
      </c>
      <c r="J136" s="37">
        <v>105.026</v>
      </c>
      <c r="K136" s="37">
        <v>107.684</v>
      </c>
      <c r="L136" s="37">
        <v>111.684</v>
      </c>
      <c r="M136" s="37">
        <v>114.842</v>
      </c>
      <c r="N136" s="37">
        <v>108.36799999999999</v>
      </c>
      <c r="O136" s="37">
        <v>110.342</v>
      </c>
      <c r="P136" s="37">
        <v>114.053</v>
      </c>
      <c r="Q136" s="37">
        <v>133.488</v>
      </c>
      <c r="S136" s="4">
        <f t="shared" si="229"/>
        <v>96.515990668741367</v>
      </c>
      <c r="T136" s="4">
        <f t="shared" si="230"/>
        <v>101.89816799380711</v>
      </c>
      <c r="U136" s="4">
        <f t="shared" si="231"/>
        <v>102.74810017813044</v>
      </c>
      <c r="V136" s="4">
        <f t="shared" si="232"/>
        <v>101.57218601094178</v>
      </c>
      <c r="W136" s="4">
        <f t="shared" si="233"/>
        <v>101.53211415582942</v>
      </c>
      <c r="X136" s="4">
        <f t="shared" si="234"/>
        <v>102.86555729442757</v>
      </c>
      <c r="Y136" s="4">
        <f t="shared" si="235"/>
        <v>102.55679541441461</v>
      </c>
      <c r="Z136" s="4">
        <f t="shared" si="236"/>
        <v>105.3996854390483</v>
      </c>
      <c r="AA136" s="4">
        <f t="shared" si="237"/>
        <v>107.42391163661054</v>
      </c>
      <c r="AB136" s="4">
        <f t="shared" si="238"/>
        <v>112.7246835344878</v>
      </c>
      <c r="AC136" s="4">
        <f t="shared" si="239"/>
        <v>114.59477103783171</v>
      </c>
      <c r="AD136" s="4">
        <f t="shared" si="240"/>
        <v>107.78115504136886</v>
      </c>
      <c r="AE136" s="4">
        <f t="shared" si="241"/>
        <v>109.05859925374078</v>
      </c>
      <c r="AF136" s="4">
        <f t="shared" si="242"/>
        <v>114.80096686834629</v>
      </c>
      <c r="AG136" s="4">
        <f t="shared" si="243"/>
        <v>130.88508712221747</v>
      </c>
      <c r="AI136" s="4">
        <f t="shared" si="244"/>
        <v>-2.4449906687413687</v>
      </c>
      <c r="AJ136" s="4">
        <f t="shared" si="245"/>
        <v>7.5832006192896984E-2</v>
      </c>
      <c r="AK136" s="4">
        <f t="shared" si="246"/>
        <v>1.1468998218695532</v>
      </c>
      <c r="AL136" s="4">
        <f t="shared" si="247"/>
        <v>-0.20418601094178257</v>
      </c>
      <c r="AM136" s="4">
        <f t="shared" si="248"/>
        <v>0.36288584417057734</v>
      </c>
      <c r="AN136" s="4">
        <f t="shared" si="249"/>
        <v>-1.0235572944275759</v>
      </c>
      <c r="AO136" s="4">
        <f t="shared" si="250"/>
        <v>-1.4517954144146046</v>
      </c>
      <c r="AP136" s="4">
        <f t="shared" si="251"/>
        <v>-0.37368543904830176</v>
      </c>
      <c r="AQ136" s="4">
        <f t="shared" si="252"/>
        <v>0.26008836338945684</v>
      </c>
      <c r="AR136" s="4">
        <f t="shared" si="253"/>
        <v>-1.0406835344877976</v>
      </c>
      <c r="AS136" s="4">
        <f t="shared" si="254"/>
        <v>0.24722896216829326</v>
      </c>
      <c r="AT136" s="4">
        <f t="shared" si="255"/>
        <v>0.58684495863113284</v>
      </c>
      <c r="AU136" s="4">
        <f t="shared" si="256"/>
        <v>1.2834007462592183</v>
      </c>
      <c r="AV136" s="4">
        <f t="shared" si="432"/>
        <v>-0.74796686834629611</v>
      </c>
      <c r="AW136" s="4">
        <f t="shared" si="432"/>
        <v>2.6029128777825292</v>
      </c>
      <c r="AY136" s="2">
        <f t="shared" si="308"/>
        <v>96.094994570443831</v>
      </c>
      <c r="AZ136" s="2">
        <f t="shared" si="359"/>
        <v>98.629196147739933</v>
      </c>
      <c r="BA136" s="2">
        <f t="shared" si="360"/>
        <v>98.90781069939753</v>
      </c>
      <c r="BB136" s="2">
        <f t="shared" si="361"/>
        <v>97.81124659507546</v>
      </c>
      <c r="BC136" s="2">
        <f t="shared" si="362"/>
        <v>96.668817416429405</v>
      </c>
      <c r="BD136" s="2">
        <f t="shared" si="363"/>
        <v>97.664897497480936</v>
      </c>
      <c r="BE136" s="2">
        <f t="shared" si="364"/>
        <v>98.103598493181124</v>
      </c>
      <c r="BF136" s="2">
        <f t="shared" si="365"/>
        <v>98.984298611521652</v>
      </c>
      <c r="BG136" s="2">
        <f t="shared" si="366"/>
        <v>97.833581402811518</v>
      </c>
      <c r="BH136" s="2">
        <f t="shared" si="367"/>
        <v>101.93184942302787</v>
      </c>
      <c r="BI136" s="2">
        <f t="shared" si="368"/>
        <v>102.58406435041874</v>
      </c>
      <c r="BJ136" s="2">
        <f t="shared" si="369"/>
        <v>102.16247482320391</v>
      </c>
      <c r="BK136" s="2">
        <f t="shared" si="370"/>
        <v>102.57374778626459</v>
      </c>
      <c r="BL136" s="2">
        <f t="shared" si="371"/>
        <v>102.83757849617103</v>
      </c>
      <c r="BM136" s="2">
        <f t="shared" si="372"/>
        <v>102.00246008516892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117.9999230769231</v>
      </c>
      <c r="DL136" s="2">
        <f t="shared" si="433"/>
        <v>127.75987996498523</v>
      </c>
      <c r="DM136" s="2">
        <f t="shared" si="433"/>
        <v>124.73595614035086</v>
      </c>
      <c r="DN136" s="2">
        <f t="shared" si="433"/>
        <v>131.5205951219512</v>
      </c>
      <c r="DO136" s="2">
        <f t="shared" si="433"/>
        <v>127.77100472334688</v>
      </c>
      <c r="DP136" s="2">
        <f t="shared" si="433"/>
        <v>121.55863827392118</v>
      </c>
      <c r="DQ136" s="2">
        <f t="shared" si="433"/>
        <v>126.61912523616735</v>
      </c>
      <c r="DR136" s="2">
        <f t="shared" si="433"/>
        <v>132.54166201079624</v>
      </c>
      <c r="DS136" s="2">
        <f t="shared" si="433"/>
        <v>132.64306258890468</v>
      </c>
      <c r="DT136" s="2">
        <f t="shared" si="433"/>
        <v>130.19705956848028</v>
      </c>
      <c r="DU136" s="2">
        <f t="shared" si="433"/>
        <v>121.02251745267533</v>
      </c>
      <c r="DV136" s="2">
        <f t="shared" si="433"/>
        <v>124.06822672064777</v>
      </c>
      <c r="DW136" s="2">
        <f t="shared" si="433"/>
        <v>125.56322964352719</v>
      </c>
      <c r="DX136" s="2">
        <f t="shared" si="433"/>
        <v>114.0851128496918</v>
      </c>
      <c r="DY136" s="2">
        <f t="shared" si="433"/>
        <v>115.11832857142859</v>
      </c>
      <c r="EA136" s="2">
        <f t="shared" si="228"/>
        <v>96.037216374268993</v>
      </c>
      <c r="EB136" s="2">
        <f t="shared" si="290"/>
        <v>98.526711252981642</v>
      </c>
      <c r="EC136" s="2">
        <f t="shared" si="291"/>
        <v>98.868082421272362</v>
      </c>
      <c r="ED136" s="2">
        <f t="shared" si="292"/>
        <v>97.722038914202614</v>
      </c>
      <c r="EE136" s="2">
        <f t="shared" si="293"/>
        <v>96.636352432283019</v>
      </c>
      <c r="EF136" s="2">
        <f t="shared" si="294"/>
        <v>97.625395545314902</v>
      </c>
      <c r="EG136" s="2">
        <f t="shared" si="295"/>
        <v>98.046239309002459</v>
      </c>
      <c r="EH136" s="2">
        <f t="shared" si="296"/>
        <v>98.925690040469306</v>
      </c>
      <c r="EI136" s="2">
        <f t="shared" si="297"/>
        <v>97.760625011916503</v>
      </c>
      <c r="EJ136" s="2">
        <f t="shared" si="298"/>
        <v>101.90357234259122</v>
      </c>
      <c r="EK136" s="2">
        <f t="shared" si="299"/>
        <v>102.55083026096614</v>
      </c>
      <c r="EL136" s="2">
        <f t="shared" si="300"/>
        <v>102.1207101546716</v>
      </c>
      <c r="EM136" s="2">
        <f t="shared" si="301"/>
        <v>102.53754426229507</v>
      </c>
      <c r="EN136" s="2">
        <f t="shared" si="302"/>
        <v>102.81337185606689</v>
      </c>
      <c r="EO136" s="2">
        <f t="shared" si="303"/>
        <v>101.99292884153348</v>
      </c>
      <c r="EQ136" s="2">
        <f t="shared" si="304"/>
        <v>96.656128485487613</v>
      </c>
      <c r="ER136" s="2">
        <f t="shared" si="434"/>
        <v>99.650326260370164</v>
      </c>
      <c r="ES136" s="2">
        <f t="shared" si="434"/>
        <v>98.848827981859429</v>
      </c>
      <c r="ET136" s="2">
        <f t="shared" si="434"/>
        <v>98.289088799742629</v>
      </c>
      <c r="EU136" s="2">
        <f t="shared" si="434"/>
        <v>96.209045027286649</v>
      </c>
      <c r="EV136" s="2">
        <f t="shared" si="434"/>
        <v>97.566155183023781</v>
      </c>
      <c r="EW136" s="2">
        <f t="shared" si="434"/>
        <v>98.113799469585217</v>
      </c>
      <c r="EX136" s="2">
        <f t="shared" si="434"/>
        <v>98.868698296931342</v>
      </c>
      <c r="EY136" s="2">
        <f t="shared" si="434"/>
        <v>97.83700460481424</v>
      </c>
      <c r="EZ136" s="2">
        <f t="shared" si="434"/>
        <v>101.49479240978178</v>
      </c>
      <c r="FA136" s="2">
        <f t="shared" si="434"/>
        <v>102.55045649118567</v>
      </c>
      <c r="FB136" s="2">
        <f t="shared" si="434"/>
        <v>102.11022528963363</v>
      </c>
      <c r="FC136" s="2">
        <f t="shared" si="434"/>
        <v>102.36239676269182</v>
      </c>
      <c r="FD136" s="2">
        <f t="shared" si="434"/>
        <v>102.79542042770422</v>
      </c>
      <c r="FE136" s="2">
        <f t="shared" si="434"/>
        <v>101.27035885581989</v>
      </c>
      <c r="FG136" s="2">
        <f t="shared" si="306"/>
        <v>0.99833881488774379</v>
      </c>
      <c r="FH136" s="2">
        <f t="shared" si="435"/>
        <v>0.99851700769221896</v>
      </c>
      <c r="FI136" s="2">
        <f t="shared" si="435"/>
        <v>0.99843853687532813</v>
      </c>
      <c r="FJ136" s="2">
        <f t="shared" si="435"/>
        <v>0.99810381768342249</v>
      </c>
      <c r="FK136" s="2">
        <f t="shared" si="435"/>
        <v>0.99838652534840677</v>
      </c>
      <c r="FL136" s="2">
        <f t="shared" si="435"/>
        <v>0.99825293232643653</v>
      </c>
      <c r="FM136" s="2">
        <f t="shared" si="435"/>
        <v>0.998084551330642</v>
      </c>
      <c r="FN136" s="2">
        <f t="shared" si="435"/>
        <v>0.99818066509149406</v>
      </c>
      <c r="FO136" s="2">
        <f t="shared" si="435"/>
        <v>0.99802420295358785</v>
      </c>
      <c r="FP136" s="2">
        <f t="shared" si="435"/>
        <v>0.99826181778690848</v>
      </c>
      <c r="FQ136" s="2">
        <f t="shared" si="435"/>
        <v>0.99819979327445529</v>
      </c>
      <c r="FR136" s="2">
        <f t="shared" si="435"/>
        <v>0.99807833397256229</v>
      </c>
      <c r="FS136" s="2">
        <f t="shared" si="435"/>
        <v>0.99816664808055333</v>
      </c>
      <c r="FT136" s="2">
        <f t="shared" si="435"/>
        <v>0.99781261915452857</v>
      </c>
      <c r="FU136" s="2">
        <f t="shared" si="435"/>
        <v>0.99781667356124015</v>
      </c>
      <c r="FW136" s="2">
        <f t="shared" si="324"/>
        <v>3.440565209428522E-2</v>
      </c>
      <c r="FX136" s="2">
        <f t="shared" si="376"/>
        <v>5.2626860657326774E-2</v>
      </c>
      <c r="FY136" s="2">
        <f t="shared" si="377"/>
        <v>3.445713409861275E-2</v>
      </c>
      <c r="FZ136" s="2">
        <f t="shared" si="378"/>
        <v>4.4298494552968574E-2</v>
      </c>
      <c r="GA136" s="2">
        <f t="shared" si="379"/>
        <v>4.1585958735162708E-2</v>
      </c>
      <c r="GB136" s="2">
        <f t="shared" si="380"/>
        <v>3.9011282836237504E-2</v>
      </c>
      <c r="GC136" s="2">
        <f t="shared" si="381"/>
        <v>3.891772646916921E-2</v>
      </c>
      <c r="GD136" s="2">
        <f t="shared" si="382"/>
        <v>4.4745783833236449E-2</v>
      </c>
      <c r="GE136" s="2">
        <f t="shared" si="383"/>
        <v>5.2838377446808714E-2</v>
      </c>
      <c r="GF136" s="2">
        <f t="shared" si="384"/>
        <v>5.1133028135863984E-2</v>
      </c>
      <c r="GG136" s="2">
        <f t="shared" si="385"/>
        <v>5.0207542337028822E-2</v>
      </c>
      <c r="GH136" s="2">
        <f t="shared" si="386"/>
        <v>3.9211610036607107E-2</v>
      </c>
      <c r="GI136" s="2">
        <f t="shared" si="387"/>
        <v>3.4317706700603468E-2</v>
      </c>
      <c r="GJ136" s="2">
        <f t="shared" si="388"/>
        <v>2.500916536388335E-2</v>
      </c>
      <c r="GK136" s="2">
        <f t="shared" si="389"/>
        <v>2.6469115784330026E-2</v>
      </c>
      <c r="GM136" s="86">
        <f t="shared" si="325"/>
        <v>1.7787452854815614E-122</v>
      </c>
      <c r="GN136" s="86">
        <f t="shared" si="390"/>
        <v>2.2283878992339029E-201</v>
      </c>
      <c r="GO136" s="86">
        <f t="shared" si="391"/>
        <v>2.1584751738118679E-227</v>
      </c>
      <c r="GP136" s="86">
        <f t="shared" si="392"/>
        <v>1.7455459011524417E-169</v>
      </c>
      <c r="GQ136" s="86">
        <f t="shared" si="393"/>
        <v>4.0522846726040794E-164</v>
      </c>
      <c r="GR136" s="86">
        <f t="shared" si="394"/>
        <v>6.652406871895648E-232</v>
      </c>
      <c r="GS136" s="86">
        <f t="shared" si="395"/>
        <v>1.4347608141688721E-246</v>
      </c>
      <c r="GT136" s="86">
        <f t="shared" si="396"/>
        <v>1.5940638488399265E-218</v>
      </c>
      <c r="GU136" s="86">
        <f t="shared" si="397"/>
        <v>2.3318291224077631E-161</v>
      </c>
      <c r="GV136" s="86">
        <f t="shared" si="398"/>
        <v>1.7177364920281303E-198</v>
      </c>
      <c r="GW136" s="86">
        <f t="shared" si="399"/>
        <v>1.136304379013402E-193</v>
      </c>
      <c r="GX136" s="86">
        <f t="shared" si="400"/>
        <v>2.9381958774269253E-156</v>
      </c>
      <c r="GY136" s="86">
        <f t="shared" si="401"/>
        <v>2.0992456103929204E-169</v>
      </c>
      <c r="GZ136" s="86">
        <f t="shared" si="402"/>
        <v>2.8750540645997915E-111</v>
      </c>
      <c r="HA136" s="86">
        <f t="shared" si="403"/>
        <v>8.9017457989753976E-124</v>
      </c>
      <c r="HC136" s="86">
        <f t="shared" si="326"/>
        <v>1.2693408704573425E-59</v>
      </c>
      <c r="HD136" s="86">
        <f t="shared" si="404"/>
        <v>1.4181608548790006E-78</v>
      </c>
      <c r="HE136" s="86">
        <f t="shared" si="405"/>
        <v>2.6730453763404133E-92</v>
      </c>
      <c r="HF136" s="86">
        <f t="shared" si="406"/>
        <v>1.5801863730129251E-70</v>
      </c>
      <c r="HG136" s="86">
        <f t="shared" si="407"/>
        <v>4.0173466467885687E-72</v>
      </c>
      <c r="HH136" s="86">
        <f t="shared" si="408"/>
        <v>1.4060326820083459E-92</v>
      </c>
      <c r="HI136" s="86">
        <f t="shared" si="409"/>
        <v>6.5148596734066857E-107</v>
      </c>
      <c r="HJ136" s="86">
        <f t="shared" si="410"/>
        <v>1.586470451746404E-95</v>
      </c>
      <c r="HK136" s="86">
        <f t="shared" si="411"/>
        <v>3.0644921535171482E-82</v>
      </c>
      <c r="HL136" s="86">
        <f t="shared" si="412"/>
        <v>9.7368696937318081E-87</v>
      </c>
      <c r="HM136" s="86">
        <f t="shared" si="413"/>
        <v>1.1080050471731028E-88</v>
      </c>
      <c r="HN136" s="86">
        <f t="shared" si="414"/>
        <v>2.1398700100690484E-45</v>
      </c>
      <c r="HO136" s="86">
        <f t="shared" si="415"/>
        <v>1.1115040633067643E-69</v>
      </c>
      <c r="HP136" s="86">
        <f t="shared" si="416"/>
        <v>2.7744603177323022E-50</v>
      </c>
      <c r="HQ136" s="86">
        <f t="shared" si="417"/>
        <v>3.00919492477185E-38</v>
      </c>
      <c r="HS136" s="86">
        <f t="shared" si="327"/>
        <v>0.12475357853677213</v>
      </c>
      <c r="HT136" s="86">
        <f t="shared" si="418"/>
        <v>0.21781095090311656</v>
      </c>
      <c r="HU136" s="86">
        <f t="shared" si="419"/>
        <v>0.28466257270000761</v>
      </c>
      <c r="HV136" s="86">
        <f t="shared" si="420"/>
        <v>0.13542194133283736</v>
      </c>
      <c r="HW136" s="86">
        <f t="shared" si="421"/>
        <v>0.15284933832142142</v>
      </c>
      <c r="HX136" s="86">
        <f t="shared" si="422"/>
        <v>0.17258882800360267</v>
      </c>
      <c r="HY136" s="86">
        <f t="shared" si="423"/>
        <v>0.12410999962233757</v>
      </c>
      <c r="HZ136" s="86">
        <f t="shared" si="424"/>
        <v>0.16529779139553133</v>
      </c>
      <c r="IA136" s="86">
        <f t="shared" si="425"/>
        <v>0.21366795295752866</v>
      </c>
      <c r="IB136" s="86">
        <f t="shared" si="426"/>
        <v>0.2826896610855234</v>
      </c>
      <c r="IC136" s="86">
        <f t="shared" si="427"/>
        <v>0.22156280934286149</v>
      </c>
      <c r="ID136" s="86">
        <f t="shared" si="428"/>
        <v>8.1202984057843222E-2</v>
      </c>
      <c r="IE136" s="86">
        <f t="shared" si="429"/>
        <v>8.860963999812653E-2</v>
      </c>
      <c r="IF136" s="86">
        <f t="shared" si="430"/>
        <v>0.10148315057591005</v>
      </c>
      <c r="IG136" s="86">
        <f t="shared" si="431"/>
        <v>0.12638279267406835</v>
      </c>
      <c r="II136" s="86">
        <f t="shared" si="328"/>
        <v>3.7470657689780781E-32</v>
      </c>
      <c r="IJ136" s="86">
        <f t="shared" si="329"/>
        <v>2.8362216360597333E-30</v>
      </c>
      <c r="IK136" s="86">
        <f t="shared" si="330"/>
        <v>4.9437959564889055E-37</v>
      </c>
      <c r="IL136" s="86">
        <f t="shared" si="331"/>
        <v>2.2497769142445796E-40</v>
      </c>
      <c r="IM136" s="86">
        <f t="shared" si="332"/>
        <v>9.7181519990322481E-39</v>
      </c>
      <c r="IN136" s="86">
        <f t="shared" si="333"/>
        <v>1.4750123768705021E-38</v>
      </c>
      <c r="IO136" s="86">
        <f t="shared" si="334"/>
        <v>1.0683655943160899E-38</v>
      </c>
      <c r="IP136" s="86">
        <f t="shared" si="335"/>
        <v>5.5236931446485634E-35</v>
      </c>
      <c r="IQ136" s="86">
        <f t="shared" si="336"/>
        <v>3.4978902665721284E-36</v>
      </c>
      <c r="IR136" s="86">
        <f t="shared" si="337"/>
        <v>1.0604344353239302E-33</v>
      </c>
      <c r="IS136" s="86">
        <f t="shared" si="338"/>
        <v>4.5722625570466405E-33</v>
      </c>
      <c r="IT136" s="86">
        <f t="shared" si="339"/>
        <v>3.9446331583650225E-47</v>
      </c>
      <c r="IU136" s="86">
        <f t="shared" si="340"/>
        <v>1.85087978895231E-40</v>
      </c>
      <c r="IV136" s="86">
        <f t="shared" si="341"/>
        <v>1.2697002822322609E-13</v>
      </c>
      <c r="IW136" s="86">
        <f t="shared" si="342"/>
        <v>3.4533004489279031E-14</v>
      </c>
      <c r="IY136" s="86">
        <f t="shared" si="343"/>
        <v>0.12475357853677213</v>
      </c>
      <c r="IZ136" s="86">
        <f t="shared" si="344"/>
        <v>0.21781095090311656</v>
      </c>
      <c r="JA136" s="86">
        <f t="shared" si="345"/>
        <v>0.28466257270000761</v>
      </c>
      <c r="JB136" s="86">
        <f t="shared" si="346"/>
        <v>0.13542194133283736</v>
      </c>
      <c r="JC136" s="86">
        <f t="shared" si="347"/>
        <v>0.15284933832142142</v>
      </c>
      <c r="JD136" s="86">
        <f t="shared" si="348"/>
        <v>0.17258882800360267</v>
      </c>
      <c r="JE136" s="86">
        <f t="shared" si="349"/>
        <v>0.12410999962233757</v>
      </c>
      <c r="JF136" s="86">
        <f t="shared" si="350"/>
        <v>0.16529779139553133</v>
      </c>
      <c r="JG136" s="86">
        <f t="shared" si="351"/>
        <v>0.21366795295752866</v>
      </c>
      <c r="JH136" s="86">
        <f t="shared" si="352"/>
        <v>0.2826896610855234</v>
      </c>
      <c r="JI136" s="86">
        <f t="shared" si="353"/>
        <v>0.22156280934286149</v>
      </c>
      <c r="JJ136" s="86">
        <f t="shared" si="354"/>
        <v>8.1202984057843222E-2</v>
      </c>
      <c r="JK136" s="86">
        <f t="shared" si="355"/>
        <v>8.860963999812653E-2</v>
      </c>
      <c r="JL136" s="86">
        <f t="shared" si="356"/>
        <v>0.10148315057603702</v>
      </c>
      <c r="JM136" s="86">
        <f t="shared" si="357"/>
        <v>0.12638279267410288</v>
      </c>
    </row>
    <row r="137" spans="2:273" x14ac:dyDescent="0.25">
      <c r="B137" s="2">
        <v>110</v>
      </c>
      <c r="C137" s="37">
        <v>97.762</v>
      </c>
      <c r="D137" s="37">
        <v>102.07899999999999</v>
      </c>
      <c r="E137" s="37">
        <v>103.184</v>
      </c>
      <c r="F137" s="37">
        <v>106.105</v>
      </c>
      <c r="G137" s="37">
        <v>102.789</v>
      </c>
      <c r="H137" s="37">
        <v>103.947</v>
      </c>
      <c r="I137" s="37">
        <v>102.895</v>
      </c>
      <c r="J137" s="37">
        <v>106.86799999999999</v>
      </c>
      <c r="K137" s="37">
        <v>110.895</v>
      </c>
      <c r="L137" s="37">
        <v>113.86799999999999</v>
      </c>
      <c r="M137" s="37">
        <v>116.63200000000001</v>
      </c>
      <c r="N137" s="37">
        <v>111.73699999999999</v>
      </c>
      <c r="O137" s="37">
        <v>112.395</v>
      </c>
      <c r="P137" s="37">
        <v>116</v>
      </c>
      <c r="Q137" s="37">
        <v>141.732</v>
      </c>
      <c r="S137" s="4">
        <f t="shared" si="229"/>
        <v>96.459372541540375</v>
      </c>
      <c r="T137" s="4">
        <f t="shared" si="230"/>
        <v>102.20567177596322</v>
      </c>
      <c r="U137" s="4">
        <f t="shared" si="231"/>
        <v>102.92262476448366</v>
      </c>
      <c r="V137" s="4">
        <f t="shared" si="232"/>
        <v>102.45309435100221</v>
      </c>
      <c r="W137" s="4">
        <f t="shared" si="233"/>
        <v>102.61920272574612</v>
      </c>
      <c r="X137" s="4">
        <f t="shared" si="234"/>
        <v>103.83681492292025</v>
      </c>
      <c r="Y137" s="4">
        <f t="shared" si="235"/>
        <v>103.6878138604722</v>
      </c>
      <c r="Z137" s="4">
        <f t="shared" si="236"/>
        <v>106.69496798343073</v>
      </c>
      <c r="AA137" s="4">
        <f t="shared" si="237"/>
        <v>108.9614611319891</v>
      </c>
      <c r="AB137" s="4">
        <f t="shared" si="238"/>
        <v>113.64786126401974</v>
      </c>
      <c r="AC137" s="4">
        <f t="shared" si="239"/>
        <v>116.32358820103501</v>
      </c>
      <c r="AD137" s="4">
        <f t="shared" si="240"/>
        <v>109.90080258126432</v>
      </c>
      <c r="AE137" s="4">
        <f t="shared" si="241"/>
        <v>111.15969997180419</v>
      </c>
      <c r="AF137" s="4">
        <f t="shared" si="242"/>
        <v>117.62895568222315</v>
      </c>
      <c r="AG137" s="4">
        <f t="shared" si="243"/>
        <v>136.70514180994024</v>
      </c>
      <c r="AI137" s="4">
        <f t="shared" si="244"/>
        <v>1.3026274584596251</v>
      </c>
      <c r="AJ137" s="4">
        <f t="shared" si="245"/>
        <v>-0.12667177596323143</v>
      </c>
      <c r="AK137" s="4">
        <f t="shared" si="246"/>
        <v>0.2613752355163399</v>
      </c>
      <c r="AL137" s="4">
        <f t="shared" si="247"/>
        <v>3.651905648997797</v>
      </c>
      <c r="AM137" s="4">
        <f t="shared" si="248"/>
        <v>0.16979727425388091</v>
      </c>
      <c r="AN137" s="4">
        <f t="shared" si="249"/>
        <v>0.11018507707974834</v>
      </c>
      <c r="AO137" s="4">
        <f t="shared" si="250"/>
        <v>-0.79281386047220792</v>
      </c>
      <c r="AP137" s="4">
        <f t="shared" si="251"/>
        <v>0.17303201656926603</v>
      </c>
      <c r="AQ137" s="4">
        <f t="shared" si="252"/>
        <v>1.9335388680108991</v>
      </c>
      <c r="AR137" s="4">
        <f t="shared" si="253"/>
        <v>0.22013873598025668</v>
      </c>
      <c r="AS137" s="4">
        <f t="shared" si="254"/>
        <v>0.30841179896499682</v>
      </c>
      <c r="AT137" s="4">
        <f t="shared" si="255"/>
        <v>1.8361974187356793</v>
      </c>
      <c r="AU137" s="4">
        <f t="shared" si="256"/>
        <v>1.2353000281958089</v>
      </c>
      <c r="AV137" s="4">
        <f t="shared" si="432"/>
        <v>-1.6289556822231503</v>
      </c>
      <c r="AW137" s="4">
        <f t="shared" si="432"/>
        <v>5.0268581900597553</v>
      </c>
      <c r="AY137" s="2">
        <f t="shared" si="308"/>
        <v>95.934800838411078</v>
      </c>
      <c r="AZ137" s="2">
        <f t="shared" si="359"/>
        <v>98.422771119008772</v>
      </c>
      <c r="BA137" s="2">
        <f t="shared" si="360"/>
        <v>98.744746487518952</v>
      </c>
      <c r="BB137" s="2">
        <f t="shared" si="361"/>
        <v>97.628353044495</v>
      </c>
      <c r="BC137" s="2">
        <f t="shared" si="362"/>
        <v>96.562396493848581</v>
      </c>
      <c r="BD137" s="2">
        <f t="shared" si="363"/>
        <v>97.524029808854081</v>
      </c>
      <c r="BE137" s="2">
        <f t="shared" si="364"/>
        <v>97.97453313572349</v>
      </c>
      <c r="BF137" s="2">
        <f t="shared" si="365"/>
        <v>98.854531389104451</v>
      </c>
      <c r="BG137" s="2">
        <f t="shared" si="366"/>
        <v>97.687990413631582</v>
      </c>
      <c r="BH137" s="2">
        <f t="shared" si="367"/>
        <v>101.82971158046733</v>
      </c>
      <c r="BI137" s="2">
        <f t="shared" si="368"/>
        <v>102.42576474034388</v>
      </c>
      <c r="BJ137" s="2">
        <f t="shared" si="369"/>
        <v>101.99834487329832</v>
      </c>
      <c r="BK137" s="2">
        <f t="shared" si="370"/>
        <v>102.459053632332</v>
      </c>
      <c r="BL137" s="2">
        <f t="shared" si="371"/>
        <v>102.70666462787882</v>
      </c>
      <c r="BM137" s="2">
        <f t="shared" si="372"/>
        <v>101.90508222960881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118.10319230769232</v>
      </c>
      <c r="DL137" s="2">
        <f t="shared" si="433"/>
        <v>127.91751690556953</v>
      </c>
      <c r="DM137" s="2">
        <f t="shared" si="433"/>
        <v>124.86779439946018</v>
      </c>
      <c r="DN137" s="2">
        <f t="shared" si="433"/>
        <v>131.75120975609755</v>
      </c>
      <c r="DO137" s="2">
        <f t="shared" si="433"/>
        <v>127.97247941970315</v>
      </c>
      <c r="DP137" s="2">
        <f t="shared" si="433"/>
        <v>121.71314568480298</v>
      </c>
      <c r="DQ137" s="2">
        <f t="shared" si="433"/>
        <v>126.78489122807018</v>
      </c>
      <c r="DR137" s="2">
        <f t="shared" si="433"/>
        <v>132.78379419703106</v>
      </c>
      <c r="DS137" s="2">
        <f t="shared" si="433"/>
        <v>132.89597818871499</v>
      </c>
      <c r="DT137" s="2">
        <f t="shared" si="433"/>
        <v>130.37472392120074</v>
      </c>
      <c r="DU137" s="2">
        <f t="shared" si="433"/>
        <v>121.08347007331216</v>
      </c>
      <c r="DV137" s="2">
        <f t="shared" si="433"/>
        <v>124.16774089068826</v>
      </c>
      <c r="DW137" s="2">
        <f t="shared" si="433"/>
        <v>125.70144071294558</v>
      </c>
      <c r="DX137" s="2">
        <f t="shared" si="433"/>
        <v>114.12682503556188</v>
      </c>
      <c r="DY137" s="2">
        <f t="shared" si="433"/>
        <v>115.21856974789918</v>
      </c>
      <c r="EA137" s="2">
        <f t="shared" si="228"/>
        <v>95.876304093567242</v>
      </c>
      <c r="EB137" s="2">
        <f t="shared" si="290"/>
        <v>98.313854974042385</v>
      </c>
      <c r="EC137" s="2">
        <f t="shared" si="291"/>
        <v>98.708266439785831</v>
      </c>
      <c r="ED137" s="2">
        <f t="shared" si="292"/>
        <v>97.539702520601054</v>
      </c>
      <c r="EE137" s="2">
        <f t="shared" si="293"/>
        <v>96.537151409618573</v>
      </c>
      <c r="EF137" s="2">
        <f t="shared" si="294"/>
        <v>97.488153358011644</v>
      </c>
      <c r="EG137" s="2">
        <f t="shared" si="295"/>
        <v>97.921007377128973</v>
      </c>
      <c r="EH137" s="2">
        <f t="shared" si="296"/>
        <v>98.801115464888355</v>
      </c>
      <c r="EI137" s="2">
        <f t="shared" si="297"/>
        <v>97.619678167402853</v>
      </c>
      <c r="EJ137" s="2">
        <f t="shared" si="298"/>
        <v>101.80900483495708</v>
      </c>
      <c r="EK137" s="2">
        <f t="shared" si="299"/>
        <v>102.39508842309829</v>
      </c>
      <c r="EL137" s="2">
        <f t="shared" si="300"/>
        <v>101.95990398587084</v>
      </c>
      <c r="EM137" s="2">
        <f t="shared" si="301"/>
        <v>102.42728365943944</v>
      </c>
      <c r="EN137" s="2">
        <f t="shared" si="302"/>
        <v>102.68432134372225</v>
      </c>
      <c r="EO137" s="2">
        <f t="shared" si="303"/>
        <v>101.90059304293325</v>
      </c>
      <c r="EQ137" s="2">
        <f t="shared" si="304"/>
        <v>96.536344288477551</v>
      </c>
      <c r="ER137" s="2">
        <f t="shared" si="434"/>
        <v>99.513446976237873</v>
      </c>
      <c r="ES137" s="2">
        <f t="shared" si="434"/>
        <v>98.687603129251727</v>
      </c>
      <c r="ET137" s="2">
        <f t="shared" si="434"/>
        <v>98.149171798777488</v>
      </c>
      <c r="EU137" s="2">
        <f t="shared" si="434"/>
        <v>96.074344827586202</v>
      </c>
      <c r="EV137" s="2">
        <f t="shared" si="434"/>
        <v>97.424132020917014</v>
      </c>
      <c r="EW137" s="2">
        <f t="shared" si="434"/>
        <v>97.993800795622235</v>
      </c>
      <c r="EX137" s="2">
        <f t="shared" si="434"/>
        <v>98.740135818753117</v>
      </c>
      <c r="EY137" s="2">
        <f t="shared" si="434"/>
        <v>97.701824875438277</v>
      </c>
      <c r="EZ137" s="2">
        <f t="shared" si="434"/>
        <v>101.36836527523376</v>
      </c>
      <c r="FA137" s="2">
        <f t="shared" si="434"/>
        <v>102.39488254962561</v>
      </c>
      <c r="FB137" s="2">
        <f t="shared" si="434"/>
        <v>101.94854089938737</v>
      </c>
      <c r="FC137" s="2">
        <f t="shared" si="434"/>
        <v>102.23659816391476</v>
      </c>
      <c r="FD137" s="2">
        <f t="shared" si="434"/>
        <v>102.66648493446471</v>
      </c>
      <c r="FE137" s="2">
        <f t="shared" si="434"/>
        <v>101.13942735580014</v>
      </c>
      <c r="FG137" s="2">
        <f t="shared" si="306"/>
        <v>0.9984847596944012</v>
      </c>
      <c r="FH137" s="2">
        <f t="shared" si="435"/>
        <v>0.99864731843292665</v>
      </c>
      <c r="FI137" s="2">
        <f t="shared" si="435"/>
        <v>0.99857573302239866</v>
      </c>
      <c r="FJ137" s="2">
        <f t="shared" si="435"/>
        <v>0.99827037259681317</v>
      </c>
      <c r="FK137" s="2">
        <f t="shared" si="435"/>
        <v>0.99852828469182953</v>
      </c>
      <c r="FL137" s="2">
        <f t="shared" si="435"/>
        <v>0.99840641037321465</v>
      </c>
      <c r="FM137" s="2">
        <f t="shared" si="435"/>
        <v>0.99825279557971791</v>
      </c>
      <c r="FN137" s="2">
        <f t="shared" si="435"/>
        <v>0.99834048118434537</v>
      </c>
      <c r="FO137" s="2">
        <f t="shared" si="435"/>
        <v>0.99819773835641812</v>
      </c>
      <c r="FP137" s="2">
        <f t="shared" si="435"/>
        <v>0.99841451649514468</v>
      </c>
      <c r="FQ137" s="2">
        <f t="shared" si="435"/>
        <v>0.99835793185179666</v>
      </c>
      <c r="FR137" s="2">
        <f t="shared" si="435"/>
        <v>0.99824712336684063</v>
      </c>
      <c r="FS137" s="2">
        <f t="shared" si="435"/>
        <v>0.99832769340881145</v>
      </c>
      <c r="FT137" s="2">
        <f t="shared" si="435"/>
        <v>0.9980047009322901</v>
      </c>
      <c r="FU137" s="2">
        <f t="shared" si="435"/>
        <v>0.99800840001759672</v>
      </c>
      <c r="FW137" s="2">
        <f t="shared" si="324"/>
        <v>3.7600237296346893E-2</v>
      </c>
      <c r="FX137" s="2">
        <f t="shared" si="376"/>
        <v>5.741270117481017E-2</v>
      </c>
      <c r="FY137" s="2">
        <f t="shared" si="377"/>
        <v>3.7656313019298365E-2</v>
      </c>
      <c r="FZ137" s="2">
        <f t="shared" si="378"/>
        <v>4.8365626505909677E-2</v>
      </c>
      <c r="GA137" s="2">
        <f t="shared" si="379"/>
        <v>4.5415882219079072E-2</v>
      </c>
      <c r="GB137" s="2">
        <f t="shared" si="380"/>
        <v>4.2614630720105399E-2</v>
      </c>
      <c r="GC137" s="2">
        <f t="shared" si="381"/>
        <v>4.251281513772761E-2</v>
      </c>
      <c r="GD137" s="2">
        <f t="shared" si="382"/>
        <v>4.8851883128949884E-2</v>
      </c>
      <c r="GE137" s="2">
        <f t="shared" si="383"/>
        <v>5.764228276561599E-2</v>
      </c>
      <c r="GF137" s="2">
        <f t="shared" si="384"/>
        <v>5.5791020944091767E-2</v>
      </c>
      <c r="GG137" s="2">
        <f t="shared" si="385"/>
        <v>5.4786095273217754E-2</v>
      </c>
      <c r="GH137" s="2">
        <f t="shared" si="386"/>
        <v>4.2832636774456777E-2</v>
      </c>
      <c r="GI137" s="2">
        <f t="shared" si="387"/>
        <v>3.7504443286092072E-2</v>
      </c>
      <c r="GJ137" s="2">
        <f t="shared" si="388"/>
        <v>2.7355998899794058E-2</v>
      </c>
      <c r="GK137" s="2">
        <f t="shared" si="389"/>
        <v>2.8948881785124558E-2</v>
      </c>
      <c r="GM137" s="86">
        <f t="shared" si="325"/>
        <v>2.5136618497270554E-127</v>
      </c>
      <c r="GN137" s="86">
        <f t="shared" si="390"/>
        <v>3.0582451353005532E-209</v>
      </c>
      <c r="GO137" s="86">
        <f t="shared" si="391"/>
        <v>2.2709506271475687E-236</v>
      </c>
      <c r="GP137" s="86">
        <f t="shared" si="392"/>
        <v>2.4908474895760994E-176</v>
      </c>
      <c r="GQ137" s="86">
        <f t="shared" si="393"/>
        <v>9.1254151904023145E-171</v>
      </c>
      <c r="GR137" s="86">
        <f t="shared" si="394"/>
        <v>3.8564889822256829E-241</v>
      </c>
      <c r="GS137" s="86">
        <f t="shared" si="395"/>
        <v>1.8180525921471132E-256</v>
      </c>
      <c r="GT137" s="86">
        <f t="shared" si="396"/>
        <v>2.9577865445717277E-227</v>
      </c>
      <c r="GU137" s="86">
        <f t="shared" si="397"/>
        <v>8.8604862079299543E-168</v>
      </c>
      <c r="GV137" s="86">
        <f t="shared" si="398"/>
        <v>2.1274523398276424E-206</v>
      </c>
      <c r="GW137" s="86">
        <f t="shared" si="399"/>
        <v>2.6385927001047029E-201</v>
      </c>
      <c r="GX137" s="86">
        <f t="shared" si="400"/>
        <v>1.7895625923655171E-162</v>
      </c>
      <c r="GY137" s="86">
        <f t="shared" si="401"/>
        <v>3.8244974195461329E-176</v>
      </c>
      <c r="GZ137" s="86">
        <f t="shared" si="402"/>
        <v>9.4810747872003392E-116</v>
      </c>
      <c r="HA137" s="86">
        <f t="shared" si="403"/>
        <v>1.0592140907929662E-128</v>
      </c>
      <c r="HC137" s="86">
        <f t="shared" si="326"/>
        <v>8.7875670884450562E-64</v>
      </c>
      <c r="HD137" s="86">
        <f t="shared" si="404"/>
        <v>8.5101019523428521E-84</v>
      </c>
      <c r="HE137" s="86">
        <f t="shared" si="405"/>
        <v>1.5572044092712525E-98</v>
      </c>
      <c r="HF137" s="86">
        <f t="shared" si="406"/>
        <v>2.1333489362689177E-75</v>
      </c>
      <c r="HG137" s="86">
        <f t="shared" si="407"/>
        <v>4.7214988247902226E-77</v>
      </c>
      <c r="HH137" s="86">
        <f t="shared" si="408"/>
        <v>8.201937493030942E-99</v>
      </c>
      <c r="HI137" s="86">
        <f t="shared" si="409"/>
        <v>3.4074152292162795E-114</v>
      </c>
      <c r="HJ137" s="86">
        <f t="shared" si="410"/>
        <v>5.7630233049014063E-102</v>
      </c>
      <c r="HK137" s="86">
        <f t="shared" si="411"/>
        <v>9.3529891748194264E-88</v>
      </c>
      <c r="HL137" s="86">
        <f t="shared" si="412"/>
        <v>1.8141044181079253E-92</v>
      </c>
      <c r="HM137" s="86">
        <f t="shared" si="413"/>
        <v>1.6136476826404023E-94</v>
      </c>
      <c r="HN137" s="86">
        <f t="shared" si="414"/>
        <v>2.0598948888597856E-48</v>
      </c>
      <c r="HO137" s="86">
        <f t="shared" si="415"/>
        <v>1.4444470056392179E-74</v>
      </c>
      <c r="HP137" s="86">
        <f t="shared" si="416"/>
        <v>7.348420128611304E-54</v>
      </c>
      <c r="HQ137" s="86">
        <f t="shared" si="417"/>
        <v>7.6928211466417567E-41</v>
      </c>
      <c r="HS137" s="86">
        <f t="shared" si="327"/>
        <v>0.17000179288219147</v>
      </c>
      <c r="HT137" s="86">
        <f t="shared" si="418"/>
        <v>0.28278528146218818</v>
      </c>
      <c r="HU137" s="86">
        <f t="shared" si="419"/>
        <v>0.34945841475942174</v>
      </c>
      <c r="HV137" s="86">
        <f t="shared" si="420"/>
        <v>0.19437668303285946</v>
      </c>
      <c r="HW137" s="86">
        <f t="shared" si="421"/>
        <v>0.21257041509726923</v>
      </c>
      <c r="HX137" s="86">
        <f t="shared" si="422"/>
        <v>0.23405835986285373</v>
      </c>
      <c r="HY137" s="86">
        <f t="shared" si="423"/>
        <v>0.17650527027044421</v>
      </c>
      <c r="HZ137" s="86">
        <f t="shared" si="424"/>
        <v>0.22530172918510732</v>
      </c>
      <c r="IA137" s="86">
        <f t="shared" si="425"/>
        <v>0.2850084420526337</v>
      </c>
      <c r="IB137" s="86">
        <f t="shared" si="426"/>
        <v>0.35299761039311006</v>
      </c>
      <c r="IC137" s="86">
        <f t="shared" si="427"/>
        <v>0.28884245015043919</v>
      </c>
      <c r="ID137" s="86">
        <f t="shared" si="428"/>
        <v>0.12698786518389754</v>
      </c>
      <c r="IE137" s="86">
        <f t="shared" si="429"/>
        <v>0.13071964858093568</v>
      </c>
      <c r="IF137" s="86">
        <f t="shared" si="430"/>
        <v>0.13456475910737778</v>
      </c>
      <c r="IG137" s="86">
        <f t="shared" si="431"/>
        <v>0.16133412163031541</v>
      </c>
      <c r="II137" s="86">
        <f t="shared" si="328"/>
        <v>1.7133923752049124E-30</v>
      </c>
      <c r="IJ137" s="86">
        <f t="shared" si="329"/>
        <v>1.7655945579694081E-28</v>
      </c>
      <c r="IK137" s="86">
        <f t="shared" si="330"/>
        <v>4.1613590119200106E-35</v>
      </c>
      <c r="IL137" s="86">
        <f t="shared" si="331"/>
        <v>4.3155133356158447E-38</v>
      </c>
      <c r="IM137" s="86">
        <f t="shared" si="332"/>
        <v>1.3460690069313729E-36</v>
      </c>
      <c r="IN137" s="86">
        <f t="shared" si="333"/>
        <v>1.8038599268965229E-36</v>
      </c>
      <c r="IO137" s="86">
        <f t="shared" si="334"/>
        <v>1.325591483334836E-36</v>
      </c>
      <c r="IP137" s="86">
        <f t="shared" si="335"/>
        <v>5.1908918320491089E-33</v>
      </c>
      <c r="IQ137" s="86">
        <f t="shared" si="336"/>
        <v>5.1187261234844078E-34</v>
      </c>
      <c r="IR137" s="86">
        <f t="shared" si="337"/>
        <v>1.0292667029381499E-31</v>
      </c>
      <c r="IS137" s="86">
        <f t="shared" si="338"/>
        <v>3.9400030881645631E-31</v>
      </c>
      <c r="IT137" s="86">
        <f t="shared" si="339"/>
        <v>1.4821307816212748E-44</v>
      </c>
      <c r="IU137" s="86">
        <f t="shared" si="340"/>
        <v>2.3748268769505868E-38</v>
      </c>
      <c r="IV137" s="86">
        <f t="shared" si="341"/>
        <v>5.0850441794744995E-13</v>
      </c>
      <c r="IW137" s="86">
        <f t="shared" si="342"/>
        <v>1.508344802381249E-13</v>
      </c>
      <c r="IY137" s="86">
        <f t="shared" si="343"/>
        <v>0.17000179288219147</v>
      </c>
      <c r="IZ137" s="86">
        <f t="shared" si="344"/>
        <v>0.28278528146218818</v>
      </c>
      <c r="JA137" s="86">
        <f t="shared" si="345"/>
        <v>0.34945841475942174</v>
      </c>
      <c r="JB137" s="86">
        <f t="shared" si="346"/>
        <v>0.19437668303285946</v>
      </c>
      <c r="JC137" s="86">
        <f t="shared" si="347"/>
        <v>0.21257041509726923</v>
      </c>
      <c r="JD137" s="86">
        <f t="shared" si="348"/>
        <v>0.23405835986285373</v>
      </c>
      <c r="JE137" s="86">
        <f t="shared" si="349"/>
        <v>0.17650527027044421</v>
      </c>
      <c r="JF137" s="86">
        <f t="shared" si="350"/>
        <v>0.22530172918510732</v>
      </c>
      <c r="JG137" s="86">
        <f t="shared" si="351"/>
        <v>0.2850084420526337</v>
      </c>
      <c r="JH137" s="86">
        <f t="shared" si="352"/>
        <v>0.35299761039311006</v>
      </c>
      <c r="JI137" s="86">
        <f t="shared" si="353"/>
        <v>0.28884245015043919</v>
      </c>
      <c r="JJ137" s="86">
        <f t="shared" si="354"/>
        <v>0.12698786518389754</v>
      </c>
      <c r="JK137" s="86">
        <f t="shared" si="355"/>
        <v>0.13071964858093568</v>
      </c>
      <c r="JL137" s="86">
        <f t="shared" si="356"/>
        <v>0.13456475910788629</v>
      </c>
      <c r="JM137" s="86">
        <f t="shared" si="357"/>
        <v>0.16133412163046623</v>
      </c>
    </row>
    <row r="138" spans="2:273" x14ac:dyDescent="0.25">
      <c r="B138" s="2">
        <v>111</v>
      </c>
      <c r="C138" s="37">
        <v>95.238</v>
      </c>
      <c r="D138" s="37">
        <v>102.342</v>
      </c>
      <c r="E138" s="37">
        <v>102.684</v>
      </c>
      <c r="F138" s="37">
        <v>100.605</v>
      </c>
      <c r="G138" s="37">
        <v>103.07899999999999</v>
      </c>
      <c r="H138" s="37">
        <v>104.76300000000001</v>
      </c>
      <c r="I138" s="37">
        <v>102.36799999999999</v>
      </c>
      <c r="J138" s="37">
        <v>106.395</v>
      </c>
      <c r="K138" s="37">
        <v>107.316</v>
      </c>
      <c r="L138" s="37">
        <v>115.842</v>
      </c>
      <c r="M138" s="37">
        <v>116.711</v>
      </c>
      <c r="N138" s="37">
        <v>112</v>
      </c>
      <c r="O138" s="37">
        <v>113.13200000000001</v>
      </c>
      <c r="P138" s="37">
        <v>126.105</v>
      </c>
      <c r="Q138" s="37">
        <v>144.38999999999999</v>
      </c>
      <c r="S138" s="4">
        <f t="shared" si="229"/>
        <v>96.400132963405738</v>
      </c>
      <c r="T138" s="4">
        <f t="shared" si="230"/>
        <v>102.34857012075855</v>
      </c>
      <c r="U138" s="4">
        <f t="shared" si="231"/>
        <v>102.88438143692784</v>
      </c>
      <c r="V138" s="4">
        <f t="shared" si="232"/>
        <v>103.22941806015359</v>
      </c>
      <c r="W138" s="4">
        <f t="shared" si="233"/>
        <v>103.54080284547362</v>
      </c>
      <c r="X138" s="4">
        <f t="shared" si="234"/>
        <v>104.59863825241762</v>
      </c>
      <c r="Y138" s="4">
        <f t="shared" si="235"/>
        <v>104.75389490623658</v>
      </c>
      <c r="Z138" s="4">
        <f t="shared" si="236"/>
        <v>107.754636970394</v>
      </c>
      <c r="AA138" s="4">
        <f t="shared" si="237"/>
        <v>109.8953148816512</v>
      </c>
      <c r="AB138" s="4">
        <f t="shared" si="238"/>
        <v>113.85675275254377</v>
      </c>
      <c r="AC138" s="4">
        <f t="shared" si="239"/>
        <v>117.38712801457476</v>
      </c>
      <c r="AD138" s="4">
        <f t="shared" si="240"/>
        <v>112.17812994636796</v>
      </c>
      <c r="AE138" s="4">
        <f t="shared" si="241"/>
        <v>113.37770171119115</v>
      </c>
      <c r="AF138" s="4">
        <f t="shared" si="242"/>
        <v>120.77781534475592</v>
      </c>
      <c r="AG138" s="4">
        <f t="shared" si="243"/>
        <v>142.92547729181294</v>
      </c>
      <c r="AI138" s="4">
        <f t="shared" si="244"/>
        <v>-1.1621329634057389</v>
      </c>
      <c r="AJ138" s="4">
        <f t="shared" si="245"/>
        <v>-6.5701207585533439E-3</v>
      </c>
      <c r="AK138" s="4">
        <f t="shared" si="246"/>
        <v>-0.20038143692784161</v>
      </c>
      <c r="AL138" s="4">
        <f t="shared" si="247"/>
        <v>-2.6244180601535874</v>
      </c>
      <c r="AM138" s="4">
        <f t="shared" si="248"/>
        <v>-0.4618028454736276</v>
      </c>
      <c r="AN138" s="4">
        <f t="shared" si="249"/>
        <v>0.16436174758239019</v>
      </c>
      <c r="AO138" s="4">
        <f t="shared" si="250"/>
        <v>-2.3858949062365866</v>
      </c>
      <c r="AP138" s="4">
        <f t="shared" si="251"/>
        <v>-1.359636970394007</v>
      </c>
      <c r="AQ138" s="4">
        <f t="shared" si="252"/>
        <v>-2.5793148816512002</v>
      </c>
      <c r="AR138" s="4">
        <f t="shared" si="253"/>
        <v>1.985247247456229</v>
      </c>
      <c r="AS138" s="4">
        <f t="shared" si="254"/>
        <v>-0.67612801457475769</v>
      </c>
      <c r="AT138" s="4">
        <f t="shared" si="255"/>
        <v>-0.1781299463679602</v>
      </c>
      <c r="AU138" s="4">
        <f t="shared" si="256"/>
        <v>-0.24570171119114548</v>
      </c>
      <c r="AV138" s="4">
        <f t="shared" si="432"/>
        <v>5.327184655244082</v>
      </c>
      <c r="AW138" s="4">
        <f t="shared" si="432"/>
        <v>1.4645227081870473</v>
      </c>
      <c r="AY138" s="2">
        <f t="shared" si="308"/>
        <v>95.775279884383309</v>
      </c>
      <c r="AZ138" s="2">
        <f t="shared" si="359"/>
        <v>98.217838019275092</v>
      </c>
      <c r="BA138" s="2">
        <f t="shared" si="360"/>
        <v>98.581905399802892</v>
      </c>
      <c r="BB138" s="2">
        <f t="shared" si="361"/>
        <v>97.446402708312647</v>
      </c>
      <c r="BC138" s="2">
        <f t="shared" si="362"/>
        <v>96.455846472771768</v>
      </c>
      <c r="BD138" s="2">
        <f t="shared" si="363"/>
        <v>97.383346395359126</v>
      </c>
      <c r="BE138" s="2">
        <f t="shared" si="364"/>
        <v>97.845862307207753</v>
      </c>
      <c r="BF138" s="2">
        <f t="shared" si="365"/>
        <v>98.725072583716411</v>
      </c>
      <c r="BG138" s="2">
        <f t="shared" si="366"/>
        <v>97.542896763469855</v>
      </c>
      <c r="BH138" s="2">
        <f t="shared" si="367"/>
        <v>101.72739244677382</v>
      </c>
      <c r="BI138" s="2">
        <f t="shared" si="368"/>
        <v>102.26766034564554</v>
      </c>
      <c r="BJ138" s="2">
        <f t="shared" si="369"/>
        <v>101.83444936095961</v>
      </c>
      <c r="BK138" s="2">
        <f t="shared" si="370"/>
        <v>102.34445423616143</v>
      </c>
      <c r="BL138" s="2">
        <f t="shared" si="371"/>
        <v>102.57587744391782</v>
      </c>
      <c r="BM138" s="2">
        <f t="shared" si="372"/>
        <v>101.80748640865328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118.20646153846155</v>
      </c>
      <c r="DL138" s="2">
        <f t="shared" si="433"/>
        <v>128.07515384615385</v>
      </c>
      <c r="DM138" s="2">
        <f t="shared" si="433"/>
        <v>124.99963265856948</v>
      </c>
      <c r="DN138" s="2">
        <f t="shared" si="433"/>
        <v>131.9818243902439</v>
      </c>
      <c r="DO138" s="2">
        <f t="shared" si="433"/>
        <v>128.17395411605943</v>
      </c>
      <c r="DP138" s="2">
        <f t="shared" si="433"/>
        <v>121.86765309568477</v>
      </c>
      <c r="DQ138" s="2">
        <f t="shared" si="433"/>
        <v>126.95065721997301</v>
      </c>
      <c r="DR138" s="2">
        <f t="shared" si="433"/>
        <v>133.02592638326587</v>
      </c>
      <c r="DS138" s="2">
        <f t="shared" si="433"/>
        <v>133.14889378852536</v>
      </c>
      <c r="DT138" s="2">
        <f t="shared" si="433"/>
        <v>130.5523882739212</v>
      </c>
      <c r="DU138" s="2">
        <f t="shared" si="433"/>
        <v>121.144422693949</v>
      </c>
      <c r="DV138" s="2">
        <f t="shared" si="433"/>
        <v>124.26725506072874</v>
      </c>
      <c r="DW138" s="2">
        <f t="shared" si="433"/>
        <v>125.83965178236397</v>
      </c>
      <c r="DX138" s="2">
        <f t="shared" si="433"/>
        <v>114.16853722143196</v>
      </c>
      <c r="DY138" s="2">
        <f t="shared" si="433"/>
        <v>115.31881092436977</v>
      </c>
      <c r="EA138" s="2">
        <f t="shared" si="228"/>
        <v>95.715391812865477</v>
      </c>
      <c r="EB138" s="2">
        <f t="shared" si="290"/>
        <v>98.100998695103144</v>
      </c>
      <c r="EC138" s="2">
        <f t="shared" si="291"/>
        <v>98.5484504582993</v>
      </c>
      <c r="ED138" s="2">
        <f t="shared" si="292"/>
        <v>97.357366126999509</v>
      </c>
      <c r="EE138" s="2">
        <f t="shared" si="293"/>
        <v>96.437950386954114</v>
      </c>
      <c r="EF138" s="2">
        <f t="shared" si="294"/>
        <v>97.350911170708372</v>
      </c>
      <c r="EG138" s="2">
        <f t="shared" si="295"/>
        <v>97.795775445255501</v>
      </c>
      <c r="EH138" s="2">
        <f t="shared" si="296"/>
        <v>98.676540889307404</v>
      </c>
      <c r="EI138" s="2">
        <f t="shared" si="297"/>
        <v>97.478731322889203</v>
      </c>
      <c r="EJ138" s="2">
        <f t="shared" si="298"/>
        <v>101.71443732732293</v>
      </c>
      <c r="EK138" s="2">
        <f t="shared" si="299"/>
        <v>102.23934658523044</v>
      </c>
      <c r="EL138" s="2">
        <f t="shared" si="300"/>
        <v>101.79909781707008</v>
      </c>
      <c r="EM138" s="2">
        <f t="shared" si="301"/>
        <v>102.31702305658381</v>
      </c>
      <c r="EN138" s="2">
        <f t="shared" si="302"/>
        <v>102.55527083137758</v>
      </c>
      <c r="EO138" s="2">
        <f t="shared" si="303"/>
        <v>101.80825724433302</v>
      </c>
      <c r="EQ138" s="2">
        <f t="shared" si="304"/>
        <v>96.416560091467488</v>
      </c>
      <c r="ER138" s="2">
        <f t="shared" si="434"/>
        <v>99.376567692105581</v>
      </c>
      <c r="ES138" s="2">
        <f t="shared" si="434"/>
        <v>98.52637827664401</v>
      </c>
      <c r="ET138" s="2">
        <f t="shared" si="434"/>
        <v>98.009254797812346</v>
      </c>
      <c r="EU138" s="2">
        <f t="shared" si="434"/>
        <v>95.939644627885755</v>
      </c>
      <c r="EV138" s="2">
        <f t="shared" si="434"/>
        <v>97.282108858810233</v>
      </c>
      <c r="EW138" s="2">
        <f t="shared" si="434"/>
        <v>97.873802121659253</v>
      </c>
      <c r="EX138" s="2">
        <f t="shared" si="434"/>
        <v>98.611573340574893</v>
      </c>
      <c r="EY138" s="2">
        <f t="shared" si="434"/>
        <v>97.566645146062299</v>
      </c>
      <c r="EZ138" s="2">
        <f t="shared" si="434"/>
        <v>101.24193814068573</v>
      </c>
      <c r="FA138" s="2">
        <f t="shared" si="434"/>
        <v>102.23930860806554</v>
      </c>
      <c r="FB138" s="2">
        <f t="shared" si="434"/>
        <v>101.7868565091411</v>
      </c>
      <c r="FC138" s="2">
        <f t="shared" si="434"/>
        <v>102.11079956513771</v>
      </c>
      <c r="FD138" s="2">
        <f t="shared" si="434"/>
        <v>102.53754944122518</v>
      </c>
      <c r="FE138" s="2">
        <f t="shared" si="434"/>
        <v>101.00849585578038</v>
      </c>
      <c r="FG138" s="2">
        <f t="shared" si="306"/>
        <v>0.99861790014898566</v>
      </c>
      <c r="FH138" s="2">
        <f t="shared" si="435"/>
        <v>0.9987661928992877</v>
      </c>
      <c r="FI138" s="2">
        <f t="shared" si="435"/>
        <v>0.99870089027378739</v>
      </c>
      <c r="FJ138" s="2">
        <f t="shared" si="435"/>
        <v>0.99842232095569705</v>
      </c>
      <c r="FK138" s="2">
        <f t="shared" si="435"/>
        <v>0.99865760585317964</v>
      </c>
      <c r="FL138" s="2">
        <f t="shared" si="435"/>
        <v>0.9985464251686389</v>
      </c>
      <c r="FM138" s="2">
        <f t="shared" si="435"/>
        <v>0.9984062856203717</v>
      </c>
      <c r="FN138" s="2">
        <f t="shared" si="435"/>
        <v>0.99848627981909011</v>
      </c>
      <c r="FO138" s="2">
        <f t="shared" si="435"/>
        <v>0.99835605715008047</v>
      </c>
      <c r="FP138" s="2">
        <f t="shared" si="435"/>
        <v>0.99855382010810145</v>
      </c>
      <c r="FQ138" s="2">
        <f t="shared" si="435"/>
        <v>0.99850219964139386</v>
      </c>
      <c r="FR138" s="2">
        <f t="shared" si="435"/>
        <v>0.99840111090721495</v>
      </c>
      <c r="FS138" s="2">
        <f t="shared" si="435"/>
        <v>0.99847461380938252</v>
      </c>
      <c r="FT138" s="2">
        <f t="shared" si="435"/>
        <v>0.99817994608529015</v>
      </c>
      <c r="FU138" s="2">
        <f t="shared" si="435"/>
        <v>0.99818332087497097</v>
      </c>
      <c r="FW138" s="2">
        <f t="shared" si="324"/>
        <v>4.1078822701953448E-2</v>
      </c>
      <c r="FX138" s="2">
        <f t="shared" si="376"/>
        <v>6.2605001294623E-2</v>
      </c>
      <c r="FY138" s="2">
        <f t="shared" si="377"/>
        <v>4.1139864503927238E-2</v>
      </c>
      <c r="FZ138" s="2">
        <f t="shared" si="378"/>
        <v>5.278554549500359E-2</v>
      </c>
      <c r="GA138" s="2">
        <f t="shared" si="379"/>
        <v>4.9580281548350535E-2</v>
      </c>
      <c r="GB138" s="2">
        <f t="shared" si="380"/>
        <v>4.6534691495668912E-2</v>
      </c>
      <c r="GC138" s="2">
        <f t="shared" si="381"/>
        <v>4.6423964193722647E-2</v>
      </c>
      <c r="GD138" s="2">
        <f t="shared" si="382"/>
        <v>5.3313749443076923E-2</v>
      </c>
      <c r="GE138" s="2">
        <f t="shared" si="383"/>
        <v>6.2853961304083661E-2</v>
      </c>
      <c r="GF138" s="2">
        <f t="shared" si="384"/>
        <v>6.0846126606555272E-2</v>
      </c>
      <c r="GG138" s="2">
        <f t="shared" si="385"/>
        <v>5.9755909281601662E-2</v>
      </c>
      <c r="GH138" s="2">
        <f t="shared" si="386"/>
        <v>4.6771771909810737E-2</v>
      </c>
      <c r="GI138" s="2">
        <f t="shared" si="387"/>
        <v>4.0974543629568039E-2</v>
      </c>
      <c r="GJ138" s="2">
        <f t="shared" si="388"/>
        <v>2.9916299511650299E-2</v>
      </c>
      <c r="GK138" s="2">
        <f t="shared" si="389"/>
        <v>3.1653411730295192E-2</v>
      </c>
      <c r="GM138" s="86">
        <f t="shared" si="325"/>
        <v>2.8519759079235708E-132</v>
      </c>
      <c r="GN138" s="86">
        <f t="shared" si="390"/>
        <v>2.9590900378493074E-217</v>
      </c>
      <c r="GO138" s="86">
        <f t="shared" si="391"/>
        <v>1.5965108333907936E-245</v>
      </c>
      <c r="GP138" s="86">
        <f t="shared" si="392"/>
        <v>2.593881090988505E-183</v>
      </c>
      <c r="GQ138" s="86">
        <f t="shared" si="393"/>
        <v>1.5119982705858256E-177</v>
      </c>
      <c r="GR138" s="86">
        <f t="shared" si="394"/>
        <v>1.4713828592913643E-250</v>
      </c>
      <c r="GS138" s="86">
        <f t="shared" si="395"/>
        <v>1.4667524201466924E-266</v>
      </c>
      <c r="GT138" s="86">
        <f t="shared" si="396"/>
        <v>3.6904960011212612E-236</v>
      </c>
      <c r="GU138" s="86">
        <f t="shared" si="397"/>
        <v>2.5161077659697711E-174</v>
      </c>
      <c r="GV138" s="86">
        <f t="shared" si="398"/>
        <v>1.840995345727762E-214</v>
      </c>
      <c r="GW138" s="86">
        <f t="shared" si="399"/>
        <v>4.3494607672824291E-209</v>
      </c>
      <c r="GX138" s="86">
        <f t="shared" si="400"/>
        <v>8.2217571282606464E-169</v>
      </c>
      <c r="GY138" s="86">
        <f t="shared" si="401"/>
        <v>5.1330774377158654E-183</v>
      </c>
      <c r="GZ138" s="86">
        <f t="shared" si="402"/>
        <v>2.5431216210442139E-120</v>
      </c>
      <c r="HA138" s="86">
        <f t="shared" si="403"/>
        <v>1.0074694774873404E-133</v>
      </c>
      <c r="HC138" s="86">
        <f t="shared" si="326"/>
        <v>4.3714984106400741E-68</v>
      </c>
      <c r="HD138" s="86">
        <f t="shared" si="404"/>
        <v>3.4441438261122773E-89</v>
      </c>
      <c r="HE138" s="86">
        <f t="shared" si="405"/>
        <v>5.6322633437319213E-105</v>
      </c>
      <c r="HF138" s="86">
        <f t="shared" si="406"/>
        <v>1.9660138254059114E-80</v>
      </c>
      <c r="HG138" s="86">
        <f t="shared" si="407"/>
        <v>3.784694759243678E-82</v>
      </c>
      <c r="HH138" s="86">
        <f t="shared" si="408"/>
        <v>2.9749925256853565E-105</v>
      </c>
      <c r="HI138" s="86">
        <f t="shared" si="409"/>
        <v>1.0179182733532395E-121</v>
      </c>
      <c r="HJ138" s="86">
        <f t="shared" si="410"/>
        <v>1.2810520209371222E-108</v>
      </c>
      <c r="HK138" s="86">
        <f t="shared" si="411"/>
        <v>1.8766709952074789E-93</v>
      </c>
      <c r="HL138" s="86">
        <f t="shared" si="412"/>
        <v>2.200734351674268E-98</v>
      </c>
      <c r="HM138" s="86">
        <f t="shared" si="413"/>
        <v>1.5205174133227617E-100</v>
      </c>
      <c r="HN138" s="86">
        <f t="shared" si="414"/>
        <v>1.5754666602281317E-51</v>
      </c>
      <c r="HO138" s="86">
        <f t="shared" si="415"/>
        <v>1.2722003520058274E-79</v>
      </c>
      <c r="HP138" s="86">
        <f t="shared" si="416"/>
        <v>1.4554435864962458E-57</v>
      </c>
      <c r="HQ138" s="86">
        <f t="shared" si="417"/>
        <v>1.6062550329796277E-43</v>
      </c>
      <c r="HS138" s="86">
        <f t="shared" si="327"/>
        <v>0.22289679773676019</v>
      </c>
      <c r="HT138" s="86">
        <f t="shared" si="418"/>
        <v>0.34996666543204868</v>
      </c>
      <c r="HU138" s="86">
        <f t="shared" si="419"/>
        <v>0.4104768950487479</v>
      </c>
      <c r="HV138" s="86">
        <f t="shared" si="420"/>
        <v>0.26334824306885829</v>
      </c>
      <c r="HW138" s="86">
        <f t="shared" si="421"/>
        <v>0.28037775034125073</v>
      </c>
      <c r="HX138" s="86">
        <f t="shared" si="422"/>
        <v>0.30179462135383511</v>
      </c>
      <c r="HY138" s="86">
        <f t="shared" si="423"/>
        <v>0.23861753383832818</v>
      </c>
      <c r="HZ138" s="86">
        <f t="shared" si="424"/>
        <v>0.29211909835007849</v>
      </c>
      <c r="IA138" s="86">
        <f t="shared" si="425"/>
        <v>0.35875787971763334</v>
      </c>
      <c r="IB138" s="86">
        <f t="shared" si="426"/>
        <v>0.41844676988894691</v>
      </c>
      <c r="IC138" s="86">
        <f t="shared" si="427"/>
        <v>0.35790233780843594</v>
      </c>
      <c r="ID138" s="86">
        <f t="shared" si="428"/>
        <v>0.18656854233302755</v>
      </c>
      <c r="IE138" s="86">
        <f t="shared" si="429"/>
        <v>0.18363055710857679</v>
      </c>
      <c r="IF138" s="86">
        <f t="shared" si="430"/>
        <v>0.17502229058313609</v>
      </c>
      <c r="IG138" s="86">
        <f t="shared" si="431"/>
        <v>0.2025053191505824</v>
      </c>
      <c r="II138" s="86">
        <f t="shared" si="328"/>
        <v>7.0501022178382746E-29</v>
      </c>
      <c r="IJ138" s="86">
        <f t="shared" si="329"/>
        <v>9.634803579173743E-27</v>
      </c>
      <c r="IK138" s="86">
        <f t="shared" si="330"/>
        <v>3.098408877926655E-33</v>
      </c>
      <c r="IL138" s="86">
        <f t="shared" si="331"/>
        <v>7.0668578239194919E-36</v>
      </c>
      <c r="IM138" s="86">
        <f t="shared" si="332"/>
        <v>1.6125539744588988E-34</v>
      </c>
      <c r="IN138" s="86">
        <f t="shared" si="333"/>
        <v>1.9207177628941161E-34</v>
      </c>
      <c r="IO138" s="86">
        <f t="shared" si="334"/>
        <v>1.4315847191275461E-34</v>
      </c>
      <c r="IP138" s="86">
        <f t="shared" si="335"/>
        <v>4.2538483736264372E-31</v>
      </c>
      <c r="IQ138" s="86">
        <f t="shared" si="336"/>
        <v>6.3856135563586603E-32</v>
      </c>
      <c r="IR138" s="86">
        <f t="shared" si="337"/>
        <v>8.6455257266954303E-30</v>
      </c>
      <c r="IS138" s="86">
        <f t="shared" si="338"/>
        <v>2.9521400835634057E-29</v>
      </c>
      <c r="IT138" s="86">
        <f t="shared" si="339"/>
        <v>4.691178927909286E-42</v>
      </c>
      <c r="IU138" s="86">
        <f t="shared" si="340"/>
        <v>2.6641561356185923E-36</v>
      </c>
      <c r="IV138" s="86">
        <f t="shared" si="341"/>
        <v>1.9682249463856758E-12</v>
      </c>
      <c r="IW138" s="86">
        <f t="shared" si="342"/>
        <v>6.3496142976210309E-13</v>
      </c>
      <c r="IY138" s="86">
        <f t="shared" si="343"/>
        <v>0.22289679773676019</v>
      </c>
      <c r="IZ138" s="86">
        <f t="shared" si="344"/>
        <v>0.34996666543204868</v>
      </c>
      <c r="JA138" s="86">
        <f t="shared" si="345"/>
        <v>0.4104768950487479</v>
      </c>
      <c r="JB138" s="86">
        <f t="shared" si="346"/>
        <v>0.26334824306885829</v>
      </c>
      <c r="JC138" s="86">
        <f t="shared" si="347"/>
        <v>0.28037775034125073</v>
      </c>
      <c r="JD138" s="86">
        <f t="shared" si="348"/>
        <v>0.30179462135383511</v>
      </c>
      <c r="JE138" s="86">
        <f t="shared" si="349"/>
        <v>0.23861753383832818</v>
      </c>
      <c r="JF138" s="86">
        <f t="shared" si="350"/>
        <v>0.29211909835007849</v>
      </c>
      <c r="JG138" s="86">
        <f t="shared" si="351"/>
        <v>0.35875787971763334</v>
      </c>
      <c r="JH138" s="86">
        <f t="shared" si="352"/>
        <v>0.41844676988894691</v>
      </c>
      <c r="JI138" s="86">
        <f t="shared" si="353"/>
        <v>0.35790233780843594</v>
      </c>
      <c r="JJ138" s="86">
        <f t="shared" si="354"/>
        <v>0.18656854233302755</v>
      </c>
      <c r="JK138" s="86">
        <f t="shared" si="355"/>
        <v>0.18363055710857679</v>
      </c>
      <c r="JL138" s="86">
        <f t="shared" si="356"/>
        <v>0.17502229058510432</v>
      </c>
      <c r="JM138" s="86">
        <f t="shared" si="357"/>
        <v>0.20250531915121736</v>
      </c>
    </row>
    <row r="139" spans="2:273" x14ac:dyDescent="0.25">
      <c r="B139" s="2">
        <v>112</v>
      </c>
      <c r="C139" s="37">
        <v>95.548000000000002</v>
      </c>
      <c r="D139" s="37">
        <v>102.23699999999999</v>
      </c>
      <c r="E139" s="37">
        <v>102.23699999999999</v>
      </c>
      <c r="F139" s="37">
        <v>107.184</v>
      </c>
      <c r="G139" s="37">
        <v>101.42100000000001</v>
      </c>
      <c r="H139" s="37">
        <v>105.42100000000001</v>
      </c>
      <c r="I139" s="37">
        <v>105.026</v>
      </c>
      <c r="J139" s="37">
        <v>108.73699999999999</v>
      </c>
      <c r="K139" s="37">
        <v>108</v>
      </c>
      <c r="L139" s="37">
        <v>113.07899999999999</v>
      </c>
      <c r="M139" s="37">
        <v>118.158</v>
      </c>
      <c r="N139" s="37">
        <v>112.92100000000001</v>
      </c>
      <c r="O139" s="37">
        <v>114.526</v>
      </c>
      <c r="P139" s="37">
        <v>126.07899999999999</v>
      </c>
      <c r="Q139" s="37">
        <v>152.56100000000001</v>
      </c>
      <c r="S139" s="4">
        <f t="shared" si="229"/>
        <v>96.327484947155568</v>
      </c>
      <c r="T139" s="4">
        <f t="shared" si="230"/>
        <v>102.26659718244059</v>
      </c>
      <c r="U139" s="4">
        <f t="shared" si="231"/>
        <v>102.61007831153938</v>
      </c>
      <c r="V139" s="4">
        <f t="shared" si="232"/>
        <v>103.73333971042405</v>
      </c>
      <c r="W139" s="4">
        <f t="shared" si="233"/>
        <v>104.12428856167666</v>
      </c>
      <c r="X139" s="4">
        <f t="shared" si="234"/>
        <v>104.99987051062081</v>
      </c>
      <c r="Y139" s="4">
        <f t="shared" si="235"/>
        <v>105.58082335888895</v>
      </c>
      <c r="Z139" s="4">
        <f t="shared" si="236"/>
        <v>108.38507855201053</v>
      </c>
      <c r="AA139" s="4">
        <f t="shared" si="237"/>
        <v>109.99814225096011</v>
      </c>
      <c r="AB139" s="4">
        <f t="shared" si="238"/>
        <v>113.28082729008294</v>
      </c>
      <c r="AC139" s="4">
        <f t="shared" si="239"/>
        <v>117.55822652207226</v>
      </c>
      <c r="AD139" s="4">
        <f t="shared" si="240"/>
        <v>114.25164844203199</v>
      </c>
      <c r="AE139" s="4">
        <f t="shared" si="241"/>
        <v>115.43970529339708</v>
      </c>
      <c r="AF139" s="4">
        <f t="shared" si="242"/>
        <v>124.12513029706301</v>
      </c>
      <c r="AG139" s="4">
        <f t="shared" si="243"/>
        <v>149.2824436166421</v>
      </c>
      <c r="AI139" s="4">
        <f t="shared" si="244"/>
        <v>-0.77948494715556649</v>
      </c>
      <c r="AJ139" s="4">
        <f t="shared" si="245"/>
        <v>-2.9597182440596725E-2</v>
      </c>
      <c r="AK139" s="4">
        <f t="shared" si="246"/>
        <v>-0.37307831153938764</v>
      </c>
      <c r="AL139" s="4">
        <f t="shared" si="247"/>
        <v>3.4506602895759499</v>
      </c>
      <c r="AM139" s="4">
        <f t="shared" si="248"/>
        <v>-2.7032885616766578</v>
      </c>
      <c r="AN139" s="4">
        <f t="shared" si="249"/>
        <v>0.42112948937919725</v>
      </c>
      <c r="AO139" s="4">
        <f t="shared" si="250"/>
        <v>-0.55482335888895307</v>
      </c>
      <c r="AP139" s="4">
        <f t="shared" si="251"/>
        <v>0.35192144798946856</v>
      </c>
      <c r="AQ139" s="4">
        <f t="shared" si="252"/>
        <v>-1.9981422509601146</v>
      </c>
      <c r="AR139" s="4">
        <f t="shared" si="253"/>
        <v>-0.20182729008294586</v>
      </c>
      <c r="AS139" s="4">
        <f t="shared" si="254"/>
        <v>0.59977347792774083</v>
      </c>
      <c r="AT139" s="4">
        <f t="shared" si="255"/>
        <v>-1.3306484420319862</v>
      </c>
      <c r="AU139" s="4">
        <f t="shared" si="256"/>
        <v>-0.91370529339708639</v>
      </c>
      <c r="AV139" s="4">
        <f t="shared" ref="AV139:AW154" si="436">IF(OR($B139 &lt; P$230, $B139 &gt; P$233), 0, P139-AF139)</f>
        <v>1.9538697029369843</v>
      </c>
      <c r="AW139" s="4">
        <f t="shared" si="436"/>
        <v>3.278556383357909</v>
      </c>
      <c r="AY139" s="2">
        <f t="shared" si="308"/>
        <v>95.616468340876068</v>
      </c>
      <c r="AZ139" s="2">
        <f t="shared" si="359"/>
        <v>98.014511191296378</v>
      </c>
      <c r="BA139" s="2">
        <f t="shared" si="360"/>
        <v>98.419268050719367</v>
      </c>
      <c r="BB139" s="2">
        <f t="shared" si="361"/>
        <v>97.265432360985372</v>
      </c>
      <c r="BC139" s="2">
        <f t="shared" si="362"/>
        <v>96.349094341677329</v>
      </c>
      <c r="BD139" s="2">
        <f t="shared" si="363"/>
        <v>97.242823459267413</v>
      </c>
      <c r="BE139" s="2">
        <f t="shared" si="364"/>
        <v>97.717567925631371</v>
      </c>
      <c r="BF139" s="2">
        <f t="shared" si="365"/>
        <v>98.595888951142115</v>
      </c>
      <c r="BG139" s="2">
        <f t="shared" si="366"/>
        <v>97.398280253511018</v>
      </c>
      <c r="BH139" s="2">
        <f t="shared" si="367"/>
        <v>101.62481639767789</v>
      </c>
      <c r="BI139" s="2">
        <f t="shared" si="368"/>
        <v>102.10973718680607</v>
      </c>
      <c r="BJ139" s="2">
        <f t="shared" si="369"/>
        <v>101.67076927022562</v>
      </c>
      <c r="BK139" s="2">
        <f t="shared" si="370"/>
        <v>102.22991250352285</v>
      </c>
      <c r="BL139" s="2">
        <f t="shared" si="371"/>
        <v>102.44520799468236</v>
      </c>
      <c r="BM139" s="2">
        <f t="shared" si="372"/>
        <v>101.70962034515594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118.30973076923078</v>
      </c>
      <c r="DL139" s="2">
        <f t="shared" ref="DL139:DY154" si="437">BP$228*$B139+BP$229</f>
        <v>128.23279078673815</v>
      </c>
      <c r="DM139" s="2">
        <f t="shared" si="437"/>
        <v>125.1314709176788</v>
      </c>
      <c r="DN139" s="2">
        <f t="shared" si="437"/>
        <v>132.21243902439025</v>
      </c>
      <c r="DO139" s="2">
        <f t="shared" si="437"/>
        <v>128.37542881241569</v>
      </c>
      <c r="DP139" s="2">
        <f t="shared" si="437"/>
        <v>122.02216050656658</v>
      </c>
      <c r="DQ139" s="2">
        <f t="shared" si="437"/>
        <v>127.11642321187585</v>
      </c>
      <c r="DR139" s="2">
        <f t="shared" si="437"/>
        <v>133.26805856950068</v>
      </c>
      <c r="DS139" s="2">
        <f t="shared" si="437"/>
        <v>133.40180938833566</v>
      </c>
      <c r="DT139" s="2">
        <f t="shared" si="437"/>
        <v>130.73005262664162</v>
      </c>
      <c r="DU139" s="2">
        <f t="shared" si="437"/>
        <v>121.20537531458582</v>
      </c>
      <c r="DV139" s="2">
        <f t="shared" si="437"/>
        <v>124.36676923076924</v>
      </c>
      <c r="DW139" s="2">
        <f t="shared" si="437"/>
        <v>125.97786285178235</v>
      </c>
      <c r="DX139" s="2">
        <f t="shared" si="437"/>
        <v>114.21024940730203</v>
      </c>
      <c r="DY139" s="2">
        <f t="shared" si="437"/>
        <v>115.41905210084036</v>
      </c>
      <c r="EA139" s="2">
        <f t="shared" si="228"/>
        <v>95.554479532163725</v>
      </c>
      <c r="EB139" s="2">
        <f t="shared" si="290"/>
        <v>97.888142416163902</v>
      </c>
      <c r="EC139" s="2">
        <f t="shared" si="291"/>
        <v>98.388634476812783</v>
      </c>
      <c r="ED139" s="2">
        <f t="shared" si="292"/>
        <v>97.175029733397963</v>
      </c>
      <c r="EE139" s="2">
        <f t="shared" si="293"/>
        <v>96.338749364289654</v>
      </c>
      <c r="EF139" s="2">
        <f t="shared" si="294"/>
        <v>97.213668983405114</v>
      </c>
      <c r="EG139" s="2">
        <f t="shared" si="295"/>
        <v>97.670543513382015</v>
      </c>
      <c r="EH139" s="2">
        <f t="shared" si="296"/>
        <v>98.551966313726453</v>
      </c>
      <c r="EI139" s="2">
        <f t="shared" si="297"/>
        <v>97.337784478375553</v>
      </c>
      <c r="EJ139" s="2">
        <f t="shared" si="298"/>
        <v>101.61986981968879</v>
      </c>
      <c r="EK139" s="2">
        <f t="shared" si="299"/>
        <v>102.08360474736259</v>
      </c>
      <c r="EL139" s="2">
        <f t="shared" si="300"/>
        <v>101.63829164826933</v>
      </c>
      <c r="EM139" s="2">
        <f t="shared" si="301"/>
        <v>102.20676245372817</v>
      </c>
      <c r="EN139" s="2">
        <f t="shared" si="302"/>
        <v>102.42622031903294</v>
      </c>
      <c r="EO139" s="2">
        <f t="shared" si="303"/>
        <v>101.71592144573279</v>
      </c>
      <c r="EQ139" s="2">
        <f t="shared" si="304"/>
        <v>96.296775894457426</v>
      </c>
      <c r="ER139" s="2">
        <f t="shared" ref="ER139:FE154" si="438">CV$228*$B139+CV$229</f>
        <v>99.23968840797329</v>
      </c>
      <c r="ES139" s="2">
        <f t="shared" si="438"/>
        <v>98.365153424036308</v>
      </c>
      <c r="ET139" s="2">
        <f t="shared" si="438"/>
        <v>97.869337796847205</v>
      </c>
      <c r="EU139" s="2">
        <f t="shared" si="438"/>
        <v>95.804944428185308</v>
      </c>
      <c r="EV139" s="2">
        <f t="shared" si="438"/>
        <v>97.140085696703466</v>
      </c>
      <c r="EW139" s="2">
        <f t="shared" si="438"/>
        <v>97.753803447696271</v>
      </c>
      <c r="EX139" s="2">
        <f t="shared" si="438"/>
        <v>98.483010862396682</v>
      </c>
      <c r="EY139" s="2">
        <f t="shared" si="438"/>
        <v>97.431465416686336</v>
      </c>
      <c r="EZ139" s="2">
        <f t="shared" si="438"/>
        <v>101.11551100613771</v>
      </c>
      <c r="FA139" s="2">
        <f t="shared" si="438"/>
        <v>102.08373466650548</v>
      </c>
      <c r="FB139" s="2">
        <f t="shared" si="438"/>
        <v>101.62517211889484</v>
      </c>
      <c r="FC139" s="2">
        <f t="shared" si="438"/>
        <v>101.98500096636064</v>
      </c>
      <c r="FD139" s="2">
        <f t="shared" si="438"/>
        <v>102.40861394798567</v>
      </c>
      <c r="FE139" s="2">
        <f t="shared" si="438"/>
        <v>100.87756435576063</v>
      </c>
      <c r="FG139" s="2">
        <f t="shared" si="306"/>
        <v>0.99873935664820945</v>
      </c>
      <c r="FH139" s="2">
        <f t="shared" ref="FH139:FU154" si="439">POWER(10,($B139-D$231)/D$229)/(1+POWER(10,($B139-D$231)/D$229))</f>
        <v>0.99887463237870888</v>
      </c>
      <c r="FI139" s="2">
        <f t="shared" si="439"/>
        <v>0.99881506240083862</v>
      </c>
      <c r="FJ139" s="2">
        <f t="shared" si="439"/>
        <v>0.99856093984217564</v>
      </c>
      <c r="FK139" s="2">
        <f t="shared" si="439"/>
        <v>0.99877557736334333</v>
      </c>
      <c r="FL139" s="2">
        <f t="shared" si="439"/>
        <v>0.99867415442388663</v>
      </c>
      <c r="FM139" s="2">
        <f t="shared" si="439"/>
        <v>0.99854631136077887</v>
      </c>
      <c r="FN139" s="2">
        <f t="shared" si="439"/>
        <v>0.99861928688874235</v>
      </c>
      <c r="FO139" s="2">
        <f t="shared" si="439"/>
        <v>0.99850048939865554</v>
      </c>
      <c r="FP139" s="2">
        <f t="shared" si="439"/>
        <v>0.99868090040994106</v>
      </c>
      <c r="FQ139" s="2">
        <f t="shared" si="439"/>
        <v>0.99863380978728356</v>
      </c>
      <c r="FR139" s="2">
        <f t="shared" si="439"/>
        <v>0.9985415906402636</v>
      </c>
      <c r="FS139" s="2">
        <f t="shared" si="439"/>
        <v>0.99860864451576703</v>
      </c>
      <c r="FT139" s="2">
        <f t="shared" si="439"/>
        <v>0.99833982523285736</v>
      </c>
      <c r="FU139" s="2">
        <f t="shared" si="439"/>
        <v>0.99834290406275228</v>
      </c>
      <c r="FW139" s="2">
        <f t="shared" si="324"/>
        <v>4.4864227030681658E-2</v>
      </c>
      <c r="FX139" s="2">
        <f t="shared" si="376"/>
        <v>6.8232891026748441E-2</v>
      </c>
      <c r="FY139" s="2">
        <f t="shared" si="377"/>
        <v>4.4930630260009305E-2</v>
      </c>
      <c r="FZ139" s="2">
        <f t="shared" si="378"/>
        <v>5.7584939522003033E-2</v>
      </c>
      <c r="GA139" s="2">
        <f t="shared" si="379"/>
        <v>5.4104891465961612E-2</v>
      </c>
      <c r="GB139" s="2">
        <f t="shared" si="380"/>
        <v>5.0796220735419062E-2</v>
      </c>
      <c r="GC139" s="2">
        <f t="shared" si="381"/>
        <v>5.0675892246784898E-2</v>
      </c>
      <c r="GD139" s="2">
        <f t="shared" si="382"/>
        <v>5.8158220360651068E-2</v>
      </c>
      <c r="GE139" s="2">
        <f t="shared" si="383"/>
        <v>6.8502595848549674E-2</v>
      </c>
      <c r="GF139" s="2">
        <f t="shared" si="384"/>
        <v>6.6327089602275624E-2</v>
      </c>
      <c r="GG139" s="2">
        <f t="shared" si="385"/>
        <v>6.5145478660934175E-2</v>
      </c>
      <c r="GH139" s="2">
        <f t="shared" si="386"/>
        <v>5.1053849833676529E-2</v>
      </c>
      <c r="GI139" s="2">
        <f t="shared" si="387"/>
        <v>4.4750787110116215E-2</v>
      </c>
      <c r="GJ139" s="2">
        <f t="shared" si="388"/>
        <v>3.2708165506933125E-2</v>
      </c>
      <c r="GK139" s="2">
        <f t="shared" si="389"/>
        <v>3.4601607191001887E-2</v>
      </c>
      <c r="GM139" s="86">
        <f t="shared" si="325"/>
        <v>2.5979129164333488E-137</v>
      </c>
      <c r="GN139" s="86">
        <f t="shared" si="390"/>
        <v>2.0185642667985308E-225</v>
      </c>
      <c r="GO139" s="86">
        <f t="shared" si="391"/>
        <v>7.4995212345856295E-255</v>
      </c>
      <c r="GP139" s="86">
        <f t="shared" si="392"/>
        <v>1.9712130272676126E-190</v>
      </c>
      <c r="GQ139" s="86">
        <f t="shared" si="393"/>
        <v>1.8432718189284598E-184</v>
      </c>
      <c r="GR139" s="86">
        <f t="shared" si="394"/>
        <v>3.6946507460366481E-260</v>
      </c>
      <c r="GS139" s="86">
        <f t="shared" si="395"/>
        <v>7.5339768342665963E-277</v>
      </c>
      <c r="GT139" s="86">
        <f t="shared" si="396"/>
        <v>3.0963723159630793E-245</v>
      </c>
      <c r="GU139" s="86">
        <f t="shared" si="397"/>
        <v>5.339561018562792E-181</v>
      </c>
      <c r="GV139" s="86">
        <f t="shared" si="398"/>
        <v>1.1130863926275186E-222</v>
      </c>
      <c r="GW139" s="86">
        <f t="shared" si="399"/>
        <v>5.0895317386058108E-217</v>
      </c>
      <c r="GX139" s="86">
        <f t="shared" si="400"/>
        <v>2.8492317661178159E-175</v>
      </c>
      <c r="GY139" s="86">
        <f t="shared" si="401"/>
        <v>5.0753660688944488E-190</v>
      </c>
      <c r="GZ139" s="86">
        <f t="shared" si="402"/>
        <v>5.5484055190483875E-125</v>
      </c>
      <c r="HA139" s="86">
        <f t="shared" si="403"/>
        <v>7.6597285682956148E-139</v>
      </c>
      <c r="HC139" s="86">
        <f t="shared" si="326"/>
        <v>1.5625460218624847E-72</v>
      </c>
      <c r="HD139" s="86">
        <f t="shared" si="404"/>
        <v>9.4002145977479416E-95</v>
      </c>
      <c r="HE139" s="86">
        <f t="shared" si="405"/>
        <v>1.264707252003169E-111</v>
      </c>
      <c r="HF139" s="86">
        <f t="shared" si="406"/>
        <v>1.2366642191849113E-85</v>
      </c>
      <c r="HG139" s="86">
        <f t="shared" si="407"/>
        <v>2.0690100343537631E-87</v>
      </c>
      <c r="HH139" s="86">
        <f t="shared" si="408"/>
        <v>6.709273471450188E-112</v>
      </c>
      <c r="HI139" s="86">
        <f t="shared" si="409"/>
        <v>1.7367592736628114E-129</v>
      </c>
      <c r="HJ139" s="86">
        <f t="shared" si="410"/>
        <v>1.7424202403860294E-115</v>
      </c>
      <c r="HK139" s="86">
        <f t="shared" si="411"/>
        <v>2.4753899936006815E-99</v>
      </c>
      <c r="HL139" s="86">
        <f t="shared" si="412"/>
        <v>1.7382354084827434E-104</v>
      </c>
      <c r="HM139" s="86">
        <f t="shared" si="413"/>
        <v>9.2696489453756244E-107</v>
      </c>
      <c r="HN139" s="86">
        <f t="shared" si="414"/>
        <v>9.5730857491111171E-55</v>
      </c>
      <c r="HO139" s="86">
        <f t="shared" si="415"/>
        <v>7.5934829998510734E-85</v>
      </c>
      <c r="HP139" s="86">
        <f t="shared" si="416"/>
        <v>2.155505991679074E-61</v>
      </c>
      <c r="HQ139" s="86">
        <f t="shared" si="417"/>
        <v>2.739095359304496E-46</v>
      </c>
      <c r="HS139" s="86">
        <f t="shared" si="327"/>
        <v>0.28120236199366067</v>
      </c>
      <c r="HT139" s="86">
        <f t="shared" si="418"/>
        <v>0.41303138503097059</v>
      </c>
      <c r="HU139" s="86">
        <f t="shared" si="419"/>
        <v>0.46161764031572422</v>
      </c>
      <c r="HV139" s="86">
        <f t="shared" si="420"/>
        <v>0.33684717440532286</v>
      </c>
      <c r="HW139" s="86">
        <f t="shared" si="421"/>
        <v>0.35082357535170339</v>
      </c>
      <c r="HX139" s="86">
        <f t="shared" si="422"/>
        <v>0.37008691902894003</v>
      </c>
      <c r="HY139" s="86">
        <f t="shared" si="423"/>
        <v>0.3066757643671752</v>
      </c>
      <c r="HZ139" s="86">
        <f t="shared" si="424"/>
        <v>0.3603845814763964</v>
      </c>
      <c r="IA139" s="86">
        <f t="shared" si="425"/>
        <v>0.42642320102881692</v>
      </c>
      <c r="IB139" s="86">
        <f t="shared" si="426"/>
        <v>0.4712783200843893</v>
      </c>
      <c r="IC139" s="86">
        <f t="shared" si="427"/>
        <v>0.42172712452870226</v>
      </c>
      <c r="ID139" s="86">
        <f t="shared" si="428"/>
        <v>0.25748753468161734</v>
      </c>
      <c r="IE139" s="86">
        <f t="shared" si="429"/>
        <v>0.24561947772422324</v>
      </c>
      <c r="IF139" s="86">
        <f t="shared" si="430"/>
        <v>0.22302185633694063</v>
      </c>
      <c r="IG139" s="86">
        <f t="shared" si="431"/>
        <v>0.24961700190252006</v>
      </c>
      <c r="II139" s="86">
        <f t="shared" si="328"/>
        <v>2.6105125321337833E-27</v>
      </c>
      <c r="IJ139" s="86">
        <f t="shared" si="329"/>
        <v>4.6091896576436528E-25</v>
      </c>
      <c r="IK139" s="86">
        <f t="shared" si="330"/>
        <v>2.0407525924097119E-31</v>
      </c>
      <c r="IL139" s="86">
        <f t="shared" si="331"/>
        <v>9.8797541893457801E-34</v>
      </c>
      <c r="IM139" s="86">
        <f t="shared" si="332"/>
        <v>1.6708897456097326E-32</v>
      </c>
      <c r="IN139" s="86">
        <f t="shared" si="333"/>
        <v>1.7807366530552487E-32</v>
      </c>
      <c r="IO139" s="86">
        <f t="shared" si="334"/>
        <v>1.3457478755143066E-32</v>
      </c>
      <c r="IP139" s="86">
        <f t="shared" si="335"/>
        <v>3.0400061553902048E-29</v>
      </c>
      <c r="IQ139" s="86">
        <f t="shared" si="336"/>
        <v>6.7913860026138476E-30</v>
      </c>
      <c r="IR139" s="86">
        <f t="shared" si="337"/>
        <v>6.2849648287793998E-28</v>
      </c>
      <c r="IS139" s="86">
        <f t="shared" si="338"/>
        <v>1.9234471138450486E-27</v>
      </c>
      <c r="IT139" s="86">
        <f t="shared" si="339"/>
        <v>1.2508790627576884E-39</v>
      </c>
      <c r="IU139" s="86">
        <f t="shared" si="340"/>
        <v>2.6132482172531192E-34</v>
      </c>
      <c r="IV139" s="86">
        <f t="shared" si="341"/>
        <v>7.3629684778370982E-12</v>
      </c>
      <c r="IW139" s="86">
        <f t="shared" si="342"/>
        <v>2.5762457392522371E-12</v>
      </c>
      <c r="IY139" s="86">
        <f t="shared" si="343"/>
        <v>0.28120236199366067</v>
      </c>
      <c r="IZ139" s="86">
        <f t="shared" si="344"/>
        <v>0.41303138503097059</v>
      </c>
      <c r="JA139" s="86">
        <f t="shared" si="345"/>
        <v>0.46161764031572422</v>
      </c>
      <c r="JB139" s="86">
        <f t="shared" si="346"/>
        <v>0.33684717440532286</v>
      </c>
      <c r="JC139" s="86">
        <f t="shared" si="347"/>
        <v>0.35082357535170339</v>
      </c>
      <c r="JD139" s="86">
        <f t="shared" si="348"/>
        <v>0.37008691902894003</v>
      </c>
      <c r="JE139" s="86">
        <f t="shared" si="349"/>
        <v>0.3066757643671752</v>
      </c>
      <c r="JF139" s="86">
        <f t="shared" si="350"/>
        <v>0.3603845814763964</v>
      </c>
      <c r="JG139" s="86">
        <f t="shared" si="351"/>
        <v>0.42642320102881692</v>
      </c>
      <c r="JH139" s="86">
        <f t="shared" si="352"/>
        <v>0.4712783200843893</v>
      </c>
      <c r="JI139" s="86">
        <f t="shared" si="353"/>
        <v>0.42172712452870226</v>
      </c>
      <c r="JJ139" s="86">
        <f t="shared" si="354"/>
        <v>0.25748753468161734</v>
      </c>
      <c r="JK139" s="86">
        <f t="shared" si="355"/>
        <v>0.24561947772422324</v>
      </c>
      <c r="JL139" s="86">
        <f t="shared" si="356"/>
        <v>0.2230218563443036</v>
      </c>
      <c r="JM139" s="86">
        <f t="shared" si="357"/>
        <v>0.24961700190509631</v>
      </c>
    </row>
    <row r="140" spans="2:273" x14ac:dyDescent="0.25">
      <c r="B140" s="2">
        <v>113</v>
      </c>
      <c r="C140" s="37">
        <v>94.713999999999999</v>
      </c>
      <c r="D140" s="37">
        <v>100.684</v>
      </c>
      <c r="E140" s="37">
        <v>101.26300000000001</v>
      </c>
      <c r="F140" s="37">
        <v>102.36799999999999</v>
      </c>
      <c r="G140" s="37">
        <v>105.57899999999999</v>
      </c>
      <c r="H140" s="37">
        <v>104.13200000000001</v>
      </c>
      <c r="I140" s="37">
        <v>106.92100000000001</v>
      </c>
      <c r="J140" s="37">
        <v>109.289</v>
      </c>
      <c r="K140" s="37">
        <v>110</v>
      </c>
      <c r="L140" s="37">
        <v>112.395</v>
      </c>
      <c r="M140" s="37">
        <v>116.342</v>
      </c>
      <c r="N140" s="37">
        <v>116.974</v>
      </c>
      <c r="O140" s="37">
        <v>118.711</v>
      </c>
      <c r="P140" s="37">
        <v>128.684</v>
      </c>
      <c r="Q140" s="37">
        <v>158.68299999999999</v>
      </c>
      <c r="S140" s="4">
        <f t="shared" si="229"/>
        <v>96.230734651424825</v>
      </c>
      <c r="T140" s="4">
        <f t="shared" si="230"/>
        <v>101.93537072508298</v>
      </c>
      <c r="U140" s="4">
        <f t="shared" si="231"/>
        <v>102.11480703885236</v>
      </c>
      <c r="V140" s="4">
        <f t="shared" si="232"/>
        <v>103.82690426800065</v>
      </c>
      <c r="W140" s="4">
        <f t="shared" si="233"/>
        <v>104.23831364955767</v>
      </c>
      <c r="X140" s="4">
        <f t="shared" si="234"/>
        <v>104.9386856652023</v>
      </c>
      <c r="Y140" s="4">
        <f t="shared" si="235"/>
        <v>106.00685241777214</v>
      </c>
      <c r="Z140" s="4">
        <f t="shared" si="236"/>
        <v>108.44724577280307</v>
      </c>
      <c r="AA140" s="4">
        <f t="shared" si="237"/>
        <v>109.20445741571248</v>
      </c>
      <c r="AB140" s="4">
        <f t="shared" si="238"/>
        <v>111.99955993224469</v>
      </c>
      <c r="AC140" s="4">
        <f t="shared" si="239"/>
        <v>116.76242633227363</v>
      </c>
      <c r="AD140" s="4">
        <f t="shared" si="240"/>
        <v>115.705096474432</v>
      </c>
      <c r="AE140" s="4">
        <f t="shared" si="241"/>
        <v>117.03226877005571</v>
      </c>
      <c r="AF140" s="4">
        <f t="shared" si="242"/>
        <v>127.47486252346543</v>
      </c>
      <c r="AG140" s="4">
        <f t="shared" si="243"/>
        <v>155.40367719643299</v>
      </c>
      <c r="AI140" s="4">
        <f t="shared" si="244"/>
        <v>-1.5167346514248266</v>
      </c>
      <c r="AJ140" s="4">
        <f t="shared" si="245"/>
        <v>-1.2513707250829782</v>
      </c>
      <c r="AK140" s="4">
        <f t="shared" si="246"/>
        <v>-0.85180703885235687</v>
      </c>
      <c r="AL140" s="4">
        <f t="shared" si="247"/>
        <v>-1.4589042680006514</v>
      </c>
      <c r="AM140" s="4">
        <f t="shared" si="248"/>
        <v>1.3406863504423256</v>
      </c>
      <c r="AN140" s="4">
        <f t="shared" si="249"/>
        <v>-0.8066856652022949</v>
      </c>
      <c r="AO140" s="4">
        <f t="shared" si="250"/>
        <v>0.91414758222786929</v>
      </c>
      <c r="AP140" s="4">
        <f t="shared" si="251"/>
        <v>0.84175422719692961</v>
      </c>
      <c r="AQ140" s="4">
        <f t="shared" si="252"/>
        <v>0.79554258428751723</v>
      </c>
      <c r="AR140" s="4">
        <f t="shared" si="253"/>
        <v>0.39544006775530249</v>
      </c>
      <c r="AS140" s="4">
        <f t="shared" si="254"/>
        <v>-0.42042633227363524</v>
      </c>
      <c r="AT140" s="4">
        <f t="shared" si="255"/>
        <v>1.2689035255680068</v>
      </c>
      <c r="AU140" s="4">
        <f t="shared" si="256"/>
        <v>1.6787312299442902</v>
      </c>
      <c r="AV140" s="4">
        <f t="shared" si="436"/>
        <v>1.2091374765345648</v>
      </c>
      <c r="AW140" s="4">
        <f t="shared" si="436"/>
        <v>3.2793228035669983</v>
      </c>
      <c r="AY140" s="2">
        <f t="shared" si="308"/>
        <v>95.458408728088173</v>
      </c>
      <c r="AZ140" s="2">
        <f t="shared" si="359"/>
        <v>97.812916577479683</v>
      </c>
      <c r="BA140" s="2">
        <f t="shared" si="360"/>
        <v>98.256816144200229</v>
      </c>
      <c r="BB140" s="2">
        <f t="shared" si="361"/>
        <v>97.085486075706655</v>
      </c>
      <c r="BC140" s="2">
        <f t="shared" si="362"/>
        <v>96.242064437714603</v>
      </c>
      <c r="BD140" s="2">
        <f t="shared" si="363"/>
        <v>97.102437821189852</v>
      </c>
      <c r="BE140" s="2">
        <f t="shared" si="364"/>
        <v>97.589634378198852</v>
      </c>
      <c r="BF140" s="2">
        <f t="shared" si="365"/>
        <v>98.466948668067431</v>
      </c>
      <c r="BG140" s="2">
        <f t="shared" si="366"/>
        <v>97.254123582786079</v>
      </c>
      <c r="BH140" s="2">
        <f t="shared" si="367"/>
        <v>101.52190526029703</v>
      </c>
      <c r="BI140" s="2">
        <f t="shared" si="368"/>
        <v>101.95198229272737</v>
      </c>
      <c r="BJ140" s="2">
        <f t="shared" si="369"/>
        <v>101.50728671689426</v>
      </c>
      <c r="BK140" s="2">
        <f t="shared" si="370"/>
        <v>102.11539095184699</v>
      </c>
      <c r="BL140" s="2">
        <f t="shared" si="371"/>
        <v>102.31464783727432</v>
      </c>
      <c r="BM140" s="2">
        <f t="shared" si="372"/>
        <v>101.61142833867484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118.41300000000001</v>
      </c>
      <c r="DL140" s="2">
        <f t="shared" si="437"/>
        <v>128.39042772732245</v>
      </c>
      <c r="DM140" s="2">
        <f t="shared" si="437"/>
        <v>125.26330917678811</v>
      </c>
      <c r="DN140" s="2">
        <f t="shared" si="437"/>
        <v>132.44305365853657</v>
      </c>
      <c r="DO140" s="2">
        <f t="shared" si="437"/>
        <v>128.57690350877198</v>
      </c>
      <c r="DP140" s="2">
        <f t="shared" si="437"/>
        <v>122.17666791744838</v>
      </c>
      <c r="DQ140" s="2">
        <f t="shared" si="437"/>
        <v>127.28218920377869</v>
      </c>
      <c r="DR140" s="2">
        <f t="shared" si="437"/>
        <v>133.51019075573549</v>
      </c>
      <c r="DS140" s="2">
        <f t="shared" si="437"/>
        <v>133.65472498814603</v>
      </c>
      <c r="DT140" s="2">
        <f t="shared" si="437"/>
        <v>130.90771697936208</v>
      </c>
      <c r="DU140" s="2">
        <f t="shared" si="437"/>
        <v>121.26632793522265</v>
      </c>
      <c r="DV140" s="2">
        <f t="shared" si="437"/>
        <v>124.46628340080971</v>
      </c>
      <c r="DW140" s="2">
        <f t="shared" si="437"/>
        <v>126.11607392120074</v>
      </c>
      <c r="DX140" s="2">
        <f t="shared" si="437"/>
        <v>114.25196159317211</v>
      </c>
      <c r="DY140" s="2">
        <f t="shared" si="437"/>
        <v>115.51929327731095</v>
      </c>
      <c r="EA140" s="2">
        <f t="shared" si="228"/>
        <v>95.393567251461974</v>
      </c>
      <c r="EB140" s="2">
        <f t="shared" si="290"/>
        <v>97.67528613722466</v>
      </c>
      <c r="EC140" s="2">
        <f t="shared" si="291"/>
        <v>98.228818495326266</v>
      </c>
      <c r="ED140" s="2">
        <f t="shared" si="292"/>
        <v>96.992693339796404</v>
      </c>
      <c r="EE140" s="2">
        <f t="shared" si="293"/>
        <v>96.239548341625209</v>
      </c>
      <c r="EF140" s="2">
        <f t="shared" si="294"/>
        <v>97.076426796101842</v>
      </c>
      <c r="EG140" s="2">
        <f t="shared" si="295"/>
        <v>97.545311581508543</v>
      </c>
      <c r="EH140" s="2">
        <f t="shared" si="296"/>
        <v>98.427391738145502</v>
      </c>
      <c r="EI140" s="2">
        <f t="shared" si="297"/>
        <v>97.196837633861904</v>
      </c>
      <c r="EJ140" s="2">
        <f t="shared" si="298"/>
        <v>101.52530231205465</v>
      </c>
      <c r="EK140" s="2">
        <f t="shared" si="299"/>
        <v>101.92786290949473</v>
      </c>
      <c r="EL140" s="2">
        <f t="shared" si="300"/>
        <v>101.47748547946856</v>
      </c>
      <c r="EM140" s="2">
        <f t="shared" si="301"/>
        <v>102.09650185087254</v>
      </c>
      <c r="EN140" s="2">
        <f t="shared" si="302"/>
        <v>102.29716980668827</v>
      </c>
      <c r="EO140" s="2">
        <f t="shared" si="303"/>
        <v>101.62358564713256</v>
      </c>
      <c r="EQ140" s="2">
        <f t="shared" si="304"/>
        <v>96.176991697447349</v>
      </c>
      <c r="ER140" s="2">
        <f t="shared" si="438"/>
        <v>99.102809123841013</v>
      </c>
      <c r="ES140" s="2">
        <f t="shared" si="438"/>
        <v>98.203928571428591</v>
      </c>
      <c r="ET140" s="2">
        <f t="shared" si="438"/>
        <v>97.729420795882064</v>
      </c>
      <c r="EU140" s="2">
        <f t="shared" si="438"/>
        <v>95.670244228484862</v>
      </c>
      <c r="EV140" s="2">
        <f t="shared" si="438"/>
        <v>96.998062534596684</v>
      </c>
      <c r="EW140" s="2">
        <f t="shared" si="438"/>
        <v>97.633804773733289</v>
      </c>
      <c r="EX140" s="2">
        <f t="shared" si="438"/>
        <v>98.354448384218458</v>
      </c>
      <c r="EY140" s="2">
        <f t="shared" si="438"/>
        <v>97.296285687310359</v>
      </c>
      <c r="EZ140" s="2">
        <f t="shared" si="438"/>
        <v>100.98908387158968</v>
      </c>
      <c r="FA140" s="2">
        <f t="shared" si="438"/>
        <v>101.92816072494543</v>
      </c>
      <c r="FB140" s="2">
        <f t="shared" si="438"/>
        <v>101.46348772864857</v>
      </c>
      <c r="FC140" s="2">
        <f t="shared" si="438"/>
        <v>101.85920236758359</v>
      </c>
      <c r="FD140" s="2">
        <f t="shared" si="438"/>
        <v>102.27967845474616</v>
      </c>
      <c r="FE140" s="2">
        <f t="shared" si="438"/>
        <v>100.74663285574087</v>
      </c>
      <c r="FG140" s="2">
        <f t="shared" si="306"/>
        <v>0.99885015205407846</v>
      </c>
      <c r="FH140" s="2">
        <f t="shared" si="439"/>
        <v>0.99897355089197526</v>
      </c>
      <c r="FI140" s="2">
        <f t="shared" si="439"/>
        <v>0.99891921138078377</v>
      </c>
      <c r="FJ140" s="2">
        <f t="shared" si="439"/>
        <v>0.99868739533335071</v>
      </c>
      <c r="FK140" s="2">
        <f t="shared" si="439"/>
        <v>0.99888319296318273</v>
      </c>
      <c r="FL140" s="2">
        <f t="shared" si="439"/>
        <v>0.99879067338318173</v>
      </c>
      <c r="FM140" s="2">
        <f t="shared" si="439"/>
        <v>0.99867405060332837</v>
      </c>
      <c r="FN140" s="2">
        <f t="shared" si="439"/>
        <v>0.99874062167740585</v>
      </c>
      <c r="FO140" s="2">
        <f t="shared" si="439"/>
        <v>0.99863224961593011</v>
      </c>
      <c r="FP140" s="2">
        <f t="shared" si="439"/>
        <v>0.99879682722766494</v>
      </c>
      <c r="FQ140" s="2">
        <f t="shared" si="439"/>
        <v>0.9987538699201709</v>
      </c>
      <c r="FR140" s="2">
        <f t="shared" si="439"/>
        <v>0.99866974415166432</v>
      </c>
      <c r="FS140" s="2">
        <f t="shared" si="439"/>
        <v>0.99873091335006292</v>
      </c>
      <c r="FT140" s="2">
        <f t="shared" si="439"/>
        <v>0.99848568140944205</v>
      </c>
      <c r="FU140" s="2">
        <f t="shared" si="439"/>
        <v>0.99848849015544661</v>
      </c>
      <c r="FW140" s="2">
        <f t="shared" si="324"/>
        <v>4.8980637967892607E-2</v>
      </c>
      <c r="FX140" s="2">
        <f t="shared" si="376"/>
        <v>7.4326586374981476E-2</v>
      </c>
      <c r="FY140" s="2">
        <f t="shared" si="377"/>
        <v>4.9052820967565414E-2</v>
      </c>
      <c r="FZ140" s="2">
        <f t="shared" si="378"/>
        <v>6.279177888561413E-2</v>
      </c>
      <c r="GA140" s="2">
        <f t="shared" si="379"/>
        <v>5.9016769662908732E-2</v>
      </c>
      <c r="GB140" s="2">
        <f t="shared" si="380"/>
        <v>5.5425324059334667E-2</v>
      </c>
      <c r="GC140" s="2">
        <f t="shared" si="381"/>
        <v>5.5294668721397912E-2</v>
      </c>
      <c r="GD140" s="2">
        <f t="shared" si="382"/>
        <v>6.3413407908041952E-2</v>
      </c>
      <c r="GE140" s="2">
        <f t="shared" si="383"/>
        <v>7.461844888519116E-2</v>
      </c>
      <c r="GF140" s="2">
        <f t="shared" si="384"/>
        <v>7.2263783090281572E-2</v>
      </c>
      <c r="GG140" s="2">
        <f t="shared" si="385"/>
        <v>7.0984451257675413E-2</v>
      </c>
      <c r="GH140" s="2">
        <f t="shared" si="386"/>
        <v>5.5705053289463131E-2</v>
      </c>
      <c r="GI140" s="2">
        <f t="shared" si="387"/>
        <v>4.8857322049401353E-2</v>
      </c>
      <c r="GJ140" s="2">
        <f t="shared" si="388"/>
        <v>3.5750973654845787E-2</v>
      </c>
      <c r="GK140" s="2">
        <f t="shared" si="389"/>
        <v>3.7813674422712912E-2</v>
      </c>
      <c r="GM140" s="86">
        <f t="shared" si="325"/>
        <v>1.899928403684213E-142</v>
      </c>
      <c r="GN140" s="86">
        <f t="shared" si="390"/>
        <v>9.7077804773259808E-234</v>
      </c>
      <c r="GO140" s="86">
        <f t="shared" si="391"/>
        <v>2.3538944317928406E-264</v>
      </c>
      <c r="GP140" s="86">
        <f t="shared" si="392"/>
        <v>1.0931795611837447E-197</v>
      </c>
      <c r="GQ140" s="86">
        <f t="shared" si="393"/>
        <v>1.6533344752412667E-191</v>
      </c>
      <c r="GR140" s="86">
        <f t="shared" si="394"/>
        <v>6.1056137874564234E-270</v>
      </c>
      <c r="GS140" s="86">
        <f t="shared" si="395"/>
        <v>2.463785285790408E-287</v>
      </c>
      <c r="GT140" s="86">
        <f t="shared" si="396"/>
        <v>1.7468926621631867E-254</v>
      </c>
      <c r="GU140" s="86">
        <f t="shared" si="397"/>
        <v>8.4679956172921048E-188</v>
      </c>
      <c r="GV140" s="86">
        <f t="shared" si="398"/>
        <v>4.701998783336367E-231</v>
      </c>
      <c r="GW140" s="86">
        <f t="shared" si="399"/>
        <v>4.2275998980548343E-225</v>
      </c>
      <c r="GX140" s="86">
        <f t="shared" si="400"/>
        <v>7.4478414203382269E-182</v>
      </c>
      <c r="GY140" s="86">
        <f t="shared" si="401"/>
        <v>3.696895465542249E-197</v>
      </c>
      <c r="GZ140" s="86">
        <f t="shared" si="402"/>
        <v>9.8458822300569781E-130</v>
      </c>
      <c r="HA140" s="86">
        <f t="shared" si="403"/>
        <v>4.6550279394827707E-144</v>
      </c>
      <c r="HC140" s="86">
        <f t="shared" si="326"/>
        <v>4.0128053649394794E-77</v>
      </c>
      <c r="HD140" s="86">
        <f t="shared" si="404"/>
        <v>1.7301323655283621E-100</v>
      </c>
      <c r="HE140" s="86">
        <f t="shared" si="405"/>
        <v>1.762953853000454E-118</v>
      </c>
      <c r="HF140" s="86">
        <f t="shared" si="406"/>
        <v>5.3092089755324491E-91</v>
      </c>
      <c r="HG140" s="86">
        <f t="shared" si="407"/>
        <v>7.713440361932137E-93</v>
      </c>
      <c r="HH140" s="86">
        <f t="shared" si="408"/>
        <v>9.4071831418195619E-119</v>
      </c>
      <c r="HI140" s="86">
        <f t="shared" si="409"/>
        <v>1.6923056315872759E-137</v>
      </c>
      <c r="HJ140" s="86">
        <f t="shared" si="410"/>
        <v>1.4500502239216748E-122</v>
      </c>
      <c r="HK140" s="86">
        <f t="shared" si="411"/>
        <v>2.1463046825139634E-105</v>
      </c>
      <c r="HL140" s="86">
        <f t="shared" si="412"/>
        <v>8.938419664371093E-111</v>
      </c>
      <c r="HM140" s="86">
        <f t="shared" si="413"/>
        <v>3.6559495878805671E-113</v>
      </c>
      <c r="HN140" s="86">
        <f t="shared" si="414"/>
        <v>4.6211259108310671E-58</v>
      </c>
      <c r="HO140" s="86">
        <f t="shared" si="415"/>
        <v>3.0713497888196375E-90</v>
      </c>
      <c r="HP140" s="86">
        <f t="shared" si="416"/>
        <v>2.3868500361976046E-65</v>
      </c>
      <c r="HQ140" s="86">
        <f t="shared" si="417"/>
        <v>3.8144900957231443E-49</v>
      </c>
      <c r="HS140" s="86">
        <f t="shared" si="327"/>
        <v>0.3414037684131086</v>
      </c>
      <c r="HT140" s="86">
        <f t="shared" si="418"/>
        <v>0.46519260595706391</v>
      </c>
      <c r="HU140" s="86">
        <f t="shared" si="419"/>
        <v>0.4974580604763042</v>
      </c>
      <c r="HV140" s="86">
        <f t="shared" si="420"/>
        <v>0.40697967633221099</v>
      </c>
      <c r="HW140" s="86">
        <f t="shared" si="421"/>
        <v>0.41663985008840432</v>
      </c>
      <c r="HX140" s="86">
        <f t="shared" si="422"/>
        <v>0.43186072234102851</v>
      </c>
      <c r="HY140" s="86">
        <f t="shared" si="423"/>
        <v>0.37482273170302965</v>
      </c>
      <c r="HZ140" s="86">
        <f t="shared" si="424"/>
        <v>0.4232581089205345</v>
      </c>
      <c r="IA140" s="86">
        <f t="shared" si="425"/>
        <v>0.47908686158394953</v>
      </c>
      <c r="IB140" s="86">
        <f t="shared" si="426"/>
        <v>0.50488994679381227</v>
      </c>
      <c r="IC140" s="86">
        <f t="shared" si="427"/>
        <v>0.47295001107943535</v>
      </c>
      <c r="ID140" s="86">
        <f t="shared" si="428"/>
        <v>0.3338856902488509</v>
      </c>
      <c r="IE140" s="86">
        <f t="shared" si="429"/>
        <v>0.31285342879430339</v>
      </c>
      <c r="IF140" s="86">
        <f t="shared" si="430"/>
        <v>0.27789044141971314</v>
      </c>
      <c r="IG140" s="86">
        <f t="shared" si="431"/>
        <v>0.30164444224731574</v>
      </c>
      <c r="II140" s="86">
        <f t="shared" si="328"/>
        <v>8.6989750254610861E-26</v>
      </c>
      <c r="IJ140" s="86">
        <f t="shared" si="329"/>
        <v>1.9331575698380872E-23</v>
      </c>
      <c r="IK140" s="86">
        <f t="shared" si="330"/>
        <v>1.1890794141736363E-29</v>
      </c>
      <c r="IL140" s="86">
        <f t="shared" si="331"/>
        <v>1.1792860688760174E-31</v>
      </c>
      <c r="IM140" s="86">
        <f t="shared" si="332"/>
        <v>1.4975913803422751E-30</v>
      </c>
      <c r="IN140" s="86">
        <f t="shared" si="333"/>
        <v>1.4375897813856936E-30</v>
      </c>
      <c r="IO140" s="86">
        <f t="shared" si="334"/>
        <v>1.1012180839279696E-30</v>
      </c>
      <c r="IP140" s="86">
        <f t="shared" si="335"/>
        <v>1.894725910316964E-27</v>
      </c>
      <c r="IQ140" s="86">
        <f t="shared" si="336"/>
        <v>6.1583184386424338E-28</v>
      </c>
      <c r="IR140" s="86">
        <f t="shared" si="337"/>
        <v>3.9545168418054257E-26</v>
      </c>
      <c r="IS140" s="86">
        <f t="shared" si="338"/>
        <v>1.0898250763225414E-25</v>
      </c>
      <c r="IT140" s="86">
        <f t="shared" si="339"/>
        <v>2.8100292161677658E-37</v>
      </c>
      <c r="IU140" s="86">
        <f t="shared" si="340"/>
        <v>2.241381943495527E-32</v>
      </c>
      <c r="IV140" s="86">
        <f t="shared" si="341"/>
        <v>2.6622056729315109E-11</v>
      </c>
      <c r="IW140" s="86">
        <f t="shared" si="342"/>
        <v>1.0074742107300633E-11</v>
      </c>
      <c r="IY140" s="86">
        <f t="shared" si="343"/>
        <v>0.3414037684131086</v>
      </c>
      <c r="IZ140" s="86">
        <f t="shared" si="344"/>
        <v>0.46519260595706391</v>
      </c>
      <c r="JA140" s="86">
        <f t="shared" si="345"/>
        <v>0.4974580604763042</v>
      </c>
      <c r="JB140" s="86">
        <f t="shared" si="346"/>
        <v>0.40697967633221099</v>
      </c>
      <c r="JC140" s="86">
        <f t="shared" si="347"/>
        <v>0.41663985008840432</v>
      </c>
      <c r="JD140" s="86">
        <f t="shared" si="348"/>
        <v>0.43186072234102851</v>
      </c>
      <c r="JE140" s="86">
        <f t="shared" si="349"/>
        <v>0.37482273170302965</v>
      </c>
      <c r="JF140" s="86">
        <f t="shared" si="350"/>
        <v>0.4232581089205345</v>
      </c>
      <c r="JG140" s="86">
        <f t="shared" si="351"/>
        <v>0.47908686158394953</v>
      </c>
      <c r="JH140" s="86">
        <f t="shared" si="352"/>
        <v>0.50488994679381227</v>
      </c>
      <c r="JI140" s="86">
        <f t="shared" si="353"/>
        <v>0.47295001107943535</v>
      </c>
      <c r="JJ140" s="86">
        <f t="shared" si="354"/>
        <v>0.3338856902488509</v>
      </c>
      <c r="JK140" s="86">
        <f t="shared" si="355"/>
        <v>0.31285342879430339</v>
      </c>
      <c r="JL140" s="86">
        <f t="shared" si="356"/>
        <v>0.27789044144633518</v>
      </c>
      <c r="JM140" s="86">
        <f t="shared" si="357"/>
        <v>0.30164444225739045</v>
      </c>
    </row>
    <row r="141" spans="2:273" x14ac:dyDescent="0.25">
      <c r="B141" s="2">
        <v>114</v>
      </c>
      <c r="C141" s="37">
        <v>96.951999999999998</v>
      </c>
      <c r="D141" s="37">
        <v>103.974</v>
      </c>
      <c r="E141" s="37">
        <v>100.342</v>
      </c>
      <c r="F141" s="37">
        <v>103.211</v>
      </c>
      <c r="G141" s="37">
        <v>104.13200000000001</v>
      </c>
      <c r="H141" s="37">
        <v>105.92100000000001</v>
      </c>
      <c r="I141" s="37">
        <v>109.053</v>
      </c>
      <c r="J141" s="37">
        <v>107.053</v>
      </c>
      <c r="K141" s="37">
        <v>109.658</v>
      </c>
      <c r="L141" s="37">
        <v>109.816</v>
      </c>
      <c r="M141" s="37">
        <v>113.63200000000001</v>
      </c>
      <c r="N141" s="37">
        <v>113.895</v>
      </c>
      <c r="O141" s="37">
        <v>116.816</v>
      </c>
      <c r="P141" s="37">
        <v>128.816</v>
      </c>
      <c r="Q141" s="37">
        <v>159.56100000000001</v>
      </c>
      <c r="S141" s="4">
        <f t="shared" si="229"/>
        <v>96.101429191940539</v>
      </c>
      <c r="T141" s="4">
        <f t="shared" si="230"/>
        <v>101.37432244195092</v>
      </c>
      <c r="U141" s="4">
        <f t="shared" si="231"/>
        <v>101.44879509096825</v>
      </c>
      <c r="V141" s="4">
        <f t="shared" si="232"/>
        <v>103.44687787341556</v>
      </c>
      <c r="W141" s="4">
        <f t="shared" si="233"/>
        <v>103.83322297453583</v>
      </c>
      <c r="X141" s="4">
        <f t="shared" si="234"/>
        <v>104.39361179647607</v>
      </c>
      <c r="Y141" s="4">
        <f t="shared" si="235"/>
        <v>105.92677043080873</v>
      </c>
      <c r="Z141" s="4">
        <f t="shared" si="236"/>
        <v>107.89791374199653</v>
      </c>
      <c r="AA141" s="4">
        <f t="shared" si="237"/>
        <v>107.63758391868339</v>
      </c>
      <c r="AB141" s="4">
        <f t="shared" si="238"/>
        <v>110.22075104601373</v>
      </c>
      <c r="AC141" s="4">
        <f t="shared" si="239"/>
        <v>115.10453308582352</v>
      </c>
      <c r="AD141" s="4">
        <f t="shared" si="240"/>
        <v>116.18908455455545</v>
      </c>
      <c r="AE141" s="4">
        <f t="shared" si="241"/>
        <v>117.87214295338715</v>
      </c>
      <c r="AF141" s="4">
        <f t="shared" si="242"/>
        <v>130.55119014940985</v>
      </c>
      <c r="AG141" s="4">
        <f t="shared" si="243"/>
        <v>160.81402417951304</v>
      </c>
      <c r="AI141" s="4">
        <f t="shared" si="244"/>
        <v>0.85057080805945873</v>
      </c>
      <c r="AJ141" s="4">
        <f t="shared" si="245"/>
        <v>2.5996775580490805</v>
      </c>
      <c r="AK141" s="4">
        <f t="shared" si="246"/>
        <v>-1.106795090968248</v>
      </c>
      <c r="AL141" s="4">
        <f t="shared" si="247"/>
        <v>-0.23587787341556066</v>
      </c>
      <c r="AM141" s="4">
        <f t="shared" si="248"/>
        <v>0.29877702546417595</v>
      </c>
      <c r="AN141" s="4">
        <f t="shared" si="249"/>
        <v>1.527388203523941</v>
      </c>
      <c r="AO141" s="4">
        <f t="shared" si="250"/>
        <v>3.1262295691912669</v>
      </c>
      <c r="AP141" s="4">
        <f t="shared" si="251"/>
        <v>-0.84491374199653535</v>
      </c>
      <c r="AQ141" s="4">
        <f t="shared" si="252"/>
        <v>2.0204160813166112</v>
      </c>
      <c r="AR141" s="4">
        <f t="shared" si="253"/>
        <v>-0.40475104601372891</v>
      </c>
      <c r="AS141" s="4">
        <f t="shared" si="254"/>
        <v>-1.4725330858235139</v>
      </c>
      <c r="AT141" s="4">
        <f t="shared" si="255"/>
        <v>-2.2940845545554538</v>
      </c>
      <c r="AU141" s="4">
        <f t="shared" si="256"/>
        <v>-1.0561429533871518</v>
      </c>
      <c r="AV141" s="4">
        <f t="shared" si="436"/>
        <v>-1.7351901494098456</v>
      </c>
      <c r="AW141" s="4">
        <f t="shared" si="436"/>
        <v>-1.2530241795130337</v>
      </c>
      <c r="AY141" s="2">
        <f t="shared" si="308"/>
        <v>95.301149661097782</v>
      </c>
      <c r="AZ141" s="2">
        <f t="shared" si="359"/>
        <v>97.613191823769313</v>
      </c>
      <c r="BA141" s="2">
        <f t="shared" si="360"/>
        <v>98.09453238163394</v>
      </c>
      <c r="BB141" s="2">
        <f t="shared" si="361"/>
        <v>96.906615318854037</v>
      </c>
      <c r="BC141" s="2">
        <f t="shared" si="362"/>
        <v>96.134678124397738</v>
      </c>
      <c r="BD141" s="2">
        <f t="shared" si="363"/>
        <v>96.962166816689319</v>
      </c>
      <c r="BE141" s="2">
        <f t="shared" si="364"/>
        <v>97.462048426796571</v>
      </c>
      <c r="BF141" s="2">
        <f t="shared" si="365"/>
        <v>98.338221183736451</v>
      </c>
      <c r="BG141" s="2">
        <f t="shared" si="366"/>
        <v>97.110412224597312</v>
      </c>
      <c r="BH141" s="2">
        <f t="shared" si="367"/>
        <v>101.41857809308368</v>
      </c>
      <c r="BI141" s="2">
        <f t="shared" si="368"/>
        <v>101.79438363843562</v>
      </c>
      <c r="BJ141" s="2">
        <f t="shared" si="369"/>
        <v>101.34398486501212</v>
      </c>
      <c r="BK141" s="2">
        <f t="shared" si="370"/>
        <v>102.00085151527513</v>
      </c>
      <c r="BL141" s="2">
        <f t="shared" si="371"/>
        <v>102.18418901203636</v>
      </c>
      <c r="BM141" s="2">
        <f t="shared" si="372"/>
        <v>101.51285095159376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118.51626923076925</v>
      </c>
      <c r="DL141" s="2">
        <f t="shared" si="437"/>
        <v>128.54806466790677</v>
      </c>
      <c r="DM141" s="2">
        <f t="shared" si="437"/>
        <v>125.39514743589743</v>
      </c>
      <c r="DN141" s="2">
        <f t="shared" si="437"/>
        <v>132.67366829268292</v>
      </c>
      <c r="DO141" s="2">
        <f t="shared" si="437"/>
        <v>128.77837820512826</v>
      </c>
      <c r="DP141" s="2">
        <f t="shared" si="437"/>
        <v>122.33117532833018</v>
      </c>
      <c r="DQ141" s="2">
        <f t="shared" si="437"/>
        <v>127.44795519568152</v>
      </c>
      <c r="DR141" s="2">
        <f t="shared" si="437"/>
        <v>133.75232294197033</v>
      </c>
      <c r="DS141" s="2">
        <f t="shared" si="437"/>
        <v>133.90764058795634</v>
      </c>
      <c r="DT141" s="2">
        <f t="shared" si="437"/>
        <v>131.08538133208253</v>
      </c>
      <c r="DU141" s="2">
        <f t="shared" si="437"/>
        <v>121.32728055585949</v>
      </c>
      <c r="DV141" s="2">
        <f t="shared" si="437"/>
        <v>124.56579757085021</v>
      </c>
      <c r="DW141" s="2">
        <f t="shared" si="437"/>
        <v>126.25428499061913</v>
      </c>
      <c r="DX141" s="2">
        <f t="shared" si="437"/>
        <v>114.29367377904219</v>
      </c>
      <c r="DY141" s="2">
        <f t="shared" si="437"/>
        <v>115.61953445378154</v>
      </c>
      <c r="EA141" s="2">
        <f t="shared" si="228"/>
        <v>95.232654970760223</v>
      </c>
      <c r="EB141" s="2">
        <f t="shared" si="290"/>
        <v>97.462429858285418</v>
      </c>
      <c r="EC141" s="2">
        <f t="shared" si="291"/>
        <v>98.069002513839735</v>
      </c>
      <c r="ED141" s="2">
        <f t="shared" si="292"/>
        <v>96.810356946194858</v>
      </c>
      <c r="EE141" s="2">
        <f t="shared" si="293"/>
        <v>96.14034731896075</v>
      </c>
      <c r="EF141" s="2">
        <f t="shared" si="294"/>
        <v>96.93918460879857</v>
      </c>
      <c r="EG141" s="2">
        <f t="shared" si="295"/>
        <v>97.420079649635056</v>
      </c>
      <c r="EH141" s="2">
        <f t="shared" si="296"/>
        <v>98.302817162564551</v>
      </c>
      <c r="EI141" s="2">
        <f t="shared" si="297"/>
        <v>97.055890789348254</v>
      </c>
      <c r="EJ141" s="2">
        <f t="shared" si="298"/>
        <v>101.43073480442051</v>
      </c>
      <c r="EK141" s="2">
        <f t="shared" si="299"/>
        <v>101.77212107162688</v>
      </c>
      <c r="EL141" s="2">
        <f t="shared" si="300"/>
        <v>101.31667931066781</v>
      </c>
      <c r="EM141" s="2">
        <f t="shared" si="301"/>
        <v>101.98624124801691</v>
      </c>
      <c r="EN141" s="2">
        <f t="shared" si="302"/>
        <v>102.16811929434363</v>
      </c>
      <c r="EO141" s="2">
        <f t="shared" si="303"/>
        <v>101.53124984853233</v>
      </c>
      <c r="EQ141" s="2">
        <f t="shared" si="304"/>
        <v>96.057207500437286</v>
      </c>
      <c r="ER141" s="2">
        <f t="shared" si="438"/>
        <v>98.965929839708721</v>
      </c>
      <c r="ES141" s="2">
        <f t="shared" si="438"/>
        <v>98.042703718820889</v>
      </c>
      <c r="ET141" s="2">
        <f t="shared" si="438"/>
        <v>97.589503794916908</v>
      </c>
      <c r="EU141" s="2">
        <f t="shared" si="438"/>
        <v>95.5355440287844</v>
      </c>
      <c r="EV141" s="2">
        <f t="shared" si="438"/>
        <v>96.856039372489903</v>
      </c>
      <c r="EW141" s="2">
        <f t="shared" si="438"/>
        <v>97.513806099770306</v>
      </c>
      <c r="EX141" s="2">
        <f t="shared" si="438"/>
        <v>98.225885906040233</v>
      </c>
      <c r="EY141" s="2">
        <f t="shared" si="438"/>
        <v>97.161105957934396</v>
      </c>
      <c r="EZ141" s="2">
        <f t="shared" si="438"/>
        <v>100.86265673704166</v>
      </c>
      <c r="FA141" s="2">
        <f t="shared" si="438"/>
        <v>101.77258678338536</v>
      </c>
      <c r="FB141" s="2">
        <f t="shared" si="438"/>
        <v>101.30180333840229</v>
      </c>
      <c r="FC141" s="2">
        <f t="shared" si="438"/>
        <v>101.73340376880654</v>
      </c>
      <c r="FD141" s="2">
        <f t="shared" si="438"/>
        <v>102.15074296150664</v>
      </c>
      <c r="FE141" s="2">
        <f t="shared" si="438"/>
        <v>100.61570135572113</v>
      </c>
      <c r="FG141" s="2">
        <f t="shared" si="306"/>
        <v>0.99895122010028758</v>
      </c>
      <c r="FH141" s="2">
        <f t="shared" si="439"/>
        <v>0.99906378273166518</v>
      </c>
      <c r="FI141" s="2">
        <f t="shared" si="439"/>
        <v>0.99901421531838264</v>
      </c>
      <c r="FJ141" s="2">
        <f t="shared" si="439"/>
        <v>0.99880275204009406</v>
      </c>
      <c r="FK141" s="2">
        <f t="shared" si="439"/>
        <v>0.99898135977832292</v>
      </c>
      <c r="FL141" s="2">
        <f t="shared" si="439"/>
        <v>0.9988969636456515</v>
      </c>
      <c r="FM141" s="2">
        <f t="shared" si="439"/>
        <v>0.9987905786756105</v>
      </c>
      <c r="FN141" s="2">
        <f t="shared" si="439"/>
        <v>0.99885130603027983</v>
      </c>
      <c r="FO141" s="2">
        <f t="shared" si="439"/>
        <v>0.99875244668463636</v>
      </c>
      <c r="FP141" s="2">
        <f t="shared" si="439"/>
        <v>0.99890257721007325</v>
      </c>
      <c r="FQ141" s="2">
        <f t="shared" si="439"/>
        <v>0.99886339123541223</v>
      </c>
      <c r="FR141" s="2">
        <f t="shared" si="439"/>
        <v>0.99878665022692104</v>
      </c>
      <c r="FS141" s="2">
        <f t="shared" si="439"/>
        <v>0.99884244996034421</v>
      </c>
      <c r="FT141" s="2">
        <f t="shared" si="439"/>
        <v>0.99861874098721959</v>
      </c>
      <c r="FU141" s="2">
        <f t="shared" si="439"/>
        <v>0.99862130327615939</v>
      </c>
      <c r="FW141" s="2">
        <f t="shared" si="324"/>
        <v>5.3453603163733737E-2</v>
      </c>
      <c r="FX141" s="2">
        <f t="shared" si="376"/>
        <v>8.0917232378547366E-2</v>
      </c>
      <c r="FY141" s="2">
        <f t="shared" si="377"/>
        <v>5.3532006945471576E-2</v>
      </c>
      <c r="FZ141" s="2">
        <f t="shared" si="378"/>
        <v>6.8435233231808099E-2</v>
      </c>
      <c r="GA141" s="2">
        <f t="shared" si="379"/>
        <v>6.4344235906270975E-2</v>
      </c>
      <c r="GB141" s="2">
        <f t="shared" si="380"/>
        <v>6.0449416049775988E-2</v>
      </c>
      <c r="GC141" s="2">
        <f t="shared" si="381"/>
        <v>6.0307673467454262E-2</v>
      </c>
      <c r="GD141" s="2">
        <f t="shared" si="382"/>
        <v>6.9108611852538887E-2</v>
      </c>
      <c r="GE141" s="2">
        <f t="shared" si="383"/>
        <v>8.1232703665392467E-2</v>
      </c>
      <c r="GF141" s="2">
        <f t="shared" si="384"/>
        <v>7.8687065793192956E-2</v>
      </c>
      <c r="GG141" s="2">
        <f t="shared" si="385"/>
        <v>7.7303493816959543E-2</v>
      </c>
      <c r="GH141" s="2">
        <f t="shared" si="386"/>
        <v>6.0752870792585033E-2</v>
      </c>
      <c r="GI141" s="2">
        <f t="shared" si="387"/>
        <v>5.331965727749309E-2</v>
      </c>
      <c r="GJ141" s="2">
        <f t="shared" si="388"/>
        <v>3.9065419072159713E-2</v>
      </c>
      <c r="GK141" s="2">
        <f t="shared" si="389"/>
        <v>4.131115835516417E-2</v>
      </c>
      <c r="GM141" s="86">
        <f t="shared" si="325"/>
        <v>1.115522356992146E-147</v>
      </c>
      <c r="GN141" s="86">
        <f t="shared" si="390"/>
        <v>3.2914330448048358E-242</v>
      </c>
      <c r="GO141" s="86">
        <f t="shared" si="391"/>
        <v>4.9365869112629366E-274</v>
      </c>
      <c r="GP141" s="86">
        <f t="shared" si="392"/>
        <v>4.424030401180354E-205</v>
      </c>
      <c r="GQ141" s="86">
        <f t="shared" si="393"/>
        <v>1.0910872298053357E-198</v>
      </c>
      <c r="GR141" s="86">
        <f t="shared" si="394"/>
        <v>6.6403040537684221E-280</v>
      </c>
      <c r="GS141" s="86">
        <f t="shared" si="395"/>
        <v>5.1296399827740009E-298</v>
      </c>
      <c r="GT141" s="86">
        <f t="shared" si="396"/>
        <v>6.6270199455579691E-264</v>
      </c>
      <c r="GU141" s="86">
        <f t="shared" si="397"/>
        <v>1.003572827398852E-194</v>
      </c>
      <c r="GV141" s="86">
        <f t="shared" si="398"/>
        <v>1.3877398221550528E-239</v>
      </c>
      <c r="GW141" s="86">
        <f t="shared" si="399"/>
        <v>2.4927468461451209E-233</v>
      </c>
      <c r="GX141" s="86">
        <f t="shared" si="400"/>
        <v>1.4684765610090525E-188</v>
      </c>
      <c r="GY141" s="86">
        <f t="shared" si="401"/>
        <v>1.9837258930524647E-204</v>
      </c>
      <c r="GZ141" s="86">
        <f t="shared" si="402"/>
        <v>1.4210869861779625E-134</v>
      </c>
      <c r="HA141" s="86">
        <f t="shared" si="403"/>
        <v>2.2612732689448323E-149</v>
      </c>
      <c r="HC141" s="86">
        <f t="shared" si="326"/>
        <v>7.4037269658296665E-82</v>
      </c>
      <c r="HD141" s="86">
        <f t="shared" si="404"/>
        <v>2.147252839325817E-106</v>
      </c>
      <c r="HE141" s="86">
        <f t="shared" si="405"/>
        <v>1.5254996655176499E-125</v>
      </c>
      <c r="HF141" s="86">
        <f t="shared" si="406"/>
        <v>1.5555906958180769E-96</v>
      </c>
      <c r="HG141" s="86">
        <f t="shared" si="407"/>
        <v>1.9609333399609804E-98</v>
      </c>
      <c r="HH141" s="86">
        <f t="shared" si="408"/>
        <v>8.2000161702818553E-126</v>
      </c>
      <c r="HI141" s="86">
        <f t="shared" si="409"/>
        <v>9.4168644757757084E-146</v>
      </c>
      <c r="HJ141" s="86">
        <f t="shared" si="410"/>
        <v>7.3830131997555409E-130</v>
      </c>
      <c r="HK141" s="86">
        <f t="shared" si="411"/>
        <v>1.2232297821669533E-111</v>
      </c>
      <c r="HL141" s="86">
        <f t="shared" si="412"/>
        <v>2.9922763534786218E-117</v>
      </c>
      <c r="HM141" s="86">
        <f t="shared" si="413"/>
        <v>9.3278165519111392E-120</v>
      </c>
      <c r="HN141" s="86">
        <f t="shared" si="414"/>
        <v>1.7720399339875617E-61</v>
      </c>
      <c r="HO141" s="86">
        <f t="shared" si="415"/>
        <v>8.4177098695330656E-96</v>
      </c>
      <c r="HP141" s="86">
        <f t="shared" si="416"/>
        <v>1.9760384229280144E-69</v>
      </c>
      <c r="HQ141" s="86">
        <f t="shared" si="417"/>
        <v>4.3378825426653706E-52</v>
      </c>
      <c r="HS141" s="86">
        <f t="shared" si="327"/>
        <v>0.39901078651018701</v>
      </c>
      <c r="HT141" s="86">
        <f t="shared" si="418"/>
        <v>0.50050400286006747</v>
      </c>
      <c r="HU141" s="86">
        <f t="shared" si="419"/>
        <v>0.51428653208538588</v>
      </c>
      <c r="HV141" s="86">
        <f t="shared" si="420"/>
        <v>0.46486807976021072</v>
      </c>
      <c r="HW141" s="86">
        <f t="shared" si="421"/>
        <v>0.47002298468884612</v>
      </c>
      <c r="HX141" s="86">
        <f t="shared" si="422"/>
        <v>0.47995794738353287</v>
      </c>
      <c r="HY141" s="86">
        <f t="shared" si="423"/>
        <v>0.43590729261787942</v>
      </c>
      <c r="HZ141" s="86">
        <f t="shared" si="424"/>
        <v>0.47361283747689192</v>
      </c>
      <c r="IA141" s="86">
        <f t="shared" si="425"/>
        <v>0.50950202305395775</v>
      </c>
      <c r="IB141" s="86">
        <f t="shared" si="426"/>
        <v>0.51531328604602022</v>
      </c>
      <c r="IC141" s="86">
        <f t="shared" si="427"/>
        <v>0.50537164610767693</v>
      </c>
      <c r="ID141" s="86">
        <f t="shared" si="428"/>
        <v>0.40700775945984535</v>
      </c>
      <c r="IE141" s="86">
        <f t="shared" si="429"/>
        <v>0.3795941515397514</v>
      </c>
      <c r="IF141" s="86">
        <f t="shared" si="430"/>
        <v>0.33770055578526859</v>
      </c>
      <c r="IG141" s="86">
        <f t="shared" si="431"/>
        <v>0.3565786495471796</v>
      </c>
      <c r="II141" s="86">
        <f t="shared" si="328"/>
        <v>2.6088191258646859E-24</v>
      </c>
      <c r="IJ141" s="86">
        <f t="shared" si="329"/>
        <v>7.1089330921900878E-22</v>
      </c>
      <c r="IK141" s="86">
        <f t="shared" si="330"/>
        <v>6.1294678452817567E-28</v>
      </c>
      <c r="IL141" s="86">
        <f t="shared" si="331"/>
        <v>1.2019195129261523E-29</v>
      </c>
      <c r="IM141" s="86">
        <f t="shared" si="332"/>
        <v>1.1611239919528653E-28</v>
      </c>
      <c r="IN141" s="86">
        <f t="shared" si="333"/>
        <v>1.0106370961499254E-28</v>
      </c>
      <c r="IO141" s="86">
        <f t="shared" si="334"/>
        <v>7.8446169827354323E-29</v>
      </c>
      <c r="IP141" s="86">
        <f t="shared" si="335"/>
        <v>1.0299762722924461E-25</v>
      </c>
      <c r="IQ141" s="86">
        <f t="shared" si="336"/>
        <v>4.761566570608827E-26</v>
      </c>
      <c r="IR141" s="86">
        <f t="shared" si="337"/>
        <v>2.1537588957623934E-24</v>
      </c>
      <c r="IS141" s="86">
        <f t="shared" si="338"/>
        <v>5.3703130111108187E-24</v>
      </c>
      <c r="IT141" s="86">
        <f t="shared" si="339"/>
        <v>5.318573350876305E-35</v>
      </c>
      <c r="IU141" s="86">
        <f t="shared" si="340"/>
        <v>1.6810787459760806E-30</v>
      </c>
      <c r="IV141" s="86">
        <f t="shared" si="341"/>
        <v>9.3036515230695833E-11</v>
      </c>
      <c r="IW141" s="86">
        <f t="shared" si="342"/>
        <v>3.7975321448198381E-11</v>
      </c>
      <c r="IY141" s="86">
        <f t="shared" si="343"/>
        <v>0.39901078651018701</v>
      </c>
      <c r="IZ141" s="86">
        <f t="shared" si="344"/>
        <v>0.50050400286006747</v>
      </c>
      <c r="JA141" s="86">
        <f t="shared" si="345"/>
        <v>0.51428653208538588</v>
      </c>
      <c r="JB141" s="86">
        <f t="shared" si="346"/>
        <v>0.46486807976021072</v>
      </c>
      <c r="JC141" s="86">
        <f t="shared" si="347"/>
        <v>0.47002298468884612</v>
      </c>
      <c r="JD141" s="86">
        <f t="shared" si="348"/>
        <v>0.47995794738353287</v>
      </c>
      <c r="JE141" s="86">
        <f t="shared" si="349"/>
        <v>0.43590729261787942</v>
      </c>
      <c r="JF141" s="86">
        <f t="shared" si="350"/>
        <v>0.47361283747689192</v>
      </c>
      <c r="JG141" s="86">
        <f t="shared" si="351"/>
        <v>0.50950202305395775</v>
      </c>
      <c r="JH141" s="86">
        <f t="shared" si="352"/>
        <v>0.51531328604602022</v>
      </c>
      <c r="JI141" s="86">
        <f t="shared" si="353"/>
        <v>0.50537164610767693</v>
      </c>
      <c r="JJ141" s="86">
        <f t="shared" si="354"/>
        <v>0.40700775945984535</v>
      </c>
      <c r="JK141" s="86">
        <f t="shared" si="355"/>
        <v>0.3795941515397514</v>
      </c>
      <c r="JL141" s="86">
        <f t="shared" si="356"/>
        <v>0.33770055587830511</v>
      </c>
      <c r="JM141" s="86">
        <f t="shared" si="357"/>
        <v>0.35657864958515495</v>
      </c>
    </row>
    <row r="142" spans="2:273" x14ac:dyDescent="0.25">
      <c r="B142" s="2">
        <v>115</v>
      </c>
      <c r="C142" s="37">
        <v>94.832999999999998</v>
      </c>
      <c r="D142" s="37">
        <v>101.184</v>
      </c>
      <c r="E142" s="37">
        <v>100.447</v>
      </c>
      <c r="F142" s="37">
        <v>102.184</v>
      </c>
      <c r="G142" s="37">
        <v>104.053</v>
      </c>
      <c r="H142" s="37">
        <v>104.026</v>
      </c>
      <c r="I142" s="37">
        <v>103.816</v>
      </c>
      <c r="J142" s="37">
        <v>108.5</v>
      </c>
      <c r="K142" s="37">
        <v>105.895</v>
      </c>
      <c r="L142" s="37">
        <v>109.526</v>
      </c>
      <c r="M142" s="37">
        <v>114.158</v>
      </c>
      <c r="N142" s="37">
        <v>114.789</v>
      </c>
      <c r="O142" s="37">
        <v>117.711</v>
      </c>
      <c r="P142" s="37">
        <v>132.23699999999999</v>
      </c>
      <c r="Q142" s="37">
        <v>165.56100000000001</v>
      </c>
      <c r="S142" s="4">
        <f t="shared" si="229"/>
        <v>95.935274682340633</v>
      </c>
      <c r="T142" s="4">
        <f t="shared" si="230"/>
        <v>100.64208937064474</v>
      </c>
      <c r="U142" s="4">
        <f t="shared" si="231"/>
        <v>100.68483770486837</v>
      </c>
      <c r="V142" s="4">
        <f t="shared" si="232"/>
        <v>102.62828405874112</v>
      </c>
      <c r="W142" s="4">
        <f t="shared" si="233"/>
        <v>102.9587776318722</v>
      </c>
      <c r="X142" s="4">
        <f t="shared" si="234"/>
        <v>103.43201470811059</v>
      </c>
      <c r="Y142" s="4">
        <f t="shared" si="235"/>
        <v>105.32429561086465</v>
      </c>
      <c r="Z142" s="4">
        <f t="shared" si="236"/>
        <v>106.80498556576552</v>
      </c>
      <c r="AA142" s="4">
        <f t="shared" si="237"/>
        <v>105.5714415574834</v>
      </c>
      <c r="AB142" s="4">
        <f t="shared" si="238"/>
        <v>108.21983117266575</v>
      </c>
      <c r="AC142" s="4">
        <f t="shared" si="239"/>
        <v>112.84059239124862</v>
      </c>
      <c r="AD142" s="4">
        <f t="shared" si="240"/>
        <v>115.54260307371663</v>
      </c>
      <c r="AE142" s="4">
        <f t="shared" si="241"/>
        <v>117.78203955466823</v>
      </c>
      <c r="AF142" s="4">
        <f t="shared" si="242"/>
        <v>133.01072481397867</v>
      </c>
      <c r="AG142" s="4">
        <f t="shared" si="243"/>
        <v>164.96915935363978</v>
      </c>
      <c r="AI142" s="4">
        <f t="shared" si="244"/>
        <v>-1.1022746823406351</v>
      </c>
      <c r="AJ142" s="4">
        <f t="shared" si="245"/>
        <v>0.54191062935525736</v>
      </c>
      <c r="AK142" s="4">
        <f t="shared" si="246"/>
        <v>-0.23783770486836886</v>
      </c>
      <c r="AL142" s="4">
        <f t="shared" si="247"/>
        <v>-0.44428405874111832</v>
      </c>
      <c r="AM142" s="4">
        <f t="shared" si="248"/>
        <v>1.0942223681278023</v>
      </c>
      <c r="AN142" s="4">
        <f t="shared" si="249"/>
        <v>0.59398529188941041</v>
      </c>
      <c r="AO142" s="4">
        <f t="shared" si="250"/>
        <v>-1.5082956108646499</v>
      </c>
      <c r="AP142" s="4">
        <f t="shared" si="251"/>
        <v>1.6950144342344799</v>
      </c>
      <c r="AQ142" s="4">
        <f t="shared" si="252"/>
        <v>0.3235584425165996</v>
      </c>
      <c r="AR142" s="4">
        <f t="shared" si="253"/>
        <v>1.3061688273342469</v>
      </c>
      <c r="AS142" s="4">
        <f t="shared" si="254"/>
        <v>1.3174076087513811</v>
      </c>
      <c r="AT142" s="4">
        <f t="shared" si="255"/>
        <v>-0.75360307371663282</v>
      </c>
      <c r="AU142" s="4">
        <f t="shared" si="256"/>
        <v>-7.1039554668232086E-2</v>
      </c>
      <c r="AV142" s="4">
        <f t="shared" si="436"/>
        <v>-0.77372481397867432</v>
      </c>
      <c r="AW142" s="4">
        <f t="shared" si="436"/>
        <v>0.59184064636022526</v>
      </c>
      <c r="AY142" s="2">
        <f t="shared" si="308"/>
        <v>95.144746039386817</v>
      </c>
      <c r="AZ142" s="2">
        <f t="shared" si="359"/>
        <v>97.415486243409333</v>
      </c>
      <c r="BA142" s="2">
        <f t="shared" si="360"/>
        <v>97.932400375214925</v>
      </c>
      <c r="BB142" s="2">
        <f t="shared" si="361"/>
        <v>96.728878999898868</v>
      </c>
      <c r="BC142" s="2">
        <f t="shared" si="362"/>
        <v>96.026853510468143</v>
      </c>
      <c r="BD142" s="2">
        <f t="shared" si="363"/>
        <v>96.821988200195221</v>
      </c>
      <c r="BE142" s="2">
        <f t="shared" si="364"/>
        <v>97.334799117135688</v>
      </c>
      <c r="BF142" s="2">
        <f t="shared" si="365"/>
        <v>98.209677084035533</v>
      </c>
      <c r="BG142" s="2">
        <f t="shared" si="366"/>
        <v>96.967134299884563</v>
      </c>
      <c r="BH142" s="2">
        <f t="shared" si="367"/>
        <v>101.31475102721066</v>
      </c>
      <c r="BI142" s="2">
        <f t="shared" si="368"/>
        <v>101.63693008593306</v>
      </c>
      <c r="BJ142" s="2">
        <f t="shared" si="369"/>
        <v>101.180847848006</v>
      </c>
      <c r="BK142" s="2">
        <f t="shared" si="370"/>
        <v>101.88625536158739</v>
      </c>
      <c r="BL142" s="2">
        <f t="shared" si="371"/>
        <v>102.05382401928557</v>
      </c>
      <c r="BM142" s="2">
        <f t="shared" si="372"/>
        <v>101.41382469876375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118.61953846153848</v>
      </c>
      <c r="DL142" s="2">
        <f t="shared" si="437"/>
        <v>128.70570160849107</v>
      </c>
      <c r="DM142" s="2">
        <f t="shared" si="437"/>
        <v>125.52698569500674</v>
      </c>
      <c r="DN142" s="2">
        <f t="shared" si="437"/>
        <v>132.90428292682927</v>
      </c>
      <c r="DO142" s="2">
        <f t="shared" si="437"/>
        <v>128.97985290148452</v>
      </c>
      <c r="DP142" s="2">
        <f t="shared" si="437"/>
        <v>122.48568273921198</v>
      </c>
      <c r="DQ142" s="2">
        <f t="shared" si="437"/>
        <v>127.61372118758435</v>
      </c>
      <c r="DR142" s="2">
        <f t="shared" si="437"/>
        <v>133.99445512820515</v>
      </c>
      <c r="DS142" s="2">
        <f t="shared" si="437"/>
        <v>134.1605561877667</v>
      </c>
      <c r="DT142" s="2">
        <f t="shared" si="437"/>
        <v>131.26304568480299</v>
      </c>
      <c r="DU142" s="2">
        <f t="shared" si="437"/>
        <v>121.38823317649631</v>
      </c>
      <c r="DV142" s="2">
        <f t="shared" si="437"/>
        <v>124.66531174089069</v>
      </c>
      <c r="DW142" s="2">
        <f t="shared" si="437"/>
        <v>126.39249606003752</v>
      </c>
      <c r="DX142" s="2">
        <f t="shared" si="437"/>
        <v>114.33538596491228</v>
      </c>
      <c r="DY142" s="2">
        <f t="shared" si="437"/>
        <v>115.71977563025212</v>
      </c>
      <c r="EA142" s="2">
        <f t="shared" si="228"/>
        <v>95.071742690058471</v>
      </c>
      <c r="EB142" s="2">
        <f t="shared" si="290"/>
        <v>97.249573579346162</v>
      </c>
      <c r="EC142" s="2">
        <f t="shared" si="291"/>
        <v>97.909186532353218</v>
      </c>
      <c r="ED142" s="2">
        <f t="shared" si="292"/>
        <v>96.628020552593298</v>
      </c>
      <c r="EE142" s="2">
        <f t="shared" si="293"/>
        <v>96.04114629629629</v>
      </c>
      <c r="EF142" s="2">
        <f t="shared" si="294"/>
        <v>96.801942421495312</v>
      </c>
      <c r="EG142" s="2">
        <f t="shared" si="295"/>
        <v>97.294847717761584</v>
      </c>
      <c r="EH142" s="2">
        <f t="shared" si="296"/>
        <v>98.1782425869836</v>
      </c>
      <c r="EI142" s="2">
        <f t="shared" si="297"/>
        <v>96.914943944834604</v>
      </c>
      <c r="EJ142" s="2">
        <f t="shared" si="298"/>
        <v>101.33616729678636</v>
      </c>
      <c r="EK142" s="2">
        <f t="shared" si="299"/>
        <v>101.61637923375903</v>
      </c>
      <c r="EL142" s="2">
        <f t="shared" si="300"/>
        <v>101.15587314186705</v>
      </c>
      <c r="EM142" s="2">
        <f t="shared" si="301"/>
        <v>101.87598064516128</v>
      </c>
      <c r="EN142" s="2">
        <f t="shared" si="302"/>
        <v>102.03906878199896</v>
      </c>
      <c r="EO142" s="2">
        <f t="shared" si="303"/>
        <v>101.43891404993209</v>
      </c>
      <c r="EQ142" s="2">
        <f t="shared" si="304"/>
        <v>95.937423303427209</v>
      </c>
      <c r="ER142" s="2">
        <f t="shared" si="438"/>
        <v>98.82905055557643</v>
      </c>
      <c r="ES142" s="2">
        <f t="shared" si="438"/>
        <v>97.881478866213172</v>
      </c>
      <c r="ET142" s="2">
        <f t="shared" si="438"/>
        <v>97.449586793951767</v>
      </c>
      <c r="EU142" s="2">
        <f t="shared" si="438"/>
        <v>95.400843829083954</v>
      </c>
      <c r="EV142" s="2">
        <f t="shared" si="438"/>
        <v>96.714016210383136</v>
      </c>
      <c r="EW142" s="2">
        <f t="shared" si="438"/>
        <v>97.393807425807324</v>
      </c>
      <c r="EX142" s="2">
        <f t="shared" si="438"/>
        <v>98.097323427862023</v>
      </c>
      <c r="EY142" s="2">
        <f t="shared" si="438"/>
        <v>97.025926228558433</v>
      </c>
      <c r="EZ142" s="2">
        <f t="shared" si="438"/>
        <v>100.73622960249364</v>
      </c>
      <c r="FA142" s="2">
        <f t="shared" si="438"/>
        <v>101.6170128418253</v>
      </c>
      <c r="FB142" s="2">
        <f t="shared" si="438"/>
        <v>101.14011894815603</v>
      </c>
      <c r="FC142" s="2">
        <f t="shared" si="438"/>
        <v>101.60760517002949</v>
      </c>
      <c r="FD142" s="2">
        <f t="shared" si="438"/>
        <v>102.02180746826713</v>
      </c>
      <c r="FE142" s="2">
        <f t="shared" si="438"/>
        <v>100.48476985570137</v>
      </c>
      <c r="FG142" s="2">
        <f t="shared" si="306"/>
        <v>0.99904341308831524</v>
      </c>
      <c r="FH142" s="2">
        <f t="shared" si="439"/>
        <v>0.99914608936071392</v>
      </c>
      <c r="FI142" s="2">
        <f t="shared" si="439"/>
        <v>0.9991008756965204</v>
      </c>
      <c r="FJ142" s="2">
        <f t="shared" si="439"/>
        <v>0.99890798184468776</v>
      </c>
      <c r="FK142" s="2">
        <f t="shared" si="439"/>
        <v>0.99907090580236579</v>
      </c>
      <c r="FL142" s="2">
        <f t="shared" si="439"/>
        <v>0.99899392124341235</v>
      </c>
      <c r="FM142" s="2">
        <f t="shared" si="439"/>
        <v>0.99889687725293452</v>
      </c>
      <c r="FN142" s="2">
        <f t="shared" si="439"/>
        <v>0.99895227275197629</v>
      </c>
      <c r="FO142" s="2">
        <f t="shared" si="439"/>
        <v>0.99886209294432615</v>
      </c>
      <c r="FP142" s="2">
        <f t="shared" si="439"/>
        <v>0.99899904186640187</v>
      </c>
      <c r="FQ142" s="2">
        <f t="shared" si="439"/>
        <v>0.99896329680667895</v>
      </c>
      <c r="FR142" s="2">
        <f t="shared" si="439"/>
        <v>0.99889329370125568</v>
      </c>
      <c r="FS142" s="2">
        <f t="shared" si="439"/>
        <v>0.99894419428096459</v>
      </c>
      <c r="FT142" s="2">
        <f t="shared" si="439"/>
        <v>0.99874012368828413</v>
      </c>
      <c r="FU142" s="2">
        <f t="shared" si="439"/>
        <v>0.99874246109116571</v>
      </c>
      <c r="FW142" s="2">
        <f t="shared" si="324"/>
        <v>5.8309999455681959E-2</v>
      </c>
      <c r="FX142" s="2">
        <f t="shared" si="376"/>
        <v>8.8036700604657125E-2</v>
      </c>
      <c r="FY142" s="2">
        <f t="shared" si="377"/>
        <v>5.8395086972054609E-2</v>
      </c>
      <c r="FZ142" s="2">
        <f t="shared" si="378"/>
        <v>7.4545553484227867E-2</v>
      </c>
      <c r="GA142" s="2">
        <f t="shared" si="379"/>
        <v>7.0116779665196013E-2</v>
      </c>
      <c r="GB142" s="2">
        <f t="shared" si="380"/>
        <v>6.5897151147069802E-2</v>
      </c>
      <c r="GC142" s="2">
        <f t="shared" si="381"/>
        <v>6.5743528478533847E-2</v>
      </c>
      <c r="GD142" s="2">
        <f t="shared" si="382"/>
        <v>7.5274197292940451E-2</v>
      </c>
      <c r="GE142" s="2">
        <f t="shared" si="383"/>
        <v>8.8377259475529879E-2</v>
      </c>
      <c r="GF142" s="2">
        <f t="shared" si="384"/>
        <v>8.5628595102594671E-2</v>
      </c>
      <c r="GG142" s="2">
        <f t="shared" si="385"/>
        <v>8.4134114677412053E-2</v>
      </c>
      <c r="GH142" s="2">
        <f t="shared" si="386"/>
        <v>6.6226025758820972E-2</v>
      </c>
      <c r="GI142" s="2">
        <f t="shared" si="387"/>
        <v>5.8164632040551348E-2</v>
      </c>
      <c r="GJ142" s="2">
        <f t="shared" si="388"/>
        <v>4.2673545300864639E-2</v>
      </c>
      <c r="GK142" s="2">
        <f t="shared" si="389"/>
        <v>4.5116965043192979E-2</v>
      </c>
      <c r="GM142" s="86">
        <f t="shared" si="325"/>
        <v>5.2582653697670111E-153</v>
      </c>
      <c r="GN142" s="86">
        <f t="shared" si="390"/>
        <v>7.8674290990556021E-251</v>
      </c>
      <c r="GO142" s="86">
        <f t="shared" si="391"/>
        <v>6.9174787552553767E-284</v>
      </c>
      <c r="GP142" s="86">
        <f t="shared" si="392"/>
        <v>1.3064953980153468E-212</v>
      </c>
      <c r="GQ142" s="86">
        <f t="shared" si="393"/>
        <v>5.2976116302013328E-206</v>
      </c>
      <c r="GR142" s="86">
        <f t="shared" si="394"/>
        <v>4.7527399767509661E-290</v>
      </c>
      <c r="GS142" s="86">
        <f t="shared" si="395"/>
        <v>0</v>
      </c>
      <c r="GT142" s="86">
        <f t="shared" si="396"/>
        <v>1.6904567031716732E-273</v>
      </c>
      <c r="GU142" s="86">
        <f t="shared" si="397"/>
        <v>8.8880216199845075E-202</v>
      </c>
      <c r="GV142" s="86">
        <f t="shared" si="398"/>
        <v>2.8615426939088165E-248</v>
      </c>
      <c r="GW142" s="86">
        <f t="shared" si="399"/>
        <v>1.0433393937640711E-241</v>
      </c>
      <c r="GX142" s="86">
        <f t="shared" si="400"/>
        <v>2.1838978130489519E-195</v>
      </c>
      <c r="GY142" s="86">
        <f t="shared" si="401"/>
        <v>7.8414358414842489E-212</v>
      </c>
      <c r="GZ142" s="86">
        <f t="shared" si="402"/>
        <v>1.668248689306021E-139</v>
      </c>
      <c r="HA142" s="86">
        <f t="shared" si="403"/>
        <v>8.7801182575226274E-155</v>
      </c>
      <c r="HC142" s="86">
        <f t="shared" si="326"/>
        <v>9.8133219855487452E-87</v>
      </c>
      <c r="HD142" s="86">
        <f t="shared" si="404"/>
        <v>1.7969187741915768E-112</v>
      </c>
      <c r="HE142" s="86">
        <f t="shared" si="405"/>
        <v>8.1937340076597876E-133</v>
      </c>
      <c r="HF142" s="86">
        <f t="shared" si="406"/>
        <v>3.1104642908298204E-102</v>
      </c>
      <c r="HG142" s="86">
        <f t="shared" si="407"/>
        <v>3.3992585008493146E-104</v>
      </c>
      <c r="HH142" s="86">
        <f t="shared" si="408"/>
        <v>4.4434399312629155E-133</v>
      </c>
      <c r="HI142" s="86">
        <f t="shared" si="409"/>
        <v>2.9922654894228288E-154</v>
      </c>
      <c r="HJ142" s="86">
        <f t="shared" si="410"/>
        <v>2.2997633818883922E-137</v>
      </c>
      <c r="HK142" s="86">
        <f t="shared" si="411"/>
        <v>4.5821815203005551E-118</v>
      </c>
      <c r="HL142" s="86">
        <f t="shared" si="412"/>
        <v>6.5209513027660495E-124</v>
      </c>
      <c r="HM142" s="86">
        <f t="shared" si="413"/>
        <v>1.5395094993981677E-126</v>
      </c>
      <c r="HN142" s="86">
        <f t="shared" si="414"/>
        <v>5.397687406882407E-65</v>
      </c>
      <c r="HO142" s="86">
        <f t="shared" si="415"/>
        <v>1.5631872197955073E-101</v>
      </c>
      <c r="HP142" s="86">
        <f t="shared" si="416"/>
        <v>1.2230232910873872E-73</v>
      </c>
      <c r="HQ142" s="86">
        <f t="shared" si="417"/>
        <v>4.0281757491138229E-55</v>
      </c>
      <c r="HS142" s="86">
        <f t="shared" si="327"/>
        <v>0.44913018195257748</v>
      </c>
      <c r="HT142" s="86">
        <f t="shared" si="418"/>
        <v>0.51507616515913957</v>
      </c>
      <c r="HU142" s="86">
        <f t="shared" si="419"/>
        <v>0.51078636421419299</v>
      </c>
      <c r="HV142" s="86">
        <f t="shared" si="420"/>
        <v>0.5026449992865003</v>
      </c>
      <c r="HW142" s="86">
        <f t="shared" si="421"/>
        <v>0.504283456002106</v>
      </c>
      <c r="HX142" s="86">
        <f t="shared" si="422"/>
        <v>0.5086215595546274</v>
      </c>
      <c r="HY142" s="86">
        <f t="shared" si="423"/>
        <v>0.48279969577887477</v>
      </c>
      <c r="HZ142" s="86">
        <f t="shared" si="424"/>
        <v>0.50547929662250846</v>
      </c>
      <c r="IA142" s="86">
        <f t="shared" si="425"/>
        <v>0.5138730597590554</v>
      </c>
      <c r="IB142" s="86">
        <f t="shared" si="426"/>
        <v>0.50203737284909156</v>
      </c>
      <c r="IC142" s="86">
        <f t="shared" si="427"/>
        <v>0.51530424294331167</v>
      </c>
      <c r="ID142" s="86">
        <f t="shared" si="428"/>
        <v>0.4668695732862207</v>
      </c>
      <c r="IE142" s="86">
        <f t="shared" si="429"/>
        <v>0.4389834853106363</v>
      </c>
      <c r="IF142" s="86">
        <f t="shared" si="430"/>
        <v>0.39890728322632962</v>
      </c>
      <c r="IG142" s="86">
        <f t="shared" si="431"/>
        <v>0.41127529686848258</v>
      </c>
      <c r="II142" s="86">
        <f t="shared" si="328"/>
        <v>7.0416856239689131E-23</v>
      </c>
      <c r="IJ142" s="86">
        <f t="shared" si="329"/>
        <v>2.2923025779137486E-20</v>
      </c>
      <c r="IK142" s="86">
        <f t="shared" si="330"/>
        <v>2.7954420764657878E-26</v>
      </c>
      <c r="IL142" s="86">
        <f t="shared" si="331"/>
        <v>1.0460383358489115E-27</v>
      </c>
      <c r="IM142" s="86">
        <f t="shared" si="332"/>
        <v>7.7881418240042484E-27</v>
      </c>
      <c r="IN142" s="86">
        <f t="shared" si="333"/>
        <v>6.1874060960637193E-27</v>
      </c>
      <c r="IO142" s="86">
        <f t="shared" si="334"/>
        <v>4.8650468518320313E-27</v>
      </c>
      <c r="IP142" s="86">
        <f t="shared" si="335"/>
        <v>4.8836988848973828E-24</v>
      </c>
      <c r="IQ142" s="86">
        <f t="shared" si="336"/>
        <v>3.1395036313886736E-24</v>
      </c>
      <c r="IR142" s="86">
        <f t="shared" si="337"/>
        <v>1.0154315091292998E-22</v>
      </c>
      <c r="IS142" s="86">
        <f t="shared" si="338"/>
        <v>2.3016768920323502E-22</v>
      </c>
      <c r="IT142" s="86">
        <f t="shared" si="339"/>
        <v>8.4819841957393597E-33</v>
      </c>
      <c r="IU142" s="86">
        <f t="shared" si="340"/>
        <v>1.1026101590783643E-28</v>
      </c>
      <c r="IV142" s="86">
        <f t="shared" si="341"/>
        <v>3.1426898122219228E-10</v>
      </c>
      <c r="IW142" s="86">
        <f t="shared" si="342"/>
        <v>1.3797634084936855E-10</v>
      </c>
      <c r="IY142" s="86">
        <f t="shared" si="343"/>
        <v>0.44913018195257748</v>
      </c>
      <c r="IZ142" s="86">
        <f t="shared" si="344"/>
        <v>0.51507616515913957</v>
      </c>
      <c r="JA142" s="86">
        <f t="shared" si="345"/>
        <v>0.51078636421419299</v>
      </c>
      <c r="JB142" s="86">
        <f t="shared" si="346"/>
        <v>0.5026449992865003</v>
      </c>
      <c r="JC142" s="86">
        <f t="shared" si="347"/>
        <v>0.504283456002106</v>
      </c>
      <c r="JD142" s="86">
        <f t="shared" si="348"/>
        <v>0.5086215595546274</v>
      </c>
      <c r="JE142" s="86">
        <f t="shared" si="349"/>
        <v>0.48279969577887477</v>
      </c>
      <c r="JF142" s="86">
        <f t="shared" si="350"/>
        <v>0.50547929662250846</v>
      </c>
      <c r="JG142" s="86">
        <f t="shared" si="351"/>
        <v>0.5138730597590554</v>
      </c>
      <c r="JH142" s="86">
        <f t="shared" si="352"/>
        <v>0.50203737284909156</v>
      </c>
      <c r="JI142" s="86">
        <f t="shared" si="353"/>
        <v>0.51530424294331167</v>
      </c>
      <c r="JJ142" s="86">
        <f t="shared" si="354"/>
        <v>0.4668695732862207</v>
      </c>
      <c r="JK142" s="86">
        <f t="shared" si="355"/>
        <v>0.4389834853106363</v>
      </c>
      <c r="JL142" s="86">
        <f t="shared" si="356"/>
        <v>0.39890728354059862</v>
      </c>
      <c r="JM142" s="86">
        <f t="shared" si="357"/>
        <v>0.41127529700645893</v>
      </c>
    </row>
    <row r="143" spans="2:273" x14ac:dyDescent="0.25">
      <c r="B143" s="2">
        <v>116</v>
      </c>
      <c r="C143" s="37">
        <v>97.570999999999998</v>
      </c>
      <c r="D143" s="37">
        <v>98.078999999999994</v>
      </c>
      <c r="E143" s="37">
        <v>102.842</v>
      </c>
      <c r="F143" s="37">
        <v>98.263000000000005</v>
      </c>
      <c r="G143" s="37">
        <v>100.053</v>
      </c>
      <c r="H143" s="37">
        <v>103.447</v>
      </c>
      <c r="I143" s="37">
        <v>103.105</v>
      </c>
      <c r="J143" s="37">
        <v>106.026</v>
      </c>
      <c r="K143" s="37">
        <v>103.73699999999999</v>
      </c>
      <c r="L143" s="37">
        <v>105.947</v>
      </c>
      <c r="M143" s="37">
        <v>109.36799999999999</v>
      </c>
      <c r="N143" s="37">
        <v>114.526</v>
      </c>
      <c r="O143" s="37">
        <v>116.395</v>
      </c>
      <c r="P143" s="37">
        <v>133.92099999999999</v>
      </c>
      <c r="Q143" s="37">
        <v>164.56100000000001</v>
      </c>
      <c r="S143" s="4">
        <f t="shared" si="229"/>
        <v>95.733233691456462</v>
      </c>
      <c r="T143" s="4">
        <f t="shared" si="230"/>
        <v>99.820835012365464</v>
      </c>
      <c r="U143" s="4">
        <f t="shared" si="231"/>
        <v>99.900783313689757</v>
      </c>
      <c r="V143" s="4">
        <f t="shared" si="232"/>
        <v>101.49476756542229</v>
      </c>
      <c r="W143" s="4">
        <f t="shared" si="233"/>
        <v>101.75065506167955</v>
      </c>
      <c r="X143" s="4">
        <f t="shared" si="234"/>
        <v>102.1917096972542</v>
      </c>
      <c r="Y143" s="4">
        <f t="shared" si="235"/>
        <v>104.27920519863085</v>
      </c>
      <c r="Z143" s="4">
        <f t="shared" si="236"/>
        <v>105.32960957613345</v>
      </c>
      <c r="AA143" s="4">
        <f t="shared" si="237"/>
        <v>103.3433613704067</v>
      </c>
      <c r="AB143" s="4">
        <f t="shared" si="238"/>
        <v>106.26477895244315</v>
      </c>
      <c r="AC143" s="4">
        <f t="shared" si="239"/>
        <v>110.30550020114195</v>
      </c>
      <c r="AD143" s="4">
        <f t="shared" si="240"/>
        <v>113.85729787639171</v>
      </c>
      <c r="AE143" s="4">
        <f t="shared" si="241"/>
        <v>116.74403464936786</v>
      </c>
      <c r="AF143" s="4">
        <f t="shared" si="242"/>
        <v>134.4834044418065</v>
      </c>
      <c r="AG143" s="4">
        <f t="shared" si="243"/>
        <v>167.32374422960382</v>
      </c>
      <c r="AI143" s="4">
        <f t="shared" si="244"/>
        <v>1.8377663085435358</v>
      </c>
      <c r="AJ143" s="4">
        <f t="shared" si="245"/>
        <v>-1.7418350123654704</v>
      </c>
      <c r="AK143" s="4">
        <f t="shared" si="246"/>
        <v>2.9412166863102414</v>
      </c>
      <c r="AL143" s="4">
        <f t="shared" si="247"/>
        <v>-3.2317675654222882</v>
      </c>
      <c r="AM143" s="4">
        <f t="shared" si="248"/>
        <v>-1.6976550616795549</v>
      </c>
      <c r="AN143" s="4">
        <f t="shared" si="249"/>
        <v>1.2552903027458058</v>
      </c>
      <c r="AO143" s="4">
        <f t="shared" si="250"/>
        <v>-1.1742051986308439</v>
      </c>
      <c r="AP143" s="4">
        <f t="shared" si="251"/>
        <v>0.69639042386654637</v>
      </c>
      <c r="AQ143" s="4">
        <f t="shared" si="252"/>
        <v>0.39363862959329765</v>
      </c>
      <c r="AR143" s="4">
        <f t="shared" si="253"/>
        <v>-0.31777895244314891</v>
      </c>
      <c r="AS143" s="4">
        <f t="shared" si="254"/>
        <v>-0.9375002011419582</v>
      </c>
      <c r="AT143" s="4">
        <f t="shared" si="255"/>
        <v>0.66870212360828418</v>
      </c>
      <c r="AU143" s="4">
        <f t="shared" si="256"/>
        <v>-0.34903464936786577</v>
      </c>
      <c r="AV143" s="4">
        <f t="shared" si="436"/>
        <v>-0.56240444180650684</v>
      </c>
      <c r="AW143" s="4">
        <f t="shared" si="436"/>
        <v>-2.7627442296038112</v>
      </c>
      <c r="AY143" s="2">
        <f t="shared" si="308"/>
        <v>94.989259208443926</v>
      </c>
      <c r="AZ143" s="2">
        <f t="shared" si="359"/>
        <v>97.219960607583673</v>
      </c>
      <c r="BA143" s="2">
        <f t="shared" si="360"/>
        <v>97.770404566832426</v>
      </c>
      <c r="BB143" s="2">
        <f t="shared" si="361"/>
        <v>96.552343461776431</v>
      </c>
      <c r="BC143" s="2">
        <f t="shared" si="362"/>
        <v>95.918505220775316</v>
      </c>
      <c r="BD143" s="2">
        <f t="shared" si="363"/>
        <v>96.681880057568705</v>
      </c>
      <c r="BE143" s="2">
        <f t="shared" si="364"/>
        <v>97.207877689703238</v>
      </c>
      <c r="BF143" s="2">
        <f t="shared" si="365"/>
        <v>98.081287969184615</v>
      </c>
      <c r="BG143" s="2">
        <f t="shared" si="366"/>
        <v>96.824280444866048</v>
      </c>
      <c r="BH143" s="2">
        <f t="shared" si="367"/>
        <v>101.21033718213815</v>
      </c>
      <c r="BI143" s="2">
        <f t="shared" si="368"/>
        <v>101.47961132807123</v>
      </c>
      <c r="BJ143" s="2">
        <f t="shared" si="369"/>
        <v>101.01786069464993</v>
      </c>
      <c r="BK143" s="2">
        <f t="shared" si="370"/>
        <v>101.77156272439591</v>
      </c>
      <c r="BL143" s="2">
        <f t="shared" si="371"/>
        <v>101.92354579648273</v>
      </c>
      <c r="BM143" s="2">
        <f t="shared" si="372"/>
        <v>101.31428174702182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118.72280769230771</v>
      </c>
      <c r="DL143" s="2">
        <f t="shared" si="437"/>
        <v>128.86333854907539</v>
      </c>
      <c r="DM143" s="2">
        <f t="shared" si="437"/>
        <v>125.65882395411604</v>
      </c>
      <c r="DN143" s="2">
        <f t="shared" si="437"/>
        <v>133.13489756097562</v>
      </c>
      <c r="DO143" s="2">
        <f t="shared" si="437"/>
        <v>129.18132759784081</v>
      </c>
      <c r="DP143" s="2">
        <f t="shared" si="437"/>
        <v>122.64019015009379</v>
      </c>
      <c r="DQ143" s="2">
        <f t="shared" si="437"/>
        <v>127.77948717948718</v>
      </c>
      <c r="DR143" s="2">
        <f t="shared" si="437"/>
        <v>134.23658731443996</v>
      </c>
      <c r="DS143" s="2">
        <f t="shared" si="437"/>
        <v>134.41347178757704</v>
      </c>
      <c r="DT143" s="2">
        <f t="shared" si="437"/>
        <v>131.44071003752344</v>
      </c>
      <c r="DU143" s="2">
        <f t="shared" si="437"/>
        <v>121.44918579713315</v>
      </c>
      <c r="DV143" s="2">
        <f t="shared" si="437"/>
        <v>124.76482591093118</v>
      </c>
      <c r="DW143" s="2">
        <f t="shared" si="437"/>
        <v>126.53070712945589</v>
      </c>
      <c r="DX143" s="2">
        <f t="shared" si="437"/>
        <v>114.37709815078236</v>
      </c>
      <c r="DY143" s="2">
        <f t="shared" si="437"/>
        <v>115.82001680672271</v>
      </c>
      <c r="EA143" s="2">
        <f t="shared" si="228"/>
        <v>94.91083040935672</v>
      </c>
      <c r="EB143" s="2">
        <f t="shared" si="290"/>
        <v>97.03671730040692</v>
      </c>
      <c r="EC143" s="2">
        <f t="shared" si="291"/>
        <v>97.749370550866686</v>
      </c>
      <c r="ED143" s="2">
        <f t="shared" si="292"/>
        <v>96.445684158991753</v>
      </c>
      <c r="EE143" s="2">
        <f t="shared" si="293"/>
        <v>95.941945273631831</v>
      </c>
      <c r="EF143" s="2">
        <f t="shared" si="294"/>
        <v>96.66470023419204</v>
      </c>
      <c r="EG143" s="2">
        <f t="shared" si="295"/>
        <v>97.169615785888098</v>
      </c>
      <c r="EH143" s="2">
        <f t="shared" si="296"/>
        <v>98.05366801140265</v>
      </c>
      <c r="EI143" s="2">
        <f t="shared" si="297"/>
        <v>96.773997100320969</v>
      </c>
      <c r="EJ143" s="2">
        <f t="shared" si="298"/>
        <v>101.24159978915222</v>
      </c>
      <c r="EK143" s="2">
        <f t="shared" si="299"/>
        <v>101.46063739589118</v>
      </c>
      <c r="EL143" s="2">
        <f t="shared" si="300"/>
        <v>100.99506697306629</v>
      </c>
      <c r="EM143" s="2">
        <f t="shared" si="301"/>
        <v>101.76572004230565</v>
      </c>
      <c r="EN143" s="2">
        <f t="shared" si="302"/>
        <v>101.91001826965432</v>
      </c>
      <c r="EO143" s="2">
        <f t="shared" si="303"/>
        <v>101.34657825133186</v>
      </c>
      <c r="EQ143" s="2">
        <f t="shared" si="304"/>
        <v>95.817639106417147</v>
      </c>
      <c r="ER143" s="2">
        <f t="shared" si="438"/>
        <v>98.692171271444153</v>
      </c>
      <c r="ES143" s="2">
        <f t="shared" si="438"/>
        <v>97.720254013605469</v>
      </c>
      <c r="ET143" s="2">
        <f t="shared" si="438"/>
        <v>97.309669792986625</v>
      </c>
      <c r="EU143" s="2">
        <f t="shared" si="438"/>
        <v>95.266143629383507</v>
      </c>
      <c r="EV143" s="2">
        <f t="shared" si="438"/>
        <v>96.571993048276354</v>
      </c>
      <c r="EW143" s="2">
        <f t="shared" si="438"/>
        <v>97.273808751844342</v>
      </c>
      <c r="EX143" s="2">
        <f t="shared" si="438"/>
        <v>97.968760949683798</v>
      </c>
      <c r="EY143" s="2">
        <f t="shared" si="438"/>
        <v>96.890746499182455</v>
      </c>
      <c r="EZ143" s="2">
        <f t="shared" si="438"/>
        <v>100.60980246794561</v>
      </c>
      <c r="FA143" s="2">
        <f t="shared" si="438"/>
        <v>101.46143890026525</v>
      </c>
      <c r="FB143" s="2">
        <f t="shared" si="438"/>
        <v>100.97843455790976</v>
      </c>
      <c r="FC143" s="2">
        <f t="shared" si="438"/>
        <v>101.48180657125243</v>
      </c>
      <c r="FD143" s="2">
        <f t="shared" si="438"/>
        <v>101.89287197502762</v>
      </c>
      <c r="FE143" s="2">
        <f t="shared" si="438"/>
        <v>100.35383835568162</v>
      </c>
      <c r="FG143" s="2">
        <f t="shared" si="306"/>
        <v>0.99912750893081292</v>
      </c>
      <c r="FH143" s="2">
        <f t="shared" si="439"/>
        <v>0.99922116572350961</v>
      </c>
      <c r="FI143" s="2">
        <f t="shared" si="439"/>
        <v>0.99917992401046851</v>
      </c>
      <c r="FJ143" s="2">
        <f t="shared" si="439"/>
        <v>0.99900397190146406</v>
      </c>
      <c r="FK143" s="2">
        <f t="shared" si="439"/>
        <v>0.99915258674475604</v>
      </c>
      <c r="FL143" s="2">
        <f t="shared" si="439"/>
        <v>0.9990823640359171</v>
      </c>
      <c r="FM143" s="2">
        <f t="shared" si="439"/>
        <v>0.99899384243702105</v>
      </c>
      <c r="FN143" s="2">
        <f t="shared" si="439"/>
        <v>0.99904437329518647</v>
      </c>
      <c r="FO143" s="2">
        <f t="shared" si="439"/>
        <v>0.99896211251413203</v>
      </c>
      <c r="FP143" s="2">
        <f t="shared" si="439"/>
        <v>0.99908703492441842</v>
      </c>
      <c r="FQ143" s="2">
        <f t="shared" si="439"/>
        <v>0.99905442919681009</v>
      </c>
      <c r="FR143" s="2">
        <f t="shared" si="439"/>
        <v>0.99899057356347443</v>
      </c>
      <c r="FS143" s="2">
        <f t="shared" si="439"/>
        <v>0.99903700427820419</v>
      </c>
      <c r="FT143" s="2">
        <f t="shared" si="439"/>
        <v>0.99885085175811128</v>
      </c>
      <c r="FU143" s="2">
        <f t="shared" si="439"/>
        <v>0.99885298396714461</v>
      </c>
      <c r="FW143" s="2">
        <f t="shared" si="324"/>
        <v>6.3577975988804908E-2</v>
      </c>
      <c r="FX143" s="2">
        <f t="shared" si="376"/>
        <v>9.571733579770024E-2</v>
      </c>
      <c r="FY143" s="2">
        <f t="shared" si="377"/>
        <v>6.3670230927208957E-2</v>
      </c>
      <c r="FZ143" s="2">
        <f t="shared" si="378"/>
        <v>8.1153913403540306E-2</v>
      </c>
      <c r="GA143" s="2">
        <f t="shared" si="379"/>
        <v>7.6364931150129434E-2</v>
      </c>
      <c r="GB143" s="2">
        <f t="shared" si="380"/>
        <v>7.1798321662926282E-2</v>
      </c>
      <c r="GC143" s="2">
        <f t="shared" si="381"/>
        <v>7.1631996864219519E-2</v>
      </c>
      <c r="GD143" s="2">
        <f t="shared" si="382"/>
        <v>8.1941431269462905E-2</v>
      </c>
      <c r="GE143" s="2">
        <f t="shared" si="383"/>
        <v>9.6084475825361546E-2</v>
      </c>
      <c r="GF143" s="2">
        <f t="shared" si="384"/>
        <v>9.3120591065693467E-2</v>
      </c>
      <c r="GG143" s="2">
        <f t="shared" si="385"/>
        <v>9.1508438452700416E-2</v>
      </c>
      <c r="GH143" s="2">
        <f t="shared" si="386"/>
        <v>7.2154372459178218E-2</v>
      </c>
      <c r="GI143" s="2">
        <f t="shared" si="387"/>
        <v>6.3420359936390905E-2</v>
      </c>
      <c r="GJ143" s="2">
        <f t="shared" si="388"/>
        <v>4.6598761765428216E-2</v>
      </c>
      <c r="GK143" s="2">
        <f t="shared" si="389"/>
        <v>4.9255369506022294E-2</v>
      </c>
      <c r="GM143" s="86">
        <f t="shared" si="325"/>
        <v>1.9898711392242329E-158</v>
      </c>
      <c r="GN143" s="86">
        <f t="shared" si="390"/>
        <v>1.3257409323287689E-259</v>
      </c>
      <c r="GO143" s="86">
        <f t="shared" si="391"/>
        <v>6.4765730138575701E-294</v>
      </c>
      <c r="GP143" s="86">
        <f t="shared" si="392"/>
        <v>2.8155008623709121E-220</v>
      </c>
      <c r="GQ143" s="86">
        <f t="shared" si="393"/>
        <v>1.892419562059599E-213</v>
      </c>
      <c r="GR143" s="86">
        <f t="shared" si="394"/>
        <v>2.2386831269930385E-300</v>
      </c>
      <c r="GS143" s="86">
        <f t="shared" si="395"/>
        <v>0</v>
      </c>
      <c r="GT143" s="86">
        <f t="shared" si="396"/>
        <v>2.8994693804860685E-283</v>
      </c>
      <c r="GU143" s="86">
        <f t="shared" si="397"/>
        <v>5.8822606770495576E-209</v>
      </c>
      <c r="GV143" s="86">
        <f t="shared" si="398"/>
        <v>4.12243737714603E-257</v>
      </c>
      <c r="GW143" s="86">
        <f t="shared" si="399"/>
        <v>3.0997832244556785E-250</v>
      </c>
      <c r="GX143" s="86">
        <f t="shared" si="400"/>
        <v>2.4497474969198619E-202</v>
      </c>
      <c r="GY143" s="86">
        <f t="shared" si="401"/>
        <v>2.2833578883173818E-219</v>
      </c>
      <c r="GZ143" s="86">
        <f t="shared" si="402"/>
        <v>1.5928315085556969E-144</v>
      </c>
      <c r="HA143" s="86">
        <f t="shared" si="403"/>
        <v>2.7249543659345727E-160</v>
      </c>
      <c r="HC143" s="86">
        <f t="shared" si="326"/>
        <v>9.3437951833133122E-92</v>
      </c>
      <c r="HD143" s="86">
        <f t="shared" si="404"/>
        <v>1.0139018548412567E-118</v>
      </c>
      <c r="HE143" s="86">
        <f t="shared" si="405"/>
        <v>2.7316829083383296E-140</v>
      </c>
      <c r="HF143" s="86">
        <f t="shared" si="406"/>
        <v>4.2442238287430249E-108</v>
      </c>
      <c r="HG143" s="86">
        <f t="shared" si="407"/>
        <v>4.017830050802013E-110</v>
      </c>
      <c r="HH143" s="86">
        <f t="shared" si="408"/>
        <v>1.4967651621812763E-140</v>
      </c>
      <c r="HI143" s="86">
        <f t="shared" si="409"/>
        <v>5.4292516225270057E-163</v>
      </c>
      <c r="HJ143" s="86">
        <f t="shared" si="410"/>
        <v>4.3823977122698192E-145</v>
      </c>
      <c r="HK143" s="86">
        <f t="shared" si="411"/>
        <v>1.1281438718420218E-124</v>
      </c>
      <c r="HL143" s="86">
        <f t="shared" si="412"/>
        <v>9.2505947084182806E-131</v>
      </c>
      <c r="HM143" s="86">
        <f t="shared" si="413"/>
        <v>1.6435717059205145E-133</v>
      </c>
      <c r="HN143" s="86">
        <f t="shared" si="414"/>
        <v>1.305963031229773E-68</v>
      </c>
      <c r="HO143" s="86">
        <f t="shared" si="415"/>
        <v>1.9667918049548451E-107</v>
      </c>
      <c r="HP143" s="86">
        <f t="shared" si="416"/>
        <v>5.658744197401181E-78</v>
      </c>
      <c r="HQ143" s="86">
        <f t="shared" si="417"/>
        <v>3.0542711951837605E-58</v>
      </c>
      <c r="HS143" s="86">
        <f t="shared" si="327"/>
        <v>0.48720746768847317</v>
      </c>
      <c r="HT143" s="86">
        <f t="shared" si="418"/>
        <v>0.50783583863814485</v>
      </c>
      <c r="HU143" s="86">
        <f t="shared" si="419"/>
        <v>0.48818316409740065</v>
      </c>
      <c r="HV143" s="86">
        <f t="shared" si="420"/>
        <v>0.51536529660179464</v>
      </c>
      <c r="HW143" s="86">
        <f t="shared" si="421"/>
        <v>0.51534693899350825</v>
      </c>
      <c r="HX143" s="86">
        <f t="shared" si="422"/>
        <v>0.51472904258107655</v>
      </c>
      <c r="HY143" s="86">
        <f t="shared" si="423"/>
        <v>0.50988179918252285</v>
      </c>
      <c r="HZ143" s="86">
        <f t="shared" si="424"/>
        <v>0.51531354805149798</v>
      </c>
      <c r="IA143" s="86">
        <f t="shared" si="425"/>
        <v>0.49267335681172747</v>
      </c>
      <c r="IB143" s="86">
        <f t="shared" si="426"/>
        <v>0.46792642206829038</v>
      </c>
      <c r="IC143" s="86">
        <f t="shared" si="427"/>
        <v>0.50230799572352502</v>
      </c>
      <c r="ID143" s="86">
        <f t="shared" si="428"/>
        <v>0.50467230160522958</v>
      </c>
      <c r="IE143" s="86">
        <f t="shared" si="429"/>
        <v>0.48428337945229005</v>
      </c>
      <c r="IF143" s="86">
        <f t="shared" si="430"/>
        <v>0.45623918160151694</v>
      </c>
      <c r="IG143" s="86">
        <f t="shared" si="431"/>
        <v>0.46150264162334065</v>
      </c>
      <c r="II143" s="86">
        <f t="shared" si="328"/>
        <v>1.7107667153752627E-21</v>
      </c>
      <c r="IJ143" s="86">
        <f t="shared" si="329"/>
        <v>6.4819801523640153E-19</v>
      </c>
      <c r="IK143" s="86">
        <f t="shared" si="330"/>
        <v>1.1280294596208233E-24</v>
      </c>
      <c r="IL143" s="86">
        <f t="shared" si="331"/>
        <v>7.7744869720601463E-26</v>
      </c>
      <c r="IM143" s="86">
        <f t="shared" si="332"/>
        <v>4.5195174716287643E-25</v>
      </c>
      <c r="IN143" s="86">
        <f t="shared" si="333"/>
        <v>3.2991780705520847E-25</v>
      </c>
      <c r="IO143" s="86">
        <f t="shared" si="334"/>
        <v>2.6269376033535074E-25</v>
      </c>
      <c r="IP143" s="86">
        <f t="shared" si="335"/>
        <v>2.0199745539654687E-22</v>
      </c>
      <c r="IQ143" s="86">
        <f t="shared" si="336"/>
        <v>1.7653810147887315E-22</v>
      </c>
      <c r="IR143" s="86">
        <f t="shared" si="337"/>
        <v>4.1447063487131056E-21</v>
      </c>
      <c r="IS143" s="86">
        <f t="shared" si="338"/>
        <v>8.5808325134523881E-21</v>
      </c>
      <c r="IT143" s="86">
        <f t="shared" si="339"/>
        <v>1.1398555012465448E-30</v>
      </c>
      <c r="IU143" s="86">
        <f t="shared" si="340"/>
        <v>6.3247679789894208E-27</v>
      </c>
      <c r="IV143" s="86">
        <f t="shared" si="341"/>
        <v>1.0261224038699162E-9</v>
      </c>
      <c r="IW143" s="86">
        <f t="shared" si="342"/>
        <v>4.8323536932002076E-10</v>
      </c>
      <c r="IY143" s="86">
        <f t="shared" si="343"/>
        <v>0.48720746768847317</v>
      </c>
      <c r="IZ143" s="86">
        <f t="shared" si="344"/>
        <v>0.50783583863814485</v>
      </c>
      <c r="JA143" s="86">
        <f t="shared" si="345"/>
        <v>0.48818316409740065</v>
      </c>
      <c r="JB143" s="86">
        <f t="shared" si="346"/>
        <v>0.51536529660179464</v>
      </c>
      <c r="JC143" s="86">
        <f t="shared" si="347"/>
        <v>0.51534693899350825</v>
      </c>
      <c r="JD143" s="86">
        <f t="shared" si="348"/>
        <v>0.51472904258107655</v>
      </c>
      <c r="JE143" s="86">
        <f t="shared" si="349"/>
        <v>0.50988179918252285</v>
      </c>
      <c r="JF143" s="86">
        <f t="shared" si="350"/>
        <v>0.51531354805149798</v>
      </c>
      <c r="JG143" s="86">
        <f t="shared" si="351"/>
        <v>0.49267335681172747</v>
      </c>
      <c r="JH143" s="86">
        <f t="shared" si="352"/>
        <v>0.46792642206829038</v>
      </c>
      <c r="JI143" s="86">
        <f t="shared" si="353"/>
        <v>0.50230799572352502</v>
      </c>
      <c r="JJ143" s="86">
        <f t="shared" si="354"/>
        <v>0.50467230160522958</v>
      </c>
      <c r="JK143" s="86">
        <f t="shared" si="355"/>
        <v>0.48428337945229005</v>
      </c>
      <c r="JL143" s="86">
        <f t="shared" si="356"/>
        <v>0.45623918262763935</v>
      </c>
      <c r="JM143" s="86">
        <f t="shared" si="357"/>
        <v>0.46150264210657604</v>
      </c>
    </row>
    <row r="144" spans="2:273" x14ac:dyDescent="0.25">
      <c r="B144" s="2">
        <v>117</v>
      </c>
      <c r="C144" s="37">
        <v>96.356999999999999</v>
      </c>
      <c r="D144" s="37">
        <v>100.105</v>
      </c>
      <c r="E144" s="37">
        <v>97.394999999999996</v>
      </c>
      <c r="F144" s="37">
        <v>101</v>
      </c>
      <c r="G144" s="37">
        <v>101.974</v>
      </c>
      <c r="H144" s="37">
        <v>98.947000000000003</v>
      </c>
      <c r="I144" s="37">
        <v>103.86799999999999</v>
      </c>
      <c r="J144" s="37">
        <v>103.86799999999999</v>
      </c>
      <c r="K144" s="37">
        <v>103.526</v>
      </c>
      <c r="L144" s="37">
        <v>102.658</v>
      </c>
      <c r="M144" s="37">
        <v>107.73699999999999</v>
      </c>
      <c r="N144" s="37">
        <v>111</v>
      </c>
      <c r="O144" s="37">
        <v>113.289</v>
      </c>
      <c r="P144" s="37">
        <v>132.97399999999999</v>
      </c>
      <c r="Q144" s="37">
        <v>162.732</v>
      </c>
      <c r="S144" s="4">
        <f t="shared" si="229"/>
        <v>95.501424132744177</v>
      </c>
      <c r="T144" s="4">
        <f t="shared" si="230"/>
        <v>98.995344814291755</v>
      </c>
      <c r="U144" s="4">
        <f t="shared" si="231"/>
        <v>99.162962620620135</v>
      </c>
      <c r="V144" s="4">
        <f t="shared" si="232"/>
        <v>100.21926572869036</v>
      </c>
      <c r="W144" s="4">
        <f t="shared" si="233"/>
        <v>100.39066858978437</v>
      </c>
      <c r="X144" s="4">
        <f t="shared" si="234"/>
        <v>100.84260295406088</v>
      </c>
      <c r="Y144" s="4">
        <f t="shared" si="235"/>
        <v>102.94533868676189</v>
      </c>
      <c r="Z144" s="4">
        <f t="shared" si="236"/>
        <v>103.68153686219172</v>
      </c>
      <c r="AA144" s="4">
        <f t="shared" si="237"/>
        <v>101.25645923140611</v>
      </c>
      <c r="AB144" s="4">
        <f t="shared" si="238"/>
        <v>104.55514344392925</v>
      </c>
      <c r="AC144" s="4">
        <f t="shared" si="239"/>
        <v>107.8247134287037</v>
      </c>
      <c r="AD144" s="4">
        <f t="shared" si="240"/>
        <v>111.44982405554279</v>
      </c>
      <c r="AE144" s="4">
        <f t="shared" si="241"/>
        <v>114.90866877446943</v>
      </c>
      <c r="AF144" s="4">
        <f t="shared" si="242"/>
        <v>134.64462905241672</v>
      </c>
      <c r="AG144" s="4">
        <f t="shared" si="243"/>
        <v>167.43016438158148</v>
      </c>
      <c r="AI144" s="4">
        <f t="shared" si="244"/>
        <v>0.85557586725582269</v>
      </c>
      <c r="AJ144" s="4">
        <f t="shared" si="245"/>
        <v>1.1096551857082488</v>
      </c>
      <c r="AK144" s="4">
        <f t="shared" si="246"/>
        <v>-1.7679626206201391</v>
      </c>
      <c r="AL144" s="4">
        <f t="shared" si="247"/>
        <v>0.78073427130964035</v>
      </c>
      <c r="AM144" s="4">
        <f t="shared" si="248"/>
        <v>1.5833314102156351</v>
      </c>
      <c r="AN144" s="4">
        <f t="shared" si="249"/>
        <v>-1.8956029540608768</v>
      </c>
      <c r="AO144" s="4">
        <f t="shared" si="250"/>
        <v>0.92266131323810896</v>
      </c>
      <c r="AP144" s="4">
        <f t="shared" si="251"/>
        <v>0.18646313780827484</v>
      </c>
      <c r="AQ144" s="4">
        <f t="shared" si="252"/>
        <v>2.2695407685938846</v>
      </c>
      <c r="AR144" s="4">
        <f t="shared" si="253"/>
        <v>-1.8971434439292523</v>
      </c>
      <c r="AS144" s="4">
        <f t="shared" si="254"/>
        <v>-8.7713428703708018E-2</v>
      </c>
      <c r="AT144" s="4">
        <f t="shared" si="255"/>
        <v>-0.44982405554279126</v>
      </c>
      <c r="AU144" s="4">
        <f t="shared" si="256"/>
        <v>-1.6196687744694316</v>
      </c>
      <c r="AV144" s="4">
        <f t="shared" si="436"/>
        <v>-1.6706290524167287</v>
      </c>
      <c r="AW144" s="4">
        <f t="shared" si="436"/>
        <v>-4.6981643815814778</v>
      </c>
      <c r="AY144" s="2">
        <f t="shared" si="308"/>
        <v>94.834757081382904</v>
      </c>
      <c r="AZ144" s="2">
        <f t="shared" si="359"/>
        <v>97.026786727228696</v>
      </c>
      <c r="BA144" s="2">
        <f t="shared" si="360"/>
        <v>97.608530152731774</v>
      </c>
      <c r="BB144" s="2">
        <f t="shared" si="361"/>
        <v>96.377082394788303</v>
      </c>
      <c r="BC144" s="2">
        <f t="shared" si="362"/>
        <v>95.809544231629403</v>
      </c>
      <c r="BD144" s="2">
        <f t="shared" si="363"/>
        <v>96.541820728856038</v>
      </c>
      <c r="BE144" s="2">
        <f t="shared" si="364"/>
        <v>97.081277490418998</v>
      </c>
      <c r="BF144" s="2">
        <f t="shared" si="365"/>
        <v>97.953026346374784</v>
      </c>
      <c r="BG144" s="2">
        <f t="shared" si="366"/>
        <v>96.681843670050995</v>
      </c>
      <c r="BH144" s="2">
        <f t="shared" si="367"/>
        <v>101.10524666931938</v>
      </c>
      <c r="BI144" s="2">
        <f t="shared" si="368"/>
        <v>101.32241783529825</v>
      </c>
      <c r="BJ144" s="2">
        <f t="shared" si="369"/>
        <v>100.85500926007427</v>
      </c>
      <c r="BK144" s="2">
        <f t="shared" si="370"/>
        <v>101.65673275463134</v>
      </c>
      <c r="BL144" s="2">
        <f t="shared" si="371"/>
        <v>101.79334769604031</v>
      </c>
      <c r="BM144" s="2">
        <f t="shared" si="372"/>
        <v>101.21414963229341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118.82607692307694</v>
      </c>
      <c r="DL144" s="2">
        <f t="shared" si="437"/>
        <v>129.02097548965969</v>
      </c>
      <c r="DM144" s="2">
        <f t="shared" si="437"/>
        <v>125.79066221322536</v>
      </c>
      <c r="DN144" s="2">
        <f t="shared" si="437"/>
        <v>133.36551219512194</v>
      </c>
      <c r="DO144" s="2">
        <f t="shared" si="437"/>
        <v>129.38280229419706</v>
      </c>
      <c r="DP144" s="2">
        <f t="shared" si="437"/>
        <v>122.79469756097558</v>
      </c>
      <c r="DQ144" s="2">
        <f t="shared" si="437"/>
        <v>127.94525317139002</v>
      </c>
      <c r="DR144" s="2">
        <f t="shared" si="437"/>
        <v>134.47871950067477</v>
      </c>
      <c r="DS144" s="2">
        <f t="shared" si="437"/>
        <v>134.66638738738737</v>
      </c>
      <c r="DT144" s="2">
        <f t="shared" si="437"/>
        <v>131.6183743902439</v>
      </c>
      <c r="DU144" s="2">
        <f t="shared" si="437"/>
        <v>121.51013841776998</v>
      </c>
      <c r="DV144" s="2">
        <f t="shared" si="437"/>
        <v>124.86434008097166</v>
      </c>
      <c r="DW144" s="2">
        <f t="shared" si="437"/>
        <v>126.66891819887428</v>
      </c>
      <c r="DX144" s="2">
        <f t="shared" si="437"/>
        <v>114.41881033665244</v>
      </c>
      <c r="DY144" s="2">
        <f t="shared" si="437"/>
        <v>115.9202579831933</v>
      </c>
      <c r="EA144" s="2">
        <f t="shared" si="228"/>
        <v>94.749918128654954</v>
      </c>
      <c r="EB144" s="2">
        <f t="shared" si="290"/>
        <v>96.823861021467678</v>
      </c>
      <c r="EC144" s="2">
        <f t="shared" si="291"/>
        <v>97.589554569380169</v>
      </c>
      <c r="ED144" s="2">
        <f t="shared" si="292"/>
        <v>96.263347765390193</v>
      </c>
      <c r="EE144" s="2">
        <f t="shared" si="293"/>
        <v>95.842744250967385</v>
      </c>
      <c r="EF144" s="2">
        <f t="shared" si="294"/>
        <v>96.527458046888768</v>
      </c>
      <c r="EG144" s="2">
        <f t="shared" si="295"/>
        <v>97.044383854014626</v>
      </c>
      <c r="EH144" s="2">
        <f t="shared" si="296"/>
        <v>97.929093435821699</v>
      </c>
      <c r="EI144" s="2">
        <f t="shared" si="297"/>
        <v>96.633050255807319</v>
      </c>
      <c r="EJ144" s="2">
        <f t="shared" si="298"/>
        <v>101.14703228151808</v>
      </c>
      <c r="EK144" s="2">
        <f t="shared" si="299"/>
        <v>101.30489555802333</v>
      </c>
      <c r="EL144" s="2">
        <f t="shared" si="300"/>
        <v>100.83426080426553</v>
      </c>
      <c r="EM144" s="2">
        <f t="shared" si="301"/>
        <v>101.65545943945001</v>
      </c>
      <c r="EN144" s="2">
        <f t="shared" si="302"/>
        <v>101.78096775730967</v>
      </c>
      <c r="EO144" s="2">
        <f t="shared" si="303"/>
        <v>101.25424245273165</v>
      </c>
      <c r="EQ144" s="2">
        <f t="shared" si="304"/>
        <v>95.697854909407084</v>
      </c>
      <c r="ER144" s="2">
        <f t="shared" si="438"/>
        <v>98.555291987311861</v>
      </c>
      <c r="ES144" s="2">
        <f t="shared" si="438"/>
        <v>97.559029160997753</v>
      </c>
      <c r="ET144" s="2">
        <f t="shared" si="438"/>
        <v>97.169752792021484</v>
      </c>
      <c r="EU144" s="2">
        <f t="shared" si="438"/>
        <v>95.13144342968306</v>
      </c>
      <c r="EV144" s="2">
        <f t="shared" si="438"/>
        <v>96.429969886169573</v>
      </c>
      <c r="EW144" s="2">
        <f t="shared" si="438"/>
        <v>97.15381007788136</v>
      </c>
      <c r="EX144" s="2">
        <f t="shared" si="438"/>
        <v>97.840198471505573</v>
      </c>
      <c r="EY144" s="2">
        <f t="shared" si="438"/>
        <v>96.755566769806492</v>
      </c>
      <c r="EZ144" s="2">
        <f t="shared" si="438"/>
        <v>100.48337533339759</v>
      </c>
      <c r="FA144" s="2">
        <f t="shared" si="438"/>
        <v>101.30586495870519</v>
      </c>
      <c r="FB144" s="2">
        <f t="shared" si="438"/>
        <v>100.8167501676635</v>
      </c>
      <c r="FC144" s="2">
        <f t="shared" si="438"/>
        <v>101.35600797247538</v>
      </c>
      <c r="FD144" s="2">
        <f t="shared" si="438"/>
        <v>101.76393648178811</v>
      </c>
      <c r="FE144" s="2">
        <f t="shared" si="438"/>
        <v>100.22290685566186</v>
      </c>
      <c r="FG144" s="2">
        <f t="shared" si="306"/>
        <v>0.99920421759563849</v>
      </c>
      <c r="FH144" s="2">
        <f t="shared" si="439"/>
        <v>0.99928964601794901</v>
      </c>
      <c r="FI144" s="2">
        <f t="shared" si="439"/>
        <v>0.99925202783642741</v>
      </c>
      <c r="FJ144" s="2">
        <f t="shared" si="439"/>
        <v>0.99909153195998723</v>
      </c>
      <c r="FK144" s="2">
        <f t="shared" si="439"/>
        <v>0.99922709229534645</v>
      </c>
      <c r="FL144" s="2">
        <f t="shared" si="439"/>
        <v>0.99916303847621091</v>
      </c>
      <c r="FM144" s="2">
        <f t="shared" si="439"/>
        <v>0.99908229215090694</v>
      </c>
      <c r="FN144" s="2">
        <f t="shared" si="439"/>
        <v>0.99912838479724941</v>
      </c>
      <c r="FO144" s="2">
        <f t="shared" si="439"/>
        <v>0.99905334891198239</v>
      </c>
      <c r="FP144" s="2">
        <f t="shared" si="439"/>
        <v>0.99916729906339175</v>
      </c>
      <c r="FQ144" s="2">
        <f t="shared" si="439"/>
        <v>0.999137557422906</v>
      </c>
      <c r="FR144" s="2">
        <f t="shared" si="439"/>
        <v>0.99907931037400655</v>
      </c>
      <c r="FS144" s="2">
        <f t="shared" si="439"/>
        <v>0.99912166303918037</v>
      </c>
      <c r="FT144" s="2">
        <f t="shared" si="439"/>
        <v>0.99895185836705636</v>
      </c>
      <c r="FU144" s="2">
        <f t="shared" si="439"/>
        <v>0.99895380335774786</v>
      </c>
      <c r="FW144" s="2">
        <f t="shared" si="324"/>
        <v>6.9286866517215787E-2</v>
      </c>
      <c r="FX144" s="2">
        <f t="shared" si="376"/>
        <v>0.10399164670143571</v>
      </c>
      <c r="FY144" s="2">
        <f t="shared" si="377"/>
        <v>6.9386791533375278E-2</v>
      </c>
      <c r="FZ144" s="2">
        <f t="shared" si="378"/>
        <v>8.8292205412679542E-2</v>
      </c>
      <c r="GA144" s="2">
        <f t="shared" si="379"/>
        <v>8.3120090466583654E-2</v>
      </c>
      <c r="GB144" s="2">
        <f t="shared" si="380"/>
        <v>7.8183717755530721E-2</v>
      </c>
      <c r="GC144" s="2">
        <f t="shared" si="381"/>
        <v>7.8003843926919475E-2</v>
      </c>
      <c r="GD144" s="2">
        <f t="shared" si="382"/>
        <v>8.9142273027996044E-2</v>
      </c>
      <c r="GE144" s="2">
        <f t="shared" si="383"/>
        <v>0.10438686059252945</v>
      </c>
      <c r="GF144" s="2">
        <f t="shared" si="384"/>
        <v>0.10119554613652297</v>
      </c>
      <c r="GG144" s="2">
        <f t="shared" si="385"/>
        <v>9.9458927514925383E-2</v>
      </c>
      <c r="GH144" s="2">
        <f t="shared" si="386"/>
        <v>7.8568753631252278E-2</v>
      </c>
      <c r="GI144" s="2">
        <f t="shared" si="387"/>
        <v>6.9116142171943576E-2</v>
      </c>
      <c r="GJ144" s="2">
        <f t="shared" si="388"/>
        <v>5.08658453822683E-2</v>
      </c>
      <c r="GK144" s="2">
        <f t="shared" si="389"/>
        <v>5.3752005456743648E-2</v>
      </c>
      <c r="GM144" s="86">
        <f t="shared" si="325"/>
        <v>6.0453429983139436E-164</v>
      </c>
      <c r="GN144" s="86">
        <f t="shared" si="390"/>
        <v>1.5749182930043186E-268</v>
      </c>
      <c r="GO144" s="86">
        <f t="shared" si="391"/>
        <v>4.0514872498824277E-304</v>
      </c>
      <c r="GP144" s="86">
        <f t="shared" si="392"/>
        <v>4.4274792205651164E-228</v>
      </c>
      <c r="GQ144" s="86">
        <f t="shared" si="393"/>
        <v>4.9735496432265364E-221</v>
      </c>
      <c r="GR144" s="86">
        <f t="shared" si="394"/>
        <v>0</v>
      </c>
      <c r="GS144" s="86">
        <f t="shared" si="395"/>
        <v>0</v>
      </c>
      <c r="GT144" s="86">
        <f t="shared" si="396"/>
        <v>3.3439282168109969E-293</v>
      </c>
      <c r="GU144" s="86">
        <f t="shared" si="397"/>
        <v>2.9091201671911277E-216</v>
      </c>
      <c r="GV144" s="86">
        <f t="shared" si="398"/>
        <v>4.1492044725811839E-266</v>
      </c>
      <c r="GW144" s="86">
        <f t="shared" si="399"/>
        <v>6.5371843521550867E-259</v>
      </c>
      <c r="GX144" s="86">
        <f t="shared" si="400"/>
        <v>2.0726659932508707E-209</v>
      </c>
      <c r="GY144" s="86">
        <f t="shared" si="401"/>
        <v>4.8979249126561891E-227</v>
      </c>
      <c r="GZ144" s="86">
        <f t="shared" si="402"/>
        <v>1.2369236179180836E-149</v>
      </c>
      <c r="HA144" s="86">
        <f t="shared" si="403"/>
        <v>6.7596608160975061E-166</v>
      </c>
      <c r="HC144" s="86">
        <f t="shared" si="326"/>
        <v>6.3907550574314305E-97</v>
      </c>
      <c r="HD144" s="86">
        <f t="shared" si="404"/>
        <v>3.8571623784565472E-125</v>
      </c>
      <c r="HE144" s="86">
        <f t="shared" si="405"/>
        <v>5.6524806479892592E-148</v>
      </c>
      <c r="HF144" s="86">
        <f t="shared" si="406"/>
        <v>3.9518008823094092E-114</v>
      </c>
      <c r="HG144" s="86">
        <f t="shared" si="407"/>
        <v>3.2379188693094413E-116</v>
      </c>
      <c r="HH144" s="86">
        <f t="shared" si="408"/>
        <v>3.1340043647054261E-148</v>
      </c>
      <c r="HI144" s="86">
        <f t="shared" si="409"/>
        <v>5.6248021144629356E-172</v>
      </c>
      <c r="HJ144" s="86">
        <f t="shared" si="410"/>
        <v>5.1085934375490452E-153</v>
      </c>
      <c r="HK144" s="86">
        <f t="shared" si="411"/>
        <v>1.8254359228207067E-131</v>
      </c>
      <c r="HL144" s="86">
        <f t="shared" si="412"/>
        <v>8.542016751058117E-138</v>
      </c>
      <c r="HM144" s="86">
        <f t="shared" si="413"/>
        <v>1.1349628306311014E-140</v>
      </c>
      <c r="HN144" s="86">
        <f t="shared" si="414"/>
        <v>2.5097179848350351E-72</v>
      </c>
      <c r="HO144" s="86">
        <f t="shared" si="415"/>
        <v>1.6765477634979161E-113</v>
      </c>
      <c r="HP144" s="86">
        <f t="shared" si="416"/>
        <v>1.9571775014588454E-82</v>
      </c>
      <c r="HQ144" s="86">
        <f t="shared" si="417"/>
        <v>1.8908464189813669E-61</v>
      </c>
      <c r="HS144" s="86">
        <f t="shared" si="327"/>
        <v>0.50977233286417978</v>
      </c>
      <c r="HT144" s="86">
        <f t="shared" si="418"/>
        <v>0.48060829548263256</v>
      </c>
      <c r="HU144" s="86">
        <f t="shared" si="419"/>
        <v>0.44984331948698503</v>
      </c>
      <c r="HV144" s="86">
        <f t="shared" si="420"/>
        <v>0.50214787992942955</v>
      </c>
      <c r="HW144" s="86">
        <f t="shared" si="421"/>
        <v>0.50260702869155982</v>
      </c>
      <c r="HX144" s="86">
        <f t="shared" si="422"/>
        <v>0.49838196284911535</v>
      </c>
      <c r="HY144" s="86">
        <f t="shared" si="423"/>
        <v>0.5142511593494471</v>
      </c>
      <c r="HZ144" s="86">
        <f t="shared" si="424"/>
        <v>0.50268895056584784</v>
      </c>
      <c r="IA144" s="86">
        <f t="shared" si="425"/>
        <v>0.45024531873409857</v>
      </c>
      <c r="IB144" s="86">
        <f t="shared" si="426"/>
        <v>0.41832287077111624</v>
      </c>
      <c r="IC144" s="86">
        <f t="shared" si="427"/>
        <v>0.46910334058291314</v>
      </c>
      <c r="ID144" s="86">
        <f t="shared" si="428"/>
        <v>0.51511085452924044</v>
      </c>
      <c r="IE144" s="86">
        <f t="shared" si="429"/>
        <v>0.5102462175111141</v>
      </c>
      <c r="IF144" s="86">
        <f t="shared" si="430"/>
        <v>0.50307863189313673</v>
      </c>
      <c r="IG144" s="86">
        <f t="shared" si="431"/>
        <v>0.50229084014073189</v>
      </c>
      <c r="II144" s="86">
        <f t="shared" si="328"/>
        <v>3.7412145295388442E-20</v>
      </c>
      <c r="IJ144" s="86">
        <f t="shared" si="329"/>
        <v>1.6075005343145706E-17</v>
      </c>
      <c r="IK144" s="86">
        <f t="shared" si="330"/>
        <v>4.027736686968955E-23</v>
      </c>
      <c r="IL144" s="86">
        <f t="shared" si="331"/>
        <v>4.9349988720297542E-24</v>
      </c>
      <c r="IM144" s="86">
        <f t="shared" si="332"/>
        <v>2.2692852795259576E-23</v>
      </c>
      <c r="IN144" s="86">
        <f t="shared" si="333"/>
        <v>1.5322155599452073E-23</v>
      </c>
      <c r="IO144" s="86">
        <f t="shared" si="334"/>
        <v>1.235074387325728E-23</v>
      </c>
      <c r="IP144" s="86">
        <f t="shared" si="335"/>
        <v>7.2887886234822387E-21</v>
      </c>
      <c r="IQ144" s="86">
        <f t="shared" si="336"/>
        <v>8.4669820627912455E-21</v>
      </c>
      <c r="IR144" s="86">
        <f t="shared" si="337"/>
        <v>1.4647679284513814E-19</v>
      </c>
      <c r="IS144" s="86">
        <f t="shared" si="338"/>
        <v>2.7828870438867823E-19</v>
      </c>
      <c r="IT144" s="86">
        <f t="shared" si="339"/>
        <v>1.2908845665355916E-28</v>
      </c>
      <c r="IU144" s="86">
        <f t="shared" si="340"/>
        <v>3.1731101254620485E-25</v>
      </c>
      <c r="IV144" s="86">
        <f t="shared" si="341"/>
        <v>3.2386181919465617E-9</v>
      </c>
      <c r="IW144" s="86">
        <f t="shared" si="342"/>
        <v>1.63147099619165E-9</v>
      </c>
      <c r="IY144" s="86">
        <f t="shared" si="343"/>
        <v>0.50977233286417978</v>
      </c>
      <c r="IZ144" s="86">
        <f t="shared" si="344"/>
        <v>0.48060829548263256</v>
      </c>
      <c r="JA144" s="86">
        <f t="shared" si="345"/>
        <v>0.44984331948698503</v>
      </c>
      <c r="JB144" s="86">
        <f t="shared" si="346"/>
        <v>0.50214787992942955</v>
      </c>
      <c r="JC144" s="86">
        <f t="shared" si="347"/>
        <v>0.50260702869155982</v>
      </c>
      <c r="JD144" s="86">
        <f t="shared" si="348"/>
        <v>0.49838196284911535</v>
      </c>
      <c r="JE144" s="86">
        <f t="shared" si="349"/>
        <v>0.5142511593494471</v>
      </c>
      <c r="JF144" s="86">
        <f t="shared" si="350"/>
        <v>0.50268895056584784</v>
      </c>
      <c r="JG144" s="86">
        <f t="shared" si="351"/>
        <v>0.45024531873409857</v>
      </c>
      <c r="JH144" s="86">
        <f t="shared" si="352"/>
        <v>0.41832287077111624</v>
      </c>
      <c r="JI144" s="86">
        <f t="shared" si="353"/>
        <v>0.46910334058291314</v>
      </c>
      <c r="JJ144" s="86">
        <f t="shared" si="354"/>
        <v>0.51511085452924044</v>
      </c>
      <c r="JK144" s="86">
        <f t="shared" si="355"/>
        <v>0.5102462175111141</v>
      </c>
      <c r="JL144" s="86">
        <f t="shared" si="356"/>
        <v>0.50307863513175488</v>
      </c>
      <c r="JM144" s="86">
        <f t="shared" si="357"/>
        <v>0.50229084177220285</v>
      </c>
    </row>
    <row r="145" spans="2:273" x14ac:dyDescent="0.25">
      <c r="B145" s="2">
        <v>118</v>
      </c>
      <c r="C145" s="37">
        <v>97.429000000000002</v>
      </c>
      <c r="D145" s="37">
        <v>99.658000000000001</v>
      </c>
      <c r="E145" s="37">
        <v>98.894999999999996</v>
      </c>
      <c r="F145" s="37">
        <v>100.895</v>
      </c>
      <c r="G145" s="37">
        <v>98.789000000000001</v>
      </c>
      <c r="H145" s="37">
        <v>98.5</v>
      </c>
      <c r="I145" s="37">
        <v>101.92100000000001</v>
      </c>
      <c r="J145" s="37">
        <v>102.211</v>
      </c>
      <c r="K145" s="37">
        <v>99.341999999999999</v>
      </c>
      <c r="L145" s="37">
        <v>102</v>
      </c>
      <c r="M145" s="37">
        <v>107.211</v>
      </c>
      <c r="N145" s="37">
        <v>108.553</v>
      </c>
      <c r="O145" s="37">
        <v>113.42100000000001</v>
      </c>
      <c r="P145" s="37">
        <v>133</v>
      </c>
      <c r="Q145" s="37">
        <v>163.56100000000001</v>
      </c>
      <c r="S145" s="4">
        <f t="shared" si="229"/>
        <v>95.24981789634478</v>
      </c>
      <c r="T145" s="4">
        <f t="shared" si="230"/>
        <v>98.234335578251844</v>
      </c>
      <c r="U145" s="4">
        <f t="shared" si="231"/>
        <v>98.51542494613436</v>
      </c>
      <c r="V145" s="4">
        <f t="shared" si="232"/>
        <v>98.972332531213098</v>
      </c>
      <c r="W145" s="4">
        <f t="shared" si="233"/>
        <v>99.056901186737733</v>
      </c>
      <c r="X145" s="4">
        <f t="shared" si="234"/>
        <v>99.543229519460795</v>
      </c>
      <c r="Y145" s="4">
        <f t="shared" si="235"/>
        <v>101.50783394344352</v>
      </c>
      <c r="Z145" s="4">
        <f t="shared" si="236"/>
        <v>102.06492713267687</v>
      </c>
      <c r="AA145" s="4">
        <f t="shared" si="237"/>
        <v>99.51072023435178</v>
      </c>
      <c r="AB145" s="4">
        <f t="shared" si="238"/>
        <v>103.19370023673444</v>
      </c>
      <c r="AC145" s="4">
        <f t="shared" si="239"/>
        <v>105.64248868000789</v>
      </c>
      <c r="AD145" s="4">
        <f t="shared" si="240"/>
        <v>108.75328097373783</v>
      </c>
      <c r="AE145" s="4">
        <f t="shared" si="241"/>
        <v>112.55455352964374</v>
      </c>
      <c r="AF145" s="4">
        <f t="shared" si="242"/>
        <v>133.30558690424573</v>
      </c>
      <c r="AG145" s="4">
        <f t="shared" si="243"/>
        <v>165.04842697275777</v>
      </c>
      <c r="AI145" s="4">
        <f t="shared" si="244"/>
        <v>2.1791821036552221</v>
      </c>
      <c r="AJ145" s="4">
        <f t="shared" si="245"/>
        <v>1.4236644217481569</v>
      </c>
      <c r="AK145" s="4">
        <f t="shared" si="246"/>
        <v>0.37957505386563639</v>
      </c>
      <c r="AL145" s="4">
        <f t="shared" si="247"/>
        <v>1.9226674687868979</v>
      </c>
      <c r="AM145" s="4">
        <f t="shared" si="248"/>
        <v>-0.26790118673773122</v>
      </c>
      <c r="AN145" s="4">
        <f t="shared" si="249"/>
        <v>-1.0432295194607946</v>
      </c>
      <c r="AO145" s="4">
        <f t="shared" si="250"/>
        <v>0.41316605655649141</v>
      </c>
      <c r="AP145" s="4">
        <f t="shared" si="251"/>
        <v>0.1460728673231273</v>
      </c>
      <c r="AQ145" s="4">
        <f t="shared" si="252"/>
        <v>-0.16872023435178107</v>
      </c>
      <c r="AR145" s="4">
        <f t="shared" si="253"/>
        <v>-1.1937002367344434</v>
      </c>
      <c r="AS145" s="4">
        <f t="shared" si="254"/>
        <v>1.5685113199921119</v>
      </c>
      <c r="AT145" s="4">
        <f t="shared" si="255"/>
        <v>-0.20028097373783282</v>
      </c>
      <c r="AU145" s="4">
        <f t="shared" si="256"/>
        <v>0.86644647035626576</v>
      </c>
      <c r="AV145" s="4">
        <f t="shared" si="436"/>
        <v>-0.30558690424572887</v>
      </c>
      <c r="AW145" s="4">
        <f t="shared" si="436"/>
        <v>-1.4874269727577598</v>
      </c>
      <c r="AY145" s="2">
        <f t="shared" si="308"/>
        <v>94.681314206620939</v>
      </c>
      <c r="AZ145" s="2">
        <f t="shared" si="359"/>
        <v>96.836146788376752</v>
      </c>
      <c r="BA145" s="2">
        <f t="shared" si="360"/>
        <v>97.446763014236922</v>
      </c>
      <c r="BB145" s="2">
        <f t="shared" si="361"/>
        <v>96.203176655328065</v>
      </c>
      <c r="BC145" s="2">
        <f t="shared" si="362"/>
        <v>95.699877784637707</v>
      </c>
      <c r="BD145" s="2">
        <f t="shared" si="363"/>
        <v>96.401788742963717</v>
      </c>
      <c r="BE145" s="2">
        <f t="shared" si="364"/>
        <v>96.954993878654818</v>
      </c>
      <c r="BF145" s="2">
        <f t="shared" si="365"/>
        <v>97.824865538841649</v>
      </c>
      <c r="BG145" s="2">
        <f t="shared" si="366"/>
        <v>96.539819207551773</v>
      </c>
      <c r="BH145" s="2">
        <f t="shared" si="367"/>
        <v>100.99938669896147</v>
      </c>
      <c r="BI145" s="2">
        <f t="shared" si="368"/>
        <v>101.16534080511254</v>
      </c>
      <c r="BJ145" s="2">
        <f t="shared" si="369"/>
        <v>100.69228016204625</v>
      </c>
      <c r="BK145" s="2">
        <f t="shared" si="370"/>
        <v>101.54172339603276</v>
      </c>
      <c r="BL145" s="2">
        <f t="shared" si="371"/>
        <v>101.66322346394676</v>
      </c>
      <c r="BM145" s="2">
        <f t="shared" si="372"/>
        <v>101.11335100349467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118.92934615384617</v>
      </c>
      <c r="DL145" s="2">
        <f t="shared" si="437"/>
        <v>129.17861243024402</v>
      </c>
      <c r="DM145" s="2">
        <f t="shared" si="437"/>
        <v>125.92250047233468</v>
      </c>
      <c r="DN145" s="2">
        <f t="shared" si="437"/>
        <v>133.59612682926829</v>
      </c>
      <c r="DO145" s="2">
        <f t="shared" si="437"/>
        <v>129.58427699055335</v>
      </c>
      <c r="DP145" s="2">
        <f t="shared" si="437"/>
        <v>122.94920497185738</v>
      </c>
      <c r="DQ145" s="2">
        <f t="shared" si="437"/>
        <v>128.11101916329284</v>
      </c>
      <c r="DR145" s="2">
        <f t="shared" si="437"/>
        <v>134.72085168690961</v>
      </c>
      <c r="DS145" s="2">
        <f t="shared" si="437"/>
        <v>134.91930298719771</v>
      </c>
      <c r="DT145" s="2">
        <f t="shared" si="437"/>
        <v>131.79603874296433</v>
      </c>
      <c r="DU145" s="2">
        <f t="shared" si="437"/>
        <v>121.57109103840681</v>
      </c>
      <c r="DV145" s="2">
        <f t="shared" si="437"/>
        <v>124.96385425101215</v>
      </c>
      <c r="DW145" s="2">
        <f t="shared" si="437"/>
        <v>126.80712926829267</v>
      </c>
      <c r="DX145" s="2">
        <f t="shared" si="437"/>
        <v>114.46052252252252</v>
      </c>
      <c r="DY145" s="2">
        <f t="shared" si="437"/>
        <v>116.02049915966388</v>
      </c>
      <c r="EA145" s="2">
        <f t="shared" si="228"/>
        <v>94.589005847953203</v>
      </c>
      <c r="EB145" s="2">
        <f t="shared" si="290"/>
        <v>96.611004742528436</v>
      </c>
      <c r="EC145" s="2">
        <f t="shared" si="291"/>
        <v>97.429738587893638</v>
      </c>
      <c r="ED145" s="2">
        <f t="shared" si="292"/>
        <v>96.081011371788648</v>
      </c>
      <c r="EE145" s="2">
        <f t="shared" si="293"/>
        <v>95.743543228302926</v>
      </c>
      <c r="EF145" s="2">
        <f t="shared" si="294"/>
        <v>96.39021585958551</v>
      </c>
      <c r="EG145" s="2">
        <f t="shared" si="295"/>
        <v>96.91915192214114</v>
      </c>
      <c r="EH145" s="2">
        <f t="shared" si="296"/>
        <v>97.804518860240748</v>
      </c>
      <c r="EI145" s="2">
        <f t="shared" si="297"/>
        <v>96.49210341129367</v>
      </c>
      <c r="EJ145" s="2">
        <f t="shared" si="298"/>
        <v>101.05246477388394</v>
      </c>
      <c r="EK145" s="2">
        <f t="shared" si="299"/>
        <v>101.14915372015548</v>
      </c>
      <c r="EL145" s="2">
        <f t="shared" si="300"/>
        <v>100.67345463546476</v>
      </c>
      <c r="EM145" s="2">
        <f t="shared" si="301"/>
        <v>101.54519883659438</v>
      </c>
      <c r="EN145" s="2">
        <f t="shared" si="302"/>
        <v>101.65191724496501</v>
      </c>
      <c r="EO145" s="2">
        <f t="shared" si="303"/>
        <v>101.16190665413141</v>
      </c>
      <c r="EQ145" s="2">
        <f t="shared" si="304"/>
        <v>95.578070712397022</v>
      </c>
      <c r="ER145" s="2">
        <f t="shared" si="438"/>
        <v>98.41841270317957</v>
      </c>
      <c r="ES145" s="2">
        <f t="shared" si="438"/>
        <v>97.39780430839005</v>
      </c>
      <c r="ET145" s="2">
        <f t="shared" si="438"/>
        <v>97.029835791056342</v>
      </c>
      <c r="EU145" s="2">
        <f t="shared" si="438"/>
        <v>94.996743229982613</v>
      </c>
      <c r="EV145" s="2">
        <f t="shared" si="438"/>
        <v>96.287946724062806</v>
      </c>
      <c r="EW145" s="2">
        <f t="shared" si="438"/>
        <v>97.033811403918378</v>
      </c>
      <c r="EX145" s="2">
        <f t="shared" si="438"/>
        <v>97.711635993327349</v>
      </c>
      <c r="EY145" s="2">
        <f t="shared" si="438"/>
        <v>96.620387040430529</v>
      </c>
      <c r="EZ145" s="2">
        <f t="shared" si="438"/>
        <v>100.35694819884955</v>
      </c>
      <c r="FA145" s="2">
        <f t="shared" si="438"/>
        <v>101.15029101714512</v>
      </c>
      <c r="FB145" s="2">
        <f t="shared" si="438"/>
        <v>100.65506577741724</v>
      </c>
      <c r="FC145" s="2">
        <f t="shared" si="438"/>
        <v>101.23020937369833</v>
      </c>
      <c r="FD145" s="2">
        <f t="shared" si="438"/>
        <v>101.63500098854858</v>
      </c>
      <c r="FE145" s="2">
        <f t="shared" si="438"/>
        <v>100.09197535564211</v>
      </c>
      <c r="FG145" s="2">
        <f t="shared" si="306"/>
        <v>0.99927418699986337</v>
      </c>
      <c r="FH145" s="2">
        <f t="shared" si="439"/>
        <v>0.99935210897316507</v>
      </c>
      <c r="FI145" s="2">
        <f t="shared" si="439"/>
        <v>0.9993177963811164</v>
      </c>
      <c r="FJ145" s="2">
        <f t="shared" si="439"/>
        <v>0.99917140106596214</v>
      </c>
      <c r="FK145" s="2">
        <f t="shared" si="439"/>
        <v>0.9992950518537731</v>
      </c>
      <c r="FL145" s="2">
        <f t="shared" si="439"/>
        <v>0.99923662580060058</v>
      </c>
      <c r="FM145" s="2">
        <f t="shared" si="439"/>
        <v>0.99916297290571388</v>
      </c>
      <c r="FN145" s="2">
        <f t="shared" si="439"/>
        <v>0.99920501651792226</v>
      </c>
      <c r="FO145" s="2">
        <f t="shared" si="439"/>
        <v>0.99913657202737705</v>
      </c>
      <c r="FP145" s="2">
        <f t="shared" si="439"/>
        <v>0.99924051207321141</v>
      </c>
      <c r="FQ145" s="2">
        <f t="shared" si="439"/>
        <v>0.9992133833284913</v>
      </c>
      <c r="FR145" s="2">
        <f t="shared" si="439"/>
        <v>0.99916025305291722</v>
      </c>
      <c r="FS145" s="2">
        <f t="shared" si="439"/>
        <v>0.9991988852576682</v>
      </c>
      <c r="FT145" s="2">
        <f t="shared" si="439"/>
        <v>0.99904399530194388</v>
      </c>
      <c r="FU145" s="2">
        <f t="shared" si="439"/>
        <v>0.99904576948146606</v>
      </c>
      <c r="FW145" s="2">
        <f t="shared" si="324"/>
        <v>7.546706584095926E-2</v>
      </c>
      <c r="FX145" s="2">
        <f t="shared" si="376"/>
        <v>0.11289193668731019</v>
      </c>
      <c r="FY145" s="2">
        <f t="shared" si="377"/>
        <v>7.5575180144807283E-2</v>
      </c>
      <c r="FZ145" s="2">
        <f t="shared" si="378"/>
        <v>9.5992785400003694E-2</v>
      </c>
      <c r="GA145" s="2">
        <f t="shared" si="379"/>
        <v>9.0414309520270658E-2</v>
      </c>
      <c r="GB145" s="2">
        <f t="shared" si="380"/>
        <v>8.5084944032640719E-2</v>
      </c>
      <c r="GC145" s="2">
        <f t="shared" si="381"/>
        <v>8.4890655012416952E-2</v>
      </c>
      <c r="GD145" s="2">
        <f t="shared" si="382"/>
        <v>9.6909112673734032E-2</v>
      </c>
      <c r="GE145" s="2">
        <f t="shared" si="383"/>
        <v>0.1133166977930891</v>
      </c>
      <c r="GF145" s="2">
        <f t="shared" si="384"/>
        <v>0.10988587608359526</v>
      </c>
      <c r="GG145" s="2">
        <f t="shared" si="385"/>
        <v>0.10801804553877262</v>
      </c>
      <c r="GH145" s="2">
        <f t="shared" si="386"/>
        <v>8.550081440764952E-2</v>
      </c>
      <c r="GI145" s="2">
        <f t="shared" si="387"/>
        <v>7.5282345105150458E-2</v>
      </c>
      <c r="GJ145" s="2">
        <f t="shared" si="388"/>
        <v>5.5500922664192147E-2</v>
      </c>
      <c r="GK145" s="2">
        <f t="shared" si="389"/>
        <v>5.8633832991498873E-2</v>
      </c>
      <c r="GM145" s="86">
        <f t="shared" si="325"/>
        <v>1.474436340734505E-169</v>
      </c>
      <c r="GN145" s="86">
        <f t="shared" si="390"/>
        <v>1.3189449441156915E-277</v>
      </c>
      <c r="GO145" s="86">
        <f t="shared" si="391"/>
        <v>0</v>
      </c>
      <c r="GP145" s="86">
        <f t="shared" si="392"/>
        <v>5.080492625288908E-236</v>
      </c>
      <c r="GQ145" s="86">
        <f t="shared" si="393"/>
        <v>9.6166211264704869E-229</v>
      </c>
      <c r="GR145" s="86">
        <f t="shared" si="394"/>
        <v>0</v>
      </c>
      <c r="GS145" s="86">
        <f t="shared" si="395"/>
        <v>0</v>
      </c>
      <c r="GT145" s="86">
        <f t="shared" si="396"/>
        <v>2.5930733107604539E-303</v>
      </c>
      <c r="GU145" s="86">
        <f t="shared" si="397"/>
        <v>1.0751097473853396E-223</v>
      </c>
      <c r="GV145" s="86">
        <f t="shared" si="398"/>
        <v>2.917615487341913E-275</v>
      </c>
      <c r="GW145" s="86">
        <f t="shared" si="399"/>
        <v>9.7858705468753086E-268</v>
      </c>
      <c r="GX145" s="86">
        <f t="shared" si="400"/>
        <v>1.3226709842362921E-216</v>
      </c>
      <c r="GY145" s="86">
        <f t="shared" si="401"/>
        <v>7.7393683997175056E-235</v>
      </c>
      <c r="GZ145" s="86">
        <f t="shared" si="402"/>
        <v>7.8122342831271626E-155</v>
      </c>
      <c r="HA145" s="86">
        <f t="shared" si="403"/>
        <v>1.3402717701551488E-171</v>
      </c>
      <c r="HC145" s="86">
        <f t="shared" si="326"/>
        <v>3.1396714644914922E-102</v>
      </c>
      <c r="HD145" s="86">
        <f t="shared" si="404"/>
        <v>9.8930030943252569E-132</v>
      </c>
      <c r="HE145" s="86">
        <f t="shared" si="405"/>
        <v>7.2592437532826164E-156</v>
      </c>
      <c r="HF145" s="86">
        <f t="shared" si="406"/>
        <v>2.5107162178050918E-120</v>
      </c>
      <c r="HG145" s="86">
        <f t="shared" si="407"/>
        <v>1.7790571888669171E-122</v>
      </c>
      <c r="HH145" s="86">
        <f t="shared" si="408"/>
        <v>4.078874568399637E-156</v>
      </c>
      <c r="HI145" s="86">
        <f t="shared" si="409"/>
        <v>3.3272452183334491E-181</v>
      </c>
      <c r="HJ145" s="86">
        <f t="shared" si="410"/>
        <v>3.6427974779096132E-161</v>
      </c>
      <c r="HK145" s="86">
        <f t="shared" si="411"/>
        <v>1.9411627675494669E-138</v>
      </c>
      <c r="HL145" s="86">
        <f t="shared" si="412"/>
        <v>5.1341341523167986E-145</v>
      </c>
      <c r="HM145" s="86">
        <f t="shared" si="413"/>
        <v>5.0692700796393917E-148</v>
      </c>
      <c r="HN145" s="86">
        <f t="shared" si="414"/>
        <v>3.8306564140503476E-76</v>
      </c>
      <c r="HO145" s="86">
        <f t="shared" si="415"/>
        <v>9.6819990154225773E-120</v>
      </c>
      <c r="HP145" s="86">
        <f t="shared" si="416"/>
        <v>5.0599442600493671E-87</v>
      </c>
      <c r="HQ145" s="86">
        <f t="shared" si="417"/>
        <v>9.5573346908214516E-65</v>
      </c>
      <c r="HS145" s="86">
        <f t="shared" si="327"/>
        <v>0.51500586671104376</v>
      </c>
      <c r="HT145" s="86">
        <f t="shared" si="418"/>
        <v>0.43753925981889913</v>
      </c>
      <c r="HU145" s="86">
        <f t="shared" si="419"/>
        <v>0.40048081233764116</v>
      </c>
      <c r="HV145" s="86">
        <f t="shared" si="420"/>
        <v>0.46615835990210713</v>
      </c>
      <c r="HW145" s="86">
        <f t="shared" si="421"/>
        <v>0.46886642669272399</v>
      </c>
      <c r="HX145" s="86">
        <f t="shared" si="422"/>
        <v>0.46268978143227785</v>
      </c>
      <c r="HY145" s="86">
        <f t="shared" si="423"/>
        <v>0.4962554634921868</v>
      </c>
      <c r="HZ145" s="86">
        <f t="shared" si="424"/>
        <v>0.47021279267335492</v>
      </c>
      <c r="IA145" s="86">
        <f t="shared" si="425"/>
        <v>0.39342599182236915</v>
      </c>
      <c r="IB145" s="86">
        <f t="shared" si="426"/>
        <v>0.35970342857167409</v>
      </c>
      <c r="IC145" s="86">
        <f t="shared" si="427"/>
        <v>0.42074470883571718</v>
      </c>
      <c r="ID145" s="86">
        <f t="shared" si="428"/>
        <v>0.49768142988402186</v>
      </c>
      <c r="IE145" s="86">
        <f t="shared" si="429"/>
        <v>0.51420244822942462</v>
      </c>
      <c r="IF145" s="86">
        <f t="shared" si="430"/>
        <v>0.53247552527267705</v>
      </c>
      <c r="IG145" s="86">
        <f t="shared" si="431"/>
        <v>0.52861881295543911</v>
      </c>
      <c r="II145" s="86">
        <f t="shared" si="328"/>
        <v>7.3649450213251923E-19</v>
      </c>
      <c r="IJ145" s="86">
        <f t="shared" si="329"/>
        <v>3.496571408818302E-16</v>
      </c>
      <c r="IK145" s="86">
        <f t="shared" si="330"/>
        <v>1.2726322473892588E-21</v>
      </c>
      <c r="IL145" s="86">
        <f t="shared" si="331"/>
        <v>2.67569280955604E-22</v>
      </c>
      <c r="IM145" s="86">
        <f t="shared" si="332"/>
        <v>9.8596994781382955E-22</v>
      </c>
      <c r="IN145" s="86">
        <f t="shared" si="333"/>
        <v>6.1985031670063966E-22</v>
      </c>
      <c r="IO145" s="86">
        <f t="shared" si="334"/>
        <v>5.0565341191153064E-22</v>
      </c>
      <c r="IP145" s="86">
        <f t="shared" si="335"/>
        <v>2.2946510991540326E-19</v>
      </c>
      <c r="IQ145" s="86">
        <f t="shared" si="336"/>
        <v>3.4640258379791521E-19</v>
      </c>
      <c r="IR145" s="86">
        <f t="shared" si="337"/>
        <v>4.4825004551460164E-18</v>
      </c>
      <c r="IS145" s="86">
        <f t="shared" si="338"/>
        <v>7.8520945954519866E-18</v>
      </c>
      <c r="IT145" s="86">
        <f t="shared" si="339"/>
        <v>1.2321087093504078E-26</v>
      </c>
      <c r="IU145" s="86">
        <f t="shared" si="340"/>
        <v>1.3924363027803211E-23</v>
      </c>
      <c r="IV145" s="86">
        <f t="shared" si="341"/>
        <v>9.8808978634522206E-9</v>
      </c>
      <c r="IW145" s="86">
        <f t="shared" si="342"/>
        <v>5.3098504426907711E-9</v>
      </c>
      <c r="IY145" s="86">
        <f t="shared" si="343"/>
        <v>0.51500586671104376</v>
      </c>
      <c r="IZ145" s="86">
        <f t="shared" si="344"/>
        <v>0.43753925981889946</v>
      </c>
      <c r="JA145" s="86">
        <f t="shared" si="345"/>
        <v>0.40048081233764116</v>
      </c>
      <c r="JB145" s="86">
        <f t="shared" si="346"/>
        <v>0.46615835990210713</v>
      </c>
      <c r="JC145" s="86">
        <f t="shared" si="347"/>
        <v>0.46886642669272399</v>
      </c>
      <c r="JD145" s="86">
        <f t="shared" si="348"/>
        <v>0.46268978143227785</v>
      </c>
      <c r="JE145" s="86">
        <f t="shared" si="349"/>
        <v>0.4962554634921868</v>
      </c>
      <c r="JF145" s="86">
        <f t="shared" si="350"/>
        <v>0.47021279267335492</v>
      </c>
      <c r="JG145" s="86">
        <f t="shared" si="351"/>
        <v>0.39342599182236915</v>
      </c>
      <c r="JH145" s="86">
        <f t="shared" si="352"/>
        <v>0.35970342857167409</v>
      </c>
      <c r="JI145" s="86">
        <f t="shared" si="353"/>
        <v>0.42074470883571718</v>
      </c>
      <c r="JJ145" s="86">
        <f t="shared" si="354"/>
        <v>0.49768142988402186</v>
      </c>
      <c r="JK145" s="86">
        <f t="shared" si="355"/>
        <v>0.51420244822942462</v>
      </c>
      <c r="JL145" s="86">
        <f t="shared" si="356"/>
        <v>0.53247553515357493</v>
      </c>
      <c r="JM145" s="86">
        <f t="shared" si="357"/>
        <v>0.52861881826528956</v>
      </c>
    </row>
    <row r="146" spans="2:273" x14ac:dyDescent="0.25">
      <c r="B146" s="2">
        <v>119</v>
      </c>
      <c r="C146" s="37">
        <v>95.451999999999998</v>
      </c>
      <c r="D146" s="37">
        <v>96.921000000000006</v>
      </c>
      <c r="E146" s="37">
        <v>97.474000000000004</v>
      </c>
      <c r="F146" s="37">
        <v>99.078999999999994</v>
      </c>
      <c r="G146" s="37">
        <v>97.789000000000001</v>
      </c>
      <c r="H146" s="37">
        <v>98.474000000000004</v>
      </c>
      <c r="I146" s="37">
        <v>101.63200000000001</v>
      </c>
      <c r="J146" s="37">
        <v>100.5</v>
      </c>
      <c r="K146" s="37">
        <v>99.105000000000004</v>
      </c>
      <c r="L146" s="37">
        <v>99.078999999999994</v>
      </c>
      <c r="M146" s="37">
        <v>105.605</v>
      </c>
      <c r="N146" s="37">
        <v>109.105</v>
      </c>
      <c r="O146" s="37">
        <v>110.13200000000001</v>
      </c>
      <c r="P146" s="37">
        <v>131.84200000000001</v>
      </c>
      <c r="Q146" s="37">
        <v>159.90199999999999</v>
      </c>
      <c r="S146" s="4">
        <f t="shared" si="229"/>
        <v>94.990128286820863</v>
      </c>
      <c r="T146" s="4">
        <f t="shared" si="230"/>
        <v>97.579618982851258</v>
      </c>
      <c r="U146" s="4">
        <f t="shared" si="231"/>
        <v>97.977016177979095</v>
      </c>
      <c r="V146" s="4">
        <f t="shared" si="232"/>
        <v>97.879594862010649</v>
      </c>
      <c r="W146" s="4">
        <f t="shared" si="233"/>
        <v>97.882790587515572</v>
      </c>
      <c r="X146" s="4">
        <f t="shared" si="234"/>
        <v>98.407653977724536</v>
      </c>
      <c r="Y146" s="4">
        <f t="shared" si="235"/>
        <v>100.13615688330508</v>
      </c>
      <c r="Z146" s="4">
        <f t="shared" si="236"/>
        <v>100.63411676177427</v>
      </c>
      <c r="AA146" s="4">
        <f t="shared" si="237"/>
        <v>98.182588927268142</v>
      </c>
      <c r="AB146" s="4">
        <f t="shared" si="238"/>
        <v>102.19255803258827</v>
      </c>
      <c r="AC146" s="4">
        <f t="shared" si="239"/>
        <v>103.8877986652391</v>
      </c>
      <c r="AD146" s="4">
        <f t="shared" si="240"/>
        <v>106.17923649422056</v>
      </c>
      <c r="AE146" s="4">
        <f t="shared" si="241"/>
        <v>110.01344577207831</v>
      </c>
      <c r="AF146" s="4">
        <f t="shared" si="242"/>
        <v>130.49171250754796</v>
      </c>
      <c r="AG146" s="4">
        <f t="shared" si="243"/>
        <v>160.23439520513989</v>
      </c>
      <c r="AI146" s="4">
        <f t="shared" si="244"/>
        <v>0.46187171317913567</v>
      </c>
      <c r="AJ146" s="4">
        <f t="shared" si="245"/>
        <v>-0.65861898285125164</v>
      </c>
      <c r="AK146" s="4">
        <f t="shared" si="246"/>
        <v>-0.50301617797909159</v>
      </c>
      <c r="AL146" s="4">
        <f t="shared" si="247"/>
        <v>1.1994051379893449</v>
      </c>
      <c r="AM146" s="4">
        <f t="shared" si="248"/>
        <v>-9.3790587515570678E-2</v>
      </c>
      <c r="AN146" s="4">
        <f t="shared" si="249"/>
        <v>6.6346022275467931E-2</v>
      </c>
      <c r="AO146" s="4">
        <f t="shared" si="250"/>
        <v>1.4958431166949282</v>
      </c>
      <c r="AP146" s="4">
        <f t="shared" si="251"/>
        <v>-0.13411676177426557</v>
      </c>
      <c r="AQ146" s="4">
        <f t="shared" si="252"/>
        <v>0.92241107273186174</v>
      </c>
      <c r="AR146" s="4">
        <f t="shared" si="253"/>
        <v>-3.1135580325882728</v>
      </c>
      <c r="AS146" s="4">
        <f t="shared" si="254"/>
        <v>1.717201334760901</v>
      </c>
      <c r="AT146" s="4">
        <f t="shared" si="255"/>
        <v>2.9257635057794431</v>
      </c>
      <c r="AU146" s="4">
        <f t="shared" si="256"/>
        <v>0.11855422792169179</v>
      </c>
      <c r="AV146" s="4">
        <f t="shared" si="436"/>
        <v>1.350287492452054</v>
      </c>
      <c r="AW146" s="4">
        <f t="shared" si="436"/>
        <v>-0.33239520513990328</v>
      </c>
      <c r="AY146" s="2">
        <f t="shared" si="308"/>
        <v>94.529011765751363</v>
      </c>
      <c r="AZ146" s="2">
        <f t="shared" si="359"/>
        <v>96.648232402577719</v>
      </c>
      <c r="BA146" s="2">
        <f t="shared" si="360"/>
        <v>97.285089654881844</v>
      </c>
      <c r="BB146" s="2">
        <f t="shared" si="361"/>
        <v>96.030713969217274</v>
      </c>
      <c r="BC146" s="2">
        <f t="shared" si="362"/>
        <v>95.589409394464255</v>
      </c>
      <c r="BD146" s="2">
        <f t="shared" si="363"/>
        <v>96.261762766178691</v>
      </c>
      <c r="BE146" s="2">
        <f t="shared" si="364"/>
        <v>96.829024130050215</v>
      </c>
      <c r="BF146" s="2">
        <f t="shared" si="365"/>
        <v>97.696779612989985</v>
      </c>
      <c r="BG146" s="2">
        <f t="shared" si="366"/>
        <v>96.39820434354202</v>
      </c>
      <c r="BH146" s="2">
        <f t="shared" si="367"/>
        <v>100.89266180531463</v>
      </c>
      <c r="BI146" s="2">
        <f t="shared" si="368"/>
        <v>101.00837211404122</v>
      </c>
      <c r="BJ146" s="2">
        <f t="shared" si="369"/>
        <v>100.52966072277205</v>
      </c>
      <c r="BK146" s="2">
        <f t="shared" si="370"/>
        <v>101.42649129005204</v>
      </c>
      <c r="BL146" s="2">
        <f t="shared" si="371"/>
        <v>101.53316721936091</v>
      </c>
      <c r="BM146" s="2">
        <f t="shared" si="372"/>
        <v>101.01180340410394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119.0326153846154</v>
      </c>
      <c r="DL146" s="2">
        <f t="shared" si="437"/>
        <v>129.33624937082831</v>
      </c>
      <c r="DM146" s="2">
        <f t="shared" si="437"/>
        <v>126.05433873144398</v>
      </c>
      <c r="DN146" s="2">
        <f t="shared" si="437"/>
        <v>133.82674146341463</v>
      </c>
      <c r="DO146" s="2">
        <f t="shared" si="437"/>
        <v>129.78575168690963</v>
      </c>
      <c r="DP146" s="2">
        <f t="shared" si="437"/>
        <v>123.10371238273919</v>
      </c>
      <c r="DQ146" s="2">
        <f t="shared" si="437"/>
        <v>128.27678515519568</v>
      </c>
      <c r="DR146" s="2">
        <f t="shared" si="437"/>
        <v>134.96298387314442</v>
      </c>
      <c r="DS146" s="2">
        <f t="shared" si="437"/>
        <v>135.17221858700805</v>
      </c>
      <c r="DT146" s="2">
        <f t="shared" si="437"/>
        <v>131.97370309568478</v>
      </c>
      <c r="DU146" s="2">
        <f t="shared" si="437"/>
        <v>121.63204365904365</v>
      </c>
      <c r="DV146" s="2">
        <f t="shared" si="437"/>
        <v>125.06336842105263</v>
      </c>
      <c r="DW146" s="2">
        <f t="shared" si="437"/>
        <v>126.94534033771106</v>
      </c>
      <c r="DX146" s="2">
        <f t="shared" si="437"/>
        <v>114.50223470839259</v>
      </c>
      <c r="DY146" s="2">
        <f t="shared" si="437"/>
        <v>116.12074033613447</v>
      </c>
      <c r="EA146" s="2">
        <f t="shared" si="228"/>
        <v>94.428093567251452</v>
      </c>
      <c r="EB146" s="2">
        <f t="shared" si="290"/>
        <v>96.398148463589195</v>
      </c>
      <c r="EC146" s="2">
        <f t="shared" si="291"/>
        <v>97.269922606407121</v>
      </c>
      <c r="ED146" s="2">
        <f t="shared" si="292"/>
        <v>95.898674978187103</v>
      </c>
      <c r="EE146" s="2">
        <f t="shared" si="293"/>
        <v>95.644342205638466</v>
      </c>
      <c r="EF146" s="2">
        <f t="shared" si="294"/>
        <v>96.252973672282252</v>
      </c>
      <c r="EG146" s="2">
        <f t="shared" si="295"/>
        <v>96.793919990267668</v>
      </c>
      <c r="EH146" s="2">
        <f t="shared" si="296"/>
        <v>97.679944284659797</v>
      </c>
      <c r="EI146" s="2">
        <f t="shared" si="297"/>
        <v>96.35115656678002</v>
      </c>
      <c r="EJ146" s="2">
        <f t="shared" si="298"/>
        <v>100.95789726624979</v>
      </c>
      <c r="EK146" s="2">
        <f t="shared" si="299"/>
        <v>100.99341188228763</v>
      </c>
      <c r="EL146" s="2">
        <f t="shared" si="300"/>
        <v>100.512648466664</v>
      </c>
      <c r="EM146" s="2">
        <f t="shared" si="301"/>
        <v>101.43493823373875</v>
      </c>
      <c r="EN146" s="2">
        <f t="shared" si="302"/>
        <v>101.52286673262036</v>
      </c>
      <c r="EO146" s="2">
        <f t="shared" si="303"/>
        <v>101.06957085553118</v>
      </c>
      <c r="EQ146" s="2">
        <f t="shared" si="304"/>
        <v>95.458286515386945</v>
      </c>
      <c r="ER146" s="2">
        <f t="shared" si="438"/>
        <v>98.281533419047292</v>
      </c>
      <c r="ES146" s="2">
        <f t="shared" si="438"/>
        <v>97.236579455782334</v>
      </c>
      <c r="ET146" s="2">
        <f t="shared" si="438"/>
        <v>96.889918790091201</v>
      </c>
      <c r="EU146" s="2">
        <f t="shared" si="438"/>
        <v>94.862043030282166</v>
      </c>
      <c r="EV146" s="2">
        <f t="shared" si="438"/>
        <v>96.145923561956039</v>
      </c>
      <c r="EW146" s="2">
        <f t="shared" si="438"/>
        <v>96.913812729955396</v>
      </c>
      <c r="EX146" s="2">
        <f t="shared" si="438"/>
        <v>97.583073515149138</v>
      </c>
      <c r="EY146" s="2">
        <f t="shared" si="438"/>
        <v>96.485207311054552</v>
      </c>
      <c r="EZ146" s="2">
        <f t="shared" si="438"/>
        <v>100.23052106430153</v>
      </c>
      <c r="FA146" s="2">
        <f t="shared" si="438"/>
        <v>100.99471707558506</v>
      </c>
      <c r="FB146" s="2">
        <f t="shared" si="438"/>
        <v>100.49338138717096</v>
      </c>
      <c r="FC146" s="2">
        <f t="shared" si="438"/>
        <v>101.10441077492128</v>
      </c>
      <c r="FD146" s="2">
        <f t="shared" si="438"/>
        <v>101.50606549530907</v>
      </c>
      <c r="FE146" s="2">
        <f t="shared" si="438"/>
        <v>99.96104385562235</v>
      </c>
      <c r="FG146" s="2">
        <f t="shared" si="306"/>
        <v>0.99933800839931242</v>
      </c>
      <c r="FH146" s="2">
        <f t="shared" si="439"/>
        <v>0.99940908267415207</v>
      </c>
      <c r="FI146" s="2">
        <f t="shared" si="439"/>
        <v>0.99937778555556023</v>
      </c>
      <c r="FJ146" s="2">
        <f t="shared" si="439"/>
        <v>0.99924425369093484</v>
      </c>
      <c r="FK146" s="2">
        <f t="shared" si="439"/>
        <v>0.99935703976805135</v>
      </c>
      <c r="FL146" s="2">
        <f t="shared" si="439"/>
        <v>0.99930374768933183</v>
      </c>
      <c r="FM146" s="2">
        <f t="shared" si="439"/>
        <v>0.99923656599078736</v>
      </c>
      <c r="FN146" s="2">
        <f t="shared" si="439"/>
        <v>0.9992749157276426</v>
      </c>
      <c r="FO146" s="2">
        <f t="shared" si="439"/>
        <v>0.99921248450059896</v>
      </c>
      <c r="FP146" s="2">
        <f t="shared" si="439"/>
        <v>0.99930729248704819</v>
      </c>
      <c r="FQ146" s="2">
        <f t="shared" si="439"/>
        <v>0.99928254741158862</v>
      </c>
      <c r="FR146" s="2">
        <f t="shared" si="439"/>
        <v>0.99923408508954181</v>
      </c>
      <c r="FS146" s="2">
        <f t="shared" si="439"/>
        <v>0.9992693231664439</v>
      </c>
      <c r="FT146" s="2">
        <f t="shared" si="439"/>
        <v>0.9991280400053224</v>
      </c>
      <c r="FU146" s="2">
        <f t="shared" si="439"/>
        <v>0.99912965834827716</v>
      </c>
      <c r="FW146" s="2">
        <f t="shared" si="324"/>
        <v>8.2149865101537198E-2</v>
      </c>
      <c r="FX146" s="2">
        <f t="shared" si="376"/>
        <v>0.12244987081030585</v>
      </c>
      <c r="FY146" s="2">
        <f t="shared" si="377"/>
        <v>8.2266701305536705E-2</v>
      </c>
      <c r="FZ146" s="2">
        <f t="shared" si="378"/>
        <v>0.10428816153253712</v>
      </c>
      <c r="GA146" s="2">
        <f t="shared" si="379"/>
        <v>9.8280021448735114E-2</v>
      </c>
      <c r="GB146" s="2">
        <f t="shared" si="380"/>
        <v>9.253418743507634E-2</v>
      </c>
      <c r="GC146" s="2">
        <f t="shared" si="381"/>
        <v>9.2324604784291303E-2</v>
      </c>
      <c r="GD146" s="2">
        <f t="shared" si="382"/>
        <v>0.1052744533012883</v>
      </c>
      <c r="GE146" s="2">
        <f t="shared" si="383"/>
        <v>0.12290561165489729</v>
      </c>
      <c r="GF146" s="2">
        <f t="shared" si="384"/>
        <v>0.11922350830446841</v>
      </c>
      <c r="GG146" s="2">
        <f t="shared" si="385"/>
        <v>0.11721785914539215</v>
      </c>
      <c r="GH146" s="2">
        <f t="shared" si="386"/>
        <v>9.2982767219184706E-2</v>
      </c>
      <c r="GI146" s="2">
        <f t="shared" si="387"/>
        <v>8.1950236799380016E-2</v>
      </c>
      <c r="GJ146" s="2">
        <f t="shared" si="388"/>
        <v>6.053142823196965E-2</v>
      </c>
      <c r="GK146" s="2">
        <f t="shared" si="389"/>
        <v>6.3929079886349924E-2</v>
      </c>
      <c r="GM146" s="86">
        <f t="shared" si="325"/>
        <v>2.886928046877211E-175</v>
      </c>
      <c r="GN146" s="86">
        <f t="shared" si="390"/>
        <v>7.7868272114459901E-287</v>
      </c>
      <c r="GO146" s="86">
        <f t="shared" si="391"/>
        <v>0</v>
      </c>
      <c r="GP146" s="86">
        <f t="shared" si="392"/>
        <v>4.2540160254416058E-244</v>
      </c>
      <c r="GQ146" s="86">
        <f t="shared" si="393"/>
        <v>1.3679843137346446E-236</v>
      </c>
      <c r="GR146" s="86">
        <f t="shared" si="394"/>
        <v>0</v>
      </c>
      <c r="GS146" s="86">
        <f t="shared" si="395"/>
        <v>0</v>
      </c>
      <c r="GT146" s="86">
        <f t="shared" si="396"/>
        <v>0</v>
      </c>
      <c r="GU146" s="86">
        <f t="shared" si="397"/>
        <v>2.9690220271991904E-231</v>
      </c>
      <c r="GV146" s="86">
        <f t="shared" si="398"/>
        <v>1.4333077890824389E-284</v>
      </c>
      <c r="GW146" s="86">
        <f t="shared" si="399"/>
        <v>1.0398085296990124E-276</v>
      </c>
      <c r="GX146" s="86">
        <f t="shared" si="400"/>
        <v>6.3662629883589548E-224</v>
      </c>
      <c r="GY146" s="86">
        <f t="shared" si="401"/>
        <v>9.008446858573102E-243</v>
      </c>
      <c r="GZ146" s="86">
        <f t="shared" si="402"/>
        <v>4.0129388242111206E-160</v>
      </c>
      <c r="HA146" s="86">
        <f t="shared" si="403"/>
        <v>2.124021202835005E-177</v>
      </c>
      <c r="HC146" s="86">
        <f t="shared" si="326"/>
        <v>1.1079047010514274E-107</v>
      </c>
      <c r="HD146" s="86">
        <f t="shared" si="404"/>
        <v>1.7106513231819418E-138</v>
      </c>
      <c r="HE146" s="86">
        <f t="shared" si="405"/>
        <v>5.7859087034831711E-164</v>
      </c>
      <c r="HF146" s="86">
        <f t="shared" si="406"/>
        <v>1.0884023553098927E-126</v>
      </c>
      <c r="HG146" s="86">
        <f t="shared" si="407"/>
        <v>6.6641883254577004E-129</v>
      </c>
      <c r="HH146" s="86">
        <f t="shared" si="408"/>
        <v>3.2995935258317266E-164</v>
      </c>
      <c r="HI146" s="86">
        <f t="shared" si="409"/>
        <v>1.1237166536492291E-190</v>
      </c>
      <c r="HJ146" s="86">
        <f t="shared" si="410"/>
        <v>1.5889028184792063E-169</v>
      </c>
      <c r="HK146" s="86">
        <f t="shared" si="411"/>
        <v>1.3565480455963176E-145</v>
      </c>
      <c r="HL146" s="86">
        <f t="shared" si="412"/>
        <v>2.0085155387730518E-152</v>
      </c>
      <c r="HM146" s="86">
        <f t="shared" si="413"/>
        <v>1.4644188999847072E-155</v>
      </c>
      <c r="HN146" s="86">
        <f t="shared" si="414"/>
        <v>4.6436590057893686E-80</v>
      </c>
      <c r="HO146" s="86">
        <f t="shared" si="415"/>
        <v>3.7878133613205361E-126</v>
      </c>
      <c r="HP146" s="86">
        <f t="shared" si="416"/>
        <v>9.7779700849182349E-92</v>
      </c>
      <c r="HQ146" s="86">
        <f t="shared" si="417"/>
        <v>3.9439642383838309E-68</v>
      </c>
      <c r="HS146" s="86">
        <f t="shared" si="327"/>
        <v>0.50299110814409542</v>
      </c>
      <c r="HT146" s="86">
        <f t="shared" si="418"/>
        <v>0.38408686737209358</v>
      </c>
      <c r="HU146" s="86">
        <f t="shared" si="419"/>
        <v>0.34522537382491203</v>
      </c>
      <c r="HV146" s="86">
        <f t="shared" si="420"/>
        <v>0.4135208300360933</v>
      </c>
      <c r="HW146" s="86">
        <f t="shared" si="421"/>
        <v>0.4194496038568703</v>
      </c>
      <c r="HX146" s="86">
        <f t="shared" si="422"/>
        <v>0.4128761984863803</v>
      </c>
      <c r="HY146" s="86">
        <f t="shared" si="423"/>
        <v>0.45921569530137601</v>
      </c>
      <c r="HZ146" s="86">
        <f t="shared" si="424"/>
        <v>0.42274758970030452</v>
      </c>
      <c r="IA146" s="86">
        <f t="shared" si="425"/>
        <v>0.32978024822905722</v>
      </c>
      <c r="IB146" s="86">
        <f t="shared" si="426"/>
        <v>0.29834638965137661</v>
      </c>
      <c r="IC146" s="86">
        <f t="shared" si="427"/>
        <v>0.36338440291781743</v>
      </c>
      <c r="ID146" s="86">
        <f t="shared" si="428"/>
        <v>0.45651443205023273</v>
      </c>
      <c r="IE146" s="86">
        <f t="shared" si="429"/>
        <v>0.49653027007914186</v>
      </c>
      <c r="IF146" s="86">
        <f t="shared" si="430"/>
        <v>0.53869450858529799</v>
      </c>
      <c r="IG146" s="86">
        <f t="shared" si="431"/>
        <v>0.53635456986784791</v>
      </c>
      <c r="II146" s="86">
        <f t="shared" si="328"/>
        <v>1.3052383726045534E-17</v>
      </c>
      <c r="IJ146" s="86">
        <f t="shared" si="329"/>
        <v>6.6714659343157967E-15</v>
      </c>
      <c r="IK146" s="86">
        <f t="shared" si="330"/>
        <v>3.5585945472905676E-20</v>
      </c>
      <c r="IL146" s="86">
        <f t="shared" si="331"/>
        <v>1.2392684890047064E-20</v>
      </c>
      <c r="IM146" s="86">
        <f t="shared" si="332"/>
        <v>3.7072967408133205E-20</v>
      </c>
      <c r="IN146" s="86">
        <f t="shared" si="333"/>
        <v>2.1844648664175666E-20</v>
      </c>
      <c r="IO146" s="86">
        <f t="shared" si="334"/>
        <v>1.8028834674219351E-20</v>
      </c>
      <c r="IP146" s="86">
        <f t="shared" si="335"/>
        <v>6.3033453252797367E-18</v>
      </c>
      <c r="IQ146" s="86">
        <f t="shared" si="336"/>
        <v>1.209060328934596E-17</v>
      </c>
      <c r="IR146" s="86">
        <f t="shared" si="337"/>
        <v>1.1879392420455559E-16</v>
      </c>
      <c r="IS146" s="86">
        <f t="shared" si="338"/>
        <v>1.9277160123798432E-16</v>
      </c>
      <c r="IT146" s="86">
        <f t="shared" si="339"/>
        <v>9.9123629534598424E-25</v>
      </c>
      <c r="IU146" s="86">
        <f t="shared" si="340"/>
        <v>5.3450204620805533E-22</v>
      </c>
      <c r="IV146" s="86">
        <f t="shared" si="341"/>
        <v>2.914216189771412E-8</v>
      </c>
      <c r="IW146" s="86">
        <f t="shared" si="342"/>
        <v>1.6660308318422476E-8</v>
      </c>
      <c r="IY146" s="86">
        <f t="shared" si="343"/>
        <v>0.50299110814409542</v>
      </c>
      <c r="IZ146" s="86">
        <f t="shared" si="344"/>
        <v>0.38408686737210024</v>
      </c>
      <c r="JA146" s="86">
        <f t="shared" si="345"/>
        <v>0.34522537382491203</v>
      </c>
      <c r="JB146" s="86">
        <f t="shared" si="346"/>
        <v>0.4135208300360933</v>
      </c>
      <c r="JC146" s="86">
        <f t="shared" si="347"/>
        <v>0.4194496038568703</v>
      </c>
      <c r="JD146" s="86">
        <f t="shared" si="348"/>
        <v>0.4128761984863803</v>
      </c>
      <c r="JE146" s="86">
        <f t="shared" si="349"/>
        <v>0.45921569530137601</v>
      </c>
      <c r="JF146" s="86">
        <f t="shared" si="350"/>
        <v>0.42274758970030452</v>
      </c>
      <c r="JG146" s="86">
        <f t="shared" si="351"/>
        <v>0.32978024822905722</v>
      </c>
      <c r="JH146" s="86">
        <f t="shared" si="352"/>
        <v>0.29834638965137672</v>
      </c>
      <c r="JI146" s="86">
        <f t="shared" si="353"/>
        <v>0.36338440291781759</v>
      </c>
      <c r="JJ146" s="86">
        <f t="shared" si="354"/>
        <v>0.45651443205023273</v>
      </c>
      <c r="JK146" s="86">
        <f t="shared" si="355"/>
        <v>0.49653027007914186</v>
      </c>
      <c r="JL146" s="86">
        <f t="shared" si="356"/>
        <v>0.5386945377274599</v>
      </c>
      <c r="JM146" s="86">
        <f t="shared" si="357"/>
        <v>0.53635458652815626</v>
      </c>
    </row>
    <row r="147" spans="2:273" x14ac:dyDescent="0.25">
      <c r="B147" s="2">
        <v>120</v>
      </c>
      <c r="C147" s="37">
        <v>95.5</v>
      </c>
      <c r="D147" s="37">
        <v>93.341999999999999</v>
      </c>
      <c r="E147" s="37">
        <v>99.974000000000004</v>
      </c>
      <c r="F147" s="37">
        <v>98.367999999999995</v>
      </c>
      <c r="G147" s="37">
        <v>96.025999999999996</v>
      </c>
      <c r="H147" s="37">
        <v>96.525999999999996</v>
      </c>
      <c r="I147" s="37">
        <v>97.974000000000004</v>
      </c>
      <c r="J147" s="37">
        <v>96.394999999999996</v>
      </c>
      <c r="K147" s="37">
        <v>97.947000000000003</v>
      </c>
      <c r="L147" s="37">
        <v>101.342</v>
      </c>
      <c r="M147" s="37">
        <v>102.526</v>
      </c>
      <c r="N147" s="37">
        <v>104.76300000000001</v>
      </c>
      <c r="O147" s="37">
        <v>109.842</v>
      </c>
      <c r="P147" s="37">
        <v>125.605</v>
      </c>
      <c r="Q147" s="37">
        <v>154.29300000000001</v>
      </c>
      <c r="S147" s="4">
        <f t="shared" si="229"/>
        <v>94.73351770084075</v>
      </c>
      <c r="T147" s="4">
        <f t="shared" si="230"/>
        <v>97.044839058147559</v>
      </c>
      <c r="U147" s="4">
        <f t="shared" si="231"/>
        <v>97.545239351529887</v>
      </c>
      <c r="V147" s="4">
        <f t="shared" si="232"/>
        <v>97.002555150438965</v>
      </c>
      <c r="W147" s="4">
        <f t="shared" si="233"/>
        <v>96.937750750524643</v>
      </c>
      <c r="X147" s="4">
        <f t="shared" si="234"/>
        <v>97.491767286952822</v>
      </c>
      <c r="Y147" s="4">
        <f t="shared" si="235"/>
        <v>98.949485552002628</v>
      </c>
      <c r="Z147" s="4">
        <f t="shared" si="236"/>
        <v>99.472174717366343</v>
      </c>
      <c r="AA147" s="4">
        <f t="shared" si="237"/>
        <v>97.247574515357726</v>
      </c>
      <c r="AB147" s="4">
        <f t="shared" si="238"/>
        <v>101.5018075606732</v>
      </c>
      <c r="AC147" s="4">
        <f t="shared" si="239"/>
        <v>102.58031975223447</v>
      </c>
      <c r="AD147" s="4">
        <f t="shared" si="240"/>
        <v>104.0113115088788</v>
      </c>
      <c r="AE147" s="4">
        <f t="shared" si="241"/>
        <v>107.58888003718288</v>
      </c>
      <c r="AF147" s="4">
        <f t="shared" si="242"/>
        <v>126.47259434581429</v>
      </c>
      <c r="AG147" s="4">
        <f t="shared" si="243"/>
        <v>153.37095522958887</v>
      </c>
      <c r="AI147" s="4">
        <f t="shared" si="244"/>
        <v>0.76648229915925015</v>
      </c>
      <c r="AJ147" s="4">
        <f t="shared" si="245"/>
        <v>-3.7028390581475605</v>
      </c>
      <c r="AK147" s="4">
        <f t="shared" si="246"/>
        <v>2.4287606484701172</v>
      </c>
      <c r="AL147" s="4">
        <f t="shared" si="247"/>
        <v>1.3654448495610296</v>
      </c>
      <c r="AM147" s="4">
        <f t="shared" si="248"/>
        <v>-0.91175075052464649</v>
      </c>
      <c r="AN147" s="4">
        <f t="shared" si="249"/>
        <v>-0.96576728695282554</v>
      </c>
      <c r="AO147" s="4">
        <f t="shared" si="250"/>
        <v>-0.97548555200262399</v>
      </c>
      <c r="AP147" s="4">
        <f t="shared" si="251"/>
        <v>-3.0771747173663471</v>
      </c>
      <c r="AQ147" s="4">
        <f t="shared" si="252"/>
        <v>0.69942548464227627</v>
      </c>
      <c r="AR147" s="4">
        <f t="shared" si="253"/>
        <v>-0.15980756067320101</v>
      </c>
      <c r="AS147" s="4">
        <f t="shared" si="254"/>
        <v>-5.4319752234476937E-2</v>
      </c>
      <c r="AT147" s="4">
        <f t="shared" si="255"/>
        <v>0.75168849112120029</v>
      </c>
      <c r="AU147" s="4">
        <f t="shared" si="256"/>
        <v>2.2531199628171237</v>
      </c>
      <c r="AV147" s="4">
        <f t="shared" si="436"/>
        <v>-0.86759434581428252</v>
      </c>
      <c r="AW147" s="4">
        <f t="shared" si="436"/>
        <v>0.92204477041113364</v>
      </c>
      <c r="AY147" s="2">
        <f t="shared" si="308"/>
        <v>94.377937483906948</v>
      </c>
      <c r="AZ147" s="2">
        <f t="shared" si="359"/>
        <v>96.463243334666643</v>
      </c>
      <c r="BA147" s="2">
        <f t="shared" si="360"/>
        <v>97.123497144359234</v>
      </c>
      <c r="BB147" s="2">
        <f t="shared" si="361"/>
        <v>95.859788498383494</v>
      </c>
      <c r="BC147" s="2">
        <f t="shared" si="362"/>
        <v>95.478038967119119</v>
      </c>
      <c r="BD147" s="2">
        <f t="shared" si="363"/>
        <v>96.121721566627045</v>
      </c>
      <c r="BE147" s="2">
        <f t="shared" si="364"/>
        <v>96.703367331361704</v>
      </c>
      <c r="BF147" s="2">
        <f t="shared" si="365"/>
        <v>97.568743325272692</v>
      </c>
      <c r="BG147" s="2">
        <f t="shared" si="366"/>
        <v>96.256998232745715</v>
      </c>
      <c r="BH147" s="2">
        <f t="shared" si="367"/>
        <v>100.78497420596486</v>
      </c>
      <c r="BI147" s="2">
        <f t="shared" si="368"/>
        <v>100.85150427195109</v>
      </c>
      <c r="BJ147" s="2">
        <f t="shared" si="369"/>
        <v>100.36713891649599</v>
      </c>
      <c r="BK147" s="2">
        <f t="shared" si="370"/>
        <v>101.31099171626919</v>
      </c>
      <c r="BL147" s="2">
        <f t="shared" si="371"/>
        <v>101.40317343531154</v>
      </c>
      <c r="BM147" s="2">
        <f t="shared" si="372"/>
        <v>100.90941910403615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119.13588461538464</v>
      </c>
      <c r="DL147" s="2">
        <f t="shared" si="437"/>
        <v>129.49388631141261</v>
      </c>
      <c r="DM147" s="2">
        <f t="shared" si="437"/>
        <v>126.18617699055329</v>
      </c>
      <c r="DN147" s="2">
        <f t="shared" si="437"/>
        <v>134.05735609756096</v>
      </c>
      <c r="DO147" s="2">
        <f t="shared" si="437"/>
        <v>129.98722638326592</v>
      </c>
      <c r="DP147" s="2">
        <f t="shared" si="437"/>
        <v>123.25821979362098</v>
      </c>
      <c r="DQ147" s="2">
        <f t="shared" si="437"/>
        <v>128.44255114709853</v>
      </c>
      <c r="DR147" s="2">
        <f t="shared" si="437"/>
        <v>135.20511605937924</v>
      </c>
      <c r="DS147" s="2">
        <f t="shared" si="437"/>
        <v>135.42513418681838</v>
      </c>
      <c r="DT147" s="2">
        <f t="shared" si="437"/>
        <v>132.15136744840524</v>
      </c>
      <c r="DU147" s="2">
        <f t="shared" si="437"/>
        <v>121.69299627968047</v>
      </c>
      <c r="DV147" s="2">
        <f t="shared" si="437"/>
        <v>125.16288259109312</v>
      </c>
      <c r="DW147" s="2">
        <f t="shared" si="437"/>
        <v>127.08355140712945</v>
      </c>
      <c r="DX147" s="2">
        <f t="shared" si="437"/>
        <v>114.54394689426267</v>
      </c>
      <c r="DY147" s="2">
        <f t="shared" si="437"/>
        <v>116.22098151260506</v>
      </c>
      <c r="EA147" s="2">
        <f t="shared" si="228"/>
        <v>94.267181286549686</v>
      </c>
      <c r="EB147" s="2">
        <f t="shared" si="290"/>
        <v>96.185292184649938</v>
      </c>
      <c r="EC147" s="2">
        <f t="shared" si="291"/>
        <v>97.110106624920604</v>
      </c>
      <c r="ED147" s="2">
        <f t="shared" si="292"/>
        <v>95.716338584585543</v>
      </c>
      <c r="EE147" s="2">
        <f t="shared" si="293"/>
        <v>95.545141182974021</v>
      </c>
      <c r="EF147" s="2">
        <f t="shared" si="294"/>
        <v>96.11573148497898</v>
      </c>
      <c r="EG147" s="2">
        <f t="shared" si="295"/>
        <v>96.668688058394181</v>
      </c>
      <c r="EH147" s="2">
        <f t="shared" si="296"/>
        <v>97.555369709078846</v>
      </c>
      <c r="EI147" s="2">
        <f t="shared" si="297"/>
        <v>96.21020972226637</v>
      </c>
      <c r="EJ147" s="2">
        <f t="shared" si="298"/>
        <v>100.86332975861565</v>
      </c>
      <c r="EK147" s="2">
        <f t="shared" si="299"/>
        <v>100.83767004441978</v>
      </c>
      <c r="EL147" s="2">
        <f t="shared" si="300"/>
        <v>100.35184229786324</v>
      </c>
      <c r="EM147" s="2">
        <f t="shared" si="301"/>
        <v>101.32467763088312</v>
      </c>
      <c r="EN147" s="2">
        <f t="shared" si="302"/>
        <v>101.3938162202757</v>
      </c>
      <c r="EO147" s="2">
        <f t="shared" si="303"/>
        <v>100.97723505693095</v>
      </c>
      <c r="EQ147" s="2">
        <f t="shared" si="304"/>
        <v>95.338502318376882</v>
      </c>
      <c r="ER147" s="2">
        <f t="shared" si="438"/>
        <v>98.144654134915001</v>
      </c>
      <c r="ES147" s="2">
        <f t="shared" si="438"/>
        <v>97.075354603174617</v>
      </c>
      <c r="ET147" s="2">
        <f t="shared" si="438"/>
        <v>96.75000178912606</v>
      </c>
      <c r="EU147" s="2">
        <f t="shared" si="438"/>
        <v>94.727342830581705</v>
      </c>
      <c r="EV147" s="2">
        <f t="shared" si="438"/>
        <v>96.003900399849257</v>
      </c>
      <c r="EW147" s="2">
        <f t="shared" si="438"/>
        <v>96.793814055992414</v>
      </c>
      <c r="EX147" s="2">
        <f t="shared" si="438"/>
        <v>97.454511036970914</v>
      </c>
      <c r="EY147" s="2">
        <f t="shared" si="438"/>
        <v>96.350027581678589</v>
      </c>
      <c r="EZ147" s="2">
        <f t="shared" si="438"/>
        <v>100.1040939297535</v>
      </c>
      <c r="FA147" s="2">
        <f t="shared" si="438"/>
        <v>100.83914313402499</v>
      </c>
      <c r="FB147" s="2">
        <f t="shared" si="438"/>
        <v>100.33169699692469</v>
      </c>
      <c r="FC147" s="2">
        <f t="shared" si="438"/>
        <v>100.97861217614422</v>
      </c>
      <c r="FD147" s="2">
        <f t="shared" si="438"/>
        <v>101.37713000206955</v>
      </c>
      <c r="FE147" s="2">
        <f t="shared" si="438"/>
        <v>99.830112355602608</v>
      </c>
      <c r="FG147" s="2">
        <f t="shared" si="306"/>
        <v>0.99939622131565808</v>
      </c>
      <c r="FH147" s="2">
        <f t="shared" si="439"/>
        <v>0.99946104897127153</v>
      </c>
      <c r="FI147" s="2">
        <f t="shared" si="439"/>
        <v>0.99943250261284822</v>
      </c>
      <c r="FJ147" s="2">
        <f t="shared" si="439"/>
        <v>0.99931070533796906</v>
      </c>
      <c r="FK147" s="2">
        <f t="shared" si="439"/>
        <v>0.99941358012334491</v>
      </c>
      <c r="FL147" s="2">
        <f t="shared" si="439"/>
        <v>0.99936497144220771</v>
      </c>
      <c r="FM147" s="2">
        <f t="shared" si="439"/>
        <v>0.99930369313480505</v>
      </c>
      <c r="FN147" s="2">
        <f t="shared" si="439"/>
        <v>0.99933867309180002</v>
      </c>
      <c r="FO147" s="2">
        <f t="shared" si="439"/>
        <v>0.99928172755725675</v>
      </c>
      <c r="FP147" s="2">
        <f t="shared" si="439"/>
        <v>0.99936820473128751</v>
      </c>
      <c r="FQ147" s="2">
        <f t="shared" si="439"/>
        <v>0.9993456341538044</v>
      </c>
      <c r="FR147" s="2">
        <f t="shared" si="439"/>
        <v>0.99930143022147655</v>
      </c>
      <c r="FS147" s="2">
        <f t="shared" si="439"/>
        <v>0.99933357196197825</v>
      </c>
      <c r="FT147" s="2">
        <f t="shared" si="439"/>
        <v>0.99920470201569977</v>
      </c>
      <c r="FU147" s="2">
        <f t="shared" si="439"/>
        <v>0.99920617818831037</v>
      </c>
      <c r="FW147" s="2">
        <f t="shared" si="324"/>
        <v>8.9367240571012016E-2</v>
      </c>
      <c r="FX147" s="2">
        <f t="shared" si="376"/>
        <v>0.1326959773366084</v>
      </c>
      <c r="FY147" s="2">
        <f t="shared" si="377"/>
        <v>8.9493340710999486E-2</v>
      </c>
      <c r="FZ147" s="2">
        <f t="shared" si="378"/>
        <v>0.11321062273996489</v>
      </c>
      <c r="GA147" s="2">
        <f t="shared" si="379"/>
        <v>0.10674971275550403</v>
      </c>
      <c r="GB147" s="2">
        <f t="shared" si="380"/>
        <v>0.10056393125779721</v>
      </c>
      <c r="GC147" s="2">
        <f t="shared" si="381"/>
        <v>0.1003381727704407</v>
      </c>
      <c r="GD147" s="2">
        <f t="shared" si="382"/>
        <v>0.11427053235624449</v>
      </c>
      <c r="GE147" s="2">
        <f t="shared" si="383"/>
        <v>0.13318406511495873</v>
      </c>
      <c r="GF147" s="2">
        <f t="shared" si="384"/>
        <v>0.12923940507067616</v>
      </c>
      <c r="GG147" s="2">
        <f t="shared" si="385"/>
        <v>0.12708957486626818</v>
      </c>
      <c r="GH147" s="2">
        <f t="shared" si="386"/>
        <v>0.10104710254985977</v>
      </c>
      <c r="GI147" s="2">
        <f t="shared" si="387"/>
        <v>8.9151777225391554E-2</v>
      </c>
      <c r="GJ147" s="2">
        <f t="shared" si="388"/>
        <v>6.5986035233100621E-2</v>
      </c>
      <c r="GK147" s="2">
        <f t="shared" si="389"/>
        <v>6.9667151762097729E-2</v>
      </c>
      <c r="GM147" s="86">
        <f t="shared" si="325"/>
        <v>4.5378143178099143E-181</v>
      </c>
      <c r="GN147" s="86">
        <f t="shared" si="390"/>
        <v>3.2408265412180933E-296</v>
      </c>
      <c r="GO147" s="86">
        <f t="shared" si="391"/>
        <v>0</v>
      </c>
      <c r="GP147" s="86">
        <f t="shared" si="392"/>
        <v>2.5991552217809097E-252</v>
      </c>
      <c r="GQ147" s="86">
        <f t="shared" si="393"/>
        <v>1.4316539481613599E-244</v>
      </c>
      <c r="GR147" s="86">
        <f t="shared" si="394"/>
        <v>0</v>
      </c>
      <c r="GS147" s="86">
        <f t="shared" si="395"/>
        <v>0</v>
      </c>
      <c r="GT147" s="86">
        <f t="shared" si="396"/>
        <v>0</v>
      </c>
      <c r="GU147" s="86">
        <f t="shared" si="397"/>
        <v>6.1268813369137154E-239</v>
      </c>
      <c r="GV147" s="86">
        <f t="shared" si="398"/>
        <v>4.9192059103318759E-294</v>
      </c>
      <c r="GW147" s="86">
        <f t="shared" si="399"/>
        <v>7.8423913945510451E-286</v>
      </c>
      <c r="GX147" s="86">
        <f t="shared" si="400"/>
        <v>2.3111254315170795E-231</v>
      </c>
      <c r="GY147" s="86">
        <f t="shared" si="401"/>
        <v>7.7239824445976107E-251</v>
      </c>
      <c r="GZ147" s="86">
        <f t="shared" si="402"/>
        <v>1.6764882450657051E-165</v>
      </c>
      <c r="HA147" s="86">
        <f t="shared" si="403"/>
        <v>2.6904118348445017E-183</v>
      </c>
      <c r="HC147" s="86">
        <f t="shared" si="326"/>
        <v>2.8079608732738421E-113</v>
      </c>
      <c r="HD147" s="86">
        <f t="shared" si="404"/>
        <v>1.9941324440895284E-145</v>
      </c>
      <c r="HE147" s="86">
        <f t="shared" si="405"/>
        <v>2.8619710586081692E-172</v>
      </c>
      <c r="HF147" s="86">
        <f t="shared" si="406"/>
        <v>3.2192544778894261E-133</v>
      </c>
      <c r="HG147" s="86">
        <f t="shared" si="407"/>
        <v>1.7018570952098723E-135</v>
      </c>
      <c r="HH147" s="86">
        <f t="shared" si="408"/>
        <v>1.6589967600885295E-172</v>
      </c>
      <c r="HI147" s="86">
        <f t="shared" si="409"/>
        <v>2.1667490584969266E-200</v>
      </c>
      <c r="HJ147" s="86">
        <f t="shared" si="410"/>
        <v>4.2391023700796528E-178</v>
      </c>
      <c r="HK147" s="86">
        <f t="shared" si="411"/>
        <v>6.2297701431520586E-153</v>
      </c>
      <c r="HL147" s="86">
        <f t="shared" si="412"/>
        <v>5.1141164734004827E-160</v>
      </c>
      <c r="HM147" s="86">
        <f t="shared" si="413"/>
        <v>2.7360730670576774E-163</v>
      </c>
      <c r="HN147" s="86">
        <f t="shared" si="414"/>
        <v>4.4706639174524378E-84</v>
      </c>
      <c r="HO147" s="86">
        <f t="shared" si="415"/>
        <v>1.0038543883658649E-132</v>
      </c>
      <c r="HP147" s="86">
        <f t="shared" si="416"/>
        <v>1.4122858269441976E-96</v>
      </c>
      <c r="HQ147" s="86">
        <f t="shared" si="417"/>
        <v>1.3287085875427284E-71</v>
      </c>
      <c r="HS147" s="86">
        <f t="shared" si="327"/>
        <v>0.47559766309667556</v>
      </c>
      <c r="HT147" s="86">
        <f t="shared" si="418"/>
        <v>0.32591627435755405</v>
      </c>
      <c r="HU147" s="86">
        <f t="shared" si="419"/>
        <v>0.2887995724038917</v>
      </c>
      <c r="HV147" s="86">
        <f t="shared" si="420"/>
        <v>0.35164616098176654</v>
      </c>
      <c r="HW147" s="86">
        <f t="shared" si="421"/>
        <v>0.36085368373771548</v>
      </c>
      <c r="HX147" s="86">
        <f t="shared" si="422"/>
        <v>0.35504924584028391</v>
      </c>
      <c r="HY147" s="86">
        <f t="shared" si="423"/>
        <v>0.40848777845193157</v>
      </c>
      <c r="HZ147" s="86">
        <f t="shared" si="424"/>
        <v>0.36624135409664887</v>
      </c>
      <c r="IA147" s="86">
        <f t="shared" si="425"/>
        <v>0.26605509667712163</v>
      </c>
      <c r="IB147" s="86">
        <f t="shared" si="426"/>
        <v>0.23936441314745877</v>
      </c>
      <c r="IC147" s="86">
        <f t="shared" si="427"/>
        <v>0.30303661667354098</v>
      </c>
      <c r="ID147" s="86">
        <f t="shared" si="428"/>
        <v>0.39891052094528312</v>
      </c>
      <c r="IE147" s="86">
        <f t="shared" si="429"/>
        <v>0.46038909146047807</v>
      </c>
      <c r="IF147" s="86">
        <f t="shared" si="430"/>
        <v>0.51887961695311113</v>
      </c>
      <c r="IG147" s="86">
        <f t="shared" si="431"/>
        <v>0.52323042803979769</v>
      </c>
      <c r="II147" s="86">
        <f t="shared" si="328"/>
        <v>2.0825833345334258E-16</v>
      </c>
      <c r="IJ147" s="86">
        <f t="shared" si="329"/>
        <v>1.1166717573951459E-13</v>
      </c>
      <c r="IK147" s="86">
        <f t="shared" si="330"/>
        <v>8.806879457748278E-19</v>
      </c>
      <c r="IL147" s="86">
        <f t="shared" si="331"/>
        <v>4.9036975457422387E-19</v>
      </c>
      <c r="IM147" s="86">
        <f t="shared" si="332"/>
        <v>1.2064631845562693E-18</v>
      </c>
      <c r="IN147" s="86">
        <f t="shared" si="333"/>
        <v>6.7071076713951817E-19</v>
      </c>
      <c r="IO147" s="86">
        <f t="shared" si="334"/>
        <v>5.5985811830711758E-19</v>
      </c>
      <c r="IP147" s="86">
        <f t="shared" si="335"/>
        <v>1.5109881781001592E-16</v>
      </c>
      <c r="IQ147" s="86">
        <f t="shared" si="336"/>
        <v>3.6006638567540127E-16</v>
      </c>
      <c r="IR147" s="86">
        <f t="shared" si="337"/>
        <v>2.7266945005802199E-15</v>
      </c>
      <c r="IS147" s="86">
        <f t="shared" si="338"/>
        <v>4.1182416076288184E-15</v>
      </c>
      <c r="IT147" s="86">
        <f t="shared" si="339"/>
        <v>6.7223086986413318E-23</v>
      </c>
      <c r="IU147" s="86">
        <f t="shared" si="340"/>
        <v>1.7949148659797103E-20</v>
      </c>
      <c r="IV147" s="86">
        <f t="shared" si="341"/>
        <v>8.3089763115588735E-8</v>
      </c>
      <c r="IW147" s="86">
        <f t="shared" si="342"/>
        <v>5.0396049936246821E-8</v>
      </c>
      <c r="IY147" s="86">
        <f t="shared" si="343"/>
        <v>0.47559766309667578</v>
      </c>
      <c r="IZ147" s="86">
        <f t="shared" si="344"/>
        <v>0.32591627435766574</v>
      </c>
      <c r="JA147" s="86">
        <f t="shared" si="345"/>
        <v>0.2887995724038917</v>
      </c>
      <c r="JB147" s="86">
        <f t="shared" si="346"/>
        <v>0.35164616098176654</v>
      </c>
      <c r="JC147" s="86">
        <f t="shared" si="347"/>
        <v>0.36085368373771548</v>
      </c>
      <c r="JD147" s="86">
        <f t="shared" si="348"/>
        <v>0.35504924584028391</v>
      </c>
      <c r="JE147" s="86">
        <f t="shared" si="349"/>
        <v>0.40848777845193157</v>
      </c>
      <c r="JF147" s="86">
        <f t="shared" si="350"/>
        <v>0.36624135409664904</v>
      </c>
      <c r="JG147" s="86">
        <f t="shared" si="351"/>
        <v>0.26605509667712196</v>
      </c>
      <c r="JH147" s="86">
        <f t="shared" si="352"/>
        <v>0.23936441314746149</v>
      </c>
      <c r="JI147" s="86">
        <f t="shared" si="353"/>
        <v>0.30303661667354509</v>
      </c>
      <c r="JJ147" s="86">
        <f t="shared" si="354"/>
        <v>0.39891052094528312</v>
      </c>
      <c r="JK147" s="86">
        <f t="shared" si="355"/>
        <v>0.46038909146047807</v>
      </c>
      <c r="JL147" s="86">
        <f t="shared" si="356"/>
        <v>0.5188797000428742</v>
      </c>
      <c r="JM147" s="86">
        <f t="shared" si="357"/>
        <v>0.52323047843584758</v>
      </c>
    </row>
    <row r="148" spans="2:273" x14ac:dyDescent="0.25">
      <c r="B148" s="2">
        <v>121</v>
      </c>
      <c r="C148" s="37">
        <v>93.31</v>
      </c>
      <c r="D148" s="37">
        <v>96.525999999999996</v>
      </c>
      <c r="E148" s="37">
        <v>98.5</v>
      </c>
      <c r="F148" s="37">
        <v>98.447000000000003</v>
      </c>
      <c r="G148" s="37">
        <v>93.605000000000004</v>
      </c>
      <c r="H148" s="37">
        <v>94.894999999999996</v>
      </c>
      <c r="I148" s="37">
        <v>97.525999999999996</v>
      </c>
      <c r="J148" s="37">
        <v>97.683999999999997</v>
      </c>
      <c r="K148" s="37">
        <v>97.789000000000001</v>
      </c>
      <c r="L148" s="37">
        <v>99.605000000000004</v>
      </c>
      <c r="M148" s="37">
        <v>101.026</v>
      </c>
      <c r="N148" s="37">
        <v>103.026</v>
      </c>
      <c r="O148" s="37">
        <v>106.07899999999999</v>
      </c>
      <c r="P148" s="37">
        <v>122.57899999999999</v>
      </c>
      <c r="Q148" s="37">
        <v>149.488</v>
      </c>
      <c r="S148" s="4">
        <f t="shared" si="229"/>
        <v>94.488756708597307</v>
      </c>
      <c r="T148" s="4">
        <f t="shared" si="230"/>
        <v>96.621669434425897</v>
      </c>
      <c r="U148" s="4">
        <f t="shared" si="231"/>
        <v>97.20387260963011</v>
      </c>
      <c r="V148" s="4">
        <f t="shared" si="232"/>
        <v>96.34396111461642</v>
      </c>
      <c r="W148" s="4">
        <f t="shared" si="233"/>
        <v>96.230796423620603</v>
      </c>
      <c r="X148" s="4">
        <f t="shared" si="234"/>
        <v>96.798764621511381</v>
      </c>
      <c r="Y148" s="4">
        <f t="shared" si="235"/>
        <v>98.003558383215477</v>
      </c>
      <c r="Z148" s="4">
        <f t="shared" si="236"/>
        <v>98.5939117675494</v>
      </c>
      <c r="AA148" s="4">
        <f t="shared" si="237"/>
        <v>96.624182661966202</v>
      </c>
      <c r="AB148" s="4">
        <f t="shared" si="238"/>
        <v>101.04404109990595</v>
      </c>
      <c r="AC148" s="4">
        <f t="shared" si="239"/>
        <v>101.66327695205912</v>
      </c>
      <c r="AD148" s="4">
        <f t="shared" si="240"/>
        <v>102.36643823632487</v>
      </c>
      <c r="AE148" s="4">
        <f t="shared" si="241"/>
        <v>105.49609989488617</v>
      </c>
      <c r="AF148" s="4">
        <f t="shared" si="242"/>
        <v>121.71963855127967</v>
      </c>
      <c r="AG148" s="4">
        <f t="shared" si="243"/>
        <v>145.12036269403947</v>
      </c>
      <c r="AI148" s="4">
        <f t="shared" si="244"/>
        <v>-1.1787567085973052</v>
      </c>
      <c r="AJ148" s="4">
        <f t="shared" si="245"/>
        <v>-9.566943442590059E-2</v>
      </c>
      <c r="AK148" s="4">
        <f t="shared" si="246"/>
        <v>1.2961273903698896</v>
      </c>
      <c r="AL148" s="4">
        <f t="shared" si="247"/>
        <v>2.1030388853835831</v>
      </c>
      <c r="AM148" s="4">
        <f t="shared" si="248"/>
        <v>-2.6257964236205993</v>
      </c>
      <c r="AN148" s="4">
        <f t="shared" si="249"/>
        <v>-1.9037646215113853</v>
      </c>
      <c r="AO148" s="4">
        <f t="shared" si="250"/>
        <v>-0.47755838321548083</v>
      </c>
      <c r="AP148" s="4">
        <f t="shared" si="251"/>
        <v>-0.90991176754940284</v>
      </c>
      <c r="AQ148" s="4">
        <f t="shared" si="252"/>
        <v>1.1648173380337994</v>
      </c>
      <c r="AR148" s="4">
        <f t="shared" si="253"/>
        <v>-1.4390410999059497</v>
      </c>
      <c r="AS148" s="4">
        <f t="shared" si="254"/>
        <v>-0.63727695205912482</v>
      </c>
      <c r="AT148" s="4">
        <f t="shared" si="255"/>
        <v>0.65956176367512853</v>
      </c>
      <c r="AU148" s="4">
        <f t="shared" si="256"/>
        <v>0.58290010511382206</v>
      </c>
      <c r="AV148" s="4">
        <f t="shared" si="436"/>
        <v>0.85936144872032116</v>
      </c>
      <c r="AW148" s="4">
        <f t="shared" si="436"/>
        <v>4.3676373059605282</v>
      </c>
      <c r="AY148" s="2">
        <f t="shared" si="308"/>
        <v>94.228185433256655</v>
      </c>
      <c r="AZ148" s="2">
        <f t="shared" si="359"/>
        <v>96.281385872837205</v>
      </c>
      <c r="BA148" s="2">
        <f t="shared" si="360"/>
        <v>96.961973069750201</v>
      </c>
      <c r="BB148" s="2">
        <f t="shared" si="361"/>
        <v>95.690500249202245</v>
      </c>
      <c r="BC148" s="2">
        <f t="shared" si="362"/>
        <v>95.365663046147191</v>
      </c>
      <c r="BD148" s="2">
        <f t="shared" si="363"/>
        <v>95.98164399689702</v>
      </c>
      <c r="BE148" s="2">
        <f t="shared" si="364"/>
        <v>96.578024264437531</v>
      </c>
      <c r="BF148" s="2">
        <f t="shared" si="365"/>
        <v>97.440732090553439</v>
      </c>
      <c r="BG148" s="2">
        <f t="shared" si="366"/>
        <v>96.116201692032021</v>
      </c>
      <c r="BH148" s="2">
        <f t="shared" si="367"/>
        <v>100.67622430986712</v>
      </c>
      <c r="BI148" s="2">
        <f t="shared" si="368"/>
        <v>100.69473037849443</v>
      </c>
      <c r="BJ148" s="2">
        <f t="shared" si="369"/>
        <v>100.20470332318814</v>
      </c>
      <c r="BK148" s="2">
        <f t="shared" si="370"/>
        <v>101.19517857504769</v>
      </c>
      <c r="BL148" s="2">
        <f t="shared" si="371"/>
        <v>101.27323692061928</v>
      </c>
      <c r="BM148" s="2">
        <f t="shared" si="372"/>
        <v>100.80610499628136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119.23915384615387</v>
      </c>
      <c r="DL148" s="2">
        <f t="shared" si="437"/>
        <v>129.65152325199693</v>
      </c>
      <c r="DM148" s="2">
        <f t="shared" si="437"/>
        <v>126.31801524966261</v>
      </c>
      <c r="DN148" s="2">
        <f t="shared" si="437"/>
        <v>134.2879707317073</v>
      </c>
      <c r="DO148" s="2">
        <f t="shared" si="437"/>
        <v>130.18870107962218</v>
      </c>
      <c r="DP148" s="2">
        <f t="shared" si="437"/>
        <v>123.41272720450279</v>
      </c>
      <c r="DQ148" s="2">
        <f t="shared" si="437"/>
        <v>128.60831713900134</v>
      </c>
      <c r="DR148" s="2">
        <f t="shared" si="437"/>
        <v>135.44724824561405</v>
      </c>
      <c r="DS148" s="2">
        <f t="shared" si="437"/>
        <v>135.67804978662872</v>
      </c>
      <c r="DT148" s="2">
        <f t="shared" si="437"/>
        <v>132.32903180112569</v>
      </c>
      <c r="DU148" s="2">
        <f t="shared" si="437"/>
        <v>121.75394890031731</v>
      </c>
      <c r="DV148" s="2">
        <f t="shared" si="437"/>
        <v>125.2623967611336</v>
      </c>
      <c r="DW148" s="2">
        <f t="shared" si="437"/>
        <v>127.22176247654784</v>
      </c>
      <c r="DX148" s="2">
        <f t="shared" si="437"/>
        <v>114.58565908013276</v>
      </c>
      <c r="DY148" s="2">
        <f t="shared" si="437"/>
        <v>116.32122268907565</v>
      </c>
      <c r="EA148" s="2">
        <f t="shared" si="228"/>
        <v>94.106269005847935</v>
      </c>
      <c r="EB148" s="2">
        <f t="shared" si="290"/>
        <v>95.972435905710697</v>
      </c>
      <c r="EC148" s="2">
        <f t="shared" si="291"/>
        <v>96.950290643434073</v>
      </c>
      <c r="ED148" s="2">
        <f t="shared" si="292"/>
        <v>95.534002190983998</v>
      </c>
      <c r="EE148" s="2">
        <f t="shared" si="293"/>
        <v>95.445940160309561</v>
      </c>
      <c r="EF148" s="2">
        <f t="shared" si="294"/>
        <v>95.978489297675708</v>
      </c>
      <c r="EG148" s="2">
        <f t="shared" si="295"/>
        <v>96.543456126520709</v>
      </c>
      <c r="EH148" s="2">
        <f t="shared" si="296"/>
        <v>97.430795133497895</v>
      </c>
      <c r="EI148" s="2">
        <f t="shared" si="297"/>
        <v>96.06926287775272</v>
      </c>
      <c r="EJ148" s="2">
        <f t="shared" si="298"/>
        <v>100.76876225098151</v>
      </c>
      <c r="EK148" s="2">
        <f t="shared" si="299"/>
        <v>100.68192820655193</v>
      </c>
      <c r="EL148" s="2">
        <f t="shared" si="300"/>
        <v>100.19103612906248</v>
      </c>
      <c r="EM148" s="2">
        <f t="shared" si="301"/>
        <v>101.21441702802748</v>
      </c>
      <c r="EN148" s="2">
        <f t="shared" si="302"/>
        <v>101.26476570793105</v>
      </c>
      <c r="EO148" s="2">
        <f t="shared" si="303"/>
        <v>100.88489925833072</v>
      </c>
      <c r="EQ148" s="2">
        <f t="shared" si="304"/>
        <v>95.21871812136682</v>
      </c>
      <c r="ER148" s="2">
        <f t="shared" si="438"/>
        <v>98.00777485078271</v>
      </c>
      <c r="ES148" s="2">
        <f t="shared" si="438"/>
        <v>96.914129750566914</v>
      </c>
      <c r="ET148" s="2">
        <f t="shared" si="438"/>
        <v>96.610084788160918</v>
      </c>
      <c r="EU148" s="2">
        <f t="shared" si="438"/>
        <v>94.592642630881258</v>
      </c>
      <c r="EV148" s="2">
        <f t="shared" si="438"/>
        <v>95.861877237742476</v>
      </c>
      <c r="EW148" s="2">
        <f t="shared" si="438"/>
        <v>96.673815382029431</v>
      </c>
      <c r="EX148" s="2">
        <f t="shared" si="438"/>
        <v>97.325948558792689</v>
      </c>
      <c r="EY148" s="2">
        <f t="shared" si="438"/>
        <v>96.214847852302626</v>
      </c>
      <c r="EZ148" s="2">
        <f t="shared" si="438"/>
        <v>99.977666795205479</v>
      </c>
      <c r="FA148" s="2">
        <f t="shared" si="438"/>
        <v>100.68356919246494</v>
      </c>
      <c r="FB148" s="2">
        <f t="shared" si="438"/>
        <v>100.17001260667843</v>
      </c>
      <c r="FC148" s="2">
        <f t="shared" si="438"/>
        <v>100.85281357736716</v>
      </c>
      <c r="FD148" s="2">
        <f t="shared" si="438"/>
        <v>101.24819450883004</v>
      </c>
      <c r="FE148" s="2">
        <f t="shared" si="438"/>
        <v>99.699180855582853</v>
      </c>
      <c r="FG148" s="2">
        <f t="shared" si="306"/>
        <v>0.99944931803978954</v>
      </c>
      <c r="FH148" s="2">
        <f t="shared" si="439"/>
        <v>0.99950844750958978</v>
      </c>
      <c r="FI148" s="2">
        <f t="shared" si="439"/>
        <v>0.999482410386489</v>
      </c>
      <c r="FJ148" s="2">
        <f t="shared" si="439"/>
        <v>0.99937131766684562</v>
      </c>
      <c r="FK148" s="2">
        <f t="shared" si="439"/>
        <v>0.99946515111862722</v>
      </c>
      <c r="FL148" s="2">
        <f t="shared" si="439"/>
        <v>0.99942081470965005</v>
      </c>
      <c r="FM148" s="2">
        <f t="shared" si="439"/>
        <v>0.99936492168179103</v>
      </c>
      <c r="FN148" s="2">
        <f t="shared" si="439"/>
        <v>0.99939682759300308</v>
      </c>
      <c r="FO148" s="2">
        <f t="shared" si="439"/>
        <v>0.99934488634330032</v>
      </c>
      <c r="FP148" s="2">
        <f t="shared" si="439"/>
        <v>0.99942376383305764</v>
      </c>
      <c r="FQ148" s="2">
        <f t="shared" si="439"/>
        <v>0.99940317689202052</v>
      </c>
      <c r="FR148" s="2">
        <f t="shared" si="439"/>
        <v>0.99936285762698485</v>
      </c>
      <c r="FS148" s="2">
        <f t="shared" si="439"/>
        <v>0.99939217476374753</v>
      </c>
      <c r="FT148" s="2">
        <f t="shared" si="439"/>
        <v>0.99927462885806706</v>
      </c>
      <c r="FU148" s="2">
        <f t="shared" si="439"/>
        <v>0.99927597533175327</v>
      </c>
      <c r="FW148" s="2">
        <f t="shared" si="324"/>
        <v>9.7151590676312322E-2</v>
      </c>
      <c r="FX148" s="2">
        <f t="shared" si="376"/>
        <v>0.14365908369936736</v>
      </c>
      <c r="FY148" s="2">
        <f t="shared" si="377"/>
        <v>9.7287501318738742E-2</v>
      </c>
      <c r="FZ148" s="2">
        <f t="shared" si="378"/>
        <v>0.12279180353229785</v>
      </c>
      <c r="GA148" s="2">
        <f t="shared" si="379"/>
        <v>0.1158555340504694</v>
      </c>
      <c r="GB148" s="2">
        <f t="shared" si="380"/>
        <v>0.10920661065060375</v>
      </c>
      <c r="GC148" s="2">
        <f t="shared" si="381"/>
        <v>0.10896380050633825</v>
      </c>
      <c r="GD148" s="2">
        <f t="shared" si="382"/>
        <v>0.12392887903215111</v>
      </c>
      <c r="GE148" s="2">
        <f t="shared" si="383"/>
        <v>0.14418079279737228</v>
      </c>
      <c r="GF148" s="2">
        <f t="shared" si="384"/>
        <v>0.13996302097199376</v>
      </c>
      <c r="GG148" s="2">
        <f t="shared" si="385"/>
        <v>0.13766301028990477</v>
      </c>
      <c r="GH148" s="2">
        <f t="shared" si="386"/>
        <v>0.10972624092365056</v>
      </c>
      <c r="GI148" s="2">
        <f t="shared" si="387"/>
        <v>9.6919356846147497E-2</v>
      </c>
      <c r="GJ148" s="2">
        <f t="shared" si="388"/>
        <v>7.1894552799642117E-2</v>
      </c>
      <c r="GK148" s="2">
        <f t="shared" si="389"/>
        <v>7.5878506053165026E-2</v>
      </c>
      <c r="GM148" s="86">
        <f t="shared" si="325"/>
        <v>5.7260413363625771E-187</v>
      </c>
      <c r="GN148" s="86">
        <f t="shared" si="390"/>
        <v>9.5084285194952409E-306</v>
      </c>
      <c r="GO148" s="86">
        <f t="shared" si="391"/>
        <v>0</v>
      </c>
      <c r="GP148" s="86">
        <f t="shared" si="392"/>
        <v>1.1587803206358506E-260</v>
      </c>
      <c r="GQ148" s="86">
        <f t="shared" si="393"/>
        <v>1.1022733089299982E-252</v>
      </c>
      <c r="GR148" s="86">
        <f t="shared" si="394"/>
        <v>0</v>
      </c>
      <c r="GS148" s="86">
        <f t="shared" si="395"/>
        <v>0</v>
      </c>
      <c r="GT148" s="86">
        <f t="shared" si="396"/>
        <v>0</v>
      </c>
      <c r="GU148" s="86">
        <f t="shared" si="397"/>
        <v>9.4477216837555055E-247</v>
      </c>
      <c r="GV148" s="86">
        <f t="shared" si="398"/>
        <v>1.1794806557761053E-303</v>
      </c>
      <c r="GW148" s="86">
        <f t="shared" si="399"/>
        <v>4.1983739669824975E-295</v>
      </c>
      <c r="GX148" s="86">
        <f t="shared" si="400"/>
        <v>6.3279755785254583E-239</v>
      </c>
      <c r="GY148" s="86">
        <f t="shared" si="401"/>
        <v>4.878381259038577E-259</v>
      </c>
      <c r="GZ148" s="86">
        <f t="shared" si="402"/>
        <v>5.6961992909961176E-171</v>
      </c>
      <c r="HA148" s="86">
        <f t="shared" si="403"/>
        <v>2.7237594232560382E-189</v>
      </c>
      <c r="HC148" s="86">
        <f t="shared" si="326"/>
        <v>5.1113496569085422E-119</v>
      </c>
      <c r="HD148" s="86">
        <f t="shared" si="404"/>
        <v>1.5670854245942822E-152</v>
      </c>
      <c r="HE148" s="86">
        <f t="shared" si="405"/>
        <v>8.7853480421960876E-181</v>
      </c>
      <c r="HF148" s="86">
        <f t="shared" si="406"/>
        <v>6.4965229913738606E-140</v>
      </c>
      <c r="HG148" s="86">
        <f t="shared" si="407"/>
        <v>2.9628083166442627E-142</v>
      </c>
      <c r="HH148" s="86">
        <f t="shared" si="408"/>
        <v>5.1842070174954537E-181</v>
      </c>
      <c r="HI148" s="86">
        <f t="shared" si="409"/>
        <v>2.3852099960689775E-210</v>
      </c>
      <c r="HJ148" s="86">
        <f t="shared" si="410"/>
        <v>6.9175357501493223E-187</v>
      </c>
      <c r="HK148" s="86">
        <f t="shared" si="411"/>
        <v>1.8800060983877827E-160</v>
      </c>
      <c r="HL148" s="86">
        <f t="shared" si="412"/>
        <v>8.475019289558398E-168</v>
      </c>
      <c r="HM148" s="86">
        <f t="shared" si="413"/>
        <v>3.3061295241338778E-171</v>
      </c>
      <c r="HN148" s="86">
        <f t="shared" si="414"/>
        <v>3.4181810955266479E-88</v>
      </c>
      <c r="HO148" s="86">
        <f t="shared" si="415"/>
        <v>1.8021745058100284E-139</v>
      </c>
      <c r="HP148" s="86">
        <f t="shared" si="416"/>
        <v>1.524586742674396E-101</v>
      </c>
      <c r="HQ148" s="86">
        <f t="shared" si="417"/>
        <v>3.6543755594698055E-75</v>
      </c>
      <c r="HS148" s="86">
        <f t="shared" si="327"/>
        <v>0.43605294762198199</v>
      </c>
      <c r="HT148" s="86">
        <f t="shared" si="418"/>
        <v>0.26799419494471183</v>
      </c>
      <c r="HU148" s="86">
        <f t="shared" si="419"/>
        <v>0.23496674448003915</v>
      </c>
      <c r="HV148" s="86">
        <f t="shared" si="420"/>
        <v>0.28759440039723533</v>
      </c>
      <c r="HW148" s="86">
        <f t="shared" si="421"/>
        <v>0.29940095030649405</v>
      </c>
      <c r="HX148" s="86">
        <f t="shared" si="422"/>
        <v>0.29502721108746432</v>
      </c>
      <c r="HY148" s="86">
        <f t="shared" si="423"/>
        <v>0.35021670201032157</v>
      </c>
      <c r="HZ148" s="86">
        <f t="shared" si="424"/>
        <v>0.30654865948449056</v>
      </c>
      <c r="IA148" s="86">
        <f t="shared" si="425"/>
        <v>0.20723935339488161</v>
      </c>
      <c r="IB148" s="86">
        <f t="shared" si="426"/>
        <v>0.18624758019962667</v>
      </c>
      <c r="IC148" s="86">
        <f t="shared" si="427"/>
        <v>0.24466351581740209</v>
      </c>
      <c r="ID148" s="86">
        <f t="shared" si="428"/>
        <v>0.33326477316745423</v>
      </c>
      <c r="IE148" s="86">
        <f t="shared" si="429"/>
        <v>0.41085443127332216</v>
      </c>
      <c r="IF148" s="86">
        <f t="shared" si="430"/>
        <v>0.4742098165562636</v>
      </c>
      <c r="IG148" s="86">
        <f t="shared" si="431"/>
        <v>0.48955242390086695</v>
      </c>
      <c r="II148" s="86">
        <f t="shared" si="328"/>
        <v>2.9918221499315949E-15</v>
      </c>
      <c r="IJ148" s="86">
        <f t="shared" si="329"/>
        <v>1.6397935090636727E-12</v>
      </c>
      <c r="IK148" s="86">
        <f t="shared" si="330"/>
        <v>1.9291635206147353E-17</v>
      </c>
      <c r="IL148" s="86">
        <f t="shared" si="331"/>
        <v>1.6579161851417622E-17</v>
      </c>
      <c r="IM148" s="86">
        <f t="shared" si="332"/>
        <v>3.3984396441532491E-17</v>
      </c>
      <c r="IN148" s="86">
        <f t="shared" si="333"/>
        <v>1.794319911146156E-17</v>
      </c>
      <c r="IO148" s="86">
        <f t="shared" si="334"/>
        <v>1.5143504456446001E-17</v>
      </c>
      <c r="IP148" s="86">
        <f t="shared" si="335"/>
        <v>3.1610320653401683E-15</v>
      </c>
      <c r="IQ148" s="86">
        <f t="shared" si="336"/>
        <v>9.1503535364921062E-15</v>
      </c>
      <c r="IR148" s="86">
        <f t="shared" si="337"/>
        <v>5.421150310354802E-14</v>
      </c>
      <c r="IS148" s="86">
        <f t="shared" si="338"/>
        <v>7.6565591157121239E-14</v>
      </c>
      <c r="IT148" s="86">
        <f t="shared" si="339"/>
        <v>3.8434688164480416E-21</v>
      </c>
      <c r="IU148" s="86">
        <f t="shared" si="340"/>
        <v>5.2734828739496669E-19</v>
      </c>
      <c r="IV148" s="86">
        <f t="shared" si="341"/>
        <v>2.2902558162831214E-7</v>
      </c>
      <c r="IW148" s="86">
        <f t="shared" si="342"/>
        <v>1.4697262412465004E-7</v>
      </c>
      <c r="IY148" s="86">
        <f t="shared" si="343"/>
        <v>0.43605294762198499</v>
      </c>
      <c r="IZ148" s="86">
        <f t="shared" si="344"/>
        <v>0.26799419494635163</v>
      </c>
      <c r="JA148" s="86">
        <f t="shared" si="345"/>
        <v>0.23496674448003918</v>
      </c>
      <c r="JB148" s="86">
        <f t="shared" si="346"/>
        <v>0.28759440039723533</v>
      </c>
      <c r="JC148" s="86">
        <f t="shared" si="347"/>
        <v>0.29940095030649411</v>
      </c>
      <c r="JD148" s="86">
        <f t="shared" si="348"/>
        <v>0.29502721108746432</v>
      </c>
      <c r="JE148" s="86">
        <f t="shared" si="349"/>
        <v>0.35021670201032157</v>
      </c>
      <c r="JF148" s="86">
        <f t="shared" si="350"/>
        <v>0.30654865948449372</v>
      </c>
      <c r="JG148" s="86">
        <f t="shared" si="351"/>
        <v>0.20723935339489077</v>
      </c>
      <c r="JH148" s="86">
        <f t="shared" si="352"/>
        <v>0.18624758019968088</v>
      </c>
      <c r="JI148" s="86">
        <f t="shared" si="353"/>
        <v>0.24466351581747867</v>
      </c>
      <c r="JJ148" s="86">
        <f t="shared" si="354"/>
        <v>0.33326477316745423</v>
      </c>
      <c r="JK148" s="86">
        <f t="shared" si="355"/>
        <v>0.41085443127332216</v>
      </c>
      <c r="JL148" s="86">
        <f t="shared" si="356"/>
        <v>0.47421004558184521</v>
      </c>
      <c r="JM148" s="86">
        <f t="shared" si="357"/>
        <v>0.48955257087349108</v>
      </c>
    </row>
    <row r="149" spans="2:273" x14ac:dyDescent="0.25">
      <c r="B149" s="2">
        <v>122</v>
      </c>
      <c r="C149" s="37">
        <v>95.786000000000001</v>
      </c>
      <c r="D149" s="37">
        <v>94.525999999999996</v>
      </c>
      <c r="E149" s="37">
        <v>95.105000000000004</v>
      </c>
      <c r="F149" s="37">
        <v>95.263000000000005</v>
      </c>
      <c r="G149" s="37">
        <v>93.632000000000005</v>
      </c>
      <c r="H149" s="37">
        <v>94.052999999999997</v>
      </c>
      <c r="I149" s="37">
        <v>97.763000000000005</v>
      </c>
      <c r="J149" s="37">
        <v>97.210999999999999</v>
      </c>
      <c r="K149" s="37">
        <v>97.921000000000006</v>
      </c>
      <c r="L149" s="37">
        <v>100.5</v>
      </c>
      <c r="M149" s="37">
        <v>99.552999999999997</v>
      </c>
      <c r="N149" s="37">
        <v>100.447</v>
      </c>
      <c r="O149" s="37">
        <v>105.026</v>
      </c>
      <c r="P149" s="37">
        <v>118.42100000000001</v>
      </c>
      <c r="Q149" s="37">
        <v>138.85400000000001</v>
      </c>
      <c r="S149" s="4">
        <f t="shared" si="229"/>
        <v>94.261242400572854</v>
      </c>
      <c r="T149" s="4">
        <f t="shared" si="230"/>
        <v>96.289341255687418</v>
      </c>
      <c r="U149" s="4">
        <f t="shared" si="231"/>
        <v>96.931024291615557</v>
      </c>
      <c r="V149" s="4">
        <f t="shared" si="232"/>
        <v>95.868455914799029</v>
      </c>
      <c r="W149" s="4">
        <f t="shared" si="233"/>
        <v>95.729379958741035</v>
      </c>
      <c r="X149" s="4">
        <f t="shared" si="234"/>
        <v>96.296558268968525</v>
      </c>
      <c r="Y149" s="4">
        <f t="shared" si="235"/>
        <v>97.298009438948995</v>
      </c>
      <c r="Z149" s="4">
        <f t="shared" si="236"/>
        <v>97.965596372957833</v>
      </c>
      <c r="AA149" s="4">
        <f t="shared" si="237"/>
        <v>96.216338260876569</v>
      </c>
      <c r="AB149" s="4">
        <f t="shared" si="238"/>
        <v>100.74185017906936</v>
      </c>
      <c r="AC149" s="4">
        <f t="shared" si="239"/>
        <v>101.0441409979814</v>
      </c>
      <c r="AD149" s="4">
        <f t="shared" si="240"/>
        <v>101.22083506729075</v>
      </c>
      <c r="AE149" s="4">
        <f t="shared" si="241"/>
        <v>103.83860621116118</v>
      </c>
      <c r="AF149" s="4">
        <f t="shared" si="242"/>
        <v>116.79795893243737</v>
      </c>
      <c r="AG149" s="4">
        <f t="shared" si="243"/>
        <v>136.3029551400862</v>
      </c>
      <c r="AI149" s="4">
        <f t="shared" si="244"/>
        <v>1.5247575994271472</v>
      </c>
      <c r="AJ149" s="4">
        <f t="shared" si="245"/>
        <v>-1.7633412556874219</v>
      </c>
      <c r="AK149" s="4">
        <f t="shared" si="246"/>
        <v>-1.8260242916155534</v>
      </c>
      <c r="AL149" s="4">
        <f t="shared" si="247"/>
        <v>-0.60545591479902328</v>
      </c>
      <c r="AM149" s="4">
        <f t="shared" si="248"/>
        <v>-2.0973799587410298</v>
      </c>
      <c r="AN149" s="4">
        <f t="shared" si="249"/>
        <v>-2.2435582689685276</v>
      </c>
      <c r="AO149" s="4">
        <f t="shared" si="250"/>
        <v>0.46499056105101033</v>
      </c>
      <c r="AP149" s="4">
        <f t="shared" si="251"/>
        <v>-0.75459637295783466</v>
      </c>
      <c r="AQ149" s="4">
        <f t="shared" si="252"/>
        <v>1.7046617391234378</v>
      </c>
      <c r="AR149" s="4">
        <f t="shared" si="253"/>
        <v>-0.24185017906935968</v>
      </c>
      <c r="AS149" s="4">
        <f t="shared" si="254"/>
        <v>-1.4911409979814039</v>
      </c>
      <c r="AT149" s="4">
        <f t="shared" si="255"/>
        <v>-0.77383506729074725</v>
      </c>
      <c r="AU149" s="4">
        <f t="shared" si="256"/>
        <v>1.1873937888388184</v>
      </c>
      <c r="AV149" s="4">
        <f t="shared" si="436"/>
        <v>1.6230410675626388</v>
      </c>
      <c r="AW149" s="4">
        <f t="shared" si="436"/>
        <v>2.5510448599138158</v>
      </c>
      <c r="AY149" s="2">
        <f t="shared" si="308"/>
        <v>94.079855708961702</v>
      </c>
      <c r="AZ149" s="2">
        <f t="shared" si="359"/>
        <v>96.102870811095627</v>
      </c>
      <c r="BA149" s="2">
        <f t="shared" si="360"/>
        <v>96.800505494546755</v>
      </c>
      <c r="BB149" s="2">
        <f t="shared" si="361"/>
        <v>95.522954301291662</v>
      </c>
      <c r="BC149" s="2">
        <f t="shared" si="362"/>
        <v>95.252175204269079</v>
      </c>
      <c r="BD149" s="2">
        <f t="shared" si="363"/>
        <v>95.841508997122389</v>
      </c>
      <c r="BE149" s="2">
        <f t="shared" si="364"/>
        <v>96.452997276332624</v>
      </c>
      <c r="BF149" s="2">
        <f t="shared" si="365"/>
        <v>97.312721973624548</v>
      </c>
      <c r="BG149" s="2">
        <f t="shared" si="366"/>
        <v>95.97581697056377</v>
      </c>
      <c r="BH149" s="2">
        <f t="shared" si="367"/>
        <v>100.56631138719492</v>
      </c>
      <c r="BI149" s="2">
        <f t="shared" si="368"/>
        <v>100.53804408149276</v>
      </c>
      <c r="BJ149" s="2">
        <f t="shared" si="369"/>
        <v>100.04234308862253</v>
      </c>
      <c r="BK149" s="2">
        <f t="shared" si="370"/>
        <v>101.0790044196834</v>
      </c>
      <c r="BL149" s="2">
        <f t="shared" si="371"/>
        <v>101.14335280314188</v>
      </c>
      <c r="BM149" s="2">
        <f t="shared" si="372"/>
        <v>100.70176257458959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119.3424230769231</v>
      </c>
      <c r="DL149" s="2">
        <f t="shared" si="437"/>
        <v>129.80916019258123</v>
      </c>
      <c r="DM149" s="2">
        <f t="shared" si="437"/>
        <v>126.44985350877192</v>
      </c>
      <c r="DN149" s="2">
        <f t="shared" si="437"/>
        <v>134.51858536585365</v>
      </c>
      <c r="DO149" s="2">
        <f t="shared" si="437"/>
        <v>130.39017577597846</v>
      </c>
      <c r="DP149" s="2">
        <f t="shared" si="437"/>
        <v>123.56723461538459</v>
      </c>
      <c r="DQ149" s="2">
        <f t="shared" si="437"/>
        <v>128.77408313090419</v>
      </c>
      <c r="DR149" s="2">
        <f t="shared" si="437"/>
        <v>135.68938043184886</v>
      </c>
      <c r="DS149" s="2">
        <f t="shared" si="437"/>
        <v>135.93096538643906</v>
      </c>
      <c r="DT149" s="2">
        <f t="shared" si="437"/>
        <v>132.50669615384612</v>
      </c>
      <c r="DU149" s="2">
        <f t="shared" si="437"/>
        <v>121.81490152095414</v>
      </c>
      <c r="DV149" s="2">
        <f t="shared" si="437"/>
        <v>125.36191093117409</v>
      </c>
      <c r="DW149" s="2">
        <f t="shared" si="437"/>
        <v>127.35997354596621</v>
      </c>
      <c r="DX149" s="2">
        <f t="shared" si="437"/>
        <v>114.62737126600284</v>
      </c>
      <c r="DY149" s="2">
        <f t="shared" si="437"/>
        <v>116.42146386554624</v>
      </c>
      <c r="EA149" s="2">
        <f t="shared" ref="EA149:EA212" si="440">CE$228*$B149+CE$229</f>
        <v>93.945356725146183</v>
      </c>
      <c r="EB149" s="2">
        <f t="shared" si="290"/>
        <v>95.759579626771455</v>
      </c>
      <c r="EC149" s="2">
        <f t="shared" si="291"/>
        <v>96.790474661947556</v>
      </c>
      <c r="ED149" s="2">
        <f t="shared" si="292"/>
        <v>95.351665797382452</v>
      </c>
      <c r="EE149" s="2">
        <f t="shared" si="293"/>
        <v>95.346739137645102</v>
      </c>
      <c r="EF149" s="2">
        <f t="shared" si="294"/>
        <v>95.84124711037245</v>
      </c>
      <c r="EG149" s="2">
        <f t="shared" si="295"/>
        <v>96.418224194647223</v>
      </c>
      <c r="EH149" s="2">
        <f t="shared" si="296"/>
        <v>97.306220557916944</v>
      </c>
      <c r="EI149" s="2">
        <f t="shared" si="297"/>
        <v>95.928316033239071</v>
      </c>
      <c r="EJ149" s="2">
        <f t="shared" si="298"/>
        <v>100.67419474334736</v>
      </c>
      <c r="EK149" s="2">
        <f t="shared" si="299"/>
        <v>100.52618636868408</v>
      </c>
      <c r="EL149" s="2">
        <f t="shared" si="300"/>
        <v>100.03022996026172</v>
      </c>
      <c r="EM149" s="2">
        <f t="shared" si="301"/>
        <v>101.10415642517185</v>
      </c>
      <c r="EN149" s="2">
        <f t="shared" si="302"/>
        <v>101.13571519558639</v>
      </c>
      <c r="EO149" s="2">
        <f t="shared" si="303"/>
        <v>100.79256345973049</v>
      </c>
      <c r="EQ149" s="2">
        <f t="shared" si="304"/>
        <v>95.098933924356743</v>
      </c>
      <c r="ER149" s="2">
        <f t="shared" si="438"/>
        <v>97.870895566650432</v>
      </c>
      <c r="ES149" s="2">
        <f t="shared" si="438"/>
        <v>96.752904897959212</v>
      </c>
      <c r="ET149" s="2">
        <f t="shared" si="438"/>
        <v>96.470167787195777</v>
      </c>
      <c r="EU149" s="2">
        <f t="shared" si="438"/>
        <v>94.457942431180811</v>
      </c>
      <c r="EV149" s="2">
        <f t="shared" si="438"/>
        <v>95.719854075635709</v>
      </c>
      <c r="EW149" s="2">
        <f t="shared" si="438"/>
        <v>96.553816708066435</v>
      </c>
      <c r="EX149" s="2">
        <f t="shared" si="438"/>
        <v>97.197386080614464</v>
      </c>
      <c r="EY149" s="2">
        <f t="shared" si="438"/>
        <v>96.079668122926648</v>
      </c>
      <c r="EZ149" s="2">
        <f t="shared" si="438"/>
        <v>99.851239660657455</v>
      </c>
      <c r="FA149" s="2">
        <f t="shared" si="438"/>
        <v>100.52799525090488</v>
      </c>
      <c r="FB149" s="2">
        <f t="shared" si="438"/>
        <v>100.00832821643216</v>
      </c>
      <c r="FC149" s="2">
        <f t="shared" si="438"/>
        <v>100.72701497859011</v>
      </c>
      <c r="FD149" s="2">
        <f t="shared" si="438"/>
        <v>101.11925901559053</v>
      </c>
      <c r="FE149" s="2">
        <f t="shared" si="438"/>
        <v>99.568249355563097</v>
      </c>
      <c r="FG149" s="2">
        <f t="shared" si="306"/>
        <v>0.99949774774709776</v>
      </c>
      <c r="FH149" s="2">
        <f t="shared" si="439"/>
        <v>0.99955167941018919</v>
      </c>
      <c r="FI149" s="2">
        <f t="shared" si="439"/>
        <v>0.99952793116305083</v>
      </c>
      <c r="FJ149" s="2">
        <f t="shared" si="439"/>
        <v>0.9994266031789274</v>
      </c>
      <c r="FK149" s="2">
        <f t="shared" si="439"/>
        <v>0.99951218906594697</v>
      </c>
      <c r="FL149" s="2">
        <f t="shared" si="439"/>
        <v>0.99947174981650488</v>
      </c>
      <c r="FM149" s="2">
        <f t="shared" si="439"/>
        <v>0.99942076932253854</v>
      </c>
      <c r="FN149" s="2">
        <f t="shared" si="439"/>
        <v>0.99944987103002503</v>
      </c>
      <c r="FO149" s="2">
        <f t="shared" si="439"/>
        <v>0.99940249480214705</v>
      </c>
      <c r="FP149" s="2">
        <f t="shared" si="439"/>
        <v>0.9994744397224804</v>
      </c>
      <c r="FQ149" s="2">
        <f t="shared" si="439"/>
        <v>0.99945566227101257</v>
      </c>
      <c r="FR149" s="2">
        <f t="shared" si="439"/>
        <v>0.99941888667144108</v>
      </c>
      <c r="FS149" s="2">
        <f t="shared" si="439"/>
        <v>0.99944562714711682</v>
      </c>
      <c r="FT149" s="2">
        <f t="shared" si="439"/>
        <v>0.99933841143024449</v>
      </c>
      <c r="FU149" s="2">
        <f t="shared" si="439"/>
        <v>0.99933963958546412</v>
      </c>
      <c r="FW149" s="2">
        <f t="shared" si="324"/>
        <v>0.10553541636098646</v>
      </c>
      <c r="FX149" s="2">
        <f t="shared" si="376"/>
        <v>0.15536568927761146</v>
      </c>
      <c r="FY149" s="2">
        <f t="shared" si="377"/>
        <v>0.10568168271902634</v>
      </c>
      <c r="FZ149" s="2">
        <f t="shared" si="378"/>
        <v>0.1330621832530535</v>
      </c>
      <c r="GA149" s="2">
        <f t="shared" si="379"/>
        <v>0.12562884641999203</v>
      </c>
      <c r="GB149" s="2">
        <f t="shared" si="380"/>
        <v>0.11849420577032409</v>
      </c>
      <c r="GC149" s="2">
        <f t="shared" si="381"/>
        <v>0.11823348641925038</v>
      </c>
      <c r="GD149" s="2">
        <f t="shared" si="382"/>
        <v>0.13427980599938477</v>
      </c>
      <c r="GE149" s="2">
        <f t="shared" si="383"/>
        <v>0.15592217099204175</v>
      </c>
      <c r="GF149" s="2">
        <f t="shared" si="384"/>
        <v>0.15142169609133574</v>
      </c>
      <c r="GG149" s="2">
        <f t="shared" si="385"/>
        <v>0.14896600040585486</v>
      </c>
      <c r="GH149" s="2">
        <f t="shared" si="386"/>
        <v>0.11905212235492271</v>
      </c>
      <c r="GI149" s="2">
        <f t="shared" si="387"/>
        <v>0.10528547867221486</v>
      </c>
      <c r="GJ149" s="2">
        <f t="shared" si="388"/>
        <v>7.8287785385150299E-2</v>
      </c>
      <c r="GK149" s="2">
        <f t="shared" si="389"/>
        <v>8.2594484493332176E-2</v>
      </c>
      <c r="GM149" s="86">
        <f t="shared" si="325"/>
        <v>5.8003684720020381E-193</v>
      </c>
      <c r="GN149" s="86">
        <f t="shared" si="390"/>
        <v>0</v>
      </c>
      <c r="GO149" s="86">
        <f t="shared" si="391"/>
        <v>0</v>
      </c>
      <c r="GP149" s="86">
        <f t="shared" si="392"/>
        <v>3.7696584224031171E-269</v>
      </c>
      <c r="GQ149" s="86">
        <f t="shared" si="393"/>
        <v>6.2435413394242404E-261</v>
      </c>
      <c r="GR149" s="86">
        <f t="shared" si="394"/>
        <v>0</v>
      </c>
      <c r="GS149" s="86">
        <f t="shared" si="395"/>
        <v>0</v>
      </c>
      <c r="GT149" s="86">
        <f t="shared" si="396"/>
        <v>0</v>
      </c>
      <c r="GU149" s="86">
        <f t="shared" si="397"/>
        <v>1.0886107335947248E-254</v>
      </c>
      <c r="GV149" s="86">
        <f t="shared" si="398"/>
        <v>0</v>
      </c>
      <c r="GW149" s="86">
        <f t="shared" si="399"/>
        <v>1.5953192916444343E-304</v>
      </c>
      <c r="GX149" s="86">
        <f t="shared" si="400"/>
        <v>1.3067867919616973E-246</v>
      </c>
      <c r="GY149" s="86">
        <f t="shared" si="401"/>
        <v>2.2696016237919157E-267</v>
      </c>
      <c r="GZ149" s="86">
        <f t="shared" si="402"/>
        <v>1.5740289497282142E-176</v>
      </c>
      <c r="HA149" s="86">
        <f t="shared" si="403"/>
        <v>2.2039670623961666E-195</v>
      </c>
      <c r="HC149" s="86">
        <f t="shared" si="326"/>
        <v>6.682246943942146E-125</v>
      </c>
      <c r="HD149" s="86">
        <f t="shared" si="404"/>
        <v>8.3016695641650328E-160</v>
      </c>
      <c r="HE149" s="86">
        <f t="shared" si="405"/>
        <v>1.6735563250010342E-189</v>
      </c>
      <c r="HF149" s="86">
        <f t="shared" si="406"/>
        <v>8.9444440202582431E-147</v>
      </c>
      <c r="HG149" s="86">
        <f t="shared" si="407"/>
        <v>3.5162181210427847E-149</v>
      </c>
      <c r="HH149" s="86">
        <f t="shared" si="408"/>
        <v>1.0068353965884808E-189</v>
      </c>
      <c r="HI149" s="86">
        <f t="shared" si="409"/>
        <v>1.4989881851875383E-220</v>
      </c>
      <c r="HJ149" s="86">
        <f t="shared" si="410"/>
        <v>6.9042654139569262E-196</v>
      </c>
      <c r="HK149" s="86">
        <f t="shared" si="411"/>
        <v>3.7280745909902046E-168</v>
      </c>
      <c r="HL149" s="86">
        <f t="shared" si="412"/>
        <v>9.140575797827972E-176</v>
      </c>
      <c r="HM149" s="86">
        <f t="shared" si="413"/>
        <v>2.5836284644057882E-179</v>
      </c>
      <c r="HN149" s="86">
        <f t="shared" si="414"/>
        <v>2.0754732808727711E-92</v>
      </c>
      <c r="HO149" s="86">
        <f t="shared" si="415"/>
        <v>2.1915599378576736E-146</v>
      </c>
      <c r="HP149" s="86">
        <f t="shared" si="416"/>
        <v>1.2300511158777751E-106</v>
      </c>
      <c r="HQ149" s="86">
        <f t="shared" si="417"/>
        <v>8.204844038914244E-79</v>
      </c>
      <c r="HS149" s="86">
        <f t="shared" si="327"/>
        <v>0.38832988381371575</v>
      </c>
      <c r="HT149" s="86">
        <f t="shared" si="418"/>
        <v>0.21405003707225448</v>
      </c>
      <c r="HU149" s="86">
        <f t="shared" si="419"/>
        <v>0.18629612683844465</v>
      </c>
      <c r="HV149" s="86">
        <f t="shared" si="420"/>
        <v>0.22693545150504379</v>
      </c>
      <c r="HW149" s="86">
        <f t="shared" si="421"/>
        <v>0.24025474572898028</v>
      </c>
      <c r="HX149" s="86">
        <f t="shared" si="422"/>
        <v>0.23750828851946673</v>
      </c>
      <c r="HY149" s="86">
        <f t="shared" si="423"/>
        <v>0.29017492111256965</v>
      </c>
      <c r="HZ149" s="86">
        <f t="shared" si="424"/>
        <v>0.24854638396689921</v>
      </c>
      <c r="IA149" s="86">
        <f t="shared" si="425"/>
        <v>0.15629575705605386</v>
      </c>
      <c r="IB149" s="86">
        <f t="shared" si="426"/>
        <v>0.14086333269806026</v>
      </c>
      <c r="IC149" s="86">
        <f t="shared" si="427"/>
        <v>0.19172255256145834</v>
      </c>
      <c r="ID149" s="86">
        <f t="shared" si="428"/>
        <v>0.26717449592807424</v>
      </c>
      <c r="IE149" s="86">
        <f t="shared" si="429"/>
        <v>0.3537706853873589</v>
      </c>
      <c r="IF149" s="86">
        <f t="shared" si="430"/>
        <v>0.40999162107850884</v>
      </c>
      <c r="IG149" s="86">
        <f t="shared" si="431"/>
        <v>0.43837315652385028</v>
      </c>
      <c r="II149" s="86">
        <f t="shared" si="328"/>
        <v>3.8700584341106242E-14</v>
      </c>
      <c r="IJ149" s="86">
        <f t="shared" si="329"/>
        <v>2.1127118756270215E-11</v>
      </c>
      <c r="IK149" s="86">
        <f t="shared" si="330"/>
        <v>3.7407227666514152E-16</v>
      </c>
      <c r="IL149" s="86">
        <f t="shared" si="331"/>
        <v>4.7899917491689246E-16</v>
      </c>
      <c r="IM149" s="86">
        <f t="shared" si="332"/>
        <v>8.2870540445960873E-16</v>
      </c>
      <c r="IN149" s="86">
        <f t="shared" si="333"/>
        <v>4.1829441016652576E-16</v>
      </c>
      <c r="IO149" s="86">
        <f t="shared" si="334"/>
        <v>3.568257761566775E-16</v>
      </c>
      <c r="IP149" s="86">
        <f t="shared" si="335"/>
        <v>5.7718539439651112E-14</v>
      </c>
      <c r="IQ149" s="86">
        <f t="shared" si="336"/>
        <v>1.9845583862143844E-13</v>
      </c>
      <c r="IR149" s="86">
        <f t="shared" si="337"/>
        <v>9.3368334256899351E-13</v>
      </c>
      <c r="IS149" s="86">
        <f t="shared" si="338"/>
        <v>1.2389289488400081E-12</v>
      </c>
      <c r="IT149" s="86">
        <f t="shared" si="339"/>
        <v>1.8528755890107328E-19</v>
      </c>
      <c r="IU149" s="86">
        <f t="shared" si="340"/>
        <v>1.3556601420250351E-17</v>
      </c>
      <c r="IV149" s="86">
        <f t="shared" si="341"/>
        <v>6.1029471520213287E-7</v>
      </c>
      <c r="IW149" s="86">
        <f t="shared" si="342"/>
        <v>4.1325194679770343E-7</v>
      </c>
      <c r="IY149" s="86">
        <f t="shared" si="343"/>
        <v>0.38832988381375444</v>
      </c>
      <c r="IZ149" s="86">
        <f t="shared" si="344"/>
        <v>0.21405003709338161</v>
      </c>
      <c r="JA149" s="86">
        <f t="shared" si="345"/>
        <v>0.18629612683844501</v>
      </c>
      <c r="JB149" s="86">
        <f t="shared" si="346"/>
        <v>0.22693545150504427</v>
      </c>
      <c r="JC149" s="86">
        <f t="shared" si="347"/>
        <v>0.24025474572898112</v>
      </c>
      <c r="JD149" s="86">
        <f t="shared" si="348"/>
        <v>0.23750828851946715</v>
      </c>
      <c r="JE149" s="86">
        <f t="shared" si="349"/>
        <v>0.29017492111256998</v>
      </c>
      <c r="JF149" s="86">
        <f t="shared" si="350"/>
        <v>0.24854638396695694</v>
      </c>
      <c r="JG149" s="86">
        <f t="shared" si="351"/>
        <v>0.15629575705625232</v>
      </c>
      <c r="JH149" s="86">
        <f t="shared" si="352"/>
        <v>0.14086333269899393</v>
      </c>
      <c r="JI149" s="86">
        <f t="shared" si="353"/>
        <v>0.19172255256269727</v>
      </c>
      <c r="JJ149" s="86">
        <f t="shared" si="354"/>
        <v>0.26717449592807424</v>
      </c>
      <c r="JK149" s="86">
        <f t="shared" si="355"/>
        <v>0.3537706853873589</v>
      </c>
      <c r="JL149" s="86">
        <f t="shared" si="356"/>
        <v>0.40999223137322405</v>
      </c>
      <c r="JM149" s="86">
        <f t="shared" si="357"/>
        <v>0.43837356977579706</v>
      </c>
    </row>
    <row r="150" spans="2:273" x14ac:dyDescent="0.25">
      <c r="B150" s="2">
        <v>123</v>
      </c>
      <c r="C150" s="37">
        <v>95.5</v>
      </c>
      <c r="D150" s="37">
        <v>95.289000000000001</v>
      </c>
      <c r="E150" s="37">
        <v>97.474000000000004</v>
      </c>
      <c r="F150" s="37">
        <v>96</v>
      </c>
      <c r="G150" s="37">
        <v>94.867999999999995</v>
      </c>
      <c r="H150" s="37">
        <v>96.605000000000004</v>
      </c>
      <c r="I150" s="37">
        <v>95.052999999999997</v>
      </c>
      <c r="J150" s="37">
        <v>96.632000000000005</v>
      </c>
      <c r="K150" s="37">
        <v>96.525999999999996</v>
      </c>
      <c r="L150" s="37">
        <v>98.105000000000004</v>
      </c>
      <c r="M150" s="37">
        <v>98.921000000000006</v>
      </c>
      <c r="N150" s="37">
        <v>98.289000000000001</v>
      </c>
      <c r="O150" s="37">
        <v>101.395</v>
      </c>
      <c r="P150" s="37">
        <v>112.553</v>
      </c>
      <c r="Q150" s="37">
        <v>131.31700000000001</v>
      </c>
      <c r="S150" s="4">
        <f t="shared" si="229"/>
        <v>94.052953247178834</v>
      </c>
      <c r="T150" s="4">
        <f t="shared" si="230"/>
        <v>96.023579008379215</v>
      </c>
      <c r="U150" s="4">
        <f t="shared" si="231"/>
        <v>96.705308328627396</v>
      </c>
      <c r="V150" s="4">
        <f t="shared" si="232"/>
        <v>95.526082281561841</v>
      </c>
      <c r="W150" s="4">
        <f t="shared" si="233"/>
        <v>95.382336397518898</v>
      </c>
      <c r="X150" s="4">
        <f t="shared" si="234"/>
        <v>95.937816470900444</v>
      </c>
      <c r="Y150" s="4">
        <f t="shared" si="235"/>
        <v>96.795903662359976</v>
      </c>
      <c r="Z150" s="4">
        <f t="shared" si="236"/>
        <v>97.52995423149153</v>
      </c>
      <c r="AA150" s="4">
        <f t="shared" si="237"/>
        <v>95.940950633205176</v>
      </c>
      <c r="AB150" s="4">
        <f t="shared" si="238"/>
        <v>100.53302506251546</v>
      </c>
      <c r="AC150" s="4">
        <f t="shared" si="239"/>
        <v>100.6279976274855</v>
      </c>
      <c r="AD150" s="4">
        <f t="shared" si="240"/>
        <v>100.47011942003479</v>
      </c>
      <c r="AE150" s="4">
        <f t="shared" si="241"/>
        <v>102.61992398272318</v>
      </c>
      <c r="AF150" s="4">
        <f t="shared" si="242"/>
        <v>112.23049309001678</v>
      </c>
      <c r="AG150" s="4">
        <f t="shared" si="243"/>
        <v>127.73603188954527</v>
      </c>
      <c r="AI150" s="4">
        <f t="shared" si="244"/>
        <v>1.4470467528211657</v>
      </c>
      <c r="AJ150" s="4">
        <f t="shared" si="245"/>
        <v>-0.73457900837921386</v>
      </c>
      <c r="AK150" s="4">
        <f t="shared" si="246"/>
        <v>0.76869167137260774</v>
      </c>
      <c r="AL150" s="4">
        <f t="shared" si="247"/>
        <v>0.47391771843815889</v>
      </c>
      <c r="AM150" s="4">
        <f t="shared" si="248"/>
        <v>-0.51433639751890325</v>
      </c>
      <c r="AN150" s="4">
        <f t="shared" si="249"/>
        <v>0.66718352909956025</v>
      </c>
      <c r="AO150" s="4">
        <f t="shared" si="250"/>
        <v>-1.7429036623599785</v>
      </c>
      <c r="AP150" s="4">
        <f t="shared" si="251"/>
        <v>-0.89795423149152498</v>
      </c>
      <c r="AQ150" s="4">
        <f t="shared" si="252"/>
        <v>0.58504936679482</v>
      </c>
      <c r="AR150" s="4">
        <f t="shared" si="253"/>
        <v>-2.4280250625154594</v>
      </c>
      <c r="AS150" s="4">
        <f t="shared" si="254"/>
        <v>-1.7069976274854923</v>
      </c>
      <c r="AT150" s="4">
        <f t="shared" si="255"/>
        <v>-2.1811194200347899</v>
      </c>
      <c r="AU150" s="4">
        <f t="shared" si="256"/>
        <v>-1.2249239827231833</v>
      </c>
      <c r="AV150" s="4">
        <f t="shared" si="436"/>
        <v>0.32250690998321829</v>
      </c>
      <c r="AW150" s="4">
        <f t="shared" si="436"/>
        <v>3.5809681104547337</v>
      </c>
      <c r="AY150" s="2">
        <f t="shared" si="308"/>
        <v>93.933053956113412</v>
      </c>
      <c r="AZ150" s="2">
        <f t="shared" si="359"/>
        <v>95.927911022131269</v>
      </c>
      <c r="BA150" s="2">
        <f t="shared" si="360"/>
        <v>96.639082926008925</v>
      </c>
      <c r="BB150" s="2">
        <f t="shared" si="361"/>
        <v>95.357259837138031</v>
      </c>
      <c r="BC150" s="2">
        <f t="shared" si="362"/>
        <v>95.137466597432947</v>
      </c>
      <c r="BD150" s="2">
        <f t="shared" si="363"/>
        <v>95.701295620810086</v>
      </c>
      <c r="BE150" s="2">
        <f t="shared" si="364"/>
        <v>96.328290132601069</v>
      </c>
      <c r="BF150" s="2">
        <f t="shared" si="365"/>
        <v>97.18468970538828</v>
      </c>
      <c r="BG150" s="2">
        <f t="shared" si="366"/>
        <v>95.835847494536608</v>
      </c>
      <c r="BH150" s="2">
        <f t="shared" si="367"/>
        <v>100.45513441131217</v>
      </c>
      <c r="BI150" s="2">
        <f t="shared" si="368"/>
        <v>100.3814395370662</v>
      </c>
      <c r="BJ150" s="2">
        <f t="shared" si="369"/>
        <v>99.880047891142098</v>
      </c>
      <c r="BK150" s="2">
        <f t="shared" si="370"/>
        <v>100.96242054565332</v>
      </c>
      <c r="BL150" s="2">
        <f t="shared" si="371"/>
        <v>101.01351651442837</v>
      </c>
      <c r="BM150" s="2">
        <f t="shared" si="372"/>
        <v>100.5962880101989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119.44569230769233</v>
      </c>
      <c r="DL150" s="2">
        <f t="shared" si="437"/>
        <v>129.96679713316556</v>
      </c>
      <c r="DM150" s="2">
        <f t="shared" si="437"/>
        <v>126.58169176788122</v>
      </c>
      <c r="DN150" s="2">
        <f t="shared" si="437"/>
        <v>134.7492</v>
      </c>
      <c r="DO150" s="2">
        <f t="shared" si="437"/>
        <v>130.59165047233472</v>
      </c>
      <c r="DP150" s="2">
        <f t="shared" si="437"/>
        <v>123.72174202626638</v>
      </c>
      <c r="DQ150" s="2">
        <f t="shared" si="437"/>
        <v>128.93984912280703</v>
      </c>
      <c r="DR150" s="2">
        <f t="shared" si="437"/>
        <v>135.93151261808367</v>
      </c>
      <c r="DS150" s="2">
        <f t="shared" si="437"/>
        <v>136.18388098624939</v>
      </c>
      <c r="DT150" s="2">
        <f t="shared" si="437"/>
        <v>132.68436050656658</v>
      </c>
      <c r="DU150" s="2">
        <f t="shared" si="437"/>
        <v>121.87585414159096</v>
      </c>
      <c r="DV150" s="2">
        <f t="shared" si="437"/>
        <v>125.46142510121457</v>
      </c>
      <c r="DW150" s="2">
        <f t="shared" si="437"/>
        <v>127.4981846153846</v>
      </c>
      <c r="DX150" s="2">
        <f t="shared" si="437"/>
        <v>114.66908345187292</v>
      </c>
      <c r="DY150" s="2">
        <f t="shared" si="437"/>
        <v>116.52170504201683</v>
      </c>
      <c r="EA150" s="2">
        <f t="shared" si="440"/>
        <v>93.784444444444432</v>
      </c>
      <c r="EB150" s="2">
        <f t="shared" si="290"/>
        <v>95.546723347832199</v>
      </c>
      <c r="EC150" s="2">
        <f t="shared" si="291"/>
        <v>96.630658680461025</v>
      </c>
      <c r="ED150" s="2">
        <f t="shared" si="292"/>
        <v>95.169329403780893</v>
      </c>
      <c r="EE150" s="2">
        <f t="shared" si="293"/>
        <v>95.247538114980642</v>
      </c>
      <c r="EF150" s="2">
        <f t="shared" si="294"/>
        <v>95.704004923069178</v>
      </c>
      <c r="EG150" s="2">
        <f t="shared" si="295"/>
        <v>96.292992262773751</v>
      </c>
      <c r="EH150" s="2">
        <f t="shared" si="296"/>
        <v>97.181645982335993</v>
      </c>
      <c r="EI150" s="2">
        <f t="shared" si="297"/>
        <v>95.787369188725421</v>
      </c>
      <c r="EJ150" s="2">
        <f t="shared" si="298"/>
        <v>100.57962723571322</v>
      </c>
      <c r="EK150" s="2">
        <f t="shared" si="299"/>
        <v>100.37044453081623</v>
      </c>
      <c r="EL150" s="2">
        <f t="shared" si="300"/>
        <v>99.86942379146096</v>
      </c>
      <c r="EM150" s="2">
        <f t="shared" si="301"/>
        <v>100.99389582231622</v>
      </c>
      <c r="EN150" s="2">
        <f t="shared" si="302"/>
        <v>101.00666468324174</v>
      </c>
      <c r="EO150" s="2">
        <f t="shared" si="303"/>
        <v>100.70022766113026</v>
      </c>
      <c r="EQ150" s="2">
        <f t="shared" si="304"/>
        <v>94.97914972734668</v>
      </c>
      <c r="ER150" s="2">
        <f t="shared" si="438"/>
        <v>97.734016282518141</v>
      </c>
      <c r="ES150" s="2">
        <f t="shared" si="438"/>
        <v>96.591680045351495</v>
      </c>
      <c r="ET150" s="2">
        <f t="shared" si="438"/>
        <v>96.330250786230636</v>
      </c>
      <c r="EU150" s="2">
        <f t="shared" si="438"/>
        <v>94.323242231480364</v>
      </c>
      <c r="EV150" s="2">
        <f t="shared" si="438"/>
        <v>95.577830913528928</v>
      </c>
      <c r="EW150" s="2">
        <f t="shared" si="438"/>
        <v>96.433818034103453</v>
      </c>
      <c r="EX150" s="2">
        <f t="shared" si="438"/>
        <v>97.068823602436254</v>
      </c>
      <c r="EY150" s="2">
        <f t="shared" si="438"/>
        <v>95.944488393550685</v>
      </c>
      <c r="EZ150" s="2">
        <f t="shared" si="438"/>
        <v>99.724812526109432</v>
      </c>
      <c r="FA150" s="2">
        <f t="shared" si="438"/>
        <v>100.37242130934482</v>
      </c>
      <c r="FB150" s="2">
        <f t="shared" si="438"/>
        <v>99.846643826185897</v>
      </c>
      <c r="FC150" s="2">
        <f t="shared" si="438"/>
        <v>100.60121637981305</v>
      </c>
      <c r="FD150" s="2">
        <f t="shared" si="438"/>
        <v>100.99032352235102</v>
      </c>
      <c r="FE150" s="2">
        <f t="shared" si="438"/>
        <v>99.437317855543341</v>
      </c>
      <c r="FG150" s="2">
        <f t="shared" si="306"/>
        <v>0.99954192025745681</v>
      </c>
      <c r="FH150" s="2">
        <f t="shared" si="439"/>
        <v>0.99959111063298312</v>
      </c>
      <c r="FI150" s="2">
        <f t="shared" si="439"/>
        <v>0.9995694502200595</v>
      </c>
      <c r="FJ150" s="2">
        <f t="shared" si="439"/>
        <v>0.99947702949865314</v>
      </c>
      <c r="FK150" s="2">
        <f t="shared" si="439"/>
        <v>0.99955509204421489</v>
      </c>
      <c r="FL150" s="2">
        <f t="shared" si="439"/>
        <v>0.99951820771291533</v>
      </c>
      <c r="FM150" s="2">
        <f t="shared" si="439"/>
        <v>0.99947170841874777</v>
      </c>
      <c r="FN150" s="2">
        <f t="shared" si="439"/>
        <v>0.99949825212903964</v>
      </c>
      <c r="FO150" s="2">
        <f t="shared" si="439"/>
        <v>0.99945504013227693</v>
      </c>
      <c r="FP150" s="2">
        <f t="shared" si="439"/>
        <v>0.99952066116381011</v>
      </c>
      <c r="FQ150" s="2">
        <f t="shared" si="439"/>
        <v>0.99950353431226191</v>
      </c>
      <c r="FR150" s="2">
        <f t="shared" si="439"/>
        <v>0.99946999124522518</v>
      </c>
      <c r="FS150" s="2">
        <f t="shared" si="439"/>
        <v>0.99949438128565071</v>
      </c>
      <c r="FT150" s="2">
        <f t="shared" si="439"/>
        <v>0.99939658892704764</v>
      </c>
      <c r="FU150" s="2">
        <f t="shared" si="439"/>
        <v>0.99939770914821768</v>
      </c>
      <c r="FW150" s="2">
        <f t="shared" si="324"/>
        <v>0.11455094056500807</v>
      </c>
      <c r="FX150" s="2">
        <f t="shared" si="376"/>
        <v>0.16783928037011048</v>
      </c>
      <c r="FY150" s="2">
        <f t="shared" si="377"/>
        <v>0.11470809956050458</v>
      </c>
      <c r="FZ150" s="2">
        <f t="shared" si="378"/>
        <v>0.1440505197994556</v>
      </c>
      <c r="GA150" s="2">
        <f t="shared" si="379"/>
        <v>0.13609970202318847</v>
      </c>
      <c r="GB150" s="2">
        <f t="shared" si="380"/>
        <v>0.12845776999584099</v>
      </c>
      <c r="GC150" s="2">
        <f t="shared" si="381"/>
        <v>0.12817831582521261</v>
      </c>
      <c r="GD150" s="2">
        <f t="shared" si="382"/>
        <v>0.14535183575077934</v>
      </c>
      <c r="GE150" s="2">
        <f t="shared" si="383"/>
        <v>0.16843153015546983</v>
      </c>
      <c r="GF150" s="2">
        <f t="shared" si="384"/>
        <v>0.16363998924177295</v>
      </c>
      <c r="GG150" s="2">
        <f t="shared" si="385"/>
        <v>0.16102374284821322</v>
      </c>
      <c r="GH150" s="2">
        <f t="shared" si="386"/>
        <v>0.12905573075939372</v>
      </c>
      <c r="GI150" s="2">
        <f t="shared" si="387"/>
        <v>0.11428237954379634</v>
      </c>
      <c r="GJ150" s="2">
        <f t="shared" si="388"/>
        <v>8.519734864545267E-2</v>
      </c>
      <c r="GK150" s="2">
        <f t="shared" si="389"/>
        <v>8.9847098753655569E-2</v>
      </c>
      <c r="GM150" s="86">
        <f t="shared" si="325"/>
        <v>4.7167901483269147E-199</v>
      </c>
      <c r="GN150" s="86">
        <f t="shared" si="390"/>
        <v>0</v>
      </c>
      <c r="GO150" s="86">
        <f t="shared" si="391"/>
        <v>0</v>
      </c>
      <c r="GP150" s="86">
        <f t="shared" si="392"/>
        <v>8.948108802159123E-278</v>
      </c>
      <c r="GQ150" s="86">
        <f t="shared" si="393"/>
        <v>2.6017137030254348E-269</v>
      </c>
      <c r="GR150" s="86">
        <f t="shared" si="394"/>
        <v>0</v>
      </c>
      <c r="GS150" s="86">
        <f t="shared" si="395"/>
        <v>0</v>
      </c>
      <c r="GT150" s="86">
        <f t="shared" si="396"/>
        <v>0</v>
      </c>
      <c r="GU150" s="86">
        <f t="shared" si="397"/>
        <v>9.3728686478196312E-263</v>
      </c>
      <c r="GV150" s="86">
        <f t="shared" si="398"/>
        <v>0</v>
      </c>
      <c r="GW150" s="86">
        <f t="shared" si="399"/>
        <v>0</v>
      </c>
      <c r="GX150" s="86">
        <f t="shared" si="400"/>
        <v>2.0353534682351998E-254</v>
      </c>
      <c r="GY150" s="86">
        <f t="shared" si="401"/>
        <v>7.777848243770016E-276</v>
      </c>
      <c r="GZ150" s="86">
        <f t="shared" si="402"/>
        <v>3.5373619682060225E-182</v>
      </c>
      <c r="HA150" s="86">
        <f t="shared" si="403"/>
        <v>1.4253591528440254E-201</v>
      </c>
      <c r="HC150" s="86">
        <f t="shared" si="326"/>
        <v>6.2739245989038943E-131</v>
      </c>
      <c r="HD150" s="86">
        <f t="shared" si="404"/>
        <v>2.9645656362273507E-167</v>
      </c>
      <c r="HE150" s="86">
        <f t="shared" si="405"/>
        <v>1.9783254643410628E-198</v>
      </c>
      <c r="HF150" s="86">
        <f t="shared" si="406"/>
        <v>8.4015652900971999E-154</v>
      </c>
      <c r="HG150" s="86">
        <f t="shared" si="407"/>
        <v>2.8446438113944927E-156</v>
      </c>
      <c r="HH150" s="86">
        <f t="shared" si="408"/>
        <v>1.2152411009045109E-198</v>
      </c>
      <c r="HI150" s="86">
        <f t="shared" si="409"/>
        <v>5.3778866084327674E-231</v>
      </c>
      <c r="HJ150" s="86">
        <f t="shared" si="410"/>
        <v>4.2146408926975637E-205</v>
      </c>
      <c r="HK150" s="86">
        <f t="shared" si="411"/>
        <v>4.8577659061403611E-176</v>
      </c>
      <c r="HL150" s="86">
        <f t="shared" si="412"/>
        <v>6.4159078587387628E-184</v>
      </c>
      <c r="HM150" s="86">
        <f t="shared" si="413"/>
        <v>1.3057117091191238E-187</v>
      </c>
      <c r="HN150" s="86">
        <f t="shared" si="414"/>
        <v>1.0007527552791267E-96</v>
      </c>
      <c r="HO150" s="86">
        <f t="shared" si="415"/>
        <v>1.8052096275366227E-153</v>
      </c>
      <c r="HP150" s="86">
        <f t="shared" si="416"/>
        <v>7.4169016283369922E-112</v>
      </c>
      <c r="HQ150" s="86">
        <f t="shared" si="417"/>
        <v>1.5037967951510683E-82</v>
      </c>
      <c r="HS150" s="86">
        <f t="shared" si="327"/>
        <v>0.33650924832534618</v>
      </c>
      <c r="HT150" s="86">
        <f t="shared" si="418"/>
        <v>0.16641938938502215</v>
      </c>
      <c r="HU150" s="86">
        <f t="shared" si="419"/>
        <v>0.14419580400698132</v>
      </c>
      <c r="HV150" s="86">
        <f t="shared" si="420"/>
        <v>0.17327385794088829</v>
      </c>
      <c r="HW150" s="86">
        <f t="shared" si="421"/>
        <v>0.1869495779730812</v>
      </c>
      <c r="HX150" s="86">
        <f t="shared" si="422"/>
        <v>0.18569142787597095</v>
      </c>
      <c r="HY150" s="86">
        <f t="shared" si="423"/>
        <v>0.23296227002484496</v>
      </c>
      <c r="HZ150" s="86">
        <f t="shared" si="424"/>
        <v>0.1956810296700344</v>
      </c>
      <c r="IA150" s="86">
        <f t="shared" si="425"/>
        <v>0.11439577148865196</v>
      </c>
      <c r="IB150" s="86">
        <f t="shared" si="426"/>
        <v>0.10374863749233569</v>
      </c>
      <c r="IC150" s="86">
        <f t="shared" si="427"/>
        <v>0.14613678758739848</v>
      </c>
      <c r="ID150" s="86">
        <f t="shared" si="428"/>
        <v>0.20626069833737795</v>
      </c>
      <c r="IE150" s="86">
        <f t="shared" si="429"/>
        <v>0.29467260201724949</v>
      </c>
      <c r="IF150" s="86">
        <f t="shared" si="430"/>
        <v>0.33452284311294384</v>
      </c>
      <c r="IG150" s="86">
        <f t="shared" si="431"/>
        <v>0.3750113924672584</v>
      </c>
      <c r="II150" s="86">
        <f t="shared" si="328"/>
        <v>4.5078876267972799E-13</v>
      </c>
      <c r="IJ150" s="86">
        <f t="shared" si="329"/>
        <v>2.3883560017314262E-10</v>
      </c>
      <c r="IK150" s="86">
        <f t="shared" si="330"/>
        <v>6.4212135413582735E-15</v>
      </c>
      <c r="IL150" s="86">
        <f t="shared" si="331"/>
        <v>1.1827481626036915E-14</v>
      </c>
      <c r="IM150" s="86">
        <f t="shared" si="332"/>
        <v>1.7495297786482962E-14</v>
      </c>
      <c r="IN150" s="86">
        <f t="shared" si="333"/>
        <v>8.4981523167805417E-15</v>
      </c>
      <c r="IO150" s="86">
        <f t="shared" si="334"/>
        <v>7.32504601760403E-15</v>
      </c>
      <c r="IP150" s="86">
        <f t="shared" si="335"/>
        <v>9.1993579965749675E-13</v>
      </c>
      <c r="IQ150" s="86">
        <f t="shared" si="336"/>
        <v>3.6737086353372387E-12</v>
      </c>
      <c r="IR150" s="86">
        <f t="shared" si="337"/>
        <v>1.3931408953294054E-11</v>
      </c>
      <c r="IS150" s="86">
        <f t="shared" si="338"/>
        <v>1.7449448566221896E-11</v>
      </c>
      <c r="IT150" s="86">
        <f t="shared" si="339"/>
        <v>7.5325939501310217E-18</v>
      </c>
      <c r="IU150" s="86">
        <f t="shared" si="340"/>
        <v>3.049614468514004E-16</v>
      </c>
      <c r="IV150" s="86">
        <f t="shared" si="341"/>
        <v>1.5722453299281132E-6</v>
      </c>
      <c r="IW150" s="86">
        <f t="shared" si="342"/>
        <v>1.1203183417753333E-6</v>
      </c>
      <c r="IY150" s="86">
        <f t="shared" si="343"/>
        <v>0.33650924832579698</v>
      </c>
      <c r="IZ150" s="86">
        <f t="shared" si="344"/>
        <v>0.16641938962385774</v>
      </c>
      <c r="JA150" s="86">
        <f t="shared" si="345"/>
        <v>0.14419580400698773</v>
      </c>
      <c r="JB150" s="86">
        <f t="shared" si="346"/>
        <v>0.17327385794090011</v>
      </c>
      <c r="JC150" s="86">
        <f t="shared" si="347"/>
        <v>0.18694957797309869</v>
      </c>
      <c r="JD150" s="86">
        <f t="shared" si="348"/>
        <v>0.18569142787597945</v>
      </c>
      <c r="JE150" s="86">
        <f t="shared" si="349"/>
        <v>0.23296227002485229</v>
      </c>
      <c r="JF150" s="86">
        <f t="shared" si="350"/>
        <v>0.19568102967095433</v>
      </c>
      <c r="JG150" s="86">
        <f t="shared" si="351"/>
        <v>0.11439577149232567</v>
      </c>
      <c r="JH150" s="86">
        <f t="shared" si="352"/>
        <v>0.1037486375062671</v>
      </c>
      <c r="JI150" s="86">
        <f t="shared" si="353"/>
        <v>0.14613678760484794</v>
      </c>
      <c r="JJ150" s="86">
        <f t="shared" si="354"/>
        <v>0.20626069833737795</v>
      </c>
      <c r="JK150" s="86">
        <f t="shared" si="355"/>
        <v>0.29467260201724976</v>
      </c>
      <c r="JL150" s="86">
        <f t="shared" si="356"/>
        <v>0.33452441535827376</v>
      </c>
      <c r="JM150" s="86">
        <f t="shared" si="357"/>
        <v>0.37501251278560016</v>
      </c>
    </row>
    <row r="151" spans="2:273" x14ac:dyDescent="0.25">
      <c r="B151" s="2">
        <v>124</v>
      </c>
      <c r="C151" s="37">
        <v>96.429000000000002</v>
      </c>
      <c r="D151" s="37">
        <v>98.132000000000005</v>
      </c>
      <c r="E151" s="37">
        <v>97.658000000000001</v>
      </c>
      <c r="F151" s="37">
        <v>96.763000000000005</v>
      </c>
      <c r="G151" s="37">
        <v>94.578999999999994</v>
      </c>
      <c r="H151" s="37">
        <v>91.605000000000004</v>
      </c>
      <c r="I151" s="37">
        <v>96.683999999999997</v>
      </c>
      <c r="J151" s="37">
        <v>97.341999999999999</v>
      </c>
      <c r="K151" s="37">
        <v>94.183999999999997</v>
      </c>
      <c r="L151" s="37">
        <v>97.816000000000003</v>
      </c>
      <c r="M151" s="37">
        <v>100.053</v>
      </c>
      <c r="N151" s="37">
        <v>97.867999999999995</v>
      </c>
      <c r="O151" s="37">
        <v>98.789000000000001</v>
      </c>
      <c r="P151" s="37">
        <v>108.816</v>
      </c>
      <c r="Q151" s="37">
        <v>120.854</v>
      </c>
      <c r="S151" s="4">
        <f t="shared" si="229"/>
        <v>93.863125053686957</v>
      </c>
      <c r="T151" s="4">
        <f t="shared" si="230"/>
        <v>95.802655918008199</v>
      </c>
      <c r="U151" s="4">
        <f t="shared" si="231"/>
        <v>96.509285493356401</v>
      </c>
      <c r="V151" s="4">
        <f t="shared" si="232"/>
        <v>95.269730624517223</v>
      </c>
      <c r="W151" s="4">
        <f t="shared" si="233"/>
        <v>95.138268361374983</v>
      </c>
      <c r="X151" s="4">
        <f t="shared" si="234"/>
        <v>95.675680901948454</v>
      </c>
      <c r="Y151" s="4">
        <f t="shared" si="235"/>
        <v>96.445380824967287</v>
      </c>
      <c r="Z151" s="4">
        <f t="shared" si="236"/>
        <v>97.227102764439508</v>
      </c>
      <c r="AA151" s="4">
        <f t="shared" si="237"/>
        <v>95.738668129812254</v>
      </c>
      <c r="AB151" s="4">
        <f t="shared" si="238"/>
        <v>100.37471688964744</v>
      </c>
      <c r="AC151" s="4">
        <f t="shared" si="239"/>
        <v>100.33686173101218</v>
      </c>
      <c r="AD151" s="4">
        <f t="shared" si="240"/>
        <v>99.989013880460689</v>
      </c>
      <c r="AE151" s="4">
        <f t="shared" si="241"/>
        <v>101.77689769856612</v>
      </c>
      <c r="AF151" s="4">
        <f t="shared" si="242"/>
        <v>108.38577045978653</v>
      </c>
      <c r="AG151" s="4">
        <f t="shared" si="243"/>
        <v>120.08261253253224</v>
      </c>
      <c r="AI151" s="4">
        <f t="shared" si="244"/>
        <v>2.5658749463130448</v>
      </c>
      <c r="AJ151" s="4">
        <f t="shared" si="245"/>
        <v>2.3293440819918061</v>
      </c>
      <c r="AK151" s="4">
        <f t="shared" si="246"/>
        <v>1.1487145066436</v>
      </c>
      <c r="AL151" s="4">
        <f t="shared" si="247"/>
        <v>1.4932693754827824</v>
      </c>
      <c r="AM151" s="4">
        <f t="shared" si="248"/>
        <v>-0.55926836137498981</v>
      </c>
      <c r="AN151" s="4">
        <f t="shared" si="249"/>
        <v>-4.0706809019484496</v>
      </c>
      <c r="AO151" s="4">
        <f t="shared" si="250"/>
        <v>0.23861917503271002</v>
      </c>
      <c r="AP151" s="4">
        <f t="shared" si="251"/>
        <v>0.11489723556049114</v>
      </c>
      <c r="AQ151" s="4">
        <f t="shared" si="252"/>
        <v>-1.5546681298122564</v>
      </c>
      <c r="AR151" s="4">
        <f t="shared" si="253"/>
        <v>-2.5587168896474424</v>
      </c>
      <c r="AS151" s="4">
        <f t="shared" si="254"/>
        <v>-0.28386173101218048</v>
      </c>
      <c r="AT151" s="4">
        <f t="shared" si="255"/>
        <v>-2.1210138804606942</v>
      </c>
      <c r="AU151" s="4">
        <f t="shared" si="256"/>
        <v>-2.9878976985661154</v>
      </c>
      <c r="AV151" s="4">
        <f t="shared" si="436"/>
        <v>0.43022954021347459</v>
      </c>
      <c r="AW151" s="4">
        <f t="shared" si="436"/>
        <v>0.77138746746776121</v>
      </c>
      <c r="AY151" s="2">
        <f t="shared" si="308"/>
        <v>93.787890726098581</v>
      </c>
      <c r="AZ151" s="2">
        <f t="shared" si="359"/>
        <v>95.756718609795499</v>
      </c>
      <c r="BA151" s="2">
        <f t="shared" si="360"/>
        <v>96.477694291407914</v>
      </c>
      <c r="BB151" s="2">
        <f t="shared" si="361"/>
        <v>95.193528955893584</v>
      </c>
      <c r="BC151" s="2">
        <f t="shared" si="362"/>
        <v>95.021426696658352</v>
      </c>
      <c r="BD151" s="2">
        <f t="shared" si="363"/>
        <v>95.560983085568935</v>
      </c>
      <c r="BE151" s="2">
        <f t="shared" si="364"/>
        <v>96.203907850951538</v>
      </c>
      <c r="BF151" s="2">
        <f t="shared" si="365"/>
        <v>97.056612724913222</v>
      </c>
      <c r="BG151" s="2">
        <f t="shared" si="366"/>
        <v>95.696297585376243</v>
      </c>
      <c r="BH151" s="2">
        <f t="shared" si="367"/>
        <v>100.34259307913591</v>
      </c>
      <c r="BI151" s="2">
        <f t="shared" si="368"/>
        <v>100.2249113713294</v>
      </c>
      <c r="BJ151" s="2">
        <f t="shared" si="369"/>
        <v>99.71780791538302</v>
      </c>
      <c r="BK151" s="2">
        <f t="shared" si="370"/>
        <v>100.8453771446753</v>
      </c>
      <c r="BL151" s="2">
        <f t="shared" si="371"/>
        <v>100.88372377585091</v>
      </c>
      <c r="BM151" s="2">
        <f t="shared" si="372"/>
        <v>100.48957234709195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119.54896153846155</v>
      </c>
      <c r="DL151" s="2">
        <f t="shared" si="437"/>
        <v>130.12443407374985</v>
      </c>
      <c r="DM151" s="2">
        <f t="shared" si="437"/>
        <v>126.71353002699054</v>
      </c>
      <c r="DN151" s="2">
        <f t="shared" si="437"/>
        <v>134.97981463414635</v>
      </c>
      <c r="DO151" s="2">
        <f t="shared" si="437"/>
        <v>130.79312516869101</v>
      </c>
      <c r="DP151" s="2">
        <f t="shared" si="437"/>
        <v>123.87624943714819</v>
      </c>
      <c r="DQ151" s="2">
        <f t="shared" si="437"/>
        <v>129.10561511470985</v>
      </c>
      <c r="DR151" s="2">
        <f t="shared" si="437"/>
        <v>136.17364480431851</v>
      </c>
      <c r="DS151" s="2">
        <f t="shared" si="437"/>
        <v>136.43679658605973</v>
      </c>
      <c r="DT151" s="2">
        <f t="shared" si="437"/>
        <v>132.86202485928703</v>
      </c>
      <c r="DU151" s="2">
        <f t="shared" si="437"/>
        <v>121.9368067622278</v>
      </c>
      <c r="DV151" s="2">
        <f t="shared" si="437"/>
        <v>125.56093927125507</v>
      </c>
      <c r="DW151" s="2">
        <f t="shared" si="437"/>
        <v>127.63639568480299</v>
      </c>
      <c r="DX151" s="2">
        <f t="shared" si="437"/>
        <v>114.710795637743</v>
      </c>
      <c r="DY151" s="2">
        <f t="shared" si="437"/>
        <v>116.62194621848741</v>
      </c>
      <c r="EA151" s="2">
        <f t="shared" si="440"/>
        <v>93.623532163742681</v>
      </c>
      <c r="EB151" s="2">
        <f t="shared" si="290"/>
        <v>95.333867068892971</v>
      </c>
      <c r="EC151" s="2">
        <f t="shared" si="291"/>
        <v>96.470842698974508</v>
      </c>
      <c r="ED151" s="2">
        <f t="shared" si="292"/>
        <v>94.986993010179333</v>
      </c>
      <c r="EE151" s="2">
        <f t="shared" si="293"/>
        <v>95.148337092316197</v>
      </c>
      <c r="EF151" s="2">
        <f t="shared" si="294"/>
        <v>95.566762735765906</v>
      </c>
      <c r="EG151" s="2">
        <f t="shared" si="295"/>
        <v>96.167760330900265</v>
      </c>
      <c r="EH151" s="2">
        <f t="shared" si="296"/>
        <v>97.057071406755043</v>
      </c>
      <c r="EI151" s="2">
        <f t="shared" si="297"/>
        <v>95.646422344211771</v>
      </c>
      <c r="EJ151" s="2">
        <f t="shared" si="298"/>
        <v>100.48505972807908</v>
      </c>
      <c r="EK151" s="2">
        <f t="shared" si="299"/>
        <v>100.21470269294838</v>
      </c>
      <c r="EL151" s="2">
        <f t="shared" si="300"/>
        <v>99.708617622660199</v>
      </c>
      <c r="EM151" s="2">
        <f t="shared" si="301"/>
        <v>100.88363521946059</v>
      </c>
      <c r="EN151" s="2">
        <f t="shared" si="302"/>
        <v>100.87761417089709</v>
      </c>
      <c r="EO151" s="2">
        <f t="shared" si="303"/>
        <v>100.60789186253002</v>
      </c>
      <c r="EQ151" s="2">
        <f t="shared" si="304"/>
        <v>94.859365530336618</v>
      </c>
      <c r="ER151" s="2">
        <f t="shared" si="438"/>
        <v>97.597136998385849</v>
      </c>
      <c r="ES151" s="2">
        <f t="shared" si="438"/>
        <v>96.430455192743779</v>
      </c>
      <c r="ET151" s="2">
        <f t="shared" si="438"/>
        <v>96.19033378526548</v>
      </c>
      <c r="EU151" s="2">
        <f t="shared" si="438"/>
        <v>94.188542031779917</v>
      </c>
      <c r="EV151" s="2">
        <f t="shared" si="438"/>
        <v>95.435807751422146</v>
      </c>
      <c r="EW151" s="2">
        <f t="shared" si="438"/>
        <v>96.313819360140471</v>
      </c>
      <c r="EX151" s="2">
        <f t="shared" si="438"/>
        <v>96.940261124258029</v>
      </c>
      <c r="EY151" s="2">
        <f t="shared" si="438"/>
        <v>95.809308664174722</v>
      </c>
      <c r="EZ151" s="2">
        <f t="shared" si="438"/>
        <v>99.598385391561408</v>
      </c>
      <c r="FA151" s="2">
        <f t="shared" si="438"/>
        <v>100.21684736778475</v>
      </c>
      <c r="FB151" s="2">
        <f t="shared" si="438"/>
        <v>99.684959435939618</v>
      </c>
      <c r="FC151" s="2">
        <f t="shared" si="438"/>
        <v>100.475417781036</v>
      </c>
      <c r="FD151" s="2">
        <f t="shared" si="438"/>
        <v>100.8613880291115</v>
      </c>
      <c r="FE151" s="2">
        <f t="shared" si="438"/>
        <v>99.306386355523586</v>
      </c>
      <c r="FG151" s="2">
        <f t="shared" si="306"/>
        <v>0.99958220947002441</v>
      </c>
      <c r="FH151" s="2">
        <f t="shared" si="439"/>
        <v>0.99962707504815196</v>
      </c>
      <c r="FI151" s="2">
        <f t="shared" si="439"/>
        <v>0.99960731905759959</v>
      </c>
      <c r="FJ151" s="2">
        <f t="shared" si="439"/>
        <v>0.99952302328567399</v>
      </c>
      <c r="FK151" s="2">
        <f t="shared" si="439"/>
        <v>0.99959422323683378</v>
      </c>
      <c r="FL151" s="2">
        <f t="shared" si="439"/>
        <v>0.999560581583816</v>
      </c>
      <c r="FM151" s="2">
        <f t="shared" si="439"/>
        <v>0.99951816995420195</v>
      </c>
      <c r="FN151" s="2">
        <f t="shared" si="439"/>
        <v>0.99954238029989473</v>
      </c>
      <c r="FO151" s="2">
        <f t="shared" si="439"/>
        <v>0.99950296686060458</v>
      </c>
      <c r="FP151" s="2">
        <f t="shared" si="439"/>
        <v>0.99956281934686753</v>
      </c>
      <c r="FQ151" s="2">
        <f t="shared" si="439"/>
        <v>0.99954719813139925</v>
      </c>
      <c r="FR151" s="2">
        <f t="shared" si="439"/>
        <v>0.9995166037274944</v>
      </c>
      <c r="FS151" s="2">
        <f t="shared" si="439"/>
        <v>0.99953884973583373</v>
      </c>
      <c r="FT151" s="2">
        <f t="shared" si="439"/>
        <v>0.99944965334097613</v>
      </c>
      <c r="FU151" s="2">
        <f t="shared" si="439"/>
        <v>0.99945067510322017</v>
      </c>
      <c r="FW151" s="2">
        <f t="shared" si="324"/>
        <v>0.12422966366471053</v>
      </c>
      <c r="FX151" s="2">
        <f t="shared" si="376"/>
        <v>0.18109959622417529</v>
      </c>
      <c r="FY151" s="2">
        <f t="shared" si="377"/>
        <v>0.12439823589441333</v>
      </c>
      <c r="FZ151" s="2">
        <f t="shared" si="378"/>
        <v>0.15578322029850564</v>
      </c>
      <c r="GA151" s="2">
        <f t="shared" si="379"/>
        <v>0.14729625958716952</v>
      </c>
      <c r="GB151" s="2">
        <f t="shared" si="380"/>
        <v>0.13912689232534045</v>
      </c>
      <c r="GC151" s="2">
        <f t="shared" si="381"/>
        <v>0.13882792510519151</v>
      </c>
      <c r="GD151" s="2">
        <f t="shared" si="382"/>
        <v>0.15717106436775297</v>
      </c>
      <c r="GE151" s="2">
        <f t="shared" si="383"/>
        <v>0.18172841896527542</v>
      </c>
      <c r="GF151" s="2">
        <f t="shared" si="384"/>
        <v>0.17663895892240145</v>
      </c>
      <c r="GG151" s="2">
        <f t="shared" si="385"/>
        <v>0.17385808895937685</v>
      </c>
      <c r="GH151" s="2">
        <f t="shared" si="386"/>
        <v>0.13976655255926551</v>
      </c>
      <c r="GI151" s="2">
        <f t="shared" si="387"/>
        <v>0.12394158744498079</v>
      </c>
      <c r="GJ151" s="2">
        <f t="shared" si="388"/>
        <v>9.265543651700707E-2</v>
      </c>
      <c r="GK151" s="2">
        <f t="shared" si="389"/>
        <v>9.7668763988977128E-2</v>
      </c>
      <c r="GM151" s="86">
        <f t="shared" si="325"/>
        <v>3.0791019859686335E-205</v>
      </c>
      <c r="GN151" s="86">
        <f t="shared" si="390"/>
        <v>0</v>
      </c>
      <c r="GO151" s="86">
        <f t="shared" si="391"/>
        <v>0</v>
      </c>
      <c r="GP151" s="86">
        <f t="shared" si="392"/>
        <v>1.5498348568474907E-286</v>
      </c>
      <c r="GQ151" s="86">
        <f t="shared" si="393"/>
        <v>7.9757466194272361E-278</v>
      </c>
      <c r="GR151" s="86">
        <f t="shared" si="394"/>
        <v>0</v>
      </c>
      <c r="GS151" s="86">
        <f t="shared" si="395"/>
        <v>0</v>
      </c>
      <c r="GT151" s="86">
        <f t="shared" si="396"/>
        <v>0</v>
      </c>
      <c r="GU151" s="86">
        <f t="shared" si="397"/>
        <v>6.0300860196172996E-271</v>
      </c>
      <c r="GV151" s="86">
        <f t="shared" si="398"/>
        <v>0</v>
      </c>
      <c r="GW151" s="86">
        <f t="shared" si="399"/>
        <v>0</v>
      </c>
      <c r="GX151" s="86">
        <f t="shared" si="400"/>
        <v>2.3909295028173556E-262</v>
      </c>
      <c r="GY151" s="86">
        <f t="shared" si="401"/>
        <v>1.9633688555767436E-284</v>
      </c>
      <c r="GZ151" s="86">
        <f t="shared" si="402"/>
        <v>6.4652016167404904E-188</v>
      </c>
      <c r="HA151" s="86">
        <f t="shared" si="403"/>
        <v>7.3675487320952134E-208</v>
      </c>
      <c r="HC151" s="86">
        <f t="shared" si="326"/>
        <v>4.2303298723001827E-137</v>
      </c>
      <c r="HD151" s="86">
        <f t="shared" si="404"/>
        <v>7.1362336556751338E-175</v>
      </c>
      <c r="HE151" s="86">
        <f t="shared" si="405"/>
        <v>1.4511770252857531E-207</v>
      </c>
      <c r="HF151" s="86">
        <f t="shared" si="406"/>
        <v>5.38381557243495E-161</v>
      </c>
      <c r="HG151" s="86">
        <f t="shared" si="407"/>
        <v>1.5687317171830708E-163</v>
      </c>
      <c r="HH151" s="86">
        <f t="shared" si="408"/>
        <v>9.115563629604916E-208</v>
      </c>
      <c r="HI151" s="86">
        <f t="shared" si="409"/>
        <v>1.1014276366432465E-241</v>
      </c>
      <c r="HJ151" s="86">
        <f t="shared" si="410"/>
        <v>1.5735116405374485E-214</v>
      </c>
      <c r="HK151" s="86">
        <f t="shared" si="411"/>
        <v>4.1591496897085921E-184</v>
      </c>
      <c r="HL151" s="86">
        <f t="shared" si="412"/>
        <v>2.930785615088517E-192</v>
      </c>
      <c r="HM151" s="86">
        <f t="shared" si="413"/>
        <v>4.2673800806847945E-196</v>
      </c>
      <c r="HN151" s="86">
        <f t="shared" si="414"/>
        <v>3.8318924872966365E-101</v>
      </c>
      <c r="HO151" s="86">
        <f t="shared" si="415"/>
        <v>1.007182027112035E-160</v>
      </c>
      <c r="HP151" s="86">
        <f t="shared" si="416"/>
        <v>3.3422428040553334E-117</v>
      </c>
      <c r="HQ151" s="86">
        <f t="shared" si="417"/>
        <v>2.2498751908628557E-86</v>
      </c>
      <c r="HS151" s="86">
        <f t="shared" si="327"/>
        <v>0.28425203420598405</v>
      </c>
      <c r="HT151" s="86">
        <f t="shared" si="418"/>
        <v>0.12617732897833331</v>
      </c>
      <c r="HU151" s="86">
        <f t="shared" si="419"/>
        <v>0.10911500289400104</v>
      </c>
      <c r="HV151" s="86">
        <f t="shared" si="420"/>
        <v>0.12833587330509344</v>
      </c>
      <c r="HW151" s="86">
        <f t="shared" si="421"/>
        <v>0.14138451821006731</v>
      </c>
      <c r="HX151" s="86">
        <f t="shared" si="422"/>
        <v>0.14129262166407519</v>
      </c>
      <c r="HY151" s="86">
        <f t="shared" si="423"/>
        <v>0.18166080979799121</v>
      </c>
      <c r="HZ151" s="86">
        <f t="shared" si="424"/>
        <v>0.14991907587897618</v>
      </c>
      <c r="IA151" s="86">
        <f t="shared" si="425"/>
        <v>8.1402486506771496E-2</v>
      </c>
      <c r="IB151" s="86">
        <f t="shared" si="426"/>
        <v>7.4515794387034179E-2</v>
      </c>
      <c r="IC151" s="86">
        <f t="shared" si="427"/>
        <v>0.10854555081839533</v>
      </c>
      <c r="ID151" s="86">
        <f t="shared" si="428"/>
        <v>0.15381892727877078</v>
      </c>
      <c r="IE151" s="86">
        <f t="shared" si="429"/>
        <v>0.23802791149362698</v>
      </c>
      <c r="IF151" s="86">
        <f t="shared" si="430"/>
        <v>0.25708830748667094</v>
      </c>
      <c r="IG151" s="86">
        <f t="shared" si="431"/>
        <v>0.30602543659510939</v>
      </c>
      <c r="II151" s="86">
        <f t="shared" si="328"/>
        <v>4.7285135939773586E-12</v>
      </c>
      <c r="IJ151" s="86">
        <f t="shared" si="329"/>
        <v>2.3690605577289327E-9</v>
      </c>
      <c r="IK151" s="86">
        <f t="shared" si="330"/>
        <v>9.7586042831582857E-14</v>
      </c>
      <c r="IL151" s="86">
        <f t="shared" si="331"/>
        <v>2.4962269300067467E-13</v>
      </c>
      <c r="IM151" s="86">
        <f t="shared" si="332"/>
        <v>3.1980519810194385E-13</v>
      </c>
      <c r="IN151" s="86">
        <f t="shared" si="333"/>
        <v>1.5047613820326159E-13</v>
      </c>
      <c r="IO151" s="86">
        <f t="shared" si="334"/>
        <v>1.3101756242670456E-13</v>
      </c>
      <c r="IP151" s="86">
        <f t="shared" si="335"/>
        <v>1.2799317844500192E-11</v>
      </c>
      <c r="IQ151" s="86">
        <f t="shared" si="336"/>
        <v>5.8049064559379576E-11</v>
      </c>
      <c r="IR151" s="86">
        <f t="shared" si="337"/>
        <v>1.8009547697042335E-10</v>
      </c>
      <c r="IS151" s="86">
        <f t="shared" si="338"/>
        <v>2.1392546940232335E-10</v>
      </c>
      <c r="IT151" s="86">
        <f t="shared" si="339"/>
        <v>2.5827207960843156E-16</v>
      </c>
      <c r="IU151" s="86">
        <f t="shared" si="340"/>
        <v>6.0037241826863669E-15</v>
      </c>
      <c r="IV151" s="86">
        <f t="shared" si="341"/>
        <v>3.915876516729868E-6</v>
      </c>
      <c r="IW151" s="86">
        <f t="shared" si="342"/>
        <v>2.9283461025714242E-6</v>
      </c>
      <c r="IY151" s="86">
        <f t="shared" si="343"/>
        <v>0.28425203421071255</v>
      </c>
      <c r="IZ151" s="86">
        <f t="shared" si="344"/>
        <v>0.12617733134739387</v>
      </c>
      <c r="JA151" s="86">
        <f t="shared" si="345"/>
        <v>0.10911500289409863</v>
      </c>
      <c r="JB151" s="86">
        <f t="shared" si="346"/>
        <v>0.12833587330534307</v>
      </c>
      <c r="JC151" s="86">
        <f t="shared" si="347"/>
        <v>0.14138451821038711</v>
      </c>
      <c r="JD151" s="86">
        <f t="shared" si="348"/>
        <v>0.14129262166422565</v>
      </c>
      <c r="JE151" s="86">
        <f t="shared" si="349"/>
        <v>0.18166080979812221</v>
      </c>
      <c r="JF151" s="86">
        <f t="shared" si="350"/>
        <v>0.1499190758917755</v>
      </c>
      <c r="JG151" s="86">
        <f t="shared" si="351"/>
        <v>8.1402486564820561E-2</v>
      </c>
      <c r="JH151" s="86">
        <f t="shared" si="352"/>
        <v>7.4515794567129659E-2</v>
      </c>
      <c r="JI151" s="86">
        <f t="shared" si="353"/>
        <v>0.1085455510323208</v>
      </c>
      <c r="JJ151" s="86">
        <f t="shared" si="354"/>
        <v>0.15381892727877103</v>
      </c>
      <c r="JK151" s="86">
        <f t="shared" si="355"/>
        <v>0.23802791149363298</v>
      </c>
      <c r="JL151" s="86">
        <f t="shared" si="356"/>
        <v>0.25709222336318766</v>
      </c>
      <c r="JM151" s="86">
        <f t="shared" si="357"/>
        <v>0.30602836494121194</v>
      </c>
    </row>
    <row r="152" spans="2:273" x14ac:dyDescent="0.25">
      <c r="B152" s="2">
        <v>125</v>
      </c>
      <c r="C152" s="37">
        <v>94.524000000000001</v>
      </c>
      <c r="D152" s="37">
        <v>94.683999999999997</v>
      </c>
      <c r="E152" s="37">
        <v>95.763000000000005</v>
      </c>
      <c r="F152" s="37">
        <v>96.025999999999996</v>
      </c>
      <c r="G152" s="37">
        <v>95.525999999999996</v>
      </c>
      <c r="H152" s="37">
        <v>94.5</v>
      </c>
      <c r="I152" s="37">
        <v>95.025999999999996</v>
      </c>
      <c r="J152" s="37">
        <v>96.052999999999997</v>
      </c>
      <c r="K152" s="37">
        <v>95.974000000000004</v>
      </c>
      <c r="L152" s="37">
        <v>98.605000000000004</v>
      </c>
      <c r="M152" s="37">
        <v>100.342</v>
      </c>
      <c r="N152" s="37">
        <v>100.553</v>
      </c>
      <c r="O152" s="37">
        <v>97.210999999999999</v>
      </c>
      <c r="P152" s="37">
        <v>103.947</v>
      </c>
      <c r="Q152" s="37">
        <v>113.854</v>
      </c>
      <c r="S152" s="4">
        <f t="shared" si="229"/>
        <v>93.689280040282199</v>
      </c>
      <c r="T152" s="4">
        <f t="shared" si="230"/>
        <v>95.610140428503698</v>
      </c>
      <c r="U152" s="4">
        <f t="shared" si="231"/>
        <v>96.330492923387737</v>
      </c>
      <c r="V152" s="4">
        <f t="shared" si="232"/>
        <v>95.063635115784535</v>
      </c>
      <c r="W152" s="4">
        <f t="shared" si="233"/>
        <v>94.955768550232051</v>
      </c>
      <c r="X152" s="4">
        <f t="shared" si="234"/>
        <v>95.472427040477356</v>
      </c>
      <c r="Y152" s="4">
        <f t="shared" si="235"/>
        <v>96.196173783611684</v>
      </c>
      <c r="Z152" s="4">
        <f t="shared" si="236"/>
        <v>97.007051139422956</v>
      </c>
      <c r="AA152" s="4">
        <f t="shared" si="237"/>
        <v>95.572924655975399</v>
      </c>
      <c r="AB152" s="4">
        <f t="shared" si="238"/>
        <v>100.24089951675433</v>
      </c>
      <c r="AC152" s="4">
        <f t="shared" si="239"/>
        <v>100.11581538421797</v>
      </c>
      <c r="AD152" s="4">
        <f t="shared" si="240"/>
        <v>99.6699805101685</v>
      </c>
      <c r="AE152" s="4">
        <f t="shared" si="241"/>
        <v>101.21747416291065</v>
      </c>
      <c r="AF152" s="4">
        <f t="shared" si="242"/>
        <v>105.42743233933808</v>
      </c>
      <c r="AG152" s="4">
        <f t="shared" si="243"/>
        <v>113.75458345184417</v>
      </c>
      <c r="AI152" s="4">
        <f t="shared" si="244"/>
        <v>0.83471995971780188</v>
      </c>
      <c r="AJ152" s="4">
        <f t="shared" si="245"/>
        <v>-0.92614042850370026</v>
      </c>
      <c r="AK152" s="4">
        <f t="shared" si="246"/>
        <v>-0.56749292338773216</v>
      </c>
      <c r="AL152" s="4">
        <f t="shared" si="247"/>
        <v>0.96236488421546085</v>
      </c>
      <c r="AM152" s="4">
        <f t="shared" si="248"/>
        <v>0.57023144976794526</v>
      </c>
      <c r="AN152" s="4">
        <f t="shared" si="249"/>
        <v>-0.97242704047735629</v>
      </c>
      <c r="AO152" s="4">
        <f t="shared" si="250"/>
        <v>-1.1701737836116877</v>
      </c>
      <c r="AP152" s="4">
        <f t="shared" si="251"/>
        <v>-0.95405113942295827</v>
      </c>
      <c r="AQ152" s="4">
        <f t="shared" si="252"/>
        <v>0.40107534402460487</v>
      </c>
      <c r="AR152" s="4">
        <f t="shared" si="253"/>
        <v>-1.6358995167543213</v>
      </c>
      <c r="AS152" s="4">
        <f t="shared" si="254"/>
        <v>0.22618461578203153</v>
      </c>
      <c r="AT152" s="4">
        <f t="shared" si="255"/>
        <v>0.88301948983149714</v>
      </c>
      <c r="AU152" s="4">
        <f t="shared" si="256"/>
        <v>-4.0064741629106493</v>
      </c>
      <c r="AV152" s="4">
        <f t="shared" si="436"/>
        <v>-1.4804323393380798</v>
      </c>
      <c r="AW152" s="4">
        <f t="shared" si="436"/>
        <v>9.9416548155829787E-2</v>
      </c>
      <c r="AY152" s="2">
        <f t="shared" si="308"/>
        <v>93.644480641723803</v>
      </c>
      <c r="AZ152" s="2">
        <f t="shared" si="359"/>
        <v>95.589501644944988</v>
      </c>
      <c r="BA152" s="2">
        <f t="shared" si="360"/>
        <v>96.31632892368269</v>
      </c>
      <c r="BB152" s="2">
        <f t="shared" si="361"/>
        <v>95.031875259262719</v>
      </c>
      <c r="BC152" s="2">
        <f t="shared" si="362"/>
        <v>94.903944210279064</v>
      </c>
      <c r="BD152" s="2">
        <f t="shared" si="363"/>
        <v>95.420550850627777</v>
      </c>
      <c r="BE152" s="2">
        <f t="shared" si="364"/>
        <v>96.079856512758397</v>
      </c>
      <c r="BF152" s="2">
        <f t="shared" si="365"/>
        <v>96.928469248127982</v>
      </c>
      <c r="BG152" s="2">
        <f t="shared" si="366"/>
        <v>95.557172151348126</v>
      </c>
      <c r="BH152" s="2">
        <f t="shared" si="367"/>
        <v>100.22858901073815</v>
      </c>
      <c r="BI152" s="2">
        <f t="shared" si="368"/>
        <v>100.06845464349428</v>
      </c>
      <c r="BJ152" s="2">
        <f t="shared" si="369"/>
        <v>99.555613833181837</v>
      </c>
      <c r="BK152" s="2">
        <f t="shared" si="370"/>
        <v>100.72782353106061</v>
      </c>
      <c r="BL152" s="2">
        <f t="shared" si="371"/>
        <v>100.75397058626514</v>
      </c>
      <c r="BM152" s="2">
        <f t="shared" si="372"/>
        <v>100.38150183636677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119.65223076923078</v>
      </c>
      <c r="DL152" s="2">
        <f t="shared" si="437"/>
        <v>130.28207101433418</v>
      </c>
      <c r="DM152" s="2">
        <f t="shared" si="437"/>
        <v>126.84536828609986</v>
      </c>
      <c r="DN152" s="2">
        <f t="shared" si="437"/>
        <v>135.21042926829267</v>
      </c>
      <c r="DO152" s="2">
        <f t="shared" si="437"/>
        <v>130.99459986504729</v>
      </c>
      <c r="DP152" s="2">
        <f t="shared" si="437"/>
        <v>124.03075684802999</v>
      </c>
      <c r="DQ152" s="2">
        <f t="shared" si="437"/>
        <v>129.27138110661269</v>
      </c>
      <c r="DR152" s="2">
        <f t="shared" si="437"/>
        <v>136.41577699055333</v>
      </c>
      <c r="DS152" s="2">
        <f t="shared" si="437"/>
        <v>136.68971218587006</v>
      </c>
      <c r="DT152" s="2">
        <f t="shared" si="437"/>
        <v>133.03968921200749</v>
      </c>
      <c r="DU152" s="2">
        <f t="shared" si="437"/>
        <v>121.99775938286463</v>
      </c>
      <c r="DV152" s="2">
        <f t="shared" si="437"/>
        <v>125.66045344129554</v>
      </c>
      <c r="DW152" s="2">
        <f t="shared" si="437"/>
        <v>127.77460675422137</v>
      </c>
      <c r="DX152" s="2">
        <f t="shared" si="437"/>
        <v>114.75250782361309</v>
      </c>
      <c r="DY152" s="2">
        <f t="shared" si="437"/>
        <v>116.722187394958</v>
      </c>
      <c r="EA152" s="2">
        <f t="shared" si="440"/>
        <v>93.462619883040929</v>
      </c>
      <c r="EB152" s="2">
        <f t="shared" si="290"/>
        <v>95.121010789953715</v>
      </c>
      <c r="EC152" s="2">
        <f t="shared" si="291"/>
        <v>96.311026717487977</v>
      </c>
      <c r="ED152" s="2">
        <f t="shared" si="292"/>
        <v>94.804656616577788</v>
      </c>
      <c r="EE152" s="2">
        <f t="shared" si="293"/>
        <v>95.049136069651738</v>
      </c>
      <c r="EF152" s="2">
        <f t="shared" si="294"/>
        <v>95.429520548462648</v>
      </c>
      <c r="EG152" s="2">
        <f t="shared" si="295"/>
        <v>96.042528399026793</v>
      </c>
      <c r="EH152" s="2">
        <f t="shared" si="296"/>
        <v>96.932496831174092</v>
      </c>
      <c r="EI152" s="2">
        <f t="shared" si="297"/>
        <v>95.505475499698122</v>
      </c>
      <c r="EJ152" s="2">
        <f t="shared" si="298"/>
        <v>100.39049222044494</v>
      </c>
      <c r="EK152" s="2">
        <f t="shared" si="299"/>
        <v>100.05896085508053</v>
      </c>
      <c r="EL152" s="2">
        <f t="shared" si="300"/>
        <v>99.547811453859438</v>
      </c>
      <c r="EM152" s="2">
        <f t="shared" si="301"/>
        <v>100.77337461660495</v>
      </c>
      <c r="EN152" s="2">
        <f t="shared" si="302"/>
        <v>100.74856365855243</v>
      </c>
      <c r="EO152" s="2">
        <f t="shared" si="303"/>
        <v>100.51555606392981</v>
      </c>
      <c r="EQ152" s="2">
        <f t="shared" si="304"/>
        <v>94.739581333326541</v>
      </c>
      <c r="ER152" s="2">
        <f t="shared" si="438"/>
        <v>97.460257714253558</v>
      </c>
      <c r="ES152" s="2">
        <f t="shared" si="438"/>
        <v>96.269230340136076</v>
      </c>
      <c r="ET152" s="2">
        <f t="shared" si="438"/>
        <v>96.050416784300339</v>
      </c>
      <c r="EU152" s="2">
        <f t="shared" si="438"/>
        <v>94.053841832079456</v>
      </c>
      <c r="EV152" s="2">
        <f t="shared" si="438"/>
        <v>95.293784589315379</v>
      </c>
      <c r="EW152" s="2">
        <f t="shared" si="438"/>
        <v>96.193820686177489</v>
      </c>
      <c r="EX152" s="2">
        <f t="shared" si="438"/>
        <v>96.811698646079805</v>
      </c>
      <c r="EY152" s="2">
        <f t="shared" si="438"/>
        <v>95.674128934798745</v>
      </c>
      <c r="EZ152" s="2">
        <f t="shared" si="438"/>
        <v>99.471958257013384</v>
      </c>
      <c r="FA152" s="2">
        <f t="shared" si="438"/>
        <v>100.06127342622469</v>
      </c>
      <c r="FB152" s="2">
        <f t="shared" si="438"/>
        <v>99.523275045693353</v>
      </c>
      <c r="FC152" s="2">
        <f t="shared" si="438"/>
        <v>100.34961918225895</v>
      </c>
      <c r="FD152" s="2">
        <f t="shared" si="438"/>
        <v>100.73245253587199</v>
      </c>
      <c r="FE152" s="2">
        <f t="shared" si="438"/>
        <v>99.17545485550383</v>
      </c>
      <c r="FG152" s="2">
        <f t="shared" si="306"/>
        <v>0.99961895650052734</v>
      </c>
      <c r="FH152" s="2">
        <f t="shared" si="439"/>
        <v>0.99965987724107996</v>
      </c>
      <c r="FI152" s="2">
        <f t="shared" si="439"/>
        <v>0.9996418583497314</v>
      </c>
      <c r="FJ152" s="2">
        <f t="shared" si="439"/>
        <v>0.99956497380889542</v>
      </c>
      <c r="FK152" s="2">
        <f t="shared" si="439"/>
        <v>0.99962991398009837</v>
      </c>
      <c r="FL152" s="2">
        <f t="shared" si="439"/>
        <v>0.99959923014603891</v>
      </c>
      <c r="FM152" s="2">
        <f t="shared" si="439"/>
        <v>0.99956054714454012</v>
      </c>
      <c r="FN152" s="2">
        <f t="shared" si="439"/>
        <v>0.99958262906752127</v>
      </c>
      <c r="FO152" s="2">
        <f t="shared" si="439"/>
        <v>0.99954668056409368</v>
      </c>
      <c r="FP152" s="2">
        <f t="shared" si="439"/>
        <v>0.99960127116762121</v>
      </c>
      <c r="FQ152" s="2">
        <f t="shared" si="439"/>
        <v>0.99958702333408112</v>
      </c>
      <c r="FR152" s="2">
        <f t="shared" si="439"/>
        <v>0.99955911860748359</v>
      </c>
      <c r="FS152" s="2">
        <f t="shared" si="439"/>
        <v>0.99957940889450936</v>
      </c>
      <c r="FT152" s="2">
        <f t="shared" si="439"/>
        <v>0.99949805357504184</v>
      </c>
      <c r="FU152" s="2">
        <f t="shared" si="439"/>
        <v>0.99949898552345606</v>
      </c>
      <c r="FW152" s="2">
        <f t="shared" si="324"/>
        <v>0.13460185322158849</v>
      </c>
      <c r="FX152" s="2">
        <f t="shared" si="376"/>
        <v>0.19516185890373286</v>
      </c>
      <c r="FY152" s="2">
        <f t="shared" si="377"/>
        <v>0.1347823338155982</v>
      </c>
      <c r="FZ152" s="2">
        <f t="shared" si="378"/>
        <v>0.16828365422284902</v>
      </c>
      <c r="GA152" s="2">
        <f t="shared" si="379"/>
        <v>0.15924413808403756</v>
      </c>
      <c r="GB152" s="2">
        <f t="shared" si="380"/>
        <v>0.15052909529732464</v>
      </c>
      <c r="GC152" s="2">
        <f t="shared" si="381"/>
        <v>0.15020990133464918</v>
      </c>
      <c r="GD152" s="2">
        <f t="shared" si="382"/>
        <v>0.16976046856616564</v>
      </c>
      <c r="GE152" s="2">
        <f t="shared" si="383"/>
        <v>0.19582783290172667</v>
      </c>
      <c r="GF152" s="2">
        <f t="shared" si="384"/>
        <v>0.19043540344209331</v>
      </c>
      <c r="GG152" s="2">
        <f t="shared" si="385"/>
        <v>0.18748679129700996</v>
      </c>
      <c r="GH152" s="2">
        <f t="shared" si="386"/>
        <v>0.15121197096904546</v>
      </c>
      <c r="GI152" s="2">
        <f t="shared" si="387"/>
        <v>0.13429341314886062</v>
      </c>
      <c r="GJ152" s="2">
        <f t="shared" si="388"/>
        <v>0.10069453435531224</v>
      </c>
      <c r="GK152" s="2">
        <f t="shared" si="389"/>
        <v>0.10609197542840214</v>
      </c>
      <c r="GM152" s="86">
        <f t="shared" si="325"/>
        <v>1.6135594504703312E-211</v>
      </c>
      <c r="GN152" s="86">
        <f t="shared" si="390"/>
        <v>0</v>
      </c>
      <c r="GO152" s="86">
        <f t="shared" si="391"/>
        <v>0</v>
      </c>
      <c r="GP152" s="86">
        <f t="shared" si="392"/>
        <v>1.9586697048189725E-295</v>
      </c>
      <c r="GQ152" s="86">
        <f t="shared" si="393"/>
        <v>1.7987185068586738E-286</v>
      </c>
      <c r="GR152" s="86">
        <f t="shared" si="394"/>
        <v>0</v>
      </c>
      <c r="GS152" s="86">
        <f t="shared" si="395"/>
        <v>0</v>
      </c>
      <c r="GT152" s="86">
        <f t="shared" si="396"/>
        <v>0</v>
      </c>
      <c r="GU152" s="86">
        <f t="shared" si="397"/>
        <v>2.8988273738995312E-279</v>
      </c>
      <c r="GV152" s="86">
        <f t="shared" si="398"/>
        <v>0</v>
      </c>
      <c r="GW152" s="86">
        <f t="shared" si="399"/>
        <v>0</v>
      </c>
      <c r="GX152" s="86">
        <f t="shared" si="400"/>
        <v>2.1182749827407298E-270</v>
      </c>
      <c r="GY152" s="86">
        <f t="shared" si="401"/>
        <v>3.6506798268686116E-293</v>
      </c>
      <c r="GZ152" s="86">
        <f t="shared" si="402"/>
        <v>9.6098614089818982E-194</v>
      </c>
      <c r="HA152" s="86">
        <f t="shared" si="403"/>
        <v>3.04367320801445E-214</v>
      </c>
      <c r="HC152" s="86">
        <f t="shared" si="326"/>
        <v>2.0484079350703527E-143</v>
      </c>
      <c r="HD152" s="86">
        <f t="shared" si="404"/>
        <v>1.1579228167625908E-182</v>
      </c>
      <c r="HE152" s="86">
        <f t="shared" si="405"/>
        <v>6.6053860780243206E-217</v>
      </c>
      <c r="HF152" s="86">
        <f t="shared" si="406"/>
        <v>2.3535999297074446E-168</v>
      </c>
      <c r="HG152" s="86">
        <f t="shared" si="407"/>
        <v>5.8969542935642768E-171</v>
      </c>
      <c r="HH152" s="86">
        <f t="shared" si="408"/>
        <v>4.2492441478143186E-217</v>
      </c>
      <c r="HI152" s="86">
        <f t="shared" si="409"/>
        <v>1.2877186269136199E-252</v>
      </c>
      <c r="HJ152" s="86">
        <f t="shared" si="410"/>
        <v>3.5928210874403779E-224</v>
      </c>
      <c r="HK152" s="86">
        <f t="shared" si="411"/>
        <v>2.3397988699510007E-192</v>
      </c>
      <c r="HL152" s="86">
        <f t="shared" si="412"/>
        <v>8.7124779412734167E-201</v>
      </c>
      <c r="HM152" s="86">
        <f t="shared" si="413"/>
        <v>9.0190865748372463E-205</v>
      </c>
      <c r="HN152" s="86">
        <f t="shared" si="414"/>
        <v>1.1651094265929877E-105</v>
      </c>
      <c r="HO152" s="86">
        <f t="shared" si="415"/>
        <v>3.806127995668053E-168</v>
      </c>
      <c r="HP152" s="86">
        <f t="shared" si="416"/>
        <v>1.1255329419422608E-122</v>
      </c>
      <c r="HQ152" s="86">
        <f t="shared" si="417"/>
        <v>2.7476895881956039E-90</v>
      </c>
      <c r="HS152" s="86">
        <f t="shared" si="327"/>
        <v>0.23446053096072869</v>
      </c>
      <c r="HT152" s="86">
        <f t="shared" si="418"/>
        <v>9.3428181944364974E-2</v>
      </c>
      <c r="HU152" s="86">
        <f t="shared" si="419"/>
        <v>8.0814524596846654E-2</v>
      </c>
      <c r="HV152" s="86">
        <f t="shared" si="420"/>
        <v>9.2384142274605702E-2</v>
      </c>
      <c r="HW152" s="86">
        <f t="shared" si="421"/>
        <v>0.10411452070379047</v>
      </c>
      <c r="HX152" s="86">
        <f t="shared" si="422"/>
        <v>0.10481213983055314</v>
      </c>
      <c r="HY152" s="86">
        <f t="shared" si="423"/>
        <v>0.13787800236436076</v>
      </c>
      <c r="HZ152" s="86">
        <f t="shared" si="424"/>
        <v>0.11197109029145423</v>
      </c>
      <c r="IA152" s="86">
        <f t="shared" si="425"/>
        <v>5.6386405868969092E-2</v>
      </c>
      <c r="IB152" s="86">
        <f t="shared" si="426"/>
        <v>5.2241294054796342E-2</v>
      </c>
      <c r="IC152" s="86">
        <f t="shared" si="427"/>
        <v>7.8673894505634778E-2</v>
      </c>
      <c r="ID152" s="86">
        <f t="shared" si="428"/>
        <v>0.11109433256744428</v>
      </c>
      <c r="IE152" s="86">
        <f t="shared" si="429"/>
        <v>0.18689249622794771</v>
      </c>
      <c r="IF152" s="86">
        <f t="shared" si="430"/>
        <v>0.18582205179559019</v>
      </c>
      <c r="IG152" s="86">
        <f t="shared" si="431"/>
        <v>0.2379412285835025</v>
      </c>
      <c r="II152" s="86">
        <f t="shared" si="328"/>
        <v>4.4667324639696126E-11</v>
      </c>
      <c r="IJ152" s="86">
        <f t="shared" si="329"/>
        <v>2.0619201774820611E-8</v>
      </c>
      <c r="IK152" s="86">
        <f t="shared" si="330"/>
        <v>1.3131003944879063E-12</v>
      </c>
      <c r="IL152" s="86">
        <f t="shared" si="331"/>
        <v>4.5035293108555337E-12</v>
      </c>
      <c r="IM152" s="86">
        <f t="shared" si="332"/>
        <v>5.0620883710476262E-12</v>
      </c>
      <c r="IN152" s="86">
        <f t="shared" si="333"/>
        <v>2.322455830992494E-12</v>
      </c>
      <c r="IO152" s="86">
        <f t="shared" si="334"/>
        <v>2.041973543607539E-12</v>
      </c>
      <c r="IP152" s="86">
        <f t="shared" si="335"/>
        <v>1.5546281846858449E-10</v>
      </c>
      <c r="IQ152" s="86">
        <f t="shared" si="336"/>
        <v>7.8299302763950938E-10</v>
      </c>
      <c r="IR152" s="86">
        <f t="shared" si="337"/>
        <v>2.0171433326765146E-9</v>
      </c>
      <c r="IS152" s="86">
        <f t="shared" si="338"/>
        <v>2.2829744709240921E-9</v>
      </c>
      <c r="IT152" s="86">
        <f t="shared" si="339"/>
        <v>7.4697136051852472E-15</v>
      </c>
      <c r="IU152" s="86">
        <f t="shared" si="340"/>
        <v>1.0344681349503818E-13</v>
      </c>
      <c r="IV152" s="86">
        <f t="shared" si="341"/>
        <v>9.4289831105677397E-6</v>
      </c>
      <c r="IW152" s="86">
        <f t="shared" si="342"/>
        <v>7.3800633434780895E-6</v>
      </c>
      <c r="IY152" s="86">
        <f t="shared" si="343"/>
        <v>0.23446053100539602</v>
      </c>
      <c r="IZ152" s="86">
        <f t="shared" si="344"/>
        <v>9.3428202563566751E-2</v>
      </c>
      <c r="JA152" s="86">
        <f t="shared" si="345"/>
        <v>8.0814524598159757E-2</v>
      </c>
      <c r="JB152" s="86">
        <f t="shared" si="346"/>
        <v>9.2384142279109224E-2</v>
      </c>
      <c r="JC152" s="86">
        <f t="shared" si="347"/>
        <v>0.10411452070885256</v>
      </c>
      <c r="JD152" s="86">
        <f t="shared" si="348"/>
        <v>0.1048121398328756</v>
      </c>
      <c r="JE152" s="86">
        <f t="shared" si="349"/>
        <v>0.13787800236640274</v>
      </c>
      <c r="JF152" s="86">
        <f t="shared" si="350"/>
        <v>0.11197109044691705</v>
      </c>
      <c r="JG152" s="86">
        <f t="shared" si="351"/>
        <v>5.6386406651962116E-2</v>
      </c>
      <c r="JH152" s="86">
        <f t="shared" si="352"/>
        <v>5.2241296071939676E-2</v>
      </c>
      <c r="JI152" s="86">
        <f t="shared" si="353"/>
        <v>7.8673896788609254E-2</v>
      </c>
      <c r="JJ152" s="86">
        <f t="shared" si="354"/>
        <v>0.11109433256745174</v>
      </c>
      <c r="JK152" s="86">
        <f t="shared" si="355"/>
        <v>0.18689249622805115</v>
      </c>
      <c r="JL152" s="86">
        <f t="shared" si="356"/>
        <v>0.18583148077870076</v>
      </c>
      <c r="JM152" s="86">
        <f t="shared" si="357"/>
        <v>0.23794860864684597</v>
      </c>
    </row>
    <row r="153" spans="2:273" x14ac:dyDescent="0.25">
      <c r="B153" s="2">
        <v>126</v>
      </c>
      <c r="C153" s="37">
        <v>97.594999999999999</v>
      </c>
      <c r="D153" s="37">
        <v>95.421000000000006</v>
      </c>
      <c r="E153" s="37">
        <v>96.816000000000003</v>
      </c>
      <c r="F153" s="37">
        <v>96.341999999999999</v>
      </c>
      <c r="G153" s="37">
        <v>93.894999999999996</v>
      </c>
      <c r="H153" s="37">
        <v>93.052999999999997</v>
      </c>
      <c r="I153" s="37">
        <v>96.236999999999995</v>
      </c>
      <c r="J153" s="37">
        <v>97.052999999999997</v>
      </c>
      <c r="K153" s="37">
        <v>95.867999999999995</v>
      </c>
      <c r="L153" s="37">
        <v>96.394999999999996</v>
      </c>
      <c r="M153" s="37">
        <v>98.578999999999994</v>
      </c>
      <c r="N153" s="37">
        <v>99.236999999999995</v>
      </c>
      <c r="O153" s="37">
        <v>99.474000000000004</v>
      </c>
      <c r="P153" s="37">
        <v>102.289</v>
      </c>
      <c r="Q153" s="37">
        <v>108.58499999999999</v>
      </c>
      <c r="S153" s="4">
        <f t="shared" si="229"/>
        <v>93.528249782265391</v>
      </c>
      <c r="T153" s="4">
        <f t="shared" si="230"/>
        <v>95.435137151635544</v>
      </c>
      <c r="U153" s="4">
        <f t="shared" si="231"/>
        <v>96.160943923917031</v>
      </c>
      <c r="V153" s="4">
        <f t="shared" si="232"/>
        <v>94.88463067057863</v>
      </c>
      <c r="W153" s="4">
        <f t="shared" si="233"/>
        <v>94.806268204610276</v>
      </c>
      <c r="X153" s="4">
        <f t="shared" si="234"/>
        <v>95.301855108136166</v>
      </c>
      <c r="Y153" s="4">
        <f t="shared" si="235"/>
        <v>96.008390779382751</v>
      </c>
      <c r="Z153" s="4">
        <f t="shared" si="236"/>
        <v>96.834036330535412</v>
      </c>
      <c r="AA153" s="4">
        <f t="shared" si="237"/>
        <v>95.423876705233837</v>
      </c>
      <c r="AB153" s="4">
        <f t="shared" si="238"/>
        <v>100.11741074042858</v>
      </c>
      <c r="AC153" s="4">
        <f t="shared" si="239"/>
        <v>99.930729956674767</v>
      </c>
      <c r="AD153" s="4">
        <f t="shared" si="240"/>
        <v>99.437686908273974</v>
      </c>
      <c r="AE153" s="4">
        <f t="shared" si="241"/>
        <v>100.85035475793224</v>
      </c>
      <c r="AF153" s="4">
        <f t="shared" si="242"/>
        <v>103.33247563397155</v>
      </c>
      <c r="AG153" s="4">
        <f t="shared" si="243"/>
        <v>108.8914194354562</v>
      </c>
      <c r="AI153" s="4">
        <f t="shared" si="244"/>
        <v>4.066750217734608</v>
      </c>
      <c r="AJ153" s="4">
        <f t="shared" si="245"/>
        <v>-1.4137151635537748E-2</v>
      </c>
      <c r="AK153" s="4">
        <f t="shared" si="246"/>
        <v>0.65505607608297112</v>
      </c>
      <c r="AL153" s="4">
        <f t="shared" si="247"/>
        <v>1.4573693294213683</v>
      </c>
      <c r="AM153" s="4">
        <f t="shared" si="248"/>
        <v>-0.91126820461028046</v>
      </c>
      <c r="AN153" s="4">
        <f t="shared" si="249"/>
        <v>-2.2488551081361692</v>
      </c>
      <c r="AO153" s="4">
        <f t="shared" si="250"/>
        <v>0.22860922061724409</v>
      </c>
      <c r="AP153" s="4">
        <f t="shared" si="251"/>
        <v>0.21896366946458556</v>
      </c>
      <c r="AQ153" s="4">
        <f t="shared" si="252"/>
        <v>0.44412329476615753</v>
      </c>
      <c r="AR153" s="4">
        <f t="shared" si="253"/>
        <v>-3.722410740428586</v>
      </c>
      <c r="AS153" s="4">
        <f t="shared" si="254"/>
        <v>-1.3517299566747738</v>
      </c>
      <c r="AT153" s="4">
        <f t="shared" si="255"/>
        <v>-0.20068690827397972</v>
      </c>
      <c r="AU153" s="4">
        <f t="shared" si="256"/>
        <v>-1.3763547579322335</v>
      </c>
      <c r="AV153" s="4">
        <f t="shared" si="436"/>
        <v>-1.0434756339715534</v>
      </c>
      <c r="AW153" s="4">
        <f t="shared" si="436"/>
        <v>-0.3064194354562062</v>
      </c>
      <c r="AY153" s="2">
        <f t="shared" si="308"/>
        <v>93.502941352529774</v>
      </c>
      <c r="AZ153" s="2">
        <f t="shared" si="359"/>
        <v>95.426460506382014</v>
      </c>
      <c r="BA153" s="2">
        <f t="shared" si="360"/>
        <v>96.154976556974887</v>
      </c>
      <c r="BB153" s="2">
        <f t="shared" si="361"/>
        <v>94.872412203768931</v>
      </c>
      <c r="BC153" s="2">
        <f t="shared" si="362"/>
        <v>94.784908205035578</v>
      </c>
      <c r="BD153" s="2">
        <f t="shared" si="363"/>
        <v>95.279978722593825</v>
      </c>
      <c r="BE153" s="2">
        <f t="shared" si="364"/>
        <v>95.956143050416898</v>
      </c>
      <c r="BF153" s="2">
        <f t="shared" si="365"/>
        <v>96.800238363292465</v>
      </c>
      <c r="BG153" s="2">
        <f t="shared" si="366"/>
        <v>95.418476353878148</v>
      </c>
      <c r="BH153" s="2">
        <f t="shared" si="367"/>
        <v>100.11302712219336</v>
      </c>
      <c r="BI153" s="2">
        <f t="shared" si="368"/>
        <v>99.912064810245909</v>
      </c>
      <c r="BJ153" s="2">
        <f t="shared" si="369"/>
        <v>99.393456791809143</v>
      </c>
      <c r="BK153" s="2">
        <f t="shared" si="370"/>
        <v>100.60970844718661</v>
      </c>
      <c r="BL153" s="2">
        <f t="shared" si="371"/>
        <v>100.62425321122929</v>
      </c>
      <c r="BM153" s="2">
        <f t="shared" si="372"/>
        <v>100.27195843083572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119.75550000000001</v>
      </c>
      <c r="DL153" s="2">
        <f t="shared" si="437"/>
        <v>130.43970795491848</v>
      </c>
      <c r="DM153" s="2">
        <f t="shared" si="437"/>
        <v>126.97720654520916</v>
      </c>
      <c r="DN153" s="2">
        <f t="shared" si="437"/>
        <v>135.44104390243902</v>
      </c>
      <c r="DO153" s="2">
        <f t="shared" si="437"/>
        <v>131.19607456140355</v>
      </c>
      <c r="DP153" s="2">
        <f t="shared" si="437"/>
        <v>124.1852642589118</v>
      </c>
      <c r="DQ153" s="2">
        <f t="shared" si="437"/>
        <v>129.43714709851554</v>
      </c>
      <c r="DR153" s="2">
        <f t="shared" si="437"/>
        <v>136.65790917678814</v>
      </c>
      <c r="DS153" s="2">
        <f t="shared" si="437"/>
        <v>136.9426277856804</v>
      </c>
      <c r="DT153" s="2">
        <f t="shared" si="437"/>
        <v>133.21735356472794</v>
      </c>
      <c r="DU153" s="2">
        <f t="shared" si="437"/>
        <v>122.05871200350146</v>
      </c>
      <c r="DV153" s="2">
        <f t="shared" si="437"/>
        <v>125.75996761133604</v>
      </c>
      <c r="DW153" s="2">
        <f t="shared" si="437"/>
        <v>127.91281782363976</v>
      </c>
      <c r="DX153" s="2">
        <f t="shared" si="437"/>
        <v>114.79422000948317</v>
      </c>
      <c r="DY153" s="2">
        <f t="shared" si="437"/>
        <v>116.82242857142859</v>
      </c>
      <c r="EA153" s="2">
        <f t="shared" si="440"/>
        <v>93.301707602339164</v>
      </c>
      <c r="EB153" s="2">
        <f t="shared" si="290"/>
        <v>94.908154511014473</v>
      </c>
      <c r="EC153" s="2">
        <f t="shared" si="291"/>
        <v>96.15121073600146</v>
      </c>
      <c r="ED153" s="2">
        <f t="shared" si="292"/>
        <v>94.622320222976242</v>
      </c>
      <c r="EE153" s="2">
        <f t="shared" si="293"/>
        <v>94.949935046987278</v>
      </c>
      <c r="EF153" s="2">
        <f t="shared" si="294"/>
        <v>95.29227836115939</v>
      </c>
      <c r="EG153" s="2">
        <f t="shared" si="295"/>
        <v>95.917296467153307</v>
      </c>
      <c r="EH153" s="2">
        <f t="shared" si="296"/>
        <v>96.807922255593141</v>
      </c>
      <c r="EI153" s="2">
        <f t="shared" si="297"/>
        <v>95.364528655184472</v>
      </c>
      <c r="EJ153" s="2">
        <f t="shared" si="298"/>
        <v>100.29592471281079</v>
      </c>
      <c r="EK153" s="2">
        <f t="shared" si="299"/>
        <v>99.903219017212677</v>
      </c>
      <c r="EL153" s="2">
        <f t="shared" si="300"/>
        <v>99.387005285058677</v>
      </c>
      <c r="EM153" s="2">
        <f t="shared" si="301"/>
        <v>100.66311401374932</v>
      </c>
      <c r="EN153" s="2">
        <f t="shared" si="302"/>
        <v>100.61951314620778</v>
      </c>
      <c r="EO153" s="2">
        <f t="shared" si="303"/>
        <v>100.42322026532958</v>
      </c>
      <c r="EQ153" s="2">
        <f t="shared" si="304"/>
        <v>94.619797136316478</v>
      </c>
      <c r="ER153" s="2">
        <f t="shared" si="438"/>
        <v>97.323378430121281</v>
      </c>
      <c r="ES153" s="2">
        <f t="shared" si="438"/>
        <v>96.108005487528374</v>
      </c>
      <c r="ET153" s="2">
        <f t="shared" si="438"/>
        <v>95.910499783335197</v>
      </c>
      <c r="EU153" s="2">
        <f t="shared" si="438"/>
        <v>93.919141632379009</v>
      </c>
      <c r="EV153" s="2">
        <f t="shared" si="438"/>
        <v>95.151761427208598</v>
      </c>
      <c r="EW153" s="2">
        <f t="shared" si="438"/>
        <v>96.073822012214507</v>
      </c>
      <c r="EX153" s="2">
        <f t="shared" si="438"/>
        <v>96.68313616790158</v>
      </c>
      <c r="EY153" s="2">
        <f t="shared" si="438"/>
        <v>95.538949205422782</v>
      </c>
      <c r="EZ153" s="2">
        <f t="shared" si="438"/>
        <v>99.34553112246536</v>
      </c>
      <c r="FA153" s="2">
        <f t="shared" si="438"/>
        <v>99.905699484664638</v>
      </c>
      <c r="FB153" s="2">
        <f t="shared" si="438"/>
        <v>99.361590655447088</v>
      </c>
      <c r="FC153" s="2">
        <f t="shared" si="438"/>
        <v>100.2238205834819</v>
      </c>
      <c r="FD153" s="2">
        <f t="shared" si="438"/>
        <v>100.60351704263246</v>
      </c>
      <c r="FE153" s="2">
        <f t="shared" si="438"/>
        <v>99.044523355484074</v>
      </c>
      <c r="FG153" s="2">
        <f t="shared" si="306"/>
        <v>0.99965247254641942</v>
      </c>
      <c r="FH153" s="2">
        <f t="shared" si="439"/>
        <v>0.99968979507361444</v>
      </c>
      <c r="FI153" s="2">
        <f t="shared" si="439"/>
        <v>0.99967336063968026</v>
      </c>
      <c r="FJ153" s="2">
        <f t="shared" si="439"/>
        <v>0.99960323621114755</v>
      </c>
      <c r="FK153" s="2">
        <f t="shared" si="439"/>
        <v>0.99966246654706536</v>
      </c>
      <c r="FL153" s="2">
        <f t="shared" si="439"/>
        <v>0.99963448065964455</v>
      </c>
      <c r="FM153" s="2">
        <f t="shared" si="439"/>
        <v>0.99959919873461689</v>
      </c>
      <c r="FN153" s="2">
        <f t="shared" si="439"/>
        <v>0.99961933920611545</v>
      </c>
      <c r="FO153" s="2">
        <f t="shared" si="439"/>
        <v>0.99958655126945195</v>
      </c>
      <c r="FP153" s="2">
        <f t="shared" si="439"/>
        <v>0.99963634222440456</v>
      </c>
      <c r="FQ153" s="2">
        <f t="shared" si="439"/>
        <v>0.99962334711766798</v>
      </c>
      <c r="FR153" s="2">
        <f t="shared" si="439"/>
        <v>0.9995978957924132</v>
      </c>
      <c r="FS153" s="2">
        <f t="shared" si="439"/>
        <v>0.99961640215687464</v>
      </c>
      <c r="FT153" s="2">
        <f t="shared" si="439"/>
        <v>0.99954219920050325</v>
      </c>
      <c r="FU153" s="2">
        <f t="shared" si="439"/>
        <v>0.9995430492225712</v>
      </c>
      <c r="FW153" s="2">
        <f t="shared" si="324"/>
        <v>0.14569596839270199</v>
      </c>
      <c r="FX153" s="2">
        <f t="shared" si="376"/>
        <v>0.21003598400710957</v>
      </c>
      <c r="FY153" s="2">
        <f t="shared" si="377"/>
        <v>0.14588881679120566</v>
      </c>
      <c r="FZ153" s="2">
        <f t="shared" si="378"/>
        <v>0.18157141793517564</v>
      </c>
      <c r="GA153" s="2">
        <f t="shared" si="379"/>
        <v>0.17196571501663238</v>
      </c>
      <c r="GB153" s="2">
        <f t="shared" si="380"/>
        <v>0.16268917253641402</v>
      </c>
      <c r="GC153" s="2">
        <f t="shared" si="381"/>
        <v>0.16234912138558616</v>
      </c>
      <c r="GD153" s="2">
        <f t="shared" si="382"/>
        <v>0.1831391654402795</v>
      </c>
      <c r="GE153" s="2">
        <f t="shared" si="383"/>
        <v>0.2107394245652485</v>
      </c>
      <c r="GF153" s="2">
        <f t="shared" si="384"/>
        <v>0.20504107580558012</v>
      </c>
      <c r="GG153" s="2">
        <f t="shared" si="385"/>
        <v>0.2019227222913017</v>
      </c>
      <c r="GH153" s="2">
        <f t="shared" si="386"/>
        <v>0.16341660023922197</v>
      </c>
      <c r="GI153" s="2">
        <f t="shared" si="387"/>
        <v>0.14536637648126394</v>
      </c>
      <c r="GJ153" s="2">
        <f t="shared" si="388"/>
        <v>0.109347073485577</v>
      </c>
      <c r="GK153" s="2">
        <f t="shared" si="389"/>
        <v>0.11514892384600181</v>
      </c>
      <c r="GM153" s="86">
        <f t="shared" si="325"/>
        <v>6.7877559546582788E-218</v>
      </c>
      <c r="GN153" s="86">
        <f t="shared" si="390"/>
        <v>0</v>
      </c>
      <c r="GO153" s="86">
        <f t="shared" si="391"/>
        <v>0</v>
      </c>
      <c r="GP153" s="86">
        <f t="shared" si="392"/>
        <v>1.8061568101332471E-304</v>
      </c>
      <c r="GQ153" s="86">
        <f t="shared" si="393"/>
        <v>2.9842272929313644E-295</v>
      </c>
      <c r="GR153" s="86">
        <f t="shared" si="394"/>
        <v>0</v>
      </c>
      <c r="GS153" s="86">
        <f t="shared" si="395"/>
        <v>0</v>
      </c>
      <c r="GT153" s="86">
        <f t="shared" si="396"/>
        <v>0</v>
      </c>
      <c r="GU153" s="86">
        <f t="shared" si="397"/>
        <v>1.0412763973179772E-287</v>
      </c>
      <c r="GV153" s="86">
        <f t="shared" si="398"/>
        <v>0</v>
      </c>
      <c r="GW153" s="86">
        <f t="shared" si="399"/>
        <v>0</v>
      </c>
      <c r="GX153" s="86">
        <f t="shared" si="400"/>
        <v>1.4154140262735172E-278</v>
      </c>
      <c r="GY153" s="86">
        <f t="shared" si="401"/>
        <v>5.0000226093992911E-302</v>
      </c>
      <c r="GZ153" s="86">
        <f t="shared" si="402"/>
        <v>1.1616666005619835E-199</v>
      </c>
      <c r="HA153" s="86">
        <f t="shared" si="403"/>
        <v>1.0049541823670551E-220</v>
      </c>
      <c r="HC153" s="86">
        <f t="shared" si="326"/>
        <v>7.122882383201807E-150</v>
      </c>
      <c r="HD153" s="86">
        <f t="shared" si="404"/>
        <v>1.2664368683962242E-190</v>
      </c>
      <c r="HE153" s="86">
        <f t="shared" si="405"/>
        <v>1.8656138023537869E-226</v>
      </c>
      <c r="HF153" s="86">
        <f t="shared" si="406"/>
        <v>7.0190396787062094E-176</v>
      </c>
      <c r="HG153" s="86">
        <f t="shared" si="407"/>
        <v>1.5109685719220269E-178</v>
      </c>
      <c r="HH153" s="86">
        <f t="shared" si="408"/>
        <v>1.230941881120903E-226</v>
      </c>
      <c r="HI153" s="86">
        <f t="shared" si="409"/>
        <v>8.5940349032601802E-264</v>
      </c>
      <c r="HJ153" s="86">
        <f t="shared" si="410"/>
        <v>5.0170459743479917E-234</v>
      </c>
      <c r="HK153" s="86">
        <f t="shared" si="411"/>
        <v>8.6486670956691966E-201</v>
      </c>
      <c r="HL153" s="86">
        <f t="shared" si="412"/>
        <v>1.6854737530316587E-209</v>
      </c>
      <c r="HM153" s="86">
        <f t="shared" si="413"/>
        <v>1.2326563393574329E-213</v>
      </c>
      <c r="HN153" s="86">
        <f t="shared" si="414"/>
        <v>2.8130512530900013E-110</v>
      </c>
      <c r="HO153" s="86">
        <f t="shared" si="415"/>
        <v>9.741900501153475E-176</v>
      </c>
      <c r="HP153" s="86">
        <f t="shared" si="416"/>
        <v>2.8325170964715362E-128</v>
      </c>
      <c r="HQ153" s="86">
        <f t="shared" si="417"/>
        <v>2.7390949270522338E-94</v>
      </c>
      <c r="HS153" s="86">
        <f t="shared" si="327"/>
        <v>0.18914246230532483</v>
      </c>
      <c r="HT153" s="86">
        <f t="shared" si="418"/>
        <v>6.763343169634714E-2</v>
      </c>
      <c r="HU153" s="86">
        <f t="shared" si="419"/>
        <v>5.8630168078058979E-2</v>
      </c>
      <c r="HV153" s="86">
        <f t="shared" si="420"/>
        <v>6.4728848297513727E-2</v>
      </c>
      <c r="HW153" s="86">
        <f t="shared" si="421"/>
        <v>7.4758807498709987E-2</v>
      </c>
      <c r="HX153" s="86">
        <f t="shared" si="422"/>
        <v>7.5899329593604611E-2</v>
      </c>
      <c r="HY153" s="86">
        <f t="shared" si="423"/>
        <v>0.10202911354127395</v>
      </c>
      <c r="HZ153" s="86">
        <f t="shared" si="424"/>
        <v>8.1638300353046783E-2</v>
      </c>
      <c r="IA153" s="86">
        <f t="shared" si="425"/>
        <v>3.8050591794517592E-2</v>
      </c>
      <c r="IB153" s="86">
        <f t="shared" si="426"/>
        <v>3.5771650690578839E-2</v>
      </c>
      <c r="IC153" s="86">
        <f t="shared" si="427"/>
        <v>5.5697865572037153E-2</v>
      </c>
      <c r="ID153" s="86">
        <f t="shared" si="428"/>
        <v>7.7858760924596093E-2</v>
      </c>
      <c r="IE153" s="86">
        <f t="shared" si="429"/>
        <v>0.14292583433740302</v>
      </c>
      <c r="IF153" s="86">
        <f t="shared" si="430"/>
        <v>0.12618045249365684</v>
      </c>
      <c r="IG153" s="86">
        <f t="shared" si="431"/>
        <v>0.1761101531818495</v>
      </c>
      <c r="II153" s="86">
        <f t="shared" si="328"/>
        <v>3.7999786238300665E-10</v>
      </c>
      <c r="IJ153" s="86">
        <f t="shared" si="329"/>
        <v>1.5746233333527835E-7</v>
      </c>
      <c r="IK153" s="86">
        <f t="shared" si="330"/>
        <v>1.564492262913551E-11</v>
      </c>
      <c r="IL153" s="86">
        <f t="shared" si="331"/>
        <v>6.9459656760863831E-11</v>
      </c>
      <c r="IM153" s="86">
        <f t="shared" si="332"/>
        <v>6.9387762373352951E-11</v>
      </c>
      <c r="IN153" s="86">
        <f t="shared" si="333"/>
        <v>3.1245918090892109E-11</v>
      </c>
      <c r="IO153" s="86">
        <f t="shared" si="334"/>
        <v>2.7733324075648537E-11</v>
      </c>
      <c r="IP153" s="86">
        <f t="shared" si="335"/>
        <v>1.6485037511697142E-9</v>
      </c>
      <c r="IQ153" s="86">
        <f t="shared" si="336"/>
        <v>9.0157228256257514E-9</v>
      </c>
      <c r="IR153" s="86">
        <f t="shared" si="337"/>
        <v>1.9574846211411501E-8</v>
      </c>
      <c r="IS153" s="86">
        <f t="shared" si="338"/>
        <v>2.1207918835939877E-8</v>
      </c>
      <c r="IT153" s="86">
        <f t="shared" si="339"/>
        <v>1.8225522115721518E-13</v>
      </c>
      <c r="IU153" s="86">
        <f t="shared" si="340"/>
        <v>1.5601599853645279E-12</v>
      </c>
      <c r="IV153" s="86">
        <f t="shared" si="341"/>
        <v>2.1949414939899385E-5</v>
      </c>
      <c r="IW153" s="86">
        <f t="shared" si="342"/>
        <v>1.7932959726311969E-5</v>
      </c>
      <c r="IY153" s="86">
        <f t="shared" si="343"/>
        <v>0.1891424626853227</v>
      </c>
      <c r="IZ153" s="86">
        <f t="shared" si="344"/>
        <v>6.7633589158680479E-2</v>
      </c>
      <c r="JA153" s="86">
        <f t="shared" si="345"/>
        <v>5.8630168093703902E-2</v>
      </c>
      <c r="JB153" s="86">
        <f t="shared" si="346"/>
        <v>6.4728848366973388E-2</v>
      </c>
      <c r="JC153" s="86">
        <f t="shared" si="347"/>
        <v>7.4758807568097746E-2</v>
      </c>
      <c r="JD153" s="86">
        <f t="shared" si="348"/>
        <v>7.5899329624850534E-2</v>
      </c>
      <c r="JE153" s="86">
        <f t="shared" si="349"/>
        <v>0.10202911356900728</v>
      </c>
      <c r="JF153" s="86">
        <f t="shared" si="350"/>
        <v>8.1638302001550533E-2</v>
      </c>
      <c r="JG153" s="86">
        <f t="shared" si="351"/>
        <v>3.805060081024042E-2</v>
      </c>
      <c r="JH153" s="86">
        <f t="shared" si="352"/>
        <v>3.5771670265425048E-2</v>
      </c>
      <c r="JI153" s="86">
        <f t="shared" si="353"/>
        <v>5.5697886779955991E-2</v>
      </c>
      <c r="JJ153" s="86">
        <f t="shared" si="354"/>
        <v>7.785876092477835E-2</v>
      </c>
      <c r="JK153" s="86">
        <f t="shared" si="355"/>
        <v>0.14292583433896319</v>
      </c>
      <c r="JL153" s="86">
        <f t="shared" si="356"/>
        <v>0.12620240190859675</v>
      </c>
      <c r="JM153" s="86">
        <f t="shared" si="357"/>
        <v>0.17612808614157582</v>
      </c>
    </row>
    <row r="154" spans="2:273" x14ac:dyDescent="0.25">
      <c r="B154" s="2">
        <v>127</v>
      </c>
      <c r="C154" s="37">
        <v>97.69</v>
      </c>
      <c r="D154" s="37">
        <v>95.367999999999995</v>
      </c>
      <c r="E154" s="37">
        <v>96.867999999999995</v>
      </c>
      <c r="F154" s="37">
        <v>96.974000000000004</v>
      </c>
      <c r="G154" s="37">
        <v>91.816000000000003</v>
      </c>
      <c r="H154" s="37">
        <v>95.605000000000004</v>
      </c>
      <c r="I154" s="37">
        <v>96.367999999999995</v>
      </c>
      <c r="J154" s="37">
        <v>93.947000000000003</v>
      </c>
      <c r="K154" s="37">
        <v>95.763000000000005</v>
      </c>
      <c r="L154" s="37">
        <v>99.974000000000004</v>
      </c>
      <c r="M154" s="37">
        <v>99.605000000000004</v>
      </c>
      <c r="N154" s="37">
        <v>98.816000000000003</v>
      </c>
      <c r="O154" s="37">
        <v>97.394999999999996</v>
      </c>
      <c r="P154" s="37">
        <v>102.105</v>
      </c>
      <c r="Q154" s="37">
        <v>100.732</v>
      </c>
      <c r="S154" s="4">
        <f t="shared" si="229"/>
        <v>93.376953132521251</v>
      </c>
      <c r="T154" s="4">
        <f t="shared" si="230"/>
        <v>95.271214567427819</v>
      </c>
      <c r="U154" s="4">
        <f t="shared" si="231"/>
        <v>95.995989258825574</v>
      </c>
      <c r="V154" s="4">
        <f t="shared" si="232"/>
        <v>94.719588775183183</v>
      </c>
      <c r="W154" s="4">
        <f t="shared" si="233"/>
        <v>94.672387949902571</v>
      </c>
      <c r="X154" s="4">
        <f t="shared" si="234"/>
        <v>95.14784621330557</v>
      </c>
      <c r="Y154" s="4">
        <f t="shared" si="235"/>
        <v>95.854652958593221</v>
      </c>
      <c r="Z154" s="4">
        <f t="shared" si="236"/>
        <v>96.685462057034258</v>
      </c>
      <c r="AA154" s="4">
        <f t="shared" si="237"/>
        <v>95.281931601199517</v>
      </c>
      <c r="AB154" s="4">
        <f t="shared" si="238"/>
        <v>99.997276281991944</v>
      </c>
      <c r="AC154" s="4">
        <f t="shared" si="239"/>
        <v>99.762606684186551</v>
      </c>
      <c r="AD154" s="4">
        <f t="shared" si="240"/>
        <v>99.247009938702234</v>
      </c>
      <c r="AE154" s="4">
        <f t="shared" si="241"/>
        <v>100.60152309521479</v>
      </c>
      <c r="AF154" s="4">
        <f t="shared" si="242"/>
        <v>101.95572241806052</v>
      </c>
      <c r="AG154" s="4">
        <f t="shared" si="243"/>
        <v>105.40662814476985</v>
      </c>
      <c r="AI154" s="4">
        <f t="shared" si="244"/>
        <v>4.3130468674787465</v>
      </c>
      <c r="AJ154" s="4">
        <f t="shared" si="245"/>
        <v>9.6785432572175978E-2</v>
      </c>
      <c r="AK154" s="4">
        <f t="shared" si="246"/>
        <v>0.8720107411744209</v>
      </c>
      <c r="AL154" s="4">
        <f t="shared" si="247"/>
        <v>2.2544112248168204</v>
      </c>
      <c r="AM154" s="4">
        <f t="shared" si="248"/>
        <v>-2.8563879499025688</v>
      </c>
      <c r="AN154" s="4">
        <f t="shared" si="249"/>
        <v>0.45715378669443396</v>
      </c>
      <c r="AO154" s="4">
        <f t="shared" si="250"/>
        <v>0.51334704140677445</v>
      </c>
      <c r="AP154" s="4">
        <f t="shared" si="251"/>
        <v>-2.7384620570342548</v>
      </c>
      <c r="AQ154" s="4">
        <f t="shared" si="252"/>
        <v>0.48106839880048824</v>
      </c>
      <c r="AR154" s="4">
        <f t="shared" si="253"/>
        <v>-2.3276281991940095E-2</v>
      </c>
      <c r="AS154" s="4">
        <f t="shared" si="254"/>
        <v>-0.15760668418654689</v>
      </c>
      <c r="AT154" s="4">
        <f t="shared" si="255"/>
        <v>-0.43100993870223192</v>
      </c>
      <c r="AU154" s="4">
        <f t="shared" si="256"/>
        <v>-3.2065230952147914</v>
      </c>
      <c r="AV154" s="4">
        <f t="shared" si="436"/>
        <v>0.14927758193948648</v>
      </c>
      <c r="AW154" s="4">
        <f t="shared" si="436"/>
        <v>-4.674628144769855</v>
      </c>
      <c r="AY154" s="2">
        <f t="shared" si="308"/>
        <v>93.363392265291495</v>
      </c>
      <c r="AZ154" s="2">
        <f t="shared" si="359"/>
        <v>95.26778386974388</v>
      </c>
      <c r="BA154" s="2">
        <f t="shared" si="360"/>
        <v>95.993627332394567</v>
      </c>
      <c r="BB154" s="2">
        <f t="shared" si="361"/>
        <v>94.715251221986463</v>
      </c>
      <c r="BC154" s="2">
        <f t="shared" si="362"/>
        <v>94.664209428777554</v>
      </c>
      <c r="BD154" s="2">
        <f t="shared" si="363"/>
        <v>95.139246990269498</v>
      </c>
      <c r="BE154" s="2">
        <f t="shared" si="364"/>
        <v>95.832775009240933</v>
      </c>
      <c r="BF154" s="2">
        <f t="shared" si="365"/>
        <v>96.671900152585181</v>
      </c>
      <c r="BG154" s="2">
        <f t="shared" si="366"/>
        <v>95.280215251465592</v>
      </c>
      <c r="BH154" s="2">
        <f t="shared" si="367"/>
        <v>99.995817157473169</v>
      </c>
      <c r="BI154" s="2">
        <f t="shared" si="368"/>
        <v>99.755737691292524</v>
      </c>
      <c r="BJ154" s="2">
        <f t="shared" si="369"/>
        <v>99.231328409559111</v>
      </c>
      <c r="BK154" s="2">
        <f t="shared" si="370"/>
        <v>100.49098045374156</v>
      </c>
      <c r="BL154" s="2">
        <f t="shared" si="371"/>
        <v>100.49456817378773</v>
      </c>
      <c r="BM154" s="2">
        <f t="shared" si="372"/>
        <v>100.16082046070424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119.85876923076924</v>
      </c>
      <c r="DL154" s="2">
        <f t="shared" si="437"/>
        <v>130.5973448955028</v>
      </c>
      <c r="DM154" s="2">
        <f t="shared" si="437"/>
        <v>127.10904480431847</v>
      </c>
      <c r="DN154" s="2">
        <f t="shared" si="437"/>
        <v>135.67165853658537</v>
      </c>
      <c r="DO154" s="2">
        <f t="shared" si="437"/>
        <v>131.39754925775983</v>
      </c>
      <c r="DP154" s="2">
        <f t="shared" si="437"/>
        <v>124.33977166979359</v>
      </c>
      <c r="DQ154" s="2">
        <f t="shared" si="437"/>
        <v>129.60291309041835</v>
      </c>
      <c r="DR154" s="2">
        <f t="shared" si="437"/>
        <v>136.90004136302295</v>
      </c>
      <c r="DS154" s="2">
        <f t="shared" si="437"/>
        <v>137.19554338549074</v>
      </c>
      <c r="DT154" s="2">
        <f t="shared" si="437"/>
        <v>133.3950179174484</v>
      </c>
      <c r="DU154" s="2">
        <f t="shared" si="437"/>
        <v>122.1196646241383</v>
      </c>
      <c r="DV154" s="2">
        <f t="shared" si="437"/>
        <v>125.85948178137652</v>
      </c>
      <c r="DW154" s="2">
        <f t="shared" si="437"/>
        <v>128.05102889305815</v>
      </c>
      <c r="DX154" s="2">
        <f t="shared" si="437"/>
        <v>114.83593219535324</v>
      </c>
      <c r="DY154" s="2">
        <f t="shared" si="437"/>
        <v>116.92266974789918</v>
      </c>
      <c r="EA154" s="2">
        <f t="shared" si="440"/>
        <v>93.140795321637412</v>
      </c>
      <c r="EB154" s="2">
        <f t="shared" si="290"/>
        <v>94.695298232075231</v>
      </c>
      <c r="EC154" s="2">
        <f t="shared" si="291"/>
        <v>95.991394754514943</v>
      </c>
      <c r="ED154" s="2">
        <f t="shared" si="292"/>
        <v>94.439983829374683</v>
      </c>
      <c r="EE154" s="2">
        <f t="shared" si="293"/>
        <v>94.850734024322833</v>
      </c>
      <c r="EF154" s="2">
        <f t="shared" si="294"/>
        <v>95.155036173856118</v>
      </c>
      <c r="EG154" s="2">
        <f t="shared" si="295"/>
        <v>95.79206453527982</v>
      </c>
      <c r="EH154" s="2">
        <f t="shared" si="296"/>
        <v>96.68334768001219</v>
      </c>
      <c r="EI154" s="2">
        <f t="shared" si="297"/>
        <v>95.223581810670822</v>
      </c>
      <c r="EJ154" s="2">
        <f t="shared" si="298"/>
        <v>100.20135720517665</v>
      </c>
      <c r="EK154" s="2">
        <f t="shared" si="299"/>
        <v>99.747477179344827</v>
      </c>
      <c r="EL154" s="2">
        <f t="shared" si="300"/>
        <v>99.226199116257931</v>
      </c>
      <c r="EM154" s="2">
        <f t="shared" si="301"/>
        <v>100.55285341089369</v>
      </c>
      <c r="EN154" s="2">
        <f t="shared" si="302"/>
        <v>100.49046263386313</v>
      </c>
      <c r="EO154" s="2">
        <f t="shared" si="303"/>
        <v>100.33088446672934</v>
      </c>
      <c r="EQ154" s="2">
        <f t="shared" si="304"/>
        <v>94.500012939306416</v>
      </c>
      <c r="ER154" s="2">
        <f t="shared" si="438"/>
        <v>97.186499145988989</v>
      </c>
      <c r="ES154" s="2">
        <f t="shared" si="438"/>
        <v>95.946780634920657</v>
      </c>
      <c r="ET154" s="2">
        <f t="shared" si="438"/>
        <v>95.770582782370056</v>
      </c>
      <c r="EU154" s="2">
        <f t="shared" si="438"/>
        <v>93.784441432678562</v>
      </c>
      <c r="EV154" s="2">
        <f t="shared" si="438"/>
        <v>95.009738265101817</v>
      </c>
      <c r="EW154" s="2">
        <f t="shared" si="438"/>
        <v>95.953823338251524</v>
      </c>
      <c r="EX154" s="2">
        <f t="shared" si="438"/>
        <v>96.55457368972337</v>
      </c>
      <c r="EY154" s="2">
        <f t="shared" si="438"/>
        <v>95.403769476046804</v>
      </c>
      <c r="EZ154" s="2">
        <f t="shared" si="438"/>
        <v>99.219103987917322</v>
      </c>
      <c r="FA154" s="2">
        <f t="shared" si="438"/>
        <v>99.750125543104573</v>
      </c>
      <c r="FB154" s="2">
        <f t="shared" si="438"/>
        <v>99.199906265200823</v>
      </c>
      <c r="FC154" s="2">
        <f t="shared" si="438"/>
        <v>100.09802198470484</v>
      </c>
      <c r="FD154" s="2">
        <f t="shared" si="438"/>
        <v>100.47458154939295</v>
      </c>
      <c r="FE154" s="2">
        <f t="shared" si="438"/>
        <v>98.913591855464318</v>
      </c>
      <c r="FG154" s="2">
        <f t="shared" si="306"/>
        <v>0.9996830415031982</v>
      </c>
      <c r="FH154" s="2">
        <f t="shared" si="439"/>
        <v>0.9997170820225616</v>
      </c>
      <c r="FI154" s="2">
        <f t="shared" si="439"/>
        <v>0.99970209280075972</v>
      </c>
      <c r="FJ154" s="2">
        <f t="shared" si="439"/>
        <v>0.99963813449084737</v>
      </c>
      <c r="FK154" s="2">
        <f t="shared" si="439"/>
        <v>0.99969215668955214</v>
      </c>
      <c r="FL154" s="2">
        <f t="shared" si="439"/>
        <v>0.99966663167789627</v>
      </c>
      <c r="FM154" s="2">
        <f t="shared" si="439"/>
        <v>0.99963445201006662</v>
      </c>
      <c r="FN154" s="2">
        <f t="shared" si="439"/>
        <v>0.99965282160145796</v>
      </c>
      <c r="FO154" s="2">
        <f t="shared" si="439"/>
        <v>0.99962291655830116</v>
      </c>
      <c r="FP154" s="2">
        <f t="shared" si="439"/>
        <v>0.99966832955406904</v>
      </c>
      <c r="FQ154" s="2">
        <f t="shared" si="439"/>
        <v>0.99965647710381889</v>
      </c>
      <c r="FR154" s="2">
        <f t="shared" si="439"/>
        <v>0.99963326362869975</v>
      </c>
      <c r="FS154" s="2">
        <f t="shared" si="439"/>
        <v>0.99965014280057773</v>
      </c>
      <c r="FT154" s="2">
        <f t="shared" si="439"/>
        <v>0.99958246388960892</v>
      </c>
      <c r="FU154" s="2">
        <f t="shared" si="439"/>
        <v>0.99958323918134928</v>
      </c>
      <c r="FW154" s="2">
        <f t="shared" si="324"/>
        <v>0.15753802189046293</v>
      </c>
      <c r="FX154" s="2">
        <f t="shared" si="376"/>
        <v>0.22572579357210221</v>
      </c>
      <c r="FY154" s="2">
        <f t="shared" si="377"/>
        <v>0.15774365061208706</v>
      </c>
      <c r="FZ154" s="2">
        <f t="shared" si="378"/>
        <v>0.19566156358725795</v>
      </c>
      <c r="GA154" s="2">
        <f t="shared" si="379"/>
        <v>0.18547937937756265</v>
      </c>
      <c r="GB154" s="2">
        <f t="shared" si="380"/>
        <v>0.17562847331190118</v>
      </c>
      <c r="GC154" s="2">
        <f t="shared" si="381"/>
        <v>0.17526703779326169</v>
      </c>
      <c r="GD154" s="2">
        <f t="shared" si="382"/>
        <v>0.19732163830244567</v>
      </c>
      <c r="GE154" s="2">
        <f t="shared" si="383"/>
        <v>0.22646671726470061</v>
      </c>
      <c r="GF154" s="2">
        <f t="shared" si="384"/>
        <v>0.2204618932765616</v>
      </c>
      <c r="GG154" s="2">
        <f t="shared" si="385"/>
        <v>0.21717308306141941</v>
      </c>
      <c r="GH154" s="2">
        <f t="shared" si="386"/>
        <v>0.17640156745125166</v>
      </c>
      <c r="GI154" s="2">
        <f t="shared" si="387"/>
        <v>0.15718657001037828</v>
      </c>
      <c r="GJ154" s="2">
        <f t="shared" si="388"/>
        <v>0.11864502335360605</v>
      </c>
      <c r="GK154" s="2">
        <f t="shared" si="389"/>
        <v>0.12487104683611182</v>
      </c>
      <c r="GM154" s="86">
        <f t="shared" si="325"/>
        <v>2.292159968354438E-224</v>
      </c>
      <c r="GN154" s="86">
        <f t="shared" si="390"/>
        <v>0</v>
      </c>
      <c r="GO154" s="86">
        <f t="shared" si="391"/>
        <v>0</v>
      </c>
      <c r="GP154" s="86">
        <f t="shared" si="392"/>
        <v>0</v>
      </c>
      <c r="GQ154" s="86">
        <f t="shared" si="393"/>
        <v>3.6422890193734854E-304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2.7948056204276801E-296</v>
      </c>
      <c r="GV154" s="86">
        <f t="shared" si="398"/>
        <v>0</v>
      </c>
      <c r="GW154" s="86">
        <f t="shared" si="399"/>
        <v>0</v>
      </c>
      <c r="GX154" s="86">
        <f t="shared" si="400"/>
        <v>7.1329196841232176E-287</v>
      </c>
      <c r="GY154" s="86">
        <f t="shared" si="401"/>
        <v>0</v>
      </c>
      <c r="GZ154" s="86">
        <f t="shared" si="402"/>
        <v>1.1420160173554011E-205</v>
      </c>
      <c r="HA154" s="86">
        <f t="shared" si="403"/>
        <v>2.6519468389781943E-227</v>
      </c>
      <c r="HC154" s="86">
        <f t="shared" si="326"/>
        <v>1.7786180494128021E-156</v>
      </c>
      <c r="HD154" s="86">
        <f t="shared" si="404"/>
        <v>9.3362454627081002E-199</v>
      </c>
      <c r="HE154" s="86">
        <f t="shared" si="405"/>
        <v>3.269506288817001E-236</v>
      </c>
      <c r="HF154" s="86">
        <f t="shared" si="406"/>
        <v>1.4279600703833967E-183</v>
      </c>
      <c r="HG154" s="86">
        <f t="shared" si="407"/>
        <v>2.638897918416837E-186</v>
      </c>
      <c r="HH154" s="86">
        <f t="shared" si="408"/>
        <v>2.2159111067912908E-236</v>
      </c>
      <c r="HI154" s="86">
        <f t="shared" si="409"/>
        <v>3.2739755413803753E-275</v>
      </c>
      <c r="HJ154" s="86">
        <f t="shared" si="410"/>
        <v>4.2844850766056525E-244</v>
      </c>
      <c r="HK154" s="86">
        <f t="shared" si="411"/>
        <v>2.10042786773843E-209</v>
      </c>
      <c r="HL154" s="86">
        <f t="shared" si="412"/>
        <v>2.1218587914582165E-218</v>
      </c>
      <c r="HM154" s="86">
        <f t="shared" si="413"/>
        <v>1.0894098139691575E-222</v>
      </c>
      <c r="HN154" s="86">
        <f t="shared" si="414"/>
        <v>5.393085922316279E-115</v>
      </c>
      <c r="HO154" s="86">
        <f t="shared" si="415"/>
        <v>1.6888042600907273E-183</v>
      </c>
      <c r="HP154" s="86">
        <f t="shared" si="416"/>
        <v>5.3268572984208503E-134</v>
      </c>
      <c r="HQ154" s="86">
        <f t="shared" si="417"/>
        <v>2.2287815453263892E-98</v>
      </c>
      <c r="HS154" s="86">
        <f t="shared" si="327"/>
        <v>0.14944269036876842</v>
      </c>
      <c r="HT154" s="86">
        <f t="shared" si="418"/>
        <v>4.7901704033114799E-2</v>
      </c>
      <c r="HU154" s="86">
        <f t="shared" si="419"/>
        <v>4.1688245983136522E-2</v>
      </c>
      <c r="HV154" s="86">
        <f t="shared" si="420"/>
        <v>4.4182883678488181E-2</v>
      </c>
      <c r="HW154" s="86">
        <f t="shared" si="421"/>
        <v>5.2393448504031978E-2</v>
      </c>
      <c r="HX154" s="86">
        <f t="shared" si="422"/>
        <v>5.3702810239898355E-2</v>
      </c>
      <c r="HY154" s="86">
        <f t="shared" si="423"/>
        <v>7.3706362605950662E-2</v>
      </c>
      <c r="HZ154" s="86">
        <f t="shared" si="424"/>
        <v>5.8163178527188678E-2</v>
      </c>
      <c r="IA154" s="86">
        <f t="shared" si="425"/>
        <v>2.5025450265449736E-2</v>
      </c>
      <c r="IB154" s="86">
        <f t="shared" si="426"/>
        <v>2.3931034017191582E-2</v>
      </c>
      <c r="IC154" s="86">
        <f t="shared" si="427"/>
        <v>3.8539467096478548E-2</v>
      </c>
      <c r="ID154" s="86">
        <f t="shared" si="428"/>
        <v>5.3019468150637628E-2</v>
      </c>
      <c r="IE154" s="86">
        <f t="shared" si="429"/>
        <v>0.10663650075314739</v>
      </c>
      <c r="IF154" s="86">
        <f t="shared" si="430"/>
        <v>8.04325436045214E-2</v>
      </c>
      <c r="IG154" s="86">
        <f t="shared" si="431"/>
        <v>0.123995978013043</v>
      </c>
      <c r="II154" s="86">
        <f t="shared" si="328"/>
        <v>2.9114147025175765E-9</v>
      </c>
      <c r="IJ154" s="86">
        <f t="shared" si="329"/>
        <v>1.0550529504694429E-6</v>
      </c>
      <c r="IK154" s="86">
        <f t="shared" si="330"/>
        <v>1.6505667875615705E-10</v>
      </c>
      <c r="IL154" s="86">
        <f t="shared" si="331"/>
        <v>9.1589182007227084E-10</v>
      </c>
      <c r="IM154" s="86">
        <f t="shared" si="332"/>
        <v>8.2368927168645607E-10</v>
      </c>
      <c r="IN154" s="86">
        <f t="shared" si="333"/>
        <v>3.6645903015375428E-10</v>
      </c>
      <c r="IO154" s="86">
        <f t="shared" si="334"/>
        <v>3.2825081738159887E-10</v>
      </c>
      <c r="IP154" s="86">
        <f t="shared" si="335"/>
        <v>1.5260866965315656E-8</v>
      </c>
      <c r="IQ154" s="86">
        <f t="shared" si="336"/>
        <v>8.8616809198045409E-8</v>
      </c>
      <c r="IR154" s="86">
        <f t="shared" si="337"/>
        <v>1.6458008788531368E-7</v>
      </c>
      <c r="IS154" s="86">
        <f t="shared" si="338"/>
        <v>1.7149174118275175E-7</v>
      </c>
      <c r="IT154" s="86">
        <f t="shared" si="339"/>
        <v>3.7519316145975562E-12</v>
      </c>
      <c r="IU154" s="86">
        <f t="shared" si="340"/>
        <v>2.0597086886588963E-11</v>
      </c>
      <c r="IV154" s="86">
        <f t="shared" si="341"/>
        <v>4.9396212377064353E-5</v>
      </c>
      <c r="IW154" s="86">
        <f t="shared" si="342"/>
        <v>4.2013608192975494E-5</v>
      </c>
      <c r="IY154" s="86">
        <f t="shared" si="343"/>
        <v>0.14944269328018311</v>
      </c>
      <c r="IZ154" s="86">
        <f t="shared" si="344"/>
        <v>4.7902759086065269E-2</v>
      </c>
      <c r="JA154" s="86">
        <f t="shared" si="345"/>
        <v>4.1688246148193199E-2</v>
      </c>
      <c r="JB154" s="86">
        <f t="shared" si="346"/>
        <v>4.4182884594380002E-2</v>
      </c>
      <c r="JC154" s="86">
        <f t="shared" si="347"/>
        <v>5.2393449327721248E-2</v>
      </c>
      <c r="JD154" s="86">
        <f t="shared" si="348"/>
        <v>5.3702810606357385E-2</v>
      </c>
      <c r="JE154" s="86">
        <f t="shared" si="349"/>
        <v>7.3706362934201478E-2</v>
      </c>
      <c r="JF154" s="86">
        <f t="shared" si="350"/>
        <v>5.8163193788055643E-2</v>
      </c>
      <c r="JG154" s="86">
        <f t="shared" si="351"/>
        <v>2.5025538882258936E-2</v>
      </c>
      <c r="JH154" s="86">
        <f t="shared" si="352"/>
        <v>2.3931198597279466E-2</v>
      </c>
      <c r="JI154" s="86">
        <f t="shared" si="353"/>
        <v>3.8539638588219731E-2</v>
      </c>
      <c r="JJ154" s="86">
        <f t="shared" si="354"/>
        <v>5.3019468154389557E-2</v>
      </c>
      <c r="JK154" s="86">
        <f t="shared" si="355"/>
        <v>0.10663650077374448</v>
      </c>
      <c r="JL154" s="86">
        <f t="shared" si="356"/>
        <v>8.0481939816898468E-2</v>
      </c>
      <c r="JM154" s="86">
        <f t="shared" si="357"/>
        <v>0.12403799162123598</v>
      </c>
    </row>
    <row r="155" spans="2:273" x14ac:dyDescent="0.25">
      <c r="B155" s="2">
        <v>128</v>
      </c>
      <c r="C155" s="37">
        <v>94.856999999999999</v>
      </c>
      <c r="D155" s="37">
        <v>93.052999999999997</v>
      </c>
      <c r="E155" s="37">
        <v>93</v>
      </c>
      <c r="F155" s="37">
        <v>99.132000000000005</v>
      </c>
      <c r="G155" s="37">
        <v>96.736999999999995</v>
      </c>
      <c r="H155" s="37">
        <v>90.841999999999999</v>
      </c>
      <c r="I155" s="37">
        <v>98.316000000000003</v>
      </c>
      <c r="J155" s="37">
        <v>94.710999999999999</v>
      </c>
      <c r="K155" s="37">
        <v>93.289000000000001</v>
      </c>
      <c r="L155" s="37">
        <v>97.078999999999994</v>
      </c>
      <c r="M155" s="37">
        <v>99.947000000000003</v>
      </c>
      <c r="N155" s="37">
        <v>97.763000000000005</v>
      </c>
      <c r="O155" s="37">
        <v>102</v>
      </c>
      <c r="P155" s="37">
        <v>97.578999999999994</v>
      </c>
      <c r="Q155" s="37">
        <v>98.78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93.232843706062241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95.115018388255507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95.833149999779351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94.561920636895792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94.544650547126366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95.001486771966853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95.718298193553366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96.54852043306829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95.142973456927336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99.877389899286911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99.601946140491066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99.074315999093599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100.41903567809331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101.10568750437191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103.07325180258785</v>
      </c>
      <c r="AI155" s="4">
        <f t="shared" ref="AI155:AI218" si="456">IF(OR($B155 &lt; C$230, $B155 &gt; C$233), 0, C155-S155)</f>
        <v>1.6241562939377587</v>
      </c>
      <c r="AJ155" s="4">
        <f t="shared" ref="AJ155:AJ218" si="457">IF(OR($B155 &lt; D$230, $B155 &gt; D$233), 0, D155-T155)</f>
        <v>-2.0620183882555096</v>
      </c>
      <c r="AK155" s="4">
        <f t="shared" ref="AK155:AK218" si="458">IF(OR($B155 &lt; E$230, $B155 &gt; E$233), 0, E155-U155)</f>
        <v>-2.8331499997793514</v>
      </c>
      <c r="AL155" s="4">
        <f t="shared" ref="AL155:AL218" si="459">IF(OR($B155 &lt; F$230, $B155 &gt; F$233), 0, F155-V155)</f>
        <v>4.5700793631042131</v>
      </c>
      <c r="AM155" s="4">
        <f t="shared" ref="AM155:AM218" si="460">IF(OR($B155 &lt; G$230, $B155 &gt; G$233), 0, G155-W155)</f>
        <v>2.1923494528736285</v>
      </c>
      <c r="AN155" s="4">
        <f t="shared" ref="AN155:AN218" si="461">IF(OR($B155 &lt; H$230, $B155 &gt; H$233), 0, H155-X155)</f>
        <v>-4.1594867719668542</v>
      </c>
      <c r="AO155" s="4">
        <f t="shared" ref="AO155:AO218" si="462">IF(OR($B155 &lt; I$230, $B155 &gt; I$233), 0, I155-Y155)</f>
        <v>2.5977018064466364</v>
      </c>
      <c r="AP155" s="4">
        <f t="shared" ref="AP155:AP218" si="463">IF(OR($B155 &lt; J$230, $B155 &gt; J$233), 0, J155-Z155)</f>
        <v>-1.8375204330682919</v>
      </c>
      <c r="AQ155" s="4">
        <f t="shared" ref="AQ155:AQ218" si="464">IF(OR($B155 &lt; K$230, $B155 &gt; K$233), 0, K155-AA155)</f>
        <v>-1.853973456927335</v>
      </c>
      <c r="AR155" s="4">
        <f t="shared" ref="AR155:AR218" si="465">IF(OR($B155 &lt; L$230, $B155 &gt; L$233), 0, L155-AB155)</f>
        <v>-2.7983898992869172</v>
      </c>
      <c r="AS155" s="4">
        <f t="shared" ref="AS155:AS218" si="466">IF(OR($B155 &lt; M$230, $B155 &gt; M$233), 0, M155-AC155)</f>
        <v>0.34505385950893697</v>
      </c>
      <c r="AT155" s="4">
        <f t="shared" ref="AT155:AT218" si="467">IF(OR($B155 &lt; N$230, $B155 &gt; N$233), 0, N155-AD155)</f>
        <v>-1.3113159990935941</v>
      </c>
      <c r="AU155" s="4">
        <f t="shared" ref="AU155:AU218" si="468">IF(OR($B155 &lt; O$230, $B155 &gt; O$233), 0, O155-AE155)</f>
        <v>1.5809643219066913</v>
      </c>
      <c r="AV155" s="4">
        <f t="shared" ref="AV155:AW170" si="469">IF(OR($B155 &lt; P$230, $B155 &gt; P$233), 0, P155-AF155)</f>
        <v>-3.526687504371921</v>
      </c>
      <c r="AW155" s="4">
        <f t="shared" si="469"/>
        <v>-4.2932518025878466</v>
      </c>
      <c r="AY155" s="2">
        <f t="shared" si="308"/>
        <v>93.225953039953339</v>
      </c>
      <c r="AZ155" s="2">
        <f t="shared" si="359"/>
        <v>95.113644410842028</v>
      </c>
      <c r="BA155" s="2">
        <f t="shared" si="360"/>
        <v>95.832271814201547</v>
      </c>
      <c r="BB155" s="2">
        <f t="shared" si="361"/>
        <v>94.560499625523619</v>
      </c>
      <c r="BC155" s="2">
        <f t="shared" si="362"/>
        <v>94.541741830246934</v>
      </c>
      <c r="BD155" s="2">
        <f t="shared" si="363"/>
        <v>94.998336588501388</v>
      </c>
      <c r="BE155" s="2">
        <f t="shared" si="364"/>
        <v>95.709760283546501</v>
      </c>
      <c r="BF155" s="2">
        <f t="shared" si="365"/>
        <v>96.543435838162765</v>
      </c>
      <c r="BG155" s="2">
        <f t="shared" si="366"/>
        <v>95.142393425841604</v>
      </c>
      <c r="BH155" s="2">
        <f t="shared" si="367"/>
        <v>99.876875355821852</v>
      </c>
      <c r="BI155" s="2">
        <f t="shared" si="368"/>
        <v>99.599469436031683</v>
      </c>
      <c r="BJ155" s="2">
        <f t="shared" si="369"/>
        <v>99.069220778572429</v>
      </c>
      <c r="BK155" s="2">
        <f t="shared" si="370"/>
        <v>100.37158840861659</v>
      </c>
      <c r="BL155" s="2">
        <f t="shared" si="371"/>
        <v>100.36491224679668</v>
      </c>
      <c r="BM155" s="2">
        <f t="shared" si="372"/>
        <v>100.04796350988578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119.96203846153848</v>
      </c>
      <c r="DL155" s="2">
        <f t="shared" ref="DL155:DY170" si="501">BP$228*$B155+BP$229</f>
        <v>130.7549818360871</v>
      </c>
      <c r="DM155" s="2">
        <f t="shared" si="501"/>
        <v>127.24088306342779</v>
      </c>
      <c r="DN155" s="2">
        <f t="shared" si="501"/>
        <v>135.90227317073169</v>
      </c>
      <c r="DO155" s="2">
        <f t="shared" si="501"/>
        <v>131.59902395411609</v>
      </c>
      <c r="DP155" s="2">
        <f t="shared" si="501"/>
        <v>124.4942790806754</v>
      </c>
      <c r="DQ155" s="2">
        <f t="shared" si="501"/>
        <v>129.7686790823212</v>
      </c>
      <c r="DR155" s="2">
        <f t="shared" si="501"/>
        <v>137.14217354925779</v>
      </c>
      <c r="DS155" s="2">
        <f t="shared" si="501"/>
        <v>137.44845898530107</v>
      </c>
      <c r="DT155" s="2">
        <f t="shared" si="501"/>
        <v>133.57268227016883</v>
      </c>
      <c r="DU155" s="2">
        <f t="shared" si="501"/>
        <v>122.18061724477512</v>
      </c>
      <c r="DV155" s="2">
        <f t="shared" si="501"/>
        <v>125.95899595141701</v>
      </c>
      <c r="DW155" s="2">
        <f t="shared" si="501"/>
        <v>128.18923996247653</v>
      </c>
      <c r="DX155" s="2">
        <f t="shared" si="501"/>
        <v>114.87764438122332</v>
      </c>
      <c r="DY155" s="2">
        <f t="shared" si="501"/>
        <v>117.02291092436977</v>
      </c>
      <c r="EA155" s="2">
        <f t="shared" si="440"/>
        <v>92.979883040935661</v>
      </c>
      <c r="EB155" s="2">
        <f t="shared" ref="EB155:EB218" si="502">CF$228*$B155+CF$229</f>
        <v>94.482441953135975</v>
      </c>
      <c r="EC155" s="2">
        <f t="shared" ref="EC155:EC218" si="503">CG$228*$B155+CG$229</f>
        <v>95.831578773028411</v>
      </c>
      <c r="ED155" s="2">
        <f t="shared" ref="ED155:ED218" si="504">CH$228*$B155+CH$229</f>
        <v>94.257647435773137</v>
      </c>
      <c r="EE155" s="2">
        <f t="shared" ref="EE155:EE218" si="505">CI$228*$B155+CI$229</f>
        <v>94.751533001658373</v>
      </c>
      <c r="EF155" s="2">
        <f t="shared" ref="EF155:EF218" si="506">CJ$228*$B155+CJ$229</f>
        <v>95.017793986552846</v>
      </c>
      <c r="EG155" s="2">
        <f t="shared" ref="EG155:EG218" si="507">CK$228*$B155+CK$229</f>
        <v>95.666832603406348</v>
      </c>
      <c r="EH155" s="2">
        <f t="shared" ref="EH155:EH218" si="508">CL$228*$B155+CL$229</f>
        <v>96.558773104431239</v>
      </c>
      <c r="EI155" s="2">
        <f t="shared" ref="EI155:EI218" si="509">CM$228*$B155+CM$229</f>
        <v>95.082634966157173</v>
      </c>
      <c r="EJ155" s="2">
        <f t="shared" ref="EJ155:EJ218" si="510">CN$228*$B155+CN$229</f>
        <v>100.10678969754251</v>
      </c>
      <c r="EK155" s="2">
        <f t="shared" ref="EK155:EK218" si="511">CO$228*$B155+CO$229</f>
        <v>99.591735341476976</v>
      </c>
      <c r="EL155" s="2">
        <f t="shared" ref="EL155:EL218" si="512">CP$228*$B155+CP$229</f>
        <v>99.065392947457156</v>
      </c>
      <c r="EM155" s="2">
        <f t="shared" ref="EM155:EM218" si="513">CQ$228*$B155+CQ$229</f>
        <v>100.44259280803806</v>
      </c>
      <c r="EN155" s="2">
        <f t="shared" ref="EN155:EN218" si="514">CR$228*$B155+CR$229</f>
        <v>100.36141212151847</v>
      </c>
      <c r="EO155" s="2">
        <f t="shared" ref="EO155:EO218" si="515">CS$228*$B155+CS$229</f>
        <v>100.23854866812911</v>
      </c>
      <c r="EQ155" s="2">
        <f t="shared" ref="EQ155:EQ218" si="516">CU$228*$B155+CU$229</f>
        <v>94.380228742296339</v>
      </c>
      <c r="ER155" s="2">
        <f t="shared" ref="ER155:FE170" si="517">CV$228*$B155+CV$229</f>
        <v>97.049619861856698</v>
      </c>
      <c r="ES155" s="2">
        <f t="shared" si="517"/>
        <v>95.78555578231294</v>
      </c>
      <c r="ET155" s="2">
        <f t="shared" si="517"/>
        <v>95.630665781404915</v>
      </c>
      <c r="EU155" s="2">
        <f t="shared" si="517"/>
        <v>93.649741232978116</v>
      </c>
      <c r="EV155" s="2">
        <f t="shared" si="517"/>
        <v>94.867715102995049</v>
      </c>
      <c r="EW155" s="2">
        <f t="shared" si="517"/>
        <v>95.833824664288542</v>
      </c>
      <c r="EX155" s="2">
        <f t="shared" si="517"/>
        <v>96.426011211545145</v>
      </c>
      <c r="EY155" s="2">
        <f t="shared" si="517"/>
        <v>95.268589746670841</v>
      </c>
      <c r="EZ155" s="2">
        <f t="shared" si="517"/>
        <v>99.092676853369312</v>
      </c>
      <c r="FA155" s="2">
        <f t="shared" si="517"/>
        <v>99.594551601544509</v>
      </c>
      <c r="FB155" s="2">
        <f t="shared" si="517"/>
        <v>99.038221874954559</v>
      </c>
      <c r="FC155" s="2">
        <f t="shared" si="517"/>
        <v>99.972223385927791</v>
      </c>
      <c r="FD155" s="2">
        <f t="shared" si="517"/>
        <v>100.34564605615344</v>
      </c>
      <c r="FE155" s="2">
        <f t="shared" si="517"/>
        <v>98.782660355444577</v>
      </c>
      <c r="FG155" s="2">
        <f t="shared" ref="FG155:FG218" si="518">POWER(10,($B155-C$231)/C$229)/(1+POWER(10,($B155-C$231)/C$229))</f>
        <v>0.99971092235322978</v>
      </c>
      <c r="FH155" s="2">
        <f t="shared" ref="FH155:FU170" si="519">POWER(10,($B155-D$231)/D$229)/(1+POWER(10,($B155-D$231)/D$229))</f>
        <v>0.99974196931458514</v>
      </c>
      <c r="FI155" s="2">
        <f t="shared" si="519"/>
        <v>0.99972829828316112</v>
      </c>
      <c r="FJ155" s="2">
        <f t="shared" si="519"/>
        <v>0.99966996422484466</v>
      </c>
      <c r="FK155" s="2">
        <f t="shared" si="519"/>
        <v>0.99971923595902801</v>
      </c>
      <c r="FL155" s="2">
        <f t="shared" si="519"/>
        <v>0.99969595555826907</v>
      </c>
      <c r="FM155" s="2">
        <f t="shared" si="519"/>
        <v>0.99966660554748987</v>
      </c>
      <c r="FN155" s="2">
        <f t="shared" si="519"/>
        <v>0.99968335986463686</v>
      </c>
      <c r="FO155" s="2">
        <f t="shared" si="519"/>
        <v>0.99965608440296549</v>
      </c>
      <c r="FP155" s="2">
        <f t="shared" si="519"/>
        <v>0.99969750413035774</v>
      </c>
      <c r="FQ155" s="2">
        <f t="shared" si="519"/>
        <v>0.99968669392503517</v>
      </c>
      <c r="FR155" s="2">
        <f t="shared" si="519"/>
        <v>0.9996655216609649</v>
      </c>
      <c r="FS155" s="2">
        <f t="shared" si="519"/>
        <v>0.99968091661935177</v>
      </c>
      <c r="FT155" s="2">
        <f t="shared" si="519"/>
        <v>0.99961918855100163</v>
      </c>
      <c r="FU155" s="2">
        <f t="shared" si="519"/>
        <v>0.99961989567738097</v>
      </c>
      <c r="FW155" s="2">
        <f t="shared" si="324"/>
        <v>0.17015088545092666</v>
      </c>
      <c r="FX155" s="2">
        <f t="shared" si="376"/>
        <v>0.24222825666499948</v>
      </c>
      <c r="FY155" s="2">
        <f t="shared" si="377"/>
        <v>0.17036964798212384</v>
      </c>
      <c r="FZ155" s="2">
        <f t="shared" si="378"/>
        <v>0.21056380953304915</v>
      </c>
      <c r="GA155" s="2">
        <f t="shared" si="379"/>
        <v>0.19979875338387665</v>
      </c>
      <c r="GB155" s="2">
        <f t="shared" si="380"/>
        <v>0.18936414525722919</v>
      </c>
      <c r="GC155" s="2">
        <f t="shared" si="381"/>
        <v>0.18898092242833001</v>
      </c>
      <c r="GD155" s="2">
        <f t="shared" si="382"/>
        <v>0.21231694627163009</v>
      </c>
      <c r="GE155" s="2">
        <f t="shared" si="383"/>
        <v>0.24300634755503597</v>
      </c>
      <c r="GF155" s="2">
        <f t="shared" si="384"/>
        <v>0.23669716578086009</v>
      </c>
      <c r="GG155" s="2">
        <f t="shared" si="385"/>
        <v>0.2332386256871547</v>
      </c>
      <c r="GH155" s="2">
        <f t="shared" si="386"/>
        <v>0.19018375324214268</v>
      </c>
      <c r="GI155" s="2">
        <f t="shared" si="387"/>
        <v>0.16977696602571693</v>
      </c>
      <c r="GJ155" s="2">
        <f t="shared" si="388"/>
        <v>0.12861941871126506</v>
      </c>
      <c r="GK155" s="2">
        <f t="shared" si="389"/>
        <v>0.13528851435461497</v>
      </c>
      <c r="GM155" s="86">
        <f t="shared" si="325"/>
        <v>6.2135287814249278E-231</v>
      </c>
      <c r="GN155" s="86">
        <f t="shared" si="390"/>
        <v>0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5.6050090740136223E-305</v>
      </c>
      <c r="GV155" s="86">
        <f t="shared" si="398"/>
        <v>0</v>
      </c>
      <c r="GW155" s="86">
        <f t="shared" si="399"/>
        <v>0</v>
      </c>
      <c r="GX155" s="86">
        <f t="shared" si="400"/>
        <v>2.7110096892804765E-295</v>
      </c>
      <c r="GY155" s="86">
        <f t="shared" si="401"/>
        <v>0</v>
      </c>
      <c r="GZ155" s="86">
        <f t="shared" si="402"/>
        <v>9.1303267431358326E-212</v>
      </c>
      <c r="HA155" s="86">
        <f t="shared" si="403"/>
        <v>5.593078049339382E-234</v>
      </c>
      <c r="HC155" s="86">
        <f t="shared" si="326"/>
        <v>3.1892481289270636E-163</v>
      </c>
      <c r="HD155" s="86">
        <f t="shared" si="404"/>
        <v>4.6391422444225242E-207</v>
      </c>
      <c r="HE155" s="86">
        <f t="shared" si="405"/>
        <v>3.5552587401175806E-246</v>
      </c>
      <c r="HF155" s="86">
        <f t="shared" si="406"/>
        <v>1.9817051992198117E-191</v>
      </c>
      <c r="HG155" s="86">
        <f t="shared" si="407"/>
        <v>3.1413817318848292E-194</v>
      </c>
      <c r="HH155" s="86">
        <f t="shared" si="408"/>
        <v>2.4788360578675194E-246</v>
      </c>
      <c r="HI155" s="86">
        <f t="shared" si="409"/>
        <v>7.119468012592226E-287</v>
      </c>
      <c r="HJ155" s="86">
        <f t="shared" si="410"/>
        <v>2.2375822211823784E-254</v>
      </c>
      <c r="HK155" s="86">
        <f t="shared" si="411"/>
        <v>3.3515530673649341E-218</v>
      </c>
      <c r="HL155" s="86">
        <f t="shared" si="412"/>
        <v>1.7382697992883621E-227</v>
      </c>
      <c r="HM155" s="86">
        <f t="shared" si="413"/>
        <v>6.2259046253245878E-232</v>
      </c>
      <c r="HN155" s="86">
        <f t="shared" si="414"/>
        <v>8.2098945169636719E-120</v>
      </c>
      <c r="HO155" s="86">
        <f t="shared" si="415"/>
        <v>1.9828110102015272E-191</v>
      </c>
      <c r="HP155" s="86">
        <f t="shared" si="416"/>
        <v>7.4859081348648019E-140</v>
      </c>
      <c r="HQ155" s="86">
        <f t="shared" si="417"/>
        <v>1.4802679267566442E-102</v>
      </c>
      <c r="HS155" s="86">
        <f t="shared" si="327"/>
        <v>0.11578237782402148</v>
      </c>
      <c r="HT155" s="86">
        <f t="shared" si="418"/>
        <v>3.3207939425453373E-2</v>
      </c>
      <c r="HU155" s="86">
        <f t="shared" si="419"/>
        <v>2.9060602067595549E-2</v>
      </c>
      <c r="HV155" s="86">
        <f t="shared" si="420"/>
        <v>2.9396697158175368E-2</v>
      </c>
      <c r="HW155" s="86">
        <f t="shared" si="421"/>
        <v>3.5860590654146055E-2</v>
      </c>
      <c r="HX155" s="86">
        <f t="shared" si="422"/>
        <v>3.7148432362794082E-2</v>
      </c>
      <c r="HY155" s="86">
        <f t="shared" si="423"/>
        <v>5.2026362751847237E-2</v>
      </c>
      <c r="HZ155" s="86">
        <f t="shared" si="424"/>
        <v>4.0517775968471469E-2</v>
      </c>
      <c r="IA155" s="86">
        <f t="shared" si="425"/>
        <v>1.6043848849475902E-2</v>
      </c>
      <c r="IB155" s="86">
        <f t="shared" si="426"/>
        <v>1.5643511854563478E-2</v>
      </c>
      <c r="IC155" s="86">
        <f t="shared" si="427"/>
        <v>2.6072449037607907E-2</v>
      </c>
      <c r="ID155" s="86">
        <f t="shared" si="428"/>
        <v>3.5109677083078911E-2</v>
      </c>
      <c r="IE155" s="86">
        <f t="shared" si="429"/>
        <v>7.7719380516064696E-2</v>
      </c>
      <c r="IF155" s="86">
        <f t="shared" si="430"/>
        <v>4.8106091553132425E-2</v>
      </c>
      <c r="IG155" s="86">
        <f t="shared" si="431"/>
        <v>8.30105502152991E-2</v>
      </c>
      <c r="II155" s="86">
        <f t="shared" si="328"/>
        <v>2.0088976198137938E-8</v>
      </c>
      <c r="IJ155" s="86">
        <f t="shared" si="329"/>
        <v>6.2022135057335837E-6</v>
      </c>
      <c r="IK155" s="86">
        <f t="shared" si="330"/>
        <v>1.5420120664921661E-9</v>
      </c>
      <c r="IL155" s="86">
        <f t="shared" si="331"/>
        <v>1.0325102925196561E-8</v>
      </c>
      <c r="IM155" s="86">
        <f t="shared" si="332"/>
        <v>8.4679351803742162E-9</v>
      </c>
      <c r="IN155" s="86">
        <f t="shared" si="333"/>
        <v>3.7467389976414995E-9</v>
      </c>
      <c r="IO155" s="86">
        <f t="shared" si="334"/>
        <v>3.3858826543211885E-9</v>
      </c>
      <c r="IP155" s="86">
        <f t="shared" si="335"/>
        <v>1.2333484737754425E-7</v>
      </c>
      <c r="IQ155" s="86">
        <f t="shared" si="336"/>
        <v>7.4350758642200753E-7</v>
      </c>
      <c r="IR155" s="86">
        <f t="shared" si="337"/>
        <v>1.1988222346538155E-6</v>
      </c>
      <c r="IS155" s="86">
        <f t="shared" si="338"/>
        <v>1.2070312036042158E-6</v>
      </c>
      <c r="IT155" s="86">
        <f t="shared" si="339"/>
        <v>6.5172982863287171E-11</v>
      </c>
      <c r="IU155" s="86">
        <f t="shared" si="340"/>
        <v>2.3803892424552304E-10</v>
      </c>
      <c r="IV155" s="86">
        <f t="shared" si="341"/>
        <v>1.074638569540208E-4</v>
      </c>
      <c r="IW155" s="86">
        <f t="shared" si="342"/>
        <v>9.4898626981615021E-5</v>
      </c>
      <c r="IY155" s="86">
        <f t="shared" si="343"/>
        <v>0.11578239791299769</v>
      </c>
      <c r="IZ155" s="86">
        <f t="shared" si="344"/>
        <v>3.3214141638959103E-2</v>
      </c>
      <c r="JA155" s="86">
        <f t="shared" si="345"/>
        <v>2.9060603609607615E-2</v>
      </c>
      <c r="JB155" s="86">
        <f t="shared" si="346"/>
        <v>2.9396707483278293E-2</v>
      </c>
      <c r="JC155" s="86">
        <f t="shared" si="347"/>
        <v>3.5860599122081234E-2</v>
      </c>
      <c r="JD155" s="86">
        <f t="shared" si="348"/>
        <v>3.7148436109533077E-2</v>
      </c>
      <c r="JE155" s="86">
        <f t="shared" si="349"/>
        <v>5.2026366137729894E-2</v>
      </c>
      <c r="JF155" s="86">
        <f t="shared" si="350"/>
        <v>4.0517899303318845E-2</v>
      </c>
      <c r="JG155" s="86">
        <f t="shared" si="351"/>
        <v>1.6044592357062324E-2</v>
      </c>
      <c r="JH155" s="86">
        <f t="shared" si="352"/>
        <v>1.5644710676798131E-2</v>
      </c>
      <c r="JI155" s="86">
        <f t="shared" si="353"/>
        <v>2.6073656068811513E-2</v>
      </c>
      <c r="JJ155" s="86">
        <f t="shared" si="354"/>
        <v>3.5109677148251896E-2</v>
      </c>
      <c r="JK155" s="86">
        <f t="shared" si="355"/>
        <v>7.7719380754103617E-2</v>
      </c>
      <c r="JL155" s="86">
        <f t="shared" si="356"/>
        <v>4.8213555410086449E-2</v>
      </c>
      <c r="JM155" s="86">
        <f t="shared" si="357"/>
        <v>8.3105448842280716E-2</v>
      </c>
    </row>
    <row r="156" spans="2:273" x14ac:dyDescent="0.25">
      <c r="B156" s="2">
        <v>129</v>
      </c>
      <c r="C156" s="37">
        <v>94.213999999999999</v>
      </c>
      <c r="D156" s="37">
        <v>92.605000000000004</v>
      </c>
      <c r="E156" s="37">
        <v>94.394999999999996</v>
      </c>
      <c r="F156" s="37">
        <v>95.289000000000001</v>
      </c>
      <c r="G156" s="37">
        <v>93.974000000000004</v>
      </c>
      <c r="H156" s="37">
        <v>92.552999999999997</v>
      </c>
      <c r="I156" s="37">
        <v>95.316000000000003</v>
      </c>
      <c r="J156" s="37">
        <v>97.816000000000003</v>
      </c>
      <c r="K156" s="37">
        <v>93.974000000000004</v>
      </c>
      <c r="L156" s="37">
        <v>98.605000000000004</v>
      </c>
      <c r="M156" s="37">
        <v>100.947</v>
      </c>
      <c r="N156" s="37">
        <v>95.710999999999999</v>
      </c>
      <c r="O156" s="37">
        <v>101.974</v>
      </c>
      <c r="P156" s="37">
        <v>97.947000000000003</v>
      </c>
      <c r="Q156" s="37">
        <v>99.853999999999999</v>
      </c>
      <c r="S156" s="4">
        <f t="shared" si="441"/>
        <v>93.094063534755634</v>
      </c>
      <c r="T156" s="4">
        <f t="shared" si="442"/>
        <v>94.965205172977463</v>
      </c>
      <c r="U156" s="4">
        <f t="shared" si="443"/>
        <v>95.671208194830058</v>
      </c>
      <c r="V156" s="4">
        <f t="shared" si="444"/>
        <v>94.408692466078037</v>
      </c>
      <c r="W156" s="4">
        <f t="shared" si="445"/>
        <v>94.418368358331932</v>
      </c>
      <c r="X156" s="4">
        <f t="shared" si="446"/>
        <v>94.858306003033434</v>
      </c>
      <c r="Y156" s="4">
        <f t="shared" si="447"/>
        <v>95.590212746954151</v>
      </c>
      <c r="Z156" s="4">
        <f t="shared" si="448"/>
        <v>96.416665977389073</v>
      </c>
      <c r="AA156" s="4">
        <f t="shared" si="449"/>
        <v>95.005700923138107</v>
      </c>
      <c r="AB156" s="4">
        <f t="shared" si="450"/>
        <v>99.756661187081519</v>
      </c>
      <c r="AC156" s="4">
        <f t="shared" si="451"/>
        <v>99.444780659503763</v>
      </c>
      <c r="AD156" s="4">
        <f t="shared" si="452"/>
        <v>98.908643328131873</v>
      </c>
      <c r="AE156" s="4">
        <f t="shared" si="453"/>
        <v>100.27050662431844</v>
      </c>
      <c r="AF156" s="4">
        <f t="shared" si="454"/>
        <v>100.60388062650424</v>
      </c>
      <c r="AG156" s="4">
        <f t="shared" si="455"/>
        <v>101.61467718648123</v>
      </c>
      <c r="AI156" s="4">
        <f t="shared" si="456"/>
        <v>1.1199364652443649</v>
      </c>
      <c r="AJ156" s="4">
        <f t="shared" si="457"/>
        <v>-2.3602051729774587</v>
      </c>
      <c r="AK156" s="4">
        <f t="shared" si="458"/>
        <v>-1.2762081948300619</v>
      </c>
      <c r="AL156" s="4">
        <f t="shared" si="459"/>
        <v>0.88030753392196459</v>
      </c>
      <c r="AM156" s="4">
        <f t="shared" si="460"/>
        <v>-0.44436835833192845</v>
      </c>
      <c r="AN156" s="4">
        <f t="shared" si="461"/>
        <v>-2.3053060030334365</v>
      </c>
      <c r="AO156" s="4">
        <f t="shared" si="462"/>
        <v>-0.27421274695414866</v>
      </c>
      <c r="AP156" s="4">
        <f t="shared" si="463"/>
        <v>1.3993340226109297</v>
      </c>
      <c r="AQ156" s="4">
        <f t="shared" si="464"/>
        <v>-1.0317009231381036</v>
      </c>
      <c r="AR156" s="4">
        <f t="shared" si="465"/>
        <v>-1.1516611870815154</v>
      </c>
      <c r="AS156" s="4">
        <f t="shared" si="466"/>
        <v>1.5022193404962394</v>
      </c>
      <c r="AT156" s="4">
        <f t="shared" si="467"/>
        <v>-3.1976433281318748</v>
      </c>
      <c r="AU156" s="4">
        <f t="shared" si="468"/>
        <v>1.7034933756815605</v>
      </c>
      <c r="AV156" s="4">
        <f t="shared" si="469"/>
        <v>-2.6568806265042326</v>
      </c>
      <c r="AW156" s="4">
        <f t="shared" si="469"/>
        <v>-1.7606771864812316</v>
      </c>
      <c r="AY156" s="2">
        <f t="shared" ref="AY156:AY219" si="520">IF(OR($B156 &lt; C$230, $B156 &gt; C$233), #N/A, ((1-FG156)*DK156) + (FG156 - FW156)*EA156 + (FW156*EQ156))</f>
        <v>93.090741848364701</v>
      </c>
      <c r="AZ156" s="2">
        <f t="shared" si="359"/>
        <v>94.964194315121858</v>
      </c>
      <c r="BA156" s="2">
        <f t="shared" si="360"/>
        <v>95.670901016355344</v>
      </c>
      <c r="BB156" s="2">
        <f t="shared" si="361"/>
        <v>94.408258314494688</v>
      </c>
      <c r="BC156" s="2">
        <f t="shared" si="362"/>
        <v>94.417404262548956</v>
      </c>
      <c r="BD156" s="2">
        <f t="shared" si="363"/>
        <v>94.85722928997366</v>
      </c>
      <c r="BE156" s="2">
        <f t="shared" si="364"/>
        <v>95.587106827747732</v>
      </c>
      <c r="BF156" s="2">
        <f t="shared" si="365"/>
        <v>96.414827949905373</v>
      </c>
      <c r="BG156" s="2">
        <f t="shared" si="366"/>
        <v>95.005014596917619</v>
      </c>
      <c r="BH156" s="2">
        <f t="shared" si="367"/>
        <v>99.756126220858974</v>
      </c>
      <c r="BI156" s="2">
        <f t="shared" si="368"/>
        <v>99.443256491320994</v>
      </c>
      <c r="BJ156" s="2">
        <f t="shared" si="369"/>
        <v>98.907126474577154</v>
      </c>
      <c r="BK156" s="2">
        <f t="shared" si="370"/>
        <v>100.25148203586775</v>
      </c>
      <c r="BL156" s="2">
        <f t="shared" si="371"/>
        <v>100.2352824467355</v>
      </c>
      <c r="BM156" s="2">
        <f t="shared" si="372"/>
        <v>99.933261509938717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>
        <f t="shared" ref="CN156:CN219" si="530">IF(AND(JH156 &lt; $CS$22, $B156 &gt; L$231, $B156 &lt; L$232), L156, "")</f>
        <v>98.605000000000004</v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>
        <f t="shared" si="494"/>
        <v>98.605000000000004</v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120.06530769230771</v>
      </c>
      <c r="DL156" s="2">
        <f t="shared" si="501"/>
        <v>130.91261877667139</v>
      </c>
      <c r="DM156" s="2">
        <f t="shared" si="501"/>
        <v>127.3727213225371</v>
      </c>
      <c r="DN156" s="2">
        <f t="shared" si="501"/>
        <v>136.13288780487804</v>
      </c>
      <c r="DO156" s="2">
        <f t="shared" si="501"/>
        <v>131.80049865047238</v>
      </c>
      <c r="DP156" s="2">
        <f t="shared" si="501"/>
        <v>124.6487864915572</v>
      </c>
      <c r="DQ156" s="2">
        <f t="shared" si="501"/>
        <v>129.93444507422402</v>
      </c>
      <c r="DR156" s="2">
        <f t="shared" si="501"/>
        <v>137.3843057354926</v>
      </c>
      <c r="DS156" s="2">
        <f t="shared" si="501"/>
        <v>137.70137458511141</v>
      </c>
      <c r="DT156" s="2">
        <f t="shared" si="501"/>
        <v>133.75034662288928</v>
      </c>
      <c r="DU156" s="2">
        <f t="shared" si="501"/>
        <v>122.24156986541195</v>
      </c>
      <c r="DV156" s="2">
        <f t="shared" si="501"/>
        <v>126.05851012145749</v>
      </c>
      <c r="DW156" s="2">
        <f t="shared" si="501"/>
        <v>128.32745103189492</v>
      </c>
      <c r="DX156" s="2">
        <f t="shared" si="501"/>
        <v>114.9193565670934</v>
      </c>
      <c r="DY156" s="2">
        <f t="shared" si="501"/>
        <v>117.12315210084036</v>
      </c>
      <c r="EA156" s="2">
        <f t="shared" si="440"/>
        <v>92.818970760233896</v>
      </c>
      <c r="EB156" s="2">
        <f t="shared" si="502"/>
        <v>94.269585674196733</v>
      </c>
      <c r="EC156" s="2">
        <f t="shared" si="503"/>
        <v>95.67176279154188</v>
      </c>
      <c r="ED156" s="2">
        <f t="shared" si="504"/>
        <v>94.075311042171592</v>
      </c>
      <c r="EE156" s="2">
        <f t="shared" si="505"/>
        <v>94.652331978993914</v>
      </c>
      <c r="EF156" s="2">
        <f t="shared" si="506"/>
        <v>94.880551799249588</v>
      </c>
      <c r="EG156" s="2">
        <f t="shared" si="507"/>
        <v>95.541600671532876</v>
      </c>
      <c r="EH156" s="2">
        <f t="shared" si="508"/>
        <v>96.434198528850288</v>
      </c>
      <c r="EI156" s="2">
        <f t="shared" si="509"/>
        <v>94.941688121643523</v>
      </c>
      <c r="EJ156" s="2">
        <f t="shared" si="510"/>
        <v>100.01222218990836</v>
      </c>
      <c r="EK156" s="2">
        <f t="shared" si="511"/>
        <v>99.435993503609126</v>
      </c>
      <c r="EL156" s="2">
        <f t="shared" si="512"/>
        <v>98.904586778656409</v>
      </c>
      <c r="EM156" s="2">
        <f t="shared" si="513"/>
        <v>100.33233220518242</v>
      </c>
      <c r="EN156" s="2">
        <f t="shared" si="514"/>
        <v>100.23236160917381</v>
      </c>
      <c r="EO156" s="2">
        <f t="shared" si="515"/>
        <v>100.14621286952888</v>
      </c>
      <c r="EQ156" s="2">
        <f t="shared" si="516"/>
        <v>94.260444545286276</v>
      </c>
      <c r="ER156" s="2">
        <f t="shared" si="517"/>
        <v>96.912740577724406</v>
      </c>
      <c r="ES156" s="2">
        <f t="shared" si="517"/>
        <v>95.624330929705238</v>
      </c>
      <c r="ET156" s="2">
        <f t="shared" si="517"/>
        <v>95.490748780439759</v>
      </c>
      <c r="EU156" s="2">
        <f t="shared" si="517"/>
        <v>93.515041033277669</v>
      </c>
      <c r="EV156" s="2">
        <f t="shared" si="517"/>
        <v>94.725691940888282</v>
      </c>
      <c r="EW156" s="2">
        <f t="shared" si="517"/>
        <v>95.71382599032556</v>
      </c>
      <c r="EX156" s="2">
        <f t="shared" si="517"/>
        <v>96.29744873336692</v>
      </c>
      <c r="EY156" s="2">
        <f t="shared" si="517"/>
        <v>95.133410017294878</v>
      </c>
      <c r="EZ156" s="2">
        <f t="shared" si="517"/>
        <v>98.966249718821274</v>
      </c>
      <c r="FA156" s="2">
        <f t="shared" si="517"/>
        <v>99.438977659984459</v>
      </c>
      <c r="FB156" s="2">
        <f t="shared" si="517"/>
        <v>98.87653748470828</v>
      </c>
      <c r="FC156" s="2">
        <f t="shared" si="517"/>
        <v>99.846424787150738</v>
      </c>
      <c r="FD156" s="2">
        <f t="shared" si="517"/>
        <v>100.21671056291393</v>
      </c>
      <c r="FE156" s="2">
        <f t="shared" si="517"/>
        <v>98.651728855424821</v>
      </c>
      <c r="FG156" s="2">
        <f t="shared" si="518"/>
        <v>0.99973635134664207</v>
      </c>
      <c r="FH156" s="2">
        <f t="shared" si="519"/>
        <v>0.99976466787505736</v>
      </c>
      <c r="FI156" s="2">
        <f t="shared" si="519"/>
        <v>0.99975219916504487</v>
      </c>
      <c r="FJ156" s="2">
        <f t="shared" si="519"/>
        <v>0.99969899505462867</v>
      </c>
      <c r="FK156" s="2">
        <f t="shared" si="519"/>
        <v>0.99974393382542415</v>
      </c>
      <c r="FL156" s="2">
        <f t="shared" si="519"/>
        <v>0.99972270075501546</v>
      </c>
      <c r="FM156" s="2">
        <f t="shared" si="519"/>
        <v>0.99969593172565696</v>
      </c>
      <c r="FN156" s="2">
        <f t="shared" si="519"/>
        <v>0.99971121271850016</v>
      </c>
      <c r="FO156" s="2">
        <f t="shared" si="519"/>
        <v>0.99968633575593602</v>
      </c>
      <c r="FP156" s="2">
        <f t="shared" si="519"/>
        <v>0.99972411314492271</v>
      </c>
      <c r="FQ156" s="2">
        <f t="shared" si="519"/>
        <v>0.99971425358627075</v>
      </c>
      <c r="FR156" s="2">
        <f t="shared" si="519"/>
        <v>0.99969494315130436</v>
      </c>
      <c r="FS156" s="2">
        <f t="shared" si="519"/>
        <v>0.99970898432766975</v>
      </c>
      <c r="FT156" s="2">
        <f t="shared" si="519"/>
        <v>0.99965268419315478</v>
      </c>
      <c r="FU156" s="2">
        <f t="shared" si="519"/>
        <v>0.99965332914325766</v>
      </c>
      <c r="FW156" s="2">
        <f t="shared" ref="FW156:FW219" si="536">POWER(10,($B156-C$232)/C$229)/(1+POWER(10,($B156-C$232)/C$229))</f>
        <v>0.18355354834296855</v>
      </c>
      <c r="FX156" s="2">
        <f t="shared" si="376"/>
        <v>0.25953278680913239</v>
      </c>
      <c r="FY156" s="2">
        <f t="shared" si="377"/>
        <v>0.18378572634181256</v>
      </c>
      <c r="FZ156" s="2">
        <f t="shared" si="378"/>
        <v>0.22628175374148027</v>
      </c>
      <c r="GA156" s="2">
        <f t="shared" si="379"/>
        <v>0.21493190137295407</v>
      </c>
      <c r="GB156" s="2">
        <f t="shared" si="380"/>
        <v>0.20390835052267337</v>
      </c>
      <c r="GC156" s="2">
        <f t="shared" si="381"/>
        <v>0.20350308313135251</v>
      </c>
      <c r="GD156" s="2">
        <f t="shared" si="382"/>
        <v>0.22812793958470742</v>
      </c>
      <c r="GE156" s="2">
        <f t="shared" si="383"/>
        <v>0.26034736603000624</v>
      </c>
      <c r="GF156" s="2">
        <f t="shared" si="384"/>
        <v>0.25373887117656446</v>
      </c>
      <c r="GG156" s="2">
        <f t="shared" si="385"/>
        <v>0.25011291620472992</v>
      </c>
      <c r="GH156" s="2">
        <f t="shared" si="386"/>
        <v>0.20477500697743384</v>
      </c>
      <c r="GI156" s="2">
        <f t="shared" si="387"/>
        <v>0.18315667622961007</v>
      </c>
      <c r="GJ156" s="2">
        <f t="shared" si="388"/>
        <v>0.1392998209866636</v>
      </c>
      <c r="GK156" s="2">
        <f t="shared" si="389"/>
        <v>0.14642964902474354</v>
      </c>
      <c r="GM156" s="86">
        <f t="shared" ref="GM156:GM219" si="537" xml:space="preserve"> _xlfn.NORM.DIST($B156, C$7, ABS(C$11), TRUE) * _xlfn.NORM.DIST(($B156 - C$7)*C$15, 0, ABS(C$11), TRUE) * 2</f>
        <v>1.3520842104572264E-237</v>
      </c>
      <c r="GN156" s="86">
        <f t="shared" si="390"/>
        <v>0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7.7709128350600375E-304</v>
      </c>
      <c r="GY156" s="86">
        <f t="shared" si="401"/>
        <v>0</v>
      </c>
      <c r="GZ156" s="86">
        <f t="shared" si="402"/>
        <v>5.936372167106901E-218</v>
      </c>
      <c r="HA156" s="86">
        <f t="shared" si="403"/>
        <v>9.4276137658114507E-241</v>
      </c>
      <c r="HC156" s="86">
        <f t="shared" ref="HC156:HC219" si="538" xml:space="preserve"> _xlfn.NORM.DIST($B156, C$8, ABS(C$12), TRUE) * _xlfn.NORM.DIST(($B156 - C$8)*C$16, 0, ABS(C$12), TRUE) * 2</f>
        <v>4.1064284724219059E-170</v>
      </c>
      <c r="HD156" s="86">
        <f t="shared" si="404"/>
        <v>1.5537181641311778E-215</v>
      </c>
      <c r="HE156" s="86">
        <f t="shared" si="405"/>
        <v>2.3987283634248554E-256</v>
      </c>
      <c r="HF156" s="86">
        <f t="shared" si="406"/>
        <v>1.8760244646292113E-199</v>
      </c>
      <c r="HG156" s="86">
        <f t="shared" si="407"/>
        <v>2.5488354438829842E-202</v>
      </c>
      <c r="HH156" s="86">
        <f t="shared" si="408"/>
        <v>1.7231227714863714E-256</v>
      </c>
      <c r="HI156" s="86">
        <f t="shared" si="409"/>
        <v>8.8370146651995813E-299</v>
      </c>
      <c r="HJ156" s="86">
        <f t="shared" si="410"/>
        <v>7.1463031768452178E-265</v>
      </c>
      <c r="HK156" s="86">
        <f t="shared" si="411"/>
        <v>3.5136335307254474E-227</v>
      </c>
      <c r="HL156" s="86">
        <f t="shared" si="412"/>
        <v>9.2665192058086515E-237</v>
      </c>
      <c r="HM156" s="86">
        <f t="shared" si="413"/>
        <v>2.3007430859702712E-241</v>
      </c>
      <c r="HN156" s="86">
        <f t="shared" si="414"/>
        <v>9.9236315856278255E-125</v>
      </c>
      <c r="HO156" s="86">
        <f t="shared" si="415"/>
        <v>1.5766718674418271E-199</v>
      </c>
      <c r="HP156" s="86">
        <f t="shared" si="416"/>
        <v>7.8611146554367081E-146</v>
      </c>
      <c r="HQ156" s="86">
        <f t="shared" si="417"/>
        <v>8.0244909485945548E-107</v>
      </c>
      <c r="HS156" s="86">
        <f t="shared" ref="HS156:HS219" si="539" xml:space="preserve"> _xlfn.NORM.DIST($B156, C$9, ABS(C$13), TRUE) * _xlfn.NORM.DIST(($B156 - C$9)*C$17, 0, ABS(C$13), TRUE) * 2</f>
        <v>8.804469996974093E-2</v>
      </c>
      <c r="HT156" s="86">
        <f t="shared" si="418"/>
        <v>2.2539061058189768E-2</v>
      </c>
      <c r="HU156" s="86">
        <f t="shared" si="419"/>
        <v>1.9863717610547237E-2</v>
      </c>
      <c r="HV156" s="86">
        <f t="shared" si="420"/>
        <v>1.9069465113429187E-2</v>
      </c>
      <c r="HW156" s="86">
        <f t="shared" si="421"/>
        <v>2.3978559728242907E-2</v>
      </c>
      <c r="HX156" s="86">
        <f t="shared" si="422"/>
        <v>2.5130771259879052E-2</v>
      </c>
      <c r="HY156" s="86">
        <f t="shared" si="423"/>
        <v>3.5902166958850963E-2</v>
      </c>
      <c r="HZ156" s="86">
        <f t="shared" si="424"/>
        <v>2.7608589128243391E-2</v>
      </c>
      <c r="IA156" s="86">
        <f t="shared" si="425"/>
        <v>1.0026393351501125E-2</v>
      </c>
      <c r="IB156" s="86">
        <f t="shared" si="426"/>
        <v>9.9920927079889948E-3</v>
      </c>
      <c r="IC156" s="86">
        <f t="shared" si="427"/>
        <v>1.7247681023622671E-2</v>
      </c>
      <c r="ID156" s="86">
        <f t="shared" si="428"/>
        <v>2.261831498833515E-2</v>
      </c>
      <c r="IE156" s="86">
        <f t="shared" si="429"/>
        <v>5.5382315677669568E-2</v>
      </c>
      <c r="IF156" s="86">
        <f t="shared" si="430"/>
        <v>2.6988322722430142E-2</v>
      </c>
      <c r="IG156" s="86">
        <f t="shared" si="431"/>
        <v>5.2823750492853108E-2</v>
      </c>
      <c r="II156" s="86">
        <f t="shared" ref="II156:II219" si="540" xml:space="preserve"> _xlfn.NORM.DIST($B156, C$10, ABS(C$14), TRUE) * _xlfn.NORM.DIST(($B156 - C$10)*C$18, 0, ABS(C$14), TRUE) * 2</f>
        <v>1.248346911053307E-7</v>
      </c>
      <c r="IJ156" s="86">
        <f t="shared" ref="IJ156:IJ219" si="541" xml:space="preserve"> _xlfn.NORM.DIST($B156, D$10, ABS(D$14), TRUE) * _xlfn.NORM.DIST(($B156 - D$10)*D$18, 0, ABS(D$14), TRUE) * 2</f>
        <v>3.1987752455358883E-5</v>
      </c>
      <c r="IK156" s="86">
        <f t="shared" ref="IK156:IK219" si="542" xml:space="preserve"> _xlfn.NORM.DIST($B156, E$10, ABS(E$14), TRUE) * _xlfn.NORM.DIST(($B156 - E$10)*E$18, 0, ABS(E$14), TRUE) * 2</f>
        <v>1.2756727827152778E-8</v>
      </c>
      <c r="IL156" s="86">
        <f t="shared" ref="IL156:IL219" si="543" xml:space="preserve"> _xlfn.NORM.DIST($B156, F$10, ABS(F$14), TRUE) * _xlfn.NORM.DIST(($B156 - F$10)*F$18, 0, ABS(F$14), TRUE) * 2</f>
        <v>9.9511997243303796E-8</v>
      </c>
      <c r="IM156" s="86">
        <f t="shared" ref="IM156:IM219" si="544" xml:space="preserve"> _xlfn.NORM.DIST($B156, G$10, ABS(G$14), TRUE) * _xlfn.NORM.DIST(($B156 - G$10)*G$18, 0, ABS(G$14), TRUE) * 2</f>
        <v>7.5390929748148042E-8</v>
      </c>
      <c r="IN156" s="86">
        <f t="shared" ref="IN156:IN219" si="545" xml:space="preserve"> _xlfn.NORM.DIST($B156, H$10, ABS(H$14), TRUE) * _xlfn.NORM.DIST(($B156 - H$10)*H$18, 0, ABS(H$14), TRUE) * 2</f>
        <v>3.3394541265210249E-8</v>
      </c>
      <c r="IO156" s="86">
        <f t="shared" ref="IO156:IO219" si="546" xml:space="preserve"> _xlfn.NORM.DIST($B156, I$10, ABS(I$14), TRUE) * _xlfn.NORM.DIST(($B156 - I$10)*I$18, 0, ABS(I$14), TRUE) * 2</f>
        <v>3.0436789777770241E-8</v>
      </c>
      <c r="IP156" s="86">
        <f t="shared" ref="IP156:IP219" si="547" xml:space="preserve"> _xlfn.NORM.DIST($B156, J$10, ABS(J$14), TRUE) * _xlfn.NORM.DIST(($B156 - J$10)*J$18, 0, ABS(J$14), TRUE) * 2</f>
        <v>8.7014794140077299E-7</v>
      </c>
      <c r="IQ156" s="86">
        <f t="shared" ref="IQ156:IQ219" si="548" xml:space="preserve"> _xlfn.NORM.DIST($B156, K$10, ABS(K$14), TRUE) * _xlfn.NORM.DIST(($B156 - K$10)*K$18, 0, ABS(K$14), TRUE) * 2</f>
        <v>5.324569562848047E-6</v>
      </c>
      <c r="IR156" s="86">
        <f t="shared" ref="IR156:IR219" si="549" xml:space="preserve"> _xlfn.NORM.DIST($B156, L$10, ABS(L$14), TRUE) * _xlfn.NORM.DIST(($B156 - L$10)*L$18, 0, ABS(L$14), TRUE) * 2</f>
        <v>7.565029264780722E-6</v>
      </c>
      <c r="IS156" s="86">
        <f t="shared" ref="IS156:IS219" si="550" xml:space="preserve"> _xlfn.NORM.DIST($B156, M$10, ABS(M$14), TRUE) * _xlfn.NORM.DIST(($B156 - M$10)*M$18, 0, ABS(M$14), TRUE) * 2</f>
        <v>7.3944290830933308E-6</v>
      </c>
      <c r="IT156" s="86">
        <f t="shared" ref="IT156:IT219" si="551" xml:space="preserve"> _xlfn.NORM.DIST($B156, N$10, ABS(N$14), TRUE) * _xlfn.NORM.DIST(($B156 - N$10)*N$18, 0, ABS(N$14), TRUE) * 2</f>
        <v>9.5530617827682358E-10</v>
      </c>
      <c r="IU156" s="86">
        <f t="shared" ref="IU156:IU219" si="552" xml:space="preserve"> _xlfn.NORM.DIST($B156, O$10, ABS(O$14), TRUE) * _xlfn.NORM.DIST(($B156 - O$10)*O$18, 0, ABS(O$14), TRUE) * 2</f>
        <v>2.4082781404603097E-9</v>
      </c>
      <c r="IV156" s="86">
        <f t="shared" ref="IV156:IV219" si="553" xml:space="preserve"> _xlfn.NORM.DIST($B156, P$10, ABS(P$14), TRUE) * _xlfn.NORM.DIST(($B156 - P$10)*P$18, 0, ABS(P$14), TRUE) * 2</f>
        <v>2.2600067705714753E-4</v>
      </c>
      <c r="IW156" s="86">
        <f t="shared" ref="IW156:IW219" si="554" xml:space="preserve"> _xlfn.NORM.DIST($B156, Q$10, ABS(Q$14), TRUE) * _xlfn.NORM.DIST(($B156 - Q$10)*Q$18, 0, ABS(Q$14), TRUE) * 2</f>
        <v>2.0665275737551708E-4</v>
      </c>
      <c r="IY156" s="86">
        <f t="shared" ref="IY156:IY219" si="555">GM156+HC156+HS156+II156</f>
        <v>8.8044824804432043E-2</v>
      </c>
      <c r="IZ156" s="86">
        <f t="shared" ref="IZ156:IZ219" si="556">GN156+HD156+HT156+IJ156</f>
        <v>2.2571048810645127E-2</v>
      </c>
      <c r="JA156" s="86">
        <f t="shared" ref="JA156:JA219" si="557">GO156+HE156+HU156+IK156</f>
        <v>1.9863730367275064E-2</v>
      </c>
      <c r="JB156" s="86">
        <f t="shared" ref="JB156:JB219" si="558">GP156+HF156+HV156+IL156</f>
        <v>1.906956462542643E-2</v>
      </c>
      <c r="JC156" s="86">
        <f t="shared" ref="JC156:JC219" si="559">GQ156+HG156+HW156+IM156</f>
        <v>2.3978635119172656E-2</v>
      </c>
      <c r="JD156" s="86">
        <f t="shared" ref="JD156:JD219" si="560">GR156+HH156+HX156+IN156</f>
        <v>2.5130804654420316E-2</v>
      </c>
      <c r="JE156" s="86">
        <f t="shared" ref="JE156:JE219" si="561">GS156+HI156+HY156+IO156</f>
        <v>3.5902197395640739E-2</v>
      </c>
      <c r="JF156" s="86">
        <f t="shared" ref="JF156:JF219" si="562">GT156+HJ156+HZ156+IP156</f>
        <v>2.7609459276184793E-2</v>
      </c>
      <c r="JG156" s="86">
        <f t="shared" ref="JG156:JG219" si="563">GU156+HK156+IA156+IQ156</f>
        <v>1.0031717921063972E-2</v>
      </c>
      <c r="JH156" s="86">
        <f t="shared" ref="JH156:JH219" si="564">GV156+HL156+IB156+IR156</f>
        <v>9.9996577372537757E-3</v>
      </c>
      <c r="JI156" s="86">
        <f t="shared" ref="JI156:JI219" si="565">GW156+HM156+IC156+IS156</f>
        <v>1.7255075452705763E-2</v>
      </c>
      <c r="JJ156" s="86">
        <f t="shared" ref="JJ156:JJ219" si="566">GX156+HN156+ID156+IT156</f>
        <v>2.2618315943641328E-2</v>
      </c>
      <c r="JK156" s="86">
        <f t="shared" ref="JK156:JK219" si="567">GY156+HO156+IE156+IU156</f>
        <v>5.5382318085947707E-2</v>
      </c>
      <c r="JL156" s="86">
        <f t="shared" ref="JL156:JL219" si="568">GZ156+HP156+IF156+IV156</f>
        <v>2.7214323399487289E-2</v>
      </c>
      <c r="JM156" s="86">
        <f t="shared" ref="JM156:JM219" si="569">HA156+HQ156+IG156+IW156</f>
        <v>5.3030403250228626E-2</v>
      </c>
    </row>
    <row r="157" spans="2:273" x14ac:dyDescent="0.25">
      <c r="B157" s="2">
        <v>130</v>
      </c>
      <c r="C157" s="37">
        <v>94.929000000000002</v>
      </c>
      <c r="D157" s="37">
        <v>94.289000000000001</v>
      </c>
      <c r="E157" s="37">
        <v>94.394999999999996</v>
      </c>
      <c r="F157" s="37">
        <v>96.474000000000004</v>
      </c>
      <c r="G157" s="37">
        <v>91.867999999999995</v>
      </c>
      <c r="H157" s="37">
        <v>94.316000000000003</v>
      </c>
      <c r="I157" s="37">
        <v>95.816000000000003</v>
      </c>
      <c r="J157" s="37">
        <v>93.341999999999999</v>
      </c>
      <c r="K157" s="37">
        <v>93.578999999999994</v>
      </c>
      <c r="L157" s="37">
        <v>100.711</v>
      </c>
      <c r="M157" s="37">
        <v>98.525999999999996</v>
      </c>
      <c r="N157" s="37">
        <v>100</v>
      </c>
      <c r="O157" s="37">
        <v>98.474000000000004</v>
      </c>
      <c r="P157" s="37">
        <v>96.789000000000001</v>
      </c>
      <c r="Q157" s="37">
        <v>96.950999999999993</v>
      </c>
      <c r="S157" s="4">
        <f t="shared" si="441"/>
        <v>92.95940263172119</v>
      </c>
      <c r="T157" s="4">
        <f t="shared" si="442"/>
        <v>94.822117608434354</v>
      </c>
      <c r="U157" s="4">
        <f t="shared" si="443"/>
        <v>95.509611001745185</v>
      </c>
      <c r="V157" s="4">
        <f t="shared" si="444"/>
        <v>94.258778280401543</v>
      </c>
      <c r="W157" s="4">
        <f t="shared" si="445"/>
        <v>94.291424429124049</v>
      </c>
      <c r="X157" s="4">
        <f t="shared" si="446"/>
        <v>94.716261773060538</v>
      </c>
      <c r="Y157" s="4">
        <f t="shared" si="447"/>
        <v>95.465885450291225</v>
      </c>
      <c r="Z157" s="4">
        <f t="shared" si="448"/>
        <v>96.287023014164646</v>
      </c>
      <c r="AA157" s="4">
        <f t="shared" si="449"/>
        <v>94.871221627759283</v>
      </c>
      <c r="AB157" s="4">
        <f t="shared" si="450"/>
        <v>99.635594970799531</v>
      </c>
      <c r="AC157" s="4">
        <f t="shared" si="451"/>
        <v>99.29115621833536</v>
      </c>
      <c r="AD157" s="4">
        <f t="shared" si="452"/>
        <v>98.745453565764748</v>
      </c>
      <c r="AE157" s="4">
        <f t="shared" si="453"/>
        <v>100.13773920882768</v>
      </c>
      <c r="AF157" s="4">
        <f t="shared" si="454"/>
        <v>100.31625623494497</v>
      </c>
      <c r="AG157" s="4">
        <f t="shared" si="455"/>
        <v>100.77588636563812</v>
      </c>
      <c r="AI157" s="4">
        <f t="shared" si="456"/>
        <v>1.9695973682788122</v>
      </c>
      <c r="AJ157" s="4">
        <f t="shared" si="457"/>
        <v>-0.53311760843435252</v>
      </c>
      <c r="AK157" s="4">
        <f t="shared" si="458"/>
        <v>-1.1146110017451889</v>
      </c>
      <c r="AL157" s="4">
        <f t="shared" si="459"/>
        <v>2.2152217195984605</v>
      </c>
      <c r="AM157" s="4">
        <f t="shared" si="460"/>
        <v>-2.4234244291240543</v>
      </c>
      <c r="AN157" s="4">
        <f t="shared" si="461"/>
        <v>-0.40026177306053512</v>
      </c>
      <c r="AO157" s="4">
        <f t="shared" si="462"/>
        <v>0.35011454970877764</v>
      </c>
      <c r="AP157" s="4">
        <f t="shared" si="463"/>
        <v>-2.9450230141646472</v>
      </c>
      <c r="AQ157" s="4">
        <f t="shared" si="464"/>
        <v>-1.2922216277592895</v>
      </c>
      <c r="AR157" s="4">
        <f t="shared" si="465"/>
        <v>1.0754050292004678</v>
      </c>
      <c r="AS157" s="4">
        <f t="shared" si="466"/>
        <v>-0.76515621833536329</v>
      </c>
      <c r="AT157" s="4">
        <f t="shared" si="467"/>
        <v>1.2545464342352517</v>
      </c>
      <c r="AU157" s="4">
        <f t="shared" si="468"/>
        <v>-1.6637392088276783</v>
      </c>
      <c r="AV157" s="4">
        <f t="shared" si="469"/>
        <v>-3.5272562349449714</v>
      </c>
      <c r="AW157" s="4">
        <f t="shared" si="469"/>
        <v>-3.8248863656381218</v>
      </c>
      <c r="AY157" s="2">
        <f t="shared" si="520"/>
        <v>92.957873402235549</v>
      </c>
      <c r="AZ157" s="2">
        <f t="shared" si="359"/>
        <v>94.819560710193386</v>
      </c>
      <c r="BA157" s="2">
        <f t="shared" si="360"/>
        <v>95.509506439090572</v>
      </c>
      <c r="BB157" s="2">
        <f t="shared" si="361"/>
        <v>94.258619331562585</v>
      </c>
      <c r="BC157" s="2">
        <f t="shared" si="362"/>
        <v>94.291102346661688</v>
      </c>
      <c r="BD157" s="2">
        <f t="shared" si="363"/>
        <v>94.715907922589167</v>
      </c>
      <c r="BE157" s="2">
        <f t="shared" si="364"/>
        <v>95.464822344705169</v>
      </c>
      <c r="BF157" s="2">
        <f t="shared" si="365"/>
        <v>96.286060510793433</v>
      </c>
      <c r="BG157" s="2">
        <f t="shared" si="366"/>
        <v>94.868081234968685</v>
      </c>
      <c r="BH157" s="2">
        <f t="shared" si="367"/>
        <v>99.633504347172234</v>
      </c>
      <c r="BI157" s="2">
        <f t="shared" si="368"/>
        <v>99.287095570394229</v>
      </c>
      <c r="BJ157" s="2">
        <f t="shared" si="369"/>
        <v>98.745038573003285</v>
      </c>
      <c r="BK157" s="2">
        <f t="shared" si="370"/>
        <v>100.13061258301296</v>
      </c>
      <c r="BL157" s="2">
        <f t="shared" si="371"/>
        <v>100.10567602890855</v>
      </c>
      <c r="BM157" s="2">
        <f t="shared" si="372"/>
        <v>99.816588064512672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>
        <f t="shared" si="529"/>
        <v>93.578999999999994</v>
      </c>
      <c r="CN157" s="2">
        <f t="shared" si="530"/>
        <v>100.711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>
        <f t="shared" si="493"/>
        <v>93.578999999999994</v>
      </c>
      <c r="DD157" s="2">
        <f t="shared" si="494"/>
        <v>100.711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120.16857692307694</v>
      </c>
      <c r="DL157" s="2">
        <f t="shared" si="501"/>
        <v>131.07025571725572</v>
      </c>
      <c r="DM157" s="2">
        <f t="shared" si="501"/>
        <v>127.50455958164642</v>
      </c>
      <c r="DN157" s="2">
        <f t="shared" si="501"/>
        <v>136.36350243902439</v>
      </c>
      <c r="DO157" s="2">
        <f t="shared" si="501"/>
        <v>132.00197334682866</v>
      </c>
      <c r="DP157" s="2">
        <f t="shared" si="501"/>
        <v>124.80329390243899</v>
      </c>
      <c r="DQ157" s="2">
        <f t="shared" si="501"/>
        <v>130.10021106612686</v>
      </c>
      <c r="DR157" s="2">
        <f t="shared" si="501"/>
        <v>137.62643792172742</v>
      </c>
      <c r="DS157" s="2">
        <f t="shared" si="501"/>
        <v>137.95429018492175</v>
      </c>
      <c r="DT157" s="2">
        <f t="shared" si="501"/>
        <v>133.92801097560974</v>
      </c>
      <c r="DU157" s="2">
        <f t="shared" si="501"/>
        <v>122.30252248604879</v>
      </c>
      <c r="DV157" s="2">
        <f t="shared" si="501"/>
        <v>126.15802429149798</v>
      </c>
      <c r="DW157" s="2">
        <f t="shared" si="501"/>
        <v>128.46566210131331</v>
      </c>
      <c r="DX157" s="2">
        <f t="shared" si="501"/>
        <v>114.96106875296348</v>
      </c>
      <c r="DY157" s="2">
        <f t="shared" si="501"/>
        <v>117.22339327731095</v>
      </c>
      <c r="EA157" s="2">
        <f t="shared" si="440"/>
        <v>92.658058479532144</v>
      </c>
      <c r="EB157" s="2">
        <f t="shared" si="502"/>
        <v>94.056729395257491</v>
      </c>
      <c r="EC157" s="2">
        <f t="shared" si="503"/>
        <v>95.511946810055363</v>
      </c>
      <c r="ED157" s="2">
        <f t="shared" si="504"/>
        <v>93.892974648570032</v>
      </c>
      <c r="EE157" s="2">
        <f t="shared" si="505"/>
        <v>94.553130956329454</v>
      </c>
      <c r="EF157" s="2">
        <f t="shared" si="506"/>
        <v>94.743309611946316</v>
      </c>
      <c r="EG157" s="2">
        <f t="shared" si="507"/>
        <v>95.41636873965939</v>
      </c>
      <c r="EH157" s="2">
        <f t="shared" si="508"/>
        <v>96.309623953269323</v>
      </c>
      <c r="EI157" s="2">
        <f t="shared" si="509"/>
        <v>94.800741277129887</v>
      </c>
      <c r="EJ157" s="2">
        <f t="shared" si="510"/>
        <v>99.917654682274218</v>
      </c>
      <c r="EK157" s="2">
        <f t="shared" si="511"/>
        <v>99.280251665741275</v>
      </c>
      <c r="EL157" s="2">
        <f t="shared" si="512"/>
        <v>98.743780609855648</v>
      </c>
      <c r="EM157" s="2">
        <f t="shared" si="513"/>
        <v>100.22207160232679</v>
      </c>
      <c r="EN157" s="2">
        <f t="shared" si="514"/>
        <v>100.10331109682916</v>
      </c>
      <c r="EO157" s="2">
        <f t="shared" si="515"/>
        <v>100.05387707092865</v>
      </c>
      <c r="EQ157" s="2">
        <f t="shared" si="516"/>
        <v>94.140660348276214</v>
      </c>
      <c r="ER157" s="2">
        <f t="shared" si="517"/>
        <v>96.775861293592129</v>
      </c>
      <c r="ES157" s="2">
        <f t="shared" si="517"/>
        <v>95.463106077097535</v>
      </c>
      <c r="ET157" s="2">
        <f t="shared" si="517"/>
        <v>95.350831779474618</v>
      </c>
      <c r="EU157" s="2">
        <f t="shared" si="517"/>
        <v>93.380340833577222</v>
      </c>
      <c r="EV157" s="2">
        <f t="shared" si="517"/>
        <v>94.583668778781501</v>
      </c>
      <c r="EW157" s="2">
        <f t="shared" si="517"/>
        <v>95.593827316362578</v>
      </c>
      <c r="EX157" s="2">
        <f t="shared" si="517"/>
        <v>96.16888625518871</v>
      </c>
      <c r="EY157" s="2">
        <f t="shared" si="517"/>
        <v>94.998230287918901</v>
      </c>
      <c r="EZ157" s="2">
        <f t="shared" si="517"/>
        <v>98.83982258427325</v>
      </c>
      <c r="FA157" s="2">
        <f t="shared" si="517"/>
        <v>99.283403718424395</v>
      </c>
      <c r="FB157" s="2">
        <f t="shared" si="517"/>
        <v>98.714853094462029</v>
      </c>
      <c r="FC157" s="2">
        <f t="shared" si="517"/>
        <v>99.720626188373672</v>
      </c>
      <c r="FD157" s="2">
        <f t="shared" si="517"/>
        <v>100.08777506967442</v>
      </c>
      <c r="FE157" s="2">
        <f t="shared" si="517"/>
        <v>98.520797355405065</v>
      </c>
      <c r="FG157" s="2">
        <f t="shared" si="518"/>
        <v>0.99975954399220368</v>
      </c>
      <c r="FH157" s="2">
        <f t="shared" si="519"/>
        <v>0.99978537010693191</v>
      </c>
      <c r="FI157" s="2">
        <f t="shared" si="519"/>
        <v>0.99977399802482037</v>
      </c>
      <c r="FJ157" s="2">
        <f t="shared" si="519"/>
        <v>0.99972547295622549</v>
      </c>
      <c r="FK157" s="2">
        <f t="shared" si="519"/>
        <v>0.99976645961128474</v>
      </c>
      <c r="FL157" s="2">
        <f t="shared" si="519"/>
        <v>0.99974709391209038</v>
      </c>
      <c r="FM157" s="2">
        <f t="shared" si="519"/>
        <v>0.99972267901825185</v>
      </c>
      <c r="FN157" s="2">
        <f t="shared" si="519"/>
        <v>0.99973661617638143</v>
      </c>
      <c r="FO157" s="2">
        <f t="shared" si="519"/>
        <v>0.99971392691414884</v>
      </c>
      <c r="FP157" s="2">
        <f t="shared" si="519"/>
        <v>0.99974838208969563</v>
      </c>
      <c r="FQ157" s="2">
        <f t="shared" si="519"/>
        <v>0.99973938962095266</v>
      </c>
      <c r="FR157" s="2">
        <f t="shared" si="519"/>
        <v>0.99972177737940282</v>
      </c>
      <c r="FS157" s="2">
        <f t="shared" si="519"/>
        <v>0.99973458375610436</v>
      </c>
      <c r="FT157" s="2">
        <f t="shared" si="519"/>
        <v>0.99968323453911667</v>
      </c>
      <c r="FU157" s="2">
        <f t="shared" si="519"/>
        <v>0.99968382277652057</v>
      </c>
      <c r="FW157" s="2">
        <f t="shared" si="536"/>
        <v>0.19776034244070081</v>
      </c>
      <c r="FX157" s="2">
        <f t="shared" si="376"/>
        <v>0.27762062818713784</v>
      </c>
      <c r="FY157" s="2">
        <f t="shared" si="377"/>
        <v>0.19800613251836269</v>
      </c>
      <c r="FZ157" s="2">
        <f t="shared" si="378"/>
        <v>0.24281211584228535</v>
      </c>
      <c r="GA157" s="2">
        <f t="shared" si="379"/>
        <v>0.23088054855130721</v>
      </c>
      <c r="GB157" s="2">
        <f t="shared" si="380"/>
        <v>0.21926747494829252</v>
      </c>
      <c r="GC157" s="2">
        <f t="shared" si="381"/>
        <v>0.21884007277913448</v>
      </c>
      <c r="GD157" s="2">
        <f t="shared" si="382"/>
        <v>0.24475050671157952</v>
      </c>
      <c r="GE157" s="2">
        <f t="shared" si="383"/>
        <v>0.27847062840409254</v>
      </c>
      <c r="GF157" s="2">
        <f t="shared" si="384"/>
        <v>0.2715710085310214</v>
      </c>
      <c r="GG157" s="2">
        <f t="shared" si="385"/>
        <v>0.26778166889782551</v>
      </c>
      <c r="GH157" s="2">
        <f t="shared" si="386"/>
        <v>0.22018135621045476</v>
      </c>
      <c r="GI157" s="2">
        <f t="shared" si="387"/>
        <v>0.1973401775441187</v>
      </c>
      <c r="GJ157" s="2">
        <f t="shared" si="388"/>
        <v>0.15071371521966909</v>
      </c>
      <c r="GK157" s="2">
        <f t="shared" si="389"/>
        <v>0.15832028427544076</v>
      </c>
      <c r="GM157" s="86">
        <f t="shared" si="537"/>
        <v>2.3617757806965902E-244</v>
      </c>
      <c r="GN157" s="86">
        <f t="shared" si="390"/>
        <v>0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0</v>
      </c>
      <c r="GZ157" s="86">
        <f t="shared" si="402"/>
        <v>3.1388745420186318E-224</v>
      </c>
      <c r="HA157" s="86">
        <f t="shared" si="403"/>
        <v>1.2700328540638638E-247</v>
      </c>
      <c r="HC157" s="86">
        <f t="shared" si="538"/>
        <v>3.796668769100466E-177</v>
      </c>
      <c r="HD157" s="86">
        <f t="shared" si="404"/>
        <v>3.5072666589334683E-224</v>
      </c>
      <c r="HE157" s="86">
        <f t="shared" si="405"/>
        <v>1.0041634999036694E-266</v>
      </c>
      <c r="HF157" s="86">
        <f t="shared" si="406"/>
        <v>1.2114534954267506E-207</v>
      </c>
      <c r="HG157" s="86">
        <f t="shared" si="407"/>
        <v>1.4095429703387136E-210</v>
      </c>
      <c r="HH157" s="86">
        <f t="shared" si="408"/>
        <v>7.4430392161313071E-267</v>
      </c>
      <c r="HI157" s="86">
        <f t="shared" si="409"/>
        <v>0</v>
      </c>
      <c r="HJ157" s="86">
        <f t="shared" si="410"/>
        <v>1.3957211191708126E-275</v>
      </c>
      <c r="HK157" s="86">
        <f t="shared" si="411"/>
        <v>2.4200905402472918E-236</v>
      </c>
      <c r="HL157" s="86">
        <f t="shared" si="412"/>
        <v>3.2144581238455845E-246</v>
      </c>
      <c r="HM157" s="86">
        <f t="shared" si="413"/>
        <v>5.4977030401860363E-251</v>
      </c>
      <c r="HN157" s="86">
        <f t="shared" si="414"/>
        <v>9.524216050099018E-130</v>
      </c>
      <c r="HO157" s="86">
        <f t="shared" si="415"/>
        <v>8.4908550898009477E-208</v>
      </c>
      <c r="HP157" s="86">
        <f t="shared" si="416"/>
        <v>6.1685318212019773E-152</v>
      </c>
      <c r="HQ157" s="86">
        <f t="shared" si="417"/>
        <v>3.5505154224382029E-111</v>
      </c>
      <c r="HS157" s="86">
        <f t="shared" si="539"/>
        <v>6.57604528696486E-2</v>
      </c>
      <c r="HT157" s="86">
        <f t="shared" si="418"/>
        <v>1.4978518367346023E-2</v>
      </c>
      <c r="HU157" s="86">
        <f t="shared" si="419"/>
        <v>1.3313714615445773E-2</v>
      </c>
      <c r="HV157" s="86">
        <f t="shared" si="420"/>
        <v>1.2061435553423518E-2</v>
      </c>
      <c r="HW157" s="86">
        <f t="shared" si="421"/>
        <v>1.5665615920442015E-2</v>
      </c>
      <c r="HX157" s="86">
        <f t="shared" si="422"/>
        <v>1.6628359639515106E-2</v>
      </c>
      <c r="HY157" s="86">
        <f t="shared" si="423"/>
        <v>2.4228466589042992E-2</v>
      </c>
      <c r="HZ157" s="86">
        <f t="shared" si="424"/>
        <v>1.8404129687847749E-2</v>
      </c>
      <c r="IA157" s="86">
        <f t="shared" si="425"/>
        <v>6.1073841313560176E-3</v>
      </c>
      <c r="IB157" s="86">
        <f t="shared" si="426"/>
        <v>6.235866265589537E-3</v>
      </c>
      <c r="IC157" s="86">
        <f t="shared" si="427"/>
        <v>1.1157331364429928E-2</v>
      </c>
      <c r="ID157" s="86">
        <f t="shared" si="428"/>
        <v>1.4177404979930624E-2</v>
      </c>
      <c r="IE157" s="86">
        <f t="shared" si="429"/>
        <v>3.8608355140525942E-2</v>
      </c>
      <c r="IF157" s="86">
        <f t="shared" si="430"/>
        <v>1.4200779409619347E-2</v>
      </c>
      <c r="IG157" s="86">
        <f t="shared" si="431"/>
        <v>3.194651157188353E-2</v>
      </c>
      <c r="II157" s="86">
        <f t="shared" si="540"/>
        <v>6.9859409142802706E-7</v>
      </c>
      <c r="IJ157" s="86">
        <f t="shared" si="541"/>
        <v>1.4474235131975094E-4</v>
      </c>
      <c r="IK157" s="86">
        <f t="shared" si="542"/>
        <v>9.3450335632204908E-8</v>
      </c>
      <c r="IL157" s="86">
        <f t="shared" si="543"/>
        <v>8.199133392013252E-7</v>
      </c>
      <c r="IM157" s="86">
        <f t="shared" si="544"/>
        <v>5.8126191149295491E-7</v>
      </c>
      <c r="IN157" s="86">
        <f t="shared" si="545"/>
        <v>2.5946538949563946E-7</v>
      </c>
      <c r="IO157" s="86">
        <f t="shared" si="546"/>
        <v>2.3843767861619254E-7</v>
      </c>
      <c r="IP157" s="86">
        <f t="shared" si="547"/>
        <v>5.358978401510714E-6</v>
      </c>
      <c r="IQ157" s="86">
        <f t="shared" si="548"/>
        <v>3.2546012950617639E-5</v>
      </c>
      <c r="IR157" s="86">
        <f t="shared" si="549"/>
        <v>4.135562470375708E-5</v>
      </c>
      <c r="IS157" s="86">
        <f t="shared" si="550"/>
        <v>3.942682800455906E-5</v>
      </c>
      <c r="IT157" s="86">
        <f t="shared" si="551"/>
        <v>1.181646436862811E-8</v>
      </c>
      <c r="IU157" s="86">
        <f t="shared" si="552"/>
        <v>2.1329567368124702E-8</v>
      </c>
      <c r="IV157" s="86">
        <f t="shared" si="553"/>
        <v>4.5942145384126259E-4</v>
      </c>
      <c r="IW157" s="86">
        <f t="shared" si="554"/>
        <v>4.3381720859312489E-4</v>
      </c>
      <c r="IY157" s="86">
        <f t="shared" si="555"/>
        <v>6.5761151463740022E-2</v>
      </c>
      <c r="IZ157" s="86">
        <f t="shared" si="556"/>
        <v>1.5123260718665774E-2</v>
      </c>
      <c r="JA157" s="86">
        <f t="shared" si="557"/>
        <v>1.3313808065781406E-2</v>
      </c>
      <c r="JB157" s="86">
        <f t="shared" si="558"/>
        <v>1.206225546676272E-2</v>
      </c>
      <c r="JC157" s="86">
        <f t="shared" si="559"/>
        <v>1.5666197182353507E-2</v>
      </c>
      <c r="JD157" s="86">
        <f t="shared" si="560"/>
        <v>1.6628619104904603E-2</v>
      </c>
      <c r="JE157" s="86">
        <f t="shared" si="561"/>
        <v>2.4228705026721607E-2</v>
      </c>
      <c r="JF157" s="86">
        <f t="shared" si="562"/>
        <v>1.8409488666249259E-2</v>
      </c>
      <c r="JG157" s="86">
        <f t="shared" si="563"/>
        <v>6.1399301443066353E-3</v>
      </c>
      <c r="JH157" s="86">
        <f t="shared" si="564"/>
        <v>6.2772218902932943E-3</v>
      </c>
      <c r="JI157" s="86">
        <f t="shared" si="565"/>
        <v>1.1196758192434488E-2</v>
      </c>
      <c r="JJ157" s="86">
        <f t="shared" si="566"/>
        <v>1.4177416796394993E-2</v>
      </c>
      <c r="JK157" s="86">
        <f t="shared" si="567"/>
        <v>3.8608376470093311E-2</v>
      </c>
      <c r="JL157" s="86">
        <f t="shared" si="568"/>
        <v>1.466020086346061E-2</v>
      </c>
      <c r="JM157" s="86">
        <f t="shared" si="569"/>
        <v>3.2380328780476655E-2</v>
      </c>
    </row>
    <row r="158" spans="2:273" x14ac:dyDescent="0.25">
      <c r="B158" s="2">
        <v>131</v>
      </c>
      <c r="C158" s="37">
        <v>92.332999999999998</v>
      </c>
      <c r="D158" s="37">
        <v>98.921000000000006</v>
      </c>
      <c r="E158" s="37">
        <v>95.683999999999997</v>
      </c>
      <c r="F158" s="37">
        <v>94.658000000000001</v>
      </c>
      <c r="G158" s="37">
        <v>95.947000000000003</v>
      </c>
      <c r="H158" s="37">
        <v>94.658000000000001</v>
      </c>
      <c r="I158" s="37">
        <v>93.632000000000005</v>
      </c>
      <c r="J158" s="37">
        <v>95.263000000000005</v>
      </c>
      <c r="K158" s="37">
        <v>94.210999999999999</v>
      </c>
      <c r="L158" s="37">
        <v>98.894999999999996</v>
      </c>
      <c r="M158" s="37">
        <v>99.683999999999997</v>
      </c>
      <c r="N158" s="37">
        <v>99.316000000000003</v>
      </c>
      <c r="O158" s="37">
        <v>98.894999999999996</v>
      </c>
      <c r="P158" s="37">
        <v>100.026</v>
      </c>
      <c r="Q158" s="37">
        <v>100.61</v>
      </c>
      <c r="S158" s="4">
        <f t="shared" si="441"/>
        <v>92.82817751279832</v>
      </c>
      <c r="T158" s="4">
        <f t="shared" si="442"/>
        <v>94.688663336142028</v>
      </c>
      <c r="U158" s="4">
        <f t="shared" si="443"/>
        <v>95.348135688549362</v>
      </c>
      <c r="V158" s="4">
        <f t="shared" si="444"/>
        <v>94.111951178384714</v>
      </c>
      <c r="W158" s="4">
        <f t="shared" si="445"/>
        <v>94.163006351795815</v>
      </c>
      <c r="X158" s="4">
        <f t="shared" si="446"/>
        <v>94.574534075262477</v>
      </c>
      <c r="Y158" s="4">
        <f t="shared" si="447"/>
        <v>95.34331983579122</v>
      </c>
      <c r="Z158" s="4">
        <f t="shared" si="448"/>
        <v>96.159216223050279</v>
      </c>
      <c r="AA158" s="4">
        <f t="shared" si="449"/>
        <v>94.746395782096243</v>
      </c>
      <c r="AB158" s="4">
        <f t="shared" si="450"/>
        <v>99.517886121552209</v>
      </c>
      <c r="AC158" s="4">
        <f t="shared" si="451"/>
        <v>99.14739408710723</v>
      </c>
      <c r="AD158" s="4">
        <f t="shared" si="452"/>
        <v>98.583068136514427</v>
      </c>
      <c r="AE158" s="4">
        <f t="shared" si="453"/>
        <v>100.01144432264523</v>
      </c>
      <c r="AF158" s="4">
        <f t="shared" si="454"/>
        <v>100.1603816075453</v>
      </c>
      <c r="AG158" s="4">
        <f t="shared" si="455"/>
        <v>100.3652390566936</v>
      </c>
      <c r="AI158" s="4">
        <f t="shared" si="456"/>
        <v>-0.49517751279832112</v>
      </c>
      <c r="AJ158" s="4">
        <f t="shared" si="457"/>
        <v>4.2323366638579785</v>
      </c>
      <c r="AK158" s="4">
        <f t="shared" si="458"/>
        <v>0.335864311450635</v>
      </c>
      <c r="AL158" s="4">
        <f t="shared" si="459"/>
        <v>0.54604882161528678</v>
      </c>
      <c r="AM158" s="4">
        <f t="shared" si="460"/>
        <v>1.7839936482041878</v>
      </c>
      <c r="AN158" s="4">
        <f t="shared" si="461"/>
        <v>8.3465924737524233E-2</v>
      </c>
      <c r="AO158" s="4">
        <f t="shared" si="462"/>
        <v>-1.7113198357912154</v>
      </c>
      <c r="AP158" s="4">
        <f t="shared" si="463"/>
        <v>-0.89621622305027415</v>
      </c>
      <c r="AQ158" s="4">
        <f t="shared" si="464"/>
        <v>-0.53539578209624494</v>
      </c>
      <c r="AR158" s="4">
        <f t="shared" si="465"/>
        <v>-0.62288612155221301</v>
      </c>
      <c r="AS158" s="4">
        <f t="shared" si="466"/>
        <v>0.53660591289276738</v>
      </c>
      <c r="AT158" s="4">
        <f t="shared" si="467"/>
        <v>0.73293186348557526</v>
      </c>
      <c r="AU158" s="4">
        <f t="shared" si="468"/>
        <v>-1.1164443226452363</v>
      </c>
      <c r="AV158" s="4">
        <f t="shared" si="469"/>
        <v>-0.1343816075453077</v>
      </c>
      <c r="AW158" s="4">
        <f t="shared" si="469"/>
        <v>0.24476094330640308</v>
      </c>
      <c r="AY158" s="2">
        <f t="shared" si="520"/>
        <v>92.827456767679109</v>
      </c>
      <c r="AZ158" s="2">
        <f t="shared" si="359"/>
        <v>94.679841161979311</v>
      </c>
      <c r="BA158" s="2">
        <f t="shared" si="360"/>
        <v>95.348080114813627</v>
      </c>
      <c r="BB158" s="2">
        <f t="shared" si="361"/>
        <v>94.111663312791123</v>
      </c>
      <c r="BC158" s="2">
        <f t="shared" si="362"/>
        <v>94.162750460024313</v>
      </c>
      <c r="BD158" s="2">
        <f t="shared" si="363"/>
        <v>94.574356608635441</v>
      </c>
      <c r="BE158" s="2">
        <f t="shared" si="364"/>
        <v>95.342913955172961</v>
      </c>
      <c r="BF158" s="2">
        <f t="shared" si="365"/>
        <v>96.157119234526419</v>
      </c>
      <c r="BG158" s="2">
        <f t="shared" si="366"/>
        <v>94.731594180275337</v>
      </c>
      <c r="BH158" s="2">
        <f t="shared" si="367"/>
        <v>99.508956250059327</v>
      </c>
      <c r="BI158" s="2">
        <f t="shared" si="368"/>
        <v>99.130983623014771</v>
      </c>
      <c r="BJ158" s="2">
        <f t="shared" si="369"/>
        <v>98.582950670665866</v>
      </c>
      <c r="BK158" s="2">
        <f t="shared" si="370"/>
        <v>100.00893356107082</v>
      </c>
      <c r="BL158" s="2">
        <f t="shared" si="371"/>
        <v>99.976090483898361</v>
      </c>
      <c r="BM158" s="2">
        <f t="shared" si="372"/>
        <v>99.697818011363026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95.683999999999997</v>
      </c>
      <c r="CH158" s="2">
        <f t="shared" si="524"/>
        <v>94.658000000000001</v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>
        <f t="shared" si="529"/>
        <v>94.210999999999999</v>
      </c>
      <c r="CN158" s="2">
        <f t="shared" si="530"/>
        <v>98.894999999999996</v>
      </c>
      <c r="CO158" s="2">
        <f t="shared" si="531"/>
        <v>99.683999999999997</v>
      </c>
      <c r="CP158" s="2">
        <f t="shared" si="532"/>
        <v>99.316000000000003</v>
      </c>
      <c r="CQ158" s="2" t="str">
        <f t="shared" si="533"/>
        <v/>
      </c>
      <c r="CR158" s="2">
        <f t="shared" si="534"/>
        <v>100.026</v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95.683999999999997</v>
      </c>
      <c r="CX158" s="2">
        <f t="shared" si="488"/>
        <v>94.658000000000001</v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>
        <f t="shared" si="493"/>
        <v>94.210999999999999</v>
      </c>
      <c r="DD158" s="2">
        <f t="shared" si="494"/>
        <v>98.894999999999996</v>
      </c>
      <c r="DE158" s="2">
        <f t="shared" si="495"/>
        <v>99.683999999999997</v>
      </c>
      <c r="DF158" s="2">
        <f t="shared" si="496"/>
        <v>99.316000000000003</v>
      </c>
      <c r="DG158" s="2" t="str">
        <f t="shared" si="497"/>
        <v/>
      </c>
      <c r="DH158" s="2">
        <f t="shared" si="498"/>
        <v>100.026</v>
      </c>
      <c r="DI158" s="2" t="str">
        <f t="shared" si="499"/>
        <v/>
      </c>
      <c r="DK158" s="2">
        <f t="shared" si="500"/>
        <v>120.27184615384617</v>
      </c>
      <c r="DL158" s="2">
        <f t="shared" si="501"/>
        <v>131.22789265784002</v>
      </c>
      <c r="DM158" s="2">
        <f t="shared" si="501"/>
        <v>127.63639784075572</v>
      </c>
      <c r="DN158" s="2">
        <f t="shared" si="501"/>
        <v>136.59411707317074</v>
      </c>
      <c r="DO158" s="2">
        <f t="shared" si="501"/>
        <v>132.20344804318492</v>
      </c>
      <c r="DP158" s="2">
        <f t="shared" si="501"/>
        <v>124.9578013133208</v>
      </c>
      <c r="DQ158" s="2">
        <f t="shared" si="501"/>
        <v>130.2659770580297</v>
      </c>
      <c r="DR158" s="2">
        <f t="shared" si="501"/>
        <v>137.86857010796223</v>
      </c>
      <c r="DS158" s="2">
        <f t="shared" si="501"/>
        <v>138.20720578473208</v>
      </c>
      <c r="DT158" s="2">
        <f t="shared" si="501"/>
        <v>134.10567532833019</v>
      </c>
      <c r="DU158" s="2">
        <f t="shared" si="501"/>
        <v>122.36347510668561</v>
      </c>
      <c r="DV158" s="2">
        <f t="shared" si="501"/>
        <v>126.25753846153846</v>
      </c>
      <c r="DW158" s="2">
        <f t="shared" si="501"/>
        <v>128.6038731707317</v>
      </c>
      <c r="DX158" s="2">
        <f t="shared" si="501"/>
        <v>115.00278093883357</v>
      </c>
      <c r="DY158" s="2">
        <f t="shared" si="501"/>
        <v>117.32363445378154</v>
      </c>
      <c r="EA158" s="2">
        <f t="shared" si="440"/>
        <v>92.497146198830393</v>
      </c>
      <c r="EB158" s="2">
        <f t="shared" si="502"/>
        <v>93.84387311631825</v>
      </c>
      <c r="EC158" s="2">
        <f t="shared" si="503"/>
        <v>95.352130828568846</v>
      </c>
      <c r="ED158" s="2">
        <f t="shared" si="504"/>
        <v>93.710638254968487</v>
      </c>
      <c r="EE158" s="2">
        <f t="shared" si="505"/>
        <v>94.453929933665009</v>
      </c>
      <c r="EF158" s="2">
        <f t="shared" si="506"/>
        <v>94.606067424643044</v>
      </c>
      <c r="EG158" s="2">
        <f t="shared" si="507"/>
        <v>95.291136807785904</v>
      </c>
      <c r="EH158" s="2">
        <f t="shared" si="508"/>
        <v>96.185049377688387</v>
      </c>
      <c r="EI158" s="2">
        <f t="shared" si="509"/>
        <v>94.659794432616238</v>
      </c>
      <c r="EJ158" s="2">
        <f t="shared" si="510"/>
        <v>99.823087174640079</v>
      </c>
      <c r="EK158" s="2">
        <f t="shared" si="511"/>
        <v>99.12450982787341</v>
      </c>
      <c r="EL158" s="2">
        <f t="shared" si="512"/>
        <v>98.582974441054887</v>
      </c>
      <c r="EM158" s="2">
        <f t="shared" si="513"/>
        <v>100.11181099947117</v>
      </c>
      <c r="EN158" s="2">
        <f t="shared" si="514"/>
        <v>99.974260584484512</v>
      </c>
      <c r="EO158" s="2">
        <f t="shared" si="515"/>
        <v>99.961541272328418</v>
      </c>
      <c r="EQ158" s="2">
        <f t="shared" si="516"/>
        <v>94.020876151266151</v>
      </c>
      <c r="ER158" s="2">
        <f t="shared" si="517"/>
        <v>96.638982009459838</v>
      </c>
      <c r="ES158" s="2">
        <f t="shared" si="517"/>
        <v>95.301881224489819</v>
      </c>
      <c r="ET158" s="2">
        <f t="shared" si="517"/>
        <v>95.210914778509476</v>
      </c>
      <c r="EU158" s="2">
        <f t="shared" si="517"/>
        <v>93.245640633876775</v>
      </c>
      <c r="EV158" s="2">
        <f t="shared" si="517"/>
        <v>94.44164561667472</v>
      </c>
      <c r="EW158" s="2">
        <f t="shared" si="517"/>
        <v>95.473828642399596</v>
      </c>
      <c r="EX158" s="2">
        <f t="shared" si="517"/>
        <v>96.040323777010485</v>
      </c>
      <c r="EY158" s="2">
        <f t="shared" si="517"/>
        <v>94.863050558542938</v>
      </c>
      <c r="EZ158" s="2">
        <f t="shared" si="517"/>
        <v>98.713395449725226</v>
      </c>
      <c r="FA158" s="2">
        <f t="shared" si="517"/>
        <v>99.127829776864331</v>
      </c>
      <c r="FB158" s="2">
        <f t="shared" si="517"/>
        <v>98.55316870421575</v>
      </c>
      <c r="FC158" s="2">
        <f t="shared" si="517"/>
        <v>99.594827589596633</v>
      </c>
      <c r="FD158" s="2">
        <f t="shared" si="517"/>
        <v>99.958839576434897</v>
      </c>
      <c r="FE158" s="2">
        <f t="shared" si="517"/>
        <v>98.38986585538531</v>
      </c>
      <c r="FG158" s="2">
        <f t="shared" si="518"/>
        <v>0.99978069687459081</v>
      </c>
      <c r="FH158" s="2">
        <f t="shared" si="519"/>
        <v>0.9998042515143416</v>
      </c>
      <c r="FI158" s="2">
        <f t="shared" si="519"/>
        <v>0.99979387965006794</v>
      </c>
      <c r="FJ158" s="2">
        <f t="shared" si="519"/>
        <v>0.99974962231240716</v>
      </c>
      <c r="FK158" s="2">
        <f t="shared" si="519"/>
        <v>0.99978700425721001</v>
      </c>
      <c r="FL158" s="2">
        <f t="shared" si="519"/>
        <v>0.99976934177365107</v>
      </c>
      <c r="FM158" s="2">
        <f t="shared" si="519"/>
        <v>0.99974707408695884</v>
      </c>
      <c r="FN158" s="2">
        <f t="shared" si="519"/>
        <v>0.99975978553099742</v>
      </c>
      <c r="FO158" s="2">
        <f t="shared" si="519"/>
        <v>0.99973909167744612</v>
      </c>
      <c r="FP158" s="2">
        <f t="shared" si="519"/>
        <v>0.99977051665774574</v>
      </c>
      <c r="FQ158" s="2">
        <f t="shared" si="519"/>
        <v>0.99976231505913338</v>
      </c>
      <c r="FR158" s="2">
        <f t="shared" si="519"/>
        <v>0.99974625174235809</v>
      </c>
      <c r="FS158" s="2">
        <f t="shared" si="519"/>
        <v>0.9997579318554265</v>
      </c>
      <c r="FT158" s="2">
        <f t="shared" si="519"/>
        <v>0.99971109841389694</v>
      </c>
      <c r="FU158" s="2">
        <f t="shared" si="519"/>
        <v>0.99971163492266424</v>
      </c>
      <c r="FW158" s="2">
        <f t="shared" si="536"/>
        <v>0.21278015164234942</v>
      </c>
      <c r="FX158" s="2">
        <f t="shared" si="376"/>
        <v>0.29646436404723286</v>
      </c>
      <c r="FY158" s="2">
        <f t="shared" si="377"/>
        <v>0.21303965205835723</v>
      </c>
      <c r="FZ158" s="2">
        <f t="shared" si="378"/>
        <v>0.26014403707326184</v>
      </c>
      <c r="GA158" s="2">
        <f t="shared" si="379"/>
        <v>0.24763933632685345</v>
      </c>
      <c r="GB158" s="2">
        <f t="shared" si="380"/>
        <v>0.23544135410812039</v>
      </c>
      <c r="GC158" s="2">
        <f t="shared" si="381"/>
        <v>0.23499191452139745</v>
      </c>
      <c r="GD158" s="2">
        <f t="shared" si="382"/>
        <v>0.26217288290814655</v>
      </c>
      <c r="GE158" s="2">
        <f t="shared" si="383"/>
        <v>0.29734831034538894</v>
      </c>
      <c r="GF158" s="2">
        <f t="shared" si="384"/>
        <v>0.29016906250795621</v>
      </c>
      <c r="GG158" s="2">
        <f t="shared" si="385"/>
        <v>0.28622218469187483</v>
      </c>
      <c r="GH158" s="2">
        <f t="shared" si="386"/>
        <v>0.23640223451789291</v>
      </c>
      <c r="GI158" s="2">
        <f t="shared" si="387"/>
        <v>0.21233652169198239</v>
      </c>
      <c r="GJ158" s="2">
        <f t="shared" si="388"/>
        <v>0.16288584671128525</v>
      </c>
      <c r="GK158" s="2">
        <f t="shared" si="389"/>
        <v>0.17098306648522757</v>
      </c>
      <c r="GM158" s="86">
        <f t="shared" si="537"/>
        <v>3.3116211790485169E-251</v>
      </c>
      <c r="GN158" s="86">
        <f t="shared" si="390"/>
        <v>0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0</v>
      </c>
      <c r="GZ158" s="86">
        <f t="shared" si="402"/>
        <v>1.3497157142030132E-230</v>
      </c>
      <c r="HA158" s="86">
        <f t="shared" si="403"/>
        <v>1.3673759712036222E-254</v>
      </c>
      <c r="HC158" s="86">
        <f t="shared" si="538"/>
        <v>2.520555560418123E-184</v>
      </c>
      <c r="HD158" s="86">
        <f t="shared" si="404"/>
        <v>5.3360586830245972E-233</v>
      </c>
      <c r="HE158" s="86">
        <f t="shared" si="405"/>
        <v>2.6081610467576345E-277</v>
      </c>
      <c r="HF158" s="86">
        <f t="shared" si="406"/>
        <v>5.3362551848748384E-216</v>
      </c>
      <c r="HG158" s="86">
        <f t="shared" si="407"/>
        <v>5.3127967504850844E-219</v>
      </c>
      <c r="HH158" s="86">
        <f t="shared" si="408"/>
        <v>1.9977595169288235E-277</v>
      </c>
      <c r="HI158" s="86">
        <f t="shared" si="409"/>
        <v>0</v>
      </c>
      <c r="HJ158" s="86">
        <f t="shared" si="410"/>
        <v>1.6669546328755251E-286</v>
      </c>
      <c r="HK158" s="86">
        <f t="shared" si="411"/>
        <v>1.0951276141930637E-245</v>
      </c>
      <c r="HL158" s="86">
        <f t="shared" si="412"/>
        <v>7.2557778199522569E-256</v>
      </c>
      <c r="HM158" s="86">
        <f t="shared" si="413"/>
        <v>8.4944512869257754E-261</v>
      </c>
      <c r="HN158" s="86">
        <f t="shared" si="414"/>
        <v>7.2578259551004297E-135</v>
      </c>
      <c r="HO158" s="86">
        <f t="shared" si="415"/>
        <v>3.096736457345968E-216</v>
      </c>
      <c r="HP158" s="86">
        <f t="shared" si="416"/>
        <v>3.6168446713153341E-158</v>
      </c>
      <c r="HQ158" s="86">
        <f t="shared" si="417"/>
        <v>1.2821974990068079E-115</v>
      </c>
      <c r="HS158" s="86">
        <f t="shared" si="539"/>
        <v>4.8266085469692917E-2</v>
      </c>
      <c r="HT158" s="86">
        <f t="shared" si="418"/>
        <v>9.7462123800213726E-3</v>
      </c>
      <c r="HU158" s="86">
        <f t="shared" si="419"/>
        <v>8.7500046757825953E-3</v>
      </c>
      <c r="HV158" s="86">
        <f t="shared" si="420"/>
        <v>7.4380136827797826E-3</v>
      </c>
      <c r="HW158" s="86">
        <f t="shared" si="421"/>
        <v>9.9997662840291823E-3</v>
      </c>
      <c r="HX158" s="86">
        <f t="shared" si="422"/>
        <v>1.0761564752656707E-2</v>
      </c>
      <c r="HY158" s="86">
        <f t="shared" si="423"/>
        <v>1.5991531609340189E-2</v>
      </c>
      <c r="HZ158" s="86">
        <f t="shared" si="424"/>
        <v>1.2002532686862834E-2</v>
      </c>
      <c r="IA158" s="86">
        <f t="shared" si="425"/>
        <v>3.6256570493966782E-3</v>
      </c>
      <c r="IB158" s="86">
        <f t="shared" si="426"/>
        <v>3.8019754277033393E-3</v>
      </c>
      <c r="IC158" s="86">
        <f t="shared" si="427"/>
        <v>7.0574208759965947E-3</v>
      </c>
      <c r="ID158" s="86">
        <f t="shared" si="428"/>
        <v>8.6462314127418605E-3</v>
      </c>
      <c r="IE158" s="86">
        <f t="shared" si="429"/>
        <v>2.6339033746680934E-2</v>
      </c>
      <c r="IF158" s="86">
        <f t="shared" si="430"/>
        <v>7.0083596730073014E-3</v>
      </c>
      <c r="IG158" s="86">
        <f t="shared" si="431"/>
        <v>1.836080015764319E-2</v>
      </c>
      <c r="II158" s="86">
        <f t="shared" si="540"/>
        <v>3.5205742548533741E-6</v>
      </c>
      <c r="IJ158" s="86">
        <f t="shared" si="541"/>
        <v>5.746869491471473E-4</v>
      </c>
      <c r="IK158" s="86">
        <f t="shared" si="542"/>
        <v>6.0617626533569916E-7</v>
      </c>
      <c r="IL158" s="86">
        <f t="shared" si="543"/>
        <v>5.7749517776255851E-6</v>
      </c>
      <c r="IM158" s="86">
        <f t="shared" si="544"/>
        <v>3.8807436360719498E-6</v>
      </c>
      <c r="IN158" s="86">
        <f t="shared" si="545"/>
        <v>1.7573029434927079E-6</v>
      </c>
      <c r="IO158" s="86">
        <f t="shared" si="546"/>
        <v>1.6277266091018169E-6</v>
      </c>
      <c r="IP158" s="86">
        <f t="shared" si="547"/>
        <v>2.8809809478268061E-5</v>
      </c>
      <c r="IQ158" s="86">
        <f t="shared" si="548"/>
        <v>1.698001834217527E-4</v>
      </c>
      <c r="IR158" s="86">
        <f t="shared" si="549"/>
        <v>1.9585906382703567E-4</v>
      </c>
      <c r="IS158" s="86">
        <f t="shared" si="550"/>
        <v>1.8297652147114096E-4</v>
      </c>
      <c r="IT158" s="86">
        <f t="shared" si="551"/>
        <v>1.2333693047153302E-7</v>
      </c>
      <c r="IU158" s="86">
        <f t="shared" si="552"/>
        <v>1.6537292178514654E-7</v>
      </c>
      <c r="IV158" s="86">
        <f t="shared" si="553"/>
        <v>9.0268956629219394E-4</v>
      </c>
      <c r="IW158" s="86">
        <f t="shared" si="554"/>
        <v>8.7785667025156746E-4</v>
      </c>
      <c r="IY158" s="86">
        <f t="shared" si="555"/>
        <v>4.8269606043947769E-2</v>
      </c>
      <c r="IZ158" s="86">
        <f t="shared" si="556"/>
        <v>1.032089932916852E-2</v>
      </c>
      <c r="JA158" s="86">
        <f t="shared" si="557"/>
        <v>8.7506108520479312E-3</v>
      </c>
      <c r="JB158" s="86">
        <f t="shared" si="558"/>
        <v>7.4437886345574081E-3</v>
      </c>
      <c r="JC158" s="86">
        <f t="shared" si="559"/>
        <v>1.0003647027665255E-2</v>
      </c>
      <c r="JD158" s="86">
        <f t="shared" si="560"/>
        <v>1.07633220556002E-2</v>
      </c>
      <c r="JE158" s="86">
        <f t="shared" si="561"/>
        <v>1.5993159335949293E-2</v>
      </c>
      <c r="JF158" s="86">
        <f t="shared" si="562"/>
        <v>1.2031342496341102E-2</v>
      </c>
      <c r="JG158" s="86">
        <f t="shared" si="563"/>
        <v>3.7954572328184307E-3</v>
      </c>
      <c r="JH158" s="86">
        <f t="shared" si="564"/>
        <v>3.997834491530375E-3</v>
      </c>
      <c r="JI158" s="86">
        <f t="shared" si="565"/>
        <v>7.2403973974677358E-3</v>
      </c>
      <c r="JJ158" s="86">
        <f t="shared" si="566"/>
        <v>8.6463547496723313E-3</v>
      </c>
      <c r="JK158" s="86">
        <f t="shared" si="567"/>
        <v>2.6339199119602717E-2</v>
      </c>
      <c r="JL158" s="86">
        <f t="shared" si="568"/>
        <v>7.911049239299495E-3</v>
      </c>
      <c r="JM158" s="86">
        <f t="shared" si="569"/>
        <v>1.9238656827894756E-2</v>
      </c>
    </row>
    <row r="159" spans="2:273" x14ac:dyDescent="0.25">
      <c r="B159" s="2">
        <v>132</v>
      </c>
      <c r="C159" s="37">
        <v>92.332999999999998</v>
      </c>
      <c r="D159" s="37">
        <v>91.921000000000006</v>
      </c>
      <c r="E159" s="37">
        <v>97.474000000000004</v>
      </c>
      <c r="F159" s="37">
        <v>93.816000000000003</v>
      </c>
      <c r="G159" s="37">
        <v>95.078999999999994</v>
      </c>
      <c r="H159" s="37">
        <v>92.841999999999999</v>
      </c>
      <c r="I159" s="37">
        <v>96.394999999999996</v>
      </c>
      <c r="J159" s="37">
        <v>95.052999999999997</v>
      </c>
      <c r="K159" s="37">
        <v>94.052999999999997</v>
      </c>
      <c r="L159" s="37">
        <v>99.947000000000003</v>
      </c>
      <c r="M159" s="37">
        <v>97.367999999999995</v>
      </c>
      <c r="N159" s="37">
        <v>96.132000000000005</v>
      </c>
      <c r="O159" s="37">
        <v>99.658000000000001</v>
      </c>
      <c r="P159" s="37">
        <v>98.894999999999996</v>
      </c>
      <c r="Q159" s="37">
        <v>97.683000000000007</v>
      </c>
      <c r="S159" s="4">
        <f t="shared" si="441"/>
        <v>92.700137501216844</v>
      </c>
      <c r="T159" s="4">
        <f t="shared" si="442"/>
        <v>94.57286914162853</v>
      </c>
      <c r="U159" s="4">
        <f t="shared" si="443"/>
        <v>95.186755818798716</v>
      </c>
      <c r="V159" s="4">
        <f t="shared" si="444"/>
        <v>93.968887505619293</v>
      </c>
      <c r="W159" s="4">
        <f t="shared" si="445"/>
        <v>94.033215321693831</v>
      </c>
      <c r="X159" s="4">
        <f t="shared" si="446"/>
        <v>94.43300665293431</v>
      </c>
      <c r="Y159" s="4">
        <f t="shared" si="447"/>
        <v>95.221894830979082</v>
      </c>
      <c r="Z159" s="4">
        <f t="shared" si="448"/>
        <v>96.036335216150121</v>
      </c>
      <c r="AA159" s="4">
        <f t="shared" si="449"/>
        <v>94.655182101284893</v>
      </c>
      <c r="AB159" s="4">
        <f t="shared" si="450"/>
        <v>99.41571519461661</v>
      </c>
      <c r="AC159" s="4">
        <f t="shared" si="451"/>
        <v>99.035082579845437</v>
      </c>
      <c r="AD159" s="4">
        <f t="shared" si="452"/>
        <v>98.420996571779341</v>
      </c>
      <c r="AE159" s="4">
        <f t="shared" si="453"/>
        <v>99.887340931230767</v>
      </c>
      <c r="AF159" s="4">
        <f t="shared" si="454"/>
        <v>100.09870176741613</v>
      </c>
      <c r="AG159" s="4">
        <f t="shared" si="455"/>
        <v>100.26966331723149</v>
      </c>
      <c r="AI159" s="4">
        <f t="shared" si="456"/>
        <v>-0.36713750121684541</v>
      </c>
      <c r="AJ159" s="4">
        <f t="shared" si="457"/>
        <v>-2.6518691416285236</v>
      </c>
      <c r="AK159" s="4">
        <f t="shared" si="458"/>
        <v>2.287244181201288</v>
      </c>
      <c r="AL159" s="4">
        <f t="shared" si="459"/>
        <v>-0.15288750561929021</v>
      </c>
      <c r="AM159" s="4">
        <f t="shared" si="460"/>
        <v>1.0457846783061626</v>
      </c>
      <c r="AN159" s="4">
        <f t="shared" si="461"/>
        <v>-1.5910066529343112</v>
      </c>
      <c r="AO159" s="4">
        <f t="shared" si="462"/>
        <v>1.1731051690209142</v>
      </c>
      <c r="AP159" s="4">
        <f t="shared" si="463"/>
        <v>-0.98333521615012387</v>
      </c>
      <c r="AQ159" s="4">
        <f t="shared" si="464"/>
        <v>-0.60218210128489602</v>
      </c>
      <c r="AR159" s="4">
        <f t="shared" si="465"/>
        <v>0.53128480538339318</v>
      </c>
      <c r="AS159" s="4">
        <f t="shared" si="466"/>
        <v>-1.6670825798454416</v>
      </c>
      <c r="AT159" s="4">
        <f t="shared" si="467"/>
        <v>-2.2889965717793359</v>
      </c>
      <c r="AU159" s="4">
        <f t="shared" si="468"/>
        <v>-0.22934093123076593</v>
      </c>
      <c r="AV159" s="4">
        <f t="shared" si="469"/>
        <v>-1.2037017674161348</v>
      </c>
      <c r="AW159" s="4">
        <f t="shared" si="469"/>
        <v>-2.5866633172314835</v>
      </c>
      <c r="AY159" s="2">
        <f t="shared" si="520"/>
        <v>92.699592996321414</v>
      </c>
      <c r="AZ159" s="2">
        <f t="shared" si="359"/>
        <v>94.545099394849245</v>
      </c>
      <c r="BA159" s="2">
        <f t="shared" si="360"/>
        <v>95.186614662199631</v>
      </c>
      <c r="BB159" s="2">
        <f t="shared" si="361"/>
        <v>93.967456901714158</v>
      </c>
      <c r="BC159" s="2">
        <f t="shared" si="362"/>
        <v>94.032273803409268</v>
      </c>
      <c r="BD159" s="2">
        <f t="shared" si="363"/>
        <v>94.432561020363977</v>
      </c>
      <c r="BE159" s="2">
        <f t="shared" si="364"/>
        <v>95.221387853934814</v>
      </c>
      <c r="BF159" s="2">
        <f t="shared" si="365"/>
        <v>96.027991728670997</v>
      </c>
      <c r="BG159" s="2">
        <f t="shared" si="366"/>
        <v>94.595552281947917</v>
      </c>
      <c r="BH159" s="2">
        <f t="shared" si="367"/>
        <v>99.382442135179247</v>
      </c>
      <c r="BI159" s="2">
        <f t="shared" si="368"/>
        <v>98.974917807010797</v>
      </c>
      <c r="BJ159" s="2">
        <f t="shared" si="369"/>
        <v>98.420856911927672</v>
      </c>
      <c r="BK159" s="2">
        <f t="shared" si="370"/>
        <v>99.886401557259177</v>
      </c>
      <c r="BL159" s="2">
        <f t="shared" si="371"/>
        <v>99.846523535082312</v>
      </c>
      <c r="BM159" s="2">
        <f t="shared" si="372"/>
        <v>99.576829221283333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91.921000000000006</v>
      </c>
      <c r="CG159" s="2">
        <f t="shared" si="523"/>
        <v>97.474000000000004</v>
      </c>
      <c r="CH159" s="2">
        <f t="shared" si="524"/>
        <v>93.816000000000003</v>
      </c>
      <c r="CI159" s="2">
        <f t="shared" si="525"/>
        <v>95.078999999999994</v>
      </c>
      <c r="CJ159" s="2">
        <f t="shared" si="526"/>
        <v>92.841999999999999</v>
      </c>
      <c r="CK159" s="2" t="str">
        <f t="shared" si="527"/>
        <v/>
      </c>
      <c r="CL159" s="2">
        <f t="shared" si="528"/>
        <v>95.052999999999997</v>
      </c>
      <c r="CM159" s="2">
        <f t="shared" si="529"/>
        <v>94.052999999999997</v>
      </c>
      <c r="CN159" s="2">
        <f t="shared" si="530"/>
        <v>99.947000000000003</v>
      </c>
      <c r="CO159" s="2">
        <f t="shared" si="531"/>
        <v>97.367999999999995</v>
      </c>
      <c r="CP159" s="2">
        <f t="shared" si="532"/>
        <v>96.132000000000005</v>
      </c>
      <c r="CQ159" s="2" t="str">
        <f t="shared" si="533"/>
        <v/>
      </c>
      <c r="CR159" s="2">
        <f t="shared" si="534"/>
        <v>98.894999999999996</v>
      </c>
      <c r="CS159" s="2" t="str">
        <f t="shared" si="535"/>
        <v/>
      </c>
      <c r="CU159" s="2" t="str">
        <f t="shared" si="485"/>
        <v/>
      </c>
      <c r="CV159" s="2">
        <f t="shared" si="486"/>
        <v>91.921000000000006</v>
      </c>
      <c r="CW159" s="2">
        <f t="shared" si="487"/>
        <v>97.474000000000004</v>
      </c>
      <c r="CX159" s="2">
        <f t="shared" si="488"/>
        <v>93.816000000000003</v>
      </c>
      <c r="CY159" s="2">
        <f t="shared" si="489"/>
        <v>95.078999999999994</v>
      </c>
      <c r="CZ159" s="2">
        <f t="shared" si="490"/>
        <v>92.841999999999999</v>
      </c>
      <c r="DA159" s="2" t="str">
        <f t="shared" si="491"/>
        <v/>
      </c>
      <c r="DB159" s="2">
        <f t="shared" si="492"/>
        <v>95.052999999999997</v>
      </c>
      <c r="DC159" s="2">
        <f t="shared" si="493"/>
        <v>94.052999999999997</v>
      </c>
      <c r="DD159" s="2">
        <f t="shared" si="494"/>
        <v>99.947000000000003</v>
      </c>
      <c r="DE159" s="2">
        <f t="shared" si="495"/>
        <v>97.367999999999995</v>
      </c>
      <c r="DF159" s="2">
        <f t="shared" si="496"/>
        <v>96.132000000000005</v>
      </c>
      <c r="DG159" s="2" t="str">
        <f t="shared" si="497"/>
        <v/>
      </c>
      <c r="DH159" s="2">
        <f t="shared" si="498"/>
        <v>98.894999999999996</v>
      </c>
      <c r="DI159" s="2" t="str">
        <f t="shared" si="499"/>
        <v/>
      </c>
      <c r="DK159" s="2">
        <f t="shared" si="500"/>
        <v>120.3751153846154</v>
      </c>
      <c r="DL159" s="2">
        <f t="shared" si="501"/>
        <v>131.38552959842434</v>
      </c>
      <c r="DM159" s="2">
        <f t="shared" si="501"/>
        <v>127.76823609986504</v>
      </c>
      <c r="DN159" s="2">
        <f t="shared" si="501"/>
        <v>136.82473170731708</v>
      </c>
      <c r="DO159" s="2">
        <f t="shared" si="501"/>
        <v>132.40492273954121</v>
      </c>
      <c r="DP159" s="2">
        <f t="shared" si="501"/>
        <v>125.11230872420261</v>
      </c>
      <c r="DQ159" s="2">
        <f t="shared" si="501"/>
        <v>130.43174304993252</v>
      </c>
      <c r="DR159" s="2">
        <f t="shared" si="501"/>
        <v>138.11070229419704</v>
      </c>
      <c r="DS159" s="2">
        <f t="shared" si="501"/>
        <v>138.46012138454242</v>
      </c>
      <c r="DT159" s="2">
        <f t="shared" si="501"/>
        <v>134.28333968105065</v>
      </c>
      <c r="DU159" s="2">
        <f t="shared" si="501"/>
        <v>122.42442772732245</v>
      </c>
      <c r="DV159" s="2">
        <f t="shared" si="501"/>
        <v>126.35705263157895</v>
      </c>
      <c r="DW159" s="2">
        <f t="shared" si="501"/>
        <v>128.74208424015009</v>
      </c>
      <c r="DX159" s="2">
        <f t="shared" si="501"/>
        <v>115.04449312470365</v>
      </c>
      <c r="DY159" s="2">
        <f t="shared" si="501"/>
        <v>117.42387563025213</v>
      </c>
      <c r="EA159" s="2">
        <f t="shared" si="440"/>
        <v>92.336233918128642</v>
      </c>
      <c r="EB159" s="2">
        <f t="shared" si="502"/>
        <v>93.631016837379008</v>
      </c>
      <c r="EC159" s="2">
        <f t="shared" si="503"/>
        <v>95.192314847082315</v>
      </c>
      <c r="ED159" s="2">
        <f t="shared" si="504"/>
        <v>93.528301861366941</v>
      </c>
      <c r="EE159" s="2">
        <f t="shared" si="505"/>
        <v>94.354728911000549</v>
      </c>
      <c r="EF159" s="2">
        <f t="shared" si="506"/>
        <v>94.468825237339786</v>
      </c>
      <c r="EG159" s="2">
        <f t="shared" si="507"/>
        <v>95.165904875912432</v>
      </c>
      <c r="EH159" s="2">
        <f t="shared" si="508"/>
        <v>96.060474802107422</v>
      </c>
      <c r="EI159" s="2">
        <f t="shared" si="509"/>
        <v>94.518847588102588</v>
      </c>
      <c r="EJ159" s="2">
        <f t="shared" si="510"/>
        <v>99.728519667005941</v>
      </c>
      <c r="EK159" s="2">
        <f t="shared" si="511"/>
        <v>98.96876799000556</v>
      </c>
      <c r="EL159" s="2">
        <f t="shared" si="512"/>
        <v>98.422168272254126</v>
      </c>
      <c r="EM159" s="2">
        <f t="shared" si="513"/>
        <v>100.00155039661553</v>
      </c>
      <c r="EN159" s="2">
        <f t="shared" si="514"/>
        <v>99.845210072139849</v>
      </c>
      <c r="EO159" s="2">
        <f t="shared" si="515"/>
        <v>99.869205473728186</v>
      </c>
      <c r="EQ159" s="2">
        <f t="shared" si="516"/>
        <v>93.901091954256074</v>
      </c>
      <c r="ER159" s="2">
        <f t="shared" si="517"/>
        <v>96.502102725327546</v>
      </c>
      <c r="ES159" s="2">
        <f t="shared" si="517"/>
        <v>95.140656371882102</v>
      </c>
      <c r="ET159" s="2">
        <f t="shared" si="517"/>
        <v>95.070997777544335</v>
      </c>
      <c r="EU159" s="2">
        <f t="shared" si="517"/>
        <v>93.110940434176314</v>
      </c>
      <c r="EV159" s="2">
        <f t="shared" si="517"/>
        <v>94.299622454567952</v>
      </c>
      <c r="EW159" s="2">
        <f t="shared" si="517"/>
        <v>95.353829968436614</v>
      </c>
      <c r="EX159" s="2">
        <f t="shared" si="517"/>
        <v>95.911761298832261</v>
      </c>
      <c r="EY159" s="2">
        <f t="shared" si="517"/>
        <v>94.72787082916696</v>
      </c>
      <c r="EZ159" s="2">
        <f t="shared" si="517"/>
        <v>98.586968315177202</v>
      </c>
      <c r="FA159" s="2">
        <f t="shared" si="517"/>
        <v>98.972255835304267</v>
      </c>
      <c r="FB159" s="2">
        <f t="shared" si="517"/>
        <v>98.391484313969485</v>
      </c>
      <c r="FC159" s="2">
        <f t="shared" si="517"/>
        <v>99.469028990819567</v>
      </c>
      <c r="FD159" s="2">
        <f t="shared" si="517"/>
        <v>99.829904083195387</v>
      </c>
      <c r="FE159" s="2">
        <f t="shared" si="517"/>
        <v>98.258934355365554</v>
      </c>
      <c r="FG159" s="2">
        <f t="shared" si="518"/>
        <v>0.99979998931305636</v>
      </c>
      <c r="FH159" s="2">
        <f t="shared" si="519"/>
        <v>0.99982147218437445</v>
      </c>
      <c r="FI159" s="2">
        <f t="shared" si="519"/>
        <v>0.99981201259724362</v>
      </c>
      <c r="FJ159" s="2">
        <f t="shared" si="519"/>
        <v>0.9997716478042642</v>
      </c>
      <c r="FK159" s="2">
        <f t="shared" si="519"/>
        <v>0.99980574193318683</v>
      </c>
      <c r="FL159" s="2">
        <f t="shared" si="519"/>
        <v>0.99978963292789436</v>
      </c>
      <c r="FM159" s="2">
        <f t="shared" si="519"/>
        <v>0.99976932369211158</v>
      </c>
      <c r="FN159" s="2">
        <f t="shared" si="519"/>
        <v>0.9997809171699058</v>
      </c>
      <c r="FO159" s="2">
        <f t="shared" si="519"/>
        <v>0.99976204331895635</v>
      </c>
      <c r="FP159" s="2">
        <f t="shared" si="519"/>
        <v>0.99979070447830753</v>
      </c>
      <c r="FQ159" s="2">
        <f t="shared" si="519"/>
        <v>0.99978322422399468</v>
      </c>
      <c r="FR159" s="2">
        <f t="shared" si="519"/>
        <v>0.99976857367148497</v>
      </c>
      <c r="FS159" s="2">
        <f t="shared" si="519"/>
        <v>0.99977922652594964</v>
      </c>
      <c r="FT159" s="2">
        <f t="shared" si="519"/>
        <v>0.99973651192404511</v>
      </c>
      <c r="FU159" s="2">
        <f t="shared" si="519"/>
        <v>0.99973700125071052</v>
      </c>
      <c r="FW159" s="2">
        <f t="shared" si="536"/>
        <v>0.22861562773761232</v>
      </c>
      <c r="FX159" s="2">
        <f t="shared" si="376"/>
        <v>0.3160275805699832</v>
      </c>
      <c r="FY159" s="2">
        <f t="shared" si="377"/>
        <v>0.22888882541657812</v>
      </c>
      <c r="FZ159" s="2">
        <f t="shared" si="378"/>
        <v>0.27825847013845895</v>
      </c>
      <c r="GA159" s="2">
        <f t="shared" si="379"/>
        <v>0.26519514437734809</v>
      </c>
      <c r="GB159" s="2">
        <f t="shared" si="380"/>
        <v>0.25242254398179492</v>
      </c>
      <c r="GC159" s="2">
        <f t="shared" si="381"/>
        <v>0.25195137084583646</v>
      </c>
      <c r="GD159" s="2">
        <f t="shared" si="382"/>
        <v>0.2803750524546606</v>
      </c>
      <c r="GE159" s="2">
        <f t="shared" si="383"/>
        <v>0.31694357926206573</v>
      </c>
      <c r="GF159" s="2">
        <f t="shared" si="384"/>
        <v>0.30949961238495372</v>
      </c>
      <c r="GG159" s="2">
        <f t="shared" si="385"/>
        <v>0.30540292723098988</v>
      </c>
      <c r="GH159" s="2">
        <f t="shared" si="386"/>
        <v>0.25342975567549553</v>
      </c>
      <c r="GI159" s="2">
        <f t="shared" si="387"/>
        <v>0.22814855053095187</v>
      </c>
      <c r="GJ159" s="2">
        <f t="shared" si="388"/>
        <v>0.17583750483033456</v>
      </c>
      <c r="GK159" s="2">
        <f t="shared" si="389"/>
        <v>0.18443671090753536</v>
      </c>
      <c r="GM159" s="86">
        <f t="shared" si="537"/>
        <v>3.7274117273862844E-258</v>
      </c>
      <c r="GN159" s="86">
        <f t="shared" si="390"/>
        <v>0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0</v>
      </c>
      <c r="GZ159" s="86">
        <f t="shared" si="402"/>
        <v>4.7198015307707885E-237</v>
      </c>
      <c r="HA159" s="86">
        <f t="shared" si="403"/>
        <v>1.1765716770109523E-261</v>
      </c>
      <c r="HC159" s="86">
        <f t="shared" si="538"/>
        <v>1.2015393909908236E-191</v>
      </c>
      <c r="HD159" s="86">
        <f t="shared" si="404"/>
        <v>5.4716880964289279E-242</v>
      </c>
      <c r="HE159" s="86">
        <f t="shared" si="405"/>
        <v>4.2030493963390555E-288</v>
      </c>
      <c r="HF159" s="86">
        <f t="shared" si="406"/>
        <v>1.6033237861872448E-224</v>
      </c>
      <c r="HG159" s="86">
        <f t="shared" si="407"/>
        <v>1.3648023849362975E-227</v>
      </c>
      <c r="HH159" s="86">
        <f t="shared" si="408"/>
        <v>3.3318731917666544E-288</v>
      </c>
      <c r="HI159" s="86">
        <f t="shared" si="409"/>
        <v>0</v>
      </c>
      <c r="HJ159" s="86">
        <f t="shared" si="410"/>
        <v>1.2174478288305918E-297</v>
      </c>
      <c r="HK159" s="86">
        <f t="shared" si="411"/>
        <v>3.2557374656669526E-255</v>
      </c>
      <c r="HL159" s="86">
        <f t="shared" si="412"/>
        <v>1.0657098510148214E-265</v>
      </c>
      <c r="HM159" s="86">
        <f t="shared" si="413"/>
        <v>8.4864111034777386E-271</v>
      </c>
      <c r="HN159" s="86">
        <f t="shared" si="414"/>
        <v>4.3913303672320991E-140</v>
      </c>
      <c r="HO159" s="86">
        <f t="shared" si="415"/>
        <v>7.6487911173079504E-225</v>
      </c>
      <c r="HP159" s="86">
        <f t="shared" si="416"/>
        <v>1.5846051339163301E-164</v>
      </c>
      <c r="HQ159" s="86">
        <f t="shared" si="417"/>
        <v>3.7792126550744106E-120</v>
      </c>
      <c r="HS159" s="86">
        <f t="shared" si="539"/>
        <v>3.4823475993727586E-2</v>
      </c>
      <c r="HT159" s="86">
        <f t="shared" si="418"/>
        <v>6.2088062753176236E-3</v>
      </c>
      <c r="HU159" s="86">
        <f t="shared" si="419"/>
        <v>5.6384303923808984E-3</v>
      </c>
      <c r="HV159" s="86">
        <f t="shared" si="420"/>
        <v>4.4716210554330334E-3</v>
      </c>
      <c r="HW159" s="86">
        <f t="shared" si="421"/>
        <v>6.2361831553723037E-3</v>
      </c>
      <c r="HX159" s="86">
        <f t="shared" si="422"/>
        <v>6.8117341026046E-3</v>
      </c>
      <c r="HY159" s="86">
        <f t="shared" si="423"/>
        <v>1.0323183642683259E-2</v>
      </c>
      <c r="HZ159" s="86">
        <f t="shared" si="424"/>
        <v>7.6576749877672531E-3</v>
      </c>
      <c r="IA159" s="86">
        <f t="shared" si="425"/>
        <v>2.0973927682890036E-3</v>
      </c>
      <c r="IB159" s="86">
        <f t="shared" si="426"/>
        <v>2.2643460548421291E-3</v>
      </c>
      <c r="IC159" s="86">
        <f t="shared" si="427"/>
        <v>4.3646200389212833E-3</v>
      </c>
      <c r="ID159" s="86">
        <f t="shared" si="428"/>
        <v>5.1298423163163749E-3</v>
      </c>
      <c r="IE159" s="86">
        <f t="shared" si="429"/>
        <v>1.7586827305121205E-2</v>
      </c>
      <c r="IF159" s="86">
        <f t="shared" si="430"/>
        <v>3.2443917139307406E-3</v>
      </c>
      <c r="IG159" s="86">
        <f t="shared" si="431"/>
        <v>1.0028719335334337E-2</v>
      </c>
      <c r="II159" s="86">
        <f t="shared" si="540"/>
        <v>1.5976851354882616E-5</v>
      </c>
      <c r="IJ159" s="86">
        <f t="shared" si="541"/>
        <v>2.0026360518985951E-3</v>
      </c>
      <c r="IK159" s="86">
        <f t="shared" si="542"/>
        <v>3.4815857555236984E-6</v>
      </c>
      <c r="IL159" s="86">
        <f t="shared" si="543"/>
        <v>3.4769787923940766E-5</v>
      </c>
      <c r="IM159" s="86">
        <f t="shared" si="544"/>
        <v>2.243534204481258E-5</v>
      </c>
      <c r="IN159" s="86">
        <f t="shared" si="545"/>
        <v>1.0374304767789977E-5</v>
      </c>
      <c r="IO159" s="86">
        <f t="shared" si="546"/>
        <v>9.6827833731490723E-6</v>
      </c>
      <c r="IP159" s="86">
        <f t="shared" si="547"/>
        <v>1.3520009599511402E-4</v>
      </c>
      <c r="IQ159" s="86">
        <f t="shared" si="548"/>
        <v>7.5626787513166486E-4</v>
      </c>
      <c r="IR159" s="86">
        <f t="shared" si="549"/>
        <v>8.0372145283642729E-4</v>
      </c>
      <c r="IS159" s="86">
        <f t="shared" si="550"/>
        <v>7.3922596578051062E-4</v>
      </c>
      <c r="IT159" s="86">
        <f t="shared" si="551"/>
        <v>1.0862676194805854E-6</v>
      </c>
      <c r="IU159" s="86">
        <f t="shared" si="552"/>
        <v>1.1223718655726838E-6</v>
      </c>
      <c r="IV159" s="86">
        <f t="shared" si="553"/>
        <v>1.7141910613220118E-3</v>
      </c>
      <c r="IW159" s="86">
        <f t="shared" si="554"/>
        <v>1.7121964858679034E-3</v>
      </c>
      <c r="IY159" s="86">
        <f t="shared" si="555"/>
        <v>3.4839452845082469E-2</v>
      </c>
      <c r="IZ159" s="86">
        <f t="shared" si="556"/>
        <v>8.2114423272162188E-3</v>
      </c>
      <c r="JA159" s="86">
        <f t="shared" si="557"/>
        <v>5.641911978136422E-3</v>
      </c>
      <c r="JB159" s="86">
        <f t="shared" si="558"/>
        <v>4.5063908433569744E-3</v>
      </c>
      <c r="JC159" s="86">
        <f t="shared" si="559"/>
        <v>6.2586184974171167E-3</v>
      </c>
      <c r="JD159" s="86">
        <f t="shared" si="560"/>
        <v>6.8221084073723896E-3</v>
      </c>
      <c r="JE159" s="86">
        <f t="shared" si="561"/>
        <v>1.0332866426056408E-2</v>
      </c>
      <c r="JF159" s="86">
        <f t="shared" si="562"/>
        <v>7.7928750837623672E-3</v>
      </c>
      <c r="JG159" s="86">
        <f t="shared" si="563"/>
        <v>2.8536606434206684E-3</v>
      </c>
      <c r="JH159" s="86">
        <f t="shared" si="564"/>
        <v>3.0680675076785562E-3</v>
      </c>
      <c r="JI159" s="86">
        <f t="shared" si="565"/>
        <v>5.1038460047017941E-3</v>
      </c>
      <c r="JJ159" s="86">
        <f t="shared" si="566"/>
        <v>5.1309285839358553E-3</v>
      </c>
      <c r="JK159" s="86">
        <f t="shared" si="567"/>
        <v>1.7587949676986778E-2</v>
      </c>
      <c r="JL159" s="86">
        <f t="shared" si="568"/>
        <v>4.9585827752527522E-3</v>
      </c>
      <c r="JM159" s="86">
        <f t="shared" si="569"/>
        <v>1.1740915821202241E-2</v>
      </c>
    </row>
    <row r="160" spans="2:273" x14ac:dyDescent="0.25">
      <c r="B160" s="2">
        <v>133</v>
      </c>
      <c r="C160" s="37">
        <v>93.713999999999999</v>
      </c>
      <c r="D160" s="37">
        <v>94.210999999999999</v>
      </c>
      <c r="E160" s="37">
        <v>92.894999999999996</v>
      </c>
      <c r="F160" s="37">
        <v>92.974000000000004</v>
      </c>
      <c r="G160" s="37">
        <v>93.763000000000005</v>
      </c>
      <c r="H160" s="37">
        <v>93.316000000000003</v>
      </c>
      <c r="I160" s="37">
        <v>94.132000000000005</v>
      </c>
      <c r="J160" s="37">
        <v>95.316000000000003</v>
      </c>
      <c r="K160" s="37">
        <v>95.289000000000001</v>
      </c>
      <c r="L160" s="37">
        <v>98.921000000000006</v>
      </c>
      <c r="M160" s="37">
        <v>98.132000000000005</v>
      </c>
      <c r="N160" s="37">
        <v>98.394999999999996</v>
      </c>
      <c r="O160" s="37">
        <v>96.763000000000005</v>
      </c>
      <c r="P160" s="37">
        <v>99.841999999999999</v>
      </c>
      <c r="Q160" s="37">
        <v>98.78</v>
      </c>
      <c r="S160" s="4">
        <f t="shared" si="441"/>
        <v>92.57552566319427</v>
      </c>
      <c r="T160" s="4">
        <f t="shared" si="442"/>
        <v>94.491713722749282</v>
      </c>
      <c r="U160" s="4">
        <f t="shared" si="443"/>
        <v>95.025731194150254</v>
      </c>
      <c r="V160" s="4">
        <f t="shared" si="444"/>
        <v>93.8327377056318</v>
      </c>
      <c r="W160" s="4">
        <f t="shared" si="445"/>
        <v>93.903840995739344</v>
      </c>
      <c r="X160" s="4">
        <f t="shared" si="446"/>
        <v>94.29249877092326</v>
      </c>
      <c r="Y160" s="4">
        <f t="shared" si="447"/>
        <v>95.102234275236242</v>
      </c>
      <c r="Z160" s="4">
        <f t="shared" si="448"/>
        <v>95.929705052347913</v>
      </c>
      <c r="AA160" s="4">
        <f t="shared" si="449"/>
        <v>94.663197455970533</v>
      </c>
      <c r="AB160" s="4">
        <f t="shared" si="450"/>
        <v>99.360525995890043</v>
      </c>
      <c r="AC160" s="4">
        <f t="shared" si="451"/>
        <v>99.009946639111149</v>
      </c>
      <c r="AD160" s="4">
        <f t="shared" si="452"/>
        <v>98.259551279351811</v>
      </c>
      <c r="AE160" s="4">
        <f t="shared" si="453"/>
        <v>99.763922789632744</v>
      </c>
      <c r="AF160" s="4">
        <f t="shared" si="454"/>
        <v>100.12756108954511</v>
      </c>
      <c r="AG160" s="4">
        <f t="shared" si="455"/>
        <v>100.45231963699662</v>
      </c>
      <c r="AI160" s="4">
        <f t="shared" si="456"/>
        <v>1.1384743368057286</v>
      </c>
      <c r="AJ160" s="4">
        <f t="shared" si="457"/>
        <v>-0.28071372274928308</v>
      </c>
      <c r="AK160" s="4">
        <f t="shared" si="458"/>
        <v>-2.1307311941502576</v>
      </c>
      <c r="AL160" s="4">
        <f t="shared" si="459"/>
        <v>-0.85873770563179619</v>
      </c>
      <c r="AM160" s="4">
        <f t="shared" si="460"/>
        <v>-0.14084099573933884</v>
      </c>
      <c r="AN160" s="4">
        <f t="shared" si="461"/>
        <v>-0.9764987709232571</v>
      </c>
      <c r="AO160" s="4">
        <f t="shared" si="462"/>
        <v>-0.97023427523623695</v>
      </c>
      <c r="AP160" s="4">
        <f t="shared" si="463"/>
        <v>-0.6137050523479104</v>
      </c>
      <c r="AQ160" s="4">
        <f t="shared" si="464"/>
        <v>0.62580254402946878</v>
      </c>
      <c r="AR160" s="4">
        <f t="shared" si="465"/>
        <v>-0.43952599589003682</v>
      </c>
      <c r="AS160" s="4">
        <f t="shared" si="466"/>
        <v>-0.87794663911114412</v>
      </c>
      <c r="AT160" s="4">
        <f t="shared" si="467"/>
        <v>0.13544872064818492</v>
      </c>
      <c r="AU160" s="4">
        <f t="shared" si="468"/>
        <v>-3.0009227896327388</v>
      </c>
      <c r="AV160" s="4">
        <f t="shared" si="469"/>
        <v>-0.28556108954511217</v>
      </c>
      <c r="AW160" s="4">
        <f t="shared" si="469"/>
        <v>-1.6723196369966189</v>
      </c>
      <c r="AY160" s="2">
        <f t="shared" si="520"/>
        <v>92.57437261681163</v>
      </c>
      <c r="AZ160" s="2">
        <f t="shared" si="359"/>
        <v>94.415361409932189</v>
      </c>
      <c r="BA160" s="2">
        <f t="shared" si="360"/>
        <v>95.025103346907017</v>
      </c>
      <c r="BB160" s="2">
        <f t="shared" si="361"/>
        <v>93.826050206188285</v>
      </c>
      <c r="BC160" s="2">
        <f t="shared" si="362"/>
        <v>93.899610487643571</v>
      </c>
      <c r="BD160" s="2">
        <f t="shared" si="363"/>
        <v>94.290508645000187</v>
      </c>
      <c r="BE160" s="2">
        <f t="shared" si="364"/>
        <v>95.100248960007107</v>
      </c>
      <c r="BF160" s="2">
        <f t="shared" si="365"/>
        <v>95.898667695413891</v>
      </c>
      <c r="BG160" s="2">
        <f t="shared" si="366"/>
        <v>94.459952068712596</v>
      </c>
      <c r="BH160" s="2">
        <f t="shared" si="367"/>
        <v>99.253937538078929</v>
      </c>
      <c r="BI160" s="2">
        <f t="shared" si="368"/>
        <v>98.8188954613818</v>
      </c>
      <c r="BJ160" s="2">
        <f t="shared" si="369"/>
        <v>98.258752017963133</v>
      </c>
      <c r="BK160" s="2">
        <f t="shared" si="370"/>
        <v>99.762977105297622</v>
      </c>
      <c r="BL160" s="2">
        <f t="shared" si="371"/>
        <v>99.716973136973166</v>
      </c>
      <c r="BM160" s="2">
        <f t="shared" si="372"/>
        <v>99.453504623669701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94.210999999999999</v>
      </c>
      <c r="CG160" s="2">
        <f t="shared" si="523"/>
        <v>92.894999999999996</v>
      </c>
      <c r="CH160" s="2">
        <f t="shared" si="524"/>
        <v>92.974000000000004</v>
      </c>
      <c r="CI160" s="2">
        <f t="shared" si="525"/>
        <v>93.763000000000005</v>
      </c>
      <c r="CJ160" s="2">
        <f t="shared" si="526"/>
        <v>93.316000000000003</v>
      </c>
      <c r="CK160" s="2">
        <f t="shared" si="527"/>
        <v>94.132000000000005</v>
      </c>
      <c r="CL160" s="2">
        <f t="shared" si="528"/>
        <v>95.316000000000003</v>
      </c>
      <c r="CM160" s="2">
        <f t="shared" si="529"/>
        <v>95.289000000000001</v>
      </c>
      <c r="CN160" s="2">
        <f t="shared" si="530"/>
        <v>98.921000000000006</v>
      </c>
      <c r="CO160" s="2">
        <f t="shared" si="531"/>
        <v>98.132000000000005</v>
      </c>
      <c r="CP160" s="2">
        <f t="shared" si="532"/>
        <v>98.394999999999996</v>
      </c>
      <c r="CQ160" s="2" t="str">
        <f t="shared" si="533"/>
        <v/>
      </c>
      <c r="CR160" s="2">
        <f t="shared" si="534"/>
        <v>99.841999999999999</v>
      </c>
      <c r="CS160" s="2">
        <f t="shared" si="535"/>
        <v>98.78</v>
      </c>
      <c r="CU160" s="2" t="str">
        <f t="shared" si="485"/>
        <v/>
      </c>
      <c r="CV160" s="2">
        <f t="shared" si="486"/>
        <v>94.210999999999999</v>
      </c>
      <c r="CW160" s="2">
        <f t="shared" si="487"/>
        <v>92.894999999999996</v>
      </c>
      <c r="CX160" s="2">
        <f t="shared" si="488"/>
        <v>92.974000000000004</v>
      </c>
      <c r="CY160" s="2">
        <f t="shared" si="489"/>
        <v>93.763000000000005</v>
      </c>
      <c r="CZ160" s="2">
        <f t="shared" si="490"/>
        <v>93.316000000000003</v>
      </c>
      <c r="DA160" s="2">
        <f t="shared" si="491"/>
        <v>94.132000000000005</v>
      </c>
      <c r="DB160" s="2">
        <f t="shared" si="492"/>
        <v>95.316000000000003</v>
      </c>
      <c r="DC160" s="2">
        <f t="shared" si="493"/>
        <v>95.289000000000001</v>
      </c>
      <c r="DD160" s="2">
        <f t="shared" si="494"/>
        <v>98.921000000000006</v>
      </c>
      <c r="DE160" s="2">
        <f t="shared" si="495"/>
        <v>98.132000000000005</v>
      </c>
      <c r="DF160" s="2">
        <f t="shared" si="496"/>
        <v>98.394999999999996</v>
      </c>
      <c r="DG160" s="2" t="str">
        <f t="shared" si="497"/>
        <v/>
      </c>
      <c r="DH160" s="2">
        <f t="shared" si="498"/>
        <v>99.841999999999999</v>
      </c>
      <c r="DI160" s="2">
        <f t="shared" si="499"/>
        <v>98.78</v>
      </c>
      <c r="DK160" s="2">
        <f t="shared" si="500"/>
        <v>120.47838461538463</v>
      </c>
      <c r="DL160" s="2">
        <f t="shared" si="501"/>
        <v>131.54316653900864</v>
      </c>
      <c r="DM160" s="2">
        <f t="shared" si="501"/>
        <v>127.90007435897435</v>
      </c>
      <c r="DN160" s="2">
        <f t="shared" si="501"/>
        <v>137.05534634146341</v>
      </c>
      <c r="DO160" s="2">
        <f t="shared" si="501"/>
        <v>132.60639743589749</v>
      </c>
      <c r="DP160" s="2">
        <f t="shared" si="501"/>
        <v>125.26681613508441</v>
      </c>
      <c r="DQ160" s="2">
        <f t="shared" si="501"/>
        <v>130.59750904183537</v>
      </c>
      <c r="DR160" s="2">
        <f t="shared" si="501"/>
        <v>138.35283448043185</v>
      </c>
      <c r="DS160" s="2">
        <f t="shared" si="501"/>
        <v>138.71303698435275</v>
      </c>
      <c r="DT160" s="2">
        <f t="shared" si="501"/>
        <v>134.46100403377108</v>
      </c>
      <c r="DU160" s="2">
        <f t="shared" si="501"/>
        <v>122.48538034795928</v>
      </c>
      <c r="DV160" s="2">
        <f t="shared" si="501"/>
        <v>126.45656680161943</v>
      </c>
      <c r="DW160" s="2">
        <f t="shared" si="501"/>
        <v>128.88029530956845</v>
      </c>
      <c r="DX160" s="2">
        <f t="shared" si="501"/>
        <v>115.08620531057373</v>
      </c>
      <c r="DY160" s="2">
        <f t="shared" si="501"/>
        <v>117.52411680672272</v>
      </c>
      <c r="EA160" s="2">
        <f t="shared" si="440"/>
        <v>92.17532163742689</v>
      </c>
      <c r="EB160" s="2">
        <f t="shared" si="502"/>
        <v>93.418160558439752</v>
      </c>
      <c r="EC160" s="2">
        <f t="shared" si="503"/>
        <v>95.032498865595798</v>
      </c>
      <c r="ED160" s="2">
        <f t="shared" si="504"/>
        <v>93.345965467765382</v>
      </c>
      <c r="EE160" s="2">
        <f t="shared" si="505"/>
        <v>94.25552788833609</v>
      </c>
      <c r="EF160" s="2">
        <f t="shared" si="506"/>
        <v>94.331583050036514</v>
      </c>
      <c r="EG160" s="2">
        <f t="shared" si="507"/>
        <v>95.04067294403896</v>
      </c>
      <c r="EH160" s="2">
        <f t="shared" si="508"/>
        <v>95.935900226526485</v>
      </c>
      <c r="EI160" s="2">
        <f t="shared" si="509"/>
        <v>94.377900743588938</v>
      </c>
      <c r="EJ160" s="2">
        <f t="shared" si="510"/>
        <v>99.633952159371788</v>
      </c>
      <c r="EK160" s="2">
        <f t="shared" si="511"/>
        <v>98.813026152137709</v>
      </c>
      <c r="EL160" s="2">
        <f t="shared" si="512"/>
        <v>98.261362103453365</v>
      </c>
      <c r="EM160" s="2">
        <f t="shared" si="513"/>
        <v>99.89128979375991</v>
      </c>
      <c r="EN160" s="2">
        <f t="shared" si="514"/>
        <v>99.716159559795202</v>
      </c>
      <c r="EO160" s="2">
        <f t="shared" si="515"/>
        <v>99.776869675127955</v>
      </c>
      <c r="EQ160" s="2">
        <f t="shared" si="516"/>
        <v>93.781307757246012</v>
      </c>
      <c r="ER160" s="2">
        <f t="shared" si="517"/>
        <v>96.365223441195269</v>
      </c>
      <c r="ES160" s="2">
        <f t="shared" si="517"/>
        <v>94.979431519274399</v>
      </c>
      <c r="ET160" s="2">
        <f t="shared" si="517"/>
        <v>94.931080776579194</v>
      </c>
      <c r="EU160" s="2">
        <f t="shared" si="517"/>
        <v>92.976240234475867</v>
      </c>
      <c r="EV160" s="2">
        <f t="shared" si="517"/>
        <v>94.157599292461171</v>
      </c>
      <c r="EW160" s="2">
        <f t="shared" si="517"/>
        <v>95.233831294473632</v>
      </c>
      <c r="EX160" s="2">
        <f t="shared" si="517"/>
        <v>95.783198820654036</v>
      </c>
      <c r="EY160" s="2">
        <f t="shared" si="517"/>
        <v>94.592691099790997</v>
      </c>
      <c r="EZ160" s="2">
        <f t="shared" si="517"/>
        <v>98.460541180629178</v>
      </c>
      <c r="FA160" s="2">
        <f t="shared" si="517"/>
        <v>98.816681893744203</v>
      </c>
      <c r="FB160" s="2">
        <f t="shared" si="517"/>
        <v>98.22979992372322</v>
      </c>
      <c r="FC160" s="2">
        <f t="shared" si="517"/>
        <v>99.343230392042514</v>
      </c>
      <c r="FD160" s="2">
        <f t="shared" si="517"/>
        <v>99.700968589955863</v>
      </c>
      <c r="FE160" s="2">
        <f t="shared" si="517"/>
        <v>98.128002855345812</v>
      </c>
      <c r="FG160" s="2">
        <f t="shared" si="518"/>
        <v>0.99981758487523809</v>
      </c>
      <c r="FH160" s="2">
        <f t="shared" si="519"/>
        <v>0.9998371781393337</v>
      </c>
      <c r="FI160" s="2">
        <f t="shared" si="519"/>
        <v>0.99982855061510456</v>
      </c>
      <c r="FJ160" s="2">
        <f t="shared" si="519"/>
        <v>0.99979173613775285</v>
      </c>
      <c r="FK160" s="2">
        <f t="shared" si="519"/>
        <v>0.99982283150916318</v>
      </c>
      <c r="FL160" s="2">
        <f t="shared" si="519"/>
        <v>0.9998081393986521</v>
      </c>
      <c r="FM160" s="2">
        <f t="shared" si="519"/>
        <v>0.99978961643666486</v>
      </c>
      <c r="FN160" s="2">
        <f t="shared" si="519"/>
        <v>0.99980019023252154</v>
      </c>
      <c r="FO160" s="2">
        <f t="shared" si="519"/>
        <v>0.99978297638363545</v>
      </c>
      <c r="FP160" s="2">
        <f t="shared" si="519"/>
        <v>0.99980911670033112</v>
      </c>
      <c r="FQ160" s="2">
        <f t="shared" si="519"/>
        <v>0.99980229437155232</v>
      </c>
      <c r="FR160" s="2">
        <f t="shared" si="519"/>
        <v>0.99978893238191036</v>
      </c>
      <c r="FS160" s="2">
        <f t="shared" si="519"/>
        <v>0.99979864828723142</v>
      </c>
      <c r="FT160" s="2">
        <f t="shared" si="519"/>
        <v>0.99975969044732871</v>
      </c>
      <c r="FU160" s="2">
        <f t="shared" si="519"/>
        <v>0.99976013673922581</v>
      </c>
      <c r="FW160" s="2">
        <f t="shared" si="536"/>
        <v>0.24526243892122723</v>
      </c>
      <c r="FX160" s="2">
        <f t="shared" si="376"/>
        <v>0.33626471728155888</v>
      </c>
      <c r="FY160" s="2">
        <f t="shared" si="377"/>
        <v>0.24554919726379004</v>
      </c>
      <c r="FZ160" s="2">
        <f t="shared" si="378"/>
        <v>0.29712769243151688</v>
      </c>
      <c r="GA160" s="2">
        <f t="shared" si="379"/>
        <v>0.28352651202257695</v>
      </c>
      <c r="GB160" s="2">
        <f t="shared" si="380"/>
        <v>0.27019566719321719</v>
      </c>
      <c r="GC160" s="2">
        <f t="shared" si="381"/>
        <v>0.26970328733773208</v>
      </c>
      <c r="GD160" s="2">
        <f t="shared" si="382"/>
        <v>0.29932827809843204</v>
      </c>
      <c r="GE160" s="2">
        <f t="shared" si="383"/>
        <v>0.337210453976519</v>
      </c>
      <c r="GF160" s="2">
        <f t="shared" si="384"/>
        <v>0.32952011773976075</v>
      </c>
      <c r="GG160" s="2">
        <f t="shared" si="385"/>
        <v>0.32528326915696298</v>
      </c>
      <c r="GH160" s="2">
        <f t="shared" si="386"/>
        <v>0.27124806526737799</v>
      </c>
      <c r="GI160" s="2">
        <f t="shared" si="387"/>
        <v>0.24477214322750904</v>
      </c>
      <c r="GJ160" s="2">
        <f t="shared" si="388"/>
        <v>0.18958576518779177</v>
      </c>
      <c r="GK160" s="2">
        <f t="shared" si="389"/>
        <v>0.198695225165789</v>
      </c>
      <c r="GM160" s="86">
        <f t="shared" si="537"/>
        <v>3.3677246274951959E-265</v>
      </c>
      <c r="GN160" s="86">
        <f t="shared" si="390"/>
        <v>0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0</v>
      </c>
      <c r="GZ160" s="86">
        <f t="shared" si="402"/>
        <v>1.3421959730116385E-243</v>
      </c>
      <c r="HA160" s="86">
        <f t="shared" si="403"/>
        <v>8.0910341148685143E-269</v>
      </c>
      <c r="HC160" s="86">
        <f t="shared" si="538"/>
        <v>4.1126464696787035E-199</v>
      </c>
      <c r="HD160" s="86">
        <f t="shared" si="404"/>
        <v>3.7815078690367509E-251</v>
      </c>
      <c r="HE160" s="86">
        <f t="shared" si="405"/>
        <v>4.2023146794625266E-299</v>
      </c>
      <c r="HF160" s="86">
        <f t="shared" si="406"/>
        <v>3.2858995492676663E-233</v>
      </c>
      <c r="HG160" s="86">
        <f t="shared" si="407"/>
        <v>2.3895258985224008E-236</v>
      </c>
      <c r="HH160" s="86">
        <f t="shared" si="408"/>
        <v>3.4528680112696267E-299</v>
      </c>
      <c r="HI160" s="86">
        <f t="shared" si="409"/>
        <v>0</v>
      </c>
      <c r="HJ160" s="86">
        <f t="shared" si="410"/>
        <v>0</v>
      </c>
      <c r="HK160" s="86">
        <f t="shared" si="411"/>
        <v>6.3588632126228842E-265</v>
      </c>
      <c r="HL160" s="86">
        <f t="shared" si="412"/>
        <v>1.0185136984846404E-275</v>
      </c>
      <c r="HM160" s="86">
        <f t="shared" si="413"/>
        <v>5.4820326031189475E-281</v>
      </c>
      <c r="HN160" s="86">
        <f t="shared" si="414"/>
        <v>2.1095597472037252E-145</v>
      </c>
      <c r="HO160" s="86">
        <f t="shared" si="415"/>
        <v>1.2794122945202704E-233</v>
      </c>
      <c r="HP160" s="86">
        <f t="shared" si="416"/>
        <v>5.1873865674785777E-171</v>
      </c>
      <c r="HQ160" s="86">
        <f t="shared" si="417"/>
        <v>9.0912640513444269E-125</v>
      </c>
      <c r="HS160" s="86">
        <f t="shared" si="539"/>
        <v>2.4701957591358178E-2</v>
      </c>
      <c r="HT160" s="86">
        <f t="shared" si="418"/>
        <v>3.8720879996451143E-3</v>
      </c>
      <c r="HU160" s="86">
        <f t="shared" si="419"/>
        <v>3.5621443021148541E-3</v>
      </c>
      <c r="HV160" s="86">
        <f t="shared" si="420"/>
        <v>2.6203894290350339E-3</v>
      </c>
      <c r="HW160" s="86">
        <f t="shared" si="421"/>
        <v>3.7991666388698512E-3</v>
      </c>
      <c r="HX160" s="86">
        <f t="shared" si="422"/>
        <v>4.2165253128167964E-3</v>
      </c>
      <c r="HY160" s="86">
        <f t="shared" si="423"/>
        <v>6.5173117423913364E-3</v>
      </c>
      <c r="HZ160" s="86">
        <f t="shared" si="424"/>
        <v>4.7791343321670621E-3</v>
      </c>
      <c r="IA160" s="86">
        <f t="shared" si="425"/>
        <v>1.1821570504587182E-3</v>
      </c>
      <c r="IB160" s="86">
        <f t="shared" si="426"/>
        <v>1.317182632645599E-3</v>
      </c>
      <c r="IC160" s="86">
        <f t="shared" si="427"/>
        <v>2.6388431668773562E-3</v>
      </c>
      <c r="ID160" s="86">
        <f t="shared" si="428"/>
        <v>2.9605048368863979E-3</v>
      </c>
      <c r="IE160" s="86">
        <f t="shared" si="429"/>
        <v>1.1493521441172657E-2</v>
      </c>
      <c r="IF160" s="86">
        <f t="shared" si="430"/>
        <v>1.4090620456595029E-3</v>
      </c>
      <c r="IG160" s="86">
        <f t="shared" si="431"/>
        <v>5.206218797056671E-3</v>
      </c>
      <c r="II160" s="86">
        <f t="shared" si="540"/>
        <v>6.5291723738826284E-5</v>
      </c>
      <c r="IJ160" s="86">
        <f t="shared" si="541"/>
        <v>6.1278980092921449E-3</v>
      </c>
      <c r="IK160" s="86">
        <f t="shared" si="542"/>
        <v>1.7705280090304053E-5</v>
      </c>
      <c r="IL160" s="86">
        <f t="shared" si="543"/>
        <v>1.7895479436127464E-4</v>
      </c>
      <c r="IM160" s="86">
        <f t="shared" si="544"/>
        <v>1.1231290092396087E-4</v>
      </c>
      <c r="IN160" s="86">
        <f t="shared" si="545"/>
        <v>5.3383906370644046E-5</v>
      </c>
      <c r="IO160" s="86">
        <f t="shared" si="546"/>
        <v>5.0190806202200951E-5</v>
      </c>
      <c r="IP160" s="86">
        <f t="shared" si="547"/>
        <v>5.5391207927390942E-4</v>
      </c>
      <c r="IQ160" s="86">
        <f t="shared" si="548"/>
        <v>2.8765788958036225E-3</v>
      </c>
      <c r="IR160" s="86">
        <f t="shared" si="549"/>
        <v>2.8587088188268086E-3</v>
      </c>
      <c r="IS160" s="86">
        <f t="shared" si="550"/>
        <v>2.6006057999817885E-3</v>
      </c>
      <c r="IT160" s="86">
        <f t="shared" si="551"/>
        <v>8.0722114503344537E-6</v>
      </c>
      <c r="IU160" s="86">
        <f t="shared" si="552"/>
        <v>6.667774877119359E-6</v>
      </c>
      <c r="IV160" s="86">
        <f t="shared" si="553"/>
        <v>3.1458618448330878E-3</v>
      </c>
      <c r="IW160" s="86">
        <f t="shared" si="554"/>
        <v>3.2185109266216505E-3</v>
      </c>
      <c r="IY160" s="86">
        <f t="shared" si="555"/>
        <v>2.4767249315097006E-2</v>
      </c>
      <c r="IZ160" s="86">
        <f t="shared" si="556"/>
        <v>9.9999860089372596E-3</v>
      </c>
      <c r="JA160" s="86">
        <f t="shared" si="557"/>
        <v>3.5798495822051582E-3</v>
      </c>
      <c r="JB160" s="86">
        <f t="shared" si="558"/>
        <v>2.7993442233963084E-3</v>
      </c>
      <c r="JC160" s="86">
        <f t="shared" si="559"/>
        <v>3.9114795397938119E-3</v>
      </c>
      <c r="JD160" s="86">
        <f t="shared" si="560"/>
        <v>4.2699092191874405E-3</v>
      </c>
      <c r="JE160" s="86">
        <f t="shared" si="561"/>
        <v>6.5675025485935372E-3</v>
      </c>
      <c r="JF160" s="86">
        <f t="shared" si="562"/>
        <v>5.3330464114409717E-3</v>
      </c>
      <c r="JG160" s="86">
        <f t="shared" si="563"/>
        <v>4.058735946262341E-3</v>
      </c>
      <c r="JH160" s="86">
        <f t="shared" si="564"/>
        <v>4.1758914514724074E-3</v>
      </c>
      <c r="JI160" s="86">
        <f t="shared" si="565"/>
        <v>5.2394489668591447E-3</v>
      </c>
      <c r="JJ160" s="86">
        <f t="shared" si="566"/>
        <v>2.9685770483367322E-3</v>
      </c>
      <c r="JK160" s="86">
        <f t="shared" si="567"/>
        <v>1.1500189216049776E-2</v>
      </c>
      <c r="JL160" s="86">
        <f t="shared" si="568"/>
        <v>4.5549238904925909E-3</v>
      </c>
      <c r="JM160" s="86">
        <f t="shared" si="569"/>
        <v>8.424729723678321E-3</v>
      </c>
    </row>
    <row r="161" spans="2:273" x14ac:dyDescent="0.25">
      <c r="B161" s="2">
        <v>134</v>
      </c>
      <c r="C161" s="37">
        <v>98.19</v>
      </c>
      <c r="D161" s="37">
        <v>95.289000000000001</v>
      </c>
      <c r="E161" s="37">
        <v>96.789000000000001</v>
      </c>
      <c r="F161" s="37">
        <v>94.236999999999995</v>
      </c>
      <c r="G161" s="37">
        <v>92.683999999999997</v>
      </c>
      <c r="H161" s="37">
        <v>91.210999999999999</v>
      </c>
      <c r="I161" s="37">
        <v>92.683999999999997</v>
      </c>
      <c r="J161" s="37">
        <v>95.605000000000004</v>
      </c>
      <c r="K161" s="37">
        <v>98.316000000000003</v>
      </c>
      <c r="L161" s="37">
        <v>99.525999999999996</v>
      </c>
      <c r="M161" s="37">
        <v>99.474000000000004</v>
      </c>
      <c r="N161" s="37">
        <v>99</v>
      </c>
      <c r="O161" s="37">
        <v>96.710999999999999</v>
      </c>
      <c r="P161" s="37">
        <v>99.052999999999997</v>
      </c>
      <c r="Q161" s="37">
        <v>97.828999999999994</v>
      </c>
      <c r="S161" s="4">
        <f t="shared" si="441"/>
        <v>92.455486355138603</v>
      </c>
      <c r="T161" s="4">
        <f t="shared" si="442"/>
        <v>94.473166935532547</v>
      </c>
      <c r="U161" s="4">
        <f t="shared" si="443"/>
        <v>94.866146628844348</v>
      </c>
      <c r="V161" s="4">
        <f t="shared" si="444"/>
        <v>93.714104911506382</v>
      </c>
      <c r="W161" s="4">
        <f t="shared" si="445"/>
        <v>93.781407889339079</v>
      </c>
      <c r="X161" s="4">
        <f t="shared" si="446"/>
        <v>94.156343235559348</v>
      </c>
      <c r="Y161" s="4">
        <f t="shared" si="447"/>
        <v>94.987617847845002</v>
      </c>
      <c r="Z161" s="4">
        <f t="shared" si="448"/>
        <v>95.8696628617014</v>
      </c>
      <c r="AA161" s="4">
        <f t="shared" si="449"/>
        <v>94.909968597643442</v>
      </c>
      <c r="AB161" s="4">
        <f t="shared" si="450"/>
        <v>99.416477947711414</v>
      </c>
      <c r="AC161" s="4">
        <f t="shared" si="451"/>
        <v>99.186316194662396</v>
      </c>
      <c r="AD161" s="4">
        <f t="shared" si="452"/>
        <v>98.101187819986563</v>
      </c>
      <c r="AE161" s="4">
        <f t="shared" si="453"/>
        <v>99.642053554548525</v>
      </c>
      <c r="AF161" s="4">
        <f t="shared" si="454"/>
        <v>100.26735486458978</v>
      </c>
      <c r="AG161" s="4">
        <f t="shared" si="455"/>
        <v>100.94151643766261</v>
      </c>
      <c r="AI161" s="4">
        <f t="shared" si="456"/>
        <v>5.7345136448613943</v>
      </c>
      <c r="AJ161" s="4">
        <f t="shared" si="457"/>
        <v>0.81583306446745496</v>
      </c>
      <c r="AK161" s="4">
        <f t="shared" si="458"/>
        <v>1.9228533711556537</v>
      </c>
      <c r="AL161" s="4">
        <f t="shared" si="459"/>
        <v>0.52289508849361255</v>
      </c>
      <c r="AM161" s="4">
        <f t="shared" si="460"/>
        <v>-1.0974078893390811</v>
      </c>
      <c r="AN161" s="4">
        <f t="shared" si="461"/>
        <v>-2.9453432355593492</v>
      </c>
      <c r="AO161" s="4">
        <f t="shared" si="462"/>
        <v>-2.303617847845004</v>
      </c>
      <c r="AP161" s="4">
        <f t="shared" si="463"/>
        <v>-0.26466286170139597</v>
      </c>
      <c r="AQ161" s="4">
        <f t="shared" si="464"/>
        <v>3.406031402356561</v>
      </c>
      <c r="AR161" s="4">
        <f t="shared" si="465"/>
        <v>0.10952205228858247</v>
      </c>
      <c r="AS161" s="4">
        <f t="shared" si="466"/>
        <v>0.28768380533760762</v>
      </c>
      <c r="AT161" s="4">
        <f t="shared" si="467"/>
        <v>0.89881218001343655</v>
      </c>
      <c r="AU161" s="4">
        <f t="shared" si="468"/>
        <v>-2.9310535545485266</v>
      </c>
      <c r="AV161" s="4">
        <f t="shared" si="469"/>
        <v>-1.2143548645897795</v>
      </c>
      <c r="AW161" s="4">
        <f t="shared" si="469"/>
        <v>-3.1125164376626202</v>
      </c>
      <c r="AY161" s="2">
        <f t="shared" si="520"/>
        <v>92.451873045007133</v>
      </c>
      <c r="AZ161" s="2">
        <f t="shared" si="359"/>
        <v>94.290612181447827</v>
      </c>
      <c r="BA161" s="2">
        <f t="shared" si="360"/>
        <v>94.863540146847214</v>
      </c>
      <c r="BB161" s="2">
        <f t="shared" si="361"/>
        <v>93.687474388568077</v>
      </c>
      <c r="BC161" s="2">
        <f t="shared" si="362"/>
        <v>93.764713571185609</v>
      </c>
      <c r="BD161" s="2">
        <f t="shared" si="363"/>
        <v>94.148189050654906</v>
      </c>
      <c r="BE161" s="2">
        <f t="shared" si="364"/>
        <v>94.979500570008554</v>
      </c>
      <c r="BF161" s="2">
        <f t="shared" si="365"/>
        <v>95.769139121006916</v>
      </c>
      <c r="BG161" s="2">
        <f t="shared" si="366"/>
        <v>94.324787464885944</v>
      </c>
      <c r="BH161" s="2">
        <f t="shared" si="367"/>
        <v>99.123434759793497</v>
      </c>
      <c r="BI161" s="2">
        <f t="shared" si="368"/>
        <v>98.662914081201819</v>
      </c>
      <c r="BJ161" s="2">
        <f t="shared" si="369"/>
        <v>98.09663131746737</v>
      </c>
      <c r="BK161" s="2">
        <f t="shared" si="370"/>
        <v>99.638625593019725</v>
      </c>
      <c r="BL161" s="2">
        <f t="shared" si="371"/>
        <v>99.587437474090876</v>
      </c>
      <c r="BM161" s="2">
        <f t="shared" si="372"/>
        <v>99.327734436965088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96.789000000000001</v>
      </c>
      <c r="CH161" s="2">
        <f t="shared" si="524"/>
        <v>94.236999999999995</v>
      </c>
      <c r="CI161" s="2">
        <f t="shared" si="525"/>
        <v>92.683999999999997</v>
      </c>
      <c r="CJ161" s="2">
        <f t="shared" si="526"/>
        <v>91.210999999999999</v>
      </c>
      <c r="CK161" s="2">
        <f t="shared" si="527"/>
        <v>92.683999999999997</v>
      </c>
      <c r="CL161" s="2">
        <f t="shared" si="528"/>
        <v>95.605000000000004</v>
      </c>
      <c r="CM161" s="2" t="str">
        <f t="shared" si="529"/>
        <v/>
      </c>
      <c r="CN161" s="2">
        <f t="shared" si="530"/>
        <v>99.525999999999996</v>
      </c>
      <c r="CO161" s="2">
        <f t="shared" si="531"/>
        <v>99.474000000000004</v>
      </c>
      <c r="CP161" s="2">
        <f t="shared" si="532"/>
        <v>99</v>
      </c>
      <c r="CQ161" s="2">
        <f t="shared" si="533"/>
        <v>96.710999999999999</v>
      </c>
      <c r="CR161" s="2">
        <f t="shared" si="534"/>
        <v>99.052999999999997</v>
      </c>
      <c r="CS161" s="2">
        <f t="shared" si="535"/>
        <v>97.828999999999994</v>
      </c>
      <c r="CU161" s="2" t="str">
        <f t="shared" si="485"/>
        <v/>
      </c>
      <c r="CV161" s="2" t="str">
        <f t="shared" si="486"/>
        <v/>
      </c>
      <c r="CW161" s="2">
        <f t="shared" si="487"/>
        <v>96.789000000000001</v>
      </c>
      <c r="CX161" s="2">
        <f t="shared" si="488"/>
        <v>94.236999999999995</v>
      </c>
      <c r="CY161" s="2">
        <f t="shared" si="489"/>
        <v>92.683999999999997</v>
      </c>
      <c r="CZ161" s="2">
        <f t="shared" si="490"/>
        <v>91.210999999999999</v>
      </c>
      <c r="DA161" s="2">
        <f t="shared" si="491"/>
        <v>92.683999999999997</v>
      </c>
      <c r="DB161" s="2">
        <f t="shared" si="492"/>
        <v>95.605000000000004</v>
      </c>
      <c r="DC161" s="2" t="str">
        <f t="shared" si="493"/>
        <v/>
      </c>
      <c r="DD161" s="2">
        <f t="shared" si="494"/>
        <v>99.525999999999996</v>
      </c>
      <c r="DE161" s="2">
        <f t="shared" si="495"/>
        <v>99.474000000000004</v>
      </c>
      <c r="DF161" s="2">
        <f t="shared" si="496"/>
        <v>99</v>
      </c>
      <c r="DG161" s="2">
        <f t="shared" si="497"/>
        <v>96.710999999999999</v>
      </c>
      <c r="DH161" s="2">
        <f t="shared" si="498"/>
        <v>99.052999999999997</v>
      </c>
      <c r="DI161" s="2">
        <f t="shared" si="499"/>
        <v>97.828999999999994</v>
      </c>
      <c r="DK161" s="2">
        <f t="shared" si="500"/>
        <v>120.58165384615387</v>
      </c>
      <c r="DL161" s="2">
        <f t="shared" si="501"/>
        <v>131.70080347959296</v>
      </c>
      <c r="DM161" s="2">
        <f t="shared" si="501"/>
        <v>128.03191261808365</v>
      </c>
      <c r="DN161" s="2">
        <f t="shared" si="501"/>
        <v>137.28596097560975</v>
      </c>
      <c r="DO161" s="2">
        <f t="shared" si="501"/>
        <v>132.80787213225375</v>
      </c>
      <c r="DP161" s="2">
        <f t="shared" si="501"/>
        <v>125.4213235459662</v>
      </c>
      <c r="DQ161" s="2">
        <f t="shared" si="501"/>
        <v>130.76327503373818</v>
      </c>
      <c r="DR161" s="2">
        <f t="shared" si="501"/>
        <v>138.59496666666669</v>
      </c>
      <c r="DS161" s="2">
        <f t="shared" si="501"/>
        <v>138.96595258416309</v>
      </c>
      <c r="DT161" s="2">
        <f t="shared" si="501"/>
        <v>134.63866838649153</v>
      </c>
      <c r="DU161" s="2">
        <f t="shared" si="501"/>
        <v>122.5463329685961</v>
      </c>
      <c r="DV161" s="2">
        <f t="shared" si="501"/>
        <v>126.55608097165992</v>
      </c>
      <c r="DW161" s="2">
        <f t="shared" si="501"/>
        <v>129.01850637898684</v>
      </c>
      <c r="DX161" s="2">
        <f t="shared" si="501"/>
        <v>115.12791749644381</v>
      </c>
      <c r="DY161" s="2">
        <f t="shared" si="501"/>
        <v>117.62435798319331</v>
      </c>
      <c r="EA161" s="2">
        <f t="shared" si="440"/>
        <v>92.014409356725139</v>
      </c>
      <c r="EB161" s="2">
        <f t="shared" si="502"/>
        <v>93.20530427950051</v>
      </c>
      <c r="EC161" s="2">
        <f t="shared" si="503"/>
        <v>94.872682884109267</v>
      </c>
      <c r="ED161" s="2">
        <f t="shared" si="504"/>
        <v>93.163629074163822</v>
      </c>
      <c r="EE161" s="2">
        <f t="shared" si="505"/>
        <v>94.15632686567163</v>
      </c>
      <c r="EF161" s="2">
        <f t="shared" si="506"/>
        <v>94.194340862733256</v>
      </c>
      <c r="EG161" s="2">
        <f t="shared" si="507"/>
        <v>94.915441012165473</v>
      </c>
      <c r="EH161" s="2">
        <f t="shared" si="508"/>
        <v>95.81132565094552</v>
      </c>
      <c r="EI161" s="2">
        <f t="shared" si="509"/>
        <v>94.236953899075289</v>
      </c>
      <c r="EJ161" s="2">
        <f t="shared" si="510"/>
        <v>99.539384651737649</v>
      </c>
      <c r="EK161" s="2">
        <f t="shared" si="511"/>
        <v>98.657284314269859</v>
      </c>
      <c r="EL161" s="2">
        <f t="shared" si="512"/>
        <v>98.100555934652604</v>
      </c>
      <c r="EM161" s="2">
        <f t="shared" si="513"/>
        <v>99.781029190904263</v>
      </c>
      <c r="EN161" s="2">
        <f t="shared" si="514"/>
        <v>99.587109047450554</v>
      </c>
      <c r="EO161" s="2">
        <f t="shared" si="515"/>
        <v>99.684533876527738</v>
      </c>
      <c r="EQ161" s="2">
        <f t="shared" si="516"/>
        <v>93.661523560235949</v>
      </c>
      <c r="ER161" s="2">
        <f t="shared" si="517"/>
        <v>96.228344157062978</v>
      </c>
      <c r="ES161" s="2">
        <f t="shared" si="517"/>
        <v>94.818206666666697</v>
      </c>
      <c r="ET161" s="2">
        <f t="shared" si="517"/>
        <v>94.791163775614052</v>
      </c>
      <c r="EU161" s="2">
        <f t="shared" si="517"/>
        <v>92.84154003477542</v>
      </c>
      <c r="EV161" s="2">
        <f t="shared" si="517"/>
        <v>94.01557613035439</v>
      </c>
      <c r="EW161" s="2">
        <f t="shared" si="517"/>
        <v>95.113832620510635</v>
      </c>
      <c r="EX161" s="2">
        <f t="shared" si="517"/>
        <v>95.654636342475811</v>
      </c>
      <c r="EY161" s="2">
        <f t="shared" si="517"/>
        <v>94.457511370415034</v>
      </c>
      <c r="EZ161" s="2">
        <f t="shared" si="517"/>
        <v>98.334114046081154</v>
      </c>
      <c r="FA161" s="2">
        <f t="shared" si="517"/>
        <v>98.661107952184153</v>
      </c>
      <c r="FB161" s="2">
        <f t="shared" si="517"/>
        <v>98.068115533476956</v>
      </c>
      <c r="FC161" s="2">
        <f t="shared" si="517"/>
        <v>99.217431793265462</v>
      </c>
      <c r="FD161" s="2">
        <f t="shared" si="517"/>
        <v>99.572033096716353</v>
      </c>
      <c r="FE161" s="2">
        <f t="shared" si="517"/>
        <v>97.997071355326057</v>
      </c>
      <c r="FG161" s="2">
        <f t="shared" si="518"/>
        <v>0.99983363275866832</v>
      </c>
      <c r="FH161" s="2">
        <f t="shared" si="519"/>
        <v>0.99985150257073108</v>
      </c>
      <c r="FI161" s="2">
        <f t="shared" si="519"/>
        <v>0.99984363394368503</v>
      </c>
      <c r="FJ161" s="2">
        <f t="shared" si="519"/>
        <v>0.99981005761949748</v>
      </c>
      <c r="FK161" s="2">
        <f t="shared" si="519"/>
        <v>0.99983841789707617</v>
      </c>
      <c r="FL161" s="2">
        <f t="shared" si="519"/>
        <v>0.99982501809794155</v>
      </c>
      <c r="FM161" s="2">
        <f t="shared" si="519"/>
        <v>0.99980812435791522</v>
      </c>
      <c r="FN161" s="2">
        <f t="shared" si="519"/>
        <v>0.99981776812241474</v>
      </c>
      <c r="FO161" s="2">
        <f t="shared" si="519"/>
        <v>0.99980206832983043</v>
      </c>
      <c r="FP161" s="2">
        <f t="shared" si="519"/>
        <v>0.9998259094376839</v>
      </c>
      <c r="FQ161" s="2">
        <f t="shared" si="519"/>
        <v>0.99981968718714098</v>
      </c>
      <c r="FR161" s="2">
        <f t="shared" si="519"/>
        <v>0.9998075004694289</v>
      </c>
      <c r="FS161" s="2">
        <f t="shared" si="519"/>
        <v>0.99981636180195677</v>
      </c>
      <c r="FT161" s="2">
        <f t="shared" si="519"/>
        <v>0.99978083044890265</v>
      </c>
      <c r="FU161" s="2">
        <f t="shared" si="519"/>
        <v>0.9997812374891476</v>
      </c>
      <c r="FW161" s="2">
        <f t="shared" si="536"/>
        <v>0.26270858068100528</v>
      </c>
      <c r="FX161" s="2">
        <f t="shared" si="376"/>
        <v>0.35712113071699531</v>
      </c>
      <c r="FY161" s="2">
        <f t="shared" si="377"/>
        <v>0.2630086286940877</v>
      </c>
      <c r="FZ161" s="2">
        <f t="shared" si="378"/>
        <v>0.31671497584061448</v>
      </c>
      <c r="GA161" s="2">
        <f t="shared" si="379"/>
        <v>0.30260319247360479</v>
      </c>
      <c r="GB161" s="2">
        <f t="shared" si="380"/>
        <v>0.28873686782029384</v>
      </c>
      <c r="GC161" s="2">
        <f t="shared" si="381"/>
        <v>0.28822404410044294</v>
      </c>
      <c r="GD161" s="2">
        <f t="shared" si="382"/>
        <v>0.31899479076776038</v>
      </c>
      <c r="GE161" s="2">
        <f t="shared" si="383"/>
        <v>0.35809387873443216</v>
      </c>
      <c r="GF161" s="2">
        <f t="shared" si="384"/>
        <v>0.35017890920565131</v>
      </c>
      <c r="GG161" s="2">
        <f t="shared" si="385"/>
        <v>0.34581343793691022</v>
      </c>
      <c r="GH161" s="2">
        <f t="shared" si="386"/>
        <v>0.28983280280973978</v>
      </c>
      <c r="GI161" s="2">
        <f t="shared" si="387"/>
        <v>0.26219552490800235</v>
      </c>
      <c r="GJ161" s="2">
        <f t="shared" si="388"/>
        <v>0.20414270551772387</v>
      </c>
      <c r="GK161" s="2">
        <f t="shared" si="389"/>
        <v>0.2137671183781869</v>
      </c>
      <c r="GM161" s="86">
        <f t="shared" si="537"/>
        <v>2.4424524520490543E-272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0</v>
      </c>
      <c r="GZ161" s="86">
        <f t="shared" si="402"/>
        <v>3.1039638754379534E-250</v>
      </c>
      <c r="HA161" s="86">
        <f t="shared" si="403"/>
        <v>4.4467498747610222E-276</v>
      </c>
      <c r="HC161" s="86">
        <f t="shared" si="538"/>
        <v>1.010741722822062E-206</v>
      </c>
      <c r="HD161" s="86">
        <f t="shared" si="404"/>
        <v>1.7613512177738463E-260</v>
      </c>
      <c r="HE161" s="86">
        <f t="shared" si="405"/>
        <v>0</v>
      </c>
      <c r="HF161" s="86">
        <f t="shared" si="406"/>
        <v>4.5933515772347935E-242</v>
      </c>
      <c r="HG161" s="86">
        <f t="shared" si="407"/>
        <v>2.8513016665954757E-245</v>
      </c>
      <c r="HH161" s="86">
        <f t="shared" si="408"/>
        <v>0</v>
      </c>
      <c r="HI161" s="86">
        <f t="shared" si="409"/>
        <v>0</v>
      </c>
      <c r="HJ161" s="86">
        <f t="shared" si="410"/>
        <v>0</v>
      </c>
      <c r="HK161" s="86">
        <f t="shared" si="411"/>
        <v>8.1592324974877241E-275</v>
      </c>
      <c r="HL161" s="86">
        <f t="shared" si="412"/>
        <v>6.3337667999943767E-286</v>
      </c>
      <c r="HM161" s="86">
        <f t="shared" si="413"/>
        <v>2.2897202317905518E-291</v>
      </c>
      <c r="HN161" s="86">
        <f t="shared" si="414"/>
        <v>8.0461467323172015E-151</v>
      </c>
      <c r="HO161" s="86">
        <f t="shared" si="415"/>
        <v>1.449276345965273E-242</v>
      </c>
      <c r="HP161" s="86">
        <f t="shared" si="416"/>
        <v>1.268837806663247E-177</v>
      </c>
      <c r="HQ161" s="86">
        <f t="shared" si="417"/>
        <v>1.7849158965822351E-129</v>
      </c>
      <c r="HS161" s="86">
        <f t="shared" si="539"/>
        <v>1.722869320690391E-2</v>
      </c>
      <c r="HT161" s="86">
        <f t="shared" si="418"/>
        <v>2.3637557708726729E-3</v>
      </c>
      <c r="HU161" s="86">
        <f t="shared" si="419"/>
        <v>2.2061136484831205E-3</v>
      </c>
      <c r="HV161" s="86">
        <f t="shared" si="420"/>
        <v>1.4965822227576663E-3</v>
      </c>
      <c r="HW161" s="86">
        <f t="shared" si="421"/>
        <v>2.2607204310342889E-3</v>
      </c>
      <c r="HX161" s="86">
        <f t="shared" si="422"/>
        <v>2.5522252644986998E-3</v>
      </c>
      <c r="HY161" s="86">
        <f t="shared" si="423"/>
        <v>4.0235747782168107E-3</v>
      </c>
      <c r="HZ161" s="86">
        <f t="shared" si="424"/>
        <v>2.91731921824381E-3</v>
      </c>
      <c r="IA161" s="86">
        <f t="shared" si="425"/>
        <v>6.4910789166877029E-4</v>
      </c>
      <c r="IB161" s="86">
        <f t="shared" si="426"/>
        <v>7.4829009394007553E-4</v>
      </c>
      <c r="IC161" s="86">
        <f t="shared" si="427"/>
        <v>1.5595464957140362E-3</v>
      </c>
      <c r="ID161" s="86">
        <f t="shared" si="428"/>
        <v>1.661673393504463E-3</v>
      </c>
      <c r="IE161" s="86">
        <f t="shared" si="429"/>
        <v>7.3514784306136548E-3</v>
      </c>
      <c r="IF161" s="86">
        <f t="shared" si="430"/>
        <v>5.7422764218455257E-4</v>
      </c>
      <c r="IG161" s="86">
        <f t="shared" si="431"/>
        <v>2.5690708644284109E-3</v>
      </c>
      <c r="II161" s="86">
        <f t="shared" si="540"/>
        <v>2.4028891816377132E-4</v>
      </c>
      <c r="IJ161" s="86">
        <f t="shared" si="541"/>
        <v>1.6477641110179929E-2</v>
      </c>
      <c r="IK161" s="86">
        <f t="shared" si="542"/>
        <v>7.9721792733615586E-5</v>
      </c>
      <c r="IL161" s="86">
        <f t="shared" si="543"/>
        <v>7.8748796532907472E-4</v>
      </c>
      <c r="IM161" s="86">
        <f t="shared" si="544"/>
        <v>4.86913470006864E-4</v>
      </c>
      <c r="IN161" s="86">
        <f t="shared" si="545"/>
        <v>2.39454350664418E-4</v>
      </c>
      <c r="IO161" s="86">
        <f t="shared" si="546"/>
        <v>2.2671170984997049E-4</v>
      </c>
      <c r="IP161" s="86">
        <f t="shared" si="547"/>
        <v>1.9817401765552124E-3</v>
      </c>
      <c r="IQ161" s="86">
        <f t="shared" si="548"/>
        <v>9.3508933401952703E-3</v>
      </c>
      <c r="IR161" s="86">
        <f t="shared" si="549"/>
        <v>8.8187908041822659E-3</v>
      </c>
      <c r="IS161" s="86">
        <f t="shared" si="550"/>
        <v>7.9714345114503364E-3</v>
      </c>
      <c r="IT161" s="86">
        <f t="shared" si="551"/>
        <v>5.0611295195695423E-5</v>
      </c>
      <c r="IU161" s="86">
        <f t="shared" si="552"/>
        <v>3.4672633785833903E-5</v>
      </c>
      <c r="IV161" s="86">
        <f t="shared" si="553"/>
        <v>5.5788579487990554E-3</v>
      </c>
      <c r="IW161" s="86">
        <f t="shared" si="554"/>
        <v>5.8302129778009847E-3</v>
      </c>
      <c r="IY161" s="86">
        <f t="shared" si="555"/>
        <v>1.7468982125067683E-2</v>
      </c>
      <c r="IZ161" s="86">
        <f t="shared" si="556"/>
        <v>1.8841396881052602E-2</v>
      </c>
      <c r="JA161" s="86">
        <f t="shared" si="557"/>
        <v>2.2858354412167363E-3</v>
      </c>
      <c r="JB161" s="86">
        <f t="shared" si="558"/>
        <v>2.2840701880867411E-3</v>
      </c>
      <c r="JC161" s="86">
        <f t="shared" si="559"/>
        <v>2.7476339010411529E-3</v>
      </c>
      <c r="JD161" s="86">
        <f t="shared" si="560"/>
        <v>2.791679615163118E-3</v>
      </c>
      <c r="JE161" s="86">
        <f t="shared" si="561"/>
        <v>4.2502864880667813E-3</v>
      </c>
      <c r="JF161" s="86">
        <f t="shared" si="562"/>
        <v>4.8990593947990223E-3</v>
      </c>
      <c r="JG161" s="86">
        <f t="shared" si="563"/>
        <v>1.000000123186404E-2</v>
      </c>
      <c r="JH161" s="86">
        <f t="shared" si="564"/>
        <v>9.5670808981223408E-3</v>
      </c>
      <c r="JI161" s="86">
        <f t="shared" si="565"/>
        <v>9.5309810071643724E-3</v>
      </c>
      <c r="JJ161" s="86">
        <f t="shared" si="566"/>
        <v>1.7122846887001584E-3</v>
      </c>
      <c r="JK161" s="86">
        <f t="shared" si="567"/>
        <v>7.3861510643994889E-3</v>
      </c>
      <c r="JL161" s="86">
        <f t="shared" si="568"/>
        <v>6.1530855909836084E-3</v>
      </c>
      <c r="JM161" s="86">
        <f t="shared" si="569"/>
        <v>8.399283842229396E-3</v>
      </c>
    </row>
    <row r="162" spans="2:273" x14ac:dyDescent="0.25">
      <c r="B162" s="2">
        <v>135</v>
      </c>
      <c r="C162" s="37">
        <v>93.451999999999998</v>
      </c>
      <c r="D162" s="37">
        <v>95.974000000000004</v>
      </c>
      <c r="E162" s="37">
        <v>92.632000000000005</v>
      </c>
      <c r="F162" s="37">
        <v>94.394999999999996</v>
      </c>
      <c r="G162" s="37">
        <v>94.078999999999994</v>
      </c>
      <c r="H162" s="37">
        <v>92.289000000000001</v>
      </c>
      <c r="I162" s="37">
        <v>94.316000000000003</v>
      </c>
      <c r="J162" s="37">
        <v>94.316000000000003</v>
      </c>
      <c r="K162" s="37">
        <v>97.683999999999997</v>
      </c>
      <c r="L162" s="37">
        <v>99.605000000000004</v>
      </c>
      <c r="M162" s="37">
        <v>104</v>
      </c>
      <c r="N162" s="37">
        <v>99.263000000000005</v>
      </c>
      <c r="O162" s="37">
        <v>99.632000000000005</v>
      </c>
      <c r="P162" s="37">
        <v>98.763000000000005</v>
      </c>
      <c r="Q162" s="37">
        <v>98.146000000000001</v>
      </c>
      <c r="S162" s="4">
        <f t="shared" si="441"/>
        <v>92.343083856976946</v>
      </c>
      <c r="T162" s="4">
        <f t="shared" si="442"/>
        <v>94.549900834351575</v>
      </c>
      <c r="U162" s="4">
        <f t="shared" si="443"/>
        <v>94.711477181104954</v>
      </c>
      <c r="V162" s="4">
        <f t="shared" si="444"/>
        <v>93.64158101403396</v>
      </c>
      <c r="W162" s="4">
        <f t="shared" si="445"/>
        <v>93.684203611267776</v>
      </c>
      <c r="X162" s="4">
        <f t="shared" si="446"/>
        <v>94.034598207379645</v>
      </c>
      <c r="Y162" s="4">
        <f t="shared" si="447"/>
        <v>94.888198980558386</v>
      </c>
      <c r="Z162" s="4">
        <f t="shared" si="448"/>
        <v>95.921260025425667</v>
      </c>
      <c r="AA162" s="4">
        <f t="shared" si="449"/>
        <v>95.611555948611738</v>
      </c>
      <c r="AB162" s="4">
        <f t="shared" si="450"/>
        <v>99.681650993285217</v>
      </c>
      <c r="AC162" s="4">
        <f t="shared" si="451"/>
        <v>99.74260373541793</v>
      </c>
      <c r="AD162" s="4">
        <f t="shared" si="452"/>
        <v>97.956361483081338</v>
      </c>
      <c r="AE162" s="4">
        <f t="shared" si="453"/>
        <v>99.527389457412454</v>
      </c>
      <c r="AF162" s="4">
        <f t="shared" si="454"/>
        <v>100.55496284355989</v>
      </c>
      <c r="AG162" s="4">
        <f t="shared" si="455"/>
        <v>101.81572825752652</v>
      </c>
      <c r="AI162" s="4">
        <f t="shared" si="456"/>
        <v>1.1089161430230519</v>
      </c>
      <c r="AJ162" s="4">
        <f t="shared" si="457"/>
        <v>1.4240991656484283</v>
      </c>
      <c r="AK162" s="4">
        <f t="shared" si="458"/>
        <v>-2.0794771811049486</v>
      </c>
      <c r="AL162" s="4">
        <f t="shared" si="459"/>
        <v>0.75341898596603585</v>
      </c>
      <c r="AM162" s="4">
        <f t="shared" si="460"/>
        <v>0.39479638873221745</v>
      </c>
      <c r="AN162" s="4">
        <f t="shared" si="461"/>
        <v>-1.7455982073796434</v>
      </c>
      <c r="AO162" s="4">
        <f t="shared" si="462"/>
        <v>-0.57219898055838314</v>
      </c>
      <c r="AP162" s="4">
        <f t="shared" si="463"/>
        <v>-1.6052600254256646</v>
      </c>
      <c r="AQ162" s="4">
        <f t="shared" si="464"/>
        <v>2.0724440513882598</v>
      </c>
      <c r="AR162" s="4">
        <f t="shared" si="465"/>
        <v>-7.6650993285213076E-2</v>
      </c>
      <c r="AS162" s="4">
        <f t="shared" si="466"/>
        <v>4.25739626458207</v>
      </c>
      <c r="AT162" s="4">
        <f t="shared" si="467"/>
        <v>1.3066385169186674</v>
      </c>
      <c r="AU162" s="4">
        <f t="shared" si="468"/>
        <v>0.10461054258755098</v>
      </c>
      <c r="AV162" s="4">
        <f t="shared" si="469"/>
        <v>-1.7919628435598867</v>
      </c>
      <c r="AW162" s="4">
        <f t="shared" si="469"/>
        <v>-3.6697282575265149</v>
      </c>
      <c r="AY162" s="2">
        <f t="shared" si="520"/>
        <v>92.332155985246317</v>
      </c>
      <c r="AZ162" s="2">
        <f t="shared" si="359"/>
        <v>94.17079310652808</v>
      </c>
      <c r="BA162" s="2">
        <f t="shared" si="360"/>
        <v>94.70191981947417</v>
      </c>
      <c r="BB162" s="2">
        <f t="shared" si="361"/>
        <v>93.551739487274929</v>
      </c>
      <c r="BC162" s="2">
        <f t="shared" si="362"/>
        <v>93.627552971089003</v>
      </c>
      <c r="BD162" s="2">
        <f t="shared" si="363"/>
        <v>94.005594143248103</v>
      </c>
      <c r="BE162" s="2">
        <f t="shared" si="364"/>
        <v>94.859144025306762</v>
      </c>
      <c r="BF162" s="2">
        <f t="shared" si="365"/>
        <v>95.639400444347004</v>
      </c>
      <c r="BG162" s="2">
        <f t="shared" si="366"/>
        <v>94.190049564467841</v>
      </c>
      <c r="BH162" s="2">
        <f t="shared" si="367"/>
        <v>98.990944024798111</v>
      </c>
      <c r="BI162" s="2">
        <f t="shared" si="368"/>
        <v>98.506971294567421</v>
      </c>
      <c r="BJ162" s="2">
        <f t="shared" si="369"/>
        <v>97.934490776911758</v>
      </c>
      <c r="BK162" s="2">
        <f t="shared" si="370"/>
        <v>99.513318181812508</v>
      </c>
      <c r="BL162" s="2">
        <f t="shared" si="371"/>
        <v>99.457914960021995</v>
      </c>
      <c r="BM162" s="2">
        <f t="shared" si="372"/>
        <v>99.199418569210181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92.632000000000005</v>
      </c>
      <c r="CH162" s="2">
        <f t="shared" si="524"/>
        <v>94.394999999999996</v>
      </c>
      <c r="CI162" s="2">
        <f t="shared" si="525"/>
        <v>94.078999999999994</v>
      </c>
      <c r="CJ162" s="2">
        <f t="shared" si="526"/>
        <v>92.289000000000001</v>
      </c>
      <c r="CK162" s="2">
        <f t="shared" si="527"/>
        <v>94.316000000000003</v>
      </c>
      <c r="CL162" s="2">
        <f t="shared" si="528"/>
        <v>94.316000000000003</v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>
        <f t="shared" si="532"/>
        <v>99.263000000000005</v>
      </c>
      <c r="CQ162" s="2">
        <f t="shared" si="533"/>
        <v>99.632000000000005</v>
      </c>
      <c r="CR162" s="2">
        <f t="shared" si="534"/>
        <v>98.763000000000005</v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92.632000000000005</v>
      </c>
      <c r="CX162" s="2">
        <f t="shared" si="488"/>
        <v>94.394999999999996</v>
      </c>
      <c r="CY162" s="2">
        <f t="shared" si="489"/>
        <v>94.078999999999994</v>
      </c>
      <c r="CZ162" s="2">
        <f t="shared" si="490"/>
        <v>92.289000000000001</v>
      </c>
      <c r="DA162" s="2">
        <f t="shared" si="491"/>
        <v>94.316000000000003</v>
      </c>
      <c r="DB162" s="2">
        <f t="shared" si="492"/>
        <v>94.316000000000003</v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>
        <f t="shared" si="496"/>
        <v>99.263000000000005</v>
      </c>
      <c r="DG162" s="2">
        <f t="shared" si="497"/>
        <v>99.632000000000005</v>
      </c>
      <c r="DH162" s="2">
        <f t="shared" si="498"/>
        <v>98.763000000000005</v>
      </c>
      <c r="DI162" s="2" t="str">
        <f t="shared" si="499"/>
        <v/>
      </c>
      <c r="DK162" s="2">
        <f t="shared" si="500"/>
        <v>120.6849230769231</v>
      </c>
      <c r="DL162" s="2">
        <f t="shared" si="501"/>
        <v>131.85844042017726</v>
      </c>
      <c r="DM162" s="2">
        <f t="shared" si="501"/>
        <v>128.16375087719297</v>
      </c>
      <c r="DN162" s="2">
        <f t="shared" si="501"/>
        <v>137.5165756097561</v>
      </c>
      <c r="DO162" s="2">
        <f t="shared" si="501"/>
        <v>133.00934682861003</v>
      </c>
      <c r="DP162" s="2">
        <f t="shared" si="501"/>
        <v>125.57583095684801</v>
      </c>
      <c r="DQ162" s="2">
        <f t="shared" si="501"/>
        <v>130.92904102564103</v>
      </c>
      <c r="DR162" s="2">
        <f t="shared" si="501"/>
        <v>138.83709885290151</v>
      </c>
      <c r="DS162" s="2">
        <f t="shared" si="501"/>
        <v>139.21886818397343</v>
      </c>
      <c r="DT162" s="2">
        <f t="shared" si="501"/>
        <v>134.81633273921199</v>
      </c>
      <c r="DU162" s="2">
        <f t="shared" si="501"/>
        <v>122.60728558923294</v>
      </c>
      <c r="DV162" s="2">
        <f t="shared" si="501"/>
        <v>126.6555951417004</v>
      </c>
      <c r="DW162" s="2">
        <f t="shared" si="501"/>
        <v>129.15671744840523</v>
      </c>
      <c r="DX162" s="2">
        <f t="shared" si="501"/>
        <v>115.16962968231388</v>
      </c>
      <c r="DY162" s="2">
        <f t="shared" si="501"/>
        <v>117.72459915966388</v>
      </c>
      <c r="EA162" s="2">
        <f t="shared" si="440"/>
        <v>91.853497076023373</v>
      </c>
      <c r="EB162" s="2">
        <f t="shared" si="502"/>
        <v>92.992448000561268</v>
      </c>
      <c r="EC162" s="2">
        <f t="shared" si="503"/>
        <v>94.71286690262275</v>
      </c>
      <c r="ED162" s="2">
        <f t="shared" si="504"/>
        <v>92.981292680562277</v>
      </c>
      <c r="EE162" s="2">
        <f t="shared" si="505"/>
        <v>94.057125843007185</v>
      </c>
      <c r="EF162" s="2">
        <f t="shared" si="506"/>
        <v>94.057098675429984</v>
      </c>
      <c r="EG162" s="2">
        <f t="shared" si="507"/>
        <v>94.790209080291987</v>
      </c>
      <c r="EH162" s="2">
        <f t="shared" si="508"/>
        <v>95.686751075364583</v>
      </c>
      <c r="EI162" s="2">
        <f t="shared" si="509"/>
        <v>94.096007054561639</v>
      </c>
      <c r="EJ162" s="2">
        <f t="shared" si="510"/>
        <v>99.44481714410351</v>
      </c>
      <c r="EK162" s="2">
        <f t="shared" si="511"/>
        <v>98.501542476402008</v>
      </c>
      <c r="EL162" s="2">
        <f t="shared" si="512"/>
        <v>97.939749765851843</v>
      </c>
      <c r="EM162" s="2">
        <f t="shared" si="513"/>
        <v>99.670768588048645</v>
      </c>
      <c r="EN162" s="2">
        <f t="shared" si="514"/>
        <v>99.458058535105891</v>
      </c>
      <c r="EO162" s="2">
        <f t="shared" si="515"/>
        <v>99.592198077927506</v>
      </c>
      <c r="EQ162" s="2">
        <f t="shared" si="516"/>
        <v>93.541739363225872</v>
      </c>
      <c r="ER162" s="2">
        <f t="shared" si="517"/>
        <v>96.091464872930686</v>
      </c>
      <c r="ES162" s="2">
        <f t="shared" si="517"/>
        <v>94.65698181405898</v>
      </c>
      <c r="ET162" s="2">
        <f t="shared" si="517"/>
        <v>94.651246774648911</v>
      </c>
      <c r="EU162" s="2">
        <f t="shared" si="517"/>
        <v>92.706839835074973</v>
      </c>
      <c r="EV162" s="2">
        <f t="shared" si="517"/>
        <v>93.873552968247623</v>
      </c>
      <c r="EW162" s="2">
        <f t="shared" si="517"/>
        <v>94.993833946547653</v>
      </c>
      <c r="EX162" s="2">
        <f t="shared" si="517"/>
        <v>95.526073864297601</v>
      </c>
      <c r="EY162" s="2">
        <f t="shared" si="517"/>
        <v>94.322331641039057</v>
      </c>
      <c r="EZ162" s="2">
        <f t="shared" si="517"/>
        <v>98.207686911533131</v>
      </c>
      <c r="FA162" s="2">
        <f t="shared" si="517"/>
        <v>98.505534010624089</v>
      </c>
      <c r="FB162" s="2">
        <f t="shared" si="517"/>
        <v>97.906431143230691</v>
      </c>
      <c r="FC162" s="2">
        <f t="shared" si="517"/>
        <v>99.091633194488409</v>
      </c>
      <c r="FD162" s="2">
        <f t="shared" si="517"/>
        <v>99.443097603476843</v>
      </c>
      <c r="FE162" s="2">
        <f t="shared" si="517"/>
        <v>97.866139855306301</v>
      </c>
      <c r="FG162" s="2">
        <f t="shared" si="518"/>
        <v>0.99984826905147617</v>
      </c>
      <c r="FH162" s="2">
        <f t="shared" si="519"/>
        <v>0.99986456696530002</v>
      </c>
      <c r="FI162" s="2">
        <f t="shared" si="519"/>
        <v>0.99985739049963807</v>
      </c>
      <c r="FJ162" s="2">
        <f t="shared" si="519"/>
        <v>0.99982676759491784</v>
      </c>
      <c r="FK162" s="2">
        <f t="shared" si="519"/>
        <v>0.999852633275505</v>
      </c>
      <c r="FL162" s="2">
        <f t="shared" si="519"/>
        <v>0.99984041215153563</v>
      </c>
      <c r="FM162" s="2">
        <f t="shared" si="519"/>
        <v>0.99982500438016331</v>
      </c>
      <c r="FN162" s="2">
        <f t="shared" si="519"/>
        <v>0.99983379988744192</v>
      </c>
      <c r="FO162" s="2">
        <f t="shared" si="519"/>
        <v>0.99981948102746365</v>
      </c>
      <c r="FP162" s="2">
        <f t="shared" si="519"/>
        <v>0.99984122508801088</v>
      </c>
      <c r="FQ162" s="2">
        <f t="shared" si="519"/>
        <v>0.9998355501511067</v>
      </c>
      <c r="FR162" s="2">
        <f t="shared" si="519"/>
        <v>0.99982443536785692</v>
      </c>
      <c r="FS162" s="2">
        <f t="shared" si="519"/>
        <v>0.99983251726665012</v>
      </c>
      <c r="FT162" s="2">
        <f t="shared" si="519"/>
        <v>0.99980011113897682</v>
      </c>
      <c r="FU162" s="2">
        <f t="shared" si="519"/>
        <v>0.99980048237839714</v>
      </c>
      <c r="FW162" s="2">
        <f t="shared" si="536"/>
        <v>0.28093378136762448</v>
      </c>
      <c r="FX162" s="2">
        <f t="shared" si="376"/>
        <v>0.3785333913880537</v>
      </c>
      <c r="FY162" s="2">
        <f t="shared" si="377"/>
        <v>0.28124670467200669</v>
      </c>
      <c r="FZ162" s="2">
        <f t="shared" si="378"/>
        <v>0.33697444410745681</v>
      </c>
      <c r="GA162" s="2">
        <f t="shared" si="379"/>
        <v>0.32238587275540176</v>
      </c>
      <c r="GB162" s="2">
        <f t="shared" si="380"/>
        <v>0.30801340832684732</v>
      </c>
      <c r="GC162" s="2">
        <f t="shared" si="381"/>
        <v>0.30748114839630242</v>
      </c>
      <c r="GD162" s="2">
        <f t="shared" si="382"/>
        <v>0.33932767013487086</v>
      </c>
      <c r="GE162" s="2">
        <f t="shared" si="383"/>
        <v>0.37953003124470619</v>
      </c>
      <c r="GF162" s="2">
        <f t="shared" si="384"/>
        <v>0.37141540678887125</v>
      </c>
      <c r="GG162" s="2">
        <f t="shared" si="385"/>
        <v>0.36693468515341116</v>
      </c>
      <c r="GH162" s="2">
        <f t="shared" si="386"/>
        <v>0.30915070791742755</v>
      </c>
      <c r="GI162" s="2">
        <f t="shared" si="387"/>
        <v>0.28039866903728117</v>
      </c>
      <c r="GJ162" s="2">
        <f t="shared" si="388"/>
        <v>0.2195146149198223</v>
      </c>
      <c r="GK162" s="2">
        <f t="shared" si="389"/>
        <v>0.22965461828577916</v>
      </c>
      <c r="GM162" s="86">
        <f t="shared" si="537"/>
        <v>1.4219159868990521E-279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0</v>
      </c>
      <c r="GZ162" s="86">
        <f t="shared" si="402"/>
        <v>5.8374580931087271E-257</v>
      </c>
      <c r="HA162" s="86">
        <f t="shared" si="403"/>
        <v>1.9531352245750713E-283</v>
      </c>
      <c r="HC162" s="86">
        <f t="shared" si="538"/>
        <v>1.7835636927951742E-214</v>
      </c>
      <c r="HD162" s="86">
        <f t="shared" si="404"/>
        <v>5.5291560305425797E-270</v>
      </c>
      <c r="HE162" s="86">
        <f t="shared" si="405"/>
        <v>0</v>
      </c>
      <c r="HF162" s="86">
        <f t="shared" si="406"/>
        <v>4.3796735362690369E-251</v>
      </c>
      <c r="HG162" s="86">
        <f t="shared" si="407"/>
        <v>2.3187740654967328E-254</v>
      </c>
      <c r="HH162" s="86">
        <f t="shared" si="408"/>
        <v>0</v>
      </c>
      <c r="HI162" s="86">
        <f t="shared" si="409"/>
        <v>0</v>
      </c>
      <c r="HJ162" s="86">
        <f t="shared" si="410"/>
        <v>0</v>
      </c>
      <c r="HK162" s="86">
        <f t="shared" si="411"/>
        <v>6.8778615019452901E-285</v>
      </c>
      <c r="HL162" s="86">
        <f t="shared" si="412"/>
        <v>2.5628269104479509E-296</v>
      </c>
      <c r="HM162" s="86">
        <f t="shared" si="413"/>
        <v>6.1835977977764608E-302</v>
      </c>
      <c r="HN162" s="86">
        <f t="shared" si="414"/>
        <v>2.4365707055670658E-156</v>
      </c>
      <c r="HO162" s="86">
        <f t="shared" si="415"/>
        <v>1.1117547596976393E-251</v>
      </c>
      <c r="HP162" s="86">
        <f t="shared" si="416"/>
        <v>2.3189292505347035E-184</v>
      </c>
      <c r="HQ162" s="86">
        <f t="shared" si="417"/>
        <v>2.8600664377151865E-134</v>
      </c>
      <c r="HS162" s="86">
        <f t="shared" si="539"/>
        <v>1.1815113587862426E-2</v>
      </c>
      <c r="HT162" s="86">
        <f t="shared" si="418"/>
        <v>1.4123278245825959E-3</v>
      </c>
      <c r="HU162" s="86">
        <f t="shared" si="419"/>
        <v>1.3392676506238464E-3</v>
      </c>
      <c r="HV162" s="86">
        <f t="shared" si="420"/>
        <v>8.3293769629017597E-4</v>
      </c>
      <c r="HW162" s="86">
        <f t="shared" si="421"/>
        <v>1.3138412541708617E-3</v>
      </c>
      <c r="HX162" s="86">
        <f t="shared" si="422"/>
        <v>1.5104358453602346E-3</v>
      </c>
      <c r="HY162" s="86">
        <f t="shared" si="423"/>
        <v>2.4288265309626023E-3</v>
      </c>
      <c r="HZ162" s="86">
        <f t="shared" si="424"/>
        <v>1.7416200988119226E-3</v>
      </c>
      <c r="IA162" s="86">
        <f t="shared" si="425"/>
        <v>3.4717865113157353E-4</v>
      </c>
      <c r="IB162" s="86">
        <f t="shared" si="426"/>
        <v>4.1511579159981751E-4</v>
      </c>
      <c r="IC162" s="86">
        <f t="shared" si="427"/>
        <v>9.0085176315917413E-4</v>
      </c>
      <c r="ID162" s="86">
        <f t="shared" si="428"/>
        <v>9.0694104327162085E-4</v>
      </c>
      <c r="IE162" s="86">
        <f t="shared" si="429"/>
        <v>4.6016561634806856E-3</v>
      </c>
      <c r="IF162" s="86">
        <f t="shared" si="430"/>
        <v>2.1962029966724153E-4</v>
      </c>
      <c r="IG162" s="86">
        <f t="shared" si="431"/>
        <v>1.2052259226025606E-3</v>
      </c>
      <c r="II162" s="86">
        <f t="shared" si="540"/>
        <v>7.9646843246895143E-4</v>
      </c>
      <c r="IJ162" s="86">
        <f t="shared" si="541"/>
        <v>3.8982386208743773E-2</v>
      </c>
      <c r="IK162" s="86">
        <f t="shared" si="542"/>
        <v>3.178541861638336E-4</v>
      </c>
      <c r="IL162" s="86">
        <f t="shared" si="543"/>
        <v>2.9639511242594133E-3</v>
      </c>
      <c r="IM162" s="86">
        <f t="shared" si="544"/>
        <v>1.8285845350896729E-3</v>
      </c>
      <c r="IN162" s="86">
        <f t="shared" si="545"/>
        <v>9.3641559685253572E-4</v>
      </c>
      <c r="IO162" s="86">
        <f t="shared" si="546"/>
        <v>8.9252388673247997E-4</v>
      </c>
      <c r="IP162" s="86">
        <f t="shared" si="547"/>
        <v>6.1945309061163453E-3</v>
      </c>
      <c r="IQ162" s="86">
        <f t="shared" si="548"/>
        <v>2.6009547861910596E-2</v>
      </c>
      <c r="IR162" s="86">
        <f t="shared" si="549"/>
        <v>2.361946687523718E-2</v>
      </c>
      <c r="IS162" s="86">
        <f t="shared" si="550"/>
        <v>2.1309415603857216E-2</v>
      </c>
      <c r="IT162" s="86">
        <f t="shared" si="551"/>
        <v>2.6774920962205578E-4</v>
      </c>
      <c r="IU162" s="86">
        <f t="shared" si="552"/>
        <v>1.5782163165784074E-4</v>
      </c>
      <c r="IV162" s="86">
        <f t="shared" si="553"/>
        <v>9.5596861425946717E-3</v>
      </c>
      <c r="IW162" s="86">
        <f t="shared" si="554"/>
        <v>1.0176526580728264E-2</v>
      </c>
      <c r="IY162" s="86">
        <f t="shared" si="555"/>
        <v>1.2611582020331377E-2</v>
      </c>
      <c r="IZ162" s="86">
        <f t="shared" si="556"/>
        <v>4.0394714033326368E-2</v>
      </c>
      <c r="JA162" s="86">
        <f t="shared" si="557"/>
        <v>1.6571218367876801E-3</v>
      </c>
      <c r="JB162" s="86">
        <f t="shared" si="558"/>
        <v>3.7968888205495892E-3</v>
      </c>
      <c r="JC162" s="86">
        <f t="shared" si="559"/>
        <v>3.1424257892605344E-3</v>
      </c>
      <c r="JD162" s="86">
        <f t="shared" si="560"/>
        <v>2.4468514422127702E-3</v>
      </c>
      <c r="JE162" s="86">
        <f t="shared" si="561"/>
        <v>3.3213504176950823E-3</v>
      </c>
      <c r="JF162" s="86">
        <f t="shared" si="562"/>
        <v>7.9361510049282685E-3</v>
      </c>
      <c r="JG162" s="86">
        <f t="shared" si="563"/>
        <v>2.6356726513042168E-2</v>
      </c>
      <c r="JH162" s="86">
        <f t="shared" si="564"/>
        <v>2.4034582666836998E-2</v>
      </c>
      <c r="JI162" s="86">
        <f t="shared" si="565"/>
        <v>2.2210267367016388E-2</v>
      </c>
      <c r="JJ162" s="86">
        <f t="shared" si="566"/>
        <v>1.1746902528936766E-3</v>
      </c>
      <c r="JK162" s="86">
        <f t="shared" si="567"/>
        <v>4.759477795138526E-3</v>
      </c>
      <c r="JL162" s="86">
        <f t="shared" si="568"/>
        <v>9.7793064422619126E-3</v>
      </c>
      <c r="JM162" s="86">
        <f t="shared" si="569"/>
        <v>1.1381752503330825E-2</v>
      </c>
    </row>
    <row r="163" spans="2:273" x14ac:dyDescent="0.25">
      <c r="B163" s="2">
        <v>136</v>
      </c>
      <c r="C163" s="37">
        <v>96.356999999999999</v>
      </c>
      <c r="D163" s="37">
        <v>94.5</v>
      </c>
      <c r="E163" s="37">
        <v>93.763000000000005</v>
      </c>
      <c r="F163" s="37">
        <v>94.841999999999999</v>
      </c>
      <c r="G163" s="37">
        <v>93.710999999999999</v>
      </c>
      <c r="H163" s="37">
        <v>95.763000000000005</v>
      </c>
      <c r="I163" s="37">
        <v>94.236999999999995</v>
      </c>
      <c r="J163" s="37">
        <v>96.158000000000001</v>
      </c>
      <c r="K163" s="37">
        <v>100.184</v>
      </c>
      <c r="L163" s="37">
        <v>100.105</v>
      </c>
      <c r="M163" s="37">
        <v>101.92100000000001</v>
      </c>
      <c r="N163" s="37">
        <v>97.578999999999994</v>
      </c>
      <c r="O163" s="37">
        <v>97.578999999999994</v>
      </c>
      <c r="P163" s="37">
        <v>98.367999999999995</v>
      </c>
      <c r="Q163" s="37">
        <v>103.22</v>
      </c>
      <c r="S163" s="4">
        <f t="shared" si="441"/>
        <v>92.245093601785427</v>
      </c>
      <c r="T163" s="4">
        <f t="shared" si="442"/>
        <v>94.738978658266916</v>
      </c>
      <c r="U163" s="4">
        <f t="shared" si="443"/>
        <v>94.571069792931539</v>
      </c>
      <c r="V163" s="4">
        <f t="shared" si="444"/>
        <v>93.675264415709194</v>
      </c>
      <c r="W163" s="4">
        <f t="shared" si="445"/>
        <v>93.653086931839795</v>
      </c>
      <c r="X163" s="4">
        <f t="shared" si="446"/>
        <v>93.951928518340921</v>
      </c>
      <c r="Y163" s="4">
        <f t="shared" si="447"/>
        <v>94.829131649458333</v>
      </c>
      <c r="Z163" s="4">
        <f t="shared" si="448"/>
        <v>96.192772711819813</v>
      </c>
      <c r="AA163" s="4">
        <f t="shared" si="449"/>
        <v>96.96564736723839</v>
      </c>
      <c r="AB163" s="4">
        <f t="shared" si="450"/>
        <v>100.25077862157617</v>
      </c>
      <c r="AC163" s="4">
        <f t="shared" si="451"/>
        <v>100.86226751582011</v>
      </c>
      <c r="AD163" s="4">
        <f t="shared" si="452"/>
        <v>97.860116605065812</v>
      </c>
      <c r="AE163" s="4">
        <f t="shared" si="453"/>
        <v>99.438170961515496</v>
      </c>
      <c r="AF163" s="4">
        <f t="shared" si="454"/>
        <v>101.03713650850048</v>
      </c>
      <c r="AG163" s="4">
        <f t="shared" si="455"/>
        <v>103.18522898332303</v>
      </c>
      <c r="AI163" s="4">
        <f t="shared" si="456"/>
        <v>4.1119063982145718</v>
      </c>
      <c r="AJ163" s="4">
        <f t="shared" si="457"/>
        <v>-0.238978658266916</v>
      </c>
      <c r="AK163" s="4">
        <f t="shared" si="458"/>
        <v>-0.80806979293153347</v>
      </c>
      <c r="AL163" s="4">
        <f t="shared" si="459"/>
        <v>1.1667355842908051</v>
      </c>
      <c r="AM163" s="4">
        <f t="shared" si="460"/>
        <v>5.7913068160203807E-2</v>
      </c>
      <c r="AN163" s="4">
        <f t="shared" si="461"/>
        <v>1.8110714816590843</v>
      </c>
      <c r="AO163" s="4">
        <f t="shared" si="462"/>
        <v>-0.59213164945833796</v>
      </c>
      <c r="AP163" s="4">
        <f t="shared" si="463"/>
        <v>-3.477271181981223E-2</v>
      </c>
      <c r="AQ163" s="4">
        <f t="shared" si="464"/>
        <v>3.2183526327616079</v>
      </c>
      <c r="AR163" s="4">
        <f t="shared" si="465"/>
        <v>-0.14577862157617005</v>
      </c>
      <c r="AS163" s="4">
        <f t="shared" si="466"/>
        <v>1.0587324841798988</v>
      </c>
      <c r="AT163" s="4">
        <f t="shared" si="467"/>
        <v>-0.2811166050658187</v>
      </c>
      <c r="AU163" s="4">
        <f t="shared" si="468"/>
        <v>-1.8591709615155025</v>
      </c>
      <c r="AV163" s="4">
        <f t="shared" si="469"/>
        <v>-2.6691365085004861</v>
      </c>
      <c r="AW163" s="4">
        <f t="shared" si="469"/>
        <v>3.4771016676970135E-2</v>
      </c>
      <c r="AY163" s="2">
        <f t="shared" si="520"/>
        <v>92.215264907875437</v>
      </c>
      <c r="AZ163" s="2">
        <f t="shared" si="359"/>
        <v>94.055800368351996</v>
      </c>
      <c r="BA163" s="2">
        <f t="shared" si="360"/>
        <v>94.540237968130739</v>
      </c>
      <c r="BB163" s="2">
        <f t="shared" si="361"/>
        <v>93.41883257070981</v>
      </c>
      <c r="BC163" s="2">
        <f t="shared" si="362"/>
        <v>93.48811716454118</v>
      </c>
      <c r="BD163" s="2">
        <f t="shared" si="363"/>
        <v>93.862718403529399</v>
      </c>
      <c r="BE163" s="2">
        <f t="shared" si="364"/>
        <v>94.739178404702287</v>
      </c>
      <c r="BF163" s="2">
        <f t="shared" si="365"/>
        <v>95.509448694945277</v>
      </c>
      <c r="BG163" s="2">
        <f t="shared" si="366"/>
        <v>94.055726475144553</v>
      </c>
      <c r="BH163" s="2">
        <f t="shared" si="367"/>
        <v>98.856494292145186</v>
      </c>
      <c r="BI163" s="2">
        <f t="shared" si="368"/>
        <v>98.351064841842515</v>
      </c>
      <c r="BJ163" s="2">
        <f t="shared" si="369"/>
        <v>97.772327028267142</v>
      </c>
      <c r="BK163" s="2">
        <f t="shared" si="370"/>
        <v>99.387032707642973</v>
      </c>
      <c r="BL163" s="2">
        <f t="shared" si="371"/>
        <v>99.328404236278061</v>
      </c>
      <c r="BM163" s="2">
        <f t="shared" si="372"/>
        <v>99.068469139835713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93.763000000000005</v>
      </c>
      <c r="CH163" s="2" t="str">
        <f t="shared" si="524"/>
        <v/>
      </c>
      <c r="CI163" s="2">
        <f t="shared" si="525"/>
        <v>93.710999999999999</v>
      </c>
      <c r="CJ163" s="2">
        <f t="shared" si="526"/>
        <v>95.763000000000005</v>
      </c>
      <c r="CK163" s="2">
        <f t="shared" si="527"/>
        <v>94.236999999999995</v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97.578999999999994</v>
      </c>
      <c r="CQ163" s="2">
        <f t="shared" si="533"/>
        <v>97.578999999999994</v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93.763000000000005</v>
      </c>
      <c r="CX163" s="2" t="str">
        <f t="shared" si="488"/>
        <v/>
      </c>
      <c r="CY163" s="2">
        <f t="shared" si="489"/>
        <v>93.710999999999999</v>
      </c>
      <c r="CZ163" s="2">
        <f t="shared" si="490"/>
        <v>95.763000000000005</v>
      </c>
      <c r="DA163" s="2">
        <f t="shared" si="491"/>
        <v>94.236999999999995</v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97.578999999999994</v>
      </c>
      <c r="DG163" s="2">
        <f t="shared" si="497"/>
        <v>97.578999999999994</v>
      </c>
      <c r="DH163" s="2" t="str">
        <f t="shared" si="498"/>
        <v/>
      </c>
      <c r="DI163" s="2" t="str">
        <f t="shared" si="499"/>
        <v/>
      </c>
      <c r="DK163" s="2">
        <f t="shared" si="500"/>
        <v>120.78819230769233</v>
      </c>
      <c r="DL163" s="2">
        <f t="shared" si="501"/>
        <v>132.01607736076159</v>
      </c>
      <c r="DM163" s="2">
        <f t="shared" si="501"/>
        <v>128.29558913630228</v>
      </c>
      <c r="DN163" s="2">
        <f t="shared" si="501"/>
        <v>137.74719024390242</v>
      </c>
      <c r="DO163" s="2">
        <f t="shared" si="501"/>
        <v>133.21082152496632</v>
      </c>
      <c r="DP163" s="2">
        <f t="shared" si="501"/>
        <v>125.73033836772981</v>
      </c>
      <c r="DQ163" s="2">
        <f t="shared" si="501"/>
        <v>131.09480701754387</v>
      </c>
      <c r="DR163" s="2">
        <f t="shared" si="501"/>
        <v>139.07923103913632</v>
      </c>
      <c r="DS163" s="2">
        <f t="shared" si="501"/>
        <v>139.47178378378376</v>
      </c>
      <c r="DT163" s="2">
        <f t="shared" si="501"/>
        <v>134.99399709193244</v>
      </c>
      <c r="DU163" s="2">
        <f t="shared" si="501"/>
        <v>122.66823820986977</v>
      </c>
      <c r="DV163" s="2">
        <f t="shared" si="501"/>
        <v>126.7551093117409</v>
      </c>
      <c r="DW163" s="2">
        <f t="shared" si="501"/>
        <v>129.29492851782362</v>
      </c>
      <c r="DX163" s="2">
        <f t="shared" si="501"/>
        <v>115.21134186818396</v>
      </c>
      <c r="DY163" s="2">
        <f t="shared" si="501"/>
        <v>117.82484033613447</v>
      </c>
      <c r="EA163" s="2">
        <f t="shared" si="440"/>
        <v>91.692584795321622</v>
      </c>
      <c r="EB163" s="2">
        <f t="shared" si="502"/>
        <v>92.779591721622026</v>
      </c>
      <c r="EC163" s="2">
        <f t="shared" si="503"/>
        <v>94.553050921136219</v>
      </c>
      <c r="ED163" s="2">
        <f t="shared" si="504"/>
        <v>92.798956286960731</v>
      </c>
      <c r="EE163" s="2">
        <f t="shared" si="505"/>
        <v>93.957924820342726</v>
      </c>
      <c r="EF163" s="2">
        <f t="shared" si="506"/>
        <v>93.919856488126726</v>
      </c>
      <c r="EG163" s="2">
        <f t="shared" si="507"/>
        <v>94.664977148418515</v>
      </c>
      <c r="EH163" s="2">
        <f t="shared" si="508"/>
        <v>95.562176499783618</v>
      </c>
      <c r="EI163" s="2">
        <f t="shared" si="509"/>
        <v>93.955060210047989</v>
      </c>
      <c r="EJ163" s="2">
        <f t="shared" si="510"/>
        <v>99.350249636469357</v>
      </c>
      <c r="EK163" s="2">
        <f t="shared" si="511"/>
        <v>98.345800638534158</v>
      </c>
      <c r="EL163" s="2">
        <f t="shared" si="512"/>
        <v>97.778943597051082</v>
      </c>
      <c r="EM163" s="2">
        <f t="shared" si="513"/>
        <v>99.560507985193013</v>
      </c>
      <c r="EN163" s="2">
        <f t="shared" si="514"/>
        <v>99.329008022761244</v>
      </c>
      <c r="EO163" s="2">
        <f t="shared" si="515"/>
        <v>99.499862279327274</v>
      </c>
      <c r="EQ163" s="2">
        <f t="shared" si="516"/>
        <v>93.42195516621581</v>
      </c>
      <c r="ER163" s="2">
        <f t="shared" si="517"/>
        <v>95.954585588798409</v>
      </c>
      <c r="ES163" s="2">
        <f t="shared" si="517"/>
        <v>94.495756961451264</v>
      </c>
      <c r="ET163" s="2">
        <f t="shared" si="517"/>
        <v>94.511329773683769</v>
      </c>
      <c r="EU163" s="2">
        <f t="shared" si="517"/>
        <v>92.572139635374526</v>
      </c>
      <c r="EV163" s="2">
        <f t="shared" si="517"/>
        <v>93.731529806140841</v>
      </c>
      <c r="EW163" s="2">
        <f t="shared" si="517"/>
        <v>94.873835272584671</v>
      </c>
      <c r="EX163" s="2">
        <f t="shared" si="517"/>
        <v>95.397511386119376</v>
      </c>
      <c r="EY163" s="2">
        <f t="shared" si="517"/>
        <v>94.187151911663094</v>
      </c>
      <c r="EZ163" s="2">
        <f t="shared" si="517"/>
        <v>98.081259776985107</v>
      </c>
      <c r="FA163" s="2">
        <f t="shared" si="517"/>
        <v>98.349960069064025</v>
      </c>
      <c r="FB163" s="2">
        <f t="shared" si="517"/>
        <v>97.744746752984412</v>
      </c>
      <c r="FC163" s="2">
        <f t="shared" si="517"/>
        <v>98.965834595711357</v>
      </c>
      <c r="FD163" s="2">
        <f t="shared" si="517"/>
        <v>99.314162110237334</v>
      </c>
      <c r="FE163" s="2">
        <f t="shared" si="517"/>
        <v>97.735208355286545</v>
      </c>
      <c r="FG163" s="2">
        <f t="shared" si="518"/>
        <v>0.99986161788278538</v>
      </c>
      <c r="FH163" s="2">
        <f t="shared" si="519"/>
        <v>0.99987648213242886</v>
      </c>
      <c r="FI163" s="2">
        <f t="shared" si="519"/>
        <v>0.999869936957832</v>
      </c>
      <c r="FJ163" s="2">
        <f t="shared" si="519"/>
        <v>0.99984200776062904</v>
      </c>
      <c r="FK163" s="2">
        <f t="shared" si="519"/>
        <v>0.99986559820715593</v>
      </c>
      <c r="FL163" s="2">
        <f t="shared" si="519"/>
        <v>0.99985445210858737</v>
      </c>
      <c r="FM163" s="2">
        <f t="shared" si="519"/>
        <v>0.99984039964038784</v>
      </c>
      <c r="FN163" s="2">
        <f t="shared" si="519"/>
        <v>0.99984842147918962</v>
      </c>
      <c r="FO163" s="2">
        <f t="shared" si="519"/>
        <v>0.99983536212527679</v>
      </c>
      <c r="FP163" s="2">
        <f t="shared" si="519"/>
        <v>0.99985519353623364</v>
      </c>
      <c r="FQ163" s="2">
        <f t="shared" si="519"/>
        <v>0.99985001778506555</v>
      </c>
      <c r="FR163" s="2">
        <f t="shared" si="519"/>
        <v>0.99983988067898921</v>
      </c>
      <c r="FS163" s="2">
        <f t="shared" si="519"/>
        <v>0.99984725168077915</v>
      </c>
      <c r="FT163" s="2">
        <f t="shared" si="519"/>
        <v>0.99981769598570758</v>
      </c>
      <c r="FU163" s="2">
        <f t="shared" si="519"/>
        <v>0.99981803457198204</v>
      </c>
      <c r="FW163" s="2">
        <f t="shared" si="536"/>
        <v>0.29990903597847318</v>
      </c>
      <c r="FX163" s="2">
        <f t="shared" si="376"/>
        <v>0.40042982534120425</v>
      </c>
      <c r="FY163" s="2">
        <f t="shared" si="377"/>
        <v>0.300234270258457</v>
      </c>
      <c r="FZ163" s="2">
        <f t="shared" si="378"/>
        <v>0.35785114425190412</v>
      </c>
      <c r="GA163" s="2">
        <f t="shared" si="379"/>
        <v>0.34282608924259517</v>
      </c>
      <c r="GB163" s="2">
        <f t="shared" si="380"/>
        <v>0.32798344084006542</v>
      </c>
      <c r="GC163" s="2">
        <f t="shared" si="381"/>
        <v>0.32743300079462917</v>
      </c>
      <c r="GD163" s="2">
        <f t="shared" si="382"/>
        <v>0.36027094188517933</v>
      </c>
      <c r="GE163" s="2">
        <f t="shared" si="383"/>
        <v>0.40144687558682218</v>
      </c>
      <c r="GF163" s="2">
        <f t="shared" si="384"/>
        <v>0.39316058014155486</v>
      </c>
      <c r="GG163" s="2">
        <f t="shared" si="385"/>
        <v>0.38857969551253935</v>
      </c>
      <c r="GH163" s="2">
        <f t="shared" si="386"/>
        <v>0.32915940259628174</v>
      </c>
      <c r="GI163" s="2">
        <f t="shared" si="387"/>
        <v>0.29935282704439475</v>
      </c>
      <c r="GJ163" s="2">
        <f t="shared" si="388"/>
        <v>0.23570122037933572</v>
      </c>
      <c r="GK163" s="2">
        <f t="shared" si="389"/>
        <v>0.24635292282786386</v>
      </c>
      <c r="GM163" s="86">
        <f t="shared" si="537"/>
        <v>6.6447408104944981E-287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0</v>
      </c>
      <c r="GZ163" s="86">
        <f t="shared" si="402"/>
        <v>8.9276103549452243E-264</v>
      </c>
      <c r="HA163" s="86">
        <f t="shared" si="403"/>
        <v>6.8560008396925928E-291</v>
      </c>
      <c r="HC163" s="86">
        <f t="shared" si="538"/>
        <v>2.259753920789341E-222</v>
      </c>
      <c r="HD163" s="86">
        <f t="shared" si="404"/>
        <v>1.1697648918048974E-279</v>
      </c>
      <c r="HE163" s="86">
        <f t="shared" si="405"/>
        <v>0</v>
      </c>
      <c r="HF163" s="86">
        <f t="shared" si="406"/>
        <v>2.848295434245158E-260</v>
      </c>
      <c r="HG163" s="86">
        <f t="shared" si="407"/>
        <v>1.2851452822275941E-263</v>
      </c>
      <c r="HH163" s="86">
        <f t="shared" si="408"/>
        <v>0</v>
      </c>
      <c r="HI163" s="86">
        <f t="shared" si="409"/>
        <v>0</v>
      </c>
      <c r="HJ163" s="86">
        <f t="shared" si="410"/>
        <v>0</v>
      </c>
      <c r="HK163" s="86">
        <f t="shared" si="411"/>
        <v>3.8087870902324495E-295</v>
      </c>
      <c r="HL163" s="86">
        <f t="shared" si="412"/>
        <v>6.7473537963855363E-307</v>
      </c>
      <c r="HM163" s="86">
        <f t="shared" si="413"/>
        <v>0</v>
      </c>
      <c r="HN163" s="86">
        <f t="shared" si="414"/>
        <v>5.8581418350936412E-162</v>
      </c>
      <c r="HO163" s="86">
        <f t="shared" si="415"/>
        <v>5.7753507165542077E-261</v>
      </c>
      <c r="HP163" s="86">
        <f t="shared" si="416"/>
        <v>3.1665551618736724E-191</v>
      </c>
      <c r="HQ163" s="86">
        <f t="shared" si="417"/>
        <v>3.7401929160723186E-139</v>
      </c>
      <c r="HS163" s="86">
        <f t="shared" si="539"/>
        <v>7.9665915714370542E-3</v>
      </c>
      <c r="HT163" s="86">
        <f t="shared" si="418"/>
        <v>8.2584986787667897E-4</v>
      </c>
      <c r="HU163" s="86">
        <f t="shared" si="419"/>
        <v>7.9687798647465151E-4</v>
      </c>
      <c r="HV163" s="86">
        <f t="shared" si="420"/>
        <v>4.5169862109917735E-4</v>
      </c>
      <c r="HW163" s="86">
        <f t="shared" si="421"/>
        <v>7.4563679861860857E-4</v>
      </c>
      <c r="HX163" s="86">
        <f t="shared" si="422"/>
        <v>8.7389269010017115E-4</v>
      </c>
      <c r="HY163" s="86">
        <f t="shared" si="423"/>
        <v>1.4334198429088879E-3</v>
      </c>
      <c r="HZ163" s="86">
        <f t="shared" si="424"/>
        <v>1.0167433031356117E-3</v>
      </c>
      <c r="IA163" s="86">
        <f t="shared" si="425"/>
        <v>1.8085727289792453E-4</v>
      </c>
      <c r="IB163" s="86">
        <f t="shared" si="426"/>
        <v>2.2485460907683478E-4</v>
      </c>
      <c r="IC163" s="86">
        <f t="shared" si="427"/>
        <v>5.0855064383424165E-4</v>
      </c>
      <c r="ID163" s="86">
        <f t="shared" si="428"/>
        <v>4.8128859483431805E-4</v>
      </c>
      <c r="IE163" s="86">
        <f t="shared" si="429"/>
        <v>2.8185563854142026E-3</v>
      </c>
      <c r="IF163" s="86">
        <f t="shared" si="430"/>
        <v>7.884337553787634E-5</v>
      </c>
      <c r="IG163" s="86">
        <f t="shared" si="431"/>
        <v>5.3760492095257094E-4</v>
      </c>
      <c r="II163" s="86">
        <f t="shared" si="540"/>
        <v>2.3782599878956721E-3</v>
      </c>
      <c r="IJ163" s="86">
        <f t="shared" si="541"/>
        <v>8.1281332571582085E-2</v>
      </c>
      <c r="IK163" s="86">
        <f t="shared" si="542"/>
        <v>1.122350079093575E-3</v>
      </c>
      <c r="IL163" s="86">
        <f t="shared" si="543"/>
        <v>9.5485572029646148E-3</v>
      </c>
      <c r="IM163" s="86">
        <f t="shared" si="544"/>
        <v>5.9517200149283673E-3</v>
      </c>
      <c r="IN163" s="86">
        <f t="shared" si="545"/>
        <v>3.1937443400932596E-3</v>
      </c>
      <c r="IO163" s="86">
        <f t="shared" si="546"/>
        <v>3.0634502861126957E-3</v>
      </c>
      <c r="IP163" s="86">
        <f t="shared" si="547"/>
        <v>1.6930943122857919E-2</v>
      </c>
      <c r="IQ163" s="86">
        <f t="shared" si="548"/>
        <v>6.2021543311593097E-2</v>
      </c>
      <c r="IR163" s="86">
        <f t="shared" si="549"/>
        <v>5.5010091705375685E-2</v>
      </c>
      <c r="IS163" s="86">
        <f t="shared" si="550"/>
        <v>4.9751704227210709E-2</v>
      </c>
      <c r="IT163" s="86">
        <f t="shared" si="551"/>
        <v>1.1954671435863481E-3</v>
      </c>
      <c r="IU163" s="86">
        <f t="shared" si="552"/>
        <v>6.2888779287658075E-4</v>
      </c>
      <c r="IV163" s="86">
        <f t="shared" si="553"/>
        <v>1.5827286842481109E-2</v>
      </c>
      <c r="IW163" s="86">
        <f t="shared" si="554"/>
        <v>1.711442692499034E-2</v>
      </c>
      <c r="IY163" s="86">
        <f t="shared" si="555"/>
        <v>1.0344851559332726E-2</v>
      </c>
      <c r="IZ163" s="86">
        <f t="shared" si="556"/>
        <v>8.2107182439458762E-2</v>
      </c>
      <c r="JA163" s="86">
        <f t="shared" si="557"/>
        <v>1.9192280655682264E-3</v>
      </c>
      <c r="JB163" s="86">
        <f t="shared" si="558"/>
        <v>1.0000255824063792E-2</v>
      </c>
      <c r="JC163" s="86">
        <f t="shared" si="559"/>
        <v>6.6973568135469761E-3</v>
      </c>
      <c r="JD163" s="86">
        <f t="shared" si="560"/>
        <v>4.0676370301934309E-3</v>
      </c>
      <c r="JE163" s="86">
        <f t="shared" si="561"/>
        <v>4.4968701290215834E-3</v>
      </c>
      <c r="JF163" s="86">
        <f t="shared" si="562"/>
        <v>1.794768642599353E-2</v>
      </c>
      <c r="JG163" s="86">
        <f t="shared" si="563"/>
        <v>6.2202400584491023E-2</v>
      </c>
      <c r="JH163" s="86">
        <f t="shared" si="564"/>
        <v>5.523494631445252E-2</v>
      </c>
      <c r="JI163" s="86">
        <f t="shared" si="565"/>
        <v>5.0260254871044949E-2</v>
      </c>
      <c r="JJ163" s="86">
        <f t="shared" si="566"/>
        <v>1.676755738420666E-3</v>
      </c>
      <c r="JK163" s="86">
        <f t="shared" si="567"/>
        <v>3.4474441782907832E-3</v>
      </c>
      <c r="JL163" s="86">
        <f t="shared" si="568"/>
        <v>1.5906130218018986E-2</v>
      </c>
      <c r="JM163" s="86">
        <f t="shared" si="569"/>
        <v>1.7652031845942912E-2</v>
      </c>
    </row>
    <row r="164" spans="2:273" x14ac:dyDescent="0.25">
      <c r="B164" s="2">
        <v>137</v>
      </c>
      <c r="C164" s="37">
        <v>92.951999999999998</v>
      </c>
      <c r="D164" s="37">
        <v>97.183999999999997</v>
      </c>
      <c r="E164" s="37">
        <v>94.341999999999999</v>
      </c>
      <c r="F164" s="37">
        <v>92.736999999999995</v>
      </c>
      <c r="G164" s="37">
        <v>93.894999999999996</v>
      </c>
      <c r="H164" s="37">
        <v>97.605000000000004</v>
      </c>
      <c r="I164" s="37">
        <v>96.341999999999999</v>
      </c>
      <c r="J164" s="37">
        <v>95.974000000000004</v>
      </c>
      <c r="K164" s="37">
        <v>97.316000000000003</v>
      </c>
      <c r="L164" s="37">
        <v>102.158</v>
      </c>
      <c r="M164" s="37">
        <v>105.105</v>
      </c>
      <c r="N164" s="37">
        <v>99.921000000000006</v>
      </c>
      <c r="O164" s="37">
        <v>101.474</v>
      </c>
      <c r="P164" s="37">
        <v>100.26300000000001</v>
      </c>
      <c r="Q164" s="37">
        <v>106.17100000000001</v>
      </c>
      <c r="S164" s="4">
        <f t="shared" si="441"/>
        <v>92.174117907918472</v>
      </c>
      <c r="T164" s="4">
        <f t="shared" si="442"/>
        <v>95.012893274852971</v>
      </c>
      <c r="U164" s="4">
        <f t="shared" si="443"/>
        <v>94.465913815741544</v>
      </c>
      <c r="V164" s="4">
        <f t="shared" si="444"/>
        <v>93.907235419763126</v>
      </c>
      <c r="W164" s="4">
        <f t="shared" si="445"/>
        <v>93.758225531242871</v>
      </c>
      <c r="X164" s="4">
        <f t="shared" si="446"/>
        <v>93.956567239457556</v>
      </c>
      <c r="Y164" s="4">
        <f t="shared" si="447"/>
        <v>94.860089435118752</v>
      </c>
      <c r="Z164" s="4">
        <f t="shared" si="448"/>
        <v>96.810250728610754</v>
      </c>
      <c r="AA164" s="4">
        <f t="shared" si="449"/>
        <v>98.935775284702942</v>
      </c>
      <c r="AB164" s="4">
        <f t="shared" si="450"/>
        <v>101.128189627274</v>
      </c>
      <c r="AC164" s="4">
        <f t="shared" si="451"/>
        <v>102.58448937722216</v>
      </c>
      <c r="AD164" s="4">
        <f t="shared" si="452"/>
        <v>97.904408963302103</v>
      </c>
      <c r="AE164" s="4">
        <f t="shared" si="453"/>
        <v>99.421378201889681</v>
      </c>
      <c r="AF164" s="4">
        <f t="shared" si="454"/>
        <v>101.76284319990287</v>
      </c>
      <c r="AG164" s="4">
        <f t="shared" si="455"/>
        <v>105.16832891174862</v>
      </c>
      <c r="AI164" s="4">
        <f t="shared" si="456"/>
        <v>0.77788209208152637</v>
      </c>
      <c r="AJ164" s="4">
        <f t="shared" si="457"/>
        <v>2.1711067251470269</v>
      </c>
      <c r="AK164" s="4">
        <f t="shared" si="458"/>
        <v>-0.12391381574154536</v>
      </c>
      <c r="AL164" s="4">
        <f t="shared" si="459"/>
        <v>-1.1702354197631308</v>
      </c>
      <c r="AM164" s="4">
        <f t="shared" si="460"/>
        <v>0.13677446875712462</v>
      </c>
      <c r="AN164" s="4">
        <f t="shared" si="461"/>
        <v>3.6484327605424482</v>
      </c>
      <c r="AO164" s="4">
        <f t="shared" si="462"/>
        <v>1.4819105648812467</v>
      </c>
      <c r="AP164" s="4">
        <f t="shared" si="463"/>
        <v>-0.83625072861075012</v>
      </c>
      <c r="AQ164" s="4">
        <f t="shared" si="464"/>
        <v>-1.6197752847029392</v>
      </c>
      <c r="AR164" s="4">
        <f t="shared" si="465"/>
        <v>1.0298103727260042</v>
      </c>
      <c r="AS164" s="4">
        <f t="shared" si="466"/>
        <v>2.5205106227778487</v>
      </c>
      <c r="AT164" s="4">
        <f t="shared" si="467"/>
        <v>2.0165910366979034</v>
      </c>
      <c r="AU164" s="4">
        <f t="shared" si="468"/>
        <v>2.052621798110323</v>
      </c>
      <c r="AV164" s="4">
        <f t="shared" si="469"/>
        <v>-1.4998431999028696</v>
      </c>
      <c r="AW164" s="4">
        <f t="shared" si="469"/>
        <v>1.0026710882513896</v>
      </c>
      <c r="AY164" s="2">
        <f t="shared" si="520"/>
        <v>92.101222698331284</v>
      </c>
      <c r="AZ164" s="2">
        <f t="shared" si="359"/>
        <v>93.945484345080416</v>
      </c>
      <c r="BA164" s="2">
        <f t="shared" si="360"/>
        <v>94.378491104149447</v>
      </c>
      <c r="BB164" s="2">
        <f t="shared" si="361"/>
        <v>93.288716321661411</v>
      </c>
      <c r="BC164" s="2">
        <f t="shared" si="362"/>
        <v>93.346414596927801</v>
      </c>
      <c r="BD164" s="2">
        <f t="shared" si="363"/>
        <v>93.719559092720203</v>
      </c>
      <c r="BE164" s="2">
        <f t="shared" si="364"/>
        <v>94.619600255041888</v>
      </c>
      <c r="BF164" s="2">
        <f t="shared" si="365"/>
        <v>95.379283590901451</v>
      </c>
      <c r="BG164" s="2">
        <f t="shared" si="366"/>
        <v>93.921803241985344</v>
      </c>
      <c r="BH164" s="2">
        <f t="shared" si="367"/>
        <v>98.72013365996807</v>
      </c>
      <c r="BI164" s="2">
        <f t="shared" si="368"/>
        <v>98.195192557436656</v>
      </c>
      <c r="BJ164" s="2">
        <f t="shared" si="369"/>
        <v>97.610137392021102</v>
      </c>
      <c r="BK164" s="2">
        <f t="shared" si="370"/>
        <v>99.259754529549554</v>
      </c>
      <c r="BL164" s="2">
        <f t="shared" si="371"/>
        <v>99.198904170528124</v>
      </c>
      <c r="BM164" s="2">
        <f t="shared" si="372"/>
        <v>98.934813059389128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>
        <f t="shared" si="523"/>
        <v>94.341999999999999</v>
      </c>
      <c r="CH164" s="2" t="str">
        <f t="shared" si="524"/>
        <v/>
      </c>
      <c r="CI164" s="2" t="str">
        <f t="shared" si="525"/>
        <v/>
      </c>
      <c r="CJ164" s="2">
        <f t="shared" si="526"/>
        <v>97.605000000000004</v>
      </c>
      <c r="CK164" s="2">
        <f t="shared" si="527"/>
        <v>96.341999999999999</v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99.921000000000006</v>
      </c>
      <c r="CQ164" s="2">
        <f t="shared" si="533"/>
        <v>101.474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>
        <f t="shared" si="487"/>
        <v>94.341999999999999</v>
      </c>
      <c r="CX164" s="2" t="str">
        <f t="shared" si="488"/>
        <v/>
      </c>
      <c r="CY164" s="2" t="str">
        <f t="shared" si="489"/>
        <v/>
      </c>
      <c r="CZ164" s="2">
        <f t="shared" si="490"/>
        <v>97.605000000000004</v>
      </c>
      <c r="DA164" s="2">
        <f t="shared" si="491"/>
        <v>96.341999999999999</v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99.921000000000006</v>
      </c>
      <c r="DG164" s="2">
        <f t="shared" si="497"/>
        <v>101.474</v>
      </c>
      <c r="DH164" s="2" t="str">
        <f t="shared" si="498"/>
        <v/>
      </c>
      <c r="DI164" s="2" t="str">
        <f t="shared" si="499"/>
        <v/>
      </c>
      <c r="DK164" s="2">
        <f t="shared" si="500"/>
        <v>120.89146153846156</v>
      </c>
      <c r="DL164" s="2">
        <f t="shared" si="501"/>
        <v>132.17371430134588</v>
      </c>
      <c r="DM164" s="2">
        <f t="shared" si="501"/>
        <v>128.4274273954116</v>
      </c>
      <c r="DN164" s="2">
        <f t="shared" si="501"/>
        <v>137.97780487804877</v>
      </c>
      <c r="DO164" s="2">
        <f t="shared" si="501"/>
        <v>133.41229622132258</v>
      </c>
      <c r="DP164" s="2">
        <f t="shared" si="501"/>
        <v>125.88484577861161</v>
      </c>
      <c r="DQ164" s="2">
        <f t="shared" si="501"/>
        <v>131.26057300944669</v>
      </c>
      <c r="DR164" s="2">
        <f t="shared" si="501"/>
        <v>139.32136322537113</v>
      </c>
      <c r="DS164" s="2">
        <f t="shared" si="501"/>
        <v>139.7246993835941</v>
      </c>
      <c r="DT164" s="2">
        <f t="shared" si="501"/>
        <v>135.1716614446529</v>
      </c>
      <c r="DU164" s="2">
        <f t="shared" si="501"/>
        <v>122.72919083050661</v>
      </c>
      <c r="DV164" s="2">
        <f t="shared" si="501"/>
        <v>126.85462348178137</v>
      </c>
      <c r="DW164" s="2">
        <f t="shared" si="501"/>
        <v>129.43313958724201</v>
      </c>
      <c r="DX164" s="2">
        <f t="shared" si="501"/>
        <v>115.25305405405405</v>
      </c>
      <c r="DY164" s="2">
        <f t="shared" si="501"/>
        <v>117.92508151260506</v>
      </c>
      <c r="EA164" s="2">
        <f t="shared" si="440"/>
        <v>91.531672514619871</v>
      </c>
      <c r="EB164" s="2">
        <f t="shared" si="502"/>
        <v>92.566735442682784</v>
      </c>
      <c r="EC164" s="2">
        <f t="shared" si="503"/>
        <v>94.393234939649702</v>
      </c>
      <c r="ED164" s="2">
        <f t="shared" si="504"/>
        <v>92.616619893359172</v>
      </c>
      <c r="EE164" s="2">
        <f t="shared" si="505"/>
        <v>93.858723797678266</v>
      </c>
      <c r="EF164" s="2">
        <f t="shared" si="506"/>
        <v>93.782614300823454</v>
      </c>
      <c r="EG164" s="2">
        <f t="shared" si="507"/>
        <v>94.539745216545029</v>
      </c>
      <c r="EH164" s="2">
        <f t="shared" si="508"/>
        <v>95.437601924202667</v>
      </c>
      <c r="EI164" s="2">
        <f t="shared" si="509"/>
        <v>93.81411336553434</v>
      </c>
      <c r="EJ164" s="2">
        <f t="shared" si="510"/>
        <v>99.255682128835218</v>
      </c>
      <c r="EK164" s="2">
        <f t="shared" si="511"/>
        <v>98.190058800666307</v>
      </c>
      <c r="EL164" s="2">
        <f t="shared" si="512"/>
        <v>97.618137428250321</v>
      </c>
      <c r="EM164" s="2">
        <f t="shared" si="513"/>
        <v>99.45024738233738</v>
      </c>
      <c r="EN164" s="2">
        <f t="shared" si="514"/>
        <v>99.199957510416581</v>
      </c>
      <c r="EO164" s="2">
        <f t="shared" si="515"/>
        <v>99.407526480727043</v>
      </c>
      <c r="EQ164" s="2">
        <f t="shared" si="516"/>
        <v>93.302170969205747</v>
      </c>
      <c r="ER164" s="2">
        <f t="shared" si="517"/>
        <v>95.817706304666117</v>
      </c>
      <c r="ES164" s="2">
        <f t="shared" si="517"/>
        <v>94.334532108843561</v>
      </c>
      <c r="ET164" s="2">
        <f t="shared" si="517"/>
        <v>94.371412772718628</v>
      </c>
      <c r="EU164" s="2">
        <f t="shared" si="517"/>
        <v>92.437439435674065</v>
      </c>
      <c r="EV164" s="2">
        <f t="shared" si="517"/>
        <v>93.58950664403406</v>
      </c>
      <c r="EW164" s="2">
        <f t="shared" si="517"/>
        <v>94.753836598621689</v>
      </c>
      <c r="EX164" s="2">
        <f t="shared" si="517"/>
        <v>95.268948907941166</v>
      </c>
      <c r="EY164" s="2">
        <f t="shared" si="517"/>
        <v>94.05197218228713</v>
      </c>
      <c r="EZ164" s="2">
        <f t="shared" si="517"/>
        <v>97.954832642437083</v>
      </c>
      <c r="FA164" s="2">
        <f t="shared" si="517"/>
        <v>98.194386127503975</v>
      </c>
      <c r="FB164" s="2">
        <f t="shared" si="517"/>
        <v>97.583062362738147</v>
      </c>
      <c r="FC164" s="2">
        <f t="shared" si="517"/>
        <v>98.840035996934304</v>
      </c>
      <c r="FD164" s="2">
        <f t="shared" si="517"/>
        <v>99.185226616997809</v>
      </c>
      <c r="FE164" s="2">
        <f t="shared" si="517"/>
        <v>97.604276855266789</v>
      </c>
      <c r="FG164" s="2">
        <f t="shared" si="518"/>
        <v>0.99987379247240837</v>
      </c>
      <c r="FH164" s="2">
        <f t="shared" si="519"/>
        <v>0.99988734914160515</v>
      </c>
      <c r="FI164" s="2">
        <f t="shared" si="519"/>
        <v>0.99988137973823654</v>
      </c>
      <c r="FJ164" s="2">
        <f t="shared" si="519"/>
        <v>0.99985590736204066</v>
      </c>
      <c r="FK164" s="2">
        <f t="shared" si="519"/>
        <v>0.99987742265850987</v>
      </c>
      <c r="FL164" s="2">
        <f t="shared" si="519"/>
        <v>0.99986725704539547</v>
      </c>
      <c r="FM164" s="2">
        <f t="shared" si="519"/>
        <v>0.99985444069796459</v>
      </c>
      <c r="FN164" s="2">
        <f t="shared" si="519"/>
        <v>0.99986175690222234</v>
      </c>
      <c r="FO164" s="2">
        <f t="shared" si="519"/>
        <v>0.99984984629850504</v>
      </c>
      <c r="FP164" s="2">
        <f t="shared" si="519"/>
        <v>0.99986793325272116</v>
      </c>
      <c r="FQ164" s="2">
        <f t="shared" si="519"/>
        <v>0.9998632127891145</v>
      </c>
      <c r="FR164" s="2">
        <f t="shared" si="519"/>
        <v>0.99985396738622867</v>
      </c>
      <c r="FS164" s="2">
        <f t="shared" si="519"/>
        <v>0.99986069000482347</v>
      </c>
      <c r="FT164" s="2">
        <f t="shared" si="519"/>
        <v>0.99983373409587295</v>
      </c>
      <c r="FU164" s="2">
        <f t="shared" si="519"/>
        <v>0.9998340429001229</v>
      </c>
      <c r="FW164" s="2">
        <f t="shared" si="536"/>
        <v>0.3195963011786222</v>
      </c>
      <c r="FX164" s="2">
        <f t="shared" si="376"/>
        <v>0.4227313010712021</v>
      </c>
      <c r="FY164" s="2">
        <f t="shared" si="377"/>
        <v>0.31993312861324547</v>
      </c>
      <c r="FZ164" s="2">
        <f t="shared" si="378"/>
        <v>0.3792813518480756</v>
      </c>
      <c r="GA164" s="2">
        <f t="shared" si="379"/>
        <v>0.3638663636426292</v>
      </c>
      <c r="GB164" s="2">
        <f t="shared" si="380"/>
        <v>0.34859598152772797</v>
      </c>
      <c r="GC164" s="2">
        <f t="shared" si="381"/>
        <v>0.34802886370491681</v>
      </c>
      <c r="GD164" s="2">
        <f t="shared" si="382"/>
        <v>0.38175991057156095</v>
      </c>
      <c r="GE164" s="2">
        <f t="shared" si="383"/>
        <v>0.42376496023419741</v>
      </c>
      <c r="GF164" s="2">
        <f t="shared" si="384"/>
        <v>0.41533765518616794</v>
      </c>
      <c r="GG164" s="2">
        <f t="shared" si="385"/>
        <v>0.41067324218873552</v>
      </c>
      <c r="GH164" s="2">
        <f t="shared" si="386"/>
        <v>0.3498073781457009</v>
      </c>
      <c r="GI164" s="2">
        <f t="shared" si="387"/>
        <v>0.31902021826041171</v>
      </c>
      <c r="GJ164" s="2">
        <f t="shared" si="388"/>
        <v>0.2526949583770533</v>
      </c>
      <c r="GK164" s="2">
        <f t="shared" si="389"/>
        <v>0.263849516090366</v>
      </c>
      <c r="GM164" s="86">
        <f t="shared" si="537"/>
        <v>2.4925078414431278E-294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0</v>
      </c>
      <c r="GZ164" s="86">
        <f t="shared" si="402"/>
        <v>1.1103222310148597E-270</v>
      </c>
      <c r="HA164" s="86">
        <f t="shared" si="403"/>
        <v>1.9233415952227262E-298</v>
      </c>
      <c r="HC164" s="86">
        <f t="shared" si="538"/>
        <v>2.0556659686740672E-230</v>
      </c>
      <c r="HD164" s="86">
        <f t="shared" si="404"/>
        <v>1.6678629741140284E-289</v>
      </c>
      <c r="HE164" s="86">
        <f t="shared" si="405"/>
        <v>0</v>
      </c>
      <c r="HF164" s="86">
        <f t="shared" si="406"/>
        <v>1.2634395131582238E-269</v>
      </c>
      <c r="HG164" s="86">
        <f t="shared" si="407"/>
        <v>4.8542206039248568E-273</v>
      </c>
      <c r="HH164" s="86">
        <f t="shared" si="408"/>
        <v>0</v>
      </c>
      <c r="HI164" s="86">
        <f t="shared" si="409"/>
        <v>0</v>
      </c>
      <c r="HJ164" s="86">
        <f t="shared" si="410"/>
        <v>0</v>
      </c>
      <c r="HK164" s="86">
        <f t="shared" si="411"/>
        <v>1.3856203331743533E-305</v>
      </c>
      <c r="HL164" s="86">
        <f t="shared" si="412"/>
        <v>0</v>
      </c>
      <c r="HM164" s="86">
        <f t="shared" si="413"/>
        <v>0</v>
      </c>
      <c r="HN164" s="86">
        <f t="shared" si="414"/>
        <v>1.1182158683683715E-167</v>
      </c>
      <c r="HO164" s="86">
        <f t="shared" si="415"/>
        <v>2.0316741635616311E-270</v>
      </c>
      <c r="HP164" s="86">
        <f t="shared" si="416"/>
        <v>3.2307204218716959E-198</v>
      </c>
      <c r="HQ164" s="86">
        <f t="shared" si="417"/>
        <v>3.9917774827006413E-144</v>
      </c>
      <c r="HS164" s="86">
        <f t="shared" si="539"/>
        <v>5.2811739988170891E-3</v>
      </c>
      <c r="HT164" s="86">
        <f t="shared" si="418"/>
        <v>4.7256249583822659E-4</v>
      </c>
      <c r="HU164" s="86">
        <f t="shared" si="419"/>
        <v>4.6469229981316605E-4</v>
      </c>
      <c r="HV164" s="86">
        <f t="shared" si="420"/>
        <v>2.3864958987610219E-4</v>
      </c>
      <c r="HW164" s="86">
        <f t="shared" si="421"/>
        <v>4.1319440772293612E-4</v>
      </c>
      <c r="HX164" s="86">
        <f t="shared" si="422"/>
        <v>4.9424577690965047E-4</v>
      </c>
      <c r="HY164" s="86">
        <f t="shared" si="423"/>
        <v>8.2698278944882508E-4</v>
      </c>
      <c r="HZ164" s="86">
        <f t="shared" si="424"/>
        <v>5.8038205757407436E-4</v>
      </c>
      <c r="IA164" s="86">
        <f t="shared" si="425"/>
        <v>9.1753434640410848E-5</v>
      </c>
      <c r="IB164" s="86">
        <f t="shared" si="426"/>
        <v>1.1891292919627022E-4</v>
      </c>
      <c r="IC164" s="86">
        <f t="shared" si="427"/>
        <v>2.8054329241199535E-4</v>
      </c>
      <c r="ID164" s="86">
        <f t="shared" si="428"/>
        <v>2.4829603754775555E-4</v>
      </c>
      <c r="IE164" s="86">
        <f t="shared" si="429"/>
        <v>1.6891420514480199E-3</v>
      </c>
      <c r="IF164" s="86">
        <f t="shared" si="430"/>
        <v>2.657173949861114E-5</v>
      </c>
      <c r="IG164" s="86">
        <f t="shared" si="431"/>
        <v>2.2804500719586E-4</v>
      </c>
      <c r="II164" s="86">
        <f t="shared" si="540"/>
        <v>6.3998186833655966E-3</v>
      </c>
      <c r="IJ164" s="86">
        <f t="shared" si="541"/>
        <v>0.14974214849917852</v>
      </c>
      <c r="IK164" s="86">
        <f t="shared" si="542"/>
        <v>3.5109029400043385E-3</v>
      </c>
      <c r="IL164" s="86">
        <f t="shared" si="543"/>
        <v>2.6361401571762453E-2</v>
      </c>
      <c r="IM164" s="86">
        <f t="shared" si="544"/>
        <v>1.6803991769733934E-2</v>
      </c>
      <c r="IN164" s="86">
        <f t="shared" si="545"/>
        <v>9.5057522158541428E-3</v>
      </c>
      <c r="IO164" s="86">
        <f t="shared" si="546"/>
        <v>9.17301301458473E-3</v>
      </c>
      <c r="IP164" s="86">
        <f t="shared" si="547"/>
        <v>4.0514982756128422E-2</v>
      </c>
      <c r="IQ164" s="86">
        <f t="shared" si="548"/>
        <v>0.12715194770930865</v>
      </c>
      <c r="IR164" s="86">
        <f t="shared" si="549"/>
        <v>0.11167185541642384</v>
      </c>
      <c r="IS164" s="86">
        <f t="shared" si="550"/>
        <v>0.10166496638790647</v>
      </c>
      <c r="IT164" s="86">
        <f t="shared" si="551"/>
        <v>4.5071806617885514E-3</v>
      </c>
      <c r="IU164" s="86">
        <f t="shared" si="552"/>
        <v>2.1944517773757753E-3</v>
      </c>
      <c r="IV164" s="86">
        <f t="shared" si="553"/>
        <v>2.5317047296420238E-2</v>
      </c>
      <c r="IW164" s="86">
        <f t="shared" si="554"/>
        <v>2.7729544740191119E-2</v>
      </c>
      <c r="IY164" s="86">
        <f t="shared" si="555"/>
        <v>1.1680992682182686E-2</v>
      </c>
      <c r="IZ164" s="86">
        <f t="shared" si="556"/>
        <v>0.15021471099501674</v>
      </c>
      <c r="JA164" s="86">
        <f t="shared" si="557"/>
        <v>3.9755952398175046E-3</v>
      </c>
      <c r="JB164" s="86">
        <f t="shared" si="558"/>
        <v>2.6600051161638556E-2</v>
      </c>
      <c r="JC164" s="86">
        <f t="shared" si="559"/>
        <v>1.7217186177456871E-2</v>
      </c>
      <c r="JD164" s="86">
        <f t="shared" si="560"/>
        <v>9.9999979927637931E-3</v>
      </c>
      <c r="JE164" s="86">
        <f t="shared" si="561"/>
        <v>9.9999958040335544E-3</v>
      </c>
      <c r="JF164" s="86">
        <f t="shared" si="562"/>
        <v>4.1095364813702497E-2</v>
      </c>
      <c r="JG164" s="86">
        <f t="shared" si="563"/>
        <v>0.12724370114394906</v>
      </c>
      <c r="JH164" s="86">
        <f t="shared" si="564"/>
        <v>0.11179076834562011</v>
      </c>
      <c r="JI164" s="86">
        <f t="shared" si="565"/>
        <v>0.10194550968031846</v>
      </c>
      <c r="JJ164" s="86">
        <f t="shared" si="566"/>
        <v>4.7554766993363074E-3</v>
      </c>
      <c r="JK164" s="86">
        <f t="shared" si="567"/>
        <v>3.8835938288237955E-3</v>
      </c>
      <c r="JL164" s="86">
        <f t="shared" si="568"/>
        <v>2.5343619035918849E-2</v>
      </c>
      <c r="JM164" s="86">
        <f t="shared" si="569"/>
        <v>2.795758974738698E-2</v>
      </c>
    </row>
    <row r="165" spans="2:273" x14ac:dyDescent="0.25">
      <c r="B165" s="2">
        <v>138</v>
      </c>
      <c r="C165" s="37">
        <v>94.619</v>
      </c>
      <c r="D165" s="37">
        <v>95.236999999999995</v>
      </c>
      <c r="E165" s="37">
        <v>91.236999999999995</v>
      </c>
      <c r="F165" s="37">
        <v>96.947000000000003</v>
      </c>
      <c r="G165" s="37">
        <v>94.867999999999995</v>
      </c>
      <c r="H165" s="37">
        <v>94.316000000000003</v>
      </c>
      <c r="I165" s="37">
        <v>95.210999999999999</v>
      </c>
      <c r="J165" s="37">
        <v>99.367999999999995</v>
      </c>
      <c r="K165" s="37">
        <v>101.658</v>
      </c>
      <c r="L165" s="37">
        <v>101.789</v>
      </c>
      <c r="M165" s="37">
        <v>103.158</v>
      </c>
      <c r="N165" s="37">
        <v>99.132000000000005</v>
      </c>
      <c r="O165" s="37">
        <v>99.867999999999995</v>
      </c>
      <c r="P165" s="37">
        <v>103.07899999999999</v>
      </c>
      <c r="Q165" s="37">
        <v>106.56100000000001</v>
      </c>
      <c r="S165" s="4">
        <f t="shared" si="441"/>
        <v>92.149283691991869</v>
      </c>
      <c r="T165" s="4">
        <f t="shared" si="442"/>
        <v>95.284393781230136</v>
      </c>
      <c r="U165" s="4">
        <f t="shared" si="443"/>
        <v>94.434380779634964</v>
      </c>
      <c r="V165" s="4">
        <f t="shared" si="444"/>
        <v>94.420582088023153</v>
      </c>
      <c r="W165" s="4">
        <f t="shared" si="445"/>
        <v>94.082787260457209</v>
      </c>
      <c r="X165" s="4">
        <f t="shared" si="446"/>
        <v>94.11947464935345</v>
      </c>
      <c r="Y165" s="4">
        <f t="shared" si="447"/>
        <v>95.055055021073755</v>
      </c>
      <c r="Z165" s="4">
        <f t="shared" si="448"/>
        <v>97.83494392679043</v>
      </c>
      <c r="AA165" s="4">
        <f t="shared" si="449"/>
        <v>101.05203895641166</v>
      </c>
      <c r="AB165" s="4">
        <f t="shared" si="450"/>
        <v>102.13672892771483</v>
      </c>
      <c r="AC165" s="4">
        <f t="shared" si="451"/>
        <v>104.6314400566752</v>
      </c>
      <c r="AD165" s="4">
        <f t="shared" si="452"/>
        <v>98.270563249020014</v>
      </c>
      <c r="AE165" s="4">
        <f t="shared" si="453"/>
        <v>99.574838347390596</v>
      </c>
      <c r="AF165" s="4">
        <f t="shared" si="454"/>
        <v>102.77316458310436</v>
      </c>
      <c r="AG165" s="4">
        <f t="shared" si="455"/>
        <v>107.86042607935235</v>
      </c>
      <c r="AI165" s="4">
        <f t="shared" si="456"/>
        <v>2.469716308008131</v>
      </c>
      <c r="AJ165" s="4">
        <f t="shared" si="457"/>
        <v>-4.7393781230141485E-2</v>
      </c>
      <c r="AK165" s="4">
        <f t="shared" si="458"/>
        <v>-3.1973807796349689</v>
      </c>
      <c r="AL165" s="4">
        <f t="shared" si="459"/>
        <v>2.52641791197685</v>
      </c>
      <c r="AM165" s="4">
        <f t="shared" si="460"/>
        <v>0.7852127395427857</v>
      </c>
      <c r="AN165" s="4">
        <f t="shared" si="461"/>
        <v>0.19652535064655297</v>
      </c>
      <c r="AO165" s="4">
        <f t="shared" si="462"/>
        <v>0.15594497892624304</v>
      </c>
      <c r="AP165" s="4">
        <f t="shared" si="463"/>
        <v>1.5330560732095648</v>
      </c>
      <c r="AQ165" s="4">
        <f t="shared" si="464"/>
        <v>0.60596104358833713</v>
      </c>
      <c r="AR165" s="4">
        <f t="shared" si="465"/>
        <v>-0.34772892771482589</v>
      </c>
      <c r="AS165" s="4">
        <f t="shared" si="466"/>
        <v>-1.4734400566752015</v>
      </c>
      <c r="AT165" s="4">
        <f t="shared" si="467"/>
        <v>0.86143675097999051</v>
      </c>
      <c r="AU165" s="4">
        <f t="shared" si="468"/>
        <v>0.29316165260939897</v>
      </c>
      <c r="AV165" s="4">
        <f t="shared" si="469"/>
        <v>0.30583541689563276</v>
      </c>
      <c r="AW165" s="4">
        <f t="shared" si="469"/>
        <v>-1.2994260793523438</v>
      </c>
      <c r="AY165" s="2">
        <f t="shared" si="520"/>
        <v>91.990029579323988</v>
      </c>
      <c r="AZ165" s="2">
        <f t="shared" si="359"/>
        <v>93.839650158679916</v>
      </c>
      <c r="BA165" s="2">
        <f t="shared" si="360"/>
        <v>94.216676701194359</v>
      </c>
      <c r="BB165" s="2">
        <f t="shared" si="361"/>
        <v>93.161328141200556</v>
      </c>
      <c r="BC165" s="2">
        <f t="shared" si="362"/>
        <v>93.202474716036392</v>
      </c>
      <c r="BD165" s="2">
        <f t="shared" si="363"/>
        <v>93.576116415343165</v>
      </c>
      <c r="BE165" s="2">
        <f t="shared" si="364"/>
        <v>94.500403372127394</v>
      </c>
      <c r="BF165" s="2">
        <f t="shared" si="365"/>
        <v>95.248907588469905</v>
      </c>
      <c r="BG165" s="2">
        <f t="shared" si="366"/>
        <v>93.788261857781805</v>
      </c>
      <c r="BH165" s="2">
        <f t="shared" si="367"/>
        <v>98.581929317581682</v>
      </c>
      <c r="BI165" s="2">
        <f t="shared" si="368"/>
        <v>98.039352354316776</v>
      </c>
      <c r="BJ165" s="2">
        <f t="shared" si="369"/>
        <v>97.447919893331886</v>
      </c>
      <c r="BK165" s="2">
        <f t="shared" si="370"/>
        <v>99.131477288931819</v>
      </c>
      <c r="BL165" s="2">
        <f t="shared" si="371"/>
        <v>99.069413853761247</v>
      </c>
      <c r="BM165" s="2">
        <f t="shared" si="372"/>
        <v>98.798394590035855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>
        <f t="shared" si="533"/>
        <v>99.867999999999995</v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>
        <f t="shared" si="497"/>
        <v>99.867999999999995</v>
      </c>
      <c r="DH165" s="2" t="str">
        <f t="shared" si="498"/>
        <v/>
      </c>
      <c r="DI165" s="2" t="str">
        <f t="shared" si="499"/>
        <v/>
      </c>
      <c r="DK165" s="2">
        <f t="shared" si="500"/>
        <v>120.99473076923078</v>
      </c>
      <c r="DL165" s="2">
        <f t="shared" si="501"/>
        <v>132.33135124193018</v>
      </c>
      <c r="DM165" s="2">
        <f t="shared" si="501"/>
        <v>128.55926565452091</v>
      </c>
      <c r="DN165" s="2">
        <f t="shared" si="501"/>
        <v>138.20841951219512</v>
      </c>
      <c r="DO165" s="2">
        <f t="shared" si="501"/>
        <v>133.61377091767886</v>
      </c>
      <c r="DP165" s="2">
        <f t="shared" si="501"/>
        <v>126.03935318949341</v>
      </c>
      <c r="DQ165" s="2">
        <f t="shared" si="501"/>
        <v>131.42633900134953</v>
      </c>
      <c r="DR165" s="2">
        <f t="shared" si="501"/>
        <v>139.56349541160597</v>
      </c>
      <c r="DS165" s="2">
        <f t="shared" si="501"/>
        <v>139.97761498340444</v>
      </c>
      <c r="DT165" s="2">
        <f t="shared" si="501"/>
        <v>135.34932579737335</v>
      </c>
      <c r="DU165" s="2">
        <f t="shared" si="501"/>
        <v>122.79014345114344</v>
      </c>
      <c r="DV165" s="2">
        <f t="shared" si="501"/>
        <v>126.95413765182187</v>
      </c>
      <c r="DW165" s="2">
        <f t="shared" si="501"/>
        <v>129.5713506566604</v>
      </c>
      <c r="DX165" s="2">
        <f t="shared" si="501"/>
        <v>115.29476623992413</v>
      </c>
      <c r="DY165" s="2">
        <f t="shared" si="501"/>
        <v>118.02532268907565</v>
      </c>
      <c r="EA165" s="2">
        <f t="shared" si="440"/>
        <v>91.370760233918105</v>
      </c>
      <c r="EB165" s="2">
        <f t="shared" si="502"/>
        <v>92.353879163743528</v>
      </c>
      <c r="EC165" s="2">
        <f t="shared" si="503"/>
        <v>94.233418958163185</v>
      </c>
      <c r="ED165" s="2">
        <f t="shared" si="504"/>
        <v>92.434283499757626</v>
      </c>
      <c r="EE165" s="2">
        <f t="shared" si="505"/>
        <v>93.759522775013806</v>
      </c>
      <c r="EF165" s="2">
        <f t="shared" si="506"/>
        <v>93.645372113520182</v>
      </c>
      <c r="EG165" s="2">
        <f t="shared" si="507"/>
        <v>94.414513284671557</v>
      </c>
      <c r="EH165" s="2">
        <f t="shared" si="508"/>
        <v>95.313027348621716</v>
      </c>
      <c r="EI165" s="2">
        <f t="shared" si="509"/>
        <v>93.673166521020704</v>
      </c>
      <c r="EJ165" s="2">
        <f t="shared" si="510"/>
        <v>99.161114621201079</v>
      </c>
      <c r="EK165" s="2">
        <f t="shared" si="511"/>
        <v>98.034316962798457</v>
      </c>
      <c r="EL165" s="2">
        <f t="shared" si="512"/>
        <v>97.45733125944956</v>
      </c>
      <c r="EM165" s="2">
        <f t="shared" si="513"/>
        <v>99.339986779481748</v>
      </c>
      <c r="EN165" s="2">
        <f t="shared" si="514"/>
        <v>99.070906998071933</v>
      </c>
      <c r="EO165" s="2">
        <f t="shared" si="515"/>
        <v>99.315190682126811</v>
      </c>
      <c r="EQ165" s="2">
        <f t="shared" si="516"/>
        <v>93.182386772195684</v>
      </c>
      <c r="ER165" s="2">
        <f t="shared" si="517"/>
        <v>95.680827020533826</v>
      </c>
      <c r="ES165" s="2">
        <f t="shared" si="517"/>
        <v>94.173307256235859</v>
      </c>
      <c r="ET165" s="2">
        <f t="shared" si="517"/>
        <v>94.231495771753487</v>
      </c>
      <c r="EU165" s="2">
        <f t="shared" si="517"/>
        <v>92.302739235973618</v>
      </c>
      <c r="EV165" s="2">
        <f t="shared" si="517"/>
        <v>93.447483481927293</v>
      </c>
      <c r="EW165" s="2">
        <f t="shared" si="517"/>
        <v>94.633837924658707</v>
      </c>
      <c r="EX165" s="2">
        <f t="shared" si="517"/>
        <v>95.140386429762941</v>
      </c>
      <c r="EY165" s="2">
        <f t="shared" si="517"/>
        <v>93.916792452911153</v>
      </c>
      <c r="EZ165" s="2">
        <f t="shared" si="517"/>
        <v>97.828405507889045</v>
      </c>
      <c r="FA165" s="2">
        <f t="shared" si="517"/>
        <v>98.038812185943897</v>
      </c>
      <c r="FB165" s="2">
        <f t="shared" si="517"/>
        <v>97.421377972491882</v>
      </c>
      <c r="FC165" s="2">
        <f t="shared" si="517"/>
        <v>98.714237398157252</v>
      </c>
      <c r="FD165" s="2">
        <f t="shared" si="517"/>
        <v>99.056291123758299</v>
      </c>
      <c r="FE165" s="2">
        <f t="shared" si="517"/>
        <v>97.473345355247034</v>
      </c>
      <c r="FG165" s="2">
        <f t="shared" si="518"/>
        <v>0.99988489608861142</v>
      </c>
      <c r="FH165" s="2">
        <f t="shared" si="519"/>
        <v>0.99989726017771852</v>
      </c>
      <c r="FI165" s="2">
        <f t="shared" si="519"/>
        <v>0.9998918159063549</v>
      </c>
      <c r="FJ165" s="2">
        <f t="shared" si="519"/>
        <v>0.99986858428614367</v>
      </c>
      <c r="FK165" s="2">
        <f t="shared" si="519"/>
        <v>0.9998882069301599</v>
      </c>
      <c r="FL165" s="2">
        <f t="shared" si="519"/>
        <v>0.99987893557252716</v>
      </c>
      <c r="FM165" s="2">
        <f t="shared" si="519"/>
        <v>0.99986724663851723</v>
      </c>
      <c r="FN165" s="2">
        <f t="shared" si="519"/>
        <v>0.99987391926272795</v>
      </c>
      <c r="FO165" s="2">
        <f t="shared" si="519"/>
        <v>0.99986305638738215</v>
      </c>
      <c r="FP165" s="2">
        <f t="shared" si="519"/>
        <v>0.99987955229530756</v>
      </c>
      <c r="FQ165" s="2">
        <f t="shared" si="519"/>
        <v>0.99987524707948694</v>
      </c>
      <c r="FR165" s="2">
        <f t="shared" si="519"/>
        <v>0.99986681496200824</v>
      </c>
      <c r="FS165" s="2">
        <f t="shared" si="519"/>
        <v>0.99987294621697242</v>
      </c>
      <c r="FT165" s="2">
        <f t="shared" si="519"/>
        <v>0.99984836147481027</v>
      </c>
      <c r="FU165" s="2">
        <f t="shared" si="519"/>
        <v>0.9998486431158663</v>
      </c>
      <c r="FW165" s="2">
        <f t="shared" si="536"/>
        <v>0.33994838202797723</v>
      </c>
      <c r="FX165" s="2">
        <f t="shared" si="376"/>
        <v>0.44535225087334429</v>
      </c>
      <c r="FY165" s="2">
        <f t="shared" si="377"/>
        <v>0.34029593118151413</v>
      </c>
      <c r="FZ165" s="2">
        <f t="shared" si="378"/>
        <v>0.40119312110081523</v>
      </c>
      <c r="GA165" s="2">
        <f t="shared" si="379"/>
        <v>0.38544057691193473</v>
      </c>
      <c r="GB165" s="2">
        <f t="shared" si="380"/>
        <v>0.36979111109368612</v>
      </c>
      <c r="GC165" s="2">
        <f t="shared" si="381"/>
        <v>0.36920905549910848</v>
      </c>
      <c r="GD165" s="2">
        <f t="shared" si="382"/>
        <v>0.40372173787405818</v>
      </c>
      <c r="GE165" s="2">
        <f t="shared" si="383"/>
        <v>0.44639844972369014</v>
      </c>
      <c r="GF165" s="2">
        <f t="shared" si="384"/>
        <v>0.43786306011090415</v>
      </c>
      <c r="GG165" s="2">
        <f t="shared" si="385"/>
        <v>0.43313308398364259</v>
      </c>
      <c r="GH165" s="2">
        <f t="shared" si="386"/>
        <v>0.37103420928880909</v>
      </c>
      <c r="GI165" s="2">
        <f t="shared" si="387"/>
        <v>0.33935391074158477</v>
      </c>
      <c r="GJ165" s="2">
        <f t="shared" si="388"/>
        <v>0.27048032257096055</v>
      </c>
      <c r="GK165" s="2">
        <f t="shared" si="389"/>
        <v>0.28212358105744456</v>
      </c>
      <c r="GM165" s="86">
        <f t="shared" si="537"/>
        <v>7.5049458788308297E-302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0</v>
      </c>
      <c r="GZ165" s="86">
        <f t="shared" si="402"/>
        <v>1.122957445292121E-277</v>
      </c>
      <c r="HA165" s="86">
        <f t="shared" si="403"/>
        <v>4.3120833332138566E-306</v>
      </c>
      <c r="HC165" s="86">
        <f t="shared" si="538"/>
        <v>1.3426346963266231E-238</v>
      </c>
      <c r="HD165" s="86">
        <f t="shared" si="404"/>
        <v>1.6026535087442104E-299</v>
      </c>
      <c r="HE165" s="86">
        <f t="shared" si="405"/>
        <v>0</v>
      </c>
      <c r="HF165" s="86">
        <f t="shared" si="406"/>
        <v>3.8224793964281996E-279</v>
      </c>
      <c r="HG165" s="86">
        <f t="shared" si="407"/>
        <v>1.2495553837628211E-282</v>
      </c>
      <c r="HH165" s="86">
        <f t="shared" si="408"/>
        <v>0</v>
      </c>
      <c r="HI165" s="86">
        <f t="shared" si="409"/>
        <v>0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0</v>
      </c>
      <c r="HN165" s="86">
        <f t="shared" si="414"/>
        <v>1.6946174937486487E-173</v>
      </c>
      <c r="HO165" s="86">
        <f t="shared" si="415"/>
        <v>4.8398412537648591E-280</v>
      </c>
      <c r="HP165" s="86">
        <f t="shared" si="416"/>
        <v>2.4627443503087446E-205</v>
      </c>
      <c r="HQ165" s="86">
        <f t="shared" si="417"/>
        <v>3.4768685260045442E-149</v>
      </c>
      <c r="HS165" s="86">
        <f t="shared" si="539"/>
        <v>3.4417629621021875E-3</v>
      </c>
      <c r="HT165" s="86">
        <f t="shared" si="418"/>
        <v>2.6458962467753536E-4</v>
      </c>
      <c r="HU165" s="86">
        <f t="shared" si="419"/>
        <v>2.6555539534860412E-4</v>
      </c>
      <c r="HV165" s="86">
        <f t="shared" si="420"/>
        <v>1.2282981890086267E-4</v>
      </c>
      <c r="HW165" s="86">
        <f t="shared" si="421"/>
        <v>2.2355379616029305E-4</v>
      </c>
      <c r="HX165" s="86">
        <f t="shared" si="422"/>
        <v>2.7322260020388556E-4</v>
      </c>
      <c r="HY165" s="86">
        <f t="shared" si="423"/>
        <v>4.6636112342178472E-4</v>
      </c>
      <c r="HZ165" s="86">
        <f t="shared" si="424"/>
        <v>3.2390742433509469E-4</v>
      </c>
      <c r="IA165" s="86">
        <f t="shared" si="425"/>
        <v>4.5328607043858544E-5</v>
      </c>
      <c r="IB165" s="86">
        <f t="shared" si="426"/>
        <v>6.1392561718847635E-5</v>
      </c>
      <c r="IC165" s="86">
        <f t="shared" si="427"/>
        <v>1.5122116993980772E-4</v>
      </c>
      <c r="ID165" s="86">
        <f t="shared" si="428"/>
        <v>1.2451485839445769E-4</v>
      </c>
      <c r="IE165" s="86">
        <f t="shared" si="429"/>
        <v>9.9034769264487238E-4</v>
      </c>
      <c r="IF165" s="86">
        <f t="shared" si="430"/>
        <v>8.4077465393370788E-6</v>
      </c>
      <c r="IG165" s="86">
        <f t="shared" si="431"/>
        <v>9.200116695524519E-5</v>
      </c>
      <c r="II165" s="86">
        <f t="shared" si="540"/>
        <v>1.5528997484985386E-2</v>
      </c>
      <c r="IJ165" s="86">
        <f t="shared" si="541"/>
        <v>0.2445861393488841</v>
      </c>
      <c r="IK165" s="86">
        <f t="shared" si="542"/>
        <v>9.7350118348853657E-3</v>
      </c>
      <c r="IL165" s="86">
        <f t="shared" si="543"/>
        <v>6.248621727611034E-2</v>
      </c>
      <c r="IM165" s="86">
        <f t="shared" si="544"/>
        <v>4.1211680480277714E-2</v>
      </c>
      <c r="IN165" s="86">
        <f t="shared" si="545"/>
        <v>2.4715085556810411E-2</v>
      </c>
      <c r="IO165" s="86">
        <f t="shared" si="546"/>
        <v>2.3985704673665557E-2</v>
      </c>
      <c r="IP165" s="86">
        <f t="shared" si="547"/>
        <v>8.5040835562780762E-2</v>
      </c>
      <c r="IQ165" s="86">
        <f t="shared" si="548"/>
        <v>0.22504726511246215</v>
      </c>
      <c r="IR165" s="86">
        <f t="shared" si="549"/>
        <v>0.19825806457784032</v>
      </c>
      <c r="IS165" s="86">
        <f t="shared" si="550"/>
        <v>0.1823824885070314</v>
      </c>
      <c r="IT165" s="86">
        <f t="shared" si="551"/>
        <v>1.4363223374790037E-2</v>
      </c>
      <c r="IU165" s="86">
        <f t="shared" si="552"/>
        <v>6.7087699139424823E-3</v>
      </c>
      <c r="IV165" s="86">
        <f t="shared" si="553"/>
        <v>3.9124913649373504E-2</v>
      </c>
      <c r="IW165" s="86">
        <f t="shared" si="554"/>
        <v>4.3283562973651248E-2</v>
      </c>
      <c r="IY165" s="86">
        <f t="shared" si="555"/>
        <v>1.8970760447087575E-2</v>
      </c>
      <c r="IZ165" s="86">
        <f t="shared" si="556"/>
        <v>0.24485072897356164</v>
      </c>
      <c r="JA165" s="86">
        <f t="shared" si="557"/>
        <v>1.0000567230233969E-2</v>
      </c>
      <c r="JB165" s="86">
        <f t="shared" si="558"/>
        <v>6.2609047095011208E-2</v>
      </c>
      <c r="JC165" s="86">
        <f t="shared" si="559"/>
        <v>4.1435234276438006E-2</v>
      </c>
      <c r="JD165" s="86">
        <f t="shared" si="560"/>
        <v>2.4988308157014298E-2</v>
      </c>
      <c r="JE165" s="86">
        <f t="shared" si="561"/>
        <v>2.4452065797087343E-2</v>
      </c>
      <c r="JF165" s="86">
        <f t="shared" si="562"/>
        <v>8.5364742987115855E-2</v>
      </c>
      <c r="JG165" s="86">
        <f t="shared" si="563"/>
        <v>0.22509259371950602</v>
      </c>
      <c r="JH165" s="86">
        <f t="shared" si="564"/>
        <v>0.19831945713955917</v>
      </c>
      <c r="JI165" s="86">
        <f t="shared" si="565"/>
        <v>0.18253370967697122</v>
      </c>
      <c r="JJ165" s="86">
        <f t="shared" si="566"/>
        <v>1.4487738233184494E-2</v>
      </c>
      <c r="JK165" s="86">
        <f t="shared" si="567"/>
        <v>7.6991176065873551E-3</v>
      </c>
      <c r="JL165" s="86">
        <f t="shared" si="568"/>
        <v>3.9133321395912843E-2</v>
      </c>
      <c r="JM165" s="86">
        <f t="shared" si="569"/>
        <v>4.337556414060649E-2</v>
      </c>
    </row>
    <row r="166" spans="2:273" x14ac:dyDescent="0.25">
      <c r="B166" s="2">
        <v>139</v>
      </c>
      <c r="C166" s="37">
        <v>94.929000000000002</v>
      </c>
      <c r="D166" s="37">
        <v>93.578999999999994</v>
      </c>
      <c r="E166" s="37">
        <v>93.289000000000001</v>
      </c>
      <c r="F166" s="37">
        <v>93.341999999999999</v>
      </c>
      <c r="G166" s="37">
        <v>96.552999999999997</v>
      </c>
      <c r="H166" s="37">
        <v>96.921000000000006</v>
      </c>
      <c r="I166" s="37">
        <v>94.736999999999995</v>
      </c>
      <c r="J166" s="37">
        <v>100.184</v>
      </c>
      <c r="K166" s="37">
        <v>101.053</v>
      </c>
      <c r="L166" s="37">
        <v>102.395</v>
      </c>
      <c r="M166" s="37">
        <v>106.658</v>
      </c>
      <c r="N166" s="37">
        <v>100.947</v>
      </c>
      <c r="O166" s="37">
        <v>103.184</v>
      </c>
      <c r="P166" s="37">
        <v>104.684</v>
      </c>
      <c r="Q166" s="37">
        <v>111.58499999999999</v>
      </c>
      <c r="S166" s="4">
        <f t="shared" si="441"/>
        <v>92.192466905614793</v>
      </c>
      <c r="T166" s="4">
        <f t="shared" si="442"/>
        <v>95.430715191783364</v>
      </c>
      <c r="U166" s="4">
        <f t="shared" si="443"/>
        <v>94.530543489746449</v>
      </c>
      <c r="V166" s="4">
        <f t="shared" si="444"/>
        <v>95.198076064912883</v>
      </c>
      <c r="W166" s="4">
        <f t="shared" si="445"/>
        <v>94.666173061029752</v>
      </c>
      <c r="X166" s="4">
        <f t="shared" si="446"/>
        <v>94.506301318355327</v>
      </c>
      <c r="Y166" s="4">
        <f t="shared" si="447"/>
        <v>95.48406318417679</v>
      </c>
      <c r="Z166" s="4">
        <f t="shared" si="448"/>
        <v>99.147768162450475</v>
      </c>
      <c r="AA166" s="4">
        <f t="shared" si="449"/>
        <v>102.49315704408669</v>
      </c>
      <c r="AB166" s="4">
        <f t="shared" si="450"/>
        <v>102.92313049528941</v>
      </c>
      <c r="AC166" s="4">
        <f t="shared" si="451"/>
        <v>106.38271050359006</v>
      </c>
      <c r="AD166" s="4">
        <f t="shared" si="452"/>
        <v>99.201075888494131</v>
      </c>
      <c r="AE166" s="4">
        <f t="shared" si="453"/>
        <v>100.05677800704096</v>
      </c>
      <c r="AF166" s="4">
        <f t="shared" si="454"/>
        <v>104.08867021667908</v>
      </c>
      <c r="AG166" s="4">
        <f t="shared" si="455"/>
        <v>111.29690499224209</v>
      </c>
      <c r="AI166" s="4">
        <f t="shared" si="456"/>
        <v>2.7365330943852086</v>
      </c>
      <c r="AJ166" s="4">
        <f t="shared" si="457"/>
        <v>-1.8517151917833701</v>
      </c>
      <c r="AK166" s="4">
        <f t="shared" si="458"/>
        <v>-1.2415434897464479</v>
      </c>
      <c r="AL166" s="4">
        <f t="shared" si="459"/>
        <v>-1.8560760649128838</v>
      </c>
      <c r="AM166" s="4">
        <f t="shared" si="460"/>
        <v>1.8868269389702448</v>
      </c>
      <c r="AN166" s="4">
        <f t="shared" si="461"/>
        <v>2.4146986816446798</v>
      </c>
      <c r="AO166" s="4">
        <f t="shared" si="462"/>
        <v>-0.7470631841767954</v>
      </c>
      <c r="AP166" s="4">
        <f t="shared" si="463"/>
        <v>1.0362318375495221</v>
      </c>
      <c r="AQ166" s="4">
        <f t="shared" si="464"/>
        <v>-1.4401570440866891</v>
      </c>
      <c r="AR166" s="4">
        <f t="shared" si="465"/>
        <v>-0.52813049528941747</v>
      </c>
      <c r="AS166" s="4">
        <f t="shared" si="466"/>
        <v>0.27528949640993972</v>
      </c>
      <c r="AT166" s="4">
        <f t="shared" si="467"/>
        <v>1.7459241115058717</v>
      </c>
      <c r="AU166" s="4">
        <f t="shared" si="468"/>
        <v>3.1272219929590364</v>
      </c>
      <c r="AV166" s="4">
        <f t="shared" si="469"/>
        <v>0.59532978332092057</v>
      </c>
      <c r="AW166" s="4">
        <f t="shared" si="469"/>
        <v>0.28809500775790298</v>
      </c>
      <c r="AY166" s="2">
        <f t="shared" si="520"/>
        <v>91.881661408821202</v>
      </c>
      <c r="AZ166" s="2">
        <f t="shared" si="359"/>
        <v>93.738059410020853</v>
      </c>
      <c r="BA166" s="2">
        <f t="shared" si="360"/>
        <v>94.05479323829006</v>
      </c>
      <c r="BB166" s="2">
        <f t="shared" si="361"/>
        <v>93.036579845327466</v>
      </c>
      <c r="BC166" s="2">
        <f t="shared" si="362"/>
        <v>93.056348561047798</v>
      </c>
      <c r="BD166" s="2">
        <f t="shared" si="363"/>
        <v>93.432393628537852</v>
      </c>
      <c r="BE166" s="2">
        <f t="shared" si="364"/>
        <v>94.381578643495871</v>
      </c>
      <c r="BF166" s="2">
        <f t="shared" si="365"/>
        <v>95.118325876395559</v>
      </c>
      <c r="BG166" s="2">
        <f t="shared" si="366"/>
        <v>93.655081363449227</v>
      </c>
      <c r="BH166" s="2">
        <f t="shared" si="367"/>
        <v>98.441967017625188</v>
      </c>
      <c r="BI166" s="2">
        <f t="shared" si="368"/>
        <v>97.883542211393618</v>
      </c>
      <c r="BJ166" s="2">
        <f t="shared" si="369"/>
        <v>97.285673269304425</v>
      </c>
      <c r="BK166" s="2">
        <f t="shared" si="370"/>
        <v>99.00220354220653</v>
      </c>
      <c r="BL166" s="2">
        <f t="shared" si="371"/>
        <v>98.939932595932873</v>
      </c>
      <c r="BM166" s="2">
        <f t="shared" si="372"/>
        <v>98.659177797547414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121.09800000000001</v>
      </c>
      <c r="DL166" s="2">
        <f t="shared" si="501"/>
        <v>132.4889881825145</v>
      </c>
      <c r="DM166" s="2">
        <f t="shared" si="501"/>
        <v>128.69110391363023</v>
      </c>
      <c r="DN166" s="2">
        <f t="shared" si="501"/>
        <v>138.43903414634147</v>
      </c>
      <c r="DO166" s="2">
        <f t="shared" si="501"/>
        <v>133.81524561403512</v>
      </c>
      <c r="DP166" s="2">
        <f t="shared" si="501"/>
        <v>126.19386060037522</v>
      </c>
      <c r="DQ166" s="2">
        <f t="shared" si="501"/>
        <v>131.59210499325238</v>
      </c>
      <c r="DR166" s="2">
        <f t="shared" si="501"/>
        <v>139.80562759784078</v>
      </c>
      <c r="DS166" s="2">
        <f t="shared" si="501"/>
        <v>140.23053058321477</v>
      </c>
      <c r="DT166" s="2">
        <f t="shared" si="501"/>
        <v>135.52699015009378</v>
      </c>
      <c r="DU166" s="2">
        <f t="shared" si="501"/>
        <v>122.85109607178026</v>
      </c>
      <c r="DV166" s="2">
        <f t="shared" si="501"/>
        <v>127.05365182186236</v>
      </c>
      <c r="DW166" s="2">
        <f t="shared" si="501"/>
        <v>129.70956172607879</v>
      </c>
      <c r="DX166" s="2">
        <f t="shared" si="501"/>
        <v>115.33647842579421</v>
      </c>
      <c r="DY166" s="2">
        <f t="shared" si="501"/>
        <v>118.12556386554624</v>
      </c>
      <c r="EA166" s="2">
        <f t="shared" si="440"/>
        <v>91.209847953216354</v>
      </c>
      <c r="EB166" s="2">
        <f t="shared" si="502"/>
        <v>92.141022884804286</v>
      </c>
      <c r="EC166" s="2">
        <f t="shared" si="503"/>
        <v>94.073602976676653</v>
      </c>
      <c r="ED166" s="2">
        <f t="shared" si="504"/>
        <v>92.251947106156081</v>
      </c>
      <c r="EE166" s="2">
        <f t="shared" si="505"/>
        <v>93.660321752349361</v>
      </c>
      <c r="EF166" s="2">
        <f t="shared" si="506"/>
        <v>93.508129926216924</v>
      </c>
      <c r="EG166" s="2">
        <f t="shared" si="507"/>
        <v>94.289281352798071</v>
      </c>
      <c r="EH166" s="2">
        <f t="shared" si="508"/>
        <v>95.188452773040765</v>
      </c>
      <c r="EI166" s="2">
        <f t="shared" si="509"/>
        <v>93.532219676507054</v>
      </c>
      <c r="EJ166" s="2">
        <f t="shared" si="510"/>
        <v>99.066547113566941</v>
      </c>
      <c r="EK166" s="2">
        <f t="shared" si="511"/>
        <v>97.878575124930606</v>
      </c>
      <c r="EL166" s="2">
        <f t="shared" si="512"/>
        <v>97.2965250906488</v>
      </c>
      <c r="EM166" s="2">
        <f t="shared" si="513"/>
        <v>99.229726176626116</v>
      </c>
      <c r="EN166" s="2">
        <f t="shared" si="514"/>
        <v>98.941856485727271</v>
      </c>
      <c r="EO166" s="2">
        <f t="shared" si="515"/>
        <v>99.22285488352658</v>
      </c>
      <c r="EQ166" s="2">
        <f t="shared" si="516"/>
        <v>93.062602575185608</v>
      </c>
      <c r="ER166" s="2">
        <f t="shared" si="517"/>
        <v>95.543947736401549</v>
      </c>
      <c r="ES166" s="2">
        <f t="shared" si="517"/>
        <v>94.012082403628142</v>
      </c>
      <c r="ET166" s="2">
        <f t="shared" si="517"/>
        <v>94.091578770788331</v>
      </c>
      <c r="EU166" s="2">
        <f t="shared" si="517"/>
        <v>92.168039036273171</v>
      </c>
      <c r="EV166" s="2">
        <f t="shared" si="517"/>
        <v>93.305460319820526</v>
      </c>
      <c r="EW166" s="2">
        <f t="shared" si="517"/>
        <v>94.513839250695725</v>
      </c>
      <c r="EX166" s="2">
        <f t="shared" si="517"/>
        <v>95.011823951584716</v>
      </c>
      <c r="EY166" s="2">
        <f t="shared" si="517"/>
        <v>93.78161272353519</v>
      </c>
      <c r="EZ166" s="2">
        <f t="shared" si="517"/>
        <v>97.701978373341035</v>
      </c>
      <c r="FA166" s="2">
        <f t="shared" si="517"/>
        <v>97.883238244383847</v>
      </c>
      <c r="FB166" s="2">
        <f t="shared" si="517"/>
        <v>97.259693582245617</v>
      </c>
      <c r="FC166" s="2">
        <f t="shared" si="517"/>
        <v>98.588438799380185</v>
      </c>
      <c r="FD166" s="2">
        <f t="shared" si="517"/>
        <v>98.927355630518775</v>
      </c>
      <c r="FE166" s="2">
        <f t="shared" si="517"/>
        <v>97.342413855227278</v>
      </c>
      <c r="FG166" s="2">
        <f t="shared" si="518"/>
        <v>0.9998950229219643</v>
      </c>
      <c r="FH166" s="2">
        <f t="shared" si="519"/>
        <v>0.99990629932139252</v>
      </c>
      <c r="FI166" s="2">
        <f t="shared" si="519"/>
        <v>0.99990133399474534</v>
      </c>
      <c r="FJ166" s="2">
        <f t="shared" si="519"/>
        <v>0.99988014605861131</v>
      </c>
      <c r="FK166" s="2">
        <f t="shared" si="519"/>
        <v>0.99989804250562808</v>
      </c>
      <c r="FL166" s="2">
        <f t="shared" si="519"/>
        <v>0.99988958675372297</v>
      </c>
      <c r="FM166" s="2">
        <f t="shared" si="519"/>
        <v>0.99987892608111961</v>
      </c>
      <c r="FN166" s="2">
        <f t="shared" si="519"/>
        <v>0.99988501172532407</v>
      </c>
      <c r="FO166" s="2">
        <f t="shared" si="519"/>
        <v>0.99987510443597616</v>
      </c>
      <c r="FP166" s="2">
        <f t="shared" si="519"/>
        <v>0.99989014922353625</v>
      </c>
      <c r="FQ166" s="2">
        <f t="shared" si="519"/>
        <v>0.99988622273532857</v>
      </c>
      <c r="FR166" s="2">
        <f t="shared" si="519"/>
        <v>0.99987853237825197</v>
      </c>
      <c r="FS166" s="2">
        <f t="shared" si="519"/>
        <v>0.99988412427728179</v>
      </c>
      <c r="FT166" s="2">
        <f t="shared" si="519"/>
        <v>0.99986170217611781</v>
      </c>
      <c r="FU166" s="2">
        <f t="shared" si="519"/>
        <v>0.99986195904266184</v>
      </c>
      <c r="FW166" s="2">
        <f t="shared" si="536"/>
        <v>0.36090903609478886</v>
      </c>
      <c r="FX166" s="2">
        <f t="shared" si="376"/>
        <v>0.46820190364765424</v>
      </c>
      <c r="FY166" s="2">
        <f t="shared" si="377"/>
        <v>0.36126628564425772</v>
      </c>
      <c r="FZ166" s="2">
        <f t="shared" si="378"/>
        <v>0.42350708010024213</v>
      </c>
      <c r="GA166" s="2">
        <f t="shared" si="379"/>
        <v>0.40747458921459634</v>
      </c>
      <c r="GB166" s="2">
        <f t="shared" si="380"/>
        <v>0.39150041646874328</v>
      </c>
      <c r="GC166" s="2">
        <f t="shared" si="381"/>
        <v>0.39090538554272358</v>
      </c>
      <c r="GD166" s="2">
        <f t="shared" si="382"/>
        <v>0.42607626535031834</v>
      </c>
      <c r="GE166" s="2">
        <f t="shared" si="383"/>
        <v>0.46925636643471474</v>
      </c>
      <c r="GF166" s="2">
        <f t="shared" si="384"/>
        <v>0.46064759171859609</v>
      </c>
      <c r="GG166" s="2">
        <f t="shared" si="385"/>
        <v>0.45587108780937308</v>
      </c>
      <c r="GH166" s="2">
        <f t="shared" si="386"/>
        <v>0.39277101008496534</v>
      </c>
      <c r="GI166" s="2">
        <f t="shared" si="387"/>
        <v>0.36029791882773238</v>
      </c>
      <c r="GJ166" s="2">
        <f t="shared" si="388"/>
        <v>0.28903332057490749</v>
      </c>
      <c r="GK166" s="2">
        <f t="shared" si="389"/>
        <v>0.30114554272169253</v>
      </c>
      <c r="GM166" s="86">
        <f t="shared" si="537"/>
        <v>0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0</v>
      </c>
      <c r="GZ166" s="86">
        <f t="shared" si="402"/>
        <v>9.2358354839491891E-285</v>
      </c>
      <c r="HA166" s="86">
        <f t="shared" si="403"/>
        <v>0</v>
      </c>
      <c r="HC166" s="86">
        <f t="shared" si="538"/>
        <v>6.2961115377954395E-247</v>
      </c>
      <c r="HD166" s="86">
        <f t="shared" si="404"/>
        <v>0</v>
      </c>
      <c r="HE166" s="86">
        <f t="shared" si="405"/>
        <v>0</v>
      </c>
      <c r="HF166" s="86">
        <f t="shared" si="406"/>
        <v>7.8877389131012459E-289</v>
      </c>
      <c r="HG166" s="86">
        <f t="shared" si="407"/>
        <v>2.1920764601212046E-292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0</v>
      </c>
      <c r="HN166" s="86">
        <f t="shared" si="414"/>
        <v>2.0388889912041646E-179</v>
      </c>
      <c r="HO166" s="86">
        <f t="shared" si="415"/>
        <v>7.8073712414189842E-290</v>
      </c>
      <c r="HP166" s="86">
        <f t="shared" si="416"/>
        <v>1.4026265782343373E-212</v>
      </c>
      <c r="HQ166" s="86">
        <f t="shared" si="417"/>
        <v>2.4714695697010792E-154</v>
      </c>
      <c r="HS166" s="86">
        <f t="shared" si="539"/>
        <v>2.2049143418139232E-3</v>
      </c>
      <c r="HT166" s="86">
        <f t="shared" si="418"/>
        <v>1.4494643222419309E-4</v>
      </c>
      <c r="HU166" s="86">
        <f t="shared" si="419"/>
        <v>1.4870655281774478E-4</v>
      </c>
      <c r="HV166" s="86">
        <f t="shared" si="420"/>
        <v>6.1579686434842765E-5</v>
      </c>
      <c r="HW166" s="86">
        <f t="shared" si="421"/>
        <v>1.180786789389215E-4</v>
      </c>
      <c r="HX166" s="86">
        <f t="shared" si="422"/>
        <v>1.4761892084594786E-4</v>
      </c>
      <c r="HY166" s="86">
        <f t="shared" si="423"/>
        <v>2.5704606613410983E-4</v>
      </c>
      <c r="HZ166" s="86">
        <f t="shared" si="424"/>
        <v>1.767236908402871E-4</v>
      </c>
      <c r="IA166" s="86">
        <f t="shared" si="425"/>
        <v>2.1804684677370135E-5</v>
      </c>
      <c r="IB166" s="86">
        <f t="shared" si="426"/>
        <v>3.0940646423591588E-5</v>
      </c>
      <c r="IC166" s="86">
        <f t="shared" si="427"/>
        <v>7.9641166724212973E-5</v>
      </c>
      <c r="ID166" s="86">
        <f t="shared" si="428"/>
        <v>6.0689524793818903E-5</v>
      </c>
      <c r="IE166" s="86">
        <f t="shared" si="429"/>
        <v>5.680010076130976E-4</v>
      </c>
      <c r="IF166" s="86">
        <f t="shared" si="430"/>
        <v>2.4978780002955146E-6</v>
      </c>
      <c r="IG166" s="86">
        <f t="shared" si="431"/>
        <v>3.5304061587255077E-5</v>
      </c>
      <c r="II166" s="86">
        <f t="shared" si="540"/>
        <v>3.4005834288503761E-2</v>
      </c>
      <c r="IJ166" s="86">
        <f t="shared" si="541"/>
        <v>0.35587632643541128</v>
      </c>
      <c r="IK166" s="86">
        <f t="shared" si="542"/>
        <v>2.3947017109331385E-2</v>
      </c>
      <c r="IL166" s="86">
        <f t="shared" si="543"/>
        <v>0.12753025398251194</v>
      </c>
      <c r="IM166" s="86">
        <f t="shared" si="544"/>
        <v>8.7974756704887885E-2</v>
      </c>
      <c r="IN166" s="86">
        <f t="shared" si="545"/>
        <v>5.6219658552848752E-2</v>
      </c>
      <c r="IO166" s="86">
        <f t="shared" si="546"/>
        <v>5.4851271106620803E-2</v>
      </c>
      <c r="IP166" s="86">
        <f t="shared" si="547"/>
        <v>0.15699478363142702</v>
      </c>
      <c r="IQ166" s="86">
        <f t="shared" si="548"/>
        <v>0.34588751200450735</v>
      </c>
      <c r="IR166" s="86">
        <f t="shared" si="549"/>
        <v>0.3092690313838326</v>
      </c>
      <c r="IS166" s="86">
        <f t="shared" si="550"/>
        <v>0.28845876542012272</v>
      </c>
      <c r="IT166" s="86">
        <f t="shared" si="551"/>
        <v>3.8750740783237009E-2</v>
      </c>
      <c r="IU166" s="86">
        <f t="shared" si="552"/>
        <v>1.7983785214569902E-2</v>
      </c>
      <c r="IV166" s="86">
        <f t="shared" si="553"/>
        <v>5.8416032736787568E-2</v>
      </c>
      <c r="IW166" s="86">
        <f t="shared" si="554"/>
        <v>6.5088252732452917E-2</v>
      </c>
      <c r="IY166" s="86">
        <f t="shared" si="555"/>
        <v>3.6210748630317688E-2</v>
      </c>
      <c r="IZ166" s="86">
        <f t="shared" si="556"/>
        <v>0.35602127286763546</v>
      </c>
      <c r="JA166" s="86">
        <f t="shared" si="557"/>
        <v>2.409572366214913E-2</v>
      </c>
      <c r="JB166" s="86">
        <f t="shared" si="558"/>
        <v>0.12759183366894677</v>
      </c>
      <c r="JC166" s="86">
        <f t="shared" si="559"/>
        <v>8.8092835383826812E-2</v>
      </c>
      <c r="JD166" s="86">
        <f t="shared" si="560"/>
        <v>5.6367277473694702E-2</v>
      </c>
      <c r="JE166" s="86">
        <f t="shared" si="561"/>
        <v>5.5108317172754911E-2</v>
      </c>
      <c r="JF166" s="86">
        <f t="shared" si="562"/>
        <v>0.15717150732226731</v>
      </c>
      <c r="JG166" s="86">
        <f t="shared" si="563"/>
        <v>0.34590931668918473</v>
      </c>
      <c r="JH166" s="86">
        <f t="shared" si="564"/>
        <v>0.30929997203025622</v>
      </c>
      <c r="JI166" s="86">
        <f t="shared" si="565"/>
        <v>0.28853840658684693</v>
      </c>
      <c r="JJ166" s="86">
        <f t="shared" si="566"/>
        <v>3.8811430308030831E-2</v>
      </c>
      <c r="JK166" s="86">
        <f t="shared" si="567"/>
        <v>1.8551786222182998E-2</v>
      </c>
      <c r="JL166" s="86">
        <f t="shared" si="568"/>
        <v>5.8418530614787863E-2</v>
      </c>
      <c r="JM166" s="86">
        <f t="shared" si="569"/>
        <v>6.5123556794040166E-2</v>
      </c>
    </row>
    <row r="167" spans="2:273" x14ac:dyDescent="0.25">
      <c r="B167" s="2">
        <v>140</v>
      </c>
      <c r="C167" s="37">
        <v>93.975999999999999</v>
      </c>
      <c r="D167" s="37">
        <v>95.394999999999996</v>
      </c>
      <c r="E167" s="37">
        <v>94</v>
      </c>
      <c r="F167" s="37">
        <v>96.316000000000003</v>
      </c>
      <c r="G167" s="37">
        <v>95.525999999999996</v>
      </c>
      <c r="H167" s="37">
        <v>92.894999999999996</v>
      </c>
      <c r="I167" s="37">
        <v>100.684</v>
      </c>
      <c r="J167" s="37">
        <v>99.367999999999995</v>
      </c>
      <c r="K167" s="37">
        <v>98.474000000000004</v>
      </c>
      <c r="L167" s="37">
        <v>102.63200000000001</v>
      </c>
      <c r="M167" s="37">
        <v>104.789</v>
      </c>
      <c r="N167" s="37">
        <v>104.23699999999999</v>
      </c>
      <c r="O167" s="37">
        <v>102.816</v>
      </c>
      <c r="P167" s="37">
        <v>106.42100000000001</v>
      </c>
      <c r="Q167" s="37">
        <v>118.92700000000001</v>
      </c>
      <c r="S167" s="4">
        <f t="shared" si="441"/>
        <v>92.317585262414653</v>
      </c>
      <c r="T167" s="4">
        <f t="shared" si="442"/>
        <v>95.355726576265539</v>
      </c>
      <c r="U167" s="4">
        <f t="shared" si="443"/>
        <v>94.804462332859899</v>
      </c>
      <c r="V167" s="4">
        <f t="shared" si="444"/>
        <v>96.038963931082918</v>
      </c>
      <c r="W167" s="4">
        <f t="shared" si="445"/>
        <v>95.423995142442166</v>
      </c>
      <c r="X167" s="4">
        <f t="shared" si="446"/>
        <v>95.116480525460702</v>
      </c>
      <c r="Y167" s="4">
        <f t="shared" si="447"/>
        <v>96.149979781539486</v>
      </c>
      <c r="Z167" s="4">
        <f t="shared" si="448"/>
        <v>100.39606897374151</v>
      </c>
      <c r="AA167" s="4">
        <f t="shared" si="449"/>
        <v>102.54479993140673</v>
      </c>
      <c r="AB167" s="4">
        <f t="shared" si="450"/>
        <v>103.11993133452464</v>
      </c>
      <c r="AC167" s="4">
        <f t="shared" si="451"/>
        <v>107.12685334728339</v>
      </c>
      <c r="AD167" s="4">
        <f t="shared" si="452"/>
        <v>100.83297986611275</v>
      </c>
      <c r="AE167" s="4">
        <f t="shared" si="453"/>
        <v>101.04496801383469</v>
      </c>
      <c r="AF167" s="4">
        <f t="shared" si="454"/>
        <v>105.69582753495106</v>
      </c>
      <c r="AG167" s="4">
        <f t="shared" si="455"/>
        <v>115.41534073692318</v>
      </c>
      <c r="AI167" s="4">
        <f t="shared" si="456"/>
        <v>1.6584147375853462</v>
      </c>
      <c r="AJ167" s="4">
        <f t="shared" si="457"/>
        <v>3.9273423734456969E-2</v>
      </c>
      <c r="AK167" s="4">
        <f t="shared" si="458"/>
        <v>-0.80446233285989877</v>
      </c>
      <c r="AL167" s="4">
        <f t="shared" si="459"/>
        <v>0.27703606891708432</v>
      </c>
      <c r="AM167" s="4">
        <f t="shared" si="460"/>
        <v>0.10200485755783006</v>
      </c>
      <c r="AN167" s="4">
        <f t="shared" si="461"/>
        <v>-2.2214805254607057</v>
      </c>
      <c r="AO167" s="4">
        <f t="shared" si="462"/>
        <v>4.5340202184605118</v>
      </c>
      <c r="AP167" s="4">
        <f t="shared" si="463"/>
        <v>-1.0280689737415116</v>
      </c>
      <c r="AQ167" s="4">
        <f t="shared" si="464"/>
        <v>-4.0707999314067251</v>
      </c>
      <c r="AR167" s="4">
        <f t="shared" si="465"/>
        <v>-0.48793133452463167</v>
      </c>
      <c r="AS167" s="4">
        <f t="shared" si="466"/>
        <v>-2.3378533472833851</v>
      </c>
      <c r="AT167" s="4">
        <f t="shared" si="467"/>
        <v>3.4040201338872436</v>
      </c>
      <c r="AU167" s="4">
        <f t="shared" si="468"/>
        <v>1.7710319861653119</v>
      </c>
      <c r="AV167" s="4">
        <f t="shared" si="469"/>
        <v>0.72517246504894217</v>
      </c>
      <c r="AW167" s="4">
        <f t="shared" si="469"/>
        <v>3.5116592630768224</v>
      </c>
      <c r="AY167" s="2">
        <f t="shared" si="520"/>
        <v>91.77606845164587</v>
      </c>
      <c r="AZ167" s="2">
        <f t="shared" si="359"/>
        <v>93.640433092452582</v>
      </c>
      <c r="BA167" s="2">
        <f t="shared" si="360"/>
        <v>93.892840228147008</v>
      </c>
      <c r="BB167" s="2">
        <f t="shared" si="361"/>
        <v>92.914358005734385</v>
      </c>
      <c r="BC167" s="2">
        <f t="shared" si="362"/>
        <v>92.908108849418483</v>
      </c>
      <c r="BD167" s="2">
        <f t="shared" si="363"/>
        <v>93.288397088636344</v>
      </c>
      <c r="BE167" s="2">
        <f t="shared" si="364"/>
        <v>94.26311396303953</v>
      </c>
      <c r="BF167" s="2">
        <f t="shared" si="365"/>
        <v>94.987546310365715</v>
      </c>
      <c r="BG167" s="2">
        <f t="shared" si="366"/>
        <v>93.522238037894894</v>
      </c>
      <c r="BH167" s="2">
        <f t="shared" si="367"/>
        <v>98.300350062067253</v>
      </c>
      <c r="BI167" s="2">
        <f t="shared" si="368"/>
        <v>97.727760163848757</v>
      </c>
      <c r="BJ167" s="2">
        <f t="shared" si="369"/>
        <v>97.123396965651978</v>
      </c>
      <c r="BK167" s="2">
        <f t="shared" si="370"/>
        <v>98.871945230776149</v>
      </c>
      <c r="BL167" s="2">
        <f t="shared" si="371"/>
        <v>98.810459919673875</v>
      </c>
      <c r="BM167" s="2">
        <f t="shared" si="372"/>
        <v>98.517148796340507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121.20126923076924</v>
      </c>
      <c r="DL167" s="2">
        <f t="shared" si="501"/>
        <v>132.6466251230988</v>
      </c>
      <c r="DM167" s="2">
        <f t="shared" si="501"/>
        <v>128.82294217273952</v>
      </c>
      <c r="DN167" s="2">
        <f t="shared" si="501"/>
        <v>138.66964878048782</v>
      </c>
      <c r="DO167" s="2">
        <f t="shared" si="501"/>
        <v>134.01672031039141</v>
      </c>
      <c r="DP167" s="2">
        <f t="shared" si="501"/>
        <v>126.34836801125701</v>
      </c>
      <c r="DQ167" s="2">
        <f t="shared" si="501"/>
        <v>131.75787098515519</v>
      </c>
      <c r="DR167" s="2">
        <f t="shared" si="501"/>
        <v>140.04775978407559</v>
      </c>
      <c r="DS167" s="2">
        <f t="shared" si="501"/>
        <v>140.48344618302511</v>
      </c>
      <c r="DT167" s="2">
        <f t="shared" si="501"/>
        <v>135.70465450281424</v>
      </c>
      <c r="DU167" s="2">
        <f t="shared" si="501"/>
        <v>122.9120486924171</v>
      </c>
      <c r="DV167" s="2">
        <f t="shared" si="501"/>
        <v>127.15316599190284</v>
      </c>
      <c r="DW167" s="2">
        <f t="shared" si="501"/>
        <v>129.84777279549718</v>
      </c>
      <c r="DX167" s="2">
        <f t="shared" si="501"/>
        <v>115.37819061166429</v>
      </c>
      <c r="DY167" s="2">
        <f t="shared" si="501"/>
        <v>118.22580504201683</v>
      </c>
      <c r="EA167" s="2">
        <f t="shared" si="440"/>
        <v>91.048935672514602</v>
      </c>
      <c r="EB167" s="2">
        <f t="shared" si="502"/>
        <v>91.928166605865044</v>
      </c>
      <c r="EC167" s="2">
        <f t="shared" si="503"/>
        <v>93.913786995190137</v>
      </c>
      <c r="ED167" s="2">
        <f t="shared" si="504"/>
        <v>92.069610712554521</v>
      </c>
      <c r="EE167" s="2">
        <f t="shared" si="505"/>
        <v>93.561120729684902</v>
      </c>
      <c r="EF167" s="2">
        <f t="shared" si="506"/>
        <v>93.370887738913652</v>
      </c>
      <c r="EG167" s="2">
        <f t="shared" si="507"/>
        <v>94.164049420924599</v>
      </c>
      <c r="EH167" s="2">
        <f t="shared" si="508"/>
        <v>95.063878197459815</v>
      </c>
      <c r="EI167" s="2">
        <f t="shared" si="509"/>
        <v>93.391272831993405</v>
      </c>
      <c r="EJ167" s="2">
        <f t="shared" si="510"/>
        <v>98.971979605932802</v>
      </c>
      <c r="EK167" s="2">
        <f t="shared" si="511"/>
        <v>97.722833287062755</v>
      </c>
      <c r="EL167" s="2">
        <f t="shared" si="512"/>
        <v>97.135718921848039</v>
      </c>
      <c r="EM167" s="2">
        <f t="shared" si="513"/>
        <v>99.119465573770484</v>
      </c>
      <c r="EN167" s="2">
        <f t="shared" si="514"/>
        <v>98.812805973382623</v>
      </c>
      <c r="EO167" s="2">
        <f t="shared" si="515"/>
        <v>99.130519084926348</v>
      </c>
      <c r="EQ167" s="2">
        <f t="shared" si="516"/>
        <v>92.942818378175545</v>
      </c>
      <c r="ER167" s="2">
        <f t="shared" si="517"/>
        <v>95.407068452269257</v>
      </c>
      <c r="ES167" s="2">
        <f t="shared" si="517"/>
        <v>93.850857551020425</v>
      </c>
      <c r="ET167" s="2">
        <f t="shared" si="517"/>
        <v>93.95166176982319</v>
      </c>
      <c r="EU167" s="2">
        <f t="shared" si="517"/>
        <v>92.033338836572725</v>
      </c>
      <c r="EV167" s="2">
        <f t="shared" si="517"/>
        <v>93.163437157713744</v>
      </c>
      <c r="EW167" s="2">
        <f t="shared" si="517"/>
        <v>94.393840576732742</v>
      </c>
      <c r="EX167" s="2">
        <f t="shared" si="517"/>
        <v>94.883261473406492</v>
      </c>
      <c r="EY167" s="2">
        <f t="shared" si="517"/>
        <v>93.646432994159227</v>
      </c>
      <c r="EZ167" s="2">
        <f t="shared" si="517"/>
        <v>97.575551238792997</v>
      </c>
      <c r="FA167" s="2">
        <f t="shared" si="517"/>
        <v>97.727664302823783</v>
      </c>
      <c r="FB167" s="2">
        <f t="shared" si="517"/>
        <v>97.098009191999353</v>
      </c>
      <c r="FC167" s="2">
        <f t="shared" si="517"/>
        <v>98.462640200603147</v>
      </c>
      <c r="FD167" s="2">
        <f t="shared" si="517"/>
        <v>98.798420137279265</v>
      </c>
      <c r="FE167" s="2">
        <f t="shared" si="517"/>
        <v>97.211482355207522</v>
      </c>
      <c r="FG167" s="2">
        <f t="shared" si="518"/>
        <v>0.9999042588826017</v>
      </c>
      <c r="FH167" s="2">
        <f t="shared" si="519"/>
        <v>0.99991454326089457</v>
      </c>
      <c r="FI167" s="2">
        <f t="shared" si="519"/>
        <v>0.99991001475252139</v>
      </c>
      <c r="FJ167" s="2">
        <f t="shared" si="519"/>
        <v>0.9998906907535553</v>
      </c>
      <c r="FK167" s="2">
        <f t="shared" si="519"/>
        <v>0.99990701282577699</v>
      </c>
      <c r="FL167" s="2">
        <f t="shared" si="519"/>
        <v>0.99989930094427859</v>
      </c>
      <c r="FM167" s="2">
        <f t="shared" si="519"/>
        <v>0.99988957809727208</v>
      </c>
      <c r="FN167" s="2">
        <f t="shared" si="519"/>
        <v>0.99989512838603489</v>
      </c>
      <c r="FO167" s="2">
        <f t="shared" si="519"/>
        <v>0.99988609264004291</v>
      </c>
      <c r="FP167" s="2">
        <f t="shared" si="519"/>
        <v>0.99989981393278726</v>
      </c>
      <c r="FQ167" s="2">
        <f t="shared" si="519"/>
        <v>0.99989623286251739</v>
      </c>
      <c r="FR167" s="2">
        <f t="shared" si="519"/>
        <v>0.99988921902832639</v>
      </c>
      <c r="FS167" s="2">
        <f t="shared" si="519"/>
        <v>0.9998943190073597</v>
      </c>
      <c r="FT167" s="2">
        <f t="shared" si="519"/>
        <v>0.99987386935071287</v>
      </c>
      <c r="FU167" s="2">
        <f t="shared" si="519"/>
        <v>0.99987410362148155</v>
      </c>
      <c r="FW167" s="2">
        <f t="shared" si="536"/>
        <v>0.38241331359086161</v>
      </c>
      <c r="FX167" s="2">
        <f t="shared" si="376"/>
        <v>0.49118569460862266</v>
      </c>
      <c r="FY167" s="2">
        <f t="shared" si="377"/>
        <v>0.38277910013128519</v>
      </c>
      <c r="FZ167" s="2">
        <f t="shared" si="378"/>
        <v>0.44613745992252757</v>
      </c>
      <c r="GA167" s="2">
        <f t="shared" si="379"/>
        <v>0.42988710307008743</v>
      </c>
      <c r="GB167" s="2">
        <f t="shared" si="380"/>
        <v>0.41364767890485032</v>
      </c>
      <c r="GC167" s="2">
        <f t="shared" si="381"/>
        <v>0.41304183563203389</v>
      </c>
      <c r="GD167" s="2">
        <f t="shared" si="382"/>
        <v>0.4487370689692084</v>
      </c>
      <c r="GE167" s="2">
        <f t="shared" si="383"/>
        <v>0.49224400742780372</v>
      </c>
      <c r="GF167" s="2">
        <f t="shared" si="384"/>
        <v>0.4835977712804948</v>
      </c>
      <c r="GG167" s="2">
        <f t="shared" si="385"/>
        <v>0.47879454805631405</v>
      </c>
      <c r="GH167" s="2">
        <f t="shared" si="386"/>
        <v>0.4149411362117974</v>
      </c>
      <c r="GI167" s="2">
        <f t="shared" si="387"/>
        <v>0.38178753630426004</v>
      </c>
      <c r="GJ167" s="2">
        <f t="shared" si="388"/>
        <v>0.3083210733798647</v>
      </c>
      <c r="GK167" s="2">
        <f t="shared" si="389"/>
        <v>0.32087677447676383</v>
      </c>
      <c r="GM167" s="86">
        <f t="shared" si="537"/>
        <v>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0</v>
      </c>
      <c r="GZ167" s="86">
        <f t="shared" si="402"/>
        <v>6.1771186400891032E-292</v>
      </c>
      <c r="HA167" s="86">
        <f t="shared" si="403"/>
        <v>0</v>
      </c>
      <c r="HC167" s="86">
        <f t="shared" si="538"/>
        <v>2.1197845896140839E-255</v>
      </c>
      <c r="HD167" s="86">
        <f t="shared" si="404"/>
        <v>0</v>
      </c>
      <c r="HE167" s="86">
        <f t="shared" si="405"/>
        <v>0</v>
      </c>
      <c r="HF167" s="86">
        <f t="shared" si="406"/>
        <v>1.1101258267285319E-298</v>
      </c>
      <c r="HG167" s="86">
        <f t="shared" si="407"/>
        <v>2.6206907230326092E-302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0</v>
      </c>
      <c r="HN167" s="86">
        <f t="shared" si="414"/>
        <v>1.9475434306467709E-185</v>
      </c>
      <c r="HO167" s="86">
        <f t="shared" si="415"/>
        <v>8.5284621765974138E-300</v>
      </c>
      <c r="HP167" s="86">
        <f t="shared" si="416"/>
        <v>5.9684693241764407E-220</v>
      </c>
      <c r="HQ167" s="86">
        <f t="shared" si="417"/>
        <v>1.4337154991653832E-159</v>
      </c>
      <c r="HS167" s="86">
        <f t="shared" si="539"/>
        <v>1.3884519645139895E-3</v>
      </c>
      <c r="HT167" s="86">
        <f t="shared" si="418"/>
        <v>7.7684052261884257E-5</v>
      </c>
      <c r="HU167" s="86">
        <f t="shared" si="419"/>
        <v>8.1594722293895205E-5</v>
      </c>
      <c r="HV167" s="86">
        <f t="shared" si="420"/>
        <v>3.0069382718387516E-5</v>
      </c>
      <c r="HW167" s="86">
        <f t="shared" si="421"/>
        <v>6.0881768695641532E-5</v>
      </c>
      <c r="HX167" s="86">
        <f t="shared" si="422"/>
        <v>7.7944440812043115E-5</v>
      </c>
      <c r="HY167" s="86">
        <f t="shared" si="423"/>
        <v>1.3846036937852161E-4</v>
      </c>
      <c r="HZ167" s="86">
        <f t="shared" si="424"/>
        <v>9.4254320935450588E-5</v>
      </c>
      <c r="IA167" s="86">
        <f t="shared" si="425"/>
        <v>1.0212249164968387E-5</v>
      </c>
      <c r="IB167" s="86">
        <f t="shared" si="426"/>
        <v>1.5220893230847928E-5</v>
      </c>
      <c r="IC167" s="86">
        <f t="shared" si="427"/>
        <v>4.0977273495802886E-5</v>
      </c>
      <c r="ID167" s="86">
        <f t="shared" si="428"/>
        <v>2.8747862361095132E-5</v>
      </c>
      <c r="IE167" s="86">
        <f t="shared" si="429"/>
        <v>3.1864805167465543E-4</v>
      </c>
      <c r="IF167" s="86">
        <f t="shared" si="430"/>
        <v>6.9679819189859909E-7</v>
      </c>
      <c r="IG167" s="86">
        <f t="shared" si="431"/>
        <v>1.2886849049376585E-5</v>
      </c>
      <c r="II167" s="86">
        <f t="shared" si="540"/>
        <v>6.728486121118428E-2</v>
      </c>
      <c r="IJ167" s="86">
        <f t="shared" si="541"/>
        <v>0.46415725184918982</v>
      </c>
      <c r="IK167" s="86">
        <f t="shared" si="542"/>
        <v>5.232541676369102E-2</v>
      </c>
      <c r="IL167" s="86">
        <f t="shared" si="543"/>
        <v>0.22502640999319748</v>
      </c>
      <c r="IM167" s="86">
        <f t="shared" si="544"/>
        <v>0.16395182884315571</v>
      </c>
      <c r="IN167" s="86">
        <f t="shared" si="545"/>
        <v>0.11213243223522208</v>
      </c>
      <c r="IO167" s="86">
        <f t="shared" si="546"/>
        <v>0.10994432552360099</v>
      </c>
      <c r="IP167" s="86">
        <f t="shared" si="547"/>
        <v>0.25587068291941062</v>
      </c>
      <c r="IQ167" s="86">
        <f t="shared" si="548"/>
        <v>0.46536875703527453</v>
      </c>
      <c r="IR167" s="86">
        <f t="shared" si="549"/>
        <v>0.42660905851657599</v>
      </c>
      <c r="IS167" s="86">
        <f t="shared" si="550"/>
        <v>0.40455519756539438</v>
      </c>
      <c r="IT167" s="86">
        <f t="shared" si="551"/>
        <v>8.8733005598027923E-2</v>
      </c>
      <c r="IU167" s="86">
        <f t="shared" si="552"/>
        <v>4.2324338089300993E-2</v>
      </c>
      <c r="IV167" s="86">
        <f t="shared" si="553"/>
        <v>8.4269862292797884E-2</v>
      </c>
      <c r="IW167" s="86">
        <f t="shared" si="554"/>
        <v>9.4298212400776876E-2</v>
      </c>
      <c r="IY167" s="86">
        <f t="shared" si="555"/>
        <v>6.8673313175698275E-2</v>
      </c>
      <c r="IZ167" s="86">
        <f t="shared" si="556"/>
        <v>0.46423493590145171</v>
      </c>
      <c r="JA167" s="86">
        <f t="shared" si="557"/>
        <v>5.2407011485984915E-2</v>
      </c>
      <c r="JB167" s="86">
        <f t="shared" si="558"/>
        <v>0.22505647937591586</v>
      </c>
      <c r="JC167" s="86">
        <f t="shared" si="559"/>
        <v>0.16401271061185135</v>
      </c>
      <c r="JD167" s="86">
        <f t="shared" si="560"/>
        <v>0.11221037667603413</v>
      </c>
      <c r="JE167" s="86">
        <f t="shared" si="561"/>
        <v>0.11008278589297951</v>
      </c>
      <c r="JF167" s="86">
        <f t="shared" si="562"/>
        <v>0.25596493724034608</v>
      </c>
      <c r="JG167" s="86">
        <f t="shared" si="563"/>
        <v>0.4653789692844395</v>
      </c>
      <c r="JH167" s="86">
        <f t="shared" si="564"/>
        <v>0.42662427940980685</v>
      </c>
      <c r="JI167" s="86">
        <f t="shared" si="565"/>
        <v>0.40459617483889015</v>
      </c>
      <c r="JJ167" s="86">
        <f t="shared" si="566"/>
        <v>8.8761753460389017E-2</v>
      </c>
      <c r="JK167" s="86">
        <f t="shared" si="567"/>
        <v>4.2642986140975649E-2</v>
      </c>
      <c r="JL167" s="86">
        <f t="shared" si="568"/>
        <v>8.427055909098978E-2</v>
      </c>
      <c r="JM167" s="86">
        <f t="shared" si="569"/>
        <v>9.4311099249826252E-2</v>
      </c>
    </row>
    <row r="168" spans="2:273" x14ac:dyDescent="0.25">
      <c r="B168" s="2">
        <v>141</v>
      </c>
      <c r="C168" s="37">
        <v>93.405000000000001</v>
      </c>
      <c r="D168" s="37">
        <v>93.894999999999996</v>
      </c>
      <c r="E168" s="37">
        <v>96.474000000000004</v>
      </c>
      <c r="F168" s="37">
        <v>96.605000000000004</v>
      </c>
      <c r="G168" s="37">
        <v>94.474000000000004</v>
      </c>
      <c r="H168" s="37">
        <v>98.736999999999995</v>
      </c>
      <c r="I168" s="37">
        <v>96.025999999999996</v>
      </c>
      <c r="J168" s="37">
        <v>99.5</v>
      </c>
      <c r="K168" s="37">
        <v>101.5</v>
      </c>
      <c r="L168" s="37">
        <v>102.474</v>
      </c>
      <c r="M168" s="37">
        <v>106.13200000000001</v>
      </c>
      <c r="N168" s="37">
        <v>102.76300000000001</v>
      </c>
      <c r="O168" s="37">
        <v>102.105</v>
      </c>
      <c r="P168" s="37">
        <v>110.5</v>
      </c>
      <c r="Q168" s="37">
        <v>121.488</v>
      </c>
      <c r="S168" s="4">
        <f t="shared" si="441"/>
        <v>92.514936061923507</v>
      </c>
      <c r="T168" s="4">
        <f t="shared" si="442"/>
        <v>95.048888225202901</v>
      </c>
      <c r="U168" s="4">
        <f t="shared" si="443"/>
        <v>95.26131400413071</v>
      </c>
      <c r="V168" s="4">
        <f t="shared" si="444"/>
        <v>96.594468044956827</v>
      </c>
      <c r="W168" s="4">
        <f t="shared" si="445"/>
        <v>96.114909966545326</v>
      </c>
      <c r="X168" s="4">
        <f t="shared" si="446"/>
        <v>95.821924590535005</v>
      </c>
      <c r="Y168" s="4">
        <f t="shared" si="447"/>
        <v>96.922959674107446</v>
      </c>
      <c r="Z168" s="4">
        <f t="shared" si="448"/>
        <v>101.10502775593839</v>
      </c>
      <c r="AA168" s="4">
        <f t="shared" si="449"/>
        <v>101.11067144869033</v>
      </c>
      <c r="AB168" s="4">
        <f t="shared" si="450"/>
        <v>102.57606369955462</v>
      </c>
      <c r="AC168" s="4">
        <f t="shared" si="451"/>
        <v>106.48050698808467</v>
      </c>
      <c r="AD168" s="4">
        <f t="shared" si="452"/>
        <v>102.92941714373329</v>
      </c>
      <c r="AE168" s="4">
        <f t="shared" si="453"/>
        <v>102.61619813409089</v>
      </c>
      <c r="AF168" s="4">
        <f t="shared" si="454"/>
        <v>107.53553718073532</v>
      </c>
      <c r="AG168" s="4">
        <f t="shared" si="455"/>
        <v>120.02677092457672</v>
      </c>
      <c r="AI168" s="4">
        <f t="shared" si="456"/>
        <v>0.89006393807649431</v>
      </c>
      <c r="AJ168" s="4">
        <f t="shared" si="457"/>
        <v>-1.1538882252029055</v>
      </c>
      <c r="AK168" s="4">
        <f t="shared" si="458"/>
        <v>1.2126859958692933</v>
      </c>
      <c r="AL168" s="4">
        <f t="shared" si="459"/>
        <v>1.0531955043177277E-2</v>
      </c>
      <c r="AM168" s="4">
        <f t="shared" si="460"/>
        <v>-1.6409099665453226</v>
      </c>
      <c r="AN168" s="4">
        <f t="shared" si="461"/>
        <v>2.9150754094649898</v>
      </c>
      <c r="AO168" s="4">
        <f t="shared" si="462"/>
        <v>-0.8969596741074497</v>
      </c>
      <c r="AP168" s="4">
        <f t="shared" si="463"/>
        <v>-1.6050277559383943</v>
      </c>
      <c r="AQ168" s="4">
        <f t="shared" si="464"/>
        <v>0.38932855130967425</v>
      </c>
      <c r="AR168" s="4">
        <f t="shared" si="465"/>
        <v>-0.1020636995546198</v>
      </c>
      <c r="AS168" s="4">
        <f t="shared" si="466"/>
        <v>-0.34850698808466518</v>
      </c>
      <c r="AT168" s="4">
        <f t="shared" si="467"/>
        <v>-0.16641714373328398</v>
      </c>
      <c r="AU168" s="4">
        <f t="shared" si="468"/>
        <v>-0.51119813409088977</v>
      </c>
      <c r="AV168" s="4">
        <f t="shared" si="469"/>
        <v>2.964462819264682</v>
      </c>
      <c r="AW168" s="4">
        <f t="shared" si="469"/>
        <v>1.461229075423276</v>
      </c>
      <c r="AY168" s="2">
        <f t="shared" si="520"/>
        <v>91.673174710996335</v>
      </c>
      <c r="AZ168" s="2">
        <f t="shared" si="359"/>
        <v>93.54645561909949</v>
      </c>
      <c r="BA168" s="2">
        <f t="shared" si="360"/>
        <v>93.730818227776865</v>
      </c>
      <c r="BB168" s="2">
        <f t="shared" si="361"/>
        <v>92.794524958983772</v>
      </c>
      <c r="BC168" s="2">
        <f t="shared" si="362"/>
        <v>92.757849524172912</v>
      </c>
      <c r="BD168" s="2">
        <f t="shared" si="363"/>
        <v>93.144136227975423</v>
      </c>
      <c r="BE168" s="2">
        <f t="shared" si="364"/>
        <v>94.144994225024803</v>
      </c>
      <c r="BF168" s="2">
        <f t="shared" si="365"/>
        <v>94.856579285560983</v>
      </c>
      <c r="BG168" s="2">
        <f t="shared" si="366"/>
        <v>93.389705672531974</v>
      </c>
      <c r="BH168" s="2">
        <f t="shared" si="367"/>
        <v>98.157197819040221</v>
      </c>
      <c r="BI168" s="2">
        <f t="shared" si="368"/>
        <v>97.572004296378182</v>
      </c>
      <c r="BJ168" s="2">
        <f t="shared" si="369"/>
        <v>96.961091121417653</v>
      </c>
      <c r="BK168" s="2">
        <f t="shared" si="370"/>
        <v>98.740723956008679</v>
      </c>
      <c r="BL168" s="2">
        <f t="shared" si="371"/>
        <v>98.680995551690785</v>
      </c>
      <c r="BM168" s="2">
        <f t="shared" si="372"/>
        <v>98.372317684238709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121.30453846153847</v>
      </c>
      <c r="DL168" s="2">
        <f t="shared" si="501"/>
        <v>132.80426206368313</v>
      </c>
      <c r="DM168" s="2">
        <f t="shared" si="501"/>
        <v>128.95478043184883</v>
      </c>
      <c r="DN168" s="2">
        <f t="shared" si="501"/>
        <v>138.90026341463414</v>
      </c>
      <c r="DO168" s="2">
        <f t="shared" si="501"/>
        <v>134.21819500674769</v>
      </c>
      <c r="DP168" s="2">
        <f t="shared" si="501"/>
        <v>126.50287542213881</v>
      </c>
      <c r="DQ168" s="2">
        <f t="shared" si="501"/>
        <v>131.92363697705804</v>
      </c>
      <c r="DR168" s="2">
        <f t="shared" si="501"/>
        <v>140.28989197031041</v>
      </c>
      <c r="DS168" s="2">
        <f t="shared" si="501"/>
        <v>140.73636178283544</v>
      </c>
      <c r="DT168" s="2">
        <f t="shared" si="501"/>
        <v>135.88231885553469</v>
      </c>
      <c r="DU168" s="2">
        <f t="shared" si="501"/>
        <v>122.97300131305393</v>
      </c>
      <c r="DV168" s="2">
        <f t="shared" si="501"/>
        <v>127.25268016194332</v>
      </c>
      <c r="DW168" s="2">
        <f t="shared" si="501"/>
        <v>129.98598386491557</v>
      </c>
      <c r="DX168" s="2">
        <f t="shared" si="501"/>
        <v>115.41990279753438</v>
      </c>
      <c r="DY168" s="2">
        <f t="shared" si="501"/>
        <v>118.32604621848742</v>
      </c>
      <c r="EA168" s="2">
        <f t="shared" si="440"/>
        <v>90.888023391812851</v>
      </c>
      <c r="EB168" s="2">
        <f t="shared" si="502"/>
        <v>91.715310326925788</v>
      </c>
      <c r="EC168" s="2">
        <f t="shared" si="503"/>
        <v>93.753971013703605</v>
      </c>
      <c r="ED168" s="2">
        <f t="shared" si="504"/>
        <v>91.887274318952976</v>
      </c>
      <c r="EE168" s="2">
        <f t="shared" si="505"/>
        <v>93.461919707020442</v>
      </c>
      <c r="EF168" s="2">
        <f t="shared" si="506"/>
        <v>93.233645551610394</v>
      </c>
      <c r="EG168" s="2">
        <f t="shared" si="507"/>
        <v>94.038817489051112</v>
      </c>
      <c r="EH168" s="2">
        <f t="shared" si="508"/>
        <v>94.939303621878864</v>
      </c>
      <c r="EI168" s="2">
        <f t="shared" si="509"/>
        <v>93.250325987479755</v>
      </c>
      <c r="EJ168" s="2">
        <f t="shared" si="510"/>
        <v>98.877412098298649</v>
      </c>
      <c r="EK168" s="2">
        <f t="shared" si="511"/>
        <v>97.567091449194905</v>
      </c>
      <c r="EL168" s="2">
        <f t="shared" si="512"/>
        <v>96.974912753047278</v>
      </c>
      <c r="EM168" s="2">
        <f t="shared" si="513"/>
        <v>99.009204970914851</v>
      </c>
      <c r="EN168" s="2">
        <f t="shared" si="514"/>
        <v>98.683755461037975</v>
      </c>
      <c r="EO168" s="2">
        <f t="shared" si="515"/>
        <v>99.038183286326117</v>
      </c>
      <c r="EQ168" s="2">
        <f t="shared" si="516"/>
        <v>92.823034181165468</v>
      </c>
      <c r="ER168" s="2">
        <f t="shared" si="517"/>
        <v>95.270189168136966</v>
      </c>
      <c r="ES168" s="2">
        <f t="shared" si="517"/>
        <v>93.689632698412723</v>
      </c>
      <c r="ET168" s="2">
        <f t="shared" si="517"/>
        <v>93.811744768858048</v>
      </c>
      <c r="EU168" s="2">
        <f t="shared" si="517"/>
        <v>91.898638636872278</v>
      </c>
      <c r="EV168" s="2">
        <f t="shared" si="517"/>
        <v>93.021413995606963</v>
      </c>
      <c r="EW168" s="2">
        <f t="shared" si="517"/>
        <v>94.27384190276976</v>
      </c>
      <c r="EX168" s="2">
        <f t="shared" si="517"/>
        <v>94.754698995228267</v>
      </c>
      <c r="EY168" s="2">
        <f t="shared" si="517"/>
        <v>93.51125326478325</v>
      </c>
      <c r="EZ168" s="2">
        <f t="shared" si="517"/>
        <v>97.449124104244973</v>
      </c>
      <c r="FA168" s="2">
        <f t="shared" si="517"/>
        <v>97.572090361263719</v>
      </c>
      <c r="FB168" s="2">
        <f t="shared" si="517"/>
        <v>96.936324801753074</v>
      </c>
      <c r="FC168" s="2">
        <f t="shared" si="517"/>
        <v>98.33684160182608</v>
      </c>
      <c r="FD168" s="2">
        <f t="shared" si="517"/>
        <v>98.669484644039755</v>
      </c>
      <c r="FE168" s="2">
        <f t="shared" si="517"/>
        <v>97.080550855187781</v>
      </c>
      <c r="FG168" s="2">
        <f t="shared" si="518"/>
        <v>0.9999126823275809</v>
      </c>
      <c r="FH168" s="2">
        <f t="shared" si="519"/>
        <v>0.99992206194160271</v>
      </c>
      <c r="FI168" s="2">
        <f t="shared" si="519"/>
        <v>0.99991793182912403</v>
      </c>
      <c r="FJ168" s="2">
        <f t="shared" si="519"/>
        <v>0.99990030782355832</v>
      </c>
      <c r="FK168" s="2">
        <f t="shared" si="519"/>
        <v>0.99991519399531636</v>
      </c>
      <c r="FL168" s="2">
        <f t="shared" si="519"/>
        <v>0.99990816055593257</v>
      </c>
      <c r="FM168" s="2">
        <f t="shared" si="519"/>
        <v>0.9998992930493481</v>
      </c>
      <c r="FN168" s="2">
        <f t="shared" si="519"/>
        <v>0.99990435506875319</v>
      </c>
      <c r="FO168" s="2">
        <f t="shared" si="519"/>
        <v>0.99989611421182967</v>
      </c>
      <c r="FP168" s="2">
        <f t="shared" si="519"/>
        <v>0.99990862841528272</v>
      </c>
      <c r="FQ168" s="2">
        <f t="shared" si="519"/>
        <v>0.99990536238176919</v>
      </c>
      <c r="FR168" s="2">
        <f t="shared" si="519"/>
        <v>0.99989896556820368</v>
      </c>
      <c r="FS168" s="2">
        <f t="shared" si="519"/>
        <v>0.99990361689295271</v>
      </c>
      <c r="FT168" s="2">
        <f t="shared" si="519"/>
        <v>0.99988496620401512</v>
      </c>
      <c r="FU168" s="2">
        <f t="shared" si="519"/>
        <v>0.9998851798662336</v>
      </c>
      <c r="FW168" s="2">
        <f t="shared" si="536"/>
        <v>0.40438814304817866</v>
      </c>
      <c r="FX168" s="2">
        <f t="shared" si="376"/>
        <v>0.51420680723705237</v>
      </c>
      <c r="FY168" s="2">
        <f t="shared" si="377"/>
        <v>0.40476117304741654</v>
      </c>
      <c r="FZ168" s="2">
        <f t="shared" si="378"/>
        <v>0.4689933341773827</v>
      </c>
      <c r="GA168" s="2">
        <f t="shared" si="379"/>
        <v>0.4525907549398166</v>
      </c>
      <c r="GB168" s="2">
        <f t="shared" si="380"/>
        <v>0.43614980238531781</v>
      </c>
      <c r="GC168" s="2">
        <f t="shared" si="381"/>
        <v>0.43553548206947962</v>
      </c>
      <c r="GD168" s="2">
        <f t="shared" si="382"/>
        <v>0.47161272066733073</v>
      </c>
      <c r="GE168" s="2">
        <f t="shared" si="383"/>
        <v>0.51526449126341467</v>
      </c>
      <c r="GF168" s="2">
        <f t="shared" si="384"/>
        <v>0.50661734835247962</v>
      </c>
      <c r="GG168" s="2">
        <f t="shared" si="385"/>
        <v>0.50180766339726546</v>
      </c>
      <c r="GH168" s="2">
        <f t="shared" si="386"/>
        <v>0.437461126846036</v>
      </c>
      <c r="GI168" s="2">
        <f t="shared" si="387"/>
        <v>0.40374991497556895</v>
      </c>
      <c r="GJ168" s="2">
        <f t="shared" si="388"/>
        <v>0.32830158960383687</v>
      </c>
      <c r="GK168" s="2">
        <f t="shared" si="389"/>
        <v>0.34126949802362666</v>
      </c>
      <c r="GM168" s="86">
        <f t="shared" si="537"/>
        <v>0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0</v>
      </c>
      <c r="GZ168" s="86">
        <f t="shared" si="402"/>
        <v>3.3596254761476155E-299</v>
      </c>
      <c r="HA168" s="86">
        <f t="shared" si="403"/>
        <v>0</v>
      </c>
      <c r="HC168" s="86">
        <f t="shared" si="538"/>
        <v>5.1240290566450215E-264</v>
      </c>
      <c r="HD168" s="86">
        <f t="shared" si="404"/>
        <v>0</v>
      </c>
      <c r="HE168" s="86">
        <f t="shared" si="405"/>
        <v>0</v>
      </c>
      <c r="HF168" s="86">
        <f t="shared" si="406"/>
        <v>0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0</v>
      </c>
      <c r="HN168" s="86">
        <f t="shared" si="414"/>
        <v>1.4768908994087654E-191</v>
      </c>
      <c r="HO168" s="86">
        <f t="shared" si="415"/>
        <v>0</v>
      </c>
      <c r="HP168" s="86">
        <f t="shared" si="416"/>
        <v>1.8974819836538565E-227</v>
      </c>
      <c r="HQ168" s="86">
        <f t="shared" si="417"/>
        <v>6.7874599534630418E-165</v>
      </c>
      <c r="HS168" s="86">
        <f t="shared" si="539"/>
        <v>8.5934548121095213E-4</v>
      </c>
      <c r="HT168" s="86">
        <f t="shared" si="418"/>
        <v>4.0730222562499298E-5</v>
      </c>
      <c r="HU168" s="86">
        <f t="shared" si="419"/>
        <v>4.3865677057089485E-5</v>
      </c>
      <c r="HV168" s="86">
        <f t="shared" si="420"/>
        <v>1.4299831000324054E-5</v>
      </c>
      <c r="HW168" s="86">
        <f t="shared" si="421"/>
        <v>3.0640567739676884E-5</v>
      </c>
      <c r="HX168" s="86">
        <f t="shared" si="422"/>
        <v>4.0217464426537759E-5</v>
      </c>
      <c r="HY168" s="86">
        <f t="shared" si="423"/>
        <v>7.2883974808030737E-5</v>
      </c>
      <c r="HZ168" s="86">
        <f t="shared" si="424"/>
        <v>4.913702194305607E-5</v>
      </c>
      <c r="IA168" s="86">
        <f t="shared" si="425"/>
        <v>4.6564683528189731E-6</v>
      </c>
      <c r="IB168" s="86">
        <f t="shared" si="426"/>
        <v>7.3083708615728097E-6</v>
      </c>
      <c r="IC168" s="86">
        <f t="shared" si="427"/>
        <v>2.0596792449491939E-5</v>
      </c>
      <c r="ID168" s="86">
        <f t="shared" si="428"/>
        <v>1.3233002944056212E-5</v>
      </c>
      <c r="IE168" s="86">
        <f t="shared" si="429"/>
        <v>1.7483890580454579E-4</v>
      </c>
      <c r="IF168" s="86">
        <f t="shared" si="430"/>
        <v>1.8250970772229944E-7</v>
      </c>
      <c r="IG168" s="86">
        <f t="shared" si="431"/>
        <v>4.4748711802430224E-6</v>
      </c>
      <c r="II168" s="86">
        <f t="shared" si="540"/>
        <v>0.12049024868684614</v>
      </c>
      <c r="IJ168" s="86">
        <f t="shared" si="541"/>
        <v>0.54707828223128807</v>
      </c>
      <c r="IK168" s="86">
        <f t="shared" si="542"/>
        <v>0.10174339154236675</v>
      </c>
      <c r="IL168" s="86">
        <f t="shared" si="543"/>
        <v>0.3452632369891116</v>
      </c>
      <c r="IM168" s="86">
        <f t="shared" si="544"/>
        <v>0.26786279711098265</v>
      </c>
      <c r="IN168" s="86">
        <f t="shared" si="545"/>
        <v>0.1967264563659234</v>
      </c>
      <c r="IO168" s="86">
        <f t="shared" si="546"/>
        <v>0.19376362761212654</v>
      </c>
      <c r="IP168" s="86">
        <f t="shared" si="547"/>
        <v>0.37005070195818446</v>
      </c>
      <c r="IQ168" s="86">
        <f t="shared" si="548"/>
        <v>0.55399644915059665</v>
      </c>
      <c r="IR168" s="86">
        <f t="shared" si="549"/>
        <v>0.52478923960116053</v>
      </c>
      <c r="IS168" s="86">
        <f t="shared" si="550"/>
        <v>0.50697793812427838</v>
      </c>
      <c r="IT168" s="86">
        <f t="shared" si="551"/>
        <v>0.17310437867888404</v>
      </c>
      <c r="IU168" s="86">
        <f t="shared" si="552"/>
        <v>8.7615033508813722E-2</v>
      </c>
      <c r="IV168" s="86">
        <f t="shared" si="553"/>
        <v>0.11746822422502265</v>
      </c>
      <c r="IW168" s="86">
        <f t="shared" si="554"/>
        <v>0.13163626520551006</v>
      </c>
      <c r="IY168" s="86">
        <f t="shared" si="555"/>
        <v>0.1213495941680571</v>
      </c>
      <c r="IZ168" s="86">
        <f t="shared" si="556"/>
        <v>0.54711901245385053</v>
      </c>
      <c r="JA168" s="86">
        <f t="shared" si="557"/>
        <v>0.10178725721942385</v>
      </c>
      <c r="JB168" s="86">
        <f t="shared" si="558"/>
        <v>0.34527753682011192</v>
      </c>
      <c r="JC168" s="86">
        <f t="shared" si="559"/>
        <v>0.26789343767872231</v>
      </c>
      <c r="JD168" s="86">
        <f t="shared" si="560"/>
        <v>0.19676667383034993</v>
      </c>
      <c r="JE168" s="86">
        <f t="shared" si="561"/>
        <v>0.19383651158693457</v>
      </c>
      <c r="JF168" s="86">
        <f t="shared" si="562"/>
        <v>0.37009983898012749</v>
      </c>
      <c r="JG168" s="86">
        <f t="shared" si="563"/>
        <v>0.55400110561894944</v>
      </c>
      <c r="JH168" s="86">
        <f t="shared" si="564"/>
        <v>0.52479654797202213</v>
      </c>
      <c r="JI168" s="86">
        <f t="shared" si="565"/>
        <v>0.50699853491672786</v>
      </c>
      <c r="JJ168" s="86">
        <f t="shared" si="566"/>
        <v>0.1731176116818281</v>
      </c>
      <c r="JK168" s="86">
        <f t="shared" si="567"/>
        <v>8.7789872414618261E-2</v>
      </c>
      <c r="JL168" s="86">
        <f t="shared" si="568"/>
        <v>0.11746840673473037</v>
      </c>
      <c r="JM168" s="86">
        <f t="shared" si="569"/>
        <v>0.1316407400766903</v>
      </c>
    </row>
    <row r="169" spans="2:273" x14ac:dyDescent="0.25">
      <c r="B169" s="2">
        <v>142</v>
      </c>
      <c r="C169" s="37">
        <v>91.619</v>
      </c>
      <c r="D169" s="37">
        <v>94.552999999999997</v>
      </c>
      <c r="E169" s="37">
        <v>97.236999999999995</v>
      </c>
      <c r="F169" s="37">
        <v>96.236999999999995</v>
      </c>
      <c r="G169" s="37">
        <v>96.105000000000004</v>
      </c>
      <c r="H169" s="37">
        <v>97.105000000000004</v>
      </c>
      <c r="I169" s="37">
        <v>97.025999999999996</v>
      </c>
      <c r="J169" s="37">
        <v>101.553</v>
      </c>
      <c r="K169" s="37">
        <v>101.526</v>
      </c>
      <c r="L169" s="37">
        <v>103.026</v>
      </c>
      <c r="M169" s="37">
        <v>105.447</v>
      </c>
      <c r="N169" s="37">
        <v>103.42100000000001</v>
      </c>
      <c r="O169" s="37">
        <v>106.053</v>
      </c>
      <c r="P169" s="37">
        <v>110.289</v>
      </c>
      <c r="Q169" s="37">
        <v>126.41500000000001</v>
      </c>
      <c r="S169" s="4">
        <f t="shared" si="441"/>
        <v>92.739571408319989</v>
      </c>
      <c r="T169" s="4">
        <f t="shared" si="442"/>
        <v>94.592503136837962</v>
      </c>
      <c r="U169" s="4">
        <f t="shared" si="443"/>
        <v>95.818291879157954</v>
      </c>
      <c r="V169" s="4">
        <f t="shared" si="444"/>
        <v>96.560824948236501</v>
      </c>
      <c r="W169" s="4">
        <f t="shared" si="445"/>
        <v>96.426787486753767</v>
      </c>
      <c r="X169" s="4">
        <f t="shared" si="446"/>
        <v>96.371931050877023</v>
      </c>
      <c r="Y169" s="4">
        <f t="shared" si="447"/>
        <v>97.542382020674864</v>
      </c>
      <c r="Z169" s="4">
        <f t="shared" si="448"/>
        <v>100.93388476051707</v>
      </c>
      <c r="AA169" s="4">
        <f t="shared" si="449"/>
        <v>98.791049025960405</v>
      </c>
      <c r="AB169" s="4">
        <f t="shared" si="450"/>
        <v>101.46377263216688</v>
      </c>
      <c r="AC169" s="4">
        <f t="shared" si="451"/>
        <v>104.647462731003</v>
      </c>
      <c r="AD169" s="4">
        <f t="shared" si="452"/>
        <v>104.76606388441158</v>
      </c>
      <c r="AE169" s="4">
        <f t="shared" si="453"/>
        <v>104.58545633210423</v>
      </c>
      <c r="AF169" s="4">
        <f t="shared" si="454"/>
        <v>109.49776042180633</v>
      </c>
      <c r="AG169" s="4">
        <f t="shared" si="455"/>
        <v>124.80783075537836</v>
      </c>
      <c r="AI169" s="4">
        <f t="shared" si="456"/>
        <v>-1.1205714083199894</v>
      </c>
      <c r="AJ169" s="4">
        <f t="shared" si="457"/>
        <v>-3.9503136837964803E-2</v>
      </c>
      <c r="AK169" s="4">
        <f t="shared" si="458"/>
        <v>1.4187081208420409</v>
      </c>
      <c r="AL169" s="4">
        <f t="shared" si="459"/>
        <v>-0.32382494823650632</v>
      </c>
      <c r="AM169" s="4">
        <f t="shared" si="460"/>
        <v>-0.32178748675376312</v>
      </c>
      <c r="AN169" s="4">
        <f t="shared" si="461"/>
        <v>0.73306894912298048</v>
      </c>
      <c r="AO169" s="4">
        <f t="shared" si="462"/>
        <v>-0.51638202067486816</v>
      </c>
      <c r="AP169" s="4">
        <f t="shared" si="463"/>
        <v>0.61911523948292313</v>
      </c>
      <c r="AQ169" s="4">
        <f t="shared" si="464"/>
        <v>2.7349509740395916</v>
      </c>
      <c r="AR169" s="4">
        <f t="shared" si="465"/>
        <v>1.5622273678331169</v>
      </c>
      <c r="AS169" s="4">
        <f t="shared" si="466"/>
        <v>0.79953726899699973</v>
      </c>
      <c r="AT169" s="4">
        <f t="shared" si="467"/>
        <v>-1.345063884411573</v>
      </c>
      <c r="AU169" s="4">
        <f t="shared" si="468"/>
        <v>1.4675436678957681</v>
      </c>
      <c r="AV169" s="4">
        <f t="shared" si="469"/>
        <v>0.79123957819366808</v>
      </c>
      <c r="AW169" s="4">
        <f t="shared" si="469"/>
        <v>1.6071692446216446</v>
      </c>
      <c r="AY169" s="2">
        <f t="shared" si="520"/>
        <v>91.572877888036814</v>
      </c>
      <c r="AZ169" s="2">
        <f t="shared" si="359"/>
        <v>93.455779843621301</v>
      </c>
      <c r="BA169" s="2">
        <f t="shared" si="360"/>
        <v>93.568728829001174</v>
      </c>
      <c r="BB169" s="2">
        <f t="shared" si="361"/>
        <v>92.676920477798248</v>
      </c>
      <c r="BC169" s="2">
        <f t="shared" si="362"/>
        <v>92.605684747521451</v>
      </c>
      <c r="BD169" s="2">
        <f t="shared" si="363"/>
        <v>92.999623457765338</v>
      </c>
      <c r="BE169" s="2">
        <f t="shared" si="364"/>
        <v>94.027201401950606</v>
      </c>
      <c r="BF169" s="2">
        <f t="shared" si="365"/>
        <v>94.725437548238233</v>
      </c>
      <c r="BG169" s="2">
        <f t="shared" si="366"/>
        <v>93.257455921495861</v>
      </c>
      <c r="BH169" s="2">
        <f t="shared" si="367"/>
        <v>98.0126438107051</v>
      </c>
      <c r="BI169" s="2">
        <f t="shared" si="368"/>
        <v>97.416272739231914</v>
      </c>
      <c r="BJ169" s="2">
        <f t="shared" si="369"/>
        <v>96.798756540957015</v>
      </c>
      <c r="BK169" s="2">
        <f t="shared" si="370"/>
        <v>98.608571033099494</v>
      </c>
      <c r="BL169" s="2">
        <f t="shared" si="371"/>
        <v>98.551539411566495</v>
      </c>
      <c r="BM169" s="2">
        <f t="shared" si="372"/>
        <v>98.224720064144066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121.40780769230771</v>
      </c>
      <c r="DL169" s="2">
        <f t="shared" si="501"/>
        <v>132.96189900426742</v>
      </c>
      <c r="DM169" s="2">
        <f t="shared" si="501"/>
        <v>129.08661869095815</v>
      </c>
      <c r="DN169" s="2">
        <f t="shared" si="501"/>
        <v>139.13087804878049</v>
      </c>
      <c r="DO169" s="2">
        <f t="shared" si="501"/>
        <v>134.41966970310395</v>
      </c>
      <c r="DP169" s="2">
        <f t="shared" si="501"/>
        <v>126.65738283302062</v>
      </c>
      <c r="DQ169" s="2">
        <f t="shared" si="501"/>
        <v>132.08940296896088</v>
      </c>
      <c r="DR169" s="2">
        <f t="shared" si="501"/>
        <v>140.53202415654522</v>
      </c>
      <c r="DS169" s="2">
        <f t="shared" si="501"/>
        <v>140.98927738264578</v>
      </c>
      <c r="DT169" s="2">
        <f t="shared" si="501"/>
        <v>136.05998320825515</v>
      </c>
      <c r="DU169" s="2">
        <f t="shared" si="501"/>
        <v>123.03395393369075</v>
      </c>
      <c r="DV169" s="2">
        <f t="shared" si="501"/>
        <v>127.35219433198381</v>
      </c>
      <c r="DW169" s="2">
        <f t="shared" si="501"/>
        <v>130.12419493433396</v>
      </c>
      <c r="DX169" s="2">
        <f t="shared" si="501"/>
        <v>115.46161498340444</v>
      </c>
      <c r="DY169" s="2">
        <f t="shared" si="501"/>
        <v>118.42628739495801</v>
      </c>
      <c r="EA169" s="2">
        <f t="shared" si="440"/>
        <v>90.7271111111111</v>
      </c>
      <c r="EB169" s="2">
        <f t="shared" si="502"/>
        <v>91.502454047986561</v>
      </c>
      <c r="EC169" s="2">
        <f t="shared" si="503"/>
        <v>93.594155032217088</v>
      </c>
      <c r="ED169" s="2">
        <f t="shared" si="504"/>
        <v>91.704937925351416</v>
      </c>
      <c r="EE169" s="2">
        <f t="shared" si="505"/>
        <v>93.362718684355997</v>
      </c>
      <c r="EF169" s="2">
        <f t="shared" si="506"/>
        <v>93.096403364307122</v>
      </c>
      <c r="EG169" s="2">
        <f t="shared" si="507"/>
        <v>93.91358555717764</v>
      </c>
      <c r="EH169" s="2">
        <f t="shared" si="508"/>
        <v>94.814729046297913</v>
      </c>
      <c r="EI169" s="2">
        <f t="shared" si="509"/>
        <v>93.109379142966105</v>
      </c>
      <c r="EJ169" s="2">
        <f t="shared" si="510"/>
        <v>98.78284459066451</v>
      </c>
      <c r="EK169" s="2">
        <f t="shared" si="511"/>
        <v>97.411349611327054</v>
      </c>
      <c r="EL169" s="2">
        <f t="shared" si="512"/>
        <v>96.814106584246531</v>
      </c>
      <c r="EM169" s="2">
        <f t="shared" si="513"/>
        <v>98.898944368059219</v>
      </c>
      <c r="EN169" s="2">
        <f t="shared" si="514"/>
        <v>98.554704948693313</v>
      </c>
      <c r="EO169" s="2">
        <f t="shared" si="515"/>
        <v>98.945847487725899</v>
      </c>
      <c r="EQ169" s="2">
        <f t="shared" si="516"/>
        <v>92.703249984155406</v>
      </c>
      <c r="ER169" s="2">
        <f t="shared" si="517"/>
        <v>95.133309884004689</v>
      </c>
      <c r="ES169" s="2">
        <f t="shared" si="517"/>
        <v>93.528407845805006</v>
      </c>
      <c r="ET169" s="2">
        <f t="shared" si="517"/>
        <v>93.671827767892907</v>
      </c>
      <c r="EU169" s="2">
        <f t="shared" si="517"/>
        <v>91.763938437171817</v>
      </c>
      <c r="EV169" s="2">
        <f t="shared" si="517"/>
        <v>92.879390833500196</v>
      </c>
      <c r="EW169" s="2">
        <f t="shared" si="517"/>
        <v>94.153843228806778</v>
      </c>
      <c r="EX169" s="2">
        <f t="shared" si="517"/>
        <v>94.626136517050057</v>
      </c>
      <c r="EY169" s="2">
        <f t="shared" si="517"/>
        <v>93.376073535407286</v>
      </c>
      <c r="EZ169" s="2">
        <f t="shared" si="517"/>
        <v>97.322696969696949</v>
      </c>
      <c r="FA169" s="2">
        <f t="shared" si="517"/>
        <v>97.416516419703669</v>
      </c>
      <c r="FB169" s="2">
        <f t="shared" si="517"/>
        <v>96.774640411506809</v>
      </c>
      <c r="FC169" s="2">
        <f t="shared" si="517"/>
        <v>98.211043003049028</v>
      </c>
      <c r="FD169" s="2">
        <f t="shared" si="517"/>
        <v>98.540549150800246</v>
      </c>
      <c r="FE169" s="2">
        <f t="shared" si="517"/>
        <v>96.949619355168025</v>
      </c>
      <c r="FG169" s="2">
        <f t="shared" si="518"/>
        <v>0.9999203647244479</v>
      </c>
      <c r="FH169" s="2">
        <f t="shared" si="519"/>
        <v>0.99992891915849202</v>
      </c>
      <c r="FI169" s="2">
        <f t="shared" si="519"/>
        <v>0.9999251523981123</v>
      </c>
      <c r="FJ169" s="2">
        <f t="shared" si="519"/>
        <v>0.99990907885694136</v>
      </c>
      <c r="FK169" s="2">
        <f t="shared" si="519"/>
        <v>0.99992265542734016</v>
      </c>
      <c r="FL169" s="2">
        <f t="shared" si="519"/>
        <v>0.99991624075468211</v>
      </c>
      <c r="FM169" s="2">
        <f t="shared" si="519"/>
        <v>0.99990815335554284</v>
      </c>
      <c r="FN169" s="2">
        <f t="shared" si="519"/>
        <v>0.99991277005187096</v>
      </c>
      <c r="FO169" s="2">
        <f t="shared" si="519"/>
        <v>0.99990525416907872</v>
      </c>
      <c r="FP169" s="2">
        <f t="shared" si="519"/>
        <v>0.99991666745435925</v>
      </c>
      <c r="FQ169" s="2">
        <f t="shared" si="519"/>
        <v>0.99991368874764153</v>
      </c>
      <c r="FR169" s="2">
        <f t="shared" si="519"/>
        <v>0.99990785468388765</v>
      </c>
      <c r="FS169" s="2">
        <f t="shared" si="519"/>
        <v>0.99991209681616422</v>
      </c>
      <c r="FT169" s="2">
        <f t="shared" si="519"/>
        <v>0.99989508686926754</v>
      </c>
      <c r="FU169" s="2">
        <f t="shared" si="519"/>
        <v>0.99989528173546771</v>
      </c>
      <c r="FW169" s="2">
        <f t="shared" si="536"/>
        <v>0.42675316127968776</v>
      </c>
      <c r="FX169" s="2">
        <f t="shared" si="376"/>
        <v>0.53716779500056511</v>
      </c>
      <c r="FY169" s="2">
        <f t="shared" si="377"/>
        <v>0.4271320270625798</v>
      </c>
      <c r="FZ169" s="2">
        <f t="shared" si="378"/>
        <v>0.49198003407745899</v>
      </c>
      <c r="GA169" s="2">
        <f t="shared" si="379"/>
        <v>0.47549340849358068</v>
      </c>
      <c r="GB169" s="2">
        <f t="shared" si="380"/>
        <v>0.45891796424796</v>
      </c>
      <c r="GC169" s="2">
        <f t="shared" si="381"/>
        <v>0.45829764060249956</v>
      </c>
      <c r="GD169" s="2">
        <f t="shared" si="382"/>
        <v>0.49460822076446503</v>
      </c>
      <c r="GE169" s="2">
        <f t="shared" si="383"/>
        <v>0.53822038203622979</v>
      </c>
      <c r="GF169" s="2">
        <f t="shared" si="384"/>
        <v>0.52960890235344127</v>
      </c>
      <c r="GG169" s="2">
        <f t="shared" si="385"/>
        <v>0.52481312242758893</v>
      </c>
      <c r="GH169" s="2">
        <f t="shared" si="386"/>
        <v>0.46024186734006284</v>
      </c>
      <c r="GI169" s="2">
        <f t="shared" si="387"/>
        <v>0.42610488772067551</v>
      </c>
      <c r="GJ169" s="2">
        <f t="shared" si="388"/>
        <v>0.34892374325238157</v>
      </c>
      <c r="GK169" s="2">
        <f t="shared" si="389"/>
        <v>0.36226690208729251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0</v>
      </c>
      <c r="GZ169" s="86">
        <f t="shared" si="402"/>
        <v>1.4858991143643863E-306</v>
      </c>
      <c r="HA169" s="86">
        <f t="shared" si="403"/>
        <v>0</v>
      </c>
      <c r="HC169" s="86">
        <f t="shared" si="538"/>
        <v>8.8925833741419597E-273</v>
      </c>
      <c r="HD169" s="86">
        <f t="shared" si="404"/>
        <v>0</v>
      </c>
      <c r="HE169" s="86">
        <f t="shared" si="405"/>
        <v>0</v>
      </c>
      <c r="HF169" s="86">
        <f t="shared" si="406"/>
        <v>0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0</v>
      </c>
      <c r="HN169" s="86">
        <f t="shared" si="414"/>
        <v>8.8914702400580777E-198</v>
      </c>
      <c r="HO169" s="86">
        <f t="shared" si="415"/>
        <v>0</v>
      </c>
      <c r="HP169" s="86">
        <f t="shared" si="416"/>
        <v>4.5069422066349368E-235</v>
      </c>
      <c r="HQ169" s="86">
        <f t="shared" si="417"/>
        <v>2.6223112700921806E-170</v>
      </c>
      <c r="HS169" s="86">
        <f t="shared" si="539"/>
        <v>5.2272557093457645E-4</v>
      </c>
      <c r="HT169" s="86">
        <f t="shared" si="418"/>
        <v>2.0889857328861748E-5</v>
      </c>
      <c r="HU169" s="86">
        <f t="shared" si="419"/>
        <v>2.3104373820381711E-5</v>
      </c>
      <c r="HV169" s="86">
        <f t="shared" si="420"/>
        <v>6.6225530543482052E-6</v>
      </c>
      <c r="HW169" s="86">
        <f t="shared" si="421"/>
        <v>1.5051167899481697E-5</v>
      </c>
      <c r="HX169" s="86">
        <f t="shared" si="422"/>
        <v>2.0276913563014985E-5</v>
      </c>
      <c r="HY169" s="86">
        <f t="shared" si="423"/>
        <v>3.7488625925398003E-5</v>
      </c>
      <c r="HZ169" s="86">
        <f t="shared" si="424"/>
        <v>2.5037353209713828E-5</v>
      </c>
      <c r="IA169" s="86">
        <f t="shared" si="425"/>
        <v>2.0669384662114296E-6</v>
      </c>
      <c r="IB169" s="86">
        <f t="shared" si="426"/>
        <v>3.4248802540109638E-6</v>
      </c>
      <c r="IC169" s="86">
        <f t="shared" si="427"/>
        <v>1.0113004369858882E-5</v>
      </c>
      <c r="ID169" s="86">
        <f t="shared" si="428"/>
        <v>5.9188502833331308E-6</v>
      </c>
      <c r="IE169" s="86">
        <f t="shared" si="429"/>
        <v>9.3820192888968002E-5</v>
      </c>
      <c r="IF169" s="86">
        <f t="shared" si="430"/>
        <v>4.4884477784132185E-8</v>
      </c>
      <c r="IG169" s="86">
        <f t="shared" si="431"/>
        <v>1.4782111683066399E-6</v>
      </c>
      <c r="II169" s="86">
        <f t="shared" si="540"/>
        <v>0.19571542330961719</v>
      </c>
      <c r="IJ169" s="86">
        <f t="shared" si="541"/>
        <v>0.5886343275559297</v>
      </c>
      <c r="IK169" s="86">
        <f t="shared" si="542"/>
        <v>0.1764929048757711</v>
      </c>
      <c r="IL169" s="86">
        <f t="shared" si="543"/>
        <v>0.46430303441684007</v>
      </c>
      <c r="IM169" s="86">
        <f t="shared" si="544"/>
        <v>0.38587409276541429</v>
      </c>
      <c r="IN169" s="86">
        <f t="shared" si="545"/>
        <v>0.30491776975028301</v>
      </c>
      <c r="IO169" s="86">
        <f t="shared" si="546"/>
        <v>0.30155946193804989</v>
      </c>
      <c r="IP169" s="86">
        <f t="shared" si="547"/>
        <v>0.4781651273123565</v>
      </c>
      <c r="IQ169" s="86">
        <f t="shared" si="548"/>
        <v>0.59154069654425878</v>
      </c>
      <c r="IR169" s="86">
        <f t="shared" si="549"/>
        <v>0.58197367937593891</v>
      </c>
      <c r="IS169" s="86">
        <f t="shared" si="550"/>
        <v>0.57330864174342777</v>
      </c>
      <c r="IT169" s="86">
        <f t="shared" si="551"/>
        <v>0.28928565607127477</v>
      </c>
      <c r="IU169" s="86">
        <f t="shared" si="552"/>
        <v>0.15995540816788562</v>
      </c>
      <c r="IV169" s="86">
        <f t="shared" si="553"/>
        <v>0.15825251146414709</v>
      </c>
      <c r="IW169" s="86">
        <f t="shared" si="554"/>
        <v>0.17709368701523773</v>
      </c>
      <c r="IY169" s="86">
        <f t="shared" si="555"/>
        <v>0.19623814888055177</v>
      </c>
      <c r="IZ169" s="86">
        <f t="shared" si="556"/>
        <v>0.58865521741325855</v>
      </c>
      <c r="JA169" s="86">
        <f t="shared" si="557"/>
        <v>0.17651600924959149</v>
      </c>
      <c r="JB169" s="86">
        <f t="shared" si="558"/>
        <v>0.4643096569698944</v>
      </c>
      <c r="JC169" s="86">
        <f t="shared" si="559"/>
        <v>0.38588914393331375</v>
      </c>
      <c r="JD169" s="86">
        <f t="shared" si="560"/>
        <v>0.304938046663846</v>
      </c>
      <c r="JE169" s="86">
        <f t="shared" si="561"/>
        <v>0.30159695056397529</v>
      </c>
      <c r="JF169" s="86">
        <f t="shared" si="562"/>
        <v>0.47819016466556619</v>
      </c>
      <c r="JG169" s="86">
        <f t="shared" si="563"/>
        <v>0.59154276348272494</v>
      </c>
      <c r="JH169" s="86">
        <f t="shared" si="564"/>
        <v>0.58197710425619298</v>
      </c>
      <c r="JI169" s="86">
        <f t="shared" si="565"/>
        <v>0.57331875474779759</v>
      </c>
      <c r="JJ169" s="86">
        <f t="shared" si="566"/>
        <v>0.2892915749215581</v>
      </c>
      <c r="JK169" s="86">
        <f t="shared" si="567"/>
        <v>0.16004922836077459</v>
      </c>
      <c r="JL169" s="86">
        <f t="shared" si="568"/>
        <v>0.15825255634862487</v>
      </c>
      <c r="JM169" s="86">
        <f t="shared" si="569"/>
        <v>0.17709516522640603</v>
      </c>
    </row>
    <row r="170" spans="2:273" x14ac:dyDescent="0.25">
      <c r="B170" s="2">
        <v>143</v>
      </c>
      <c r="C170" s="37">
        <v>90</v>
      </c>
      <c r="D170" s="37">
        <v>98.210999999999999</v>
      </c>
      <c r="E170" s="37">
        <v>94.132000000000005</v>
      </c>
      <c r="F170" s="37">
        <v>94.394999999999996</v>
      </c>
      <c r="G170" s="37">
        <v>96.158000000000001</v>
      </c>
      <c r="H170" s="37">
        <v>96.447000000000003</v>
      </c>
      <c r="I170" s="37">
        <v>98.341999999999999</v>
      </c>
      <c r="J170" s="37">
        <v>101.26300000000001</v>
      </c>
      <c r="K170" s="37">
        <v>100.053</v>
      </c>
      <c r="L170" s="37">
        <v>99.289000000000001</v>
      </c>
      <c r="M170" s="37">
        <v>100.947</v>
      </c>
      <c r="N170" s="37">
        <v>105.447</v>
      </c>
      <c r="O170" s="37">
        <v>105.711</v>
      </c>
      <c r="P170" s="37">
        <v>109.86799999999999</v>
      </c>
      <c r="Q170" s="37">
        <v>129.244</v>
      </c>
      <c r="S170" s="4">
        <f t="shared" si="441"/>
        <v>92.916044878446442</v>
      </c>
      <c r="T170" s="4">
        <f t="shared" si="442"/>
        <v>94.110463390893599</v>
      </c>
      <c r="U170" s="4">
        <f t="shared" si="443"/>
        <v>96.299204544294085</v>
      </c>
      <c r="V170" s="4">
        <f t="shared" si="444"/>
        <v>95.894613894194606</v>
      </c>
      <c r="W170" s="4">
        <f t="shared" si="445"/>
        <v>96.158633165285224</v>
      </c>
      <c r="X170" s="4">
        <f t="shared" si="446"/>
        <v>96.503155923821936</v>
      </c>
      <c r="Y170" s="4">
        <f t="shared" si="447"/>
        <v>97.729519524996931</v>
      </c>
      <c r="Z170" s="4">
        <f t="shared" si="448"/>
        <v>99.895542379766312</v>
      </c>
      <c r="AA170" s="4">
        <f t="shared" si="449"/>
        <v>96.444346326495534</v>
      </c>
      <c r="AB170" s="4">
        <f t="shared" si="450"/>
        <v>100.16114444128027</v>
      </c>
      <c r="AC170" s="4">
        <f t="shared" si="451"/>
        <v>102.28401954527195</v>
      </c>
      <c r="AD170" s="4">
        <f t="shared" si="452"/>
        <v>105.45095838987537</v>
      </c>
      <c r="AE170" s="4">
        <f t="shared" si="453"/>
        <v>106.43977384957023</v>
      </c>
      <c r="AF170" s="4">
        <f t="shared" si="454"/>
        <v>111.42589120194077</v>
      </c>
      <c r="AG170" s="4">
        <f t="shared" si="455"/>
        <v>129.32341944657131</v>
      </c>
      <c r="AI170" s="4">
        <f t="shared" si="456"/>
        <v>-2.9160448784464421</v>
      </c>
      <c r="AJ170" s="4">
        <f t="shared" si="457"/>
        <v>4.1005366091063991</v>
      </c>
      <c r="AK170" s="4">
        <f t="shared" si="458"/>
        <v>-2.1672045442940799</v>
      </c>
      <c r="AL170" s="4">
        <f t="shared" si="459"/>
        <v>-1.49961389419461</v>
      </c>
      <c r="AM170" s="4">
        <f t="shared" si="460"/>
        <v>-6.3316528522250337E-4</v>
      </c>
      <c r="AN170" s="4">
        <f t="shared" si="461"/>
        <v>-5.6155923821933129E-2</v>
      </c>
      <c r="AO170" s="4">
        <f t="shared" si="462"/>
        <v>0.61248047500306768</v>
      </c>
      <c r="AP170" s="4">
        <f t="shared" si="463"/>
        <v>1.3674576202336937</v>
      </c>
      <c r="AQ170" s="4">
        <f t="shared" si="464"/>
        <v>3.6086536735044632</v>
      </c>
      <c r="AR170" s="4">
        <f t="shared" si="465"/>
        <v>-0.87214444128026969</v>
      </c>
      <c r="AS170" s="4">
        <f t="shared" si="466"/>
        <v>-1.3370195452719429</v>
      </c>
      <c r="AT170" s="4">
        <f t="shared" si="467"/>
        <v>-3.9583898753647873E-3</v>
      </c>
      <c r="AU170" s="4">
        <f t="shared" si="468"/>
        <v>-0.72877384957023139</v>
      </c>
      <c r="AV170" s="4">
        <f t="shared" si="469"/>
        <v>-1.5578912019407767</v>
      </c>
      <c r="AW170" s="4">
        <f t="shared" si="469"/>
        <v>-7.9419446571307617E-2</v>
      </c>
      <c r="AY170" s="2">
        <f t="shared" si="520"/>
        <v>91.475050013465619</v>
      </c>
      <c r="AZ170" s="2">
        <f t="shared" si="359"/>
        <v>93.368032904467242</v>
      </c>
      <c r="BA170" s="2">
        <f t="shared" si="360"/>
        <v>93.406574627271453</v>
      </c>
      <c r="BB170" s="2">
        <f t="shared" si="361"/>
        <v>92.561364066116354</v>
      </c>
      <c r="BC170" s="2">
        <f t="shared" si="362"/>
        <v>92.451747352630889</v>
      </c>
      <c r="BD170" s="2">
        <f t="shared" si="363"/>
        <v>92.854873996167186</v>
      </c>
      <c r="BE170" s="2">
        <f t="shared" si="364"/>
        <v>93.909714707029366</v>
      </c>
      <c r="BF170" s="2">
        <f t="shared" si="365"/>
        <v>94.594135950329985</v>
      </c>
      <c r="BG170" s="2">
        <f t="shared" si="366"/>
        <v>93.125458714924576</v>
      </c>
      <c r="BH170" s="2">
        <f t="shared" si="367"/>
        <v>97.866833433896886</v>
      </c>
      <c r="BI170" s="2">
        <f t="shared" si="368"/>
        <v>97.260563666832155</v>
      </c>
      <c r="BJ170" s="2">
        <f t="shared" si="369"/>
        <v>96.636394652996287</v>
      </c>
      <c r="BK170" s="2">
        <f t="shared" si="370"/>
        <v>98.475527306101867</v>
      </c>
      <c r="BL170" s="2">
        <f t="shared" si="371"/>
        <v>98.422091597779058</v>
      </c>
      <c r="BM170" s="2">
        <f t="shared" si="372"/>
        <v>98.074418056617745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121.51107692307694</v>
      </c>
      <c r="DL170" s="2">
        <f t="shared" si="501"/>
        <v>133.11953594485175</v>
      </c>
      <c r="DM170" s="2">
        <f t="shared" si="501"/>
        <v>129.21845695006746</v>
      </c>
      <c r="DN170" s="2">
        <f t="shared" si="501"/>
        <v>139.36149268292684</v>
      </c>
      <c r="DO170" s="2">
        <f t="shared" si="501"/>
        <v>134.62114439946023</v>
      </c>
      <c r="DP170" s="2">
        <f t="shared" si="501"/>
        <v>126.81189024390241</v>
      </c>
      <c r="DQ170" s="2">
        <f t="shared" si="501"/>
        <v>132.2551689608637</v>
      </c>
      <c r="DR170" s="2">
        <f t="shared" si="501"/>
        <v>140.77415634278003</v>
      </c>
      <c r="DS170" s="2">
        <f t="shared" si="501"/>
        <v>141.24219298245612</v>
      </c>
      <c r="DT170" s="2">
        <f t="shared" si="501"/>
        <v>136.23764756097557</v>
      </c>
      <c r="DU170" s="2">
        <f t="shared" si="501"/>
        <v>123.09490655432759</v>
      </c>
      <c r="DV170" s="2">
        <f t="shared" si="501"/>
        <v>127.4517085020243</v>
      </c>
      <c r="DW170" s="2">
        <f t="shared" si="501"/>
        <v>130.26240600375235</v>
      </c>
      <c r="DX170" s="2">
        <f t="shared" si="501"/>
        <v>115.50332716927453</v>
      </c>
      <c r="DY170" s="2">
        <f t="shared" si="501"/>
        <v>118.5265285714286</v>
      </c>
      <c r="EA170" s="2">
        <f t="shared" si="440"/>
        <v>90.566198830409348</v>
      </c>
      <c r="EB170" s="2">
        <f t="shared" si="502"/>
        <v>91.289597769047305</v>
      </c>
      <c r="EC170" s="2">
        <f t="shared" si="503"/>
        <v>93.434339050730557</v>
      </c>
      <c r="ED170" s="2">
        <f t="shared" si="504"/>
        <v>91.522601531749871</v>
      </c>
      <c r="EE170" s="2">
        <f t="shared" si="505"/>
        <v>93.263517661691537</v>
      </c>
      <c r="EF170" s="2">
        <f t="shared" si="506"/>
        <v>92.959161177003864</v>
      </c>
      <c r="EG170" s="2">
        <f t="shared" si="507"/>
        <v>93.788353625304154</v>
      </c>
      <c r="EH170" s="2">
        <f t="shared" si="508"/>
        <v>94.690154470716962</v>
      </c>
      <c r="EI170" s="2">
        <f t="shared" si="509"/>
        <v>92.968432298452456</v>
      </c>
      <c r="EJ170" s="2">
        <f t="shared" si="510"/>
        <v>98.688277083030371</v>
      </c>
      <c r="EK170" s="2">
        <f t="shared" si="511"/>
        <v>97.255607773459204</v>
      </c>
      <c r="EL170" s="2">
        <f t="shared" si="512"/>
        <v>96.653300415445756</v>
      </c>
      <c r="EM170" s="2">
        <f t="shared" si="513"/>
        <v>98.788683765203587</v>
      </c>
      <c r="EN170" s="2">
        <f t="shared" si="514"/>
        <v>98.425654436348665</v>
      </c>
      <c r="EO170" s="2">
        <f t="shared" si="515"/>
        <v>98.853511689125668</v>
      </c>
      <c r="EQ170" s="2">
        <f t="shared" si="516"/>
        <v>92.583465787145343</v>
      </c>
      <c r="ER170" s="2">
        <f t="shared" si="517"/>
        <v>94.996430599872397</v>
      </c>
      <c r="ES170" s="2">
        <f t="shared" si="517"/>
        <v>93.367182993197304</v>
      </c>
      <c r="ET170" s="2">
        <f t="shared" si="517"/>
        <v>93.531910766927766</v>
      </c>
      <c r="EU170" s="2">
        <f t="shared" si="517"/>
        <v>91.629238237471384</v>
      </c>
      <c r="EV170" s="2">
        <f t="shared" si="517"/>
        <v>92.737367671393415</v>
      </c>
      <c r="EW170" s="2">
        <f t="shared" si="517"/>
        <v>94.033844554843796</v>
      </c>
      <c r="EX170" s="2">
        <f t="shared" si="517"/>
        <v>94.497574038871832</v>
      </c>
      <c r="EY170" s="2">
        <f t="shared" si="517"/>
        <v>93.240893806031323</v>
      </c>
      <c r="EZ170" s="2">
        <f t="shared" si="517"/>
        <v>97.196269835148925</v>
      </c>
      <c r="FA170" s="2">
        <f t="shared" si="517"/>
        <v>97.260942478143605</v>
      </c>
      <c r="FB170" s="2">
        <f t="shared" si="517"/>
        <v>96.612956021260544</v>
      </c>
      <c r="FC170" s="2">
        <f t="shared" si="517"/>
        <v>98.085244404271975</v>
      </c>
      <c r="FD170" s="2">
        <f t="shared" si="517"/>
        <v>98.411613657560721</v>
      </c>
      <c r="FE170" s="2">
        <f t="shared" si="517"/>
        <v>96.818687855148269</v>
      </c>
      <c r="FG170" s="2">
        <f t="shared" si="518"/>
        <v>0.99992737125658882</v>
      </c>
      <c r="FH170" s="2">
        <f t="shared" si="519"/>
        <v>0.99993517309662439</v>
      </c>
      <c r="FI170" s="2">
        <f t="shared" si="519"/>
        <v>0.99993173772621846</v>
      </c>
      <c r="FJ170" s="2">
        <f t="shared" si="519"/>
        <v>0.99991707826862386</v>
      </c>
      <c r="FK170" s="2">
        <f t="shared" si="519"/>
        <v>0.99992946043131292</v>
      </c>
      <c r="FL170" s="2">
        <f t="shared" si="519"/>
        <v>0.99992361009738739</v>
      </c>
      <c r="FM170" s="2">
        <f t="shared" si="519"/>
        <v>0.99991623418774245</v>
      </c>
      <c r="FN170" s="2">
        <f t="shared" si="519"/>
        <v>0.99992044473118002</v>
      </c>
      <c r="FO170" s="2">
        <f t="shared" si="519"/>
        <v>0.99991359005485037</v>
      </c>
      <c r="FP170" s="2">
        <f t="shared" si="519"/>
        <v>0.9999239992578397</v>
      </c>
      <c r="FQ170" s="2">
        <f t="shared" si="519"/>
        <v>0.99992128260447499</v>
      </c>
      <c r="FR170" s="2">
        <f t="shared" si="519"/>
        <v>0.99991596179154563</v>
      </c>
      <c r="FS170" s="2">
        <f t="shared" si="519"/>
        <v>0.99991983072345647</v>
      </c>
      <c r="FT170" s="2">
        <f t="shared" si="519"/>
        <v>0.99990431720431239</v>
      </c>
      <c r="FU170" s="2">
        <f t="shared" si="519"/>
        <v>0.99990449492767741</v>
      </c>
      <c r="FW170" s="2">
        <f t="shared" si="536"/>
        <v>0.44942177455396748</v>
      </c>
      <c r="FX170" s="2">
        <f t="shared" si="376"/>
        <v>0.55997222556097059</v>
      </c>
      <c r="FY170" s="2">
        <f t="shared" si="377"/>
        <v>0.44980497399247082</v>
      </c>
      <c r="FZ170" s="2">
        <f t="shared" si="378"/>
        <v>0.5150006940536942</v>
      </c>
      <c r="GA170" s="2">
        <f t="shared" si="379"/>
        <v>0.49849961159573947</v>
      </c>
      <c r="GB170" s="2">
        <f t="shared" si="380"/>
        <v>0.48185895803901879</v>
      </c>
      <c r="GC170" s="2">
        <f t="shared" si="381"/>
        <v>0.48123520455601698</v>
      </c>
      <c r="GD170" s="2">
        <f t="shared" si="382"/>
        <v>0.51762655524817802</v>
      </c>
      <c r="GE170" s="2">
        <f t="shared" si="383"/>
        <v>0.56101533320260843</v>
      </c>
      <c r="GF170" s="2">
        <f t="shared" si="384"/>
        <v>0.55247548584493122</v>
      </c>
      <c r="GG170" s="2">
        <f t="shared" si="385"/>
        <v>0.54771374304333109</v>
      </c>
      <c r="GH170" s="2">
        <f t="shared" si="386"/>
        <v>0.48318994204816651</v>
      </c>
      <c r="GI170" s="2">
        <f t="shared" si="387"/>
        <v>0.44876602330815202</v>
      </c>
      <c r="GJ170" s="2">
        <f t="shared" si="388"/>
        <v>0.37012747790035877</v>
      </c>
      <c r="GK170" s="2">
        <f t="shared" si="389"/>
        <v>0.38380349805591607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1.1079929153792102E-281</v>
      </c>
      <c r="HD170" s="86">
        <f t="shared" si="404"/>
        <v>0</v>
      </c>
      <c r="HE170" s="86">
        <f t="shared" si="405"/>
        <v>0</v>
      </c>
      <c r="HF170" s="86">
        <f t="shared" si="406"/>
        <v>0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0</v>
      </c>
      <c r="HN170" s="86">
        <f t="shared" si="414"/>
        <v>4.2497074490562985E-204</v>
      </c>
      <c r="HO170" s="86">
        <f t="shared" si="415"/>
        <v>0</v>
      </c>
      <c r="HP170" s="86">
        <f t="shared" si="416"/>
        <v>7.9978267692861888E-243</v>
      </c>
      <c r="HQ170" s="86">
        <f t="shared" si="417"/>
        <v>8.2678031005050014E-176</v>
      </c>
      <c r="HS170" s="86">
        <f t="shared" si="539"/>
        <v>3.1247970643071335E-4</v>
      </c>
      <c r="HT170" s="86">
        <f t="shared" si="418"/>
        <v>1.0480046425254867E-5</v>
      </c>
      <c r="HU170" s="86">
        <f t="shared" si="419"/>
        <v>1.1921962516482359E-5</v>
      </c>
      <c r="HV170" s="86">
        <f t="shared" si="420"/>
        <v>2.9866165804545085E-6</v>
      </c>
      <c r="HW170" s="86">
        <f t="shared" si="421"/>
        <v>7.2157236826853779E-6</v>
      </c>
      <c r="HX170" s="86">
        <f t="shared" si="422"/>
        <v>9.9889559096589811E-6</v>
      </c>
      <c r="HY170" s="86">
        <f t="shared" si="423"/>
        <v>1.8840796360686053E-5</v>
      </c>
      <c r="HZ170" s="86">
        <f t="shared" si="424"/>
        <v>1.246847259129498E-5</v>
      </c>
      <c r="IA170" s="86">
        <f t="shared" si="425"/>
        <v>8.9311684670688996E-7</v>
      </c>
      <c r="IB170" s="86">
        <f t="shared" si="426"/>
        <v>1.5663586727066827E-6</v>
      </c>
      <c r="IC170" s="86">
        <f t="shared" si="427"/>
        <v>4.8502032266259322E-6</v>
      </c>
      <c r="ID170" s="86">
        <f t="shared" si="428"/>
        <v>2.5722335711071577E-6</v>
      </c>
      <c r="IE170" s="86">
        <f t="shared" si="429"/>
        <v>4.9232899940917555E-5</v>
      </c>
      <c r="IF170" s="86">
        <f t="shared" si="430"/>
        <v>1.036376022872973E-8</v>
      </c>
      <c r="IG170" s="86">
        <f t="shared" si="431"/>
        <v>4.6453192575531382E-7</v>
      </c>
      <c r="II170" s="86">
        <f t="shared" si="540"/>
        <v>0.28921515048632285</v>
      </c>
      <c r="IJ170" s="86">
        <f t="shared" si="541"/>
        <v>0.58515452771294518</v>
      </c>
      <c r="IK170" s="86">
        <f t="shared" si="542"/>
        <v>0.2740750231216732</v>
      </c>
      <c r="IL170" s="86">
        <f t="shared" si="543"/>
        <v>0.55304114355548939</v>
      </c>
      <c r="IM170" s="86">
        <f t="shared" si="544"/>
        <v>0.4939308317171619</v>
      </c>
      <c r="IN170" s="86">
        <f t="shared" si="545"/>
        <v>0.42001406748244324</v>
      </c>
      <c r="IO170" s="86">
        <f t="shared" si="546"/>
        <v>0.41690206906164279</v>
      </c>
      <c r="IP170" s="86">
        <f t="shared" si="547"/>
        <v>0.55695264058400551</v>
      </c>
      <c r="IQ170" s="86">
        <f t="shared" si="548"/>
        <v>0.5758651370482234</v>
      </c>
      <c r="IR170" s="86">
        <f t="shared" si="549"/>
        <v>0.58954407133154485</v>
      </c>
      <c r="IS170" s="86">
        <f t="shared" si="550"/>
        <v>0.59214182411117788</v>
      </c>
      <c r="IT170" s="86">
        <f t="shared" si="551"/>
        <v>0.41734303916042864</v>
      </c>
      <c r="IU170" s="86">
        <f t="shared" si="552"/>
        <v>0.25849573581022378</v>
      </c>
      <c r="IV170" s="86">
        <f t="shared" si="553"/>
        <v>0.20609620490229691</v>
      </c>
      <c r="IW170" s="86">
        <f t="shared" si="554"/>
        <v>0.22967345832407512</v>
      </c>
      <c r="IY170" s="86">
        <f t="shared" si="555"/>
        <v>0.28952763019275357</v>
      </c>
      <c r="IZ170" s="86">
        <f t="shared" si="556"/>
        <v>0.58516500775937041</v>
      </c>
      <c r="JA170" s="86">
        <f t="shared" si="557"/>
        <v>0.27408694508418968</v>
      </c>
      <c r="JB170" s="86">
        <f t="shared" si="558"/>
        <v>0.55304413017206988</v>
      </c>
      <c r="JC170" s="86">
        <f t="shared" si="559"/>
        <v>0.49393804744084457</v>
      </c>
      <c r="JD170" s="86">
        <f t="shared" si="560"/>
        <v>0.42002405643835289</v>
      </c>
      <c r="JE170" s="86">
        <f t="shared" si="561"/>
        <v>0.41692090985800345</v>
      </c>
      <c r="JF170" s="86">
        <f t="shared" si="562"/>
        <v>0.5569651090565968</v>
      </c>
      <c r="JG170" s="86">
        <f t="shared" si="563"/>
        <v>0.5758660301650701</v>
      </c>
      <c r="JH170" s="86">
        <f t="shared" si="564"/>
        <v>0.58954563769021751</v>
      </c>
      <c r="JI170" s="86">
        <f t="shared" si="565"/>
        <v>0.59214667431440449</v>
      </c>
      <c r="JJ170" s="86">
        <f t="shared" si="566"/>
        <v>0.41734561139399973</v>
      </c>
      <c r="JK170" s="86">
        <f t="shared" si="567"/>
        <v>0.25854496871016469</v>
      </c>
      <c r="JL170" s="86">
        <f t="shared" si="568"/>
        <v>0.20609621526605715</v>
      </c>
      <c r="JM170" s="86">
        <f t="shared" si="569"/>
        <v>0.22967392285600088</v>
      </c>
    </row>
    <row r="171" spans="2:273" x14ac:dyDescent="0.25">
      <c r="B171" s="2">
        <v>144</v>
      </c>
      <c r="C171" s="37">
        <v>95.832999999999998</v>
      </c>
      <c r="D171" s="37">
        <v>93.210999999999999</v>
      </c>
      <c r="E171" s="37">
        <v>95.025999999999996</v>
      </c>
      <c r="F171" s="37">
        <v>95.394999999999996</v>
      </c>
      <c r="G171" s="37">
        <v>95.367999999999995</v>
      </c>
      <c r="H171" s="37">
        <v>93.183999999999997</v>
      </c>
      <c r="I171" s="37">
        <v>97.894999999999996</v>
      </c>
      <c r="J171" s="37">
        <v>98.710999999999999</v>
      </c>
      <c r="K171" s="37">
        <v>99.210999999999999</v>
      </c>
      <c r="L171" s="37">
        <v>99.921000000000006</v>
      </c>
      <c r="M171" s="37">
        <v>104.474</v>
      </c>
      <c r="N171" s="37">
        <v>102.342</v>
      </c>
      <c r="O171" s="37">
        <v>105.711</v>
      </c>
      <c r="P171" s="37">
        <v>113.842</v>
      </c>
      <c r="Q171" s="37">
        <v>129.976</v>
      </c>
      <c r="S171" s="4">
        <f t="shared" si="441"/>
        <v>92.964668085384417</v>
      </c>
      <c r="T171" s="4">
        <f t="shared" si="442"/>
        <v>93.701189680295613</v>
      </c>
      <c r="U171" s="4">
        <f t="shared" si="443"/>
        <v>96.496066521116347</v>
      </c>
      <c r="V171" s="4">
        <f t="shared" si="444"/>
        <v>94.847619505202545</v>
      </c>
      <c r="W171" s="4">
        <f t="shared" si="445"/>
        <v>95.358683984201477</v>
      </c>
      <c r="X171" s="4">
        <f t="shared" si="446"/>
        <v>96.09773682999159</v>
      </c>
      <c r="Y171" s="4">
        <f t="shared" si="447"/>
        <v>97.354294223456023</v>
      </c>
      <c r="Z171" s="4">
        <f t="shared" si="448"/>
        <v>98.350455068682862</v>
      </c>
      <c r="AA171" s="4">
        <f t="shared" si="449"/>
        <v>94.658299821370377</v>
      </c>
      <c r="AB171" s="4">
        <f t="shared" si="450"/>
        <v>99.017404809010259</v>
      </c>
      <c r="AC171" s="4">
        <f t="shared" si="451"/>
        <v>100.08963131599815</v>
      </c>
      <c r="AD171" s="4">
        <f t="shared" si="452"/>
        <v>104.54733590664034</v>
      </c>
      <c r="AE171" s="4">
        <f t="shared" si="453"/>
        <v>107.50347030913717</v>
      </c>
      <c r="AF171" s="4">
        <f t="shared" si="454"/>
        <v>113.1327296500436</v>
      </c>
      <c r="AG171" s="4">
        <f t="shared" si="455"/>
        <v>133.08264580306388</v>
      </c>
      <c r="AI171" s="4">
        <f t="shared" si="456"/>
        <v>2.868331914615581</v>
      </c>
      <c r="AJ171" s="4">
        <f t="shared" si="457"/>
        <v>-0.49018968029561449</v>
      </c>
      <c r="AK171" s="4">
        <f t="shared" si="458"/>
        <v>-1.4700665211163511</v>
      </c>
      <c r="AL171" s="4">
        <f t="shared" si="459"/>
        <v>0.54738049479745143</v>
      </c>
      <c r="AM171" s="4">
        <f t="shared" si="460"/>
        <v>9.3160157985181513E-3</v>
      </c>
      <c r="AN171" s="4">
        <f t="shared" si="461"/>
        <v>-2.913736829991592</v>
      </c>
      <c r="AO171" s="4">
        <f t="shared" si="462"/>
        <v>0.54070577654397312</v>
      </c>
      <c r="AP171" s="4">
        <f t="shared" si="463"/>
        <v>0.36054493131713627</v>
      </c>
      <c r="AQ171" s="4">
        <f t="shared" si="464"/>
        <v>4.5527001786296211</v>
      </c>
      <c r="AR171" s="4">
        <f t="shared" si="465"/>
        <v>0.90359519098974772</v>
      </c>
      <c r="AS171" s="4">
        <f t="shared" si="466"/>
        <v>4.3843686840018563</v>
      </c>
      <c r="AT171" s="4">
        <f t="shared" si="467"/>
        <v>-2.2053359066403431</v>
      </c>
      <c r="AU171" s="4">
        <f t="shared" si="468"/>
        <v>-1.7924703091371725</v>
      </c>
      <c r="AV171" s="4">
        <f t="shared" ref="AV171:AW186" si="570">IF(OR($B171 &lt; P$230, $B171 &gt; P$233), 0, P171-AF171)</f>
        <v>0.70927034995639815</v>
      </c>
      <c r="AW171" s="4">
        <f t="shared" si="570"/>
        <v>-3.1066458030638842</v>
      </c>
      <c r="AY171" s="2">
        <f t="shared" si="520"/>
        <v>91.379538765874926</v>
      </c>
      <c r="AZ171" s="2">
        <f t="shared" ref="AZ171:AZ227" si="571">IF(OR($B171 &lt; D$230, $B171 &gt; D$233), #N/A, ((1-FH171)*DL171) + (FH171 - FX171)*EB171 + (FX171*ER171))</f>
        <v>93.282822682663394</v>
      </c>
      <c r="BA171" s="2">
        <f t="shared" ref="BA171:BA227" si="572">IF(OR($B171 &lt; E$230, $B171 &gt; E$233), #N/A, ((1-FI171)*DM171) + (FI171 - FY171)*EC171 + (FY171*ES171))</f>
        <v>93.244359168198457</v>
      </c>
      <c r="BB171" s="2">
        <f t="shared" ref="BB171:BB227" si="573">IF(OR($B171 &lt; F$230, $B171 &gt; F$233), #N/A, ((1-FJ171)*DN171) + (FJ171 - FZ171)*ED171 + (FZ171*ET171))</f>
        <v>92.447657808479136</v>
      </c>
      <c r="BC171" s="2">
        <f t="shared" ref="BC171:BC227" si="574">IF(OR($B171 &lt; G$230, $B171 &gt; G$233), #N/A, ((1-FK171)*DO171) + (FK171 - GA171)*EE171 + (GA171*EU171))</f>
        <v>92.296186791978286</v>
      </c>
      <c r="BD171" s="2">
        <f t="shared" ref="BD171:BD227" si="575">IF(OR($B171 &lt; H$230, $B171 &gt; H$233), #N/A, ((1-FL171)*DP171) + (FL171 - GB171)*EF171 + (GB171*EV171))</f>
        <v>92.709905624330517</v>
      </c>
      <c r="BE171" s="2">
        <f t="shared" ref="BE171:BE227" si="576">IF(OR($B171 &lt; I$230, $B171 &gt; I$233), #N/A, ((1-FM171)*DQ171) + (FM171 - GC171)*EG171 + (GC171*EW171))</f>
        <v>93.79251083811684</v>
      </c>
      <c r="BF171" s="2">
        <f t="shared" ref="BF171:BF227" si="577">IF(OR($B171 &lt; J$230, $B171 &gt; J$233), #N/A, ((1-FN171)*DR171) + (FN171 - GD171)*EH171 + (GD171*EX171))</f>
        <v>94.462691153975058</v>
      </c>
      <c r="BG171" s="2">
        <f t="shared" ref="BG171:BG227" si="578">IF(OR($B171 &lt; K$230, $B171 &gt; K$233), #N/A, ((1-FO171)*DS171) + (FO171 - GE171)*EI171 + (GE171*EY171))</f>
        <v>92.993682719686745</v>
      </c>
      <c r="BH171" s="2">
        <f t="shared" ref="BH171:BH227" si="579">IF(OR($B171 &lt; L$230, $B171 &gt; L$233), #N/A, ((1-FP171)*DT171) + (FP171 - GF171)*EJ171 + (GF171*EZ171))</f>
        <v>97.719921393453077</v>
      </c>
      <c r="BI171" s="2">
        <f t="shared" ref="BI171:BI227" si="580">IF(OR($B171 &lt; M$230, $B171 &gt; M$233), #N/A, ((1-FQ171)*DU171) + (FQ171 - GG171)*EK171 + (GG171*FA171))</f>
        <v>97.10487529866424</v>
      </c>
      <c r="BJ171" s="2">
        <f t="shared" ref="BJ171:BJ227" si="581">IF(OR($B171 &lt; N$230, $B171 &gt; N$233), #N/A, ((1-FR171)*DV171) + (FR171 - GH171)*EL171 + (GH171*FB171))</f>
        <v>96.474007457243033</v>
      </c>
      <c r="BK171" s="2">
        <f t="shared" ref="BK171:BK227" si="582">IF(OR($B171 &lt; O$230, $B171 &gt; O$233), #N/A, ((1-FS171)*DW171) + (FS171 - GI171)*EM171 + (GI171*FC171))</f>
        <v>98.341642716666058</v>
      </c>
      <c r="BL171" s="2">
        <f t="shared" ref="BL171:BL227" si="583">IF(OR($B171 &lt; P$230, $B171 &gt; P$233), #N/A, ((1-FT171)*DX171) + (FT171 - GJ171)*EN171 + (GJ171*FD171))</f>
        <v>98.292652370888788</v>
      </c>
      <c r="BM171" s="2">
        <f t="shared" ref="BM171:BM227" si="584">IF(OR($B171 &lt; Q$230, $B171 &gt; Q$233), #N/A, ((1-FU171)*DY171) + (FU171 - GK171)*EO171 + (GK171*FE171))</f>
        <v>97.921500720927838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121.61434615384617</v>
      </c>
      <c r="DL171" s="2">
        <f t="shared" ref="DL171:DY186" si="585">BP$228*$B171+BP$229</f>
        <v>133.27717288543604</v>
      </c>
      <c r="DM171" s="2">
        <f t="shared" si="585"/>
        <v>129.35029520917678</v>
      </c>
      <c r="DN171" s="2">
        <f t="shared" si="585"/>
        <v>139.59210731707316</v>
      </c>
      <c r="DO171" s="2">
        <f t="shared" si="585"/>
        <v>134.82261909581652</v>
      </c>
      <c r="DP171" s="2">
        <f t="shared" si="585"/>
        <v>126.96639765478422</v>
      </c>
      <c r="DQ171" s="2">
        <f t="shared" si="585"/>
        <v>132.42093495276654</v>
      </c>
      <c r="DR171" s="2">
        <f t="shared" si="585"/>
        <v>141.01628852901487</v>
      </c>
      <c r="DS171" s="2">
        <f t="shared" si="585"/>
        <v>141.49510858226645</v>
      </c>
      <c r="DT171" s="2">
        <f t="shared" si="585"/>
        <v>136.41531191369603</v>
      </c>
      <c r="DU171" s="2">
        <f t="shared" si="585"/>
        <v>123.15585917496442</v>
      </c>
      <c r="DV171" s="2">
        <f t="shared" si="585"/>
        <v>127.55122267206478</v>
      </c>
      <c r="DW171" s="2">
        <f t="shared" si="585"/>
        <v>130.40061707317071</v>
      </c>
      <c r="DX171" s="2">
        <f t="shared" si="585"/>
        <v>115.54503935514461</v>
      </c>
      <c r="DY171" s="2">
        <f t="shared" si="585"/>
        <v>118.62676974789917</v>
      </c>
      <c r="EA171" s="2">
        <f t="shared" si="440"/>
        <v>90.405286549707583</v>
      </c>
      <c r="EB171" s="2">
        <f t="shared" si="502"/>
        <v>91.076741490108063</v>
      </c>
      <c r="EC171" s="2">
        <f t="shared" si="503"/>
        <v>93.27452306924404</v>
      </c>
      <c r="ED171" s="2">
        <f t="shared" si="504"/>
        <v>91.340265138148311</v>
      </c>
      <c r="EE171" s="2">
        <f t="shared" si="505"/>
        <v>93.164316639027078</v>
      </c>
      <c r="EF171" s="2">
        <f t="shared" si="506"/>
        <v>92.821918989700592</v>
      </c>
      <c r="EG171" s="2">
        <f t="shared" si="507"/>
        <v>93.663121693430682</v>
      </c>
      <c r="EH171" s="2">
        <f t="shared" si="508"/>
        <v>94.565579895136011</v>
      </c>
      <c r="EI171" s="2">
        <f t="shared" si="509"/>
        <v>92.827485453938806</v>
      </c>
      <c r="EJ171" s="2">
        <f t="shared" si="510"/>
        <v>98.593709575396218</v>
      </c>
      <c r="EK171" s="2">
        <f t="shared" si="511"/>
        <v>97.099865935591353</v>
      </c>
      <c r="EL171" s="2">
        <f t="shared" si="512"/>
        <v>96.492494246645009</v>
      </c>
      <c r="EM171" s="2">
        <f t="shared" si="513"/>
        <v>98.678423162347954</v>
      </c>
      <c r="EN171" s="2">
        <f t="shared" si="514"/>
        <v>98.296603924004017</v>
      </c>
      <c r="EO171" s="2">
        <f t="shared" si="515"/>
        <v>98.761175890525436</v>
      </c>
      <c r="EQ171" s="2">
        <f t="shared" si="516"/>
        <v>92.46368159013528</v>
      </c>
      <c r="ER171" s="2">
        <f t="shared" ref="ER171:FE186" si="586">CV$228*$B171+CV$229</f>
        <v>94.859551315740106</v>
      </c>
      <c r="ES171" s="2">
        <f t="shared" si="586"/>
        <v>93.205958140589587</v>
      </c>
      <c r="ET171" s="2">
        <f t="shared" si="586"/>
        <v>93.391993765962624</v>
      </c>
      <c r="EU171" s="2">
        <f t="shared" si="586"/>
        <v>91.494538037770923</v>
      </c>
      <c r="EV171" s="2">
        <f t="shared" si="586"/>
        <v>92.595344509286633</v>
      </c>
      <c r="EW171" s="2">
        <f t="shared" si="586"/>
        <v>93.913845880880814</v>
      </c>
      <c r="EX171" s="2">
        <f t="shared" si="586"/>
        <v>94.369011560693608</v>
      </c>
      <c r="EY171" s="2">
        <f t="shared" si="586"/>
        <v>93.105714076655346</v>
      </c>
      <c r="EZ171" s="2">
        <f t="shared" si="586"/>
        <v>97.069842700600901</v>
      </c>
      <c r="FA171" s="2">
        <f t="shared" si="586"/>
        <v>97.105368536583541</v>
      </c>
      <c r="FB171" s="2">
        <f t="shared" si="586"/>
        <v>96.451271631014279</v>
      </c>
      <c r="FC171" s="2">
        <f t="shared" si="586"/>
        <v>97.959445805494923</v>
      </c>
      <c r="FD171" s="2">
        <f t="shared" si="586"/>
        <v>98.282678164321212</v>
      </c>
      <c r="FE171" s="2">
        <f t="shared" si="586"/>
        <v>96.687756355128514</v>
      </c>
      <c r="FG171" s="2">
        <f t="shared" si="518"/>
        <v>0.99993376137545942</v>
      </c>
      <c r="FH171" s="2">
        <f t="shared" ref="FH171:FU186" si="587">POWER(10,($B171-D$231)/D$229)/(1+POWER(10,($B171-D$231)/D$229))</f>
        <v>0.99994087682419719</v>
      </c>
      <c r="FI171" s="2">
        <f t="shared" si="587"/>
        <v>0.99993774369245958</v>
      </c>
      <c r="FJ171" s="2">
        <f t="shared" si="587"/>
        <v>0.9999243739303828</v>
      </c>
      <c r="FK171" s="2">
        <f t="shared" si="587"/>
        <v>0.99993566674945566</v>
      </c>
      <c r="FL171" s="2">
        <f t="shared" si="587"/>
        <v>0.99993033111252172</v>
      </c>
      <c r="FM171" s="2">
        <f t="shared" si="587"/>
        <v>0.99992360410817893</v>
      </c>
      <c r="FN171" s="2">
        <f t="shared" si="587"/>
        <v>0.99992744422461777</v>
      </c>
      <c r="FO171" s="2">
        <f t="shared" si="587"/>
        <v>0.99992119259421175</v>
      </c>
      <c r="FP171" s="2">
        <f t="shared" si="587"/>
        <v>0.99993068603583146</v>
      </c>
      <c r="FQ171" s="2">
        <f t="shared" si="587"/>
        <v>0.99992820838478669</v>
      </c>
      <c r="FR171" s="2">
        <f t="shared" si="587"/>
        <v>0.99992335567622681</v>
      </c>
      <c r="FS171" s="2">
        <f t="shared" si="587"/>
        <v>0.99992688423504839</v>
      </c>
      <c r="FT171" s="2">
        <f t="shared" si="587"/>
        <v>0.99991273551850912</v>
      </c>
      <c r="FU171" s="2">
        <f t="shared" si="587"/>
        <v>0.99991289760687108</v>
      </c>
      <c r="FW171" s="2">
        <f t="shared" si="536"/>
        <v>0.47230242586668186</v>
      </c>
      <c r="FX171" s="2">
        <f t="shared" ref="FX171:FX227" si="588">POWER(10,($B171-D$232)/D$229)/(1+POWER(10,($B171-D$232)/D$229))</f>
        <v>0.58252628881834223</v>
      </c>
      <c r="FY171" s="2">
        <f t="shared" ref="FY171:FY227" si="589">POWER(10,($B171-E$232)/E$229)/(1+POWER(10,($B171-E$232)/E$229))</f>
        <v>0.47268838525329993</v>
      </c>
      <c r="FZ171" s="2">
        <f t="shared" ref="FZ171:FZ227" si="590">POWER(10,($B171-F$232)/F$229)/(1+POWER(10,($B171-F$232)/F$229))</f>
        <v>0.53795787522390859</v>
      </c>
      <c r="GA171" s="2">
        <f t="shared" ref="GA171:GA227" si="591">POWER(10,($B171-G$232)/G$229)/(1+POWER(10,($B171-G$232)/G$229))</f>
        <v>0.521512169579184</v>
      </c>
      <c r="GB171" s="2">
        <f t="shared" ref="GB171:GB227" si="592">POWER(10,($B171-H$232)/H$229)/(1+POWER(10,($B171-H$232)/H$229))</f>
        <v>0.5048766878034876</v>
      </c>
      <c r="GC171" s="2">
        <f t="shared" ref="GC171:GC227" si="593">POWER(10,($B171-I$232)/I$229)/(1+POWER(10,($B171-I$232)/I$229))</f>
        <v>0.50425213563537519</v>
      </c>
      <c r="GD171" s="2">
        <f t="shared" ref="GD171:GD227" si="594">POWER(10,($B171-J$232)/J$229)/(1+POWER(10,($B171-J$232)/J$229))</f>
        <v>0.54057032453550524</v>
      </c>
      <c r="GE171" s="2">
        <f t="shared" ref="GE171:GE227" si="595">POWER(10,($B171-K$232)/K$229)/(1+POWER(10,($B171-K$232)/K$229))</f>
        <v>0.58355569257420459</v>
      </c>
      <c r="GF171" s="2">
        <f t="shared" ref="GF171:GF227" si="596">POWER(10,($B171-L$232)/L$229)/(1+POWER(10,($B171-L$232)/L$229))</f>
        <v>0.57512225091849378</v>
      </c>
      <c r="GG171" s="2">
        <f t="shared" ref="GG171:GG227" si="597">POWER(10,($B171-M$232)/M$229)/(1+POWER(10,($B171-M$232)/M$229))</f>
        <v>0.57041410720150543</v>
      </c>
      <c r="GH171" s="2">
        <f t="shared" ref="GH171:GH227" si="598">POWER(10,($B171-N$232)/N$229)/(1+POWER(10,($B171-N$232)/N$229))</f>
        <v>0.50620913593447114</v>
      </c>
      <c r="GI171" s="2">
        <f t="shared" ref="GI171:GI227" si="599">POWER(10,($B171-O$232)/O$229)/(1+POWER(10,($B171-O$232)/O$229))</f>
        <v>0.47164188819501007</v>
      </c>
      <c r="GJ171" s="2">
        <f t="shared" ref="GJ171:GJ227" si="600">POWER(10,($B171-P$232)/P$229)/(1+POWER(10,($B171-P$232)/P$229))</f>
        <v>0.39184425223127273</v>
      </c>
      <c r="GK171" s="2">
        <f t="shared" ref="GK171:GK227" si="601">POWER(10,($B171-Q$232)/Q$229)/(1+POWER(10,($B171-Q$232)/Q$229))</f>
        <v>0.40580572141779475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9.9114009794970489E-291</v>
      </c>
      <c r="HD171" s="86">
        <f t="shared" ref="HD171:HD227" si="616" xml:space="preserve"> _xlfn.NORM.DIST($B171, D$8, ABS(D$12), TRUE) * _xlfn.NORM.DIST(($B171 - D$8)*D$16, 0, ABS(D$12), TRUE) * 2</f>
        <v>0</v>
      </c>
      <c r="HE171" s="86">
        <f t="shared" ref="HE171:HE227" si="617" xml:space="preserve"> _xlfn.NORM.DIST($B171, E$8, ABS(E$12), TRUE) * _xlfn.NORM.DIST(($B171 - E$8)*E$16, 0, ABS(E$12), TRUE) * 2</f>
        <v>0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1.612505985745276E-210</v>
      </c>
      <c r="HO171" s="86">
        <f t="shared" ref="HO171:HO227" si="627" xml:space="preserve"> _xlfn.NORM.DIST($B171, O$8, ABS(O$12), TRUE) * _xlfn.NORM.DIST(($B171 - O$8)*O$16, 0, ABS(O$12), TRUE) * 2</f>
        <v>0</v>
      </c>
      <c r="HP171" s="86">
        <f t="shared" ref="HP171:HP227" si="628" xml:space="preserve"> _xlfn.NORM.DIST($B171, P$8, ABS(P$12), TRUE) * _xlfn.NORM.DIST(($B171 - P$8)*P$16, 0, ABS(P$12), TRUE) * 2</f>
        <v>1.0603369755426328E-250</v>
      </c>
      <c r="HQ171" s="86">
        <f t="shared" ref="HQ171:HQ227" si="629" xml:space="preserve"> _xlfn.NORM.DIST($B171, Q$8, ABS(Q$12), TRUE) * _xlfn.NORM.DIST(($B171 - Q$8)*Q$16, 0, ABS(Q$12), TRUE) * 2</f>
        <v>2.1272638938418717E-181</v>
      </c>
      <c r="HS171" s="86">
        <f t="shared" si="539"/>
        <v>1.8356378604237312E-4</v>
      </c>
      <c r="HT171" s="86">
        <f t="shared" ref="HT171:HT227" si="630" xml:space="preserve"> _xlfn.NORM.DIST($B171, D$9, ABS(D$13), TRUE) * _xlfn.NORM.DIST(($B171 - D$9)*D$17, 0, ABS(D$13), TRUE) * 2</f>
        <v>5.1425332314104631E-6</v>
      </c>
      <c r="HU171" s="86">
        <f t="shared" ref="HU171:HU227" si="631" xml:space="preserve"> _xlfn.NORM.DIST($B171, E$9, ABS(E$13), TRUE) * _xlfn.NORM.DIST(($B171 - E$9)*E$17, 0, ABS(E$13), TRUE) * 2</f>
        <v>6.026493684583921E-6</v>
      </c>
      <c r="HV171" s="86">
        <f t="shared" ref="HV171:HV227" si="632" xml:space="preserve"> _xlfn.NORM.DIST($B171, F$9, ABS(F$13), TRUE) * _xlfn.NORM.DIST(($B171 - F$9)*F$17, 0, ABS(F$13), TRUE) * 2</f>
        <v>1.31149489094859E-6</v>
      </c>
      <c r="HW171" s="86">
        <f t="shared" ref="HW171:HW227" si="633" xml:space="preserve"> _xlfn.NORM.DIST($B171, G$9, ABS(G$13), TRUE) * _xlfn.NORM.DIST(($B171 - G$9)*G$17, 0, ABS(G$13), TRUE) * 2</f>
        <v>3.3759849234864121E-6</v>
      </c>
      <c r="HX171" s="86">
        <f t="shared" ref="HX171:HX227" si="634" xml:space="preserve"> _xlfn.NORM.DIST($B171, H$9, ABS(H$13), TRUE) * _xlfn.NORM.DIST(($B171 - H$9)*H$17, 0, ABS(H$13), TRUE) * 2</f>
        <v>4.8077838002225728E-6</v>
      </c>
      <c r="HY171" s="86">
        <f t="shared" ref="HY171:HY227" si="635" xml:space="preserve"> _xlfn.NORM.DIST($B171, I$9, ABS(I$13), TRUE) * _xlfn.NORM.DIST(($B171 - I$9)*I$17, 0, ABS(I$13), TRUE) * 2</f>
        <v>9.251344295701949E-6</v>
      </c>
      <c r="HZ171" s="86">
        <f t="shared" ref="HZ171:HZ227" si="636" xml:space="preserve"> _xlfn.NORM.DIST($B171, J$9, ABS(J$13), TRUE) * _xlfn.NORM.DIST(($B171 - J$9)*J$17, 0, ABS(J$13), TRUE) * 2</f>
        <v>6.0681826346659408E-6</v>
      </c>
      <c r="IA171" s="86">
        <f t="shared" ref="IA171:IA227" si="637" xml:space="preserve"> _xlfn.NORM.DIST($B171, K$9, ABS(K$13), TRUE) * _xlfn.NORM.DIST(($B171 - K$9)*K$17, 0, ABS(K$13), TRUE) * 2</f>
        <v>3.756427995690238E-7</v>
      </c>
      <c r="IB171" s="86">
        <f t="shared" ref="IB171:IB227" si="638" xml:space="preserve"> _xlfn.NORM.DIST($B171, L$9, ABS(L$13), TRUE) * _xlfn.NORM.DIST(($B171 - L$9)*L$17, 0, ABS(L$13), TRUE) * 2</f>
        <v>6.9909539454974453E-7</v>
      </c>
      <c r="IC171" s="86">
        <f t="shared" ref="IC171:IC227" si="639" xml:space="preserve"> _xlfn.NORM.DIST($B171, M$9, ABS(M$13), TRUE) * _xlfn.NORM.DIST(($B171 - M$9)*M$17, 0, ABS(M$13), TRUE) * 2</f>
        <v>2.2720390075142381E-6</v>
      </c>
      <c r="ID171" s="86">
        <f t="shared" ref="ID171:ID227" si="640" xml:space="preserve"> _xlfn.NORM.DIST($B171, N$9, ABS(N$13), TRUE) * _xlfn.NORM.DIST(($B171 - N$9)*N$17, 0, ABS(N$13), TRUE) * 2</f>
        <v>1.0860459582231543E-6</v>
      </c>
      <c r="IE171" s="86">
        <f t="shared" ref="IE171:IE227" si="641" xml:space="preserve"> _xlfn.NORM.DIST($B171, O$9, ABS(O$13), TRUE) * _xlfn.NORM.DIST(($B171 - O$9)*O$17, 0, ABS(O$13), TRUE) * 2</f>
        <v>2.5263132754757181E-5</v>
      </c>
      <c r="IF171" s="86">
        <f t="shared" ref="IF171:IF227" si="642" xml:space="preserve"> _xlfn.NORM.DIST($B171, P$9, ABS(P$13), TRUE) * _xlfn.NORM.DIST(($B171 - P$9)*P$17, 0, ABS(P$13), TRUE) * 2</f>
        <v>2.2465873149266708E-9</v>
      </c>
      <c r="IG171" s="86">
        <f t="shared" ref="IG171:IG227" si="643" xml:space="preserve"> _xlfn.NORM.DIST($B171, Q$9, ABS(Q$13), TRUE) * _xlfn.NORM.DIST(($B171 - Q$9)*Q$17, 0, ABS(Q$13), TRUE) * 2</f>
        <v>1.3887077988260218E-7</v>
      </c>
      <c r="II171" s="86">
        <f t="shared" si="540"/>
        <v>0.3903143128346227</v>
      </c>
      <c r="IJ171" s="86">
        <f t="shared" si="541"/>
        <v>0.54464055647290666</v>
      </c>
      <c r="IK171" s="86">
        <f t="shared" si="542"/>
        <v>0.38276242606601757</v>
      </c>
      <c r="IL171" s="86">
        <f t="shared" si="543"/>
        <v>0.59134161522084239</v>
      </c>
      <c r="IM171" s="86">
        <f t="shared" si="544"/>
        <v>0.56744556575151761</v>
      </c>
      <c r="IN171" s="86">
        <f t="shared" si="545"/>
        <v>0.51820479468290148</v>
      </c>
      <c r="IO171" s="86">
        <f t="shared" si="546"/>
        <v>0.51598467624840949</v>
      </c>
      <c r="IP171" s="86">
        <f t="shared" si="547"/>
        <v>0.59125454788087528</v>
      </c>
      <c r="IQ171" s="86">
        <f t="shared" si="548"/>
        <v>0.52035649768873338</v>
      </c>
      <c r="IR171" s="86">
        <f t="shared" si="549"/>
        <v>0.55378924853281442</v>
      </c>
      <c r="IS171" s="86">
        <f t="shared" si="550"/>
        <v>0.5664562548013371</v>
      </c>
      <c r="IT171" s="86">
        <f t="shared" si="551"/>
        <v>0.52527367920930501</v>
      </c>
      <c r="IU171" s="86">
        <f t="shared" si="552"/>
        <v>0.37163886641957233</v>
      </c>
      <c r="IV171" s="86">
        <f t="shared" si="553"/>
        <v>0.25955166056933926</v>
      </c>
      <c r="IW171" s="86">
        <f t="shared" si="554"/>
        <v>0.28725707300214981</v>
      </c>
      <c r="IY171" s="86">
        <f t="shared" si="555"/>
        <v>0.3904978766206651</v>
      </c>
      <c r="IZ171" s="86">
        <f t="shared" si="556"/>
        <v>0.54464569900613802</v>
      </c>
      <c r="JA171" s="86">
        <f t="shared" si="557"/>
        <v>0.38276845255970215</v>
      </c>
      <c r="JB171" s="86">
        <f t="shared" si="558"/>
        <v>0.5913429267157333</v>
      </c>
      <c r="JC171" s="86">
        <f t="shared" si="559"/>
        <v>0.56744894173644111</v>
      </c>
      <c r="JD171" s="86">
        <f t="shared" si="560"/>
        <v>0.51820960246670167</v>
      </c>
      <c r="JE171" s="86">
        <f t="shared" si="561"/>
        <v>0.51599392759270524</v>
      </c>
      <c r="JF171" s="86">
        <f t="shared" si="562"/>
        <v>0.59126061606350999</v>
      </c>
      <c r="JG171" s="86">
        <f t="shared" si="563"/>
        <v>0.52035687333153291</v>
      </c>
      <c r="JH171" s="86">
        <f t="shared" si="564"/>
        <v>0.55378994762820899</v>
      </c>
      <c r="JI171" s="86">
        <f t="shared" si="565"/>
        <v>0.56645852684034459</v>
      </c>
      <c r="JJ171" s="86">
        <f t="shared" si="566"/>
        <v>0.52527476525526329</v>
      </c>
      <c r="JK171" s="86">
        <f t="shared" si="567"/>
        <v>0.37166412955232708</v>
      </c>
      <c r="JL171" s="86">
        <f t="shared" si="568"/>
        <v>0.25955166281592656</v>
      </c>
      <c r="JM171" s="86">
        <f t="shared" si="569"/>
        <v>0.28725721187292969</v>
      </c>
    </row>
    <row r="172" spans="2:273" x14ac:dyDescent="0.25">
      <c r="B172" s="2">
        <v>145</v>
      </c>
      <c r="C172" s="37">
        <v>90.786000000000001</v>
      </c>
      <c r="D172" s="37">
        <v>88.394999999999996</v>
      </c>
      <c r="E172" s="37">
        <v>100.07899999999999</v>
      </c>
      <c r="F172" s="37">
        <v>97.025999999999996</v>
      </c>
      <c r="G172" s="37">
        <v>94.867999999999995</v>
      </c>
      <c r="H172" s="37">
        <v>95.736999999999995</v>
      </c>
      <c r="I172" s="37">
        <v>93.578999999999994</v>
      </c>
      <c r="J172" s="37">
        <v>96.078999999999994</v>
      </c>
      <c r="K172" s="37">
        <v>95.289000000000001</v>
      </c>
      <c r="L172" s="37">
        <v>98.421000000000006</v>
      </c>
      <c r="M172" s="37">
        <v>97.921000000000006</v>
      </c>
      <c r="N172" s="37">
        <v>101.184</v>
      </c>
      <c r="O172" s="37">
        <v>105.26300000000001</v>
      </c>
      <c r="P172" s="37">
        <v>113.789</v>
      </c>
      <c r="Q172" s="37">
        <v>136.09800000000001</v>
      </c>
      <c r="S172" s="4">
        <f t="shared" si="441"/>
        <v>92.838324918260355</v>
      </c>
      <c r="T172" s="4">
        <f t="shared" si="442"/>
        <v>93.403045553700736</v>
      </c>
      <c r="U172" s="4">
        <f t="shared" si="443"/>
        <v>96.275581845959749</v>
      </c>
      <c r="V172" s="4">
        <f t="shared" si="444"/>
        <v>93.784155314413809</v>
      </c>
      <c r="W172" s="4">
        <f t="shared" si="445"/>
        <v>94.292292701442491</v>
      </c>
      <c r="X172" s="4">
        <f t="shared" si="446"/>
        <v>95.263177928227819</v>
      </c>
      <c r="Y172" s="4">
        <f t="shared" si="447"/>
        <v>96.523369781305789</v>
      </c>
      <c r="Z172" s="4">
        <f t="shared" si="448"/>
        <v>96.778132914864926</v>
      </c>
      <c r="AA172" s="4">
        <f t="shared" si="449"/>
        <v>93.559828110313148</v>
      </c>
      <c r="AB172" s="4">
        <f t="shared" si="450"/>
        <v>98.195878727153755</v>
      </c>
      <c r="AC172" s="4">
        <f t="shared" si="451"/>
        <v>98.465130558703052</v>
      </c>
      <c r="AD172" s="4">
        <f t="shared" si="452"/>
        <v>102.4271429354562</v>
      </c>
      <c r="AE172" s="4">
        <f t="shared" si="453"/>
        <v>107.29889015209086</v>
      </c>
      <c r="AF172" s="4">
        <f t="shared" si="454"/>
        <v>114.42686674974503</v>
      </c>
      <c r="AG172" s="4">
        <f t="shared" si="455"/>
        <v>135.62051087060667</v>
      </c>
      <c r="AI172" s="4">
        <f t="shared" si="456"/>
        <v>-2.0523249182603536</v>
      </c>
      <c r="AJ172" s="4">
        <f t="shared" si="457"/>
        <v>-5.0080455537007396</v>
      </c>
      <c r="AK172" s="4">
        <f t="shared" si="458"/>
        <v>3.8034181540402443</v>
      </c>
      <c r="AL172" s="4">
        <f t="shared" si="459"/>
        <v>3.2418446855861873</v>
      </c>
      <c r="AM172" s="4">
        <f t="shared" si="460"/>
        <v>0.57570729855750358</v>
      </c>
      <c r="AN172" s="4">
        <f t="shared" si="461"/>
        <v>0.47382207177217595</v>
      </c>
      <c r="AO172" s="4">
        <f t="shared" si="462"/>
        <v>-2.9443697813057952</v>
      </c>
      <c r="AP172" s="4">
        <f t="shared" si="463"/>
        <v>-0.69913291486493279</v>
      </c>
      <c r="AQ172" s="4">
        <f t="shared" si="464"/>
        <v>1.7291718896868531</v>
      </c>
      <c r="AR172" s="4">
        <f t="shared" si="465"/>
        <v>0.22512127284625194</v>
      </c>
      <c r="AS172" s="4">
        <f t="shared" si="466"/>
        <v>-0.54413055870304561</v>
      </c>
      <c r="AT172" s="4">
        <f t="shared" si="467"/>
        <v>-1.2431429354562056</v>
      </c>
      <c r="AU172" s="4">
        <f t="shared" si="468"/>
        <v>-2.0358901520908574</v>
      </c>
      <c r="AV172" s="4">
        <f t="shared" si="570"/>
        <v>-0.63786674974502944</v>
      </c>
      <c r="AW172" s="4">
        <f t="shared" si="570"/>
        <v>0.47748912939334787</v>
      </c>
      <c r="AY172" s="2">
        <f t="shared" si="520"/>
        <v>91.286169459583647</v>
      </c>
      <c r="AZ172" s="2">
        <f t="shared" si="571"/>
        <v>93.1997446360092</v>
      </c>
      <c r="BA172" s="2">
        <f t="shared" si="572"/>
        <v>93.082086872271816</v>
      </c>
      <c r="BB172" s="2">
        <f t="shared" si="573"/>
        <v>92.335589676602751</v>
      </c>
      <c r="BC172" s="2">
        <f t="shared" si="574"/>
        <v>92.139166645996994</v>
      </c>
      <c r="BD172" s="2">
        <f t="shared" si="575"/>
        <v>92.564738376752288</v>
      </c>
      <c r="BE172" s="2">
        <f t="shared" si="576"/>
        <v>93.675564295947879</v>
      </c>
      <c r="BF172" s="2">
        <f t="shared" si="577"/>
        <v>94.331121295469657</v>
      </c>
      <c r="BG172" s="2">
        <f t="shared" si="578"/>
        <v>92.86209582991313</v>
      </c>
      <c r="BH172" s="2">
        <f t="shared" si="579"/>
        <v>97.572068941469325</v>
      </c>
      <c r="BI172" s="2">
        <f t="shared" si="580"/>
        <v>96.949205902060555</v>
      </c>
      <c r="BJ172" s="2">
        <f t="shared" si="581"/>
        <v>96.311597459685913</v>
      </c>
      <c r="BK172" s="2">
        <f t="shared" si="582"/>
        <v>98.206975630484408</v>
      </c>
      <c r="BL172" s="2">
        <f t="shared" si="583"/>
        <v>98.163222133995717</v>
      </c>
      <c r="BM172" s="2">
        <f t="shared" si="584"/>
        <v>97.766083822328767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121.7176153846154</v>
      </c>
      <c r="DL172" s="2">
        <f t="shared" si="585"/>
        <v>133.43480982602034</v>
      </c>
      <c r="DM172" s="2">
        <f t="shared" si="585"/>
        <v>129.48213346828609</v>
      </c>
      <c r="DN172" s="2">
        <f t="shared" si="585"/>
        <v>139.82272195121951</v>
      </c>
      <c r="DO172" s="2">
        <f t="shared" si="585"/>
        <v>135.02409379217278</v>
      </c>
      <c r="DP172" s="2">
        <f t="shared" si="585"/>
        <v>127.12090506566602</v>
      </c>
      <c r="DQ172" s="2">
        <f t="shared" si="585"/>
        <v>132.58670094466936</v>
      </c>
      <c r="DR172" s="2">
        <f t="shared" si="585"/>
        <v>141.25842071524968</v>
      </c>
      <c r="DS172" s="2">
        <f t="shared" si="585"/>
        <v>141.74802418207679</v>
      </c>
      <c r="DT172" s="2">
        <f t="shared" si="585"/>
        <v>136.59297626641649</v>
      </c>
      <c r="DU172" s="2">
        <f t="shared" si="585"/>
        <v>123.21681179560125</v>
      </c>
      <c r="DV172" s="2">
        <f t="shared" si="585"/>
        <v>127.65073684210526</v>
      </c>
      <c r="DW172" s="2">
        <f t="shared" si="585"/>
        <v>130.5388281425891</v>
      </c>
      <c r="DX172" s="2">
        <f t="shared" si="585"/>
        <v>115.58675154101469</v>
      </c>
      <c r="DY172" s="2">
        <f t="shared" si="585"/>
        <v>118.72701092436976</v>
      </c>
      <c r="EA172" s="2">
        <f t="shared" si="440"/>
        <v>90.244374269005831</v>
      </c>
      <c r="EB172" s="2">
        <f t="shared" si="502"/>
        <v>90.863885211168821</v>
      </c>
      <c r="EC172" s="2">
        <f t="shared" si="503"/>
        <v>93.114707087757523</v>
      </c>
      <c r="ED172" s="2">
        <f t="shared" si="504"/>
        <v>91.157928744546766</v>
      </c>
      <c r="EE172" s="2">
        <f t="shared" si="505"/>
        <v>93.065115616362618</v>
      </c>
      <c r="EF172" s="2">
        <f t="shared" si="506"/>
        <v>92.68467680239732</v>
      </c>
      <c r="EG172" s="2">
        <f t="shared" si="507"/>
        <v>93.537889761557196</v>
      </c>
      <c r="EH172" s="2">
        <f t="shared" si="508"/>
        <v>94.44100531955506</v>
      </c>
      <c r="EI172" s="2">
        <f t="shared" si="509"/>
        <v>92.686538609425156</v>
      </c>
      <c r="EJ172" s="2">
        <f t="shared" si="510"/>
        <v>98.499142067762079</v>
      </c>
      <c r="EK172" s="2">
        <f t="shared" si="511"/>
        <v>96.944124097723503</v>
      </c>
      <c r="EL172" s="2">
        <f t="shared" si="512"/>
        <v>96.331688077844248</v>
      </c>
      <c r="EM172" s="2">
        <f t="shared" si="513"/>
        <v>98.568162559492322</v>
      </c>
      <c r="EN172" s="2">
        <f t="shared" si="514"/>
        <v>98.167553411659355</v>
      </c>
      <c r="EO172" s="2">
        <f t="shared" si="515"/>
        <v>98.668840091925205</v>
      </c>
      <c r="EQ172" s="2">
        <f t="shared" si="516"/>
        <v>92.343897393125204</v>
      </c>
      <c r="ER172" s="2">
        <f t="shared" si="586"/>
        <v>94.722672031607814</v>
      </c>
      <c r="ES172" s="2">
        <f t="shared" si="586"/>
        <v>93.044733287981884</v>
      </c>
      <c r="ET172" s="2">
        <f t="shared" si="586"/>
        <v>93.252076764997469</v>
      </c>
      <c r="EU172" s="2">
        <f t="shared" si="586"/>
        <v>91.359837838070476</v>
      </c>
      <c r="EV172" s="2">
        <f t="shared" si="586"/>
        <v>92.453321347179866</v>
      </c>
      <c r="EW172" s="2">
        <f t="shared" si="586"/>
        <v>93.793847206917832</v>
      </c>
      <c r="EX172" s="2">
        <f t="shared" si="586"/>
        <v>94.240449082515397</v>
      </c>
      <c r="EY172" s="2">
        <f t="shared" si="586"/>
        <v>92.970534347279383</v>
      </c>
      <c r="EZ172" s="2">
        <f t="shared" si="586"/>
        <v>96.943415566052877</v>
      </c>
      <c r="FA172" s="2">
        <f t="shared" si="586"/>
        <v>96.949794595023477</v>
      </c>
      <c r="FB172" s="2">
        <f t="shared" si="586"/>
        <v>96.289587240768014</v>
      </c>
      <c r="FC172" s="2">
        <f t="shared" si="586"/>
        <v>97.83364720671787</v>
      </c>
      <c r="FD172" s="2">
        <f t="shared" si="586"/>
        <v>98.153742671081702</v>
      </c>
      <c r="FE172" s="2">
        <f t="shared" si="586"/>
        <v>96.556824855108758</v>
      </c>
      <c r="FG172" s="2">
        <f t="shared" si="518"/>
        <v>0.99993958930434446</v>
      </c>
      <c r="FH172" s="2">
        <f t="shared" si="587"/>
        <v>0.99994607874230157</v>
      </c>
      <c r="FI172" s="2">
        <f t="shared" si="587"/>
        <v>0.99994322126167778</v>
      </c>
      <c r="FJ172" s="2">
        <f t="shared" si="587"/>
        <v>0.99993102774581089</v>
      </c>
      <c r="FK172" s="2">
        <f t="shared" si="587"/>
        <v>0.99994132704604666</v>
      </c>
      <c r="FL172" s="2">
        <f t="shared" si="587"/>
        <v>0.99993646082995202</v>
      </c>
      <c r="FM172" s="2">
        <f t="shared" si="587"/>
        <v>0.99993032565022522</v>
      </c>
      <c r="FN172" s="2">
        <f t="shared" si="587"/>
        <v>0.99993382792394303</v>
      </c>
      <c r="FO172" s="2">
        <f t="shared" si="587"/>
        <v>0.99992812629331307</v>
      </c>
      <c r="FP172" s="2">
        <f t="shared" si="587"/>
        <v>0.99993678452781609</v>
      </c>
      <c r="FQ172" s="2">
        <f t="shared" si="587"/>
        <v>0.99993452485515177</v>
      </c>
      <c r="FR172" s="2">
        <f t="shared" si="587"/>
        <v>0.999930099074541</v>
      </c>
      <c r="FS172" s="2">
        <f t="shared" si="587"/>
        <v>0.99993331720083956</v>
      </c>
      <c r="FT172" s="2">
        <f t="shared" si="587"/>
        <v>0.9999204132358962</v>
      </c>
      <c r="FU172" s="2">
        <f t="shared" si="587"/>
        <v>0.99992056106450733</v>
      </c>
      <c r="FW172" s="2">
        <f t="shared" si="536"/>
        <v>0.49530003182206706</v>
      </c>
      <c r="FX172" s="2">
        <f t="shared" si="588"/>
        <v>0.60474031233948278</v>
      </c>
      <c r="FY172" s="2">
        <f t="shared" si="589"/>
        <v>0.49568713122389407</v>
      </c>
      <c r="FZ172" s="2">
        <f t="shared" si="590"/>
        <v>0.560755209326677</v>
      </c>
      <c r="GA172" s="2">
        <f t="shared" si="591"/>
        <v>0.54443378045416402</v>
      </c>
      <c r="GB172" s="2">
        <f t="shared" si="592"/>
        <v>0.5278737641767679</v>
      </c>
      <c r="GC172" s="2">
        <f t="shared" si="593"/>
        <v>0.527251057971305</v>
      </c>
      <c r="GD172" s="2">
        <f t="shared" si="594"/>
        <v>0.56334338600204137</v>
      </c>
      <c r="GE172" s="2">
        <f t="shared" si="595"/>
        <v>0.60575201221015562</v>
      </c>
      <c r="GF172" s="2">
        <f t="shared" si="596"/>
        <v>0.59745800112535519</v>
      </c>
      <c r="GG172" s="2">
        <f t="shared" si="597"/>
        <v>0.59282213298792952</v>
      </c>
      <c r="GH172" s="2">
        <f t="shared" si="598"/>
        <v>0.52920203489339324</v>
      </c>
      <c r="GI172" s="2">
        <f t="shared" si="599"/>
        <v>0.49463747913187112</v>
      </c>
      <c r="GJ172" s="2">
        <f t="shared" si="600"/>
        <v>0.41399773197454282</v>
      </c>
      <c r="GK172" s="2">
        <f t="shared" si="601"/>
        <v>0.42819277700783021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6.365296741669402E-300</v>
      </c>
      <c r="HD172" s="86">
        <f t="shared" si="616"/>
        <v>0</v>
      </c>
      <c r="HE172" s="86">
        <f t="shared" si="617"/>
        <v>0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4.8573253866996579E-217</v>
      </c>
      <c r="HO172" s="86">
        <f t="shared" si="627"/>
        <v>0</v>
      </c>
      <c r="HP172" s="86">
        <f t="shared" si="628"/>
        <v>1.05025350262243E-258</v>
      </c>
      <c r="HQ172" s="86">
        <f t="shared" si="629"/>
        <v>4.4665744203021563E-187</v>
      </c>
      <c r="HS172" s="86">
        <f t="shared" si="539"/>
        <v>1.0596100797868913E-4</v>
      </c>
      <c r="HT172" s="86">
        <f t="shared" si="630"/>
        <v>2.468061585956451E-6</v>
      </c>
      <c r="HU172" s="86">
        <f t="shared" si="631"/>
        <v>2.9841852108741936E-6</v>
      </c>
      <c r="HV172" s="86">
        <f t="shared" si="632"/>
        <v>5.6074127414200115E-7</v>
      </c>
      <c r="HW172" s="86">
        <f t="shared" si="633"/>
        <v>1.5413759227530592E-6</v>
      </c>
      <c r="HX172" s="86">
        <f t="shared" si="634"/>
        <v>2.2607560795374314E-6</v>
      </c>
      <c r="HY172" s="86">
        <f t="shared" si="635"/>
        <v>4.4380471802392624E-6</v>
      </c>
      <c r="HZ172" s="86">
        <f t="shared" si="636"/>
        <v>2.886036011868763E-6</v>
      </c>
      <c r="IA172" s="86">
        <f t="shared" si="637"/>
        <v>1.5378215273463841E-7</v>
      </c>
      <c r="IB172" s="86">
        <f t="shared" si="638"/>
        <v>3.044815986462762E-7</v>
      </c>
      <c r="IC172" s="86">
        <f t="shared" si="639"/>
        <v>1.0395046149742115E-6</v>
      </c>
      <c r="ID172" s="86">
        <f t="shared" si="640"/>
        <v>4.4547546305131198E-7</v>
      </c>
      <c r="IE172" s="86">
        <f t="shared" si="641"/>
        <v>1.2675517665196973E-5</v>
      </c>
      <c r="IF172" s="86">
        <f t="shared" si="642"/>
        <v>4.5717665663156455E-10</v>
      </c>
      <c r="IG172" s="86">
        <f t="shared" si="643"/>
        <v>3.9492003811431654E-8</v>
      </c>
      <c r="II172" s="86">
        <f t="shared" si="540"/>
        <v>0.48344572570876171</v>
      </c>
      <c r="IJ172" s="86">
        <f t="shared" si="541"/>
        <v>0.48108927939371282</v>
      </c>
      <c r="IK172" s="86">
        <f t="shared" si="542"/>
        <v>0.48363548996553807</v>
      </c>
      <c r="IL172" s="86">
        <f t="shared" si="543"/>
        <v>0.57678918891587416</v>
      </c>
      <c r="IM172" s="86">
        <f t="shared" si="544"/>
        <v>0.59241588957427183</v>
      </c>
      <c r="IN172" s="86">
        <f t="shared" si="545"/>
        <v>0.57840235837323251</v>
      </c>
      <c r="IO172" s="86">
        <f t="shared" si="546"/>
        <v>0.57743566947400971</v>
      </c>
      <c r="IP172" s="86">
        <f t="shared" si="547"/>
        <v>0.57955921732816817</v>
      </c>
      <c r="IQ172" s="86">
        <f t="shared" si="548"/>
        <v>0.44415653766259794</v>
      </c>
      <c r="IR172" s="86">
        <f t="shared" si="549"/>
        <v>0.48994801736713889</v>
      </c>
      <c r="IS172" s="86">
        <f t="shared" si="550"/>
        <v>0.5093941261398921</v>
      </c>
      <c r="IT172" s="86">
        <f t="shared" si="551"/>
        <v>0.58480512951594799</v>
      </c>
      <c r="IU172" s="86">
        <f t="shared" si="552"/>
        <v>0.47851742249972601</v>
      </c>
      <c r="IV172" s="86">
        <f t="shared" si="553"/>
        <v>0.31622844185896959</v>
      </c>
      <c r="IW172" s="86">
        <f t="shared" si="554"/>
        <v>0.34666406938015681</v>
      </c>
      <c r="IY172" s="86">
        <f t="shared" si="555"/>
        <v>0.48355168671674043</v>
      </c>
      <c r="IZ172" s="86">
        <f t="shared" si="556"/>
        <v>0.48109174745529876</v>
      </c>
      <c r="JA172" s="86">
        <f t="shared" si="557"/>
        <v>0.48363847415074895</v>
      </c>
      <c r="JB172" s="86">
        <f t="shared" si="558"/>
        <v>0.57678974965714835</v>
      </c>
      <c r="JC172" s="86">
        <f t="shared" si="559"/>
        <v>0.59241743095019461</v>
      </c>
      <c r="JD172" s="86">
        <f t="shared" si="560"/>
        <v>0.57840461912931207</v>
      </c>
      <c r="JE172" s="86">
        <f t="shared" si="561"/>
        <v>0.5774401075211899</v>
      </c>
      <c r="JF172" s="86">
        <f t="shared" si="562"/>
        <v>0.57956210336418001</v>
      </c>
      <c r="JG172" s="86">
        <f t="shared" si="563"/>
        <v>0.44415669144475067</v>
      </c>
      <c r="JH172" s="86">
        <f t="shared" si="564"/>
        <v>0.48994832184873754</v>
      </c>
      <c r="JI172" s="86">
        <f t="shared" si="565"/>
        <v>0.50939516564450704</v>
      </c>
      <c r="JJ172" s="86">
        <f t="shared" si="566"/>
        <v>0.58480557499141106</v>
      </c>
      <c r="JK172" s="86">
        <f t="shared" si="567"/>
        <v>0.47853009801739121</v>
      </c>
      <c r="JL172" s="86">
        <f t="shared" si="568"/>
        <v>0.31622844231614622</v>
      </c>
      <c r="JM172" s="86">
        <f t="shared" si="569"/>
        <v>0.34666410887216065</v>
      </c>
    </row>
    <row r="173" spans="2:273" x14ac:dyDescent="0.25">
      <c r="B173" s="2">
        <v>146</v>
      </c>
      <c r="C173" s="37">
        <v>95.238</v>
      </c>
      <c r="D173" s="37">
        <v>97.474000000000004</v>
      </c>
      <c r="E173" s="37">
        <v>94.921000000000006</v>
      </c>
      <c r="F173" s="37">
        <v>93.210999999999999</v>
      </c>
      <c r="G173" s="37">
        <v>93.316000000000003</v>
      </c>
      <c r="H173" s="37">
        <v>94.341999999999999</v>
      </c>
      <c r="I173" s="37">
        <v>94.921000000000006</v>
      </c>
      <c r="J173" s="37">
        <v>94.421000000000006</v>
      </c>
      <c r="K173" s="37">
        <v>93.158000000000001</v>
      </c>
      <c r="L173" s="37">
        <v>96.183999999999997</v>
      </c>
      <c r="M173" s="37">
        <v>100.316</v>
      </c>
      <c r="N173" s="37">
        <v>101.73699999999999</v>
      </c>
      <c r="O173" s="37">
        <v>106.36799999999999</v>
      </c>
      <c r="P173" s="37">
        <v>114.76300000000001</v>
      </c>
      <c r="Q173" s="37">
        <v>134.244</v>
      </c>
      <c r="S173" s="4">
        <f t="shared" si="441"/>
        <v>92.547004498183682</v>
      </c>
      <c r="T173" s="4">
        <f t="shared" si="442"/>
        <v>93.203541888604789</v>
      </c>
      <c r="U173" s="4">
        <f t="shared" si="443"/>
        <v>95.658105566718945</v>
      </c>
      <c r="V173" s="4">
        <f t="shared" si="444"/>
        <v>92.957356957054486</v>
      </c>
      <c r="W173" s="4">
        <f t="shared" si="445"/>
        <v>93.26821529716922</v>
      </c>
      <c r="X173" s="4">
        <f t="shared" si="446"/>
        <v>94.261737133643322</v>
      </c>
      <c r="Y173" s="4">
        <f t="shared" si="447"/>
        <v>95.509937828765842</v>
      </c>
      <c r="Z173" s="4">
        <f t="shared" si="448"/>
        <v>95.520586064644988</v>
      </c>
      <c r="AA173" s="4">
        <f t="shared" si="449"/>
        <v>92.974929801363913</v>
      </c>
      <c r="AB173" s="4">
        <f t="shared" si="450"/>
        <v>97.678282033882937</v>
      </c>
      <c r="AC173" s="4">
        <f t="shared" si="451"/>
        <v>97.451333356725769</v>
      </c>
      <c r="AD173" s="4">
        <f t="shared" si="452"/>
        <v>99.977003604262592</v>
      </c>
      <c r="AE173" s="4">
        <f t="shared" si="453"/>
        <v>105.84934714137354</v>
      </c>
      <c r="AF173" s="4">
        <f t="shared" si="454"/>
        <v>115.14483355725052</v>
      </c>
      <c r="AG173" s="4">
        <f t="shared" si="455"/>
        <v>136.58759017567218</v>
      </c>
      <c r="AI173" s="4">
        <f t="shared" si="456"/>
        <v>2.6909955018163174</v>
      </c>
      <c r="AJ173" s="4">
        <f t="shared" si="457"/>
        <v>4.2704581113952145</v>
      </c>
      <c r="AK173" s="4">
        <f t="shared" si="458"/>
        <v>-0.73710556671893812</v>
      </c>
      <c r="AL173" s="4">
        <f t="shared" si="459"/>
        <v>0.25364304294551232</v>
      </c>
      <c r="AM173" s="4">
        <f t="shared" si="460"/>
        <v>4.7784702830782066E-2</v>
      </c>
      <c r="AN173" s="4">
        <f t="shared" si="461"/>
        <v>8.0262866356676454E-2</v>
      </c>
      <c r="AO173" s="4">
        <f t="shared" si="462"/>
        <v>-0.588937828765836</v>
      </c>
      <c r="AP173" s="4">
        <f t="shared" si="463"/>
        <v>-1.0995860646449813</v>
      </c>
      <c r="AQ173" s="4">
        <f t="shared" si="464"/>
        <v>0.18307019863608787</v>
      </c>
      <c r="AR173" s="4">
        <f t="shared" si="465"/>
        <v>-1.4942820338829392</v>
      </c>
      <c r="AS173" s="4">
        <f t="shared" si="466"/>
        <v>2.8646666432742336</v>
      </c>
      <c r="AT173" s="4">
        <f t="shared" si="467"/>
        <v>1.759996395737403</v>
      </c>
      <c r="AU173" s="4">
        <f t="shared" si="468"/>
        <v>0.51865285862645294</v>
      </c>
      <c r="AV173" s="4">
        <f t="shared" si="570"/>
        <v>-0.38183355725051626</v>
      </c>
      <c r="AW173" s="4">
        <f t="shared" si="570"/>
        <v>-2.3435901756721762</v>
      </c>
      <c r="AY173" s="2">
        <f t="shared" si="520"/>
        <v>91.194747651720348</v>
      </c>
      <c r="AZ173" s="2">
        <f t="shared" si="571"/>
        <v>93.118388760132859</v>
      </c>
      <c r="BA173" s="2">
        <f t="shared" si="572"/>
        <v>92.919762939362727</v>
      </c>
      <c r="BB173" s="2">
        <f t="shared" si="573"/>
        <v>92.224937173862173</v>
      </c>
      <c r="BC173" s="2">
        <f t="shared" si="574"/>
        <v>91.980861777691473</v>
      </c>
      <c r="BD173" s="2">
        <f t="shared" si="575"/>
        <v>92.419394175658695</v>
      </c>
      <c r="BE173" s="2">
        <f t="shared" si="576"/>
        <v>93.558847765857848</v>
      </c>
      <c r="BF173" s="2">
        <f t="shared" si="577"/>
        <v>94.199445620147742</v>
      </c>
      <c r="BG173" s="2">
        <f t="shared" si="578"/>
        <v>92.730665668750873</v>
      </c>
      <c r="BH173" s="2">
        <f t="shared" si="579"/>
        <v>97.423441023268495</v>
      </c>
      <c r="BI173" s="2">
        <f t="shared" si="580"/>
        <v>96.793553796444556</v>
      </c>
      <c r="BJ173" s="2">
        <f t="shared" si="581"/>
        <v>96.149167598330067</v>
      </c>
      <c r="BK173" s="2">
        <f t="shared" si="582"/>
        <v>98.07159193731033</v>
      </c>
      <c r="BL173" s="2">
        <f t="shared" si="583"/>
        <v>98.033801410729779</v>
      </c>
      <c r="BM173" s="2">
        <f t="shared" si="584"/>
        <v>97.608308909443792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121.82088461538463</v>
      </c>
      <c r="DL173" s="2">
        <f t="shared" si="585"/>
        <v>133.59244676660467</v>
      </c>
      <c r="DM173" s="2">
        <f t="shared" si="585"/>
        <v>129.61397172739541</v>
      </c>
      <c r="DN173" s="2">
        <f t="shared" si="585"/>
        <v>140.05333658536586</v>
      </c>
      <c r="DO173" s="2">
        <f t="shared" si="585"/>
        <v>135.22556848852906</v>
      </c>
      <c r="DP173" s="2">
        <f t="shared" si="585"/>
        <v>127.27541247654781</v>
      </c>
      <c r="DQ173" s="2">
        <f t="shared" si="585"/>
        <v>132.7524669365722</v>
      </c>
      <c r="DR173" s="2">
        <f t="shared" si="585"/>
        <v>141.5005529014845</v>
      </c>
      <c r="DS173" s="2">
        <f t="shared" si="585"/>
        <v>142.00093978188713</v>
      </c>
      <c r="DT173" s="2">
        <f t="shared" si="585"/>
        <v>136.77064061913694</v>
      </c>
      <c r="DU173" s="2">
        <f t="shared" si="585"/>
        <v>123.27776441623809</v>
      </c>
      <c r="DV173" s="2">
        <f t="shared" si="585"/>
        <v>127.75025101214575</v>
      </c>
      <c r="DW173" s="2">
        <f t="shared" si="585"/>
        <v>130.67703921200749</v>
      </c>
      <c r="DX173" s="2">
        <f t="shared" si="585"/>
        <v>115.62846372688477</v>
      </c>
      <c r="DY173" s="2">
        <f t="shared" si="585"/>
        <v>118.82725210084035</v>
      </c>
      <c r="EA173" s="2">
        <f t="shared" si="440"/>
        <v>90.08346198830408</v>
      </c>
      <c r="EB173" s="2">
        <f t="shared" si="502"/>
        <v>90.651028932229565</v>
      </c>
      <c r="EC173" s="2">
        <f t="shared" si="503"/>
        <v>92.954891106270992</v>
      </c>
      <c r="ED173" s="2">
        <f t="shared" si="504"/>
        <v>90.97559235094522</v>
      </c>
      <c r="EE173" s="2">
        <f t="shared" si="505"/>
        <v>92.965914593698173</v>
      </c>
      <c r="EF173" s="2">
        <f t="shared" si="506"/>
        <v>92.547434615094062</v>
      </c>
      <c r="EG173" s="2">
        <f t="shared" si="507"/>
        <v>93.412657829683724</v>
      </c>
      <c r="EH173" s="2">
        <f t="shared" si="508"/>
        <v>94.316430743974109</v>
      </c>
      <c r="EI173" s="2">
        <f t="shared" si="509"/>
        <v>92.545591764911507</v>
      </c>
      <c r="EJ173" s="2">
        <f t="shared" si="510"/>
        <v>98.404574560127941</v>
      </c>
      <c r="EK173" s="2">
        <f t="shared" si="511"/>
        <v>96.788382259855652</v>
      </c>
      <c r="EL173" s="2">
        <f t="shared" si="512"/>
        <v>96.170881909043487</v>
      </c>
      <c r="EM173" s="2">
        <f t="shared" si="513"/>
        <v>98.45790195663669</v>
      </c>
      <c r="EN173" s="2">
        <f t="shared" si="514"/>
        <v>98.038502899314693</v>
      </c>
      <c r="EO173" s="2">
        <f t="shared" si="515"/>
        <v>98.576504293324973</v>
      </c>
      <c r="EQ173" s="2">
        <f t="shared" si="516"/>
        <v>92.224113196115141</v>
      </c>
      <c r="ER173" s="2">
        <f t="shared" si="586"/>
        <v>94.585792747475537</v>
      </c>
      <c r="ES173" s="2">
        <f t="shared" si="586"/>
        <v>92.883508435374168</v>
      </c>
      <c r="ET173" s="2">
        <f t="shared" si="586"/>
        <v>93.112159764032327</v>
      </c>
      <c r="EU173" s="2">
        <f t="shared" si="586"/>
        <v>91.225137638370029</v>
      </c>
      <c r="EV173" s="2">
        <f t="shared" si="586"/>
        <v>92.311298185073085</v>
      </c>
      <c r="EW173" s="2">
        <f t="shared" si="586"/>
        <v>93.67384853295485</v>
      </c>
      <c r="EX173" s="2">
        <f t="shared" si="586"/>
        <v>94.111886604337172</v>
      </c>
      <c r="EY173" s="2">
        <f t="shared" si="586"/>
        <v>92.83535461790342</v>
      </c>
      <c r="EZ173" s="2">
        <f t="shared" si="586"/>
        <v>96.816988431504853</v>
      </c>
      <c r="FA173" s="2">
        <f t="shared" si="586"/>
        <v>96.794220653463412</v>
      </c>
      <c r="FB173" s="2">
        <f t="shared" si="586"/>
        <v>96.127902850521735</v>
      </c>
      <c r="FC173" s="2">
        <f t="shared" si="586"/>
        <v>97.707848607940818</v>
      </c>
      <c r="FD173" s="2">
        <f t="shared" si="586"/>
        <v>98.024807177842177</v>
      </c>
      <c r="FE173" s="2">
        <f t="shared" si="586"/>
        <v>96.425893355089016</v>
      </c>
      <c r="FG173" s="2">
        <f t="shared" si="518"/>
        <v>0.99994490449788975</v>
      </c>
      <c r="FH173" s="2">
        <f t="shared" si="587"/>
        <v>0.99995082299518767</v>
      </c>
      <c r="FI173" s="2">
        <f t="shared" si="587"/>
        <v>0.99994821691650138</v>
      </c>
      <c r="FJ173" s="2">
        <f t="shared" si="587"/>
        <v>0.9999370961748133</v>
      </c>
      <c r="FK173" s="2">
        <f t="shared" si="587"/>
        <v>0.9999464893537644</v>
      </c>
      <c r="FL173" s="2">
        <f t="shared" si="587"/>
        <v>0.9999420512642152</v>
      </c>
      <c r="FM173" s="2">
        <f t="shared" si="587"/>
        <v>0.99993645584821733</v>
      </c>
      <c r="FN173" s="2">
        <f t="shared" si="587"/>
        <v>0.9999396499979899</v>
      </c>
      <c r="FO173" s="2">
        <f t="shared" si="587"/>
        <v>0.99993444998589154</v>
      </c>
      <c r="FP173" s="2">
        <f t="shared" si="587"/>
        <v>0.99994234648346847</v>
      </c>
      <c r="FQ173" s="2">
        <f t="shared" si="587"/>
        <v>0.99994028561416926</v>
      </c>
      <c r="FR173" s="2">
        <f t="shared" si="587"/>
        <v>0.99993624920619961</v>
      </c>
      <c r="FS173" s="2">
        <f t="shared" si="587"/>
        <v>0.99993918420753869</v>
      </c>
      <c r="FT173" s="2">
        <f t="shared" si="587"/>
        <v>0.99992741550017539</v>
      </c>
      <c r="FU173" s="2">
        <f t="shared" si="587"/>
        <v>0.99992755032335756</v>
      </c>
      <c r="FW173" s="2">
        <f t="shared" si="536"/>
        <v>0.51831754287309406</v>
      </c>
      <c r="FX173" s="2">
        <f t="shared" si="588"/>
        <v>0.62653013328010809</v>
      </c>
      <c r="FY173" s="2">
        <f t="shared" si="589"/>
        <v>0.51870414311839386</v>
      </c>
      <c r="FZ173" s="2">
        <f t="shared" si="590"/>
        <v>0.58329900448700234</v>
      </c>
      <c r="GA173" s="2">
        <f t="shared" si="591"/>
        <v>0.56716867395006354</v>
      </c>
      <c r="GB173" s="2">
        <f t="shared" si="592"/>
        <v>0.5507531465485429</v>
      </c>
      <c r="GC173" s="2">
        <f t="shared" si="593"/>
        <v>0.55013489980148855</v>
      </c>
      <c r="GD173" s="2">
        <f t="shared" si="594"/>
        <v>0.58585245173060718</v>
      </c>
      <c r="GE173" s="2">
        <f t="shared" si="595"/>
        <v>0.6275204126465278</v>
      </c>
      <c r="GF173" s="2">
        <f t="shared" si="596"/>
        <v>0.61939661587751649</v>
      </c>
      <c r="GG173" s="2">
        <f t="shared" si="597"/>
        <v>0.61485052971225884</v>
      </c>
      <c r="GH173" s="2">
        <f t="shared" si="598"/>
        <v>0.55207166879782166</v>
      </c>
      <c r="GI173" s="2">
        <f t="shared" si="599"/>
        <v>0.51765578057355799</v>
      </c>
      <c r="GJ173" s="2">
        <f t="shared" si="600"/>
        <v>0.43650472196862411</v>
      </c>
      <c r="GK173" s="2">
        <f t="shared" si="601"/>
        <v>0.4508777142215063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0</v>
      </c>
      <c r="HD173" s="86">
        <f t="shared" si="616"/>
        <v>0</v>
      </c>
      <c r="HE173" s="86">
        <f t="shared" si="617"/>
        <v>0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1.1615649060284756E-223</v>
      </c>
      <c r="HO173" s="86">
        <f t="shared" si="627"/>
        <v>0</v>
      </c>
      <c r="HP173" s="86">
        <f t="shared" si="628"/>
        <v>7.7717579827676481E-267</v>
      </c>
      <c r="HQ173" s="86">
        <f t="shared" si="629"/>
        <v>7.6532605556556253E-193</v>
      </c>
      <c r="HS173" s="86">
        <f t="shared" si="539"/>
        <v>6.010041376230639E-5</v>
      </c>
      <c r="HT173" s="86">
        <f t="shared" si="630"/>
        <v>1.1584578051989239E-6</v>
      </c>
      <c r="HU173" s="86">
        <f t="shared" si="631"/>
        <v>1.4474815080749973E-6</v>
      </c>
      <c r="HV173" s="86">
        <f t="shared" si="632"/>
        <v>2.3342361087242676E-7</v>
      </c>
      <c r="HW173" s="86">
        <f t="shared" si="633"/>
        <v>6.8672432683976812E-7</v>
      </c>
      <c r="HX173" s="86">
        <f t="shared" si="634"/>
        <v>1.0385453527175081E-6</v>
      </c>
      <c r="HY173" s="86">
        <f t="shared" si="635"/>
        <v>2.0798783654924865E-6</v>
      </c>
      <c r="HZ173" s="86">
        <f t="shared" si="636"/>
        <v>1.3412860993300276E-6</v>
      </c>
      <c r="IA173" s="86">
        <f t="shared" si="637"/>
        <v>6.1274609974384664E-8</v>
      </c>
      <c r="IB173" s="86">
        <f t="shared" si="638"/>
        <v>1.2940363594611162E-7</v>
      </c>
      <c r="IC173" s="86">
        <f t="shared" si="639"/>
        <v>4.6448543297033109E-7</v>
      </c>
      <c r="ID173" s="86">
        <f t="shared" si="640"/>
        <v>1.7750570767954841E-7</v>
      </c>
      <c r="IE173" s="86">
        <f t="shared" si="641"/>
        <v>6.2182320577248143E-6</v>
      </c>
      <c r="IF173" s="86">
        <f t="shared" si="642"/>
        <v>8.7330845222599331E-11</v>
      </c>
      <c r="IG173" s="86">
        <f t="shared" si="643"/>
        <v>1.0682982485491808E-8</v>
      </c>
      <c r="II173" s="86">
        <f t="shared" si="540"/>
        <v>0.55296482486461007</v>
      </c>
      <c r="IJ173" s="86">
        <f t="shared" si="541"/>
        <v>0.40824285576573321</v>
      </c>
      <c r="IK173" s="86">
        <f t="shared" si="542"/>
        <v>0.55713614143656975</v>
      </c>
      <c r="IL173" s="86">
        <f t="shared" si="543"/>
        <v>0.52234972141960612</v>
      </c>
      <c r="IM173" s="86">
        <f t="shared" si="544"/>
        <v>0.57028681478064025</v>
      </c>
      <c r="IN173" s="86">
        <f t="shared" si="545"/>
        <v>0.59120056142608834</v>
      </c>
      <c r="IO173" s="86">
        <f t="shared" si="546"/>
        <v>0.59144382337671064</v>
      </c>
      <c r="IP173" s="86">
        <f t="shared" si="547"/>
        <v>0.53207453311508524</v>
      </c>
      <c r="IQ173" s="86">
        <f t="shared" si="548"/>
        <v>0.36345623300024915</v>
      </c>
      <c r="IR173" s="86">
        <f t="shared" si="549"/>
        <v>0.41414873076344116</v>
      </c>
      <c r="IS173" s="86">
        <f t="shared" si="550"/>
        <v>0.4367436587534233</v>
      </c>
      <c r="IT173" s="86">
        <f t="shared" si="551"/>
        <v>0.58587820366387899</v>
      </c>
      <c r="IU173" s="86">
        <f t="shared" si="552"/>
        <v>0.55657365244390378</v>
      </c>
      <c r="IV173" s="86">
        <f t="shared" si="553"/>
        <v>0.37294028274801777</v>
      </c>
      <c r="IW173" s="86">
        <f t="shared" si="554"/>
        <v>0.4039352875283837</v>
      </c>
      <c r="IY173" s="86">
        <f t="shared" si="555"/>
        <v>0.55302492527837233</v>
      </c>
      <c r="IZ173" s="86">
        <f t="shared" si="556"/>
        <v>0.4082440142235384</v>
      </c>
      <c r="JA173" s="86">
        <f t="shared" si="557"/>
        <v>0.55713758891807785</v>
      </c>
      <c r="JB173" s="86">
        <f t="shared" si="558"/>
        <v>0.522349954843217</v>
      </c>
      <c r="JC173" s="86">
        <f t="shared" si="559"/>
        <v>0.5702875015049671</v>
      </c>
      <c r="JD173" s="86">
        <f t="shared" si="560"/>
        <v>0.59120159997144106</v>
      </c>
      <c r="JE173" s="86">
        <f t="shared" si="561"/>
        <v>0.59144590325507618</v>
      </c>
      <c r="JF173" s="86">
        <f t="shared" si="562"/>
        <v>0.53207587440118453</v>
      </c>
      <c r="JG173" s="86">
        <f t="shared" si="563"/>
        <v>0.36345629427485915</v>
      </c>
      <c r="JH173" s="86">
        <f t="shared" si="564"/>
        <v>0.41414886016707714</v>
      </c>
      <c r="JI173" s="86">
        <f t="shared" si="565"/>
        <v>0.43674412323885625</v>
      </c>
      <c r="JJ173" s="86">
        <f t="shared" si="566"/>
        <v>0.58587838116958668</v>
      </c>
      <c r="JK173" s="86">
        <f t="shared" si="567"/>
        <v>0.55657987067596149</v>
      </c>
      <c r="JL173" s="86">
        <f t="shared" si="568"/>
        <v>0.37294028283534864</v>
      </c>
      <c r="JM173" s="86">
        <f t="shared" si="569"/>
        <v>0.4039352982113662</v>
      </c>
    </row>
    <row r="174" spans="2:273" x14ac:dyDescent="0.25">
      <c r="B174" s="2">
        <v>147</v>
      </c>
      <c r="C174" s="37">
        <v>91.070999999999998</v>
      </c>
      <c r="D174" s="37">
        <v>90.816000000000003</v>
      </c>
      <c r="E174" s="37">
        <v>93.947000000000003</v>
      </c>
      <c r="F174" s="37">
        <v>93.447000000000003</v>
      </c>
      <c r="G174" s="37">
        <v>94.552999999999997</v>
      </c>
      <c r="H174" s="37">
        <v>92.841999999999999</v>
      </c>
      <c r="I174" s="37">
        <v>95.158000000000001</v>
      </c>
      <c r="J174" s="37">
        <v>95.052999999999997</v>
      </c>
      <c r="K174" s="37">
        <v>90.736999999999995</v>
      </c>
      <c r="L174" s="37">
        <v>95.867999999999995</v>
      </c>
      <c r="M174" s="37">
        <v>97.789000000000001</v>
      </c>
      <c r="N174" s="37">
        <v>102.842</v>
      </c>
      <c r="O174" s="37">
        <v>107.526</v>
      </c>
      <c r="P174" s="37">
        <v>115.553</v>
      </c>
      <c r="Q174" s="37">
        <v>135.19499999999999</v>
      </c>
      <c r="S174" s="4">
        <f t="shared" si="441"/>
        <v>92.15275930845047</v>
      </c>
      <c r="T174" s="4">
        <f t="shared" si="442"/>
        <v>93.06907613333712</v>
      </c>
      <c r="U174" s="4">
        <f t="shared" si="443"/>
        <v>94.806315051607214</v>
      </c>
      <c r="V174" s="4">
        <f t="shared" si="444"/>
        <v>92.42549101282998</v>
      </c>
      <c r="W174" s="4">
        <f t="shared" si="445"/>
        <v>92.475629523777272</v>
      </c>
      <c r="X174" s="4">
        <f t="shared" si="446"/>
        <v>93.351423111820935</v>
      </c>
      <c r="Y174" s="4">
        <f t="shared" si="447"/>
        <v>94.587054253519824</v>
      </c>
      <c r="Z174" s="4">
        <f t="shared" si="448"/>
        <v>94.679203164285866</v>
      </c>
      <c r="AA174" s="4">
        <f t="shared" si="449"/>
        <v>92.670743328379459</v>
      </c>
      <c r="AB174" s="4">
        <f t="shared" si="450"/>
        <v>97.362621518016226</v>
      </c>
      <c r="AC174" s="4">
        <f t="shared" si="451"/>
        <v>96.881647652744292</v>
      </c>
      <c r="AD174" s="4">
        <f t="shared" si="452"/>
        <v>97.964818620492437</v>
      </c>
      <c r="AE174" s="4">
        <f t="shared" si="453"/>
        <v>103.66736587685568</v>
      </c>
      <c r="AF174" s="4">
        <f t="shared" si="454"/>
        <v>115.18175008890979</v>
      </c>
      <c r="AG174" s="4">
        <f t="shared" si="455"/>
        <v>135.82421223500648</v>
      </c>
      <c r="AI174" s="4">
        <f t="shared" si="456"/>
        <v>-1.0817593084504722</v>
      </c>
      <c r="AJ174" s="4">
        <f t="shared" si="457"/>
        <v>-2.2530761333371174</v>
      </c>
      <c r="AK174" s="4">
        <f t="shared" si="458"/>
        <v>-0.85931505160721144</v>
      </c>
      <c r="AL174" s="4">
        <f t="shared" si="459"/>
        <v>1.0215089871700229</v>
      </c>
      <c r="AM174" s="4">
        <f t="shared" si="460"/>
        <v>2.0773704762227254</v>
      </c>
      <c r="AN174" s="4">
        <f t="shared" si="461"/>
        <v>-0.50942311182093647</v>
      </c>
      <c r="AO174" s="4">
        <f t="shared" si="462"/>
        <v>0.57094574648017726</v>
      </c>
      <c r="AP174" s="4">
        <f t="shared" si="463"/>
        <v>0.37379683571413125</v>
      </c>
      <c r="AQ174" s="4">
        <f t="shared" si="464"/>
        <v>-1.9337433283794638</v>
      </c>
      <c r="AR174" s="4">
        <f t="shared" si="465"/>
        <v>-1.4946215180162312</v>
      </c>
      <c r="AS174" s="4">
        <f t="shared" si="466"/>
        <v>0.9073523472557099</v>
      </c>
      <c r="AT174" s="4">
        <f t="shared" si="467"/>
        <v>4.8771813795075616</v>
      </c>
      <c r="AU174" s="4">
        <f t="shared" si="468"/>
        <v>3.8586341231443129</v>
      </c>
      <c r="AV174" s="4">
        <f t="shared" si="570"/>
        <v>0.371249911090203</v>
      </c>
      <c r="AW174" s="4">
        <f t="shared" si="570"/>
        <v>-0.62921223500649148</v>
      </c>
      <c r="AY174" s="2">
        <f t="shared" si="520"/>
        <v>91.105062287151753</v>
      </c>
      <c r="AZ174" s="2">
        <f t="shared" si="571"/>
        <v>93.038346429700397</v>
      </c>
      <c r="BA174" s="2">
        <f t="shared" si="572"/>
        <v>92.757393235658725</v>
      </c>
      <c r="BB174" s="2">
        <f t="shared" si="573"/>
        <v>92.115471183571515</v>
      </c>
      <c r="BC174" s="2">
        <f t="shared" si="574"/>
        <v>91.821455235818931</v>
      </c>
      <c r="BD174" s="2">
        <f t="shared" si="575"/>
        <v>92.273896421920625</v>
      </c>
      <c r="BE174" s="2">
        <f t="shared" si="576"/>
        <v>93.44233254907688</v>
      </c>
      <c r="BF174" s="2">
        <f t="shared" si="577"/>
        <v>94.06768410100517</v>
      </c>
      <c r="BG174" s="2">
        <f t="shared" si="578"/>
        <v>92.59936008295621</v>
      </c>
      <c r="BH174" s="2">
        <f t="shared" si="579"/>
        <v>97.27420343217463</v>
      </c>
      <c r="BI174" s="2">
        <f t="shared" si="580"/>
        <v>96.637917358574157</v>
      </c>
      <c r="BJ174" s="2">
        <f t="shared" si="581"/>
        <v>95.98672116162561</v>
      </c>
      <c r="BK174" s="2">
        <f t="shared" si="582"/>
        <v>97.935563951804781</v>
      </c>
      <c r="BL174" s="2">
        <f t="shared" si="583"/>
        <v>97.904390821194596</v>
      </c>
      <c r="BM174" s="2">
        <f t="shared" si="584"/>
        <v>97.448341696237122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121.92415384615386</v>
      </c>
      <c r="DL174" s="2">
        <f t="shared" si="585"/>
        <v>133.75008370718896</v>
      </c>
      <c r="DM174" s="2">
        <f t="shared" si="585"/>
        <v>129.7458099865047</v>
      </c>
      <c r="DN174" s="2">
        <f t="shared" si="585"/>
        <v>140.28395121951218</v>
      </c>
      <c r="DO174" s="2">
        <f t="shared" si="585"/>
        <v>135.42704318488535</v>
      </c>
      <c r="DP174" s="2">
        <f t="shared" si="585"/>
        <v>127.42991988742962</v>
      </c>
      <c r="DQ174" s="2">
        <f t="shared" si="585"/>
        <v>132.91823292847505</v>
      </c>
      <c r="DR174" s="2">
        <f t="shared" si="585"/>
        <v>141.74268508771931</v>
      </c>
      <c r="DS174" s="2">
        <f t="shared" si="585"/>
        <v>142.25385538169746</v>
      </c>
      <c r="DT174" s="2">
        <f t="shared" si="585"/>
        <v>136.9483049718574</v>
      </c>
      <c r="DU174" s="2">
        <f t="shared" si="585"/>
        <v>123.33871703687491</v>
      </c>
      <c r="DV174" s="2">
        <f t="shared" si="585"/>
        <v>127.84976518218625</v>
      </c>
      <c r="DW174" s="2">
        <f t="shared" si="585"/>
        <v>130.81525028142588</v>
      </c>
      <c r="DX174" s="2">
        <f t="shared" si="585"/>
        <v>115.67017591275486</v>
      </c>
      <c r="DY174" s="2">
        <f t="shared" si="585"/>
        <v>118.92749327731094</v>
      </c>
      <c r="EA174" s="2">
        <f t="shared" si="440"/>
        <v>89.922549707602315</v>
      </c>
      <c r="EB174" s="2">
        <f t="shared" si="502"/>
        <v>90.438172653290323</v>
      </c>
      <c r="EC174" s="2">
        <f t="shared" si="503"/>
        <v>92.795075124784461</v>
      </c>
      <c r="ED174" s="2">
        <f t="shared" si="504"/>
        <v>90.793255957343661</v>
      </c>
      <c r="EE174" s="2">
        <f t="shared" si="505"/>
        <v>92.866713571033713</v>
      </c>
      <c r="EF174" s="2">
        <f t="shared" si="506"/>
        <v>92.41019242779079</v>
      </c>
      <c r="EG174" s="2">
        <f t="shared" si="507"/>
        <v>93.287425897810238</v>
      </c>
      <c r="EH174" s="2">
        <f t="shared" si="508"/>
        <v>94.191856168393159</v>
      </c>
      <c r="EI174" s="2">
        <f t="shared" si="509"/>
        <v>92.404644920397857</v>
      </c>
      <c r="EJ174" s="2">
        <f t="shared" si="510"/>
        <v>98.310007052493802</v>
      </c>
      <c r="EK174" s="2">
        <f t="shared" si="511"/>
        <v>96.632640421987801</v>
      </c>
      <c r="EL174" s="2">
        <f t="shared" si="512"/>
        <v>96.010075740242726</v>
      </c>
      <c r="EM174" s="2">
        <f t="shared" si="513"/>
        <v>98.347641353781057</v>
      </c>
      <c r="EN174" s="2">
        <f t="shared" si="514"/>
        <v>97.909452386970045</v>
      </c>
      <c r="EO174" s="2">
        <f t="shared" si="515"/>
        <v>98.484168494724742</v>
      </c>
      <c r="EQ174" s="2">
        <f t="shared" si="516"/>
        <v>92.104328999105078</v>
      </c>
      <c r="ER174" s="2">
        <f t="shared" si="586"/>
        <v>94.448913463343246</v>
      </c>
      <c r="ES174" s="2">
        <f t="shared" si="586"/>
        <v>92.722283582766465</v>
      </c>
      <c r="ET174" s="2">
        <f t="shared" si="586"/>
        <v>92.972242763067186</v>
      </c>
      <c r="EU174" s="2">
        <f t="shared" si="586"/>
        <v>91.090437438669582</v>
      </c>
      <c r="EV174" s="2">
        <f t="shared" si="586"/>
        <v>92.169275022966303</v>
      </c>
      <c r="EW174" s="2">
        <f t="shared" si="586"/>
        <v>93.553849858991867</v>
      </c>
      <c r="EX174" s="2">
        <f t="shared" si="586"/>
        <v>93.983324126158948</v>
      </c>
      <c r="EY174" s="2">
        <f t="shared" si="586"/>
        <v>92.700174888527442</v>
      </c>
      <c r="EZ174" s="2">
        <f t="shared" si="586"/>
        <v>96.69056129695683</v>
      </c>
      <c r="FA174" s="2">
        <f t="shared" si="586"/>
        <v>96.638646711903363</v>
      </c>
      <c r="FB174" s="2">
        <f t="shared" si="586"/>
        <v>95.966218460275471</v>
      </c>
      <c r="FC174" s="2">
        <f t="shared" si="586"/>
        <v>97.582050009163765</v>
      </c>
      <c r="FD174" s="2">
        <f t="shared" si="586"/>
        <v>97.895871684602668</v>
      </c>
      <c r="FE174" s="2">
        <f t="shared" si="586"/>
        <v>96.294961855069261</v>
      </c>
      <c r="FG174" s="2">
        <f t="shared" si="518"/>
        <v>0.99994975206128345</v>
      </c>
      <c r="FH174" s="2">
        <f t="shared" si="587"/>
        <v>0.99995514984449552</v>
      </c>
      <c r="FI174" s="2">
        <f t="shared" si="587"/>
        <v>0.99995277305137142</v>
      </c>
      <c r="FJ174" s="2">
        <f t="shared" si="587"/>
        <v>0.99994263071206213</v>
      </c>
      <c r="FK174" s="2">
        <f t="shared" si="587"/>
        <v>0.9999511974808325</v>
      </c>
      <c r="FL174" s="2">
        <f t="shared" si="587"/>
        <v>0.99994714985536171</v>
      </c>
      <c r="FM174" s="2">
        <f t="shared" si="587"/>
        <v>0.99994204672076836</v>
      </c>
      <c r="FN174" s="2">
        <f t="shared" si="587"/>
        <v>0.99994495985174048</v>
      </c>
      <c r="FO174" s="2">
        <f t="shared" si="587"/>
        <v>0.99994021733180516</v>
      </c>
      <c r="FP174" s="2">
        <f t="shared" si="587"/>
        <v>0.9999474191012595</v>
      </c>
      <c r="FQ174" s="2">
        <f t="shared" si="587"/>
        <v>0.99994553954670973</v>
      </c>
      <c r="FR174" s="2">
        <f t="shared" si="587"/>
        <v>0.99994185825889748</v>
      </c>
      <c r="FS174" s="2">
        <f t="shared" si="587"/>
        <v>0.99994453504127101</v>
      </c>
      <c r="FT174" s="2">
        <f t="shared" si="587"/>
        <v>0.99993380172660551</v>
      </c>
      <c r="FU174" s="2">
        <f t="shared" si="587"/>
        <v>0.99993392468837827</v>
      </c>
      <c r="FW174" s="2">
        <f t="shared" si="536"/>
        <v>0.54125757335082048</v>
      </c>
      <c r="FX174" s="2">
        <f t="shared" si="588"/>
        <v>0.647818284330827</v>
      </c>
      <c r="FY174" s="2">
        <f t="shared" si="589"/>
        <v>0.54164204370203362</v>
      </c>
      <c r="FZ174" s="2">
        <f t="shared" si="590"/>
        <v>0.60549975649945154</v>
      </c>
      <c r="GA174" s="2">
        <f t="shared" si="591"/>
        <v>0.58962419605480132</v>
      </c>
      <c r="GB174" s="2">
        <f t="shared" si="592"/>
        <v>0.57341977277329703</v>
      </c>
      <c r="GC174" s="2">
        <f t="shared" si="593"/>
        <v>0.57280852429254392</v>
      </c>
      <c r="GD174" s="2">
        <f t="shared" si="594"/>
        <v>0.60800858565021132</v>
      </c>
      <c r="GE174" s="2">
        <f t="shared" si="595"/>
        <v>0.6487837594375232</v>
      </c>
      <c r="GF174" s="2">
        <f t="shared" si="596"/>
        <v>0.64085830179933778</v>
      </c>
      <c r="GG174" s="2">
        <f t="shared" si="597"/>
        <v>0.63641808870954863</v>
      </c>
      <c r="GH174" s="2">
        <f t="shared" si="598"/>
        <v>0.57472313869554359</v>
      </c>
      <c r="GI174" s="2">
        <f t="shared" si="599"/>
        <v>0.54059939349545072</v>
      </c>
      <c r="GJ174" s="2">
        <f t="shared" si="600"/>
        <v>0.4592763200573326</v>
      </c>
      <c r="GK174" s="2">
        <f t="shared" si="601"/>
        <v>0.47376870632296114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0</v>
      </c>
      <c r="HD174" s="86">
        <f t="shared" si="616"/>
        <v>0</v>
      </c>
      <c r="HE174" s="86">
        <f t="shared" si="617"/>
        <v>0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2.2051452066417179E-230</v>
      </c>
      <c r="HO174" s="86">
        <f t="shared" si="627"/>
        <v>0</v>
      </c>
      <c r="HP174" s="86">
        <f t="shared" si="628"/>
        <v>4.2965119929593455E-275</v>
      </c>
      <c r="HQ174" s="86">
        <f t="shared" si="629"/>
        <v>1.0701238563804321E-198</v>
      </c>
      <c r="HS174" s="86">
        <f t="shared" si="539"/>
        <v>3.349354300722342E-5</v>
      </c>
      <c r="HT174" s="86">
        <f t="shared" si="630"/>
        <v>5.3177944541709248E-7</v>
      </c>
      <c r="HU174" s="86">
        <f t="shared" si="631"/>
        <v>6.8771700987467891E-7</v>
      </c>
      <c r="HV174" s="86">
        <f t="shared" si="632"/>
        <v>9.4600322125109589E-8</v>
      </c>
      <c r="HW174" s="86">
        <f t="shared" si="633"/>
        <v>2.9853964041348653E-7</v>
      </c>
      <c r="HX174" s="86">
        <f t="shared" si="634"/>
        <v>4.6605886436050076E-7</v>
      </c>
      <c r="HY174" s="86">
        <f t="shared" si="635"/>
        <v>9.5218656990564789E-7</v>
      </c>
      <c r="HZ174" s="86">
        <f t="shared" si="636"/>
        <v>6.0911329555251479E-7</v>
      </c>
      <c r="IA174" s="86">
        <f t="shared" si="637"/>
        <v>2.3761841245657756E-8</v>
      </c>
      <c r="IB174" s="86">
        <f t="shared" si="638"/>
        <v>5.3663065367552934E-8</v>
      </c>
      <c r="IC174" s="86">
        <f t="shared" si="639"/>
        <v>2.0269100678273565E-7</v>
      </c>
      <c r="ID174" s="86">
        <f t="shared" si="640"/>
        <v>6.8705404991854698E-8</v>
      </c>
      <c r="IE174" s="86">
        <f t="shared" si="641"/>
        <v>2.9824190906357457E-6</v>
      </c>
      <c r="IF174" s="86">
        <f t="shared" si="642"/>
        <v>1.5658193493606755E-11</v>
      </c>
      <c r="IG174" s="86">
        <f t="shared" si="643"/>
        <v>2.7487784014108976E-9</v>
      </c>
      <c r="II174" s="86">
        <f t="shared" si="540"/>
        <v>0.58844460262062281</v>
      </c>
      <c r="IJ174" s="86">
        <f t="shared" si="541"/>
        <v>0.33602584407184261</v>
      </c>
      <c r="IK174" s="86">
        <f t="shared" si="542"/>
        <v>0.59066811891807613</v>
      </c>
      <c r="IL174" s="86">
        <f t="shared" si="543"/>
        <v>0.44688106201411526</v>
      </c>
      <c r="IM174" s="86">
        <f t="shared" si="544"/>
        <v>0.51417886016511516</v>
      </c>
      <c r="IN174" s="86">
        <f t="shared" si="545"/>
        <v>0.56112748022065273</v>
      </c>
      <c r="IO174" s="86">
        <f t="shared" si="546"/>
        <v>0.56223474606466539</v>
      </c>
      <c r="IP174" s="86">
        <f t="shared" si="547"/>
        <v>0.46401500057508299</v>
      </c>
      <c r="IQ174" s="86">
        <f t="shared" si="548"/>
        <v>0.28814227348589611</v>
      </c>
      <c r="IR174" s="86">
        <f t="shared" si="549"/>
        <v>0.33831268218110483</v>
      </c>
      <c r="IS174" s="86">
        <f t="shared" si="550"/>
        <v>0.36124193195076332</v>
      </c>
      <c r="IT174" s="86">
        <f t="shared" si="551"/>
        <v>0.53858152576394724</v>
      </c>
      <c r="IU174" s="86">
        <f t="shared" si="552"/>
        <v>0.59107464193804238</v>
      </c>
      <c r="IV174" s="86">
        <f t="shared" si="553"/>
        <v>0.42602125097795246</v>
      </c>
      <c r="IW174" s="86">
        <f t="shared" si="554"/>
        <v>0.45481345050345851</v>
      </c>
      <c r="IY174" s="86">
        <f t="shared" si="555"/>
        <v>0.58847809616363</v>
      </c>
      <c r="IZ174" s="86">
        <f t="shared" si="556"/>
        <v>0.33602637585128803</v>
      </c>
      <c r="JA174" s="86">
        <f t="shared" si="557"/>
        <v>0.59066880663508603</v>
      </c>
      <c r="JB174" s="86">
        <f t="shared" si="558"/>
        <v>0.44688115661443739</v>
      </c>
      <c r="JC174" s="86">
        <f t="shared" si="559"/>
        <v>0.51417915870475561</v>
      </c>
      <c r="JD174" s="86">
        <f t="shared" si="560"/>
        <v>0.56112794627951712</v>
      </c>
      <c r="JE174" s="86">
        <f t="shared" si="561"/>
        <v>0.56223569825123532</v>
      </c>
      <c r="JF174" s="86">
        <f t="shared" si="562"/>
        <v>0.46401560968837857</v>
      </c>
      <c r="JG174" s="86">
        <f t="shared" si="563"/>
        <v>0.28814229724773738</v>
      </c>
      <c r="JH174" s="86">
        <f t="shared" si="564"/>
        <v>0.33831273584417021</v>
      </c>
      <c r="JI174" s="86">
        <f t="shared" si="565"/>
        <v>0.36124213464177007</v>
      </c>
      <c r="JJ174" s="86">
        <f t="shared" si="566"/>
        <v>0.53858159446935228</v>
      </c>
      <c r="JK174" s="86">
        <f t="shared" si="567"/>
        <v>0.59107762435713296</v>
      </c>
      <c r="JL174" s="86">
        <f t="shared" si="568"/>
        <v>0.42602125099361066</v>
      </c>
      <c r="JM174" s="86">
        <f t="shared" si="569"/>
        <v>0.45481345325223693</v>
      </c>
    </row>
    <row r="175" spans="2:273" x14ac:dyDescent="0.25">
      <c r="B175" s="2">
        <v>148</v>
      </c>
      <c r="C175" s="37">
        <v>90.143000000000001</v>
      </c>
      <c r="D175" s="37">
        <v>94.894999999999996</v>
      </c>
      <c r="E175" s="37">
        <v>92.078999999999994</v>
      </c>
      <c r="F175" s="37">
        <v>92.158000000000001</v>
      </c>
      <c r="G175" s="37">
        <v>92.867999999999995</v>
      </c>
      <c r="H175" s="37">
        <v>93.316000000000003</v>
      </c>
      <c r="I175" s="37">
        <v>94.474000000000004</v>
      </c>
      <c r="J175" s="37">
        <v>92.894999999999996</v>
      </c>
      <c r="K175" s="37">
        <v>92.025999999999996</v>
      </c>
      <c r="L175" s="37">
        <v>97.341999999999999</v>
      </c>
      <c r="M175" s="37">
        <v>98.474000000000004</v>
      </c>
      <c r="N175" s="37">
        <v>99.789000000000001</v>
      </c>
      <c r="O175" s="37">
        <v>102.23699999999999</v>
      </c>
      <c r="P175" s="37">
        <v>112.42100000000001</v>
      </c>
      <c r="Q175" s="37">
        <v>132.41499999999999</v>
      </c>
      <c r="S175" s="4">
        <f t="shared" si="441"/>
        <v>91.738458087538149</v>
      </c>
      <c r="T175" s="4">
        <f t="shared" si="442"/>
        <v>92.968767839850855</v>
      </c>
      <c r="U175" s="4">
        <f t="shared" si="443"/>
        <v>93.932032229488627</v>
      </c>
      <c r="V175" s="4">
        <f t="shared" si="444"/>
        <v>92.116752466475958</v>
      </c>
      <c r="W175" s="4">
        <f t="shared" si="445"/>
        <v>91.943501531885119</v>
      </c>
      <c r="X175" s="4">
        <f t="shared" si="446"/>
        <v>92.667831270520125</v>
      </c>
      <c r="Y175" s="4">
        <f t="shared" si="447"/>
        <v>93.900809887076434</v>
      </c>
      <c r="Z175" s="4">
        <f t="shared" si="448"/>
        <v>94.178412420586398</v>
      </c>
      <c r="AA175" s="4">
        <f t="shared" si="449"/>
        <v>92.485553302580271</v>
      </c>
      <c r="AB175" s="4">
        <f t="shared" si="450"/>
        <v>97.150562154943472</v>
      </c>
      <c r="AC175" s="4">
        <f t="shared" si="451"/>
        <v>96.559381274641751</v>
      </c>
      <c r="AD175" s="4">
        <f t="shared" si="452"/>
        <v>96.667583683620393</v>
      </c>
      <c r="AE175" s="4">
        <f t="shared" si="453"/>
        <v>101.43561261821935</v>
      </c>
      <c r="AF175" s="4">
        <f t="shared" si="454"/>
        <v>114.51259919849483</v>
      </c>
      <c r="AG175" s="4">
        <f t="shared" si="455"/>
        <v>133.39751695996452</v>
      </c>
      <c r="AI175" s="4">
        <f t="shared" si="456"/>
        <v>-1.5954580875381481</v>
      </c>
      <c r="AJ175" s="4">
        <f t="shared" si="457"/>
        <v>1.9262321601491408</v>
      </c>
      <c r="AK175" s="4">
        <f t="shared" si="458"/>
        <v>-1.8530322294886332</v>
      </c>
      <c r="AL175" s="4">
        <f t="shared" si="459"/>
        <v>4.1247533524042979E-2</v>
      </c>
      <c r="AM175" s="4">
        <f t="shared" si="460"/>
        <v>0.92449846811487646</v>
      </c>
      <c r="AN175" s="4">
        <f t="shared" si="461"/>
        <v>0.64816872947987747</v>
      </c>
      <c r="AO175" s="4">
        <f t="shared" si="462"/>
        <v>0.57319011292356947</v>
      </c>
      <c r="AP175" s="4">
        <f t="shared" si="463"/>
        <v>-1.2834124205864015</v>
      </c>
      <c r="AQ175" s="4">
        <f t="shared" si="464"/>
        <v>-0.45955330258027516</v>
      </c>
      <c r="AR175" s="4">
        <f t="shared" si="465"/>
        <v>0.19143784505652661</v>
      </c>
      <c r="AS175" s="4">
        <f t="shared" si="466"/>
        <v>1.9146187253582525</v>
      </c>
      <c r="AT175" s="4">
        <f t="shared" si="467"/>
        <v>3.1214163163796087</v>
      </c>
      <c r="AU175" s="4">
        <f t="shared" si="468"/>
        <v>0.80138738178064273</v>
      </c>
      <c r="AV175" s="4">
        <f t="shared" si="570"/>
        <v>-2.0915991984948192</v>
      </c>
      <c r="AW175" s="4">
        <f t="shared" si="570"/>
        <v>-0.98251695996452781</v>
      </c>
      <c r="AY175" s="2">
        <f t="shared" si="520"/>
        <v>91.016889272855039</v>
      </c>
      <c r="AZ175" s="2">
        <f t="shared" si="571"/>
        <v>92.959216890322708</v>
      </c>
      <c r="BA175" s="2">
        <f t="shared" si="572"/>
        <v>92.594984166595296</v>
      </c>
      <c r="BB175" s="2">
        <f t="shared" si="573"/>
        <v>92.006959880436483</v>
      </c>
      <c r="BC175" s="2">
        <f t="shared" si="574"/>
        <v>91.661135019820676</v>
      </c>
      <c r="BD175" s="2">
        <f t="shared" si="575"/>
        <v>92.128269557067739</v>
      </c>
      <c r="BE175" s="2">
        <f t="shared" si="576"/>
        <v>93.325989027420235</v>
      </c>
      <c r="BF175" s="2">
        <f t="shared" si="577"/>
        <v>93.935857054388876</v>
      </c>
      <c r="BG175" s="2">
        <f t="shared" si="578"/>
        <v>92.468147613205232</v>
      </c>
      <c r="BH175" s="2">
        <f t="shared" si="579"/>
        <v>97.124520070388854</v>
      </c>
      <c r="BI175" s="2">
        <f t="shared" si="580"/>
        <v>96.482295028320593</v>
      </c>
      <c r="BJ175" s="2">
        <f t="shared" si="581"/>
        <v>95.824261702217456</v>
      </c>
      <c r="BK175" s="2">
        <f t="shared" si="582"/>
        <v>97.798969152475109</v>
      </c>
      <c r="BL175" s="2">
        <f t="shared" si="583"/>
        <v>97.774991056429798</v>
      </c>
      <c r="BM175" s="2">
        <f t="shared" si="584"/>
        <v>97.286369776214201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122.0274230769231</v>
      </c>
      <c r="DL175" s="2">
        <f t="shared" si="585"/>
        <v>133.90772064777329</v>
      </c>
      <c r="DM175" s="2">
        <f t="shared" si="585"/>
        <v>129.87764824561401</v>
      </c>
      <c r="DN175" s="2">
        <f t="shared" si="585"/>
        <v>140.51456585365852</v>
      </c>
      <c r="DO175" s="2">
        <f t="shared" si="585"/>
        <v>135.62851788124161</v>
      </c>
      <c r="DP175" s="2">
        <f t="shared" si="585"/>
        <v>127.58442729831143</v>
      </c>
      <c r="DQ175" s="2">
        <f t="shared" si="585"/>
        <v>133.08399892037787</v>
      </c>
      <c r="DR175" s="2">
        <f t="shared" si="585"/>
        <v>141.98481727395415</v>
      </c>
      <c r="DS175" s="2">
        <f t="shared" si="585"/>
        <v>142.5067709815078</v>
      </c>
      <c r="DT175" s="2">
        <f t="shared" si="585"/>
        <v>137.12596932457785</v>
      </c>
      <c r="DU175" s="2">
        <f t="shared" si="585"/>
        <v>123.39966965751175</v>
      </c>
      <c r="DV175" s="2">
        <f t="shared" si="585"/>
        <v>127.94927935222672</v>
      </c>
      <c r="DW175" s="2">
        <f t="shared" si="585"/>
        <v>130.95346135084426</v>
      </c>
      <c r="DX175" s="2">
        <f t="shared" si="585"/>
        <v>115.71188809862494</v>
      </c>
      <c r="DY175" s="2">
        <f t="shared" si="585"/>
        <v>119.02773445378153</v>
      </c>
      <c r="EA175" s="2">
        <f t="shared" si="440"/>
        <v>89.761637426900563</v>
      </c>
      <c r="EB175" s="2">
        <f t="shared" si="502"/>
        <v>90.225316374351081</v>
      </c>
      <c r="EC175" s="2">
        <f t="shared" si="503"/>
        <v>92.635259143297944</v>
      </c>
      <c r="ED175" s="2">
        <f t="shared" si="504"/>
        <v>90.610919563742115</v>
      </c>
      <c r="EE175" s="2">
        <f t="shared" si="505"/>
        <v>92.767512548369254</v>
      </c>
      <c r="EF175" s="2">
        <f t="shared" si="506"/>
        <v>92.272950240487532</v>
      </c>
      <c r="EG175" s="2">
        <f t="shared" si="507"/>
        <v>93.162193965936765</v>
      </c>
      <c r="EH175" s="2">
        <f t="shared" si="508"/>
        <v>94.067281592812208</v>
      </c>
      <c r="EI175" s="2">
        <f t="shared" si="509"/>
        <v>92.263698075884207</v>
      </c>
      <c r="EJ175" s="2">
        <f t="shared" si="510"/>
        <v>98.215439544859649</v>
      </c>
      <c r="EK175" s="2">
        <f t="shared" si="511"/>
        <v>96.476898584119951</v>
      </c>
      <c r="EL175" s="2">
        <f t="shared" si="512"/>
        <v>95.849269571441965</v>
      </c>
      <c r="EM175" s="2">
        <f t="shared" si="513"/>
        <v>98.237380750925425</v>
      </c>
      <c r="EN175" s="2">
        <f t="shared" si="514"/>
        <v>97.780401874625397</v>
      </c>
      <c r="EO175" s="2">
        <f t="shared" si="515"/>
        <v>98.39183269612451</v>
      </c>
      <c r="EQ175" s="2">
        <f t="shared" si="516"/>
        <v>91.984544802095002</v>
      </c>
      <c r="ER175" s="2">
        <f t="shared" si="586"/>
        <v>94.312034179210954</v>
      </c>
      <c r="ES175" s="2">
        <f t="shared" si="586"/>
        <v>92.561058730158749</v>
      </c>
      <c r="ET175" s="2">
        <f t="shared" si="586"/>
        <v>92.832325762102045</v>
      </c>
      <c r="EU175" s="2">
        <f t="shared" si="586"/>
        <v>90.955737238969135</v>
      </c>
      <c r="EV175" s="2">
        <f t="shared" si="586"/>
        <v>92.027251860859536</v>
      </c>
      <c r="EW175" s="2">
        <f t="shared" si="586"/>
        <v>93.433851185028885</v>
      </c>
      <c r="EX175" s="2">
        <f t="shared" si="586"/>
        <v>93.854761647980723</v>
      </c>
      <c r="EY175" s="2">
        <f t="shared" si="586"/>
        <v>92.564995159151479</v>
      </c>
      <c r="EZ175" s="2">
        <f t="shared" si="586"/>
        <v>96.564134162408806</v>
      </c>
      <c r="FA175" s="2">
        <f t="shared" si="586"/>
        <v>96.483072770343298</v>
      </c>
      <c r="FB175" s="2">
        <f t="shared" si="586"/>
        <v>95.804534070029206</v>
      </c>
      <c r="FC175" s="2">
        <f t="shared" si="586"/>
        <v>97.456251410386713</v>
      </c>
      <c r="FD175" s="2">
        <f t="shared" si="586"/>
        <v>97.766936191363158</v>
      </c>
      <c r="FE175" s="2">
        <f t="shared" si="586"/>
        <v>96.164030355049505</v>
      </c>
      <c r="FG175" s="2">
        <f t="shared" si="518"/>
        <v>0.99995417313262203</v>
      </c>
      <c r="FH175" s="2">
        <f t="shared" si="587"/>
        <v>0.99995909601061261</v>
      </c>
      <c r="FI175" s="2">
        <f t="shared" si="587"/>
        <v>0.99995692833195848</v>
      </c>
      <c r="FJ175" s="2">
        <f t="shared" si="587"/>
        <v>0.99994767832344122</v>
      </c>
      <c r="FK175" s="2">
        <f t="shared" si="587"/>
        <v>0.99995549138240725</v>
      </c>
      <c r="FL175" s="2">
        <f t="shared" si="587"/>
        <v>0.99995179987108618</v>
      </c>
      <c r="FM175" s="2">
        <f t="shared" si="587"/>
        <v>0.99994714571164678</v>
      </c>
      <c r="FN175" s="2">
        <f t="shared" si="587"/>
        <v>0.99994980254508448</v>
      </c>
      <c r="FO175" s="2">
        <f t="shared" si="587"/>
        <v>0.99994547727179883</v>
      </c>
      <c r="FP175" s="2">
        <f t="shared" si="587"/>
        <v>0.99995204542854144</v>
      </c>
      <c r="FQ175" s="2">
        <f t="shared" si="587"/>
        <v>0.99995033123827382</v>
      </c>
      <c r="FR175" s="2">
        <f t="shared" si="587"/>
        <v>0.99994697383062192</v>
      </c>
      <c r="FS175" s="2">
        <f t="shared" si="587"/>
        <v>0.99994941510956459</v>
      </c>
      <c r="FT175" s="2">
        <f t="shared" si="587"/>
        <v>0.99993962610545595</v>
      </c>
      <c r="FU175" s="2">
        <f t="shared" si="587"/>
        <v>0.99993973824923066</v>
      </c>
      <c r="FW175" s="2">
        <f t="shared" si="536"/>
        <v>0.56402404349618152</v>
      </c>
      <c r="FX175" s="2">
        <f t="shared" si="588"/>
        <v>0.66853496175386018</v>
      </c>
      <c r="FY175" s="2">
        <f t="shared" si="589"/>
        <v>0.5644047890215057</v>
      </c>
      <c r="FZ175" s="2">
        <f t="shared" si="590"/>
        <v>0.62727351498472506</v>
      </c>
      <c r="GA175" s="2">
        <f t="shared" si="591"/>
        <v>0.61171228402021161</v>
      </c>
      <c r="GB175" s="2">
        <f t="shared" si="592"/>
        <v>0.59578211866012065</v>
      </c>
      <c r="GC175" s="2">
        <f t="shared" si="593"/>
        <v>0.59518029166747011</v>
      </c>
      <c r="GD175" s="2">
        <f t="shared" si="594"/>
        <v>0.62972855026133545</v>
      </c>
      <c r="GE175" s="2">
        <f t="shared" si="595"/>
        <v>0.66947262059644086</v>
      </c>
      <c r="GF175" s="2">
        <f t="shared" si="596"/>
        <v>0.66177063544098025</v>
      </c>
      <c r="GG175" s="2">
        <f t="shared" si="597"/>
        <v>0.65745077202823243</v>
      </c>
      <c r="GH175" s="2">
        <f t="shared" si="598"/>
        <v>0.59706517053941788</v>
      </c>
      <c r="GI175" s="2">
        <f t="shared" si="599"/>
        <v>0.56337217790262106</v>
      </c>
      <c r="GJ175" s="2">
        <f t="shared" si="600"/>
        <v>0.4822192626571431</v>
      </c>
      <c r="GK175" s="2">
        <f t="shared" si="601"/>
        <v>0.49677049667920464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0</v>
      </c>
      <c r="HD175" s="86">
        <f t="shared" si="616"/>
        <v>0</v>
      </c>
      <c r="HE175" s="86">
        <f t="shared" si="617"/>
        <v>0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3.3233452557972035E-237</v>
      </c>
      <c r="HO175" s="86">
        <f t="shared" si="627"/>
        <v>0</v>
      </c>
      <c r="HP175" s="86">
        <f t="shared" si="628"/>
        <v>1.7745216461264881E-283</v>
      </c>
      <c r="HQ175" s="86">
        <f t="shared" si="629"/>
        <v>1.2210522684526674E-204</v>
      </c>
      <c r="HS175" s="86">
        <f t="shared" si="539"/>
        <v>1.8339111986329096E-5</v>
      </c>
      <c r="HT175" s="86">
        <f t="shared" si="630"/>
        <v>2.3872230995583721E-7</v>
      </c>
      <c r="HU175" s="86">
        <f t="shared" si="631"/>
        <v>3.2003718643396908E-7</v>
      </c>
      <c r="HV175" s="86">
        <f t="shared" si="632"/>
        <v>3.7323880220809438E-8</v>
      </c>
      <c r="HW175" s="86">
        <f t="shared" si="633"/>
        <v>1.2663351648279368E-7</v>
      </c>
      <c r="HX175" s="86">
        <f t="shared" si="634"/>
        <v>2.0430621594372977E-7</v>
      </c>
      <c r="HY175" s="86">
        <f t="shared" si="635"/>
        <v>4.2581888239320191E-7</v>
      </c>
      <c r="HZ175" s="86">
        <f t="shared" si="636"/>
        <v>2.7027975585620813E-7</v>
      </c>
      <c r="IA175" s="86">
        <f t="shared" si="637"/>
        <v>8.9678236255755292E-9</v>
      </c>
      <c r="IB175" s="86">
        <f t="shared" si="638"/>
        <v>2.1713608290981664E-8</v>
      </c>
      <c r="IC175" s="86">
        <f t="shared" si="639"/>
        <v>8.6376683876773963E-8</v>
      </c>
      <c r="ID175" s="86">
        <f t="shared" si="640"/>
        <v>2.583083075361867E-8</v>
      </c>
      <c r="IE175" s="86">
        <f t="shared" si="641"/>
        <v>1.3984610628548151E-6</v>
      </c>
      <c r="IF175" s="86">
        <f t="shared" si="642"/>
        <v>2.634959685342562E-12</v>
      </c>
      <c r="IG175" s="86">
        <f t="shared" si="643"/>
        <v>6.7270962263023035E-10</v>
      </c>
      <c r="II175" s="86">
        <f t="shared" si="540"/>
        <v>0.58767509184838529</v>
      </c>
      <c r="IJ175" s="86">
        <f t="shared" si="541"/>
        <v>0.27003108501597517</v>
      </c>
      <c r="IK175" s="86">
        <f t="shared" si="542"/>
        <v>0.58269482575852494</v>
      </c>
      <c r="IL175" s="86">
        <f t="shared" si="543"/>
        <v>0.36651644547210677</v>
      </c>
      <c r="IM175" s="86">
        <f t="shared" si="544"/>
        <v>0.44078113821777803</v>
      </c>
      <c r="IN175" s="86">
        <f t="shared" si="545"/>
        <v>0.50182868514200107</v>
      </c>
      <c r="IO175" s="86">
        <f t="shared" si="546"/>
        <v>0.503364801019338</v>
      </c>
      <c r="IP175" s="86">
        <f t="shared" si="547"/>
        <v>0.38918472860673131</v>
      </c>
      <c r="IQ175" s="86">
        <f t="shared" si="548"/>
        <v>0.22266354726641055</v>
      </c>
      <c r="IR175" s="86">
        <f t="shared" si="549"/>
        <v>0.26913525418926759</v>
      </c>
      <c r="IS175" s="86">
        <f t="shared" si="550"/>
        <v>0.29067708753921367</v>
      </c>
      <c r="IT175" s="86">
        <f t="shared" si="551"/>
        <v>0.46341122940807666</v>
      </c>
      <c r="IU175" s="86">
        <f t="shared" si="552"/>
        <v>0.58040355267941757</v>
      </c>
      <c r="IV175" s="86">
        <f t="shared" si="553"/>
        <v>0.47176792606291001</v>
      </c>
      <c r="IW175" s="86">
        <f t="shared" si="554"/>
        <v>0.49533546297906961</v>
      </c>
      <c r="IY175" s="86">
        <f t="shared" si="555"/>
        <v>0.58769343096037163</v>
      </c>
      <c r="IZ175" s="86">
        <f t="shared" si="556"/>
        <v>0.27003132373828515</v>
      </c>
      <c r="JA175" s="86">
        <f t="shared" si="557"/>
        <v>0.58269514579571136</v>
      </c>
      <c r="JB175" s="86">
        <f t="shared" si="558"/>
        <v>0.36651648279598698</v>
      </c>
      <c r="JC175" s="86">
        <f t="shared" si="559"/>
        <v>0.44078126485129454</v>
      </c>
      <c r="JD175" s="86">
        <f t="shared" si="560"/>
        <v>0.50182888944821702</v>
      </c>
      <c r="JE175" s="86">
        <f t="shared" si="561"/>
        <v>0.50336522683822038</v>
      </c>
      <c r="JF175" s="86">
        <f t="shared" si="562"/>
        <v>0.38918499888648717</v>
      </c>
      <c r="JG175" s="86">
        <f t="shared" si="563"/>
        <v>0.22266355623423417</v>
      </c>
      <c r="JH175" s="86">
        <f t="shared" si="564"/>
        <v>0.26913527590287589</v>
      </c>
      <c r="JI175" s="86">
        <f t="shared" si="565"/>
        <v>0.29067717391589754</v>
      </c>
      <c r="JJ175" s="86">
        <f t="shared" si="566"/>
        <v>0.46341125523890742</v>
      </c>
      <c r="JK175" s="86">
        <f t="shared" si="567"/>
        <v>0.58040495114048041</v>
      </c>
      <c r="JL175" s="86">
        <f t="shared" si="568"/>
        <v>0.47176792606554496</v>
      </c>
      <c r="JM175" s="86">
        <f t="shared" si="569"/>
        <v>0.49533546365177922</v>
      </c>
    </row>
    <row r="176" spans="2:273" x14ac:dyDescent="0.25">
      <c r="B176" s="2">
        <v>149</v>
      </c>
      <c r="C176" s="37">
        <v>89.832999999999998</v>
      </c>
      <c r="D176" s="37">
        <v>92.105000000000004</v>
      </c>
      <c r="E176" s="37">
        <v>95.894999999999996</v>
      </c>
      <c r="F176" s="37">
        <v>92.025999999999996</v>
      </c>
      <c r="G176" s="37">
        <v>89.867999999999995</v>
      </c>
      <c r="H176" s="37">
        <v>90.525999999999996</v>
      </c>
      <c r="I176" s="37">
        <v>95.183999999999997</v>
      </c>
      <c r="J176" s="37">
        <v>92.525999999999996</v>
      </c>
      <c r="K176" s="37">
        <v>90.525999999999996</v>
      </c>
      <c r="L176" s="37">
        <v>95.105000000000004</v>
      </c>
      <c r="M176" s="37">
        <v>96.210999999999999</v>
      </c>
      <c r="N176" s="37">
        <v>98</v>
      </c>
      <c r="O176" s="37">
        <v>99.367999999999995</v>
      </c>
      <c r="P176" s="37">
        <v>113.158</v>
      </c>
      <c r="Q176" s="37">
        <v>130.09800000000001</v>
      </c>
      <c r="S176" s="4">
        <f t="shared" si="441"/>
        <v>91.371577927179061</v>
      </c>
      <c r="T176" s="4">
        <f t="shared" si="442"/>
        <v>92.883168928452818</v>
      </c>
      <c r="U176" s="4">
        <f t="shared" si="443"/>
        <v>93.193112119072737</v>
      </c>
      <c r="V176" s="4">
        <f t="shared" si="444"/>
        <v>91.931687465893546</v>
      </c>
      <c r="W176" s="4">
        <f t="shared" si="445"/>
        <v>91.603566059987173</v>
      </c>
      <c r="X176" s="4">
        <f t="shared" si="446"/>
        <v>92.213738286617485</v>
      </c>
      <c r="Y176" s="4">
        <f t="shared" si="447"/>
        <v>93.456704354805638</v>
      </c>
      <c r="Z176" s="4">
        <f t="shared" si="448"/>
        <v>93.886391490371921</v>
      </c>
      <c r="AA176" s="4">
        <f t="shared" si="449"/>
        <v>92.340537559358083</v>
      </c>
      <c r="AB176" s="4">
        <f t="shared" si="450"/>
        <v>96.981059189603286</v>
      </c>
      <c r="AC176" s="4">
        <f t="shared" si="451"/>
        <v>96.347487659987664</v>
      </c>
      <c r="AD176" s="4">
        <f t="shared" si="452"/>
        <v>95.958206487011168</v>
      </c>
      <c r="AE176" s="4">
        <f t="shared" si="453"/>
        <v>99.647249664201084</v>
      </c>
      <c r="AF176" s="4">
        <f t="shared" si="454"/>
        <v>113.19818438803202</v>
      </c>
      <c r="AG176" s="4">
        <f t="shared" si="455"/>
        <v>129.58960380588729</v>
      </c>
      <c r="AI176" s="4">
        <f t="shared" si="456"/>
        <v>-1.5385779271790625</v>
      </c>
      <c r="AJ176" s="4">
        <f t="shared" si="457"/>
        <v>-0.77816892845281416</v>
      </c>
      <c r="AK176" s="4">
        <f t="shared" si="458"/>
        <v>2.7018878809272593</v>
      </c>
      <c r="AL176" s="4">
        <f t="shared" si="459"/>
        <v>9.431253410645013E-2</v>
      </c>
      <c r="AM176" s="4">
        <f t="shared" si="460"/>
        <v>-1.7355660599871783</v>
      </c>
      <c r="AN176" s="4">
        <f t="shared" si="461"/>
        <v>-1.6877382866174884</v>
      </c>
      <c r="AO176" s="4">
        <f t="shared" si="462"/>
        <v>1.72729564519436</v>
      </c>
      <c r="AP176" s="4">
        <f t="shared" si="463"/>
        <v>-1.3603914903719243</v>
      </c>
      <c r="AQ176" s="4">
        <f t="shared" si="464"/>
        <v>-1.8145375593580866</v>
      </c>
      <c r="AR176" s="4">
        <f t="shared" si="465"/>
        <v>-1.8760591896032821</v>
      </c>
      <c r="AS176" s="4">
        <f t="shared" si="466"/>
        <v>-0.13648765998766521</v>
      </c>
      <c r="AT176" s="4">
        <f t="shared" si="467"/>
        <v>2.041793512988832</v>
      </c>
      <c r="AU176" s="4">
        <f t="shared" si="468"/>
        <v>-0.27924966420108888</v>
      </c>
      <c r="AV176" s="4">
        <f t="shared" si="570"/>
        <v>-4.0184388032017182E-2</v>
      </c>
      <c r="AW176" s="4">
        <f t="shared" si="570"/>
        <v>0.50839619411271997</v>
      </c>
      <c r="AY176" s="2">
        <f t="shared" si="520"/>
        <v>90.929995352666452</v>
      </c>
      <c r="AZ176" s="2">
        <f t="shared" si="571"/>
        <v>92.880613201265149</v>
      </c>
      <c r="BA176" s="2">
        <f t="shared" si="572"/>
        <v>92.432542540056602</v>
      </c>
      <c r="BB176" s="2">
        <f t="shared" si="573"/>
        <v>91.899172566631705</v>
      </c>
      <c r="BC176" s="2">
        <f t="shared" si="574"/>
        <v>91.500090823244363</v>
      </c>
      <c r="BD176" s="2">
        <f t="shared" si="575"/>
        <v>91.9825386121164</v>
      </c>
      <c r="BE176" s="2">
        <f t="shared" si="576"/>
        <v>93.209787143930598</v>
      </c>
      <c r="BF176" s="2">
        <f t="shared" si="577"/>
        <v>93.803984765762749</v>
      </c>
      <c r="BG176" s="2">
        <f t="shared" si="578"/>
        <v>92.33699792518135</v>
      </c>
      <c r="BH176" s="2">
        <f t="shared" si="579"/>
        <v>96.974550403047601</v>
      </c>
      <c r="BI176" s="2">
        <f t="shared" si="580"/>
        <v>96.326685314542686</v>
      </c>
      <c r="BJ176" s="2">
        <f t="shared" si="581"/>
        <v>95.661792948850973</v>
      </c>
      <c r="BK176" s="2">
        <f t="shared" si="582"/>
        <v>97.661888803812076</v>
      </c>
      <c r="BL176" s="2">
        <f t="shared" si="583"/>
        <v>97.645602852074006</v>
      </c>
      <c r="BM176" s="2">
        <f t="shared" si="584"/>
        <v>97.122599729795908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122.13069230769233</v>
      </c>
      <c r="DL176" s="2">
        <f t="shared" si="585"/>
        <v>134.06535758835759</v>
      </c>
      <c r="DM176" s="2">
        <f t="shared" si="585"/>
        <v>130.00948650472333</v>
      </c>
      <c r="DN176" s="2">
        <f t="shared" si="585"/>
        <v>140.74518048780487</v>
      </c>
      <c r="DO176" s="2">
        <f t="shared" si="585"/>
        <v>135.82999257759789</v>
      </c>
      <c r="DP176" s="2">
        <f t="shared" si="585"/>
        <v>127.73893470919322</v>
      </c>
      <c r="DQ176" s="2">
        <f t="shared" si="585"/>
        <v>133.24976491228071</v>
      </c>
      <c r="DR176" s="2">
        <f t="shared" si="585"/>
        <v>142.22694946018896</v>
      </c>
      <c r="DS176" s="2">
        <f t="shared" si="585"/>
        <v>142.75968658131814</v>
      </c>
      <c r="DT176" s="2">
        <f t="shared" si="585"/>
        <v>137.30363367729828</v>
      </c>
      <c r="DU176" s="2">
        <f t="shared" si="585"/>
        <v>123.46062227814858</v>
      </c>
      <c r="DV176" s="2">
        <f t="shared" si="585"/>
        <v>128.0487935222672</v>
      </c>
      <c r="DW176" s="2">
        <f t="shared" si="585"/>
        <v>131.09167242026265</v>
      </c>
      <c r="DX176" s="2">
        <f t="shared" si="585"/>
        <v>115.75360028449502</v>
      </c>
      <c r="DY176" s="2">
        <f t="shared" si="585"/>
        <v>119.12797563025212</v>
      </c>
      <c r="EA176" s="2">
        <f t="shared" si="440"/>
        <v>89.600725146198812</v>
      </c>
      <c r="EB176" s="2">
        <f t="shared" si="502"/>
        <v>90.012460095411839</v>
      </c>
      <c r="EC176" s="2">
        <f t="shared" si="503"/>
        <v>92.475443161811427</v>
      </c>
      <c r="ED176" s="2">
        <f t="shared" si="504"/>
        <v>90.42858317014057</v>
      </c>
      <c r="EE176" s="2">
        <f t="shared" si="505"/>
        <v>92.668311525704809</v>
      </c>
      <c r="EF176" s="2">
        <f t="shared" si="506"/>
        <v>92.13570805318426</v>
      </c>
      <c r="EG176" s="2">
        <f t="shared" si="507"/>
        <v>93.036962034063279</v>
      </c>
      <c r="EH176" s="2">
        <f t="shared" si="508"/>
        <v>93.942707017231257</v>
      </c>
      <c r="EI176" s="2">
        <f t="shared" si="509"/>
        <v>92.122751231370557</v>
      </c>
      <c r="EJ176" s="2">
        <f t="shared" si="510"/>
        <v>98.12087203722551</v>
      </c>
      <c r="EK176" s="2">
        <f t="shared" si="511"/>
        <v>96.321156746252086</v>
      </c>
      <c r="EL176" s="2">
        <f t="shared" si="512"/>
        <v>95.688463402641204</v>
      </c>
      <c r="EM176" s="2">
        <f t="shared" si="513"/>
        <v>98.127120148069793</v>
      </c>
      <c r="EN176" s="2">
        <f t="shared" si="514"/>
        <v>97.651351362280735</v>
      </c>
      <c r="EO176" s="2">
        <f t="shared" si="515"/>
        <v>98.299496897524278</v>
      </c>
      <c r="EQ176" s="2">
        <f t="shared" si="516"/>
        <v>91.864760605084939</v>
      </c>
      <c r="ER176" s="2">
        <f t="shared" si="586"/>
        <v>94.175154895078663</v>
      </c>
      <c r="ES176" s="2">
        <f t="shared" si="586"/>
        <v>92.399833877551046</v>
      </c>
      <c r="ET176" s="2">
        <f t="shared" si="586"/>
        <v>92.692408761136903</v>
      </c>
      <c r="EU176" s="2">
        <f t="shared" si="586"/>
        <v>90.821037039268674</v>
      </c>
      <c r="EV176" s="2">
        <f t="shared" si="586"/>
        <v>91.885228698752755</v>
      </c>
      <c r="EW176" s="2">
        <f t="shared" si="586"/>
        <v>93.313852511065903</v>
      </c>
      <c r="EX176" s="2">
        <f t="shared" si="586"/>
        <v>93.726199169802499</v>
      </c>
      <c r="EY176" s="2">
        <f t="shared" si="586"/>
        <v>92.429815429775502</v>
      </c>
      <c r="EZ176" s="2">
        <f t="shared" si="586"/>
        <v>96.437707027860768</v>
      </c>
      <c r="FA176" s="2">
        <f t="shared" si="586"/>
        <v>96.327498828783234</v>
      </c>
      <c r="FB176" s="2">
        <f t="shared" si="586"/>
        <v>95.642849679782941</v>
      </c>
      <c r="FC176" s="2">
        <f t="shared" si="586"/>
        <v>97.330452811609661</v>
      </c>
      <c r="FD176" s="2">
        <f t="shared" si="586"/>
        <v>97.638000698123648</v>
      </c>
      <c r="FE176" s="2">
        <f t="shared" si="586"/>
        <v>96.033098855029749</v>
      </c>
      <c r="FG176" s="2">
        <f t="shared" si="518"/>
        <v>0.99995820523168988</v>
      </c>
      <c r="FH176" s="2">
        <f t="shared" si="587"/>
        <v>0.999962694984041</v>
      </c>
      <c r="FI176" s="2">
        <f t="shared" si="587"/>
        <v>0.99996071802300457</v>
      </c>
      <c r="FJ176" s="2">
        <f t="shared" si="587"/>
        <v>0.99995228184416318</v>
      </c>
      <c r="FK176" s="2">
        <f t="shared" si="587"/>
        <v>0.9999594074993392</v>
      </c>
      <c r="FL176" s="2">
        <f t="shared" si="587"/>
        <v>0.99995604077353728</v>
      </c>
      <c r="FM176" s="2">
        <f t="shared" si="587"/>
        <v>0.99995179609193807</v>
      </c>
      <c r="FN176" s="2">
        <f t="shared" si="587"/>
        <v>0.99995421917480276</v>
      </c>
      <c r="FO176" s="2">
        <f t="shared" si="587"/>
        <v>0.99995027444233542</v>
      </c>
      <c r="FP176" s="2">
        <f t="shared" si="587"/>
        <v>0.9999562647264929</v>
      </c>
      <c r="FQ176" s="2">
        <f t="shared" si="587"/>
        <v>0.99995470135295905</v>
      </c>
      <c r="FR176" s="2">
        <f t="shared" si="587"/>
        <v>0.99995163933311992</v>
      </c>
      <c r="FS176" s="2">
        <f t="shared" si="587"/>
        <v>0.99995386582627566</v>
      </c>
      <c r="FT176" s="2">
        <f t="shared" si="587"/>
        <v>0.99994493806125895</v>
      </c>
      <c r="FU176" s="2">
        <f t="shared" si="587"/>
        <v>0.99994504033868281</v>
      </c>
      <c r="FW176" s="2">
        <f t="shared" si="536"/>
        <v>0.58652377497669961</v>
      </c>
      <c r="FX176" s="2">
        <f t="shared" si="588"/>
        <v>0.68861875534058548</v>
      </c>
      <c r="FY176" s="2">
        <f t="shared" si="589"/>
        <v>0.58689926265075754</v>
      </c>
      <c r="FZ176" s="2">
        <f t="shared" si="590"/>
        <v>0.64854306228289849</v>
      </c>
      <c r="GA176" s="2">
        <f t="shared" si="591"/>
        <v>0.63335078333932204</v>
      </c>
      <c r="GB176" s="2">
        <f t="shared" si="592"/>
        <v>0.61775363371735914</v>
      </c>
      <c r="GC176" s="2">
        <f t="shared" si="593"/>
        <v>0.61716349895574285</v>
      </c>
      <c r="GD176" s="2">
        <f t="shared" si="594"/>
        <v>0.65093596193060577</v>
      </c>
      <c r="GE176" s="2">
        <f t="shared" si="595"/>
        <v>0.68952598532138809</v>
      </c>
      <c r="GF176" s="2">
        <f t="shared" si="596"/>
        <v>0.68206937322698669</v>
      </c>
      <c r="GG176" s="2">
        <f t="shared" si="597"/>
        <v>0.67788257240264937</v>
      </c>
      <c r="GH176" s="2">
        <f t="shared" si="598"/>
        <v>0.61901154227239497</v>
      </c>
      <c r="GI176" s="2">
        <f t="shared" si="599"/>
        <v>0.58588085048512806</v>
      </c>
      <c r="GJ176" s="2">
        <f t="shared" si="600"/>
        <v>0.50523742104511371</v>
      </c>
      <c r="GK176" s="2">
        <f t="shared" si="601"/>
        <v>0.51978596512052133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0</v>
      </c>
      <c r="HD176" s="86">
        <f t="shared" si="616"/>
        <v>0</v>
      </c>
      <c r="HE176" s="86">
        <f t="shared" si="617"/>
        <v>0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3.9760839627761441E-244</v>
      </c>
      <c r="HO176" s="86">
        <f t="shared" si="627"/>
        <v>0</v>
      </c>
      <c r="HP176" s="86">
        <f t="shared" si="628"/>
        <v>5.475352788219396E-292</v>
      </c>
      <c r="HQ176" s="86">
        <f t="shared" si="629"/>
        <v>1.1369576676323664E-210</v>
      </c>
      <c r="HS176" s="86">
        <f t="shared" si="539"/>
        <v>9.8653321732162906E-6</v>
      </c>
      <c r="HT176" s="86">
        <f t="shared" si="630"/>
        <v>1.0479698945102623E-7</v>
      </c>
      <c r="HU176" s="86">
        <f t="shared" si="631"/>
        <v>1.4587153058733999E-7</v>
      </c>
      <c r="HV176" s="86">
        <f t="shared" si="632"/>
        <v>1.4335388091875007E-8</v>
      </c>
      <c r="HW176" s="86">
        <f t="shared" si="633"/>
        <v>5.2408908901478127E-8</v>
      </c>
      <c r="HX176" s="86">
        <f t="shared" si="634"/>
        <v>8.7484499413435115E-8</v>
      </c>
      <c r="HY176" s="86">
        <f t="shared" si="635"/>
        <v>1.8600669237980783E-7</v>
      </c>
      <c r="HZ176" s="86">
        <f t="shared" si="636"/>
        <v>1.1717927966728288E-7</v>
      </c>
      <c r="IA176" s="86">
        <f t="shared" si="637"/>
        <v>3.293708896416828E-9</v>
      </c>
      <c r="IB176" s="86">
        <f t="shared" si="638"/>
        <v>8.5723737441783159E-9</v>
      </c>
      <c r="IC176" s="86">
        <f t="shared" si="639"/>
        <v>3.5945322159685165E-8</v>
      </c>
      <c r="ID176" s="86">
        <f t="shared" si="640"/>
        <v>9.4326811001031925E-9</v>
      </c>
      <c r="IE176" s="86">
        <f t="shared" si="641"/>
        <v>6.4105157932005457E-7</v>
      </c>
      <c r="IF176" s="86">
        <f t="shared" si="642"/>
        <v>4.1613448344947671E-13</v>
      </c>
      <c r="IG176" s="86">
        <f t="shared" si="643"/>
        <v>1.5657849549186742E-10</v>
      </c>
      <c r="II176" s="86">
        <f t="shared" si="540"/>
        <v>0.5560710015098318</v>
      </c>
      <c r="IJ176" s="86">
        <f t="shared" si="541"/>
        <v>0.21263925631556727</v>
      </c>
      <c r="IK176" s="86">
        <f t="shared" si="542"/>
        <v>0.5413526941263741</v>
      </c>
      <c r="IL176" s="86">
        <f t="shared" si="543"/>
        <v>0.29122578079447936</v>
      </c>
      <c r="IM176" s="86">
        <f t="shared" si="544"/>
        <v>0.36383372292693023</v>
      </c>
      <c r="IN176" s="86">
        <f t="shared" si="545"/>
        <v>0.42872367721088611</v>
      </c>
      <c r="IO176" s="86">
        <f t="shared" si="546"/>
        <v>0.43033512964931092</v>
      </c>
      <c r="IP176" s="86">
        <f t="shared" si="547"/>
        <v>0.31689891683075277</v>
      </c>
      <c r="IQ176" s="86">
        <f t="shared" si="548"/>
        <v>0.16818944536598926</v>
      </c>
      <c r="IR176" s="86">
        <f t="shared" si="549"/>
        <v>0.20939639664305879</v>
      </c>
      <c r="IS176" s="86">
        <f t="shared" si="550"/>
        <v>0.22868466498058804</v>
      </c>
      <c r="IT176" s="86">
        <f t="shared" si="551"/>
        <v>0.37977155187628647</v>
      </c>
      <c r="IU176" s="86">
        <f t="shared" si="552"/>
        <v>0.5342924571411759</v>
      </c>
      <c r="IV176" s="86">
        <f t="shared" si="553"/>
        <v>0.50692705260154181</v>
      </c>
      <c r="IW176" s="86">
        <f t="shared" si="554"/>
        <v>0.52241118669437248</v>
      </c>
      <c r="IY176" s="86">
        <f t="shared" si="555"/>
        <v>0.55608086684200497</v>
      </c>
      <c r="IZ176" s="86">
        <f t="shared" si="556"/>
        <v>0.21263936111255671</v>
      </c>
      <c r="JA176" s="86">
        <f t="shared" si="557"/>
        <v>0.54135283999790473</v>
      </c>
      <c r="JB176" s="86">
        <f t="shared" si="558"/>
        <v>0.29122579512986746</v>
      </c>
      <c r="JC176" s="86">
        <f t="shared" si="559"/>
        <v>0.3638337753358391</v>
      </c>
      <c r="JD176" s="86">
        <f t="shared" si="560"/>
        <v>0.42872376469538553</v>
      </c>
      <c r="JE176" s="86">
        <f t="shared" si="561"/>
        <v>0.4303353156560033</v>
      </c>
      <c r="JF176" s="86">
        <f t="shared" si="562"/>
        <v>0.31689903401003244</v>
      </c>
      <c r="JG176" s="86">
        <f t="shared" si="563"/>
        <v>0.16818944865969815</v>
      </c>
      <c r="JH176" s="86">
        <f t="shared" si="564"/>
        <v>0.20939640521543254</v>
      </c>
      <c r="JI176" s="86">
        <f t="shared" si="565"/>
        <v>0.2286847009259102</v>
      </c>
      <c r="JJ176" s="86">
        <f t="shared" si="566"/>
        <v>0.37977156130896755</v>
      </c>
      <c r="JK176" s="86">
        <f t="shared" si="567"/>
        <v>0.53429309819275528</v>
      </c>
      <c r="JL176" s="86">
        <f t="shared" si="568"/>
        <v>0.50692705260195792</v>
      </c>
      <c r="JM176" s="86">
        <f t="shared" si="569"/>
        <v>0.522411186850951</v>
      </c>
    </row>
    <row r="177" spans="2:273" x14ac:dyDescent="0.25">
      <c r="B177" s="2">
        <v>150</v>
      </c>
      <c r="C177" s="37">
        <v>91.286000000000001</v>
      </c>
      <c r="D177" s="37">
        <v>92.158000000000001</v>
      </c>
      <c r="E177" s="37">
        <v>91.894999999999996</v>
      </c>
      <c r="F177" s="37">
        <v>93.5</v>
      </c>
      <c r="G177" s="37">
        <v>89.474000000000004</v>
      </c>
      <c r="H177" s="37">
        <v>86.789000000000001</v>
      </c>
      <c r="I177" s="37">
        <v>93.947000000000003</v>
      </c>
      <c r="J177" s="37">
        <v>95.683999999999997</v>
      </c>
      <c r="K177" s="37">
        <v>92.632000000000005</v>
      </c>
      <c r="L177" s="37">
        <v>97.158000000000001</v>
      </c>
      <c r="M177" s="37">
        <v>96.632000000000005</v>
      </c>
      <c r="N177" s="37">
        <v>98.552999999999997</v>
      </c>
      <c r="O177" s="37">
        <v>96.367999999999995</v>
      </c>
      <c r="P177" s="37">
        <v>111.474</v>
      </c>
      <c r="Q177" s="37">
        <v>125.878</v>
      </c>
      <c r="S177" s="4">
        <f t="shared" si="441"/>
        <v>91.084179028866117</v>
      </c>
      <c r="T177" s="4">
        <f t="shared" si="442"/>
        <v>92.802756075226242</v>
      </c>
      <c r="U177" s="4">
        <f t="shared" si="443"/>
        <v>92.647043888609772</v>
      </c>
      <c r="V177" s="4">
        <f t="shared" si="444"/>
        <v>91.799931756650722</v>
      </c>
      <c r="W177" s="4">
        <f t="shared" si="445"/>
        <v>91.370689209962904</v>
      </c>
      <c r="X177" s="4">
        <f t="shared" si="446"/>
        <v>91.921464016548086</v>
      </c>
      <c r="Y177" s="4">
        <f t="shared" si="447"/>
        <v>93.184385580831403</v>
      </c>
      <c r="Z177" s="4">
        <f t="shared" si="448"/>
        <v>93.696058571800194</v>
      </c>
      <c r="AA177" s="4">
        <f t="shared" si="449"/>
        <v>92.206482299198953</v>
      </c>
      <c r="AB177" s="4">
        <f t="shared" si="450"/>
        <v>96.825827110091709</v>
      </c>
      <c r="AC177" s="4">
        <f t="shared" si="451"/>
        <v>96.175874885759953</v>
      </c>
      <c r="AD177" s="4">
        <f t="shared" si="452"/>
        <v>95.585160555362606</v>
      </c>
      <c r="AE177" s="4">
        <f t="shared" si="453"/>
        <v>98.456554477590245</v>
      </c>
      <c r="AF177" s="4">
        <f t="shared" si="454"/>
        <v>111.37386205163166</v>
      </c>
      <c r="AG177" s="4">
        <f t="shared" si="455"/>
        <v>124.83953493406609</v>
      </c>
      <c r="AI177" s="4">
        <f t="shared" si="456"/>
        <v>0.20182097113388409</v>
      </c>
      <c r="AJ177" s="4">
        <f t="shared" si="457"/>
        <v>-0.64475607522624045</v>
      </c>
      <c r="AK177" s="4">
        <f t="shared" si="458"/>
        <v>-0.75204388860977645</v>
      </c>
      <c r="AL177" s="4">
        <f t="shared" si="459"/>
        <v>1.7000682433492784</v>
      </c>
      <c r="AM177" s="4">
        <f t="shared" si="460"/>
        <v>-1.8966892099629007</v>
      </c>
      <c r="AN177" s="4">
        <f t="shared" si="461"/>
        <v>-5.1324640165480844</v>
      </c>
      <c r="AO177" s="4">
        <f t="shared" si="462"/>
        <v>0.76261441916859951</v>
      </c>
      <c r="AP177" s="4">
        <f t="shared" si="463"/>
        <v>1.9879414281998038</v>
      </c>
      <c r="AQ177" s="4">
        <f t="shared" si="464"/>
        <v>0.425517700801052</v>
      </c>
      <c r="AR177" s="4">
        <f t="shared" si="465"/>
        <v>0.33217288990829275</v>
      </c>
      <c r="AS177" s="4">
        <f t="shared" si="466"/>
        <v>0.4561251142400522</v>
      </c>
      <c r="AT177" s="4">
        <f t="shared" si="467"/>
        <v>2.9678394446373915</v>
      </c>
      <c r="AU177" s="4">
        <f t="shared" si="468"/>
        <v>-2.0885544775902503</v>
      </c>
      <c r="AV177" s="4">
        <f t="shared" si="570"/>
        <v>0.10013794836834222</v>
      </c>
      <c r="AW177" s="4">
        <f t="shared" si="570"/>
        <v>1.0384650659339059</v>
      </c>
      <c r="AY177" s="2">
        <f t="shared" si="520"/>
        <v>90.84414214059575</v>
      </c>
      <c r="AZ177" s="2">
        <f t="shared" si="571"/>
        <v>92.802167467909982</v>
      </c>
      <c r="BA177" s="2">
        <f t="shared" si="572"/>
        <v>92.270075424555728</v>
      </c>
      <c r="BB177" s="2">
        <f t="shared" si="573"/>
        <v>91.791883304093943</v>
      </c>
      <c r="BC177" s="2">
        <f t="shared" si="574"/>
        <v>91.338510868884669</v>
      </c>
      <c r="BD177" s="2">
        <f t="shared" si="575"/>
        <v>91.836728759103281</v>
      </c>
      <c r="BE177" s="2">
        <f t="shared" si="576"/>
        <v>93.093696881835001</v>
      </c>
      <c r="BF177" s="2">
        <f t="shared" si="577"/>
        <v>93.672087137499759</v>
      </c>
      <c r="BG177" s="2">
        <f t="shared" si="578"/>
        <v>92.20588218936652</v>
      </c>
      <c r="BH177" s="2">
        <f t="shared" si="579"/>
        <v>96.824447178011923</v>
      </c>
      <c r="BI177" s="2">
        <f t="shared" si="580"/>
        <v>96.171086800660234</v>
      </c>
      <c r="BJ177" s="2">
        <f t="shared" si="581"/>
        <v>95.499318719295232</v>
      </c>
      <c r="BK177" s="2">
        <f t="shared" si="582"/>
        <v>97.524406511800692</v>
      </c>
      <c r="BL177" s="2">
        <f t="shared" si="583"/>
        <v>97.516226961990355</v>
      </c>
      <c r="BM177" s="2">
        <f t="shared" si="584"/>
        <v>96.957253716715115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122.23396153846156</v>
      </c>
      <c r="DL177" s="2">
        <f t="shared" si="585"/>
        <v>134.22299452894191</v>
      </c>
      <c r="DM177" s="2">
        <f t="shared" si="585"/>
        <v>130.14132476383264</v>
      </c>
      <c r="DN177" s="2">
        <f t="shared" si="585"/>
        <v>140.97579512195122</v>
      </c>
      <c r="DO177" s="2">
        <f t="shared" si="585"/>
        <v>136.03146727395415</v>
      </c>
      <c r="DP177" s="2">
        <f t="shared" si="585"/>
        <v>127.89344212007502</v>
      </c>
      <c r="DQ177" s="2">
        <f t="shared" si="585"/>
        <v>133.41553090418353</v>
      </c>
      <c r="DR177" s="2">
        <f t="shared" si="585"/>
        <v>142.46908164642377</v>
      </c>
      <c r="DS177" s="2">
        <f t="shared" si="585"/>
        <v>143.01260218112847</v>
      </c>
      <c r="DT177" s="2">
        <f t="shared" si="585"/>
        <v>137.48129803001873</v>
      </c>
      <c r="DU177" s="2">
        <f t="shared" si="585"/>
        <v>123.5215748987854</v>
      </c>
      <c r="DV177" s="2">
        <f t="shared" si="585"/>
        <v>128.1483076923077</v>
      </c>
      <c r="DW177" s="2">
        <f t="shared" si="585"/>
        <v>131.22988348968104</v>
      </c>
      <c r="DX177" s="2">
        <f t="shared" si="585"/>
        <v>115.79531247036509</v>
      </c>
      <c r="DY177" s="2">
        <f t="shared" si="585"/>
        <v>119.22821680672271</v>
      </c>
      <c r="EA177" s="2">
        <f t="shared" si="440"/>
        <v>89.439812865497061</v>
      </c>
      <c r="EB177" s="2">
        <f t="shared" si="502"/>
        <v>89.799603816472597</v>
      </c>
      <c r="EC177" s="2">
        <f t="shared" si="503"/>
        <v>92.315627180324896</v>
      </c>
      <c r="ED177" s="2">
        <f t="shared" si="504"/>
        <v>90.24624677653901</v>
      </c>
      <c r="EE177" s="2">
        <f t="shared" si="505"/>
        <v>92.569110503040349</v>
      </c>
      <c r="EF177" s="2">
        <f t="shared" si="506"/>
        <v>91.998465865881002</v>
      </c>
      <c r="EG177" s="2">
        <f t="shared" si="507"/>
        <v>92.911730102189807</v>
      </c>
      <c r="EH177" s="2">
        <f t="shared" si="508"/>
        <v>93.818132441650306</v>
      </c>
      <c r="EI177" s="2">
        <f t="shared" si="509"/>
        <v>91.981804386856908</v>
      </c>
      <c r="EJ177" s="2">
        <f t="shared" si="510"/>
        <v>98.026304529591371</v>
      </c>
      <c r="EK177" s="2">
        <f t="shared" si="511"/>
        <v>96.165414908384236</v>
      </c>
      <c r="EL177" s="2">
        <f t="shared" si="512"/>
        <v>95.527657233840443</v>
      </c>
      <c r="EM177" s="2">
        <f t="shared" si="513"/>
        <v>98.01685954521416</v>
      </c>
      <c r="EN177" s="2">
        <f t="shared" si="514"/>
        <v>97.522300849936087</v>
      </c>
      <c r="EO177" s="2">
        <f t="shared" si="515"/>
        <v>98.207161098924047</v>
      </c>
      <c r="EQ177" s="2">
        <f t="shared" si="516"/>
        <v>91.744976408074876</v>
      </c>
      <c r="ER177" s="2">
        <f t="shared" si="586"/>
        <v>94.038275610946386</v>
      </c>
      <c r="ES177" s="2">
        <f t="shared" si="586"/>
        <v>92.238609024943329</v>
      </c>
      <c r="ET177" s="2">
        <f t="shared" si="586"/>
        <v>92.552491760171762</v>
      </c>
      <c r="EU177" s="2">
        <f t="shared" si="586"/>
        <v>90.686336839568227</v>
      </c>
      <c r="EV177" s="2">
        <f t="shared" si="586"/>
        <v>91.743205536645988</v>
      </c>
      <c r="EW177" s="2">
        <f t="shared" si="586"/>
        <v>93.193853837102921</v>
      </c>
      <c r="EX177" s="2">
        <f t="shared" si="586"/>
        <v>93.597636691624288</v>
      </c>
      <c r="EY177" s="2">
        <f t="shared" si="586"/>
        <v>92.294635700399539</v>
      </c>
      <c r="EZ177" s="2">
        <f t="shared" si="586"/>
        <v>96.311279893312744</v>
      </c>
      <c r="FA177" s="2">
        <f t="shared" si="586"/>
        <v>96.171924887223184</v>
      </c>
      <c r="FB177" s="2">
        <f t="shared" si="586"/>
        <v>95.481165289536676</v>
      </c>
      <c r="FC177" s="2">
        <f t="shared" si="586"/>
        <v>97.204654212832594</v>
      </c>
      <c r="FD177" s="2">
        <f t="shared" si="586"/>
        <v>97.509065204884124</v>
      </c>
      <c r="FE177" s="2">
        <f t="shared" si="586"/>
        <v>95.902167355009993</v>
      </c>
      <c r="FG177" s="2">
        <f t="shared" si="518"/>
        <v>0.99996188257809648</v>
      </c>
      <c r="FH177" s="2">
        <f t="shared" si="587"/>
        <v>0.99996597730940573</v>
      </c>
      <c r="FI177" s="2">
        <f t="shared" si="587"/>
        <v>0.99996417428736128</v>
      </c>
      <c r="FJ177" s="2">
        <f t="shared" si="587"/>
        <v>0.99995648034191753</v>
      </c>
      <c r="FK177" s="2">
        <f t="shared" si="587"/>
        <v>0.99996297906717313</v>
      </c>
      <c r="FL177" s="2">
        <f t="shared" si="587"/>
        <v>0.99995990855390515</v>
      </c>
      <c r="FM177" s="2">
        <f t="shared" si="587"/>
        <v>0.99995603732688398</v>
      </c>
      <c r="FN177" s="2">
        <f t="shared" si="587"/>
        <v>0.9999582472229962</v>
      </c>
      <c r="FO177" s="2">
        <f t="shared" si="587"/>
        <v>0.9999546495539946</v>
      </c>
      <c r="FP177" s="2">
        <f t="shared" si="587"/>
        <v>0.99996011280300423</v>
      </c>
      <c r="FQ177" s="2">
        <f t="shared" si="587"/>
        <v>0.99995868697822554</v>
      </c>
      <c r="FR177" s="2">
        <f t="shared" si="587"/>
        <v>0.99995589435992793</v>
      </c>
      <c r="FS177" s="2">
        <f t="shared" si="587"/>
        <v>0.99995792496270308</v>
      </c>
      <c r="FT177" s="2">
        <f t="shared" si="587"/>
        <v>0.99994978267173662</v>
      </c>
      <c r="FU177" s="2">
        <f t="shared" si="587"/>
        <v>0.99994987595075879</v>
      </c>
      <c r="FW177" s="2">
        <f t="shared" si="536"/>
        <v>0.60866798419374535</v>
      </c>
      <c r="FX177" s="2">
        <f t="shared" si="588"/>
        <v>0.70801713217632867</v>
      </c>
      <c r="FY177" s="2">
        <f t="shared" si="589"/>
        <v>0.60903676683465369</v>
      </c>
      <c r="FZ177" s="2">
        <f t="shared" si="590"/>
        <v>0.66923887354112999</v>
      </c>
      <c r="GA177" s="2">
        <f t="shared" si="591"/>
        <v>0.65446456738396186</v>
      </c>
      <c r="GB177" s="2">
        <f t="shared" si="592"/>
        <v>0.6392540069673639</v>
      </c>
      <c r="GC177" s="2">
        <f t="shared" si="593"/>
        <v>0.63867765094655027</v>
      </c>
      <c r="GD177" s="2">
        <f t="shared" si="594"/>
        <v>0.67156222451564485</v>
      </c>
      <c r="GE177" s="2">
        <f t="shared" si="595"/>
        <v>0.70889173643869041</v>
      </c>
      <c r="GF177" s="2">
        <f t="shared" si="596"/>
        <v>0.70169901657445144</v>
      </c>
      <c r="GG177" s="2">
        <f t="shared" si="597"/>
        <v>0.69765612992133341</v>
      </c>
      <c r="GH177" s="2">
        <f t="shared" si="598"/>
        <v>0.64048233858955006</v>
      </c>
      <c r="GI177" s="2">
        <f t="shared" si="599"/>
        <v>0.60803648159583945</v>
      </c>
      <c r="GJ177" s="2">
        <f t="shared" si="600"/>
        <v>0.52823339861393481</v>
      </c>
      <c r="GK177" s="2">
        <f t="shared" si="601"/>
        <v>0.54271776048992793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0</v>
      </c>
      <c r="HD177" s="86">
        <f t="shared" si="616"/>
        <v>0</v>
      </c>
      <c r="HE177" s="86">
        <f t="shared" si="617"/>
        <v>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3.7763724652188456E-251</v>
      </c>
      <c r="HO177" s="86">
        <f t="shared" si="627"/>
        <v>0</v>
      </c>
      <c r="HP177" s="86">
        <f t="shared" si="628"/>
        <v>1.2621343759440855E-300</v>
      </c>
      <c r="HQ177" s="86">
        <f t="shared" si="629"/>
        <v>8.6389598824708962E-217</v>
      </c>
      <c r="HS177" s="86">
        <f t="shared" si="539"/>
        <v>5.2136888423105906E-6</v>
      </c>
      <c r="HT177" s="86">
        <f t="shared" si="630"/>
        <v>4.4986707807276768E-8</v>
      </c>
      <c r="HU177" s="86">
        <f t="shared" si="631"/>
        <v>6.511881536861236E-8</v>
      </c>
      <c r="HV177" s="86">
        <f t="shared" si="632"/>
        <v>5.3597439182954856E-9</v>
      </c>
      <c r="HW177" s="86">
        <f t="shared" si="633"/>
        <v>2.1161929718781831E-8</v>
      </c>
      <c r="HX177" s="86">
        <f t="shared" si="634"/>
        <v>3.6590954988369221E-8</v>
      </c>
      <c r="HY177" s="86">
        <f t="shared" si="635"/>
        <v>7.9362678119175872E-8</v>
      </c>
      <c r="HZ177" s="86">
        <f t="shared" si="636"/>
        <v>4.9635711168464476E-8</v>
      </c>
      <c r="IA177" s="86">
        <f t="shared" si="637"/>
        <v>1.177224879280495E-9</v>
      </c>
      <c r="IB177" s="86">
        <f t="shared" si="638"/>
        <v>3.3019373523528944E-9</v>
      </c>
      <c r="IC177" s="86">
        <f t="shared" si="639"/>
        <v>1.4606873227506178E-8</v>
      </c>
      <c r="ID177" s="86">
        <f t="shared" si="640"/>
        <v>3.34551584183114E-9</v>
      </c>
      <c r="IE177" s="86">
        <f t="shared" si="641"/>
        <v>2.8726236736363437E-7</v>
      </c>
      <c r="IF177" s="86">
        <f t="shared" si="642"/>
        <v>6.1672490107615165E-14</v>
      </c>
      <c r="IG177" s="86">
        <f t="shared" si="643"/>
        <v>3.466002386392479E-11</v>
      </c>
      <c r="II177" s="86">
        <f t="shared" si="540"/>
        <v>0.50340562398281741</v>
      </c>
      <c r="IJ177" s="86">
        <f t="shared" si="541"/>
        <v>0.16436119410187408</v>
      </c>
      <c r="IK177" s="86">
        <f t="shared" si="542"/>
        <v>0.47940775858607554</v>
      </c>
      <c r="IL177" s="86">
        <f t="shared" si="543"/>
        <v>0.22556987512866605</v>
      </c>
      <c r="IM177" s="86">
        <f t="shared" si="544"/>
        <v>0.29179113891815905</v>
      </c>
      <c r="IN177" s="86">
        <f t="shared" si="545"/>
        <v>0.35384900162250593</v>
      </c>
      <c r="IO177" s="86">
        <f t="shared" si="546"/>
        <v>0.35532485654869961</v>
      </c>
      <c r="IP177" s="86">
        <f t="shared" si="547"/>
        <v>0.25202478064293188</v>
      </c>
      <c r="IQ177" s="86">
        <f t="shared" si="548"/>
        <v>0.12429691218770221</v>
      </c>
      <c r="IR177" s="86">
        <f t="shared" si="549"/>
        <v>0.15963854909541617</v>
      </c>
      <c r="IS177" s="86">
        <f t="shared" si="550"/>
        <v>0.17633274381172373</v>
      </c>
      <c r="IT177" s="86">
        <f t="shared" si="551"/>
        <v>0.30024467272546601</v>
      </c>
      <c r="IU177" s="86">
        <f t="shared" si="552"/>
        <v>0.46746788900526737</v>
      </c>
      <c r="IV177" s="86">
        <f t="shared" si="553"/>
        <v>0.52913040615512563</v>
      </c>
      <c r="IW177" s="86">
        <f t="shared" si="554"/>
        <v>0.53425963590917203</v>
      </c>
      <c r="IY177" s="86">
        <f t="shared" si="555"/>
        <v>0.50341083767165973</v>
      </c>
      <c r="IZ177" s="86">
        <f t="shared" si="556"/>
        <v>0.16436123908858188</v>
      </c>
      <c r="JA177" s="86">
        <f t="shared" si="557"/>
        <v>0.47940782370489093</v>
      </c>
      <c r="JB177" s="86">
        <f t="shared" si="558"/>
        <v>0.22556988048840998</v>
      </c>
      <c r="JC177" s="86">
        <f t="shared" si="559"/>
        <v>0.29179116008008876</v>
      </c>
      <c r="JD177" s="86">
        <f t="shared" si="560"/>
        <v>0.35384903821346092</v>
      </c>
      <c r="JE177" s="86">
        <f t="shared" si="561"/>
        <v>0.3553249359113777</v>
      </c>
      <c r="JF177" s="86">
        <f t="shared" si="562"/>
        <v>0.25202483027864303</v>
      </c>
      <c r="JG177" s="86">
        <f t="shared" si="563"/>
        <v>0.12429691336492708</v>
      </c>
      <c r="JH177" s="86">
        <f t="shared" si="564"/>
        <v>0.15963855239735353</v>
      </c>
      <c r="JI177" s="86">
        <f t="shared" si="565"/>
        <v>0.17633275841859697</v>
      </c>
      <c r="JJ177" s="86">
        <f t="shared" si="566"/>
        <v>0.30024467607098188</v>
      </c>
      <c r="JK177" s="86">
        <f t="shared" si="567"/>
        <v>0.46746817626763471</v>
      </c>
      <c r="JL177" s="86">
        <f t="shared" si="568"/>
        <v>0.52913040615518725</v>
      </c>
      <c r="JM177" s="86">
        <f t="shared" si="569"/>
        <v>0.53425963594383208</v>
      </c>
    </row>
    <row r="178" spans="2:273" x14ac:dyDescent="0.25">
      <c r="B178" s="2">
        <v>151</v>
      </c>
      <c r="C178" s="37">
        <v>92.786000000000001</v>
      </c>
      <c r="D178" s="37">
        <v>93.867999999999995</v>
      </c>
      <c r="E178" s="37">
        <v>94.210999999999999</v>
      </c>
      <c r="F178" s="37">
        <v>89.816000000000003</v>
      </c>
      <c r="G178" s="37">
        <v>88.183999999999997</v>
      </c>
      <c r="H178" s="37">
        <v>90.236999999999995</v>
      </c>
      <c r="I178" s="37">
        <v>93.474000000000004</v>
      </c>
      <c r="J178" s="37">
        <v>92.552999999999997</v>
      </c>
      <c r="K178" s="37">
        <v>91.447000000000003</v>
      </c>
      <c r="L178" s="37">
        <v>94.632000000000005</v>
      </c>
      <c r="M178" s="37">
        <v>96.605000000000004</v>
      </c>
      <c r="N178" s="37">
        <v>95.447000000000003</v>
      </c>
      <c r="O178" s="37">
        <v>97.894999999999996</v>
      </c>
      <c r="P178" s="37">
        <v>109.816</v>
      </c>
      <c r="Q178" s="37">
        <v>122.366</v>
      </c>
      <c r="S178" s="4">
        <f t="shared" si="441"/>
        <v>90.874948764149067</v>
      </c>
      <c r="T178" s="4">
        <f t="shared" si="442"/>
        <v>92.723651889864328</v>
      </c>
      <c r="U178" s="4">
        <f t="shared" si="443"/>
        <v>92.270319296444754</v>
      </c>
      <c r="V178" s="4">
        <f t="shared" si="444"/>
        <v>91.686538711533743</v>
      </c>
      <c r="W178" s="4">
        <f t="shared" si="445"/>
        <v>91.18506711985772</v>
      </c>
      <c r="X178" s="4">
        <f t="shared" si="446"/>
        <v>91.717416355946568</v>
      </c>
      <c r="Y178" s="4">
        <f t="shared" si="447"/>
        <v>93.00615651039341</v>
      </c>
      <c r="Z178" s="4">
        <f t="shared" si="448"/>
        <v>93.546151659502357</v>
      </c>
      <c r="AA178" s="4">
        <f t="shared" si="449"/>
        <v>92.074858193467662</v>
      </c>
      <c r="AB178" s="4">
        <f t="shared" si="450"/>
        <v>96.674602555691251</v>
      </c>
      <c r="AC178" s="4">
        <f t="shared" si="451"/>
        <v>96.016437843822558</v>
      </c>
      <c r="AD178" s="4">
        <f t="shared" si="452"/>
        <v>95.357314879851472</v>
      </c>
      <c r="AE178" s="4">
        <f t="shared" si="453"/>
        <v>97.762820124126648</v>
      </c>
      <c r="AF178" s="4">
        <f t="shared" si="454"/>
        <v>109.22393205374733</v>
      </c>
      <c r="AG178" s="4">
        <f t="shared" si="455"/>
        <v>119.6557566100046</v>
      </c>
      <c r="AI178" s="4">
        <f t="shared" si="456"/>
        <v>1.9110512358509339</v>
      </c>
      <c r="AJ178" s="4">
        <f t="shared" si="457"/>
        <v>1.1443481101356667</v>
      </c>
      <c r="AK178" s="4">
        <f t="shared" si="458"/>
        <v>1.9406807035552447</v>
      </c>
      <c r="AL178" s="4">
        <f t="shared" si="459"/>
        <v>-1.8705387115337402</v>
      </c>
      <c r="AM178" s="4">
        <f t="shared" si="460"/>
        <v>-3.0010671198577228</v>
      </c>
      <c r="AN178" s="4">
        <f t="shared" si="461"/>
        <v>-1.4804163559465735</v>
      </c>
      <c r="AO178" s="4">
        <f t="shared" si="462"/>
        <v>0.46784348960659372</v>
      </c>
      <c r="AP178" s="4">
        <f t="shared" si="463"/>
        <v>-0.99315165950235951</v>
      </c>
      <c r="AQ178" s="4">
        <f t="shared" si="464"/>
        <v>-0.62785819346765948</v>
      </c>
      <c r="AR178" s="4">
        <f t="shared" si="465"/>
        <v>-2.0426025556912464</v>
      </c>
      <c r="AS178" s="4">
        <f t="shared" si="466"/>
        <v>0.58856215617744567</v>
      </c>
      <c r="AT178" s="4">
        <f t="shared" si="467"/>
        <v>8.9685120148530473E-2</v>
      </c>
      <c r="AU178" s="4">
        <f t="shared" si="468"/>
        <v>0.1321798758733479</v>
      </c>
      <c r="AV178" s="4">
        <f t="shared" si="570"/>
        <v>0.59206794625266923</v>
      </c>
      <c r="AW178" s="4">
        <f t="shared" si="570"/>
        <v>2.7102433899953979</v>
      </c>
      <c r="AY178" s="2">
        <f t="shared" si="520"/>
        <v>90.759090166926796</v>
      </c>
      <c r="AZ178" s="2">
        <f t="shared" si="571"/>
        <v>92.723535247496898</v>
      </c>
      <c r="BA178" s="2">
        <f t="shared" si="572"/>
        <v>92.107590007252782</v>
      </c>
      <c r="BB178" s="2">
        <f t="shared" si="573"/>
        <v>91.684874231610138</v>
      </c>
      <c r="BC178" s="2">
        <f t="shared" si="574"/>
        <v>91.176578938886408</v>
      </c>
      <c r="BD178" s="2">
        <f t="shared" si="575"/>
        <v>91.690864880441097</v>
      </c>
      <c r="BE178" s="2">
        <f t="shared" si="576"/>
        <v>92.977688725033516</v>
      </c>
      <c r="BF178" s="2">
        <f t="shared" si="577"/>
        <v>93.540183368954303</v>
      </c>
      <c r="BG178" s="2">
        <f t="shared" si="578"/>
        <v>92.074773400760321</v>
      </c>
      <c r="BH178" s="2">
        <f t="shared" si="579"/>
        <v>96.674354466480551</v>
      </c>
      <c r="BI178" s="2">
        <f t="shared" si="580"/>
        <v>96.01549814959256</v>
      </c>
      <c r="BJ178" s="2">
        <f t="shared" si="581"/>
        <v>95.336842837000717</v>
      </c>
      <c r="BK178" s="2">
        <f t="shared" si="582"/>
        <v>97.386606764931742</v>
      </c>
      <c r="BL178" s="2">
        <f t="shared" si="583"/>
        <v>97.386864132651198</v>
      </c>
      <c r="BM178" s="2">
        <f t="shared" si="584"/>
        <v>96.790565671320735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122.33723076923079</v>
      </c>
      <c r="DL178" s="2">
        <f t="shared" si="585"/>
        <v>134.38063146952621</v>
      </c>
      <c r="DM178" s="2">
        <f t="shared" si="585"/>
        <v>130.27316302294196</v>
      </c>
      <c r="DN178" s="2">
        <f t="shared" si="585"/>
        <v>141.20640975609757</v>
      </c>
      <c r="DO178" s="2">
        <f t="shared" si="585"/>
        <v>136.23294197031043</v>
      </c>
      <c r="DP178" s="2">
        <f t="shared" si="585"/>
        <v>128.04794953095683</v>
      </c>
      <c r="DQ178" s="2">
        <f t="shared" si="585"/>
        <v>133.58129689608637</v>
      </c>
      <c r="DR178" s="2">
        <f t="shared" si="585"/>
        <v>142.71121383265859</v>
      </c>
      <c r="DS178" s="2">
        <f t="shared" si="585"/>
        <v>143.26551778093881</v>
      </c>
      <c r="DT178" s="2">
        <f t="shared" si="585"/>
        <v>137.65896238273919</v>
      </c>
      <c r="DU178" s="2">
        <f t="shared" si="585"/>
        <v>123.58252751942224</v>
      </c>
      <c r="DV178" s="2">
        <f t="shared" si="585"/>
        <v>128.24782186234819</v>
      </c>
      <c r="DW178" s="2">
        <f t="shared" si="585"/>
        <v>131.36809455909943</v>
      </c>
      <c r="DX178" s="2">
        <f t="shared" si="585"/>
        <v>115.83702465623517</v>
      </c>
      <c r="DY178" s="2">
        <f t="shared" si="585"/>
        <v>119.3284579831933</v>
      </c>
      <c r="DZ178" s="5"/>
      <c r="EA178" s="2">
        <f t="shared" si="440"/>
        <v>89.278900584795309</v>
      </c>
      <c r="EB178" s="2">
        <f t="shared" si="502"/>
        <v>89.586747537533341</v>
      </c>
      <c r="EC178" s="2">
        <f t="shared" si="503"/>
        <v>92.155811198838379</v>
      </c>
      <c r="ED178" s="2">
        <f t="shared" si="504"/>
        <v>90.063910382937465</v>
      </c>
      <c r="EE178" s="2">
        <f t="shared" si="505"/>
        <v>92.46990948037589</v>
      </c>
      <c r="EF178" s="2">
        <f t="shared" si="506"/>
        <v>91.86122367857773</v>
      </c>
      <c r="EG178" s="2">
        <f t="shared" si="507"/>
        <v>92.786498170316321</v>
      </c>
      <c r="EH178" s="2">
        <f t="shared" si="508"/>
        <v>93.693557866069355</v>
      </c>
      <c r="EI178" s="2">
        <f t="shared" si="509"/>
        <v>91.840857542343258</v>
      </c>
      <c r="EJ178" s="2">
        <f t="shared" si="510"/>
        <v>97.931737021957218</v>
      </c>
      <c r="EK178" s="2">
        <f t="shared" si="511"/>
        <v>96.009673070516385</v>
      </c>
      <c r="EL178" s="2">
        <f t="shared" si="512"/>
        <v>95.366851065039683</v>
      </c>
      <c r="EM178" s="2">
        <f t="shared" si="513"/>
        <v>97.906598942358528</v>
      </c>
      <c r="EN178" s="2">
        <f t="shared" si="514"/>
        <v>97.393250337591439</v>
      </c>
      <c r="EO178" s="2">
        <f t="shared" si="515"/>
        <v>98.114825300323815</v>
      </c>
      <c r="EP178" s="5"/>
      <c r="EQ178" s="2">
        <f t="shared" si="516"/>
        <v>91.625192211064814</v>
      </c>
      <c r="ER178" s="2">
        <f t="shared" si="586"/>
        <v>93.901396326814094</v>
      </c>
      <c r="ES178" s="2">
        <f t="shared" si="586"/>
        <v>92.077384172335627</v>
      </c>
      <c r="ET178" s="2">
        <f t="shared" si="586"/>
        <v>92.41257475920662</v>
      </c>
      <c r="EU178" s="2">
        <f t="shared" si="586"/>
        <v>90.55163663986778</v>
      </c>
      <c r="EV178" s="2">
        <f t="shared" si="586"/>
        <v>91.601182374539206</v>
      </c>
      <c r="EW178" s="2">
        <f t="shared" si="586"/>
        <v>93.073855163139939</v>
      </c>
      <c r="EX178" s="2">
        <f t="shared" si="586"/>
        <v>93.469074213446063</v>
      </c>
      <c r="EY178" s="2">
        <f t="shared" si="586"/>
        <v>92.159455971023561</v>
      </c>
      <c r="EZ178" s="2">
        <f t="shared" si="586"/>
        <v>96.18485275876472</v>
      </c>
      <c r="FA178" s="2">
        <f t="shared" si="586"/>
        <v>96.01635094566312</v>
      </c>
      <c r="FB178" s="2">
        <f t="shared" si="586"/>
        <v>95.319480899290397</v>
      </c>
      <c r="FC178" s="2">
        <f t="shared" si="586"/>
        <v>97.078855614055541</v>
      </c>
      <c r="FD178" s="2">
        <f t="shared" si="586"/>
        <v>97.380129711644614</v>
      </c>
      <c r="FE178" s="2">
        <f t="shared" si="586"/>
        <v>95.771235854990238</v>
      </c>
      <c r="FG178" s="2">
        <f t="shared" si="518"/>
        <v>0.99996523638146129</v>
      </c>
      <c r="FH178" s="2">
        <f t="shared" si="587"/>
        <v>0.9999689708445042</v>
      </c>
      <c r="FI178" s="2">
        <f t="shared" si="587"/>
        <v>0.99996732645874986</v>
      </c>
      <c r="FJ178" s="2">
        <f t="shared" si="587"/>
        <v>0.99996030944811842</v>
      </c>
      <c r="FK178" s="2">
        <f t="shared" si="587"/>
        <v>0.99996623639799587</v>
      </c>
      <c r="FL178" s="2">
        <f t="shared" si="587"/>
        <v>0.99996343603761262</v>
      </c>
      <c r="FM178" s="2">
        <f t="shared" si="587"/>
        <v>0.99995990541049573</v>
      </c>
      <c r="FN178" s="2">
        <f t="shared" si="587"/>
        <v>0.99996192087490454</v>
      </c>
      <c r="FO178" s="2">
        <f t="shared" si="587"/>
        <v>0.99995863973663168</v>
      </c>
      <c r="FP178" s="2">
        <f t="shared" si="587"/>
        <v>0.99996362231631564</v>
      </c>
      <c r="FQ178" s="2">
        <f t="shared" si="587"/>
        <v>0.99996232193937173</v>
      </c>
      <c r="FR178" s="2">
        <f t="shared" si="587"/>
        <v>0.99995977502207178</v>
      </c>
      <c r="FS178" s="2">
        <f t="shared" si="587"/>
        <v>0.99996162696785629</v>
      </c>
      <c r="FT178" s="2">
        <f t="shared" si="587"/>
        <v>0.99995420104993393</v>
      </c>
      <c r="FU178" s="2">
        <f t="shared" si="587"/>
        <v>0.9999542861221643</v>
      </c>
      <c r="FV178" s="5"/>
      <c r="FW178" s="2">
        <f t="shared" si="536"/>
        <v>0.63037362380354778</v>
      </c>
      <c r="FX178" s="2">
        <f t="shared" si="588"/>
        <v>0.72668667757229977</v>
      </c>
      <c r="FY178" s="2">
        <f t="shared" si="589"/>
        <v>0.63073436108189895</v>
      </c>
      <c r="FZ178" s="2">
        <f t="shared" si="590"/>
        <v>0.68929983824236907</v>
      </c>
      <c r="GA178" s="2">
        <f t="shared" si="591"/>
        <v>0.67498643141816916</v>
      </c>
      <c r="GB178" s="2">
        <f t="shared" si="592"/>
        <v>0.66021022642690086</v>
      </c>
      <c r="GC178" s="2">
        <f t="shared" si="593"/>
        <v>0.65964952565024226</v>
      </c>
      <c r="GD178" s="2">
        <f t="shared" si="594"/>
        <v>0.69154722294635307</v>
      </c>
      <c r="GE178" s="2">
        <f t="shared" si="595"/>
        <v>0.72752688042460345</v>
      </c>
      <c r="GF178" s="2">
        <f t="shared" si="596"/>
        <v>0.72061313187053511</v>
      </c>
      <c r="GG178" s="2">
        <f t="shared" si="597"/>
        <v>0.71672310269174644</v>
      </c>
      <c r="GH178" s="2">
        <f t="shared" si="598"/>
        <v>0.6614049975963634</v>
      </c>
      <c r="GI178" s="2">
        <f t="shared" si="599"/>
        <v>0.62975584175636279</v>
      </c>
      <c r="GJ178" s="2">
        <f t="shared" si="600"/>
        <v>0.55111017329466394</v>
      </c>
      <c r="GK178" s="2">
        <f t="shared" si="601"/>
        <v>0.56546994144162999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0</v>
      </c>
      <c r="HD178" s="86">
        <f t="shared" si="616"/>
        <v>0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2.8472839036078675E-258</v>
      </c>
      <c r="HO178" s="86">
        <f t="shared" si="627"/>
        <v>0</v>
      </c>
      <c r="HP178" s="86">
        <f t="shared" si="628"/>
        <v>0</v>
      </c>
      <c r="HQ178" s="86">
        <f t="shared" si="629"/>
        <v>5.35652514175933E-223</v>
      </c>
      <c r="HS178" s="86">
        <f t="shared" si="539"/>
        <v>2.7068447780276743E-6</v>
      </c>
      <c r="HT178" s="86">
        <f t="shared" si="630"/>
        <v>1.8883629541464855E-8</v>
      </c>
      <c r="HU178" s="86">
        <f t="shared" si="631"/>
        <v>2.8470533801190956E-8</v>
      </c>
      <c r="HV178" s="86">
        <f t="shared" si="632"/>
        <v>1.950630982550157E-9</v>
      </c>
      <c r="HW178" s="86">
        <f t="shared" si="633"/>
        <v>8.336507134589471E-9</v>
      </c>
      <c r="HX178" s="86">
        <f t="shared" si="634"/>
        <v>1.4948407059682229E-8</v>
      </c>
      <c r="HY178" s="86">
        <f t="shared" si="635"/>
        <v>3.3072924554238668E-8</v>
      </c>
      <c r="HZ178" s="86">
        <f t="shared" si="636"/>
        <v>2.0541356073776381E-8</v>
      </c>
      <c r="IA178" s="86">
        <f t="shared" si="637"/>
        <v>4.0944504581451029E-10</v>
      </c>
      <c r="IB178" s="86">
        <f t="shared" si="638"/>
        <v>1.2408582447325121E-9</v>
      </c>
      <c r="IC178" s="86">
        <f t="shared" si="639"/>
        <v>5.7959866044944339E-9</v>
      </c>
      <c r="ID178" s="86">
        <f t="shared" si="640"/>
        <v>1.1524055559969366E-9</v>
      </c>
      <c r="IE178" s="86">
        <f t="shared" si="641"/>
        <v>1.2583202153705344E-7</v>
      </c>
      <c r="IF178" s="86">
        <f t="shared" si="642"/>
        <v>8.5766901363294201E-15</v>
      </c>
      <c r="IG178" s="86">
        <f t="shared" si="643"/>
        <v>7.2961537632586384E-12</v>
      </c>
      <c r="II178" s="86">
        <f t="shared" si="540"/>
        <v>0.44001333499259604</v>
      </c>
      <c r="IJ178" s="86">
        <f t="shared" si="541"/>
        <v>0.12477550658696965</v>
      </c>
      <c r="IK178" s="86">
        <f t="shared" si="542"/>
        <v>0.40911041410378646</v>
      </c>
      <c r="IL178" s="86">
        <f t="shared" si="543"/>
        <v>0.17080480992135424</v>
      </c>
      <c r="IM178" s="86">
        <f t="shared" si="544"/>
        <v>0.22859293188965341</v>
      </c>
      <c r="IN178" s="86">
        <f t="shared" si="545"/>
        <v>0.28438382813077734</v>
      </c>
      <c r="IO178" s="86">
        <f t="shared" si="546"/>
        <v>0.28563415109757279</v>
      </c>
      <c r="IP178" s="86">
        <f t="shared" si="547"/>
        <v>0.19638755688481097</v>
      </c>
      <c r="IQ178" s="86">
        <f t="shared" si="548"/>
        <v>8.988278450998427E-2</v>
      </c>
      <c r="IR178" s="86">
        <f t="shared" si="549"/>
        <v>0.11932541738728628</v>
      </c>
      <c r="IS178" s="86">
        <f t="shared" si="550"/>
        <v>0.13337887188427799</v>
      </c>
      <c r="IT178" s="86">
        <f t="shared" si="551"/>
        <v>0.23074964293522648</v>
      </c>
      <c r="IU178" s="86">
        <f t="shared" si="552"/>
        <v>0.39346886683934479</v>
      </c>
      <c r="IV178" s="86">
        <f t="shared" si="553"/>
        <v>0.53718783484765387</v>
      </c>
      <c r="IW178" s="86">
        <f t="shared" si="554"/>
        <v>0.53060891852512915</v>
      </c>
      <c r="IY178" s="86">
        <f t="shared" si="555"/>
        <v>0.44001604183737408</v>
      </c>
      <c r="IZ178" s="86">
        <f t="shared" si="556"/>
        <v>0.12477552547059918</v>
      </c>
      <c r="JA178" s="86">
        <f t="shared" si="557"/>
        <v>0.40911044257432028</v>
      </c>
      <c r="JB178" s="86">
        <f t="shared" si="558"/>
        <v>0.17080481187198523</v>
      </c>
      <c r="JC178" s="86">
        <f t="shared" si="559"/>
        <v>0.22859294022616053</v>
      </c>
      <c r="JD178" s="86">
        <f t="shared" si="560"/>
        <v>0.28438384307918441</v>
      </c>
      <c r="JE178" s="86">
        <f t="shared" si="561"/>
        <v>0.28563418417049735</v>
      </c>
      <c r="JF178" s="86">
        <f t="shared" si="562"/>
        <v>0.19638757742616703</v>
      </c>
      <c r="JG178" s="86">
        <f t="shared" si="563"/>
        <v>8.9882784919429318E-2</v>
      </c>
      <c r="JH178" s="86">
        <f t="shared" si="564"/>
        <v>0.11932541862814453</v>
      </c>
      <c r="JI178" s="86">
        <f t="shared" si="565"/>
        <v>0.1333788776802646</v>
      </c>
      <c r="JJ178" s="86">
        <f t="shared" si="566"/>
        <v>0.23074964408763204</v>
      </c>
      <c r="JK178" s="86">
        <f t="shared" si="567"/>
        <v>0.39346899267136631</v>
      </c>
      <c r="JL178" s="86">
        <f t="shared" si="568"/>
        <v>0.53718783484766242</v>
      </c>
      <c r="JM178" s="86">
        <f t="shared" si="569"/>
        <v>0.53060891853242531</v>
      </c>
    </row>
    <row r="179" spans="2:273" x14ac:dyDescent="0.25">
      <c r="B179" s="2">
        <v>152</v>
      </c>
      <c r="C179" s="37">
        <v>92.475999999999999</v>
      </c>
      <c r="D179" s="37">
        <v>94.578999999999994</v>
      </c>
      <c r="E179" s="37">
        <v>94.210999999999999</v>
      </c>
      <c r="F179" s="37">
        <v>89.867999999999995</v>
      </c>
      <c r="G179" s="37">
        <v>91.816000000000003</v>
      </c>
      <c r="H179" s="37">
        <v>92.474000000000004</v>
      </c>
      <c r="I179" s="37">
        <v>92.736999999999995</v>
      </c>
      <c r="J179" s="37">
        <v>94.158000000000001</v>
      </c>
      <c r="K179" s="37">
        <v>92.894999999999996</v>
      </c>
      <c r="L179" s="37">
        <v>95.632000000000005</v>
      </c>
      <c r="M179" s="37">
        <v>95.841999999999999</v>
      </c>
      <c r="N179" s="37">
        <v>92.789000000000001</v>
      </c>
      <c r="O179" s="37">
        <v>96.789000000000001</v>
      </c>
      <c r="P179" s="37">
        <v>107.26300000000001</v>
      </c>
      <c r="Q179" s="37">
        <v>117.65900000000001</v>
      </c>
      <c r="S179" s="4">
        <f t="shared" si="441"/>
        <v>90.724242246154148</v>
      </c>
      <c r="T179" s="4">
        <f t="shared" si="442"/>
        <v>92.644418941870043</v>
      </c>
      <c r="U179" s="4">
        <f t="shared" si="443"/>
        <v>92.006252008825527</v>
      </c>
      <c r="V179" s="4">
        <f t="shared" si="444"/>
        <v>91.578225962545858</v>
      </c>
      <c r="W179" s="4">
        <f t="shared" si="445"/>
        <v>91.016370258367601</v>
      </c>
      <c r="X179" s="4">
        <f t="shared" si="446"/>
        <v>91.552081582923563</v>
      </c>
      <c r="Y179" s="4">
        <f t="shared" si="447"/>
        <v>92.869368682118633</v>
      </c>
      <c r="Z179" s="4">
        <f t="shared" si="448"/>
        <v>93.409563100407212</v>
      </c>
      <c r="AA179" s="4">
        <f t="shared" si="449"/>
        <v>91.943656614964667</v>
      </c>
      <c r="AB179" s="4">
        <f t="shared" si="450"/>
        <v>96.524443872102168</v>
      </c>
      <c r="AC179" s="4">
        <f t="shared" si="451"/>
        <v>95.860075310804461</v>
      </c>
      <c r="AD179" s="4">
        <f t="shared" si="452"/>
        <v>95.178387649413182</v>
      </c>
      <c r="AE179" s="4">
        <f t="shared" si="453"/>
        <v>97.379041298684882</v>
      </c>
      <c r="AF179" s="4">
        <f t="shared" si="454"/>
        <v>106.94842832313448</v>
      </c>
      <c r="AG179" s="4">
        <f t="shared" si="455"/>
        <v>114.52326967758631</v>
      </c>
      <c r="AI179" s="4">
        <f t="shared" si="456"/>
        <v>1.7517577538458511</v>
      </c>
      <c r="AJ179" s="4">
        <f t="shared" si="457"/>
        <v>1.9345810581299503</v>
      </c>
      <c r="AK179" s="4">
        <f t="shared" si="458"/>
        <v>2.2047479911744716</v>
      </c>
      <c r="AL179" s="4">
        <f t="shared" si="459"/>
        <v>-1.7102259625458629</v>
      </c>
      <c r="AM179" s="4">
        <f t="shared" si="460"/>
        <v>0.79962974163240119</v>
      </c>
      <c r="AN179" s="4">
        <f t="shared" si="461"/>
        <v>0.92191841707644073</v>
      </c>
      <c r="AO179" s="4">
        <f t="shared" si="462"/>
        <v>-0.1323686821186385</v>
      </c>
      <c r="AP179" s="4">
        <f t="shared" si="463"/>
        <v>0.74843689959278947</v>
      </c>
      <c r="AQ179" s="4">
        <f t="shared" si="464"/>
        <v>0.95134338503532945</v>
      </c>
      <c r="AR179" s="4">
        <f t="shared" si="465"/>
        <v>-0.89244387210216303</v>
      </c>
      <c r="AS179" s="4">
        <f t="shared" si="466"/>
        <v>-1.8075310804462674E-2</v>
      </c>
      <c r="AT179" s="4">
        <f t="shared" si="467"/>
        <v>-2.3893876494131803</v>
      </c>
      <c r="AU179" s="4">
        <f t="shared" si="468"/>
        <v>-0.59004129868488064</v>
      </c>
      <c r="AV179" s="4">
        <f t="shared" si="570"/>
        <v>0.31457167686552623</v>
      </c>
      <c r="AW179" s="4">
        <f t="shared" si="570"/>
        <v>3.1357303224136928</v>
      </c>
      <c r="AY179" s="2">
        <f t="shared" si="520"/>
        <v>90.674602796165189</v>
      </c>
      <c r="AZ179" s="2">
        <f t="shared" si="571"/>
        <v>92.644399058297552</v>
      </c>
      <c r="BA179" s="2">
        <f t="shared" si="572"/>
        <v>91.945093456517043</v>
      </c>
      <c r="BB179" s="2">
        <f t="shared" si="573"/>
        <v>91.577938477392294</v>
      </c>
      <c r="BC179" s="2">
        <f t="shared" si="574"/>
        <v>91.014471687729383</v>
      </c>
      <c r="BD179" s="2">
        <f t="shared" si="575"/>
        <v>91.544971169595954</v>
      </c>
      <c r="BE179" s="2">
        <f t="shared" si="576"/>
        <v>92.861734085125434</v>
      </c>
      <c r="BF179" s="2">
        <f t="shared" si="577"/>
        <v>93.408291676913223</v>
      </c>
      <c r="BG179" s="2">
        <f t="shared" si="578"/>
        <v>91.943646633202519</v>
      </c>
      <c r="BH179" s="2">
        <f t="shared" si="579"/>
        <v>96.524406060641539</v>
      </c>
      <c r="BI179" s="2">
        <f t="shared" si="580"/>
        <v>95.85991810780223</v>
      </c>
      <c r="BJ179" s="2">
        <f t="shared" si="581"/>
        <v>95.174369053909871</v>
      </c>
      <c r="BK179" s="2">
        <f t="shared" si="582"/>
        <v>97.248573511620549</v>
      </c>
      <c r="BL179" s="2">
        <f t="shared" si="583"/>
        <v>97.257515079063353</v>
      </c>
      <c r="BM179" s="2">
        <f t="shared" si="584"/>
        <v>96.622777237761284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122.44050000000001</v>
      </c>
      <c r="DL179" s="2">
        <f t="shared" si="585"/>
        <v>134.5382684101105</v>
      </c>
      <c r="DM179" s="2">
        <f t="shared" si="585"/>
        <v>130.40500128205127</v>
      </c>
      <c r="DN179" s="2">
        <f t="shared" si="585"/>
        <v>141.43702439024389</v>
      </c>
      <c r="DO179" s="2">
        <f t="shared" si="585"/>
        <v>136.43441666666672</v>
      </c>
      <c r="DP179" s="2">
        <f t="shared" si="585"/>
        <v>128.20245694183862</v>
      </c>
      <c r="DQ179" s="2">
        <f t="shared" si="585"/>
        <v>133.74706288798922</v>
      </c>
      <c r="DR179" s="2">
        <f t="shared" si="585"/>
        <v>142.9533460188934</v>
      </c>
      <c r="DS179" s="2">
        <f t="shared" si="585"/>
        <v>143.51843338074914</v>
      </c>
      <c r="DT179" s="2">
        <f t="shared" si="585"/>
        <v>137.83662673545965</v>
      </c>
      <c r="DU179" s="2">
        <f t="shared" si="585"/>
        <v>123.64348014005907</v>
      </c>
      <c r="DV179" s="2">
        <f t="shared" si="585"/>
        <v>128.34733603238868</v>
      </c>
      <c r="DW179" s="2">
        <f t="shared" si="585"/>
        <v>131.50630562851779</v>
      </c>
      <c r="DX179" s="2">
        <f t="shared" si="585"/>
        <v>115.87873684210525</v>
      </c>
      <c r="DY179" s="2">
        <f t="shared" si="585"/>
        <v>119.42869915966389</v>
      </c>
      <c r="EA179" s="2">
        <f t="shared" si="440"/>
        <v>89.117988304093558</v>
      </c>
      <c r="EB179" s="2">
        <f t="shared" si="502"/>
        <v>89.373891258594099</v>
      </c>
      <c r="EC179" s="2">
        <f t="shared" si="503"/>
        <v>91.995995217351847</v>
      </c>
      <c r="ED179" s="2">
        <f t="shared" si="504"/>
        <v>89.881573989335905</v>
      </c>
      <c r="EE179" s="2">
        <f t="shared" si="505"/>
        <v>92.37070845771143</v>
      </c>
      <c r="EF179" s="2">
        <f t="shared" si="506"/>
        <v>91.723981491274458</v>
      </c>
      <c r="EG179" s="2">
        <f t="shared" si="507"/>
        <v>92.661266238442835</v>
      </c>
      <c r="EH179" s="2">
        <f t="shared" si="508"/>
        <v>93.568983290488404</v>
      </c>
      <c r="EI179" s="2">
        <f t="shared" si="509"/>
        <v>91.699910697829623</v>
      </c>
      <c r="EJ179" s="2">
        <f t="shared" si="510"/>
        <v>97.83716951432308</v>
      </c>
      <c r="EK179" s="2">
        <f t="shared" si="511"/>
        <v>95.853931232648534</v>
      </c>
      <c r="EL179" s="2">
        <f t="shared" si="512"/>
        <v>95.206044896238922</v>
      </c>
      <c r="EM179" s="2">
        <f t="shared" si="513"/>
        <v>97.796338339502896</v>
      </c>
      <c r="EN179" s="2">
        <f t="shared" si="514"/>
        <v>97.264199825246777</v>
      </c>
      <c r="EO179" s="2">
        <f t="shared" si="515"/>
        <v>98.022489501723598</v>
      </c>
      <c r="EQ179" s="2">
        <f t="shared" si="516"/>
        <v>91.505408014054737</v>
      </c>
      <c r="ER179" s="2">
        <f t="shared" si="586"/>
        <v>93.764517042681803</v>
      </c>
      <c r="ES179" s="2">
        <f t="shared" si="586"/>
        <v>91.91615931972791</v>
      </c>
      <c r="ET179" s="2">
        <f t="shared" si="586"/>
        <v>92.272657758241479</v>
      </c>
      <c r="EU179" s="2">
        <f t="shared" si="586"/>
        <v>90.416936440167333</v>
      </c>
      <c r="EV179" s="2">
        <f t="shared" si="586"/>
        <v>91.459159212432439</v>
      </c>
      <c r="EW179" s="2">
        <f t="shared" si="586"/>
        <v>92.953856489176957</v>
      </c>
      <c r="EX179" s="2">
        <f t="shared" si="586"/>
        <v>93.340511735267853</v>
      </c>
      <c r="EY179" s="2">
        <f t="shared" si="586"/>
        <v>92.024276241647598</v>
      </c>
      <c r="EZ179" s="2">
        <f t="shared" si="586"/>
        <v>96.058425624216696</v>
      </c>
      <c r="FA179" s="2">
        <f t="shared" si="586"/>
        <v>95.860777004103056</v>
      </c>
      <c r="FB179" s="2">
        <f t="shared" si="586"/>
        <v>95.157796509044147</v>
      </c>
      <c r="FC179" s="2">
        <f t="shared" si="586"/>
        <v>96.953057015278489</v>
      </c>
      <c r="FD179" s="2">
        <f t="shared" si="586"/>
        <v>97.251194218405089</v>
      </c>
      <c r="FE179" s="2">
        <f t="shared" si="586"/>
        <v>95.640304354970482</v>
      </c>
      <c r="FG179" s="2">
        <f t="shared" si="518"/>
        <v>0.99996829510609786</v>
      </c>
      <c r="FH179" s="2">
        <f t="shared" si="587"/>
        <v>0.99997170099658905</v>
      </c>
      <c r="FI179" s="2">
        <f t="shared" si="587"/>
        <v>0.99997020129055092</v>
      </c>
      <c r="FJ179" s="2">
        <f t="shared" si="587"/>
        <v>0.99996380166004706</v>
      </c>
      <c r="FK179" s="2">
        <f t="shared" si="587"/>
        <v>0.99996920713751614</v>
      </c>
      <c r="FL179" s="2">
        <f t="shared" si="587"/>
        <v>0.9999666531626884</v>
      </c>
      <c r="FM179" s="2">
        <f t="shared" si="587"/>
        <v>0.99996343317076886</v>
      </c>
      <c r="FN179" s="2">
        <f t="shared" si="587"/>
        <v>0.99996527130879953</v>
      </c>
      <c r="FO179" s="2">
        <f t="shared" si="587"/>
        <v>0.99996227885421263</v>
      </c>
      <c r="FP179" s="2">
        <f t="shared" si="587"/>
        <v>0.99996682305197504</v>
      </c>
      <c r="FQ179" s="2">
        <f t="shared" si="587"/>
        <v>0.99996563708637909</v>
      </c>
      <c r="FR179" s="2">
        <f t="shared" si="587"/>
        <v>0.99996331425427243</v>
      </c>
      <c r="FS179" s="2">
        <f t="shared" si="587"/>
        <v>0.99996500326058269</v>
      </c>
      <c r="FT179" s="2">
        <f t="shared" si="587"/>
        <v>0.99995823069278622</v>
      </c>
      <c r="FU179" s="2">
        <f t="shared" si="587"/>
        <v>0.99995830828020715</v>
      </c>
      <c r="FW179" s="2">
        <f t="shared" si="536"/>
        <v>0.65156453173416062</v>
      </c>
      <c r="FX179" s="2">
        <f t="shared" si="588"/>
        <v>0.74459310667936751</v>
      </c>
      <c r="FY179" s="2">
        <f t="shared" si="589"/>
        <v>0.65191600765758606</v>
      </c>
      <c r="FZ179" s="2">
        <f t="shared" si="590"/>
        <v>0.70867373547182277</v>
      </c>
      <c r="GA179" s="2">
        <f t="shared" si="591"/>
        <v>0.69485774465946026</v>
      </c>
      <c r="GB179" s="2">
        <f t="shared" si="592"/>
        <v>0.68055740722721603</v>
      </c>
      <c r="GC179" s="2">
        <f t="shared" si="593"/>
        <v>0.68001400892025443</v>
      </c>
      <c r="GD179" s="2">
        <f t="shared" si="594"/>
        <v>0.71083977041141821</v>
      </c>
      <c r="GE179" s="2">
        <f t="shared" si="595"/>
        <v>0.74539754894547816</v>
      </c>
      <c r="GF179" s="2">
        <f t="shared" si="596"/>
        <v>0.73877443565875123</v>
      </c>
      <c r="GG179" s="2">
        <f t="shared" si="597"/>
        <v>0.73504429974774166</v>
      </c>
      <c r="GH179" s="2">
        <f t="shared" si="598"/>
        <v>0.6817151250253064</v>
      </c>
      <c r="GI179" s="2">
        <f t="shared" si="599"/>
        <v>0.65096255668676783</v>
      </c>
      <c r="GJ179" s="2">
        <f t="shared" si="600"/>
        <v>0.57377272660579726</v>
      </c>
      <c r="GK179" s="2">
        <f t="shared" si="601"/>
        <v>0.58794956704612411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0</v>
      </c>
      <c r="HD179" s="86">
        <f t="shared" si="616"/>
        <v>0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1.7042016728522521E-265</v>
      </c>
      <c r="HO179" s="86">
        <f t="shared" si="627"/>
        <v>0</v>
      </c>
      <c r="HP179" s="86">
        <f t="shared" si="628"/>
        <v>0</v>
      </c>
      <c r="HQ179" s="86">
        <f t="shared" si="629"/>
        <v>2.7102345704573301E-229</v>
      </c>
      <c r="HS179" s="86">
        <f t="shared" si="539"/>
        <v>1.3805504907340241E-6</v>
      </c>
      <c r="HT179" s="86">
        <f t="shared" si="630"/>
        <v>7.7506786417757009E-9</v>
      </c>
      <c r="HU179" s="86">
        <f t="shared" si="631"/>
        <v>1.2190626138743877E-8</v>
      </c>
      <c r="HV179" s="86">
        <f t="shared" si="632"/>
        <v>6.9101633850066844E-10</v>
      </c>
      <c r="HW179" s="86">
        <f t="shared" si="633"/>
        <v>3.2038908533978057E-9</v>
      </c>
      <c r="HX179" s="86">
        <f t="shared" si="634"/>
        <v>5.9645959491138747E-9</v>
      </c>
      <c r="HY179" s="86">
        <f t="shared" si="635"/>
        <v>1.346117368935823E-8</v>
      </c>
      <c r="HZ179" s="86">
        <f t="shared" si="636"/>
        <v>8.3050395747838043E-9</v>
      </c>
      <c r="IA179" s="86">
        <f t="shared" si="637"/>
        <v>1.3857363988763491E-10</v>
      </c>
      <c r="IB179" s="86">
        <f t="shared" si="638"/>
        <v>4.5493457295813998E-10</v>
      </c>
      <c r="IC179" s="86">
        <f t="shared" si="639"/>
        <v>2.2456384269697532E-9</v>
      </c>
      <c r="ID179" s="86">
        <f t="shared" si="640"/>
        <v>3.8551940990812286E-10</v>
      </c>
      <c r="IE179" s="86">
        <f t="shared" si="641"/>
        <v>5.3878429843837723E-8</v>
      </c>
      <c r="IF179" s="86">
        <f t="shared" si="642"/>
        <v>1.1191612755625582E-15</v>
      </c>
      <c r="IG179" s="86">
        <f t="shared" si="643"/>
        <v>1.4605095531726443E-12</v>
      </c>
      <c r="II179" s="86">
        <f t="shared" si="540"/>
        <v>0.37421107955140703</v>
      </c>
      <c r="IJ179" s="86">
        <f t="shared" si="541"/>
        <v>9.3037234689062359E-2</v>
      </c>
      <c r="IK179" s="86">
        <f t="shared" si="542"/>
        <v>0.33933892614672639</v>
      </c>
      <c r="IL179" s="86">
        <f t="shared" si="543"/>
        <v>0.1265648287842896</v>
      </c>
      <c r="IM179" s="86">
        <f t="shared" si="544"/>
        <v>0.17538787794949862</v>
      </c>
      <c r="IN179" s="86">
        <f t="shared" si="545"/>
        <v>0.22358856815000455</v>
      </c>
      <c r="IO179" s="86">
        <f t="shared" si="546"/>
        <v>0.22459687085429347</v>
      </c>
      <c r="IP179" s="86">
        <f t="shared" si="547"/>
        <v>0.15014758891452731</v>
      </c>
      <c r="IQ179" s="86">
        <f t="shared" si="548"/>
        <v>6.3586771313180246E-2</v>
      </c>
      <c r="IR179" s="86">
        <f t="shared" si="549"/>
        <v>8.7450794188543943E-2</v>
      </c>
      <c r="IS179" s="86">
        <f t="shared" si="550"/>
        <v>9.8984776969401903E-2</v>
      </c>
      <c r="IT179" s="86">
        <f t="shared" si="551"/>
        <v>0.1730122840076965</v>
      </c>
      <c r="IU179" s="86">
        <f t="shared" si="552"/>
        <v>0.32157539456056367</v>
      </c>
      <c r="IV179" s="86">
        <f t="shared" si="553"/>
        <v>0.53118358801984922</v>
      </c>
      <c r="IW179" s="86">
        <f t="shared" si="554"/>
        <v>0.51262912347146994</v>
      </c>
      <c r="IY179" s="86">
        <f t="shared" si="555"/>
        <v>0.37421246010189779</v>
      </c>
      <c r="IZ179" s="86">
        <f t="shared" si="556"/>
        <v>9.3037242439741E-2</v>
      </c>
      <c r="JA179" s="86">
        <f t="shared" si="557"/>
        <v>0.33933893833735251</v>
      </c>
      <c r="JB179" s="86">
        <f t="shared" si="558"/>
        <v>0.12656482947530592</v>
      </c>
      <c r="JC179" s="86">
        <f t="shared" si="559"/>
        <v>0.17538788115338946</v>
      </c>
      <c r="JD179" s="86">
        <f t="shared" si="560"/>
        <v>0.22358857411460051</v>
      </c>
      <c r="JE179" s="86">
        <f t="shared" si="561"/>
        <v>0.22459688431546715</v>
      </c>
      <c r="JF179" s="86">
        <f t="shared" si="562"/>
        <v>0.15014759721956689</v>
      </c>
      <c r="JG179" s="86">
        <f t="shared" si="563"/>
        <v>6.3586771451753885E-2</v>
      </c>
      <c r="JH179" s="86">
        <f t="shared" si="564"/>
        <v>8.7450794643478519E-2</v>
      </c>
      <c r="JI179" s="86">
        <f t="shared" si="565"/>
        <v>9.8984779215040328E-2</v>
      </c>
      <c r="JJ179" s="86">
        <f t="shared" si="566"/>
        <v>0.17301228439321592</v>
      </c>
      <c r="JK179" s="86">
        <f t="shared" si="567"/>
        <v>0.32157544843899349</v>
      </c>
      <c r="JL179" s="86">
        <f t="shared" si="568"/>
        <v>0.53118358801985033</v>
      </c>
      <c r="JM179" s="86">
        <f t="shared" si="569"/>
        <v>0.51262912347293044</v>
      </c>
    </row>
    <row r="180" spans="2:273" x14ac:dyDescent="0.25">
      <c r="B180" s="2">
        <v>153</v>
      </c>
      <c r="C180" s="37">
        <v>91.286000000000001</v>
      </c>
      <c r="D180" s="37">
        <v>92.183999999999997</v>
      </c>
      <c r="E180" s="37">
        <v>89.605000000000004</v>
      </c>
      <c r="F180" s="37">
        <v>91.710999999999999</v>
      </c>
      <c r="G180" s="37">
        <v>89.816000000000003</v>
      </c>
      <c r="H180" s="37">
        <v>89.525999999999996</v>
      </c>
      <c r="I180" s="37">
        <v>93.263000000000005</v>
      </c>
      <c r="J180" s="37">
        <v>91.105000000000004</v>
      </c>
      <c r="K180" s="37">
        <v>91.5</v>
      </c>
      <c r="L180" s="37">
        <v>92.921000000000006</v>
      </c>
      <c r="M180" s="37">
        <v>96.578999999999994</v>
      </c>
      <c r="N180" s="37">
        <v>96.474000000000004</v>
      </c>
      <c r="O180" s="37">
        <v>95.183999999999997</v>
      </c>
      <c r="P180" s="37">
        <v>107.553</v>
      </c>
      <c r="Q180" s="37">
        <v>109.80500000000001</v>
      </c>
      <c r="S180" s="4">
        <f t="shared" si="441"/>
        <v>90.6093232564142</v>
      </c>
      <c r="T180" s="4">
        <f t="shared" si="442"/>
        <v>92.56447388265434</v>
      </c>
      <c r="U180" s="4">
        <f t="shared" si="443"/>
        <v>91.802597402549452</v>
      </c>
      <c r="V180" s="4">
        <f t="shared" si="444"/>
        <v>91.470924057819204</v>
      </c>
      <c r="W180" s="4">
        <f t="shared" si="445"/>
        <v>90.852716266171257</v>
      </c>
      <c r="X180" s="4">
        <f t="shared" si="446"/>
        <v>91.400697568783087</v>
      </c>
      <c r="Y180" s="4">
        <f t="shared" si="447"/>
        <v>92.747554319522635</v>
      </c>
      <c r="Z180" s="4">
        <f t="shared" si="448"/>
        <v>93.276660741826859</v>
      </c>
      <c r="AA180" s="4">
        <f t="shared" si="449"/>
        <v>91.81248020504475</v>
      </c>
      <c r="AB180" s="4">
        <f t="shared" si="450"/>
        <v>96.37472912988666</v>
      </c>
      <c r="AC180" s="4">
        <f t="shared" si="451"/>
        <v>95.704367919777326</v>
      </c>
      <c r="AD180" s="4">
        <f t="shared" si="452"/>
        <v>95.012549989922007</v>
      </c>
      <c r="AE180" s="4">
        <f t="shared" si="453"/>
        <v>97.149250804658209</v>
      </c>
      <c r="AF180" s="4">
        <f t="shared" si="454"/>
        <v>104.73064132673397</v>
      </c>
      <c r="AG180" s="4">
        <f t="shared" si="455"/>
        <v>109.82900444161147</v>
      </c>
      <c r="AI180" s="4">
        <f t="shared" si="456"/>
        <v>0.67667674358580143</v>
      </c>
      <c r="AJ180" s="4">
        <f t="shared" si="457"/>
        <v>-0.38047388265434279</v>
      </c>
      <c r="AK180" s="4">
        <f t="shared" si="458"/>
        <v>-2.197597402549448</v>
      </c>
      <c r="AL180" s="4">
        <f t="shared" si="459"/>
        <v>0.24007594218079475</v>
      </c>
      <c r="AM180" s="4">
        <f t="shared" si="460"/>
        <v>-1.0367162661712541</v>
      </c>
      <c r="AN180" s="4">
        <f t="shared" si="461"/>
        <v>-1.8746975687830911</v>
      </c>
      <c r="AO180" s="4">
        <f t="shared" si="462"/>
        <v>0.51544568047737016</v>
      </c>
      <c r="AP180" s="4">
        <f t="shared" si="463"/>
        <v>-2.1716607418268552</v>
      </c>
      <c r="AQ180" s="4">
        <f t="shared" si="464"/>
        <v>-0.31248020504474994</v>
      </c>
      <c r="AR180" s="4">
        <f t="shared" si="465"/>
        <v>-3.4537291298866535</v>
      </c>
      <c r="AS180" s="4">
        <f t="shared" si="466"/>
        <v>0.8746320802226677</v>
      </c>
      <c r="AT180" s="4">
        <f t="shared" si="467"/>
        <v>1.4614500100779964</v>
      </c>
      <c r="AU180" s="4">
        <f t="shared" si="468"/>
        <v>-1.9652508046582113</v>
      </c>
      <c r="AV180" s="4">
        <f t="shared" si="570"/>
        <v>2.8223586732660237</v>
      </c>
      <c r="AW180" s="4">
        <f t="shared" si="570"/>
        <v>-2.4004441611467087E-2</v>
      </c>
      <c r="AY180" s="2">
        <f t="shared" si="520"/>
        <v>90.590449888784889</v>
      </c>
      <c r="AZ180" s="2">
        <f t="shared" si="571"/>
        <v>92.564470967655737</v>
      </c>
      <c r="BA180" s="2">
        <f t="shared" si="572"/>
        <v>91.782592793318429</v>
      </c>
      <c r="BB180" s="2">
        <f t="shared" si="573"/>
        <v>91.4708826030583</v>
      </c>
      <c r="BC180" s="2">
        <f t="shared" si="574"/>
        <v>90.852356306861637</v>
      </c>
      <c r="BD180" s="2">
        <f t="shared" si="575"/>
        <v>91.399070774295708</v>
      </c>
      <c r="BE180" s="2">
        <f t="shared" si="576"/>
        <v>92.745805682506727</v>
      </c>
      <c r="BF180" s="2">
        <f t="shared" si="577"/>
        <v>93.276429062097861</v>
      </c>
      <c r="BG180" s="2">
        <f t="shared" si="578"/>
        <v>91.812479226329941</v>
      </c>
      <c r="BH180" s="2">
        <f t="shared" si="579"/>
        <v>96.374724245727549</v>
      </c>
      <c r="BI180" s="2">
        <f t="shared" si="580"/>
        <v>95.704345508261184</v>
      </c>
      <c r="BJ180" s="2">
        <f t="shared" si="581"/>
        <v>95.011900981419871</v>
      </c>
      <c r="BK180" s="2">
        <f t="shared" si="582"/>
        <v>97.110388820782049</v>
      </c>
      <c r="BL180" s="2">
        <f t="shared" si="583"/>
        <v>97.128180462952344</v>
      </c>
      <c r="BM180" s="2">
        <f t="shared" si="584"/>
        <v>96.454133592696422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122.54376923076924</v>
      </c>
      <c r="DL180" s="2">
        <f t="shared" si="585"/>
        <v>134.69590535069483</v>
      </c>
      <c r="DM180" s="2">
        <f t="shared" si="585"/>
        <v>130.53683954116059</v>
      </c>
      <c r="DN180" s="2">
        <f t="shared" si="585"/>
        <v>141.66763902439024</v>
      </c>
      <c r="DO180" s="2">
        <f t="shared" si="585"/>
        <v>136.63589136302298</v>
      </c>
      <c r="DP180" s="2">
        <f t="shared" si="585"/>
        <v>128.35696435272041</v>
      </c>
      <c r="DQ180" s="2">
        <f t="shared" si="585"/>
        <v>133.91282887989203</v>
      </c>
      <c r="DR180" s="2">
        <f t="shared" si="585"/>
        <v>143.19547820512821</v>
      </c>
      <c r="DS180" s="2">
        <f t="shared" si="585"/>
        <v>143.77134898055948</v>
      </c>
      <c r="DT180" s="2">
        <f t="shared" si="585"/>
        <v>138.0142910881801</v>
      </c>
      <c r="DU180" s="2">
        <f t="shared" si="585"/>
        <v>123.70443276069591</v>
      </c>
      <c r="DV180" s="2">
        <f t="shared" si="585"/>
        <v>128.44685020242915</v>
      </c>
      <c r="DW180" s="2">
        <f t="shared" si="585"/>
        <v>131.64451669793618</v>
      </c>
      <c r="DX180" s="2">
        <f t="shared" si="585"/>
        <v>115.92044902797534</v>
      </c>
      <c r="DY180" s="2">
        <f t="shared" si="585"/>
        <v>119.52894033613448</v>
      </c>
      <c r="EA180" s="2">
        <f t="shared" si="440"/>
        <v>88.957076023391792</v>
      </c>
      <c r="EB180" s="2">
        <f t="shared" si="502"/>
        <v>89.161034979654858</v>
      </c>
      <c r="EC180" s="2">
        <f t="shared" si="503"/>
        <v>91.83617923586533</v>
      </c>
      <c r="ED180" s="2">
        <f t="shared" si="504"/>
        <v>89.69923759573436</v>
      </c>
      <c r="EE180" s="2">
        <f t="shared" si="505"/>
        <v>92.271507435046985</v>
      </c>
      <c r="EF180" s="2">
        <f t="shared" si="506"/>
        <v>91.5867393039712</v>
      </c>
      <c r="EG180" s="2">
        <f t="shared" si="507"/>
        <v>92.536034306569363</v>
      </c>
      <c r="EH180" s="2">
        <f t="shared" si="508"/>
        <v>93.444408714907453</v>
      </c>
      <c r="EI180" s="2">
        <f t="shared" si="509"/>
        <v>91.558963853315973</v>
      </c>
      <c r="EJ180" s="2">
        <f t="shared" si="510"/>
        <v>97.742602006688941</v>
      </c>
      <c r="EK180" s="2">
        <f t="shared" si="511"/>
        <v>95.698189394780684</v>
      </c>
      <c r="EL180" s="2">
        <f t="shared" si="512"/>
        <v>95.045238727438161</v>
      </c>
      <c r="EM180" s="2">
        <f t="shared" si="513"/>
        <v>97.686077736647263</v>
      </c>
      <c r="EN180" s="2">
        <f t="shared" si="514"/>
        <v>97.135149312902129</v>
      </c>
      <c r="EO180" s="2">
        <f t="shared" si="515"/>
        <v>97.930153703123366</v>
      </c>
      <c r="EQ180" s="2">
        <f t="shared" si="516"/>
        <v>91.385623817044674</v>
      </c>
      <c r="ER180" s="2">
        <f t="shared" si="586"/>
        <v>93.627637758549525</v>
      </c>
      <c r="ES180" s="2">
        <f t="shared" si="586"/>
        <v>91.754934467120208</v>
      </c>
      <c r="ET180" s="2">
        <f t="shared" si="586"/>
        <v>92.132740757276338</v>
      </c>
      <c r="EU180" s="2">
        <f t="shared" si="586"/>
        <v>90.282236240466887</v>
      </c>
      <c r="EV180" s="2">
        <f t="shared" si="586"/>
        <v>91.317136050325658</v>
      </c>
      <c r="EW180" s="2">
        <f t="shared" si="586"/>
        <v>92.833857815213975</v>
      </c>
      <c r="EX180" s="2">
        <f t="shared" si="586"/>
        <v>93.211949257089628</v>
      </c>
      <c r="EY180" s="2">
        <f t="shared" si="586"/>
        <v>91.889096512271635</v>
      </c>
      <c r="EZ180" s="2">
        <f t="shared" si="586"/>
        <v>95.931998489668672</v>
      </c>
      <c r="FA180" s="2">
        <f t="shared" si="586"/>
        <v>95.705203062542992</v>
      </c>
      <c r="FB180" s="2">
        <f t="shared" si="586"/>
        <v>94.996112118797868</v>
      </c>
      <c r="FC180" s="2">
        <f t="shared" si="586"/>
        <v>96.827258416501436</v>
      </c>
      <c r="FD180" s="2">
        <f t="shared" si="586"/>
        <v>97.12225872516558</v>
      </c>
      <c r="FE180" s="2">
        <f t="shared" si="586"/>
        <v>95.509372854950726</v>
      </c>
      <c r="FG180" s="2">
        <f t="shared" si="518"/>
        <v>0.99997108471243601</v>
      </c>
      <c r="FH180" s="2">
        <f t="shared" si="587"/>
        <v>0.99997419093788154</v>
      </c>
      <c r="FI180" s="2">
        <f t="shared" si="587"/>
        <v>0.99997282318272696</v>
      </c>
      <c r="FJ180" s="2">
        <f t="shared" si="587"/>
        <v>0.99996698661644656</v>
      </c>
      <c r="FK180" s="2">
        <f t="shared" si="587"/>
        <v>0.99997191649954942</v>
      </c>
      <c r="FL180" s="2">
        <f t="shared" si="587"/>
        <v>0.99996958723367757</v>
      </c>
      <c r="FM180" s="2">
        <f t="shared" si="587"/>
        <v>0.99996665054807898</v>
      </c>
      <c r="FN180" s="2">
        <f t="shared" si="587"/>
        <v>0.99996832696040372</v>
      </c>
      <c r="FO180" s="2">
        <f t="shared" si="587"/>
        <v>0.99996559779198624</v>
      </c>
      <c r="FP180" s="2">
        <f t="shared" si="587"/>
        <v>0.99996974217545553</v>
      </c>
      <c r="FQ180" s="2">
        <f t="shared" si="587"/>
        <v>0.999968660555549</v>
      </c>
      <c r="FR180" s="2">
        <f t="shared" si="587"/>
        <v>0.99996654209424618</v>
      </c>
      <c r="FS180" s="2">
        <f t="shared" si="587"/>
        <v>0.99996808249602465</v>
      </c>
      <c r="FT180" s="2">
        <f t="shared" si="587"/>
        <v>0.99996190579906308</v>
      </c>
      <c r="FU180" s="2">
        <f t="shared" si="587"/>
        <v>0.99996197656015162</v>
      </c>
      <c r="FW180" s="2">
        <f t="shared" si="536"/>
        <v>0.6721723578045441</v>
      </c>
      <c r="FX180" s="2">
        <f t="shared" si="588"/>
        <v>0.76171106859537385</v>
      </c>
      <c r="FY180" s="2">
        <f t="shared" si="589"/>
        <v>0.67251349427519747</v>
      </c>
      <c r="FZ180" s="2">
        <f t="shared" si="590"/>
        <v>0.72731746665716313</v>
      </c>
      <c r="GA180" s="2">
        <f t="shared" si="591"/>
        <v>0.71402885602091581</v>
      </c>
      <c r="GB180" s="2">
        <f t="shared" si="592"/>
        <v>0.70023937539615377</v>
      </c>
      <c r="GC180" s="2">
        <f t="shared" si="593"/>
        <v>0.69971468493030464</v>
      </c>
      <c r="GD180" s="2">
        <f t="shared" si="594"/>
        <v>0.72939781411857663</v>
      </c>
      <c r="GE180" s="2">
        <f t="shared" si="595"/>
        <v>0.76247879405879448</v>
      </c>
      <c r="GF180" s="2">
        <f t="shared" si="596"/>
        <v>0.75615466433913781</v>
      </c>
      <c r="GG180" s="2">
        <f t="shared" si="597"/>
        <v>0.75258959379750034</v>
      </c>
      <c r="GH180" s="2">
        <f t="shared" si="598"/>
        <v>0.70135706373143325</v>
      </c>
      <c r="GI180" s="2">
        <f t="shared" si="599"/>
        <v>0.67158804063447541</v>
      </c>
      <c r="GJ180" s="2">
        <f t="shared" si="600"/>
        <v>0.59612960160153894</v>
      </c>
      <c r="GK180" s="2">
        <f t="shared" si="601"/>
        <v>0.61006818180426647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0</v>
      </c>
      <c r="HD180" s="86">
        <f t="shared" si="616"/>
        <v>0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8.0973544948103466E-273</v>
      </c>
      <c r="HO180" s="86">
        <f t="shared" si="627"/>
        <v>0</v>
      </c>
      <c r="HP180" s="86">
        <f t="shared" si="628"/>
        <v>0</v>
      </c>
      <c r="HQ180" s="86">
        <f t="shared" si="629"/>
        <v>1.119000480483263E-235</v>
      </c>
      <c r="HS180" s="86">
        <f t="shared" si="539"/>
        <v>6.9166961142508366E-7</v>
      </c>
      <c r="HT180" s="86">
        <f t="shared" si="630"/>
        <v>3.1105340248198017E-9</v>
      </c>
      <c r="HU180" s="86">
        <f t="shared" si="631"/>
        <v>5.1119495294099751E-9</v>
      </c>
      <c r="HV180" s="86">
        <f t="shared" si="632"/>
        <v>2.3827047181084345E-10</v>
      </c>
      <c r="HW180" s="86">
        <f t="shared" si="633"/>
        <v>1.2012211470521643E-9</v>
      </c>
      <c r="HX180" s="86">
        <f t="shared" si="634"/>
        <v>2.3244455489951153E-9</v>
      </c>
      <c r="HY180" s="86">
        <f t="shared" si="635"/>
        <v>5.3509853621936734E-9</v>
      </c>
      <c r="HZ180" s="86">
        <f t="shared" si="636"/>
        <v>3.2803427695639679E-9</v>
      </c>
      <c r="IA180" s="86">
        <f t="shared" si="637"/>
        <v>4.563543036356764E-11</v>
      </c>
      <c r="IB180" s="86">
        <f t="shared" si="638"/>
        <v>1.6271880279127803E-10</v>
      </c>
      <c r="IC180" s="86">
        <f t="shared" si="639"/>
        <v>8.495375448444957E-10</v>
      </c>
      <c r="ID180" s="86">
        <f t="shared" si="640"/>
        <v>1.2524812252419086E-10</v>
      </c>
      <c r="IE180" s="86">
        <f t="shared" si="641"/>
        <v>2.2549435753903877E-8</v>
      </c>
      <c r="IF180" s="86">
        <f t="shared" si="642"/>
        <v>1.3702078275798861E-16</v>
      </c>
      <c r="IG180" s="86">
        <f t="shared" si="643"/>
        <v>2.7799572476782421E-13</v>
      </c>
      <c r="II180" s="86">
        <f t="shared" si="540"/>
        <v>0.31143673127470894</v>
      </c>
      <c r="IJ180" s="86">
        <f t="shared" si="541"/>
        <v>6.8127483910075851E-2</v>
      </c>
      <c r="IK180" s="86">
        <f t="shared" si="542"/>
        <v>0.2752031048810718</v>
      </c>
      <c r="IL180" s="86">
        <f t="shared" si="543"/>
        <v>9.1785377110035926E-2</v>
      </c>
      <c r="IM180" s="86">
        <f t="shared" si="544"/>
        <v>0.13191343853257542</v>
      </c>
      <c r="IN180" s="86">
        <f t="shared" si="545"/>
        <v>0.17235033832806815</v>
      </c>
      <c r="IO180" s="86">
        <f t="shared" si="546"/>
        <v>0.1731351131597719</v>
      </c>
      <c r="IP180" s="86">
        <f t="shared" si="547"/>
        <v>0.11267268174709284</v>
      </c>
      <c r="IQ180" s="86">
        <f t="shared" si="548"/>
        <v>4.3996997431281694E-2</v>
      </c>
      <c r="IR180" s="86">
        <f t="shared" si="549"/>
        <v>6.2828252283366914E-2</v>
      </c>
      <c r="IS180" s="86">
        <f t="shared" si="550"/>
        <v>7.2065059210212376E-2</v>
      </c>
      <c r="IT180" s="86">
        <f t="shared" si="551"/>
        <v>0.12671015890696846</v>
      </c>
      <c r="IU180" s="86">
        <f t="shared" si="552"/>
        <v>0.25673839900343126</v>
      </c>
      <c r="IV180" s="86">
        <f t="shared" si="553"/>
        <v>0.51236921296150584</v>
      </c>
      <c r="IW180" s="86">
        <f t="shared" si="554"/>
        <v>0.48263572050473352</v>
      </c>
      <c r="IY180" s="86">
        <f t="shared" si="555"/>
        <v>0.31143742294432036</v>
      </c>
      <c r="IZ180" s="86">
        <f t="shared" si="556"/>
        <v>6.8127487020609875E-2</v>
      </c>
      <c r="JA180" s="86">
        <f t="shared" si="557"/>
        <v>0.27520310999302133</v>
      </c>
      <c r="JB180" s="86">
        <f t="shared" si="558"/>
        <v>9.1785377348306399E-2</v>
      </c>
      <c r="JC180" s="86">
        <f t="shared" si="559"/>
        <v>0.13191343973379657</v>
      </c>
      <c r="JD180" s="86">
        <f t="shared" si="560"/>
        <v>0.1723503406525137</v>
      </c>
      <c r="JE180" s="86">
        <f t="shared" si="561"/>
        <v>0.17313511851075725</v>
      </c>
      <c r="JF180" s="86">
        <f t="shared" si="562"/>
        <v>0.11267268502743562</v>
      </c>
      <c r="JG180" s="86">
        <f t="shared" si="563"/>
        <v>4.3996997476917127E-2</v>
      </c>
      <c r="JH180" s="86">
        <f t="shared" si="564"/>
        <v>6.2828252446085711E-2</v>
      </c>
      <c r="JI180" s="86">
        <f t="shared" si="565"/>
        <v>7.2065060059749927E-2</v>
      </c>
      <c r="JJ180" s="86">
        <f t="shared" si="566"/>
        <v>0.12671015903221658</v>
      </c>
      <c r="JK180" s="86">
        <f t="shared" si="567"/>
        <v>0.25673842155286702</v>
      </c>
      <c r="JL180" s="86">
        <f t="shared" si="568"/>
        <v>0.51236921296150595</v>
      </c>
      <c r="JM180" s="86">
        <f t="shared" si="569"/>
        <v>0.48263572050501152</v>
      </c>
    </row>
    <row r="181" spans="2:273" x14ac:dyDescent="0.25">
      <c r="B181" s="2">
        <v>154</v>
      </c>
      <c r="C181" s="37">
        <v>90.786000000000001</v>
      </c>
      <c r="D181" s="37">
        <v>92.421000000000006</v>
      </c>
      <c r="E181" s="37">
        <v>92.894999999999996</v>
      </c>
      <c r="F181" s="37">
        <v>91.578999999999994</v>
      </c>
      <c r="G181" s="37">
        <v>91.921000000000006</v>
      </c>
      <c r="H181" s="37">
        <v>89.078999999999994</v>
      </c>
      <c r="I181" s="37">
        <v>90.474000000000004</v>
      </c>
      <c r="J181" s="37">
        <v>92.525999999999996</v>
      </c>
      <c r="K181" s="37">
        <v>91.316000000000003</v>
      </c>
      <c r="L181" s="37">
        <v>94.263000000000005</v>
      </c>
      <c r="M181" s="37">
        <v>97.263000000000005</v>
      </c>
      <c r="N181" s="37">
        <v>94.447000000000003</v>
      </c>
      <c r="O181" s="37">
        <v>95.816000000000003</v>
      </c>
      <c r="P181" s="37">
        <v>101.184</v>
      </c>
      <c r="Q181" s="37">
        <v>106.024</v>
      </c>
      <c r="S181" s="4">
        <f t="shared" si="441"/>
        <v>90.512777312700209</v>
      </c>
      <c r="T181" s="4">
        <f t="shared" si="442"/>
        <v>92.483494642847489</v>
      </c>
      <c r="U181" s="4">
        <f t="shared" si="443"/>
        <v>91.6257878696521</v>
      </c>
      <c r="V181" s="4">
        <f t="shared" si="444"/>
        <v>91.363533530310661</v>
      </c>
      <c r="W181" s="4">
        <f t="shared" si="445"/>
        <v>90.690446419686779</v>
      </c>
      <c r="X181" s="4">
        <f t="shared" si="446"/>
        <v>91.253503373220028</v>
      </c>
      <c r="Y181" s="4">
        <f t="shared" si="447"/>
        <v>92.630219818505068</v>
      </c>
      <c r="Z181" s="4">
        <f t="shared" si="448"/>
        <v>93.14464722667941</v>
      </c>
      <c r="AA181" s="4">
        <f t="shared" si="449"/>
        <v>91.681250986155177</v>
      </c>
      <c r="AB181" s="4">
        <f t="shared" si="450"/>
        <v>96.225419480850377</v>
      </c>
      <c r="AC181" s="4">
        <f t="shared" si="451"/>
        <v>95.548781994405715</v>
      </c>
      <c r="AD181" s="4">
        <f t="shared" si="452"/>
        <v>94.849528233824216</v>
      </c>
      <c r="AE181" s="4">
        <f t="shared" si="453"/>
        <v>96.982070782108906</v>
      </c>
      <c r="AF181" s="4">
        <f t="shared" si="454"/>
        <v>102.71262117652797</v>
      </c>
      <c r="AG181" s="4">
        <f t="shared" si="455"/>
        <v>105.82045558461667</v>
      </c>
      <c r="AI181" s="4">
        <f t="shared" si="456"/>
        <v>0.27322268729979271</v>
      </c>
      <c r="AJ181" s="4">
        <f t="shared" si="457"/>
        <v>-6.2494642847482851E-2</v>
      </c>
      <c r="AK181" s="4">
        <f t="shared" si="458"/>
        <v>1.2692121303478956</v>
      </c>
      <c r="AL181" s="4">
        <f t="shared" si="459"/>
        <v>0.21546646968933203</v>
      </c>
      <c r="AM181" s="4">
        <f t="shared" si="460"/>
        <v>1.2305535803132273</v>
      </c>
      <c r="AN181" s="4">
        <f t="shared" si="461"/>
        <v>-2.1745033732200341</v>
      </c>
      <c r="AO181" s="4">
        <f t="shared" si="462"/>
        <v>-2.1562198185050647</v>
      </c>
      <c r="AP181" s="4">
        <f t="shared" si="463"/>
        <v>-0.61864722667941408</v>
      </c>
      <c r="AQ181" s="4">
        <f t="shared" si="464"/>
        <v>-0.36525098615517493</v>
      </c>
      <c r="AR181" s="4">
        <f t="shared" si="465"/>
        <v>-1.9624194808503717</v>
      </c>
      <c r="AS181" s="4">
        <f t="shared" si="466"/>
        <v>1.7142180055942902</v>
      </c>
      <c r="AT181" s="4">
        <f t="shared" si="467"/>
        <v>-0.40252823382421354</v>
      </c>
      <c r="AU181" s="4">
        <f t="shared" si="468"/>
        <v>-1.1660707821089034</v>
      </c>
      <c r="AV181" s="4">
        <f t="shared" si="570"/>
        <v>-1.5286211765279774</v>
      </c>
      <c r="AW181" s="4">
        <f t="shared" si="570"/>
        <v>0.2035444153833339</v>
      </c>
      <c r="AY181" s="2">
        <f t="shared" si="520"/>
        <v>90.506411098240747</v>
      </c>
      <c r="AZ181" s="2">
        <f t="shared" si="571"/>
        <v>92.48349427539938</v>
      </c>
      <c r="BA181" s="2">
        <f t="shared" si="572"/>
        <v>91.620094775086855</v>
      </c>
      <c r="BB181" s="2">
        <f t="shared" si="573"/>
        <v>91.363528541211167</v>
      </c>
      <c r="BC181" s="2">
        <f t="shared" si="574"/>
        <v>90.69038858846406</v>
      </c>
      <c r="BD181" s="2">
        <f t="shared" si="575"/>
        <v>91.25318549073819</v>
      </c>
      <c r="BE181" s="2">
        <f t="shared" si="576"/>
        <v>92.629877872103663</v>
      </c>
      <c r="BF181" s="2">
        <f t="shared" si="577"/>
        <v>93.144611124893245</v>
      </c>
      <c r="BG181" s="2">
        <f t="shared" si="578"/>
        <v>91.681250906245964</v>
      </c>
      <c r="BH181" s="2">
        <f t="shared" si="579"/>
        <v>96.225418946281778</v>
      </c>
      <c r="BI181" s="2">
        <f t="shared" si="580"/>
        <v>95.548779272235919</v>
      </c>
      <c r="BJ181" s="2">
        <f t="shared" si="581"/>
        <v>94.84944203099765</v>
      </c>
      <c r="BK181" s="2">
        <f t="shared" si="582"/>
        <v>96.972131665694604</v>
      </c>
      <c r="BL181" s="2">
        <f t="shared" si="583"/>
        <v>96.998860873816398</v>
      </c>
      <c r="BM181" s="2">
        <f t="shared" si="584"/>
        <v>96.284879304766832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122.64703846153847</v>
      </c>
      <c r="DL181" s="2">
        <f t="shared" si="585"/>
        <v>134.85354229127913</v>
      </c>
      <c r="DM181" s="2">
        <f t="shared" si="585"/>
        <v>130.6686778002699</v>
      </c>
      <c r="DN181" s="2">
        <f t="shared" si="585"/>
        <v>141.89825365853659</v>
      </c>
      <c r="DO181" s="2">
        <f t="shared" si="585"/>
        <v>136.83736605937926</v>
      </c>
      <c r="DP181" s="2">
        <f t="shared" si="585"/>
        <v>128.51147176360223</v>
      </c>
      <c r="DQ181" s="2">
        <f t="shared" si="585"/>
        <v>134.07859487179488</v>
      </c>
      <c r="DR181" s="2">
        <f t="shared" si="585"/>
        <v>143.43761039136305</v>
      </c>
      <c r="DS181" s="2">
        <f t="shared" si="585"/>
        <v>144.02426458036982</v>
      </c>
      <c r="DT181" s="2">
        <f t="shared" si="585"/>
        <v>138.19195544090053</v>
      </c>
      <c r="DU181" s="2">
        <f t="shared" si="585"/>
        <v>123.76538538133273</v>
      </c>
      <c r="DV181" s="2">
        <f t="shared" si="585"/>
        <v>128.54636437246964</v>
      </c>
      <c r="DW181" s="2">
        <f t="shared" si="585"/>
        <v>131.78272776735457</v>
      </c>
      <c r="DX181" s="2">
        <f t="shared" si="585"/>
        <v>115.96216121384542</v>
      </c>
      <c r="DY181" s="2">
        <f t="shared" si="585"/>
        <v>119.62918151260507</v>
      </c>
      <c r="EA181" s="2">
        <f t="shared" si="440"/>
        <v>88.796163742690041</v>
      </c>
      <c r="EB181" s="2">
        <f t="shared" si="502"/>
        <v>88.948178700715602</v>
      </c>
      <c r="EC181" s="2">
        <f t="shared" si="503"/>
        <v>91.676363254378799</v>
      </c>
      <c r="ED181" s="2">
        <f t="shared" si="504"/>
        <v>89.5169012021328</v>
      </c>
      <c r="EE181" s="2">
        <f t="shared" si="505"/>
        <v>92.172306412382525</v>
      </c>
      <c r="EF181" s="2">
        <f t="shared" si="506"/>
        <v>91.449497116667928</v>
      </c>
      <c r="EG181" s="2">
        <f t="shared" si="507"/>
        <v>92.410802374695891</v>
      </c>
      <c r="EH181" s="2">
        <f t="shared" si="508"/>
        <v>93.319834139326503</v>
      </c>
      <c r="EI181" s="2">
        <f t="shared" si="509"/>
        <v>91.418017008802323</v>
      </c>
      <c r="EJ181" s="2">
        <f t="shared" si="510"/>
        <v>97.648034499054802</v>
      </c>
      <c r="EK181" s="2">
        <f t="shared" si="511"/>
        <v>95.542447556912833</v>
      </c>
      <c r="EL181" s="2">
        <f t="shared" si="512"/>
        <v>94.8844325586374</v>
      </c>
      <c r="EM181" s="2">
        <f t="shared" si="513"/>
        <v>97.575817133791631</v>
      </c>
      <c r="EN181" s="2">
        <f t="shared" si="514"/>
        <v>97.006098800557467</v>
      </c>
      <c r="EO181" s="2">
        <f t="shared" si="515"/>
        <v>97.837817904523135</v>
      </c>
      <c r="EQ181" s="2">
        <f t="shared" si="516"/>
        <v>91.265839620034598</v>
      </c>
      <c r="ER181" s="2">
        <f t="shared" si="586"/>
        <v>93.490758474417234</v>
      </c>
      <c r="ES181" s="2">
        <f t="shared" si="586"/>
        <v>91.593709614512491</v>
      </c>
      <c r="ET181" s="2">
        <f t="shared" si="586"/>
        <v>91.992823756311196</v>
      </c>
      <c r="EU181" s="2">
        <f t="shared" si="586"/>
        <v>90.147536040766425</v>
      </c>
      <c r="EV181" s="2">
        <f t="shared" si="586"/>
        <v>91.175112888218877</v>
      </c>
      <c r="EW181" s="2">
        <f t="shared" si="586"/>
        <v>92.713859141250992</v>
      </c>
      <c r="EX181" s="2">
        <f t="shared" si="586"/>
        <v>93.083386778911404</v>
      </c>
      <c r="EY181" s="2">
        <f t="shared" si="586"/>
        <v>91.753916782895658</v>
      </c>
      <c r="EZ181" s="2">
        <f t="shared" si="586"/>
        <v>95.805571355120648</v>
      </c>
      <c r="FA181" s="2">
        <f t="shared" si="586"/>
        <v>95.549629120982928</v>
      </c>
      <c r="FB181" s="2">
        <f t="shared" si="586"/>
        <v>94.834427728551603</v>
      </c>
      <c r="FC181" s="2">
        <f t="shared" si="586"/>
        <v>96.701459817724384</v>
      </c>
      <c r="FD181" s="2">
        <f t="shared" si="586"/>
        <v>96.99332323192607</v>
      </c>
      <c r="FE181" s="2">
        <f t="shared" si="586"/>
        <v>95.378441354930985</v>
      </c>
      <c r="FG181" s="2">
        <f t="shared" si="518"/>
        <v>0.9999736288772243</v>
      </c>
      <c r="FH181" s="2">
        <f t="shared" si="587"/>
        <v>0.99997646180214106</v>
      </c>
      <c r="FI181" s="2">
        <f t="shared" si="587"/>
        <v>0.99997521438879888</v>
      </c>
      <c r="FJ181" s="2">
        <f t="shared" si="587"/>
        <v>0.99996989134889525</v>
      </c>
      <c r="FK181" s="2">
        <f t="shared" si="587"/>
        <v>0.99997438747989242</v>
      </c>
      <c r="FL181" s="2">
        <f t="shared" si="587"/>
        <v>0.99997226315323551</v>
      </c>
      <c r="FM181" s="2">
        <f t="shared" si="587"/>
        <v>0.99996958484911147</v>
      </c>
      <c r="FN181" s="2">
        <f t="shared" si="587"/>
        <v>0.99997111376407022</v>
      </c>
      <c r="FO181" s="2">
        <f t="shared" si="587"/>
        <v>0.99996862471842007</v>
      </c>
      <c r="FP181" s="2">
        <f t="shared" si="587"/>
        <v>0.99997240446257085</v>
      </c>
      <c r="FQ181" s="2">
        <f t="shared" si="587"/>
        <v>0.9999714180081456</v>
      </c>
      <c r="FR181" s="2">
        <f t="shared" si="587"/>
        <v>0.99996948593745905</v>
      </c>
      <c r="FS181" s="2">
        <f t="shared" si="587"/>
        <v>0.9999708908086592</v>
      </c>
      <c r="FT181" s="2">
        <f t="shared" si="587"/>
        <v>0.9999652575593766</v>
      </c>
      <c r="FU181" s="2">
        <f t="shared" si="587"/>
        <v>0.99996532209468858</v>
      </c>
      <c r="FW181" s="2">
        <f t="shared" si="536"/>
        <v>0.6921372499355527</v>
      </c>
      <c r="FX181" s="2">
        <f t="shared" si="588"/>
        <v>0.77802377090074382</v>
      </c>
      <c r="FY181" s="2">
        <f t="shared" si="589"/>
        <v>0.69246711618130785</v>
      </c>
      <c r="FZ181" s="2">
        <f t="shared" si="590"/>
        <v>0.74519705961688154</v>
      </c>
      <c r="GA181" s="2">
        <f t="shared" si="591"/>
        <v>0.73245926029283748</v>
      </c>
      <c r="GB181" s="2">
        <f t="shared" si="592"/>
        <v>0.71920900613266558</v>
      </c>
      <c r="GC181" s="2">
        <f t="shared" si="593"/>
        <v>0.71870418102736422</v>
      </c>
      <c r="GD181" s="2">
        <f t="shared" si="594"/>
        <v>0.74718841450459539</v>
      </c>
      <c r="GE181" s="2">
        <f t="shared" si="595"/>
        <v>0.77875420523666139</v>
      </c>
      <c r="GF181" s="2">
        <f t="shared" si="596"/>
        <v>0.77273425454842115</v>
      </c>
      <c r="GG181" s="2">
        <f t="shared" si="597"/>
        <v>0.76933763872935645</v>
      </c>
      <c r="GH181" s="2">
        <f t="shared" si="598"/>
        <v>0.72028421795573983</v>
      </c>
      <c r="GI181" s="2">
        <f t="shared" si="599"/>
        <v>0.69157218964394096</v>
      </c>
      <c r="GJ181" s="2">
        <f t="shared" si="600"/>
        <v>0.61809433628734989</v>
      </c>
      <c r="GK181" s="2">
        <f t="shared" si="601"/>
        <v>0.63174314598461068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0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3.0541829605043486E-280</v>
      </c>
      <c r="HO181" s="86">
        <f t="shared" si="627"/>
        <v>0</v>
      </c>
      <c r="HP181" s="86">
        <f t="shared" si="628"/>
        <v>0</v>
      </c>
      <c r="HQ181" s="86">
        <f t="shared" si="629"/>
        <v>3.7700841047028969E-242</v>
      </c>
      <c r="HS181" s="86">
        <f t="shared" si="539"/>
        <v>3.404004691877383E-7</v>
      </c>
      <c r="HT181" s="86">
        <f t="shared" si="630"/>
        <v>1.2205620840480591E-9</v>
      </c>
      <c r="HU181" s="86">
        <f t="shared" si="631"/>
        <v>2.0992626830994486E-9</v>
      </c>
      <c r="HV181" s="86">
        <f t="shared" si="632"/>
        <v>7.9966542066690755E-11</v>
      </c>
      <c r="HW181" s="86">
        <f t="shared" si="633"/>
        <v>4.3934702004125186E-10</v>
      </c>
      <c r="HX181" s="86">
        <f t="shared" si="634"/>
        <v>8.8470415393505041E-10</v>
      </c>
      <c r="HY181" s="86">
        <f t="shared" si="635"/>
        <v>2.0773632896756252E-9</v>
      </c>
      <c r="HZ181" s="86">
        <f t="shared" si="636"/>
        <v>1.2657550985580654E-9</v>
      </c>
      <c r="IA181" s="86">
        <f t="shared" si="637"/>
        <v>1.4623411288942629E-11</v>
      </c>
      <c r="IB181" s="86">
        <f t="shared" si="638"/>
        <v>5.6777710057640084E-11</v>
      </c>
      <c r="IC181" s="86">
        <f t="shared" si="639"/>
        <v>3.1379376945031527E-10</v>
      </c>
      <c r="ID181" s="86">
        <f t="shared" si="640"/>
        <v>3.9515426734009663E-11</v>
      </c>
      <c r="IE181" s="86">
        <f t="shared" si="641"/>
        <v>9.2244405774076662E-9</v>
      </c>
      <c r="IF181" s="86">
        <f t="shared" si="642"/>
        <v>1.5739063403579548E-17</v>
      </c>
      <c r="IG181" s="86">
        <f t="shared" si="643"/>
        <v>5.0312316311595793E-14</v>
      </c>
      <c r="II181" s="86">
        <f t="shared" si="540"/>
        <v>0.25460084457966142</v>
      </c>
      <c r="IJ181" s="86">
        <f t="shared" si="541"/>
        <v>4.8982991479275172E-2</v>
      </c>
      <c r="IK181" s="86">
        <f t="shared" si="542"/>
        <v>0.21897560796031212</v>
      </c>
      <c r="IL181" s="86">
        <f t="shared" si="543"/>
        <v>6.5133690187899815E-2</v>
      </c>
      <c r="IM181" s="86">
        <f t="shared" si="544"/>
        <v>9.727453509614159E-2</v>
      </c>
      <c r="IN181" s="86">
        <f t="shared" si="545"/>
        <v>0.13035736951817206</v>
      </c>
      <c r="IO181" s="86">
        <f t="shared" si="546"/>
        <v>0.13095024964239457</v>
      </c>
      <c r="IP181" s="86">
        <f t="shared" si="547"/>
        <v>8.2984718954657408E-2</v>
      </c>
      <c r="IQ181" s="86">
        <f t="shared" si="548"/>
        <v>2.9767290180025184E-2</v>
      </c>
      <c r="IR181" s="86">
        <f t="shared" si="549"/>
        <v>4.4239772193905777E-2</v>
      </c>
      <c r="IS181" s="86">
        <f t="shared" si="550"/>
        <v>5.1460013069905823E-2</v>
      </c>
      <c r="IT181" s="86">
        <f t="shared" si="551"/>
        <v>9.0659599384351128E-2</v>
      </c>
      <c r="IU181" s="86">
        <f t="shared" si="552"/>
        <v>0.200888607723333</v>
      </c>
      <c r="IV181" s="86">
        <f t="shared" si="553"/>
        <v>0.48289301824887659</v>
      </c>
      <c r="IW181" s="86">
        <f t="shared" si="554"/>
        <v>0.44365208327360445</v>
      </c>
      <c r="IY181" s="86">
        <f t="shared" si="555"/>
        <v>0.25460118498013062</v>
      </c>
      <c r="IZ181" s="86">
        <f t="shared" si="556"/>
        <v>4.8982992699837254E-2</v>
      </c>
      <c r="JA181" s="86">
        <f t="shared" si="557"/>
        <v>0.2189756100595748</v>
      </c>
      <c r="JB181" s="86">
        <f t="shared" si="558"/>
        <v>6.5133690267866362E-2</v>
      </c>
      <c r="JC181" s="86">
        <f t="shared" si="559"/>
        <v>9.7274535535488607E-2</v>
      </c>
      <c r="JD181" s="86">
        <f t="shared" si="560"/>
        <v>0.1303573704028762</v>
      </c>
      <c r="JE181" s="86">
        <f t="shared" si="561"/>
        <v>0.13095025171975785</v>
      </c>
      <c r="JF181" s="86">
        <f t="shared" si="562"/>
        <v>8.2984720220412506E-2</v>
      </c>
      <c r="JG181" s="86">
        <f t="shared" si="563"/>
        <v>2.9767290194648594E-2</v>
      </c>
      <c r="JH181" s="86">
        <f t="shared" si="564"/>
        <v>4.4239772250683485E-2</v>
      </c>
      <c r="JI181" s="86">
        <f t="shared" si="565"/>
        <v>5.1460013383699592E-2</v>
      </c>
      <c r="JJ181" s="86">
        <f t="shared" si="566"/>
        <v>9.065959942386656E-2</v>
      </c>
      <c r="JK181" s="86">
        <f t="shared" si="567"/>
        <v>0.20088861694777357</v>
      </c>
      <c r="JL181" s="86">
        <f t="shared" si="568"/>
        <v>0.48289301824887659</v>
      </c>
      <c r="JM181" s="86">
        <f t="shared" si="569"/>
        <v>0.44365208327365474</v>
      </c>
    </row>
    <row r="182" spans="2:273" x14ac:dyDescent="0.25">
      <c r="B182" s="2">
        <v>155</v>
      </c>
      <c r="C182" s="37">
        <v>89.762</v>
      </c>
      <c r="D182" s="37">
        <v>92.341999999999999</v>
      </c>
      <c r="E182" s="37">
        <v>90.789000000000001</v>
      </c>
      <c r="F182" s="37">
        <v>90.816000000000003</v>
      </c>
      <c r="G182" s="37">
        <v>90.183999999999997</v>
      </c>
      <c r="H182" s="37">
        <v>89.658000000000001</v>
      </c>
      <c r="I182" s="37">
        <v>92.367999999999995</v>
      </c>
      <c r="J182" s="37">
        <v>93.525999999999996</v>
      </c>
      <c r="K182" s="37">
        <v>94.5</v>
      </c>
      <c r="L182" s="37">
        <v>95.105000000000004</v>
      </c>
      <c r="M182" s="37">
        <v>96.789000000000001</v>
      </c>
      <c r="N182" s="37">
        <v>93.236999999999995</v>
      </c>
      <c r="O182" s="37">
        <v>95.867999999999995</v>
      </c>
      <c r="P182" s="37">
        <v>102.73699999999999</v>
      </c>
      <c r="Q182" s="37">
        <v>103.58499999999999</v>
      </c>
      <c r="S182" s="4">
        <f t="shared" si="441"/>
        <v>90.424183380547817</v>
      </c>
      <c r="T182" s="4">
        <f t="shared" si="442"/>
        <v>92.401244383723338</v>
      </c>
      <c r="U182" s="4">
        <f t="shared" si="443"/>
        <v>91.459015046378227</v>
      </c>
      <c r="V182" s="4">
        <f t="shared" si="444"/>
        <v>91.255715515225148</v>
      </c>
      <c r="W182" s="4">
        <f t="shared" si="445"/>
        <v>90.528719285190149</v>
      </c>
      <c r="X182" s="4">
        <f t="shared" si="446"/>
        <v>91.1073885507043</v>
      </c>
      <c r="Y182" s="4">
        <f t="shared" si="447"/>
        <v>92.513983981545294</v>
      </c>
      <c r="Z182" s="4">
        <f t="shared" si="448"/>
        <v>93.012856740681443</v>
      </c>
      <c r="AA182" s="4">
        <f t="shared" si="449"/>
        <v>91.549943848996193</v>
      </c>
      <c r="AB182" s="4">
        <f t="shared" si="450"/>
        <v>96.076587280718783</v>
      </c>
      <c r="AC182" s="4">
        <f t="shared" si="451"/>
        <v>95.393218691503179</v>
      </c>
      <c r="AD182" s="4">
        <f t="shared" si="452"/>
        <v>94.687004778613215</v>
      </c>
      <c r="AE182" s="4">
        <f t="shared" si="453"/>
        <v>96.836058761614083</v>
      </c>
      <c r="AF182" s="4">
        <f t="shared" si="454"/>
        <v>100.98279084034276</v>
      </c>
      <c r="AG182" s="4">
        <f t="shared" si="455"/>
        <v>102.60073775927528</v>
      </c>
      <c r="AI182" s="4">
        <f t="shared" si="456"/>
        <v>-0.66218338054781611</v>
      </c>
      <c r="AJ182" s="4">
        <f t="shared" si="457"/>
        <v>-5.9244383723338956E-2</v>
      </c>
      <c r="AK182" s="4">
        <f t="shared" si="458"/>
        <v>-0.67001504637822507</v>
      </c>
      <c r="AL182" s="4">
        <f t="shared" si="459"/>
        <v>-0.43971551522514574</v>
      </c>
      <c r="AM182" s="4">
        <f t="shared" si="460"/>
        <v>-0.34471928519015194</v>
      </c>
      <c r="AN182" s="4">
        <f t="shared" si="461"/>
        <v>-1.449388550704299</v>
      </c>
      <c r="AO182" s="4">
        <f t="shared" si="462"/>
        <v>-0.14598398154529946</v>
      </c>
      <c r="AP182" s="4">
        <f t="shared" si="463"/>
        <v>0.51314325931855365</v>
      </c>
      <c r="AQ182" s="4">
        <f t="shared" si="464"/>
        <v>2.9500561510038068</v>
      </c>
      <c r="AR182" s="4">
        <f t="shared" si="465"/>
        <v>-0.97158728071877931</v>
      </c>
      <c r="AS182" s="4">
        <f t="shared" si="466"/>
        <v>1.3957813084968222</v>
      </c>
      <c r="AT182" s="4">
        <f t="shared" si="467"/>
        <v>-1.45000477861322</v>
      </c>
      <c r="AU182" s="4">
        <f t="shared" si="468"/>
        <v>-0.96805876161408833</v>
      </c>
      <c r="AV182" s="4">
        <f t="shared" si="570"/>
        <v>1.7542091596572362</v>
      </c>
      <c r="AW182" s="4">
        <f t="shared" si="570"/>
        <v>0.98426224072471769</v>
      </c>
      <c r="AY182" s="2">
        <f t="shared" si="520"/>
        <v>90.42227871895328</v>
      </c>
      <c r="AZ182" s="2">
        <f t="shared" si="571"/>
        <v>92.401244343904935</v>
      </c>
      <c r="BA182" s="2">
        <f t="shared" si="572"/>
        <v>91.457605794872009</v>
      </c>
      <c r="BB182" s="2">
        <f t="shared" si="573"/>
        <v>91.255715014223853</v>
      </c>
      <c r="BC182" s="2">
        <f t="shared" si="574"/>
        <v>90.528711414108372</v>
      </c>
      <c r="BD182" s="2">
        <f t="shared" si="575"/>
        <v>91.107335514308829</v>
      </c>
      <c r="BE182" s="2">
        <f t="shared" si="576"/>
        <v>92.513926907578679</v>
      </c>
      <c r="BF182" s="2">
        <f t="shared" si="577"/>
        <v>93.012851931087198</v>
      </c>
      <c r="BG182" s="2">
        <f t="shared" si="578"/>
        <v>91.549943843564549</v>
      </c>
      <c r="BH182" s="2">
        <f t="shared" si="579"/>
        <v>96.076587231154264</v>
      </c>
      <c r="BI182" s="2">
        <f t="shared" si="580"/>
        <v>95.393218409859514</v>
      </c>
      <c r="BJ182" s="2">
        <f t="shared" si="581"/>
        <v>94.686995365408052</v>
      </c>
      <c r="BK182" s="2">
        <f t="shared" si="582"/>
        <v>96.833876862871833</v>
      </c>
      <c r="BL182" s="2">
        <f t="shared" si="583"/>
        <v>96.869556813319946</v>
      </c>
      <c r="BM182" s="2">
        <f t="shared" si="584"/>
        <v>96.115254372703916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122.7503076923077</v>
      </c>
      <c r="DL182" s="2">
        <f t="shared" si="585"/>
        <v>135.01117923186345</v>
      </c>
      <c r="DM182" s="2">
        <f t="shared" si="585"/>
        <v>130.80051605937919</v>
      </c>
      <c r="DN182" s="2">
        <f t="shared" si="585"/>
        <v>142.12886829268291</v>
      </c>
      <c r="DO182" s="2">
        <f t="shared" si="585"/>
        <v>137.03884075573555</v>
      </c>
      <c r="DP182" s="2">
        <f t="shared" si="585"/>
        <v>128.66597917448402</v>
      </c>
      <c r="DQ182" s="2">
        <f t="shared" si="585"/>
        <v>134.24436086369772</v>
      </c>
      <c r="DR182" s="2">
        <f t="shared" si="585"/>
        <v>143.67974257759786</v>
      </c>
      <c r="DS182" s="2">
        <f t="shared" si="585"/>
        <v>144.27718018018015</v>
      </c>
      <c r="DT182" s="2">
        <f t="shared" si="585"/>
        <v>138.36961979362098</v>
      </c>
      <c r="DU182" s="2">
        <f t="shared" si="585"/>
        <v>123.82633800196956</v>
      </c>
      <c r="DV182" s="2">
        <f t="shared" si="585"/>
        <v>128.64587854251013</v>
      </c>
      <c r="DW182" s="2">
        <f t="shared" si="585"/>
        <v>131.92093883677296</v>
      </c>
      <c r="DX182" s="2">
        <f t="shared" si="585"/>
        <v>116.0038733997155</v>
      </c>
      <c r="DY182" s="2">
        <f t="shared" si="585"/>
        <v>119.72942268907565</v>
      </c>
      <c r="EA182" s="2">
        <f t="shared" si="440"/>
        <v>88.63525146198829</v>
      </c>
      <c r="EB182" s="2">
        <f t="shared" si="502"/>
        <v>88.735322421776374</v>
      </c>
      <c r="EC182" s="2">
        <f t="shared" si="503"/>
        <v>91.516547272892282</v>
      </c>
      <c r="ED182" s="2">
        <f t="shared" si="504"/>
        <v>89.334564808531255</v>
      </c>
      <c r="EE182" s="2">
        <f t="shared" si="505"/>
        <v>92.073105389718066</v>
      </c>
      <c r="EF182" s="2">
        <f t="shared" si="506"/>
        <v>91.31225492936467</v>
      </c>
      <c r="EG182" s="2">
        <f t="shared" si="507"/>
        <v>92.285570442822404</v>
      </c>
      <c r="EH182" s="2">
        <f t="shared" si="508"/>
        <v>93.195259563745552</v>
      </c>
      <c r="EI182" s="2">
        <f t="shared" si="509"/>
        <v>91.277070164288673</v>
      </c>
      <c r="EJ182" s="2">
        <f t="shared" si="510"/>
        <v>97.553466991420649</v>
      </c>
      <c r="EK182" s="2">
        <f t="shared" si="511"/>
        <v>95.386705719044983</v>
      </c>
      <c r="EL182" s="2">
        <f t="shared" si="512"/>
        <v>94.723626389836639</v>
      </c>
      <c r="EM182" s="2">
        <f t="shared" si="513"/>
        <v>97.465556530935999</v>
      </c>
      <c r="EN182" s="2">
        <f t="shared" si="514"/>
        <v>96.877048288212819</v>
      </c>
      <c r="EO182" s="2">
        <f t="shared" si="515"/>
        <v>97.745482105922903</v>
      </c>
      <c r="EQ182" s="2">
        <f t="shared" si="516"/>
        <v>91.146055423024535</v>
      </c>
      <c r="ER182" s="2">
        <f t="shared" si="586"/>
        <v>93.353879190284943</v>
      </c>
      <c r="ES182" s="2">
        <f t="shared" si="586"/>
        <v>91.432484761904789</v>
      </c>
      <c r="ET182" s="2">
        <f t="shared" si="586"/>
        <v>91.852906755346041</v>
      </c>
      <c r="EU182" s="2">
        <f t="shared" si="586"/>
        <v>90.012835841065979</v>
      </c>
      <c r="EV182" s="2">
        <f t="shared" si="586"/>
        <v>91.033089726112109</v>
      </c>
      <c r="EW182" s="2">
        <f t="shared" si="586"/>
        <v>92.593860467287996</v>
      </c>
      <c r="EX182" s="2">
        <f t="shared" si="586"/>
        <v>92.954824300733179</v>
      </c>
      <c r="EY182" s="2">
        <f t="shared" si="586"/>
        <v>91.618737053519695</v>
      </c>
      <c r="EZ182" s="2">
        <f t="shared" si="586"/>
        <v>95.679144220572624</v>
      </c>
      <c r="FA182" s="2">
        <f t="shared" si="586"/>
        <v>95.394055179422878</v>
      </c>
      <c r="FB182" s="2">
        <f t="shared" si="586"/>
        <v>94.672743338305338</v>
      </c>
      <c r="FC182" s="2">
        <f t="shared" si="586"/>
        <v>96.575661218947332</v>
      </c>
      <c r="FD182" s="2">
        <f t="shared" si="586"/>
        <v>96.86438773868656</v>
      </c>
      <c r="FE182" s="2">
        <f t="shared" si="586"/>
        <v>95.247509854911229</v>
      </c>
      <c r="FG182" s="2">
        <f t="shared" si="518"/>
        <v>0.99997594919437571</v>
      </c>
      <c r="FH182" s="2">
        <f t="shared" si="587"/>
        <v>0.999978532863953</v>
      </c>
      <c r="FI182" s="2">
        <f t="shared" si="587"/>
        <v>0.99997739520462647</v>
      </c>
      <c r="FJ182" s="2">
        <f t="shared" si="587"/>
        <v>0.99997254051108742</v>
      </c>
      <c r="FK182" s="2">
        <f t="shared" si="587"/>
        <v>0.99997664105139639</v>
      </c>
      <c r="FL182" s="2">
        <f t="shared" si="587"/>
        <v>0.99997470363336438</v>
      </c>
      <c r="FM182" s="2">
        <f t="shared" si="587"/>
        <v>0.9999722609784738</v>
      </c>
      <c r="FN182" s="2">
        <f t="shared" si="587"/>
        <v>0.99997365537276439</v>
      </c>
      <c r="FO182" s="2">
        <f t="shared" si="587"/>
        <v>0.99997138532411511</v>
      </c>
      <c r="FP182" s="2">
        <f t="shared" si="587"/>
        <v>0.99997483250963737</v>
      </c>
      <c r="FQ182" s="2">
        <f t="shared" si="587"/>
        <v>0.99997393284806191</v>
      </c>
      <c r="FR182" s="2">
        <f t="shared" si="587"/>
        <v>0.99997217076949096</v>
      </c>
      <c r="FS182" s="2">
        <f t="shared" si="587"/>
        <v>0.99997345203397514</v>
      </c>
      <c r="FT182" s="2">
        <f t="shared" si="587"/>
        <v>0.99996831442070422</v>
      </c>
      <c r="FU182" s="2">
        <f t="shared" si="587"/>
        <v>0.99996837327796784</v>
      </c>
      <c r="FW182" s="2">
        <f t="shared" si="536"/>
        <v>0.71140829395598859</v>
      </c>
      <c r="FX182" s="2">
        <f t="shared" si="588"/>
        <v>0.7935224564097354</v>
      </c>
      <c r="FY182" s="2">
        <f t="shared" si="589"/>
        <v>0.7117261118341397</v>
      </c>
      <c r="FZ182" s="2">
        <f t="shared" si="590"/>
        <v>0.76228746597715324</v>
      </c>
      <c r="GA182" s="2">
        <f t="shared" si="591"/>
        <v>0.75011754113539408</v>
      </c>
      <c r="GB182" s="2">
        <f t="shared" si="592"/>
        <v>0.73742832617038656</v>
      </c>
      <c r="GC182" s="2">
        <f t="shared" si="593"/>
        <v>0.73694427628465009</v>
      </c>
      <c r="GD182" s="2">
        <f t="shared" si="594"/>
        <v>0.76418752075928631</v>
      </c>
      <c r="GE182" s="2">
        <f t="shared" si="595"/>
        <v>0.79421538012257276</v>
      </c>
      <c r="GF182" s="2">
        <f t="shared" si="596"/>
        <v>0.78850186498561115</v>
      </c>
      <c r="GG182" s="2">
        <f t="shared" si="597"/>
        <v>0.78527542186798294</v>
      </c>
      <c r="GH182" s="2">
        <f t="shared" si="598"/>
        <v>0.73845914253005485</v>
      </c>
      <c r="GI182" s="2">
        <f t="shared" si="599"/>
        <v>0.71086382843092721</v>
      </c>
      <c r="GJ182" s="2">
        <f t="shared" si="600"/>
        <v>0.6395867264544558</v>
      </c>
      <c r="GK182" s="2">
        <f t="shared" si="601"/>
        <v>0.65289877120790896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9.1448070736964803E-288</v>
      </c>
      <c r="HO182" s="86">
        <f t="shared" si="627"/>
        <v>0</v>
      </c>
      <c r="HP182" s="86">
        <f t="shared" si="628"/>
        <v>0</v>
      </c>
      <c r="HQ182" s="86">
        <f t="shared" si="629"/>
        <v>1.0364944562675216E-248</v>
      </c>
      <c r="HS182" s="86">
        <f t="shared" si="539"/>
        <v>1.6455649393772203E-7</v>
      </c>
      <c r="HT182" s="86">
        <f t="shared" si="630"/>
        <v>4.6827816691554645E-10</v>
      </c>
      <c r="HU182" s="86">
        <f t="shared" si="631"/>
        <v>8.4422239745090351E-10</v>
      </c>
      <c r="HV182" s="86">
        <f t="shared" si="632"/>
        <v>2.61210645481327E-11</v>
      </c>
      <c r="HW182" s="86">
        <f t="shared" si="633"/>
        <v>1.5675464802756388E-10</v>
      </c>
      <c r="HX182" s="86">
        <f t="shared" si="634"/>
        <v>3.2885613913231376E-10</v>
      </c>
      <c r="HY182" s="86">
        <f t="shared" si="635"/>
        <v>7.8760262620336174E-10</v>
      </c>
      <c r="HZ182" s="86">
        <f t="shared" si="636"/>
        <v>4.7711366346343944E-10</v>
      </c>
      <c r="IA182" s="86">
        <f t="shared" si="637"/>
        <v>4.559418746524089E-12</v>
      </c>
      <c r="IB182" s="86">
        <f t="shared" si="638"/>
        <v>1.932677120807022E-11</v>
      </c>
      <c r="IC182" s="86">
        <f t="shared" si="639"/>
        <v>1.1316560695921528E-10</v>
      </c>
      <c r="ID182" s="86">
        <f t="shared" si="640"/>
        <v>1.2106536385362701E-11</v>
      </c>
      <c r="IE182" s="86">
        <f t="shared" si="641"/>
        <v>3.6882087371417003E-9</v>
      </c>
      <c r="IF182" s="86">
        <f t="shared" si="642"/>
        <v>1.6960923910728054E-18</v>
      </c>
      <c r="IG182" s="86">
        <f t="shared" si="643"/>
        <v>8.6575186116791028E-15</v>
      </c>
      <c r="II182" s="86">
        <f t="shared" si="540"/>
        <v>0.20488336049225572</v>
      </c>
      <c r="IJ182" s="86">
        <f t="shared" si="541"/>
        <v>3.4573610852244419E-2</v>
      </c>
      <c r="IK182" s="86">
        <f t="shared" si="542"/>
        <v>0.17123050869153164</v>
      </c>
      <c r="IL182" s="86">
        <f t="shared" si="543"/>
        <v>4.5217184994857662E-2</v>
      </c>
      <c r="IM182" s="86">
        <f t="shared" si="544"/>
        <v>7.0318882094892649E-2</v>
      </c>
      <c r="IN182" s="86">
        <f t="shared" si="545"/>
        <v>9.6754795217663614E-2</v>
      </c>
      <c r="IO182" s="86">
        <f t="shared" si="546"/>
        <v>9.7190304782248826E-2</v>
      </c>
      <c r="IP182" s="86">
        <f t="shared" si="547"/>
        <v>5.9976559132758026E-2</v>
      </c>
      <c r="IQ182" s="86">
        <f t="shared" si="548"/>
        <v>1.9688758552411825E-2</v>
      </c>
      <c r="IR182" s="86">
        <f t="shared" si="549"/>
        <v>3.0524322115129249E-2</v>
      </c>
      <c r="IS182" s="86">
        <f t="shared" si="550"/>
        <v>3.6034195857055681E-2</v>
      </c>
      <c r="IT182" s="86">
        <f t="shared" si="551"/>
        <v>6.3357559601165472E-2</v>
      </c>
      <c r="IU182" s="86">
        <f t="shared" si="552"/>
        <v>0.15427375280678038</v>
      </c>
      <c r="IV182" s="86">
        <f t="shared" si="553"/>
        <v>0.44543744254903817</v>
      </c>
      <c r="IW182" s="86">
        <f t="shared" si="554"/>
        <v>0.39893919122356081</v>
      </c>
      <c r="IY182" s="86">
        <f t="shared" si="555"/>
        <v>0.20488352504874965</v>
      </c>
      <c r="IZ182" s="86">
        <f t="shared" si="556"/>
        <v>3.4573611320522585E-2</v>
      </c>
      <c r="JA182" s="86">
        <f t="shared" si="557"/>
        <v>0.17123050953575403</v>
      </c>
      <c r="JB182" s="86">
        <f t="shared" si="558"/>
        <v>4.5217185020978726E-2</v>
      </c>
      <c r="JC182" s="86">
        <f t="shared" si="559"/>
        <v>7.0318882251647299E-2</v>
      </c>
      <c r="JD182" s="86">
        <f t="shared" si="560"/>
        <v>9.6754795546519751E-2</v>
      </c>
      <c r="JE182" s="86">
        <f t="shared" si="561"/>
        <v>9.7190305569851448E-2</v>
      </c>
      <c r="JF182" s="86">
        <f t="shared" si="562"/>
        <v>5.9976559609871687E-2</v>
      </c>
      <c r="JG182" s="86">
        <f t="shared" si="563"/>
        <v>1.9688758556971244E-2</v>
      </c>
      <c r="JH182" s="86">
        <f t="shared" si="564"/>
        <v>3.0524322134456022E-2</v>
      </c>
      <c r="JI182" s="86">
        <f t="shared" si="565"/>
        <v>3.603419597022129E-2</v>
      </c>
      <c r="JJ182" s="86">
        <f t="shared" si="566"/>
        <v>6.335755961327201E-2</v>
      </c>
      <c r="JK182" s="86">
        <f t="shared" si="567"/>
        <v>0.15427375649498912</v>
      </c>
      <c r="JL182" s="86">
        <f t="shared" si="568"/>
        <v>0.44543744254903817</v>
      </c>
      <c r="JM182" s="86">
        <f t="shared" si="569"/>
        <v>0.39893919122356947</v>
      </c>
    </row>
    <row r="183" spans="2:273" x14ac:dyDescent="0.25">
      <c r="B183" s="2">
        <v>156</v>
      </c>
      <c r="C183" s="37">
        <v>89.048000000000002</v>
      </c>
      <c r="D183" s="37">
        <v>93.605000000000004</v>
      </c>
      <c r="E183" s="37">
        <v>89.763000000000005</v>
      </c>
      <c r="F183" s="37">
        <v>92.474000000000004</v>
      </c>
      <c r="G183" s="37">
        <v>89.394999999999996</v>
      </c>
      <c r="H183" s="37">
        <v>91.341999999999999</v>
      </c>
      <c r="I183" s="37">
        <v>91.236999999999995</v>
      </c>
      <c r="J183" s="37">
        <v>92.263000000000005</v>
      </c>
      <c r="K183" s="37">
        <v>91.658000000000001</v>
      </c>
      <c r="L183" s="37">
        <v>95.947000000000003</v>
      </c>
      <c r="M183" s="37">
        <v>95.789000000000001</v>
      </c>
      <c r="N183" s="37">
        <v>93</v>
      </c>
      <c r="O183" s="37">
        <v>96.894999999999996</v>
      </c>
      <c r="P183" s="37">
        <v>98.763000000000005</v>
      </c>
      <c r="Q183" s="37">
        <v>95.340999999999994</v>
      </c>
      <c r="S183" s="4">
        <f t="shared" si="441"/>
        <v>90.338365343955488</v>
      </c>
      <c r="T183" s="4">
        <f t="shared" si="442"/>
        <v>92.317528657005226</v>
      </c>
      <c r="U183" s="4">
        <f t="shared" si="443"/>
        <v>91.295435143522027</v>
      </c>
      <c r="V183" s="4">
        <f t="shared" si="444"/>
        <v>91.147298486772556</v>
      </c>
      <c r="W183" s="4">
        <f t="shared" si="445"/>
        <v>90.367454580755918</v>
      </c>
      <c r="X183" s="4">
        <f t="shared" si="446"/>
        <v>90.961546802796406</v>
      </c>
      <c r="Y183" s="4">
        <f t="shared" si="447"/>
        <v>92.397939269944544</v>
      </c>
      <c r="Z183" s="4">
        <f t="shared" si="448"/>
        <v>92.881164473951046</v>
      </c>
      <c r="AA183" s="4">
        <f t="shared" si="449"/>
        <v>91.418542654823923</v>
      </c>
      <c r="AB183" s="4">
        <f t="shared" si="450"/>
        <v>95.928313153276505</v>
      </c>
      <c r="AC183" s="4">
        <f t="shared" si="451"/>
        <v>95.237662044339373</v>
      </c>
      <c r="AD183" s="4">
        <f t="shared" si="452"/>
        <v>94.524564705802305</v>
      </c>
      <c r="AE183" s="4">
        <f t="shared" si="453"/>
        <v>96.696105206612117</v>
      </c>
      <c r="AF183" s="4">
        <f t="shared" si="454"/>
        <v>99.575961743172542</v>
      </c>
      <c r="AG183" s="4">
        <f t="shared" si="455"/>
        <v>100.15263923894003</v>
      </c>
      <c r="AI183" s="4">
        <f t="shared" si="456"/>
        <v>-1.2903653439554859</v>
      </c>
      <c r="AJ183" s="4">
        <f t="shared" si="457"/>
        <v>1.2874713429947775</v>
      </c>
      <c r="AK183" s="4">
        <f t="shared" si="458"/>
        <v>-1.5324351435220223</v>
      </c>
      <c r="AL183" s="4">
        <f t="shared" si="459"/>
        <v>1.326701513227448</v>
      </c>
      <c r="AM183" s="4">
        <f t="shared" si="460"/>
        <v>-0.97245458075592239</v>
      </c>
      <c r="AN183" s="4">
        <f t="shared" si="461"/>
        <v>0.38045319720359316</v>
      </c>
      <c r="AO183" s="4">
        <f t="shared" si="462"/>
        <v>-1.1609392699445493</v>
      </c>
      <c r="AP183" s="4">
        <f t="shared" si="463"/>
        <v>-0.61816447395104035</v>
      </c>
      <c r="AQ183" s="4">
        <f t="shared" si="464"/>
        <v>0.23945734517607775</v>
      </c>
      <c r="AR183" s="4">
        <f t="shared" si="465"/>
        <v>1.8686846723497297E-2</v>
      </c>
      <c r="AS183" s="4">
        <f t="shared" si="466"/>
        <v>0.55133795566062815</v>
      </c>
      <c r="AT183" s="4">
        <f t="shared" si="467"/>
        <v>-1.5245647058023053</v>
      </c>
      <c r="AU183" s="4">
        <f t="shared" si="468"/>
        <v>0.19889479338787908</v>
      </c>
      <c r="AV183" s="4">
        <f t="shared" si="570"/>
        <v>-0.81296174317253644</v>
      </c>
      <c r="AW183" s="4">
        <f t="shared" si="570"/>
        <v>-4.8116392389400318</v>
      </c>
      <c r="AY183" s="2">
        <f t="shared" si="520"/>
        <v>90.337860027802918</v>
      </c>
      <c r="AZ183" s="2">
        <f t="shared" si="571"/>
        <v>92.317528653296492</v>
      </c>
      <c r="BA183" s="2">
        <f t="shared" si="572"/>
        <v>91.295131797739799</v>
      </c>
      <c r="BB183" s="2">
        <f t="shared" si="573"/>
        <v>91.147298444804704</v>
      </c>
      <c r="BC183" s="2">
        <f t="shared" si="574"/>
        <v>90.367453673432806</v>
      </c>
      <c r="BD183" s="2">
        <f t="shared" si="575"/>
        <v>90.96153924936803</v>
      </c>
      <c r="BE183" s="2">
        <f t="shared" si="576"/>
        <v>92.397931141108018</v>
      </c>
      <c r="BF183" s="2">
        <f t="shared" si="577"/>
        <v>92.881163926262872</v>
      </c>
      <c r="BG183" s="2">
        <f t="shared" si="578"/>
        <v>91.418542654516614</v>
      </c>
      <c r="BH183" s="2">
        <f t="shared" si="579"/>
        <v>95.928313149384195</v>
      </c>
      <c r="BI183" s="2">
        <f t="shared" si="580"/>
        <v>95.237662019522816</v>
      </c>
      <c r="BJ183" s="2">
        <f t="shared" si="581"/>
        <v>94.524563860982383</v>
      </c>
      <c r="BK183" s="2">
        <f t="shared" si="582"/>
        <v>96.695694188202168</v>
      </c>
      <c r="BL183" s="2">
        <f t="shared" si="583"/>
        <v>96.740268683330527</v>
      </c>
      <c r="BM183" s="2">
        <f t="shared" si="584"/>
        <v>95.945490568638974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122.85357692307694</v>
      </c>
      <c r="DL183" s="2">
        <f t="shared" si="585"/>
        <v>135.16881617244775</v>
      </c>
      <c r="DM183" s="2">
        <f t="shared" si="585"/>
        <v>130.93235431848851</v>
      </c>
      <c r="DN183" s="2">
        <f t="shared" si="585"/>
        <v>142.35948292682926</v>
      </c>
      <c r="DO183" s="2">
        <f t="shared" si="585"/>
        <v>137.24031545209181</v>
      </c>
      <c r="DP183" s="2">
        <f t="shared" si="585"/>
        <v>128.82048658536581</v>
      </c>
      <c r="DQ183" s="2">
        <f t="shared" si="585"/>
        <v>134.41012685560054</v>
      </c>
      <c r="DR183" s="2">
        <f t="shared" si="585"/>
        <v>143.92187476383268</v>
      </c>
      <c r="DS183" s="2">
        <f t="shared" si="585"/>
        <v>144.53009577999049</v>
      </c>
      <c r="DT183" s="2">
        <f t="shared" si="585"/>
        <v>138.54728414634144</v>
      </c>
      <c r="DU183" s="2">
        <f t="shared" si="585"/>
        <v>123.8872906226064</v>
      </c>
      <c r="DV183" s="2">
        <f t="shared" si="585"/>
        <v>128.74539271255063</v>
      </c>
      <c r="DW183" s="2">
        <f t="shared" si="585"/>
        <v>132.05914990619135</v>
      </c>
      <c r="DX183" s="2">
        <f t="shared" si="585"/>
        <v>116.04558558558558</v>
      </c>
      <c r="DY183" s="2">
        <f t="shared" si="585"/>
        <v>119.82966386554624</v>
      </c>
      <c r="EA183" s="2">
        <f t="shared" si="440"/>
        <v>88.474339181286524</v>
      </c>
      <c r="EB183" s="2">
        <f t="shared" si="502"/>
        <v>88.522466142837118</v>
      </c>
      <c r="EC183" s="2">
        <f t="shared" si="503"/>
        <v>91.356731291405765</v>
      </c>
      <c r="ED183" s="2">
        <f t="shared" si="504"/>
        <v>89.152228414929709</v>
      </c>
      <c r="EE183" s="2">
        <f t="shared" si="505"/>
        <v>91.97390436705362</v>
      </c>
      <c r="EF183" s="2">
        <f t="shared" si="506"/>
        <v>91.175012742061398</v>
      </c>
      <c r="EG183" s="2">
        <f t="shared" si="507"/>
        <v>92.160338510948918</v>
      </c>
      <c r="EH183" s="2">
        <f t="shared" si="508"/>
        <v>93.070684988164601</v>
      </c>
      <c r="EI183" s="2">
        <f t="shared" si="509"/>
        <v>91.136123319775024</v>
      </c>
      <c r="EJ183" s="2">
        <f t="shared" si="510"/>
        <v>97.45889948378651</v>
      </c>
      <c r="EK183" s="2">
        <f t="shared" si="511"/>
        <v>95.230963881177132</v>
      </c>
      <c r="EL183" s="2">
        <f t="shared" si="512"/>
        <v>94.562820221035878</v>
      </c>
      <c r="EM183" s="2">
        <f t="shared" si="513"/>
        <v>97.355295928080366</v>
      </c>
      <c r="EN183" s="2">
        <f t="shared" si="514"/>
        <v>96.747997775868157</v>
      </c>
      <c r="EO183" s="2">
        <f t="shared" si="515"/>
        <v>97.653146307322672</v>
      </c>
      <c r="EQ183" s="2">
        <f t="shared" si="516"/>
        <v>91.026271226014472</v>
      </c>
      <c r="ER183" s="2">
        <f t="shared" si="586"/>
        <v>93.216999906152665</v>
      </c>
      <c r="ES183" s="2">
        <f t="shared" si="586"/>
        <v>91.271259909297072</v>
      </c>
      <c r="ET183" s="2">
        <f t="shared" si="586"/>
        <v>91.712989754380899</v>
      </c>
      <c r="EU183" s="2">
        <f t="shared" si="586"/>
        <v>89.878135641365532</v>
      </c>
      <c r="EV183" s="2">
        <f t="shared" si="586"/>
        <v>90.891066564005328</v>
      </c>
      <c r="EW183" s="2">
        <f t="shared" si="586"/>
        <v>92.473861793325014</v>
      </c>
      <c r="EX183" s="2">
        <f t="shared" si="586"/>
        <v>92.826261822554955</v>
      </c>
      <c r="EY183" s="2">
        <f t="shared" si="586"/>
        <v>91.483557324143732</v>
      </c>
      <c r="EZ183" s="2">
        <f t="shared" si="586"/>
        <v>95.5527170860246</v>
      </c>
      <c r="FA183" s="2">
        <f t="shared" si="586"/>
        <v>95.238481237862814</v>
      </c>
      <c r="FB183" s="2">
        <f t="shared" si="586"/>
        <v>94.511058948059073</v>
      </c>
      <c r="FC183" s="2">
        <f t="shared" si="586"/>
        <v>96.449862620170279</v>
      </c>
      <c r="FD183" s="2">
        <f t="shared" si="586"/>
        <v>96.735452245447036</v>
      </c>
      <c r="FE183" s="2">
        <f t="shared" si="586"/>
        <v>95.116578354891473</v>
      </c>
      <c r="FG183" s="2">
        <f t="shared" si="518"/>
        <v>0.99997806535815714</v>
      </c>
      <c r="FH183" s="2">
        <f t="shared" si="587"/>
        <v>0.99998042170225421</v>
      </c>
      <c r="FI183" s="2">
        <f t="shared" si="587"/>
        <v>0.99997938414059351</v>
      </c>
      <c r="FJ183" s="2">
        <f t="shared" si="587"/>
        <v>0.99997495658796032</v>
      </c>
      <c r="FK183" s="2">
        <f t="shared" si="587"/>
        <v>0.9999786963418914</v>
      </c>
      <c r="FL183" s="2">
        <f t="shared" si="587"/>
        <v>0.99997692938808136</v>
      </c>
      <c r="FM183" s="2">
        <f t="shared" si="587"/>
        <v>0.99997470164994839</v>
      </c>
      <c r="FN183" s="2">
        <f t="shared" si="587"/>
        <v>0.99997597335870758</v>
      </c>
      <c r="FO183" s="2">
        <f t="shared" si="587"/>
        <v>0.99997390303972189</v>
      </c>
      <c r="FP183" s="2">
        <f t="shared" si="587"/>
        <v>0.99997704692516109</v>
      </c>
      <c r="FQ183" s="2">
        <f t="shared" si="587"/>
        <v>0.99997622642035366</v>
      </c>
      <c r="FR183" s="2">
        <f t="shared" si="587"/>
        <v>0.99997461937797605</v>
      </c>
      <c r="FS183" s="2">
        <f t="shared" si="587"/>
        <v>0.99997578791066466</v>
      </c>
      <c r="FT183" s="2">
        <f t="shared" si="587"/>
        <v>0.99997110232766462</v>
      </c>
      <c r="FU183" s="2">
        <f t="shared" si="587"/>
        <v>0.99997115600642605</v>
      </c>
      <c r="FW183" s="2">
        <f t="shared" si="536"/>
        <v>0.72994371229359634</v>
      </c>
      <c r="FX183" s="2">
        <f t="shared" si="588"/>
        <v>0.80820576560303425</v>
      </c>
      <c r="FY183" s="2">
        <f t="shared" si="589"/>
        <v>0.73024885764508218</v>
      </c>
      <c r="FZ183" s="2">
        <f t="shared" si="590"/>
        <v>0.77857218006268414</v>
      </c>
      <c r="GA183" s="2">
        <f t="shared" si="591"/>
        <v>0.76698111488356635</v>
      </c>
      <c r="GB183" s="2">
        <f t="shared" si="592"/>
        <v>0.75486839892795832</v>
      </c>
      <c r="GC183" s="2">
        <f t="shared" si="593"/>
        <v>0.75440579223145787</v>
      </c>
      <c r="GD183" s="2">
        <f t="shared" si="594"/>
        <v>0.78037957131439628</v>
      </c>
      <c r="GE183" s="2">
        <f t="shared" si="595"/>
        <v>0.80886128251558043</v>
      </c>
      <c r="GF183" s="2">
        <f t="shared" si="596"/>
        <v>0.80345377282294161</v>
      </c>
      <c r="GG183" s="2">
        <f t="shared" si="597"/>
        <v>0.80039768380077647</v>
      </c>
      <c r="GH183" s="2">
        <f t="shared" si="598"/>
        <v>0.75585341618719881</v>
      </c>
      <c r="GI183" s="2">
        <f t="shared" si="599"/>
        <v>0.72942091584350788</v>
      </c>
      <c r="GJ183" s="2">
        <f t="shared" si="600"/>
        <v>0.66053388169719573</v>
      </c>
      <c r="GK183" s="2">
        <f t="shared" si="601"/>
        <v>0.67346723212217041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2.1735998668086711E-295</v>
      </c>
      <c r="HO183" s="86">
        <f t="shared" si="627"/>
        <v>0</v>
      </c>
      <c r="HP183" s="86">
        <f t="shared" si="628"/>
        <v>0</v>
      </c>
      <c r="HQ183" s="86">
        <f t="shared" si="629"/>
        <v>2.3252839838013949E-255</v>
      </c>
      <c r="HS183" s="86">
        <f t="shared" si="539"/>
        <v>7.8138019734378476E-8</v>
      </c>
      <c r="HT183" s="86">
        <f t="shared" si="630"/>
        <v>1.7565362950570191E-10</v>
      </c>
      <c r="HU183" s="86">
        <f t="shared" si="631"/>
        <v>3.3246625016608467E-10</v>
      </c>
      <c r="HV183" s="86">
        <f t="shared" si="632"/>
        <v>8.3043743096444087E-12</v>
      </c>
      <c r="HW183" s="86">
        <f t="shared" si="633"/>
        <v>5.4556999632244764E-11</v>
      </c>
      <c r="HX183" s="86">
        <f t="shared" si="634"/>
        <v>1.1938027801332764E-10</v>
      </c>
      <c r="HY183" s="86">
        <f t="shared" si="635"/>
        <v>2.91612929457367E-10</v>
      </c>
      <c r="HZ183" s="86">
        <f t="shared" si="636"/>
        <v>1.7568116342551374E-10</v>
      </c>
      <c r="IA183" s="86">
        <f t="shared" si="637"/>
        <v>1.3831662979434722E-12</v>
      </c>
      <c r="IB183" s="86">
        <f t="shared" si="638"/>
        <v>6.4175994901198173E-12</v>
      </c>
      <c r="IC183" s="86">
        <f t="shared" si="639"/>
        <v>3.9845846330381336E-11</v>
      </c>
      <c r="ID183" s="86">
        <f t="shared" si="640"/>
        <v>3.6017956138756645E-12</v>
      </c>
      <c r="IE183" s="86">
        <f t="shared" si="641"/>
        <v>1.4412865282437925E-9</v>
      </c>
      <c r="IF183" s="86">
        <f t="shared" si="642"/>
        <v>1.7146652544715399E-19</v>
      </c>
      <c r="IG183" s="86">
        <f t="shared" si="643"/>
        <v>1.416371519064625E-15</v>
      </c>
      <c r="II183" s="86">
        <f t="shared" si="540"/>
        <v>0.16245831533851784</v>
      </c>
      <c r="IJ183" s="86">
        <f t="shared" si="541"/>
        <v>2.39521930297633E-2</v>
      </c>
      <c r="IK183" s="86">
        <f t="shared" si="542"/>
        <v>0.13166581970090854</v>
      </c>
      <c r="IL183" s="86">
        <f t="shared" si="543"/>
        <v>3.0701671793273686E-2</v>
      </c>
      <c r="IM183" s="86">
        <f t="shared" si="544"/>
        <v>4.9821380560524153E-2</v>
      </c>
      <c r="IN183" s="86">
        <f t="shared" si="545"/>
        <v>7.0463899437129288E-2</v>
      </c>
      <c r="IO183" s="86">
        <f t="shared" si="546"/>
        <v>7.0774938931766465E-2</v>
      </c>
      <c r="IP183" s="86">
        <f t="shared" si="547"/>
        <v>4.2528694570533127E-2</v>
      </c>
      <c r="IQ183" s="86">
        <f t="shared" si="548"/>
        <v>1.2728353093057792E-2</v>
      </c>
      <c r="IR183" s="86">
        <f t="shared" si="549"/>
        <v>2.063337316288355E-2</v>
      </c>
      <c r="IS183" s="86">
        <f t="shared" si="550"/>
        <v>2.4738668061496185E-2</v>
      </c>
      <c r="IT183" s="86">
        <f t="shared" si="551"/>
        <v>4.3236008472470396E-2</v>
      </c>
      <c r="IU183" s="86">
        <f t="shared" si="552"/>
        <v>0.11632783916909899</v>
      </c>
      <c r="IV183" s="86">
        <f t="shared" si="553"/>
        <v>0.4028443303336029</v>
      </c>
      <c r="IW183" s="86">
        <f t="shared" si="554"/>
        <v>0.35158734303571798</v>
      </c>
      <c r="IY183" s="86">
        <f t="shared" si="555"/>
        <v>0.16245839347653757</v>
      </c>
      <c r="IZ183" s="86">
        <f t="shared" si="556"/>
        <v>2.395219320541693E-2</v>
      </c>
      <c r="JA183" s="86">
        <f t="shared" si="557"/>
        <v>0.13166582003337479</v>
      </c>
      <c r="JB183" s="86">
        <f t="shared" si="558"/>
        <v>3.0701671801578061E-2</v>
      </c>
      <c r="JC183" s="86">
        <f t="shared" si="559"/>
        <v>4.9821380615081151E-2</v>
      </c>
      <c r="JD183" s="86">
        <f t="shared" si="560"/>
        <v>7.0463899556509571E-2</v>
      </c>
      <c r="JE183" s="86">
        <f t="shared" si="561"/>
        <v>7.0774939223379393E-2</v>
      </c>
      <c r="JF183" s="86">
        <f t="shared" si="562"/>
        <v>4.2528694746214291E-2</v>
      </c>
      <c r="JG183" s="86">
        <f t="shared" si="563"/>
        <v>1.2728353094440958E-2</v>
      </c>
      <c r="JH183" s="86">
        <f t="shared" si="564"/>
        <v>2.0633373169301149E-2</v>
      </c>
      <c r="JI183" s="86">
        <f t="shared" si="565"/>
        <v>2.473866810134203E-2</v>
      </c>
      <c r="JJ183" s="86">
        <f t="shared" si="566"/>
        <v>4.3236008476072188E-2</v>
      </c>
      <c r="JK183" s="86">
        <f t="shared" si="567"/>
        <v>0.11632784061038552</v>
      </c>
      <c r="JL183" s="86">
        <f t="shared" si="568"/>
        <v>0.4028443303336029</v>
      </c>
      <c r="JM183" s="86">
        <f t="shared" si="569"/>
        <v>0.35158734303571942</v>
      </c>
    </row>
    <row r="184" spans="2:273" x14ac:dyDescent="0.25">
      <c r="B184" s="2">
        <v>157</v>
      </c>
      <c r="C184" s="37">
        <v>87.451999999999998</v>
      </c>
      <c r="D184" s="37">
        <v>93.263000000000005</v>
      </c>
      <c r="E184" s="37">
        <v>92.658000000000001</v>
      </c>
      <c r="F184" s="37">
        <v>93.210999999999999</v>
      </c>
      <c r="G184" s="37">
        <v>88.367999999999995</v>
      </c>
      <c r="H184" s="37">
        <v>88.183999999999997</v>
      </c>
      <c r="I184" s="37">
        <v>92.289000000000001</v>
      </c>
      <c r="J184" s="37">
        <v>91.974000000000004</v>
      </c>
      <c r="K184" s="37">
        <v>91.632000000000005</v>
      </c>
      <c r="L184" s="37">
        <v>94.921000000000006</v>
      </c>
      <c r="M184" s="37">
        <v>96.289000000000001</v>
      </c>
      <c r="N184" s="37">
        <v>93.105000000000004</v>
      </c>
      <c r="O184" s="37">
        <v>98.132000000000005</v>
      </c>
      <c r="P184" s="37">
        <v>96.763000000000005</v>
      </c>
      <c r="Q184" s="37">
        <v>95.756</v>
      </c>
      <c r="S184" s="4">
        <f t="shared" si="441"/>
        <v>90.253097947278874</v>
      </c>
      <c r="T184" s="4">
        <f t="shared" si="442"/>
        <v>92.232186179709657</v>
      </c>
      <c r="U184" s="4">
        <f t="shared" si="443"/>
        <v>91.132734982243548</v>
      </c>
      <c r="V184" s="4">
        <f t="shared" si="444"/>
        <v>91.038153391219282</v>
      </c>
      <c r="W184" s="4">
        <f t="shared" si="445"/>
        <v>90.206729688195608</v>
      </c>
      <c r="X184" s="4">
        <f t="shared" si="446"/>
        <v>90.815814095998121</v>
      </c>
      <c r="Y184" s="4">
        <f t="shared" si="447"/>
        <v>92.281872146573093</v>
      </c>
      <c r="Z184" s="4">
        <f t="shared" si="448"/>
        <v>92.749557949000433</v>
      </c>
      <c r="AA184" s="4">
        <f t="shared" si="449"/>
        <v>91.287034352252789</v>
      </c>
      <c r="AB184" s="4">
        <f t="shared" si="450"/>
        <v>95.780667860256273</v>
      </c>
      <c r="AC184" s="4">
        <f t="shared" si="451"/>
        <v>95.082109288028803</v>
      </c>
      <c r="AD184" s="4">
        <f t="shared" si="452"/>
        <v>94.362150143156626</v>
      </c>
      <c r="AE184" s="4">
        <f t="shared" si="453"/>
        <v>96.557714105413481</v>
      </c>
      <c r="AF184" s="4">
        <f t="shared" si="454"/>
        <v>98.482866184447857</v>
      </c>
      <c r="AG184" s="4">
        <f t="shared" si="455"/>
        <v>98.378374744796574</v>
      </c>
      <c r="AI184" s="4">
        <f t="shared" si="456"/>
        <v>-2.8010979472788762</v>
      </c>
      <c r="AJ184" s="4">
        <f t="shared" si="457"/>
        <v>1.0308138202903478</v>
      </c>
      <c r="AK184" s="4">
        <f t="shared" si="458"/>
        <v>1.5252650177564533</v>
      </c>
      <c r="AL184" s="4">
        <f t="shared" si="459"/>
        <v>2.1728466087807163</v>
      </c>
      <c r="AM184" s="4">
        <f t="shared" si="460"/>
        <v>-1.8387296881956132</v>
      </c>
      <c r="AN184" s="4">
        <f t="shared" si="461"/>
        <v>-2.6318140959981235</v>
      </c>
      <c r="AO184" s="4">
        <f t="shared" si="462"/>
        <v>7.1278534269083593E-3</v>
      </c>
      <c r="AP184" s="4">
        <f t="shared" si="463"/>
        <v>-0.7755579490004294</v>
      </c>
      <c r="AQ184" s="4">
        <f t="shared" si="464"/>
        <v>0.34496564774721605</v>
      </c>
      <c r="AR184" s="4">
        <f t="shared" si="465"/>
        <v>-0.85966786025626618</v>
      </c>
      <c r="AS184" s="4">
        <f t="shared" si="466"/>
        <v>1.206890711971198</v>
      </c>
      <c r="AT184" s="4">
        <f t="shared" si="467"/>
        <v>-1.2571501431566219</v>
      </c>
      <c r="AU184" s="4">
        <f t="shared" si="468"/>
        <v>1.5742858945865237</v>
      </c>
      <c r="AV184" s="4">
        <f t="shared" si="570"/>
        <v>-1.7198661844478522</v>
      </c>
      <c r="AW184" s="4">
        <f t="shared" si="570"/>
        <v>-2.6223747447965735</v>
      </c>
      <c r="AY184" s="2">
        <f t="shared" si="520"/>
        <v>90.252979088971287</v>
      </c>
      <c r="AZ184" s="2">
        <f t="shared" si="571"/>
        <v>92.232186179412793</v>
      </c>
      <c r="BA184" s="2">
        <f t="shared" si="572"/>
        <v>91.132678215428655</v>
      </c>
      <c r="BB184" s="2">
        <f t="shared" si="573"/>
        <v>91.038153388287313</v>
      </c>
      <c r="BC184" s="2">
        <f t="shared" si="574"/>
        <v>90.206729599633519</v>
      </c>
      <c r="BD184" s="2">
        <f t="shared" si="575"/>
        <v>90.815813177926145</v>
      </c>
      <c r="BE184" s="2">
        <f t="shared" si="576"/>
        <v>92.281871158865599</v>
      </c>
      <c r="BF184" s="2">
        <f t="shared" si="577"/>
        <v>92.749557895701514</v>
      </c>
      <c r="BG184" s="2">
        <f t="shared" si="578"/>
        <v>91.287034352238322</v>
      </c>
      <c r="BH184" s="2">
        <f t="shared" si="579"/>
        <v>95.780667859997436</v>
      </c>
      <c r="BI184" s="2">
        <f t="shared" si="580"/>
        <v>95.082109286166869</v>
      </c>
      <c r="BJ184" s="2">
        <f t="shared" si="581"/>
        <v>94.362150080857617</v>
      </c>
      <c r="BK184" s="2">
        <f t="shared" si="582"/>
        <v>96.557647682877828</v>
      </c>
      <c r="BL184" s="2">
        <f t="shared" si="583"/>
        <v>96.61099677772998</v>
      </c>
      <c r="BM184" s="2">
        <f t="shared" si="584"/>
        <v>95.775808191478703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91.632000000000005</v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122.95684615384617</v>
      </c>
      <c r="DL184" s="2">
        <f t="shared" si="585"/>
        <v>135.32645311303207</v>
      </c>
      <c r="DM184" s="2">
        <f t="shared" si="585"/>
        <v>131.06419257759782</v>
      </c>
      <c r="DN184" s="2">
        <f t="shared" si="585"/>
        <v>142.59009756097561</v>
      </c>
      <c r="DO184" s="2">
        <f t="shared" si="585"/>
        <v>137.44179014844809</v>
      </c>
      <c r="DP184" s="2">
        <f t="shared" si="585"/>
        <v>128.97499399624763</v>
      </c>
      <c r="DQ184" s="2">
        <f t="shared" si="585"/>
        <v>134.57589284750338</v>
      </c>
      <c r="DR184" s="2">
        <f t="shared" si="585"/>
        <v>144.16400695006749</v>
      </c>
      <c r="DS184" s="2">
        <f t="shared" si="585"/>
        <v>144.78301137980083</v>
      </c>
      <c r="DT184" s="2">
        <f t="shared" si="585"/>
        <v>138.7249484990619</v>
      </c>
      <c r="DU184" s="2">
        <f t="shared" si="585"/>
        <v>123.94824324324323</v>
      </c>
      <c r="DV184" s="2">
        <f t="shared" si="585"/>
        <v>128.84490688259109</v>
      </c>
      <c r="DW184" s="2">
        <f t="shared" si="585"/>
        <v>132.19736097560974</v>
      </c>
      <c r="DX184" s="2">
        <f t="shared" si="585"/>
        <v>116.08729777145567</v>
      </c>
      <c r="DY184" s="2">
        <f t="shared" si="585"/>
        <v>119.92990504201683</v>
      </c>
      <c r="EA184" s="2">
        <f t="shared" si="440"/>
        <v>88.313426900584773</v>
      </c>
      <c r="EB184" s="2">
        <f t="shared" si="502"/>
        <v>88.309609863897876</v>
      </c>
      <c r="EC184" s="2">
        <f t="shared" si="503"/>
        <v>91.196915309919234</v>
      </c>
      <c r="ED184" s="2">
        <f t="shared" si="504"/>
        <v>88.96989202132815</v>
      </c>
      <c r="EE184" s="2">
        <f t="shared" si="505"/>
        <v>91.874703344389161</v>
      </c>
      <c r="EF184" s="2">
        <f t="shared" si="506"/>
        <v>91.03777055475814</v>
      </c>
      <c r="EG184" s="2">
        <f t="shared" si="507"/>
        <v>92.035106579075446</v>
      </c>
      <c r="EH184" s="2">
        <f t="shared" si="508"/>
        <v>92.94611041258365</v>
      </c>
      <c r="EI184" s="2">
        <f t="shared" si="509"/>
        <v>90.995176475261374</v>
      </c>
      <c r="EJ184" s="2">
        <f t="shared" si="510"/>
        <v>97.364331976152371</v>
      </c>
      <c r="EK184" s="2">
        <f t="shared" si="511"/>
        <v>95.075222043309282</v>
      </c>
      <c r="EL184" s="2">
        <f t="shared" si="512"/>
        <v>94.402014052235131</v>
      </c>
      <c r="EM184" s="2">
        <f t="shared" si="513"/>
        <v>97.245035325224734</v>
      </c>
      <c r="EN184" s="2">
        <f t="shared" si="514"/>
        <v>96.618947263523509</v>
      </c>
      <c r="EO184" s="2">
        <f t="shared" si="515"/>
        <v>97.56081050872244</v>
      </c>
      <c r="EQ184" s="2">
        <f t="shared" si="516"/>
        <v>90.90648702900441</v>
      </c>
      <c r="ER184" s="2">
        <f t="shared" si="586"/>
        <v>93.080120622020374</v>
      </c>
      <c r="ES184" s="2">
        <f t="shared" si="586"/>
        <v>91.11003505668937</v>
      </c>
      <c r="ET184" s="2">
        <f t="shared" si="586"/>
        <v>91.573072753415758</v>
      </c>
      <c r="EU184" s="2">
        <f t="shared" si="586"/>
        <v>89.743435441665085</v>
      </c>
      <c r="EV184" s="2">
        <f t="shared" si="586"/>
        <v>90.749043401898547</v>
      </c>
      <c r="EW184" s="2">
        <f t="shared" si="586"/>
        <v>92.353863119362032</v>
      </c>
      <c r="EX184" s="2">
        <f t="shared" si="586"/>
        <v>92.697699344376744</v>
      </c>
      <c r="EY184" s="2">
        <f t="shared" si="586"/>
        <v>91.348377594767754</v>
      </c>
      <c r="EZ184" s="2">
        <f t="shared" si="586"/>
        <v>95.426289951476576</v>
      </c>
      <c r="FA184" s="2">
        <f t="shared" si="586"/>
        <v>95.08290729630275</v>
      </c>
      <c r="FB184" s="2">
        <f t="shared" si="586"/>
        <v>94.349374557812808</v>
      </c>
      <c r="FC184" s="2">
        <f t="shared" si="586"/>
        <v>96.324064021393227</v>
      </c>
      <c r="FD184" s="2">
        <f t="shared" si="586"/>
        <v>96.606516752207526</v>
      </c>
      <c r="FE184" s="2">
        <f t="shared" si="586"/>
        <v>94.985646854871717</v>
      </c>
      <c r="FG184" s="2">
        <f t="shared" si="518"/>
        <v>0.99997999533027271</v>
      </c>
      <c r="FH184" s="2">
        <f t="shared" si="587"/>
        <v>0.99998214434948018</v>
      </c>
      <c r="FI184" s="2">
        <f t="shared" si="587"/>
        <v>0.99998119807865238</v>
      </c>
      <c r="FJ184" s="2">
        <f t="shared" si="587"/>
        <v>0.99997716008643645</v>
      </c>
      <c r="FK184" s="2">
        <f t="shared" si="587"/>
        <v>0.99998057079646707</v>
      </c>
      <c r="FL184" s="2">
        <f t="shared" si="587"/>
        <v>0.99997895930914771</v>
      </c>
      <c r="FM184" s="2">
        <f t="shared" si="587"/>
        <v>0.99997692757917644</v>
      </c>
      <c r="FN184" s="2">
        <f t="shared" si="587"/>
        <v>0.99997808739638283</v>
      </c>
      <c r="FO184" s="2">
        <f t="shared" si="587"/>
        <v>0.9999761992346996</v>
      </c>
      <c r="FP184" s="2">
        <f t="shared" si="587"/>
        <v>0.99997906650467261</v>
      </c>
      <c r="FQ184" s="2">
        <f t="shared" si="587"/>
        <v>0.99997831819231786</v>
      </c>
      <c r="FR184" s="2">
        <f t="shared" si="587"/>
        <v>0.99997685254591118</v>
      </c>
      <c r="FS184" s="2">
        <f t="shared" si="587"/>
        <v>0.99997791826503979</v>
      </c>
      <c r="FT184" s="2">
        <f t="shared" si="587"/>
        <v>0.99997364494258545</v>
      </c>
      <c r="FU184" s="2">
        <f t="shared" si="587"/>
        <v>0.99997369389844648</v>
      </c>
      <c r="FW184" s="2">
        <f t="shared" si="536"/>
        <v>0.74771083669694227</v>
      </c>
      <c r="FX184" s="2">
        <f t="shared" si="588"/>
        <v>0.82207901795755811</v>
      </c>
      <c r="FY184" s="2">
        <f t="shared" si="589"/>
        <v>0.74800283707941106</v>
      </c>
      <c r="FZ184" s="2">
        <f t="shared" si="590"/>
        <v>0.79404271114196723</v>
      </c>
      <c r="GA184" s="2">
        <f t="shared" si="591"/>
        <v>0.78303580456802591</v>
      </c>
      <c r="GB184" s="2">
        <f t="shared" si="592"/>
        <v>0.77150901817172235</v>
      </c>
      <c r="GC184" s="2">
        <f t="shared" si="593"/>
        <v>0.77106829132425014</v>
      </c>
      <c r="GD184" s="2">
        <f t="shared" si="594"/>
        <v>0.79575695146731718</v>
      </c>
      <c r="GE184" s="2">
        <f t="shared" si="595"/>
        <v>0.82269752074529234</v>
      </c>
      <c r="GF184" s="2">
        <f t="shared" si="596"/>
        <v>0.8175931781937118</v>
      </c>
      <c r="GG184" s="2">
        <f t="shared" si="597"/>
        <v>0.81470623934528508</v>
      </c>
      <c r="GH184" s="2">
        <f t="shared" si="598"/>
        <v>0.77244732504038405</v>
      </c>
      <c r="GI184" s="2">
        <f t="shared" si="599"/>
        <v>0.74721052379722563</v>
      </c>
      <c r="GJ184" s="2">
        <f t="shared" si="600"/>
        <v>0.68087104977326796</v>
      </c>
      <c r="GK184" s="2">
        <f t="shared" si="601"/>
        <v>0.6933892369310749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4.1011743759933372E-303</v>
      </c>
      <c r="HO184" s="86">
        <f t="shared" si="627"/>
        <v>0</v>
      </c>
      <c r="HP184" s="86">
        <f t="shared" si="628"/>
        <v>0</v>
      </c>
      <c r="HQ184" s="86">
        <f t="shared" si="629"/>
        <v>4.2567296051511088E-262</v>
      </c>
      <c r="HS184" s="86">
        <f t="shared" si="539"/>
        <v>3.6443662052067264E-8</v>
      </c>
      <c r="HT184" s="86">
        <f t="shared" si="630"/>
        <v>6.4418438174223235E-11</v>
      </c>
      <c r="HU184" s="86">
        <f t="shared" si="631"/>
        <v>1.282124401831579E-10</v>
      </c>
      <c r="HV184" s="86">
        <f t="shared" si="632"/>
        <v>2.5694854076017684E-12</v>
      </c>
      <c r="HW184" s="86">
        <f t="shared" si="633"/>
        <v>1.8521995729743159E-11</v>
      </c>
      <c r="HX184" s="86">
        <f t="shared" si="634"/>
        <v>4.2322191325723867E-11</v>
      </c>
      <c r="HY184" s="86">
        <f t="shared" si="635"/>
        <v>1.05438909015535E-10</v>
      </c>
      <c r="HZ184" s="86">
        <f t="shared" si="636"/>
        <v>6.3190214413215048E-11</v>
      </c>
      <c r="IA184" s="86">
        <f t="shared" si="637"/>
        <v>4.0825729628872855E-13</v>
      </c>
      <c r="IB184" s="86">
        <f t="shared" si="638"/>
        <v>2.078781857752155E-12</v>
      </c>
      <c r="IC184" s="86">
        <f t="shared" si="639"/>
        <v>1.3697482860044568E-11</v>
      </c>
      <c r="ID184" s="86">
        <f t="shared" si="640"/>
        <v>1.0405262227138552E-12</v>
      </c>
      <c r="IE184" s="86">
        <f t="shared" si="641"/>
        <v>5.5046987891112565E-10</v>
      </c>
      <c r="IF184" s="86">
        <f t="shared" si="642"/>
        <v>1.6261135072758624E-20</v>
      </c>
      <c r="IG184" s="86">
        <f t="shared" si="643"/>
        <v>2.2029695134095705E-16</v>
      </c>
      <c r="II184" s="86">
        <f t="shared" si="540"/>
        <v>0.12697454214563303</v>
      </c>
      <c r="IJ184" s="86">
        <f t="shared" si="541"/>
        <v>1.6284634425064653E-2</v>
      </c>
      <c r="IK184" s="86">
        <f t="shared" si="542"/>
        <v>9.9566661739515852E-2</v>
      </c>
      <c r="IL184" s="86">
        <f t="shared" si="543"/>
        <v>2.0383777258128725E-2</v>
      </c>
      <c r="IM184" s="86">
        <f t="shared" si="544"/>
        <v>3.4588915027371159E-2</v>
      </c>
      <c r="IN184" s="86">
        <f t="shared" si="545"/>
        <v>5.0342232327815317E-2</v>
      </c>
      <c r="IO184" s="86">
        <f t="shared" si="546"/>
        <v>5.0558040329996792E-2</v>
      </c>
      <c r="IP184" s="86">
        <f t="shared" si="547"/>
        <v>2.9581218945171409E-2</v>
      </c>
      <c r="IQ184" s="86">
        <f t="shared" si="548"/>
        <v>8.0412129331666003E-3</v>
      </c>
      <c r="IR184" s="86">
        <f t="shared" si="549"/>
        <v>1.3661833554195686E-2</v>
      </c>
      <c r="IS184" s="86">
        <f t="shared" si="550"/>
        <v>1.6648622416808759E-2</v>
      </c>
      <c r="IT184" s="86">
        <f t="shared" si="551"/>
        <v>2.8802999552295459E-2</v>
      </c>
      <c r="IU184" s="86">
        <f t="shared" si="552"/>
        <v>8.6124066651263917E-2</v>
      </c>
      <c r="IV184" s="86">
        <f t="shared" si="553"/>
        <v>0.35779527688776025</v>
      </c>
      <c r="IW184" s="86">
        <f t="shared" si="554"/>
        <v>0.30422929910017515</v>
      </c>
      <c r="IY184" s="86">
        <f t="shared" si="555"/>
        <v>0.12697457858929509</v>
      </c>
      <c r="IZ184" s="86">
        <f t="shared" si="556"/>
        <v>1.6284634489483092E-2</v>
      </c>
      <c r="JA184" s="86">
        <f t="shared" si="557"/>
        <v>9.9566661867728293E-2</v>
      </c>
      <c r="JB184" s="86">
        <f t="shared" si="558"/>
        <v>2.0383777260698212E-2</v>
      </c>
      <c r="JC184" s="86">
        <f t="shared" si="559"/>
        <v>3.4588915045893155E-2</v>
      </c>
      <c r="JD184" s="86">
        <f t="shared" si="560"/>
        <v>5.0342232370137512E-2</v>
      </c>
      <c r="JE184" s="86">
        <f t="shared" si="561"/>
        <v>5.05580404354357E-2</v>
      </c>
      <c r="JF184" s="86">
        <f t="shared" si="562"/>
        <v>2.9581219008361623E-2</v>
      </c>
      <c r="JG184" s="86">
        <f t="shared" si="563"/>
        <v>8.041212933574857E-3</v>
      </c>
      <c r="JH184" s="86">
        <f t="shared" si="564"/>
        <v>1.3661833556274467E-2</v>
      </c>
      <c r="JI184" s="86">
        <f t="shared" si="565"/>
        <v>1.6648622430506244E-2</v>
      </c>
      <c r="JJ184" s="86">
        <f t="shared" si="566"/>
        <v>2.8802999553335984E-2</v>
      </c>
      <c r="JK184" s="86">
        <f t="shared" si="567"/>
        <v>8.6124067201733795E-2</v>
      </c>
      <c r="JL184" s="86">
        <f t="shared" si="568"/>
        <v>0.35779527688776025</v>
      </c>
      <c r="JM184" s="86">
        <f t="shared" si="569"/>
        <v>0.30422929910017538</v>
      </c>
    </row>
    <row r="185" spans="2:273" x14ac:dyDescent="0.25">
      <c r="B185" s="2">
        <v>158</v>
      </c>
      <c r="C185" s="37">
        <v>89.524000000000001</v>
      </c>
      <c r="D185" s="37">
        <v>90.867999999999995</v>
      </c>
      <c r="E185" s="37">
        <v>91.867999999999995</v>
      </c>
      <c r="F185" s="37">
        <v>89.816000000000003</v>
      </c>
      <c r="G185" s="37">
        <v>87.025999999999996</v>
      </c>
      <c r="H185" s="37">
        <v>91.367999999999995</v>
      </c>
      <c r="I185" s="37">
        <v>93.367999999999995</v>
      </c>
      <c r="J185" s="37">
        <v>88.394999999999996</v>
      </c>
      <c r="K185" s="37">
        <v>89.867999999999995</v>
      </c>
      <c r="L185" s="37">
        <v>93.578999999999994</v>
      </c>
      <c r="M185" s="37">
        <v>95.025999999999996</v>
      </c>
      <c r="N185" s="37">
        <v>94.5</v>
      </c>
      <c r="O185" s="37">
        <v>94.263000000000005</v>
      </c>
      <c r="P185" s="37">
        <v>97.683999999999997</v>
      </c>
      <c r="Q185" s="37">
        <v>92.488</v>
      </c>
      <c r="S185" s="4">
        <f t="shared" si="441"/>
        <v>90.167502799837919</v>
      </c>
      <c r="T185" s="4">
        <f t="shared" si="442"/>
        <v>92.145086203505215</v>
      </c>
      <c r="U185" s="4">
        <f t="shared" si="443"/>
        <v>90.970259152897611</v>
      </c>
      <c r="V185" s="4">
        <f t="shared" si="444"/>
        <v>90.928172531830981</v>
      </c>
      <c r="W185" s="4">
        <f t="shared" si="445"/>
        <v>90.04663850072788</v>
      </c>
      <c r="X185" s="4">
        <f t="shared" si="446"/>
        <v>90.67017187985067</v>
      </c>
      <c r="Y185" s="4">
        <f t="shared" si="447"/>
        <v>92.165729957350862</v>
      </c>
      <c r="Z185" s="4">
        <f t="shared" si="448"/>
        <v>92.618042969715006</v>
      </c>
      <c r="AA185" s="4">
        <f t="shared" si="449"/>
        <v>91.155408256213676</v>
      </c>
      <c r="AB185" s="4">
        <f t="shared" si="450"/>
        <v>95.63371001289525</v>
      </c>
      <c r="AC185" s="4">
        <f t="shared" si="451"/>
        <v>94.926559478717323</v>
      </c>
      <c r="AD185" s="4">
        <f t="shared" si="452"/>
        <v>94.199756262461392</v>
      </c>
      <c r="AE185" s="4">
        <f t="shared" si="453"/>
        <v>96.41980435882266</v>
      </c>
      <c r="AF185" s="4">
        <f t="shared" si="454"/>
        <v>97.664683547299205</v>
      </c>
      <c r="AG185" s="4">
        <f t="shared" si="455"/>
        <v>97.141414181909312</v>
      </c>
      <c r="AI185" s="4">
        <f t="shared" si="456"/>
        <v>-0.64350279983791836</v>
      </c>
      <c r="AJ185" s="4">
        <f t="shared" si="457"/>
        <v>-1.2770862035052204</v>
      </c>
      <c r="AK185" s="4">
        <f t="shared" si="458"/>
        <v>0.89774084710238355</v>
      </c>
      <c r="AL185" s="4">
        <f t="shared" si="459"/>
        <v>-1.1121725318309785</v>
      </c>
      <c r="AM185" s="4">
        <f t="shared" si="460"/>
        <v>-3.020638500727884</v>
      </c>
      <c r="AN185" s="4">
        <f t="shared" si="461"/>
        <v>0.6978281201493246</v>
      </c>
      <c r="AO185" s="4">
        <f t="shared" si="462"/>
        <v>1.2022700426491326</v>
      </c>
      <c r="AP185" s="4">
        <f t="shared" si="463"/>
        <v>-4.22304296971501</v>
      </c>
      <c r="AQ185" s="4">
        <f t="shared" si="464"/>
        <v>-1.2874082562136806</v>
      </c>
      <c r="AR185" s="4">
        <f t="shared" si="465"/>
        <v>-2.0547100128952565</v>
      </c>
      <c r="AS185" s="4">
        <f t="shared" si="466"/>
        <v>9.9440521282673444E-2</v>
      </c>
      <c r="AT185" s="4">
        <f t="shared" si="467"/>
        <v>0.300243737538608</v>
      </c>
      <c r="AU185" s="4">
        <f t="shared" si="468"/>
        <v>-2.1568043588226544</v>
      </c>
      <c r="AV185" s="4">
        <f t="shared" si="570"/>
        <v>1.9316452700792297E-2</v>
      </c>
      <c r="AW185" s="4">
        <f t="shared" si="570"/>
        <v>-4.6534141819093122</v>
      </c>
      <c r="AY185" s="2">
        <f t="shared" si="520"/>
        <v>90.167478017827221</v>
      </c>
      <c r="AZ185" s="2">
        <f t="shared" si="571"/>
        <v>92.145086203484794</v>
      </c>
      <c r="BA185" s="2">
        <f t="shared" si="572"/>
        <v>90.970249919421263</v>
      </c>
      <c r="BB185" s="2">
        <f t="shared" si="573"/>
        <v>90.928172531660181</v>
      </c>
      <c r="BC185" s="2">
        <f t="shared" si="574"/>
        <v>90.046638493409674</v>
      </c>
      <c r="BD185" s="2">
        <f t="shared" si="575"/>
        <v>90.670171784640985</v>
      </c>
      <c r="BE185" s="2">
        <f t="shared" si="576"/>
        <v>92.165729854986964</v>
      </c>
      <c r="BF185" s="2">
        <f t="shared" si="577"/>
        <v>92.618042965283138</v>
      </c>
      <c r="BG185" s="2">
        <f t="shared" si="578"/>
        <v>91.155408256213107</v>
      </c>
      <c r="BH185" s="2">
        <f t="shared" si="579"/>
        <v>95.63371001288067</v>
      </c>
      <c r="BI185" s="2">
        <f t="shared" si="580"/>
        <v>94.926559478598392</v>
      </c>
      <c r="BJ185" s="2">
        <f t="shared" si="581"/>
        <v>94.199756258687572</v>
      </c>
      <c r="BK185" s="2">
        <f t="shared" si="582"/>
        <v>96.419795152305753</v>
      </c>
      <c r="BL185" s="2">
        <f t="shared" si="583"/>
        <v>96.481741277959244</v>
      </c>
      <c r="BM185" s="2">
        <f t="shared" si="584"/>
        <v>95.606413309196668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89.867999999999995</v>
      </c>
      <c r="DD185" s="2">
        <f t="shared" si="494"/>
        <v>93.578999999999994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123.0601153846154</v>
      </c>
      <c r="DL185" s="2">
        <f t="shared" si="585"/>
        <v>135.48409005361637</v>
      </c>
      <c r="DM185" s="2">
        <f t="shared" si="585"/>
        <v>131.19603083670714</v>
      </c>
      <c r="DN185" s="2">
        <f t="shared" si="585"/>
        <v>142.82071219512196</v>
      </c>
      <c r="DO185" s="2">
        <f t="shared" si="585"/>
        <v>137.64326484480438</v>
      </c>
      <c r="DP185" s="2">
        <f t="shared" si="585"/>
        <v>129.12950140712942</v>
      </c>
      <c r="DQ185" s="2">
        <f t="shared" si="585"/>
        <v>134.74165883940623</v>
      </c>
      <c r="DR185" s="2">
        <f t="shared" si="585"/>
        <v>144.40613913630233</v>
      </c>
      <c r="DS185" s="2">
        <f t="shared" si="585"/>
        <v>145.03592697961116</v>
      </c>
      <c r="DT185" s="2">
        <f t="shared" si="585"/>
        <v>138.90261285178235</v>
      </c>
      <c r="DU185" s="2">
        <f t="shared" si="585"/>
        <v>124.00919586388005</v>
      </c>
      <c r="DV185" s="2">
        <f t="shared" si="585"/>
        <v>128.94442105263158</v>
      </c>
      <c r="DW185" s="2">
        <f t="shared" si="585"/>
        <v>132.33557204502813</v>
      </c>
      <c r="DX185" s="2">
        <f t="shared" si="585"/>
        <v>116.12900995732574</v>
      </c>
      <c r="DY185" s="2">
        <f t="shared" si="585"/>
        <v>120.03014621848742</v>
      </c>
      <c r="EA185" s="2">
        <f t="shared" si="440"/>
        <v>88.152514619883021</v>
      </c>
      <c r="EB185" s="2">
        <f t="shared" si="502"/>
        <v>88.096753584958634</v>
      </c>
      <c r="EC185" s="2">
        <f t="shared" si="503"/>
        <v>91.037099328432717</v>
      </c>
      <c r="ED185" s="2">
        <f t="shared" si="504"/>
        <v>88.787555627726604</v>
      </c>
      <c r="EE185" s="2">
        <f t="shared" si="505"/>
        <v>91.775502321724701</v>
      </c>
      <c r="EF185" s="2">
        <f t="shared" si="506"/>
        <v>90.900528367454868</v>
      </c>
      <c r="EG185" s="2">
        <f t="shared" si="507"/>
        <v>91.909874647201974</v>
      </c>
      <c r="EH185" s="2">
        <f t="shared" si="508"/>
        <v>92.821535837002699</v>
      </c>
      <c r="EI185" s="2">
        <f t="shared" si="509"/>
        <v>90.854229630747724</v>
      </c>
      <c r="EJ185" s="2">
        <f t="shared" si="510"/>
        <v>97.269764468518218</v>
      </c>
      <c r="EK185" s="2">
        <f t="shared" si="511"/>
        <v>94.919480205441431</v>
      </c>
      <c r="EL185" s="2">
        <f t="shared" si="512"/>
        <v>94.241207883434356</v>
      </c>
      <c r="EM185" s="2">
        <f t="shared" si="513"/>
        <v>97.134774722369102</v>
      </c>
      <c r="EN185" s="2">
        <f t="shared" si="514"/>
        <v>96.489896751178861</v>
      </c>
      <c r="EO185" s="2">
        <f t="shared" si="515"/>
        <v>97.468474710122209</v>
      </c>
      <c r="EQ185" s="2">
        <f t="shared" si="516"/>
        <v>90.786702831994333</v>
      </c>
      <c r="ER185" s="2">
        <f t="shared" si="586"/>
        <v>92.943241337888082</v>
      </c>
      <c r="ES185" s="2">
        <f t="shared" si="586"/>
        <v>90.948810204081653</v>
      </c>
      <c r="ET185" s="2">
        <f t="shared" si="586"/>
        <v>91.433155752450617</v>
      </c>
      <c r="EU185" s="2">
        <f t="shared" si="586"/>
        <v>89.608735241964638</v>
      </c>
      <c r="EV185" s="2">
        <f t="shared" si="586"/>
        <v>90.60702023979178</v>
      </c>
      <c r="EW185" s="2">
        <f t="shared" si="586"/>
        <v>92.23386444539905</v>
      </c>
      <c r="EX185" s="2">
        <f t="shared" si="586"/>
        <v>92.569136866198519</v>
      </c>
      <c r="EY185" s="2">
        <f t="shared" si="586"/>
        <v>91.213197865391791</v>
      </c>
      <c r="EZ185" s="2">
        <f t="shared" si="586"/>
        <v>95.299862816928538</v>
      </c>
      <c r="FA185" s="2">
        <f t="shared" si="586"/>
        <v>94.927333354742686</v>
      </c>
      <c r="FB185" s="2">
        <f t="shared" si="586"/>
        <v>94.187690167566529</v>
      </c>
      <c r="FC185" s="2">
        <f t="shared" si="586"/>
        <v>96.198265422616174</v>
      </c>
      <c r="FD185" s="2">
        <f t="shared" si="586"/>
        <v>96.477581258968002</v>
      </c>
      <c r="FE185" s="2">
        <f t="shared" si="586"/>
        <v>94.854715354851976</v>
      </c>
      <c r="FG185" s="2">
        <f t="shared" si="518"/>
        <v>0.9999817554922571</v>
      </c>
      <c r="FH185" s="2">
        <f t="shared" si="587"/>
        <v>0.99998371542759745</v>
      </c>
      <c r="FI185" s="2">
        <f t="shared" si="587"/>
        <v>0.99998285241556195</v>
      </c>
      <c r="FJ185" s="2">
        <f t="shared" si="587"/>
        <v>0.99997916970939815</v>
      </c>
      <c r="FK185" s="2">
        <f t="shared" si="587"/>
        <v>0.99998228032548508</v>
      </c>
      <c r="FL185" s="2">
        <f t="shared" si="587"/>
        <v>0.99998081062634891</v>
      </c>
      <c r="FM185" s="2">
        <f t="shared" si="587"/>
        <v>0.99997895765940015</v>
      </c>
      <c r="FN185" s="2">
        <f t="shared" si="587"/>
        <v>0.99998001542945103</v>
      </c>
      <c r="FO185" s="2">
        <f t="shared" si="587"/>
        <v>0.99997829339860289</v>
      </c>
      <c r="FP185" s="2">
        <f t="shared" si="587"/>
        <v>0.9999809083901906</v>
      </c>
      <c r="FQ185" s="2">
        <f t="shared" si="587"/>
        <v>0.99998022591865277</v>
      </c>
      <c r="FR185" s="2">
        <f t="shared" si="587"/>
        <v>0.99997888922797074</v>
      </c>
      <c r="FS185" s="2">
        <f t="shared" si="587"/>
        <v>0.99997986117923565</v>
      </c>
      <c r="FT185" s="2">
        <f t="shared" si="587"/>
        <v>0.99997596384622722</v>
      </c>
      <c r="FU185" s="2">
        <f t="shared" si="587"/>
        <v>0.99997600849470991</v>
      </c>
      <c r="FW185" s="2">
        <f t="shared" si="536"/>
        <v>0.76468587805929233</v>
      </c>
      <c r="FX185" s="2">
        <f t="shared" si="588"/>
        <v>0.8351534435567155</v>
      </c>
      <c r="FY185" s="2">
        <f t="shared" si="589"/>
        <v>0.76496440730215809</v>
      </c>
      <c r="FZ185" s="2">
        <f t="shared" si="590"/>
        <v>0.80869794251439897</v>
      </c>
      <c r="GA185" s="2">
        <f t="shared" si="591"/>
        <v>0.79827527669895626</v>
      </c>
      <c r="GB185" s="2">
        <f t="shared" si="592"/>
        <v>0.78733824068780178</v>
      </c>
      <c r="GC185" s="2">
        <f t="shared" si="593"/>
        <v>0.78691961355658424</v>
      </c>
      <c r="GD185" s="2">
        <f t="shared" si="594"/>
        <v>0.81031934168269526</v>
      </c>
      <c r="GE185" s="2">
        <f t="shared" si="595"/>
        <v>0.8357355777050266</v>
      </c>
      <c r="GF185" s="2">
        <f t="shared" si="596"/>
        <v>0.83092944889569931</v>
      </c>
      <c r="GG185" s="2">
        <f t="shared" si="597"/>
        <v>0.8282092322014466</v>
      </c>
      <c r="GH185" s="2">
        <f t="shared" si="598"/>
        <v>0.78822938693549061</v>
      </c>
      <c r="GI185" s="2">
        <f t="shared" si="599"/>
        <v>0.76420861255750239</v>
      </c>
      <c r="GJ185" s="2">
        <f t="shared" si="600"/>
        <v>0.70054219651840832</v>
      </c>
      <c r="GK185" s="2">
        <f t="shared" si="601"/>
        <v>0.7126144515298396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6.3586544976102723E-269</v>
      </c>
      <c r="HS185" s="86">
        <f t="shared" si="539"/>
        <v>1.6694914515117066E-8</v>
      </c>
      <c r="HT185" s="86">
        <f t="shared" si="630"/>
        <v>2.3096932746421053E-11</v>
      </c>
      <c r="HU185" s="86">
        <f t="shared" si="631"/>
        <v>4.8416842858505883E-11</v>
      </c>
      <c r="HV185" s="86">
        <f t="shared" si="632"/>
        <v>7.7374690982887885E-13</v>
      </c>
      <c r="HW185" s="86">
        <f t="shared" si="633"/>
        <v>6.1337049505419976E-12</v>
      </c>
      <c r="HX185" s="86">
        <f t="shared" si="634"/>
        <v>1.4652219128219965E-11</v>
      </c>
      <c r="HY185" s="86">
        <f t="shared" si="635"/>
        <v>3.7228862156701495E-11</v>
      </c>
      <c r="HZ185" s="86">
        <f t="shared" si="636"/>
        <v>2.2201711043363826E-11</v>
      </c>
      <c r="IA185" s="86">
        <f t="shared" si="637"/>
        <v>1.1724092203442426E-13</v>
      </c>
      <c r="IB185" s="86">
        <f t="shared" si="638"/>
        <v>6.568404314349295E-13</v>
      </c>
      <c r="IC185" s="86">
        <f t="shared" si="639"/>
        <v>4.5970453988658597E-12</v>
      </c>
      <c r="ID185" s="86">
        <f t="shared" si="640"/>
        <v>2.9188474409938958E-13</v>
      </c>
      <c r="IE185" s="86">
        <f t="shared" si="641"/>
        <v>2.0547305749492591E-10</v>
      </c>
      <c r="IF185" s="86">
        <f t="shared" si="642"/>
        <v>1.4465976949474923E-21</v>
      </c>
      <c r="IG185" s="86">
        <f t="shared" si="643"/>
        <v>3.2574024400553831E-17</v>
      </c>
      <c r="II185" s="86">
        <f t="shared" si="540"/>
        <v>9.7824097689783021E-2</v>
      </c>
      <c r="IJ185" s="86">
        <f t="shared" si="541"/>
        <v>1.0863758987102665E-2</v>
      </c>
      <c r="IK185" s="86">
        <f t="shared" si="542"/>
        <v>7.4038773441762171E-2</v>
      </c>
      <c r="IL185" s="86">
        <f t="shared" si="543"/>
        <v>1.3230738244410201E-2</v>
      </c>
      <c r="IM185" s="86">
        <f t="shared" si="544"/>
        <v>2.3526014080202211E-2</v>
      </c>
      <c r="IN185" s="86">
        <f t="shared" si="545"/>
        <v>3.5276258586156357E-2</v>
      </c>
      <c r="IO185" s="86">
        <f t="shared" si="546"/>
        <v>3.5421538404262265E-2</v>
      </c>
      <c r="IP185" s="86">
        <f t="shared" si="547"/>
        <v>2.017932745272796E-2</v>
      </c>
      <c r="IQ185" s="86">
        <f t="shared" si="548"/>
        <v>4.9635754413231651E-3</v>
      </c>
      <c r="IR185" s="86">
        <f t="shared" si="549"/>
        <v>8.8591669875029578E-3</v>
      </c>
      <c r="IS185" s="86">
        <f t="shared" si="550"/>
        <v>1.0981248259405057E-2</v>
      </c>
      <c r="IT185" s="86">
        <f t="shared" si="551"/>
        <v>1.8726966579387608E-2</v>
      </c>
      <c r="IU185" s="86">
        <f t="shared" si="552"/>
        <v>6.2595734548255164E-2</v>
      </c>
      <c r="IV185" s="86">
        <f t="shared" si="553"/>
        <v>0.31258772831930781</v>
      </c>
      <c r="IW185" s="86">
        <f t="shared" si="554"/>
        <v>0.25889242372372434</v>
      </c>
      <c r="IY185" s="86">
        <f t="shared" si="555"/>
        <v>9.7824114384697541E-2</v>
      </c>
      <c r="IZ185" s="86">
        <f t="shared" si="556"/>
        <v>1.0863759010199597E-2</v>
      </c>
      <c r="JA185" s="86">
        <f t="shared" si="557"/>
        <v>7.4038773490179011E-2</v>
      </c>
      <c r="JB185" s="86">
        <f t="shared" si="558"/>
        <v>1.3230738245183948E-2</v>
      </c>
      <c r="JC185" s="86">
        <f t="shared" si="559"/>
        <v>2.3526014086335915E-2</v>
      </c>
      <c r="JD185" s="86">
        <f t="shared" si="560"/>
        <v>3.5276258600808574E-2</v>
      </c>
      <c r="JE185" s="86">
        <f t="shared" si="561"/>
        <v>3.5421538441491124E-2</v>
      </c>
      <c r="JF185" s="86">
        <f t="shared" si="562"/>
        <v>2.0179327474929672E-2</v>
      </c>
      <c r="JG185" s="86">
        <f t="shared" si="563"/>
        <v>4.9635754414404064E-3</v>
      </c>
      <c r="JH185" s="86">
        <f t="shared" si="564"/>
        <v>8.8591669881597987E-3</v>
      </c>
      <c r="JI185" s="86">
        <f t="shared" si="565"/>
        <v>1.0981248264002102E-2</v>
      </c>
      <c r="JJ185" s="86">
        <f t="shared" si="566"/>
        <v>1.8726966579679493E-2</v>
      </c>
      <c r="JK185" s="86">
        <f t="shared" si="567"/>
        <v>6.2595734753728219E-2</v>
      </c>
      <c r="JL185" s="86">
        <f t="shared" si="568"/>
        <v>0.31258772831930781</v>
      </c>
      <c r="JM185" s="86">
        <f t="shared" si="569"/>
        <v>0.2588924237237244</v>
      </c>
    </row>
    <row r="186" spans="2:273" x14ac:dyDescent="0.25">
      <c r="B186" s="2">
        <v>159</v>
      </c>
      <c r="C186" s="37">
        <v>88.905000000000001</v>
      </c>
      <c r="D186" s="37">
        <v>94.447000000000003</v>
      </c>
      <c r="E186" s="37">
        <v>92.183999999999997</v>
      </c>
      <c r="F186" s="37">
        <v>93.289000000000001</v>
      </c>
      <c r="G186" s="37">
        <v>89.158000000000001</v>
      </c>
      <c r="H186" s="37">
        <v>88.421000000000006</v>
      </c>
      <c r="I186" s="37">
        <v>91.816000000000003</v>
      </c>
      <c r="J186" s="37">
        <v>92.947000000000003</v>
      </c>
      <c r="K186" s="37">
        <v>92.867999999999995</v>
      </c>
      <c r="L186" s="37">
        <v>94.763000000000005</v>
      </c>
      <c r="M186" s="37">
        <v>93.763000000000005</v>
      </c>
      <c r="N186" s="37">
        <v>95.736999999999995</v>
      </c>
      <c r="O186" s="37">
        <v>95.105000000000004</v>
      </c>
      <c r="P186" s="37">
        <v>94.867999999999995</v>
      </c>
      <c r="Q186" s="37">
        <v>92.366</v>
      </c>
      <c r="S186" s="4">
        <f t="shared" si="441"/>
        <v>90.081222301868408</v>
      </c>
      <c r="T186" s="4">
        <f t="shared" si="442"/>
        <v>92.056126666674615</v>
      </c>
      <c r="U186" s="4">
        <f t="shared" si="443"/>
        <v>90.807852496983713</v>
      </c>
      <c r="V186" s="4">
        <f t="shared" si="444"/>
        <v>90.817266314892436</v>
      </c>
      <c r="W186" s="4">
        <f t="shared" si="445"/>
        <v>89.887264795996359</v>
      </c>
      <c r="X186" s="4">
        <f t="shared" si="446"/>
        <v>90.524627542074583</v>
      </c>
      <c r="Y186" s="4">
        <f t="shared" si="447"/>
        <v>92.049492457963041</v>
      </c>
      <c r="Z186" s="4">
        <f t="shared" si="448"/>
        <v>92.486626638249902</v>
      </c>
      <c r="AA186" s="4">
        <f t="shared" si="449"/>
        <v>91.023655868166259</v>
      </c>
      <c r="AB186" s="4">
        <f t="shared" si="450"/>
        <v>95.487486335056261</v>
      </c>
      <c r="AC186" s="4">
        <f t="shared" si="451"/>
        <v>94.771011945981243</v>
      </c>
      <c r="AD186" s="4">
        <f t="shared" si="452"/>
        <v>94.037384292169236</v>
      </c>
      <c r="AE186" s="4">
        <f t="shared" si="453"/>
        <v>96.282188947077017</v>
      </c>
      <c r="AF186" s="4">
        <f t="shared" si="454"/>
        <v>97.068083778273206</v>
      </c>
      <c r="AG186" s="4">
        <f t="shared" si="455"/>
        <v>96.300549770130203</v>
      </c>
      <c r="AI186" s="4">
        <f t="shared" si="456"/>
        <v>-1.1762223018684068</v>
      </c>
      <c r="AJ186" s="4">
        <f t="shared" si="457"/>
        <v>2.3908733333253878</v>
      </c>
      <c r="AK186" s="4">
        <f t="shared" si="458"/>
        <v>1.3761475030162842</v>
      </c>
      <c r="AL186" s="4">
        <f t="shared" si="459"/>
        <v>2.4717336851075657</v>
      </c>
      <c r="AM186" s="4">
        <f t="shared" si="460"/>
        <v>-0.72926479599635741</v>
      </c>
      <c r="AN186" s="4">
        <f t="shared" si="461"/>
        <v>-2.1036275420745767</v>
      </c>
      <c r="AO186" s="4">
        <f t="shared" si="462"/>
        <v>-0.23349245796303819</v>
      </c>
      <c r="AP186" s="4">
        <f t="shared" si="463"/>
        <v>0.46037336175010068</v>
      </c>
      <c r="AQ186" s="4">
        <f t="shared" si="464"/>
        <v>1.8443441318337364</v>
      </c>
      <c r="AR186" s="4">
        <f t="shared" si="465"/>
        <v>-0.72448633505625537</v>
      </c>
      <c r="AS186" s="4">
        <f t="shared" si="466"/>
        <v>-1.008011945981238</v>
      </c>
      <c r="AT186" s="4">
        <f t="shared" si="467"/>
        <v>1.699615707830759</v>
      </c>
      <c r="AU186" s="4">
        <f t="shared" si="468"/>
        <v>-1.1771889470770134</v>
      </c>
      <c r="AV186" s="4">
        <f t="shared" si="570"/>
        <v>-2.2000837782732106</v>
      </c>
      <c r="AW186" s="4">
        <f t="shared" si="570"/>
        <v>-3.9345497701302037</v>
      </c>
      <c r="AY186" s="2">
        <f t="shared" si="520"/>
        <v>90.081217722447263</v>
      </c>
      <c r="AZ186" s="2">
        <f t="shared" si="571"/>
        <v>92.056126666673407</v>
      </c>
      <c r="BA186" s="2">
        <f t="shared" si="572"/>
        <v>90.807851191818401</v>
      </c>
      <c r="BB186" s="2">
        <f t="shared" si="573"/>
        <v>90.817266314884137</v>
      </c>
      <c r="BC186" s="2">
        <f t="shared" si="574"/>
        <v>89.887264795484498</v>
      </c>
      <c r="BD186" s="2">
        <f t="shared" si="575"/>
        <v>90.524627533651426</v>
      </c>
      <c r="BE186" s="2">
        <f t="shared" si="576"/>
        <v>92.049492448916112</v>
      </c>
      <c r="BF186" s="2">
        <f t="shared" si="577"/>
        <v>92.486626637935075</v>
      </c>
      <c r="BG186" s="2">
        <f t="shared" si="578"/>
        <v>91.023655868166244</v>
      </c>
      <c r="BH186" s="2">
        <f t="shared" si="579"/>
        <v>95.487486335055564</v>
      </c>
      <c r="BI186" s="2">
        <f t="shared" si="580"/>
        <v>94.771011945974777</v>
      </c>
      <c r="BJ186" s="2">
        <f t="shared" si="581"/>
        <v>94.037384291981496</v>
      </c>
      <c r="BK186" s="2">
        <f t="shared" si="582"/>
        <v>96.282187852846619</v>
      </c>
      <c r="BL186" s="2">
        <f t="shared" si="583"/>
        <v>96.352502252101942</v>
      </c>
      <c r="BM186" s="2">
        <f t="shared" si="584"/>
        <v>95.437495540764758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94.447000000000003</v>
      </c>
      <c r="CW186" s="2" t="str">
        <f t="shared" si="487"/>
        <v/>
      </c>
      <c r="CX186" s="2">
        <f t="shared" si="488"/>
        <v>93.289000000000001</v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>
        <f t="shared" si="493"/>
        <v>92.867999999999995</v>
      </c>
      <c r="DD186" s="2">
        <f t="shared" si="494"/>
        <v>94.763000000000005</v>
      </c>
      <c r="DE186" s="2">
        <f t="shared" si="495"/>
        <v>93.763000000000005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123.16338461538463</v>
      </c>
      <c r="DL186" s="2">
        <f t="shared" si="585"/>
        <v>135.64172699420067</v>
      </c>
      <c r="DM186" s="2">
        <f t="shared" si="585"/>
        <v>131.32786909581645</v>
      </c>
      <c r="DN186" s="2">
        <f t="shared" si="585"/>
        <v>143.05132682926831</v>
      </c>
      <c r="DO186" s="2">
        <f t="shared" si="585"/>
        <v>137.84473954116064</v>
      </c>
      <c r="DP186" s="2">
        <f t="shared" si="585"/>
        <v>129.28400881801122</v>
      </c>
      <c r="DQ186" s="2">
        <f t="shared" si="585"/>
        <v>134.90742483130904</v>
      </c>
      <c r="DR186" s="2">
        <f t="shared" si="585"/>
        <v>144.64827132253714</v>
      </c>
      <c r="DS186" s="2">
        <f t="shared" si="585"/>
        <v>145.2888425794215</v>
      </c>
      <c r="DT186" s="2">
        <f t="shared" si="585"/>
        <v>139.08027720450281</v>
      </c>
      <c r="DU186" s="2">
        <f t="shared" si="585"/>
        <v>124.07014848451689</v>
      </c>
      <c r="DV186" s="2">
        <f t="shared" si="585"/>
        <v>129.04393522267208</v>
      </c>
      <c r="DW186" s="2">
        <f t="shared" si="585"/>
        <v>132.47378311444652</v>
      </c>
      <c r="DX186" s="2">
        <f t="shared" si="585"/>
        <v>116.17072214319582</v>
      </c>
      <c r="DY186" s="2">
        <f t="shared" si="585"/>
        <v>120.13038739495801</v>
      </c>
      <c r="EA186" s="2">
        <f t="shared" si="440"/>
        <v>87.99160233918127</v>
      </c>
      <c r="EB186" s="2">
        <f t="shared" si="502"/>
        <v>87.883897306019378</v>
      </c>
      <c r="EC186" s="2">
        <f t="shared" si="503"/>
        <v>90.877283346946186</v>
      </c>
      <c r="ED186" s="2">
        <f t="shared" si="504"/>
        <v>88.605219234125059</v>
      </c>
      <c r="EE186" s="2">
        <f t="shared" si="505"/>
        <v>91.676301299060242</v>
      </c>
      <c r="EF186" s="2">
        <f t="shared" si="506"/>
        <v>90.763286180151596</v>
      </c>
      <c r="EG186" s="2">
        <f t="shared" si="507"/>
        <v>91.784642715328488</v>
      </c>
      <c r="EH186" s="2">
        <f t="shared" si="508"/>
        <v>92.696961261421734</v>
      </c>
      <c r="EI186" s="2">
        <f t="shared" si="509"/>
        <v>90.713282786234075</v>
      </c>
      <c r="EJ186" s="2">
        <f t="shared" si="510"/>
        <v>97.17519696088408</v>
      </c>
      <c r="EK186" s="2">
        <f t="shared" si="511"/>
        <v>94.76373836757358</v>
      </c>
      <c r="EL186" s="2">
        <f t="shared" si="512"/>
        <v>94.080401714633609</v>
      </c>
      <c r="EM186" s="2">
        <f t="shared" si="513"/>
        <v>97.024514119513469</v>
      </c>
      <c r="EN186" s="2">
        <f t="shared" si="514"/>
        <v>96.360846238834199</v>
      </c>
      <c r="EO186" s="2">
        <f t="shared" si="515"/>
        <v>97.376138911521991</v>
      </c>
      <c r="EQ186" s="2">
        <f t="shared" si="516"/>
        <v>90.66691863498427</v>
      </c>
      <c r="ER186" s="2">
        <f t="shared" si="586"/>
        <v>92.806362053755805</v>
      </c>
      <c r="ES186" s="2">
        <f t="shared" si="586"/>
        <v>90.78758535147395</v>
      </c>
      <c r="ET186" s="2">
        <f t="shared" si="586"/>
        <v>91.293238751485475</v>
      </c>
      <c r="EU186" s="2">
        <f t="shared" si="586"/>
        <v>89.474035042264191</v>
      </c>
      <c r="EV186" s="2">
        <f t="shared" si="586"/>
        <v>90.464997077684998</v>
      </c>
      <c r="EW186" s="2">
        <f t="shared" si="586"/>
        <v>92.113865771436068</v>
      </c>
      <c r="EX186" s="2">
        <f t="shared" si="586"/>
        <v>92.440574388020295</v>
      </c>
      <c r="EY186" s="2">
        <f t="shared" si="586"/>
        <v>91.078018136015828</v>
      </c>
      <c r="EZ186" s="2">
        <f t="shared" si="586"/>
        <v>95.173435682380529</v>
      </c>
      <c r="FA186" s="2">
        <f t="shared" si="586"/>
        <v>94.771759413182622</v>
      </c>
      <c r="FB186" s="2">
        <f t="shared" si="586"/>
        <v>94.026005777320265</v>
      </c>
      <c r="FC186" s="2">
        <f t="shared" si="586"/>
        <v>96.072466823839108</v>
      </c>
      <c r="FD186" s="2">
        <f t="shared" si="586"/>
        <v>96.348645765728492</v>
      </c>
      <c r="FE186" s="2">
        <f t="shared" si="586"/>
        <v>94.72378385483222</v>
      </c>
      <c r="FG186" s="2">
        <f t="shared" si="518"/>
        <v>0.99998336078446848</v>
      </c>
      <c r="FH186" s="2">
        <f t="shared" si="587"/>
        <v>0.999985148272174</v>
      </c>
      <c r="FI186" s="2">
        <f t="shared" si="587"/>
        <v>0.99998436119352785</v>
      </c>
      <c r="FJ186" s="2">
        <f t="shared" si="587"/>
        <v>0.99998100251436484</v>
      </c>
      <c r="FK186" s="2">
        <f t="shared" si="587"/>
        <v>0.99998383943957603</v>
      </c>
      <c r="FL186" s="2">
        <f t="shared" si="587"/>
        <v>0.9999824990536802</v>
      </c>
      <c r="FM186" s="2">
        <f t="shared" si="587"/>
        <v>0.99998080912175569</v>
      </c>
      <c r="FN186" s="2">
        <f t="shared" si="587"/>
        <v>0.99998177382299003</v>
      </c>
      <c r="FO186" s="2">
        <f t="shared" si="587"/>
        <v>0.99998020330642967</v>
      </c>
      <c r="FP186" s="2">
        <f t="shared" si="587"/>
        <v>0.99998258821566377</v>
      </c>
      <c r="FQ186" s="2">
        <f t="shared" si="587"/>
        <v>0.9999819657920952</v>
      </c>
      <c r="FR186" s="2">
        <f t="shared" si="587"/>
        <v>0.99998074671131876</v>
      </c>
      <c r="FS186" s="2">
        <f t="shared" si="587"/>
        <v>0.99998163314462507</v>
      </c>
      <c r="FT186" s="2">
        <f t="shared" si="587"/>
        <v>0.99997807872086109</v>
      </c>
      <c r="FU186" s="2">
        <f t="shared" si="587"/>
        <v>0.99997811944093329</v>
      </c>
      <c r="FW186" s="2">
        <f t="shared" si="536"/>
        <v>0.78085352213393133</v>
      </c>
      <c r="FX186" s="2">
        <f t="shared" si="588"/>
        <v>0.84744539334368918</v>
      </c>
      <c r="FY186" s="2">
        <f t="shared" si="589"/>
        <v>0.78111839223522461</v>
      </c>
      <c r="FZ186" s="2">
        <f t="shared" si="590"/>
        <v>0.8225434106160564</v>
      </c>
      <c r="GA186" s="2">
        <f t="shared" si="591"/>
        <v>0.81270037439318987</v>
      </c>
      <c r="GB186" s="2">
        <f t="shared" si="592"/>
        <v>0.80235179099801346</v>
      </c>
      <c r="GC186" s="2">
        <f t="shared" si="593"/>
        <v>0.80195528420162299</v>
      </c>
      <c r="GD186" s="2">
        <f t="shared" si="594"/>
        <v>0.82407298960627007</v>
      </c>
      <c r="GE186" s="2">
        <f t="shared" si="595"/>
        <v>0.84799202074487845</v>
      </c>
      <c r="GF186" s="2">
        <f t="shared" si="596"/>
        <v>0.84347733477517284</v>
      </c>
      <c r="GG186" s="2">
        <f t="shared" si="597"/>
        <v>0.8409203534013916</v>
      </c>
      <c r="GH186" s="2">
        <f t="shared" si="598"/>
        <v>0.80319574979245045</v>
      </c>
      <c r="GI186" s="2">
        <f t="shared" si="599"/>
        <v>0.78039963102604837</v>
      </c>
      <c r="GJ186" s="2">
        <f t="shared" si="600"/>
        <v>0.71950034032444377</v>
      </c>
      <c r="GK186" s="2">
        <f t="shared" si="601"/>
        <v>0.73110168321707114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7.7507123584118235E-276</v>
      </c>
      <c r="HS186" s="86">
        <f t="shared" si="539"/>
        <v>7.5117283532345888E-9</v>
      </c>
      <c r="HT186" s="86">
        <f t="shared" si="630"/>
        <v>8.0961995366355126E-12</v>
      </c>
      <c r="HU186" s="86">
        <f t="shared" si="631"/>
        <v>1.7903532362997333E-11</v>
      </c>
      <c r="HV186" s="86">
        <f t="shared" si="632"/>
        <v>2.267546229166406E-13</v>
      </c>
      <c r="HW186" s="86">
        <f t="shared" si="633"/>
        <v>1.9812847368980457E-12</v>
      </c>
      <c r="HX186" s="86">
        <f t="shared" si="634"/>
        <v>4.9536997076299435E-12</v>
      </c>
      <c r="HY186" s="86">
        <f t="shared" si="635"/>
        <v>1.2836131619623819E-11</v>
      </c>
      <c r="HZ186" s="86">
        <f t="shared" si="636"/>
        <v>7.6194969443140064E-12</v>
      </c>
      <c r="IA186" s="86">
        <f t="shared" si="637"/>
        <v>3.2756825607859788E-14</v>
      </c>
      <c r="IB186" s="86">
        <f t="shared" si="638"/>
        <v>2.0244992372443231E-13</v>
      </c>
      <c r="IC186" s="86">
        <f t="shared" si="639"/>
        <v>1.5062215386217327E-12</v>
      </c>
      <c r="ID186" s="86">
        <f t="shared" si="640"/>
        <v>7.9503161350167727E-14</v>
      </c>
      <c r="IE186" s="86">
        <f t="shared" si="641"/>
        <v>7.4955691461019659E-11</v>
      </c>
      <c r="IF186" s="86">
        <f t="shared" si="642"/>
        <v>1.2071326268929357E-22</v>
      </c>
      <c r="IG186" s="86">
        <f t="shared" si="643"/>
        <v>4.5787943568629732E-18</v>
      </c>
      <c r="II186" s="86">
        <f t="shared" si="540"/>
        <v>7.4283038573644572E-2</v>
      </c>
      <c r="IJ186" s="86">
        <f t="shared" si="541"/>
        <v>7.1104052425854632E-3</v>
      </c>
      <c r="IK186" s="86">
        <f t="shared" si="542"/>
        <v>5.4130037630409626E-2</v>
      </c>
      <c r="IL186" s="86">
        <f t="shared" si="543"/>
        <v>8.3942392907470718E-3</v>
      </c>
      <c r="IM186" s="86">
        <f t="shared" si="544"/>
        <v>1.5673667575121453E-2</v>
      </c>
      <c r="IN186" s="86">
        <f t="shared" si="545"/>
        <v>2.424014938732659E-2</v>
      </c>
      <c r="IO186" s="86">
        <f t="shared" si="546"/>
        <v>2.433487860872429E-2</v>
      </c>
      <c r="IP186" s="86">
        <f t="shared" si="547"/>
        <v>1.3498449355546904E-2</v>
      </c>
      <c r="IQ186" s="86">
        <f t="shared" si="548"/>
        <v>2.9931360227793947E-3</v>
      </c>
      <c r="IR186" s="86">
        <f t="shared" si="549"/>
        <v>5.6254710787790796E-3</v>
      </c>
      <c r="IS186" s="86">
        <f t="shared" si="550"/>
        <v>7.0979628538471425E-3</v>
      </c>
      <c r="IT186" s="86">
        <f t="shared" si="551"/>
        <v>1.188059029770411E-2</v>
      </c>
      <c r="IU186" s="86">
        <f t="shared" si="552"/>
        <v>4.4653990135853076E-2</v>
      </c>
      <c r="IV186" s="86">
        <f t="shared" si="553"/>
        <v>0.26901787477907363</v>
      </c>
      <c r="IW186" s="86">
        <f t="shared" si="554"/>
        <v>0.21697305348754226</v>
      </c>
      <c r="IY186" s="86">
        <f t="shared" si="555"/>
        <v>7.4283046085372922E-2</v>
      </c>
      <c r="IZ186" s="86">
        <f t="shared" si="556"/>
        <v>7.1104052506816631E-3</v>
      </c>
      <c r="JA186" s="86">
        <f t="shared" si="557"/>
        <v>5.4130037648313159E-2</v>
      </c>
      <c r="JB186" s="86">
        <f t="shared" si="558"/>
        <v>8.3942392909738262E-3</v>
      </c>
      <c r="JC186" s="86">
        <f t="shared" si="559"/>
        <v>1.5673667577102736E-2</v>
      </c>
      <c r="JD186" s="86">
        <f t="shared" si="560"/>
        <v>2.4240149392280291E-2</v>
      </c>
      <c r="JE186" s="86">
        <f t="shared" si="561"/>
        <v>2.4334878621560422E-2</v>
      </c>
      <c r="JF186" s="86">
        <f t="shared" si="562"/>
        <v>1.3498449363166401E-2</v>
      </c>
      <c r="JG186" s="86">
        <f t="shared" si="563"/>
        <v>2.9931360228121514E-3</v>
      </c>
      <c r="JH186" s="86">
        <f t="shared" si="564"/>
        <v>5.6254710789815296E-3</v>
      </c>
      <c r="JI186" s="86">
        <f t="shared" si="565"/>
        <v>7.0979628553533639E-3</v>
      </c>
      <c r="JJ186" s="86">
        <f t="shared" si="566"/>
        <v>1.1880590297783612E-2</v>
      </c>
      <c r="JK186" s="86">
        <f t="shared" si="567"/>
        <v>4.4653990210808771E-2</v>
      </c>
      <c r="JL186" s="86">
        <f t="shared" si="568"/>
        <v>0.26901787477907363</v>
      </c>
      <c r="JM186" s="86">
        <f t="shared" si="569"/>
        <v>0.21697305348754226</v>
      </c>
    </row>
    <row r="187" spans="2:273" x14ac:dyDescent="0.25">
      <c r="B187" s="2">
        <v>160</v>
      </c>
      <c r="C187" s="37">
        <v>88.213999999999999</v>
      </c>
      <c r="D187" s="37">
        <v>93.632000000000005</v>
      </c>
      <c r="E187" s="37">
        <v>91.289000000000001</v>
      </c>
      <c r="F187" s="37">
        <v>93.789000000000001</v>
      </c>
      <c r="G187" s="37">
        <v>89.263000000000005</v>
      </c>
      <c r="H187" s="37">
        <v>89.525999999999996</v>
      </c>
      <c r="I187" s="37">
        <v>92.341999999999999</v>
      </c>
      <c r="J187" s="37">
        <v>92.474000000000004</v>
      </c>
      <c r="K187" s="37">
        <v>90.736999999999995</v>
      </c>
      <c r="L187" s="37">
        <v>94.658000000000001</v>
      </c>
      <c r="M187" s="37">
        <v>93.658000000000001</v>
      </c>
      <c r="N187" s="37">
        <v>94.341999999999999</v>
      </c>
      <c r="O187" s="37">
        <v>95.605000000000004</v>
      </c>
      <c r="P187" s="37">
        <v>96.341999999999999</v>
      </c>
      <c r="Q187" s="37">
        <v>92</v>
      </c>
      <c r="S187" s="4">
        <f t="shared" si="441"/>
        <v>89.994078910076666</v>
      </c>
      <c r="T187" s="4">
        <f t="shared" si="442"/>
        <v>91.965232180820109</v>
      </c>
      <c r="U187" s="4">
        <f t="shared" si="443"/>
        <v>90.645485873060579</v>
      </c>
      <c r="V187" s="4">
        <f t="shared" si="444"/>
        <v>90.705362236171837</v>
      </c>
      <c r="W187" s="4">
        <f t="shared" si="445"/>
        <v>89.728678460094898</v>
      </c>
      <c r="X187" s="4">
        <f t="shared" si="446"/>
        <v>90.379190891983683</v>
      </c>
      <c r="Y187" s="4">
        <f t="shared" si="447"/>
        <v>91.933146453286852</v>
      </c>
      <c r="Z187" s="4">
        <f t="shared" si="448"/>
        <v>92.355314859675588</v>
      </c>
      <c r="AA187" s="4">
        <f t="shared" si="449"/>
        <v>90.891770722593833</v>
      </c>
      <c r="AB187" s="4">
        <f t="shared" si="450"/>
        <v>95.342032376473242</v>
      </c>
      <c r="AC187" s="4">
        <f t="shared" si="451"/>
        <v>94.615466113619391</v>
      </c>
      <c r="AD187" s="4">
        <f t="shared" si="452"/>
        <v>93.875035743980732</v>
      </c>
      <c r="AE187" s="4">
        <f t="shared" si="453"/>
        <v>96.14487046576393</v>
      </c>
      <c r="AF187" s="4">
        <f t="shared" si="454"/>
        <v>96.637567880801555</v>
      </c>
      <c r="AG187" s="4">
        <f t="shared" si="455"/>
        <v>95.731740818045495</v>
      </c>
      <c r="AI187" s="4">
        <f t="shared" si="456"/>
        <v>-1.7800789100766679</v>
      </c>
      <c r="AJ187" s="4">
        <f t="shared" si="457"/>
        <v>1.6667678191798956</v>
      </c>
      <c r="AK187" s="4">
        <f t="shared" si="458"/>
        <v>0.64351412693942223</v>
      </c>
      <c r="AL187" s="4">
        <f t="shared" si="459"/>
        <v>3.0836377638281647</v>
      </c>
      <c r="AM187" s="4">
        <f t="shared" si="460"/>
        <v>-0.46567846009489244</v>
      </c>
      <c r="AN187" s="4">
        <f t="shared" si="461"/>
        <v>-0.85319089198368658</v>
      </c>
      <c r="AO187" s="4">
        <f t="shared" si="462"/>
        <v>0.40885354671314644</v>
      </c>
      <c r="AP187" s="4">
        <f t="shared" si="463"/>
        <v>0.11868514032441624</v>
      </c>
      <c r="AQ187" s="4">
        <f t="shared" si="464"/>
        <v>-0.15477072259383817</v>
      </c>
      <c r="AR187" s="4">
        <f t="shared" si="465"/>
        <v>-0.68403237647324033</v>
      </c>
      <c r="AS187" s="4">
        <f t="shared" si="466"/>
        <v>-0.9574661136193896</v>
      </c>
      <c r="AT187" s="4">
        <f t="shared" si="467"/>
        <v>0.46696425601926705</v>
      </c>
      <c r="AU187" s="4">
        <f t="shared" si="468"/>
        <v>-0.53987046576392572</v>
      </c>
      <c r="AV187" s="4">
        <f t="shared" ref="AV187:AW202" si="644">IF(OR($B187 &lt; P$230, $B187 &gt; P$233), 0, P187-AF187)</f>
        <v>-0.29556788080155627</v>
      </c>
      <c r="AW187" s="4">
        <f t="shared" si="644"/>
        <v>-3.7317408180454947</v>
      </c>
      <c r="AY187" s="2">
        <f t="shared" si="520"/>
        <v>89.994078160209625</v>
      </c>
      <c r="AZ187" s="2">
        <f t="shared" si="571"/>
        <v>91.965232180820053</v>
      </c>
      <c r="BA187" s="2">
        <f t="shared" si="572"/>
        <v>90.645485712766174</v>
      </c>
      <c r="BB187" s="2">
        <f t="shared" si="573"/>
        <v>90.705362236171496</v>
      </c>
      <c r="BC187" s="2">
        <f t="shared" si="574"/>
        <v>89.7286784600646</v>
      </c>
      <c r="BD187" s="2">
        <f t="shared" si="575"/>
        <v>90.379190891348088</v>
      </c>
      <c r="BE187" s="2">
        <f t="shared" si="576"/>
        <v>91.933146452605115</v>
      </c>
      <c r="BF187" s="2">
        <f t="shared" si="577"/>
        <v>92.355314859656488</v>
      </c>
      <c r="BG187" s="2">
        <f t="shared" si="578"/>
        <v>90.891770722593833</v>
      </c>
      <c r="BH187" s="2">
        <f t="shared" si="579"/>
        <v>95.342032376473213</v>
      </c>
      <c r="BI187" s="2">
        <f t="shared" si="580"/>
        <v>94.615466113619092</v>
      </c>
      <c r="BJ187" s="2">
        <f t="shared" si="581"/>
        <v>93.875035743973058</v>
      </c>
      <c r="BK187" s="2">
        <f t="shared" si="582"/>
        <v>96.14487035426464</v>
      </c>
      <c r="BL187" s="2">
        <f t="shared" si="583"/>
        <v>96.223279657180896</v>
      </c>
      <c r="BM187" s="2">
        <f t="shared" si="584"/>
        <v>95.269226400383161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93.632000000000005</v>
      </c>
      <c r="CW187" s="2" t="str">
        <f t="shared" si="487"/>
        <v/>
      </c>
      <c r="CX187" s="2">
        <f t="shared" si="488"/>
        <v>93.789000000000001</v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>
        <f t="shared" si="492"/>
        <v>92.474000000000004</v>
      </c>
      <c r="DC187" s="2">
        <f t="shared" si="493"/>
        <v>90.736999999999995</v>
      </c>
      <c r="DD187" s="2">
        <f t="shared" si="494"/>
        <v>94.658000000000001</v>
      </c>
      <c r="DE187" s="2">
        <f t="shared" si="495"/>
        <v>93.658000000000001</v>
      </c>
      <c r="DF187" s="2">
        <f t="shared" si="496"/>
        <v>94.341999999999999</v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123.26665384615386</v>
      </c>
      <c r="DL187" s="2">
        <f t="shared" ref="DL187:DY202" si="645">BP$228*$B187+BP$229</f>
        <v>135.79936393478499</v>
      </c>
      <c r="DM187" s="2">
        <f t="shared" si="645"/>
        <v>131.45970735492577</v>
      </c>
      <c r="DN187" s="2">
        <f t="shared" si="645"/>
        <v>143.28194146341463</v>
      </c>
      <c r="DO187" s="2">
        <f t="shared" si="645"/>
        <v>138.04621423751692</v>
      </c>
      <c r="DP187" s="2">
        <f t="shared" si="645"/>
        <v>129.43851622889304</v>
      </c>
      <c r="DQ187" s="2">
        <f t="shared" si="645"/>
        <v>135.07319082321189</v>
      </c>
      <c r="DR187" s="2">
        <f t="shared" si="645"/>
        <v>144.89040350877195</v>
      </c>
      <c r="DS187" s="2">
        <f t="shared" si="645"/>
        <v>145.54175817923183</v>
      </c>
      <c r="DT187" s="2">
        <f t="shared" si="645"/>
        <v>139.25794155722323</v>
      </c>
      <c r="DU187" s="2">
        <f t="shared" si="645"/>
        <v>124.13110110515372</v>
      </c>
      <c r="DV187" s="2">
        <f t="shared" si="645"/>
        <v>129.14344939271257</v>
      </c>
      <c r="DW187" s="2">
        <f t="shared" si="645"/>
        <v>132.61199418386491</v>
      </c>
      <c r="DX187" s="2">
        <f t="shared" si="645"/>
        <v>116.2124343290659</v>
      </c>
      <c r="DY187" s="2">
        <f t="shared" si="645"/>
        <v>120.2306285714286</v>
      </c>
      <c r="EA187" s="2">
        <f t="shared" si="440"/>
        <v>87.830690058479519</v>
      </c>
      <c r="EB187" s="2">
        <f t="shared" si="502"/>
        <v>87.67104102708015</v>
      </c>
      <c r="EC187" s="2">
        <f t="shared" si="503"/>
        <v>90.717467365459669</v>
      </c>
      <c r="ED187" s="2">
        <f t="shared" si="504"/>
        <v>88.422882840523499</v>
      </c>
      <c r="EE187" s="2">
        <f t="shared" si="505"/>
        <v>91.577100276395797</v>
      </c>
      <c r="EF187" s="2">
        <f t="shared" si="506"/>
        <v>90.626043992848338</v>
      </c>
      <c r="EG187" s="2">
        <f t="shared" si="507"/>
        <v>91.659410783455002</v>
      </c>
      <c r="EH187" s="2">
        <f t="shared" si="508"/>
        <v>92.572386685840797</v>
      </c>
      <c r="EI187" s="2">
        <f t="shared" si="509"/>
        <v>90.572335941720439</v>
      </c>
      <c r="EJ187" s="2">
        <f t="shared" si="510"/>
        <v>97.080629453249941</v>
      </c>
      <c r="EK187" s="2">
        <f t="shared" si="511"/>
        <v>94.60799652970573</v>
      </c>
      <c r="EL187" s="2">
        <f t="shared" si="512"/>
        <v>93.919595545832834</v>
      </c>
      <c r="EM187" s="2">
        <f t="shared" si="513"/>
        <v>96.914253516657837</v>
      </c>
      <c r="EN187" s="2">
        <f t="shared" si="514"/>
        <v>96.231795726489551</v>
      </c>
      <c r="EO187" s="2">
        <f t="shared" si="515"/>
        <v>97.28380311292176</v>
      </c>
      <c r="EQ187" s="2">
        <f t="shared" si="516"/>
        <v>90.547134437974194</v>
      </c>
      <c r="ER187" s="2">
        <f t="shared" ref="ER187:FE202" si="646">CV$228*$B187+CV$229</f>
        <v>92.669482769623514</v>
      </c>
      <c r="ES187" s="2">
        <f t="shared" si="646"/>
        <v>90.626360498866234</v>
      </c>
      <c r="ET187" s="2">
        <f t="shared" si="646"/>
        <v>91.153321750520334</v>
      </c>
      <c r="EU187" s="2">
        <f t="shared" si="646"/>
        <v>89.339334842563744</v>
      </c>
      <c r="EV187" s="2">
        <f t="shared" si="646"/>
        <v>90.322973915578231</v>
      </c>
      <c r="EW187" s="2">
        <f t="shared" si="646"/>
        <v>91.993867097473085</v>
      </c>
      <c r="EX187" s="2">
        <f t="shared" si="646"/>
        <v>92.312011909842084</v>
      </c>
      <c r="EY187" s="2">
        <f t="shared" si="646"/>
        <v>90.942838406639851</v>
      </c>
      <c r="EZ187" s="2">
        <f t="shared" si="646"/>
        <v>95.04700854783249</v>
      </c>
      <c r="FA187" s="2">
        <f t="shared" si="646"/>
        <v>94.616185471622572</v>
      </c>
      <c r="FB187" s="2">
        <f t="shared" si="646"/>
        <v>93.864321387074</v>
      </c>
      <c r="FC187" s="2">
        <f t="shared" si="646"/>
        <v>95.946668225062069</v>
      </c>
      <c r="FD187" s="2">
        <f t="shared" si="646"/>
        <v>96.219710272488982</v>
      </c>
      <c r="FE187" s="2">
        <f t="shared" si="646"/>
        <v>94.592852354812464</v>
      </c>
      <c r="FG187" s="2">
        <f t="shared" si="518"/>
        <v>0.99998482483285933</v>
      </c>
      <c r="FH187" s="2">
        <f t="shared" ref="FH187:FU202" si="647">POWER(10,($B187-D$231)/D$229)/(1+POWER(10,($B187-D$231)/D$229))</f>
        <v>0.99998645504553918</v>
      </c>
      <c r="FI187" s="2">
        <f t="shared" si="647"/>
        <v>0.99998573721935657</v>
      </c>
      <c r="FJ187" s="2">
        <f t="shared" si="647"/>
        <v>0.99998267405821872</v>
      </c>
      <c r="FK187" s="2">
        <f t="shared" si="647"/>
        <v>0.99998526137276555</v>
      </c>
      <c r="FL187" s="2">
        <f t="shared" si="647"/>
        <v>0.99998403892267895</v>
      </c>
      <c r="FM187" s="2">
        <f t="shared" si="647"/>
        <v>0.99998249768147018</v>
      </c>
      <c r="FN187" s="2">
        <f t="shared" si="647"/>
        <v>0.99998337750234934</v>
      </c>
      <c r="FO187" s="2">
        <f t="shared" si="647"/>
        <v>0.99998194516943084</v>
      </c>
      <c r="FP187" s="2">
        <f t="shared" si="647"/>
        <v>0.99998412023962424</v>
      </c>
      <c r="FQ187" s="2">
        <f t="shared" si="647"/>
        <v>0.99998355258081262</v>
      </c>
      <c r="FR187" s="2">
        <f t="shared" si="647"/>
        <v>0.99998244076228271</v>
      </c>
      <c r="FS187" s="2">
        <f t="shared" si="647"/>
        <v>0.99998324920174253</v>
      </c>
      <c r="FT187" s="2">
        <f t="shared" si="647"/>
        <v>0.99998000751725058</v>
      </c>
      <c r="FU187" s="2">
        <f t="shared" si="647"/>
        <v>0.99998004465454093</v>
      </c>
      <c r="FW187" s="2">
        <f t="shared" si="536"/>
        <v>0.7962063833823777</v>
      </c>
      <c r="FX187" s="2">
        <f t="shared" si="588"/>
        <v>0.85897555257154112</v>
      </c>
      <c r="FY187" s="2">
        <f t="shared" si="589"/>
        <v>0.79645753430636224</v>
      </c>
      <c r="FZ187" s="2">
        <f t="shared" si="590"/>
        <v>0.83559053544060813</v>
      </c>
      <c r="GA187" s="2">
        <f t="shared" si="591"/>
        <v>0.82631837963163923</v>
      </c>
      <c r="GB187" s="2">
        <f t="shared" si="592"/>
        <v>0.81655237164864536</v>
      </c>
      <c r="GC187" s="2">
        <f t="shared" si="593"/>
        <v>0.81617782622730328</v>
      </c>
      <c r="GD187" s="2">
        <f t="shared" si="594"/>
        <v>0.83702993679047077</v>
      </c>
      <c r="GE187" s="2">
        <f t="shared" si="595"/>
        <v>0.85948771579069827</v>
      </c>
      <c r="GF187" s="2">
        <f t="shared" si="596"/>
        <v>0.85525617766464135</v>
      </c>
      <c r="GG187" s="2">
        <f t="shared" si="597"/>
        <v>0.85285805023670258</v>
      </c>
      <c r="GH187" s="2">
        <f t="shared" si="598"/>
        <v>0.81734949743696195</v>
      </c>
      <c r="GI187" s="2">
        <f t="shared" si="599"/>
        <v>0.7957759742042797</v>
      </c>
      <c r="GJ187" s="2">
        <f t="shared" si="600"/>
        <v>0.73770765093419155</v>
      </c>
      <c r="GK187" s="2">
        <f t="shared" si="601"/>
        <v>0.7488188396964981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7.7090957133888504E-283</v>
      </c>
      <c r="HS187" s="86">
        <f t="shared" si="539"/>
        <v>3.3195595419719664E-9</v>
      </c>
      <c r="HT187" s="86">
        <f t="shared" si="630"/>
        <v>2.7744893477296896E-12</v>
      </c>
      <c r="HU187" s="86">
        <f t="shared" si="631"/>
        <v>6.482606060443367E-12</v>
      </c>
      <c r="HV187" s="86">
        <f t="shared" si="632"/>
        <v>6.467095542054276E-14</v>
      </c>
      <c r="HW187" s="86">
        <f t="shared" si="633"/>
        <v>6.2423978994845022E-13</v>
      </c>
      <c r="HX187" s="86">
        <f t="shared" si="634"/>
        <v>1.6354556664858135E-12</v>
      </c>
      <c r="HY187" s="86">
        <f t="shared" si="635"/>
        <v>4.3217082807458413E-12</v>
      </c>
      <c r="HZ187" s="86">
        <f t="shared" si="636"/>
        <v>2.5542367260059231E-12</v>
      </c>
      <c r="IA187" s="86">
        <f t="shared" si="637"/>
        <v>8.9041771236112609E-15</v>
      </c>
      <c r="IB187" s="86">
        <f t="shared" si="638"/>
        <v>6.0865992722611697E-14</v>
      </c>
      <c r="IC187" s="86">
        <f t="shared" si="639"/>
        <v>4.8179594273204693E-13</v>
      </c>
      <c r="ID187" s="86">
        <f t="shared" si="640"/>
        <v>2.1026300140585556E-14</v>
      </c>
      <c r="IE187" s="86">
        <f t="shared" si="641"/>
        <v>2.6722288422677297E-11</v>
      </c>
      <c r="IF187" s="86">
        <f t="shared" si="642"/>
        <v>9.4484047958830259E-24</v>
      </c>
      <c r="IG187" s="86">
        <f t="shared" si="643"/>
        <v>6.1183430294035263E-19</v>
      </c>
      <c r="II187" s="86">
        <f t="shared" si="540"/>
        <v>5.5589305688084664E-2</v>
      </c>
      <c r="IJ187" s="86">
        <f t="shared" si="541"/>
        <v>4.5652908547925862E-3</v>
      </c>
      <c r="IK187" s="86">
        <f t="shared" si="542"/>
        <v>3.890253089896907E-2</v>
      </c>
      <c r="IL187" s="86">
        <f t="shared" si="543"/>
        <v>5.2048127888931423E-3</v>
      </c>
      <c r="IM187" s="86">
        <f t="shared" si="544"/>
        <v>1.0226611927283712E-2</v>
      </c>
      <c r="IN187" s="86">
        <f t="shared" si="545"/>
        <v>1.633113478609825E-2</v>
      </c>
      <c r="IO187" s="86">
        <f t="shared" si="546"/>
        <v>1.639082340240814E-2</v>
      </c>
      <c r="IP187" s="86">
        <f t="shared" si="547"/>
        <v>8.8528669874304144E-3</v>
      </c>
      <c r="IQ187" s="86">
        <f t="shared" si="548"/>
        <v>1.763023657751839E-3</v>
      </c>
      <c r="IR187" s="86">
        <f t="shared" si="549"/>
        <v>3.4974353860488172E-3</v>
      </c>
      <c r="IS187" s="86">
        <f t="shared" si="550"/>
        <v>4.4953879406131577E-3</v>
      </c>
      <c r="IT187" s="86">
        <f t="shared" si="551"/>
        <v>7.3529641384313853E-3</v>
      </c>
      <c r="IU187" s="86">
        <f t="shared" si="552"/>
        <v>3.1260024948334714E-2</v>
      </c>
      <c r="IV187" s="86">
        <f t="shared" si="553"/>
        <v>0.22835740979221539</v>
      </c>
      <c r="IW187" s="86">
        <f t="shared" si="554"/>
        <v>0.17929698394077295</v>
      </c>
      <c r="IY187" s="86">
        <f t="shared" si="555"/>
        <v>5.5589309007644208E-2</v>
      </c>
      <c r="IZ187" s="86">
        <f t="shared" si="556"/>
        <v>4.5652908575670751E-3</v>
      </c>
      <c r="JA187" s="86">
        <f t="shared" si="557"/>
        <v>3.8902530905451677E-2</v>
      </c>
      <c r="JB187" s="86">
        <f t="shared" si="558"/>
        <v>5.2048127889578136E-3</v>
      </c>
      <c r="JC187" s="86">
        <f t="shared" si="559"/>
        <v>1.0226611927907952E-2</v>
      </c>
      <c r="JD187" s="86">
        <f t="shared" si="560"/>
        <v>1.6331134787733705E-2</v>
      </c>
      <c r="JE187" s="86">
        <f t="shared" si="561"/>
        <v>1.639082340672985E-2</v>
      </c>
      <c r="JF187" s="86">
        <f t="shared" si="562"/>
        <v>8.8528669899846507E-3</v>
      </c>
      <c r="JG187" s="86">
        <f t="shared" si="563"/>
        <v>1.7630236577607431E-3</v>
      </c>
      <c r="JH187" s="86">
        <f t="shared" si="564"/>
        <v>3.497435386109683E-3</v>
      </c>
      <c r="JI187" s="86">
        <f t="shared" si="565"/>
        <v>4.4953879410949537E-3</v>
      </c>
      <c r="JJ187" s="86">
        <f t="shared" si="566"/>
        <v>7.3529641384524119E-3</v>
      </c>
      <c r="JK187" s="86">
        <f t="shared" si="567"/>
        <v>3.1260024975057005E-2</v>
      </c>
      <c r="JL187" s="86">
        <f t="shared" si="568"/>
        <v>0.22835740979221539</v>
      </c>
      <c r="JM187" s="86">
        <f t="shared" si="569"/>
        <v>0.17929698394077295</v>
      </c>
    </row>
    <row r="188" spans="2:273" x14ac:dyDescent="0.25">
      <c r="B188" s="2">
        <v>161</v>
      </c>
      <c r="C188" s="37">
        <v>91.048000000000002</v>
      </c>
      <c r="D188" s="37">
        <v>93.341999999999999</v>
      </c>
      <c r="E188" s="37">
        <v>89.683999999999997</v>
      </c>
      <c r="F188" s="37">
        <v>90.078999999999994</v>
      </c>
      <c r="G188" s="37">
        <v>89.578999999999994</v>
      </c>
      <c r="H188" s="37">
        <v>90.316000000000003</v>
      </c>
      <c r="I188" s="37">
        <v>91.341999999999999</v>
      </c>
      <c r="J188" s="37">
        <v>88.736999999999995</v>
      </c>
      <c r="K188" s="37">
        <v>94.867999999999995</v>
      </c>
      <c r="L188" s="37">
        <v>93.210999999999999</v>
      </c>
      <c r="M188" s="37">
        <v>95.341999999999999</v>
      </c>
      <c r="N188" s="37">
        <v>92.367999999999995</v>
      </c>
      <c r="O188" s="37">
        <v>95.736999999999995</v>
      </c>
      <c r="P188" s="37">
        <v>92.974000000000004</v>
      </c>
      <c r="Q188" s="37">
        <v>93</v>
      </c>
      <c r="S188" s="4">
        <f t="shared" si="441"/>
        <v>89.905958269922053</v>
      </c>
      <c r="T188" s="4">
        <f t="shared" si="442"/>
        <v>91.872351800243649</v>
      </c>
      <c r="U188" s="4">
        <f t="shared" si="443"/>
        <v>90.483156579810128</v>
      </c>
      <c r="V188" s="4">
        <f t="shared" si="444"/>
        <v>90.592403905054411</v>
      </c>
      <c r="W188" s="4">
        <f t="shared" si="445"/>
        <v>89.570935577416549</v>
      </c>
      <c r="X188" s="4">
        <f t="shared" si="446"/>
        <v>90.233870388323439</v>
      </c>
      <c r="Y188" s="4">
        <f t="shared" si="447"/>
        <v>91.816681595079771</v>
      </c>
      <c r="Z188" s="4">
        <f t="shared" si="448"/>
        <v>92.224112108997701</v>
      </c>
      <c r="AA188" s="4" t="e">
        <f t="shared" si="449"/>
        <v>#N/A</v>
      </c>
      <c r="AB188" s="4">
        <f t="shared" si="450"/>
        <v>95.197373371380579</v>
      </c>
      <c r="AC188" s="4">
        <f t="shared" si="451"/>
        <v>94.459921478328283</v>
      </c>
      <c r="AD188" s="4">
        <f t="shared" si="452"/>
        <v>93.71271185276413</v>
      </c>
      <c r="AE188" s="4">
        <f t="shared" si="453"/>
        <v>96.007880570164502</v>
      </c>
      <c r="AF188" s="4">
        <f t="shared" si="454"/>
        <v>96.323602811729543</v>
      </c>
      <c r="AG188" s="4">
        <f t="shared" si="455"/>
        <v>95.337974609150749</v>
      </c>
      <c r="AI188" s="4">
        <f t="shared" si="456"/>
        <v>1.1420417300779491</v>
      </c>
      <c r="AJ188" s="4">
        <f t="shared" si="457"/>
        <v>1.4696481997563495</v>
      </c>
      <c r="AK188" s="4">
        <f t="shared" si="458"/>
        <v>-0.79915657981013055</v>
      </c>
      <c r="AL188" s="4">
        <f t="shared" si="459"/>
        <v>-0.51340390505441746</v>
      </c>
      <c r="AM188" s="4">
        <f t="shared" si="460"/>
        <v>8.0644225834447525E-3</v>
      </c>
      <c r="AN188" s="4">
        <f t="shared" si="461"/>
        <v>8.2129611676563741E-2</v>
      </c>
      <c r="AO188" s="4">
        <f t="shared" si="462"/>
        <v>-0.47468159507977248</v>
      </c>
      <c r="AP188" s="4">
        <f t="shared" si="463"/>
        <v>-3.4871121089977066</v>
      </c>
      <c r="AQ188" s="4">
        <f t="shared" si="464"/>
        <v>0</v>
      </c>
      <c r="AR188" s="4">
        <f t="shared" si="465"/>
        <v>-1.98637337138058</v>
      </c>
      <c r="AS188" s="4">
        <f t="shared" si="466"/>
        <v>0.88207852167171552</v>
      </c>
      <c r="AT188" s="4">
        <f t="shared" si="467"/>
        <v>-1.3447118527641351</v>
      </c>
      <c r="AU188" s="4">
        <f t="shared" si="468"/>
        <v>-0.27088057016450762</v>
      </c>
      <c r="AV188" s="4">
        <f t="shared" si="644"/>
        <v>-3.3496028117295396</v>
      </c>
      <c r="AW188" s="4">
        <f t="shared" si="644"/>
        <v>-2.3379746091507485</v>
      </c>
      <c r="AY188" s="2">
        <f t="shared" si="520"/>
        <v>89.905958161130343</v>
      </c>
      <c r="AZ188" s="2">
        <f t="shared" si="571"/>
        <v>91.872351800243649</v>
      </c>
      <c r="BA188" s="2">
        <f t="shared" si="572"/>
        <v>90.483156562707862</v>
      </c>
      <c r="BB188" s="2">
        <f t="shared" si="573"/>
        <v>90.592403905054397</v>
      </c>
      <c r="BC188" s="2">
        <f t="shared" si="574"/>
        <v>89.570935577415028</v>
      </c>
      <c r="BD188" s="2">
        <f t="shared" si="575"/>
        <v>90.23387038828254</v>
      </c>
      <c r="BE188" s="2">
        <f t="shared" si="576"/>
        <v>91.816681595035973</v>
      </c>
      <c r="BF188" s="2">
        <f t="shared" si="577"/>
        <v>92.224112108996707</v>
      </c>
      <c r="BG188" s="2" t="e">
        <f t="shared" si="578"/>
        <v>#N/A</v>
      </c>
      <c r="BH188" s="2">
        <f t="shared" si="579"/>
        <v>95.197373371380579</v>
      </c>
      <c r="BI188" s="2">
        <f t="shared" si="580"/>
        <v>94.459921478328269</v>
      </c>
      <c r="BJ188" s="2">
        <f t="shared" si="581"/>
        <v>93.712711852763874</v>
      </c>
      <c r="BK188" s="2">
        <f t="shared" si="582"/>
        <v>96.007880560425619</v>
      </c>
      <c r="BL188" s="2">
        <f t="shared" si="583"/>
        <v>96.094073344243782</v>
      </c>
      <c r="BM188" s="2">
        <f t="shared" si="584"/>
        <v>95.101758200552581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93.341999999999999</v>
      </c>
      <c r="CW188" s="2" t="str">
        <f t="shared" si="487"/>
        <v/>
      </c>
      <c r="CX188" s="2">
        <f t="shared" si="488"/>
        <v>90.078999999999994</v>
      </c>
      <c r="CY188" s="2">
        <f t="shared" si="489"/>
        <v>89.578999999999994</v>
      </c>
      <c r="CZ188" s="2" t="str">
        <f t="shared" si="490"/>
        <v/>
      </c>
      <c r="DA188" s="2" t="str">
        <f t="shared" si="491"/>
        <v/>
      </c>
      <c r="DB188" s="2">
        <f t="shared" si="492"/>
        <v>88.736999999999995</v>
      </c>
      <c r="DC188" s="2" t="str">
        <f t="shared" si="493"/>
        <v/>
      </c>
      <c r="DD188" s="2">
        <f t="shared" si="494"/>
        <v>93.210999999999999</v>
      </c>
      <c r="DE188" s="2">
        <f t="shared" si="495"/>
        <v>95.341999999999999</v>
      </c>
      <c r="DF188" s="2">
        <f t="shared" si="496"/>
        <v>92.367999999999995</v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123.3699230769231</v>
      </c>
      <c r="DL188" s="2">
        <f t="shared" si="645"/>
        <v>135.95700087536929</v>
      </c>
      <c r="DM188" s="2">
        <f t="shared" si="645"/>
        <v>131.59154561403508</v>
      </c>
      <c r="DN188" s="2">
        <f t="shared" si="645"/>
        <v>143.51255609756097</v>
      </c>
      <c r="DO188" s="2">
        <f t="shared" si="645"/>
        <v>138.24768893387318</v>
      </c>
      <c r="DP188" s="2">
        <f t="shared" si="645"/>
        <v>129.59302363977483</v>
      </c>
      <c r="DQ188" s="2">
        <f t="shared" si="645"/>
        <v>135.2389568151147</v>
      </c>
      <c r="DR188" s="2">
        <f t="shared" si="645"/>
        <v>145.13253569500677</v>
      </c>
      <c r="DS188" s="2">
        <f t="shared" si="645"/>
        <v>145.79467377904217</v>
      </c>
      <c r="DT188" s="2">
        <f t="shared" si="645"/>
        <v>139.43560590994369</v>
      </c>
      <c r="DU188" s="2">
        <f t="shared" si="645"/>
        <v>124.19205372579054</v>
      </c>
      <c r="DV188" s="2">
        <f t="shared" si="645"/>
        <v>129.24296356275303</v>
      </c>
      <c r="DW188" s="2">
        <f t="shared" si="645"/>
        <v>132.7502052532833</v>
      </c>
      <c r="DX188" s="2">
        <f t="shared" si="645"/>
        <v>116.25414651493598</v>
      </c>
      <c r="DY188" s="2">
        <f t="shared" si="645"/>
        <v>120.33086974789919</v>
      </c>
      <c r="EA188" s="2">
        <f t="shared" si="440"/>
        <v>87.669777777777767</v>
      </c>
      <c r="EB188" s="2">
        <f t="shared" si="502"/>
        <v>87.458184748140894</v>
      </c>
      <c r="EC188" s="2">
        <f t="shared" si="503"/>
        <v>90.557651383973138</v>
      </c>
      <c r="ED188" s="2">
        <f t="shared" si="504"/>
        <v>88.24054644692194</v>
      </c>
      <c r="EE188" s="2">
        <f t="shared" si="505"/>
        <v>91.477899253731337</v>
      </c>
      <c r="EF188" s="2">
        <f t="shared" si="506"/>
        <v>90.488801805545066</v>
      </c>
      <c r="EG188" s="2">
        <f t="shared" si="507"/>
        <v>91.53417885158153</v>
      </c>
      <c r="EH188" s="2">
        <f t="shared" si="508"/>
        <v>92.447812110259832</v>
      </c>
      <c r="EI188" s="2">
        <f t="shared" si="509"/>
        <v>90.43138909720679</v>
      </c>
      <c r="EJ188" s="2">
        <f t="shared" si="510"/>
        <v>96.986061945615802</v>
      </c>
      <c r="EK188" s="2">
        <f t="shared" si="511"/>
        <v>94.452254691837879</v>
      </c>
      <c r="EL188" s="2">
        <f t="shared" si="512"/>
        <v>93.758789377032087</v>
      </c>
      <c r="EM188" s="2">
        <f t="shared" si="513"/>
        <v>96.803992913802205</v>
      </c>
      <c r="EN188" s="2">
        <f t="shared" si="514"/>
        <v>96.102745214144889</v>
      </c>
      <c r="EO188" s="2">
        <f t="shared" si="515"/>
        <v>97.191467314321528</v>
      </c>
      <c r="EQ188" s="2">
        <f t="shared" si="516"/>
        <v>90.427350240964131</v>
      </c>
      <c r="ER188" s="2">
        <f t="shared" si="646"/>
        <v>92.532603485491222</v>
      </c>
      <c r="ES188" s="2">
        <f t="shared" si="646"/>
        <v>90.465135646258517</v>
      </c>
      <c r="ET188" s="2">
        <f t="shared" si="646"/>
        <v>91.013404749555178</v>
      </c>
      <c r="EU188" s="2">
        <f t="shared" si="646"/>
        <v>89.204634642863283</v>
      </c>
      <c r="EV188" s="2">
        <f t="shared" si="646"/>
        <v>90.18095075347145</v>
      </c>
      <c r="EW188" s="2">
        <f t="shared" si="646"/>
        <v>91.873868423510103</v>
      </c>
      <c r="EX188" s="2">
        <f t="shared" si="646"/>
        <v>92.18344943166386</v>
      </c>
      <c r="EY188" s="2">
        <f t="shared" si="646"/>
        <v>90.807658677263888</v>
      </c>
      <c r="EZ188" s="2">
        <f t="shared" si="646"/>
        <v>94.920581413284467</v>
      </c>
      <c r="FA188" s="2">
        <f t="shared" si="646"/>
        <v>94.460611530062508</v>
      </c>
      <c r="FB188" s="2">
        <f t="shared" si="646"/>
        <v>93.702636996827735</v>
      </c>
      <c r="FC188" s="2">
        <f t="shared" si="646"/>
        <v>95.820869626285003</v>
      </c>
      <c r="FD188" s="2">
        <f t="shared" si="646"/>
        <v>96.090774779249472</v>
      </c>
      <c r="FE188" s="2">
        <f t="shared" si="646"/>
        <v>94.461920854792709</v>
      </c>
      <c r="FG188" s="2">
        <f t="shared" si="518"/>
        <v>0.99998616006459895</v>
      </c>
      <c r="FH188" s="2">
        <f t="shared" si="647"/>
        <v>0.99998764683999053</v>
      </c>
      <c r="FI188" s="2">
        <f t="shared" si="647"/>
        <v>0.99998699217312936</v>
      </c>
      <c r="FJ188" s="2">
        <f t="shared" si="647"/>
        <v>0.99998419852920417</v>
      </c>
      <c r="FK188" s="2">
        <f t="shared" si="647"/>
        <v>0.99998655819477311</v>
      </c>
      <c r="FL188" s="2">
        <f t="shared" si="647"/>
        <v>0.99998544330403194</v>
      </c>
      <c r="FM188" s="2">
        <f t="shared" si="647"/>
        <v>0.9999840376712047</v>
      </c>
      <c r="FN188" s="2">
        <f t="shared" si="647"/>
        <v>0.99998484007979249</v>
      </c>
      <c r="FO188" s="2">
        <f t="shared" si="647"/>
        <v>0.99998353377265947</v>
      </c>
      <c r="FP188" s="2">
        <f t="shared" si="647"/>
        <v>0.99998551746617526</v>
      </c>
      <c r="FQ188" s="2">
        <f t="shared" si="647"/>
        <v>0.99998499975371347</v>
      </c>
      <c r="FR188" s="2">
        <f t="shared" si="647"/>
        <v>0.99998398576012859</v>
      </c>
      <c r="FS188" s="2">
        <f t="shared" si="647"/>
        <v>0.99998472306790476</v>
      </c>
      <c r="FT188" s="2">
        <f t="shared" si="647"/>
        <v>0.99998176660695204</v>
      </c>
      <c r="FU188" s="2">
        <f t="shared" si="647"/>
        <v>0.9999818004766825</v>
      </c>
      <c r="FW188" s="2">
        <f t="shared" si="536"/>
        <v>0.8107443505091092</v>
      </c>
      <c r="FX188" s="2">
        <f t="shared" si="588"/>
        <v>0.86976817777782722</v>
      </c>
      <c r="FY188" s="2">
        <f t="shared" si="589"/>
        <v>0.81098183844878224</v>
      </c>
      <c r="FZ188" s="2">
        <f t="shared" si="590"/>
        <v>0.84785583051738589</v>
      </c>
      <c r="GA188" s="2">
        <f t="shared" si="591"/>
        <v>0.83914223518012399</v>
      </c>
      <c r="GB188" s="2">
        <f t="shared" si="592"/>
        <v>0.82994891136424642</v>
      </c>
      <c r="GC188" s="2">
        <f t="shared" si="593"/>
        <v>0.82959600972949155</v>
      </c>
      <c r="GD188" s="2">
        <f t="shared" si="594"/>
        <v>0.84920722796851655</v>
      </c>
      <c r="GE188" s="2">
        <f t="shared" si="595"/>
        <v>0.87024706581780509</v>
      </c>
      <c r="GF188" s="2">
        <f t="shared" si="596"/>
        <v>0.8662891386208913</v>
      </c>
      <c r="GG188" s="2">
        <f t="shared" si="597"/>
        <v>0.86404474829839661</v>
      </c>
      <c r="GH188" s="2">
        <f t="shared" si="598"/>
        <v>0.83069989509788722</v>
      </c>
      <c r="GI188" s="2">
        <f t="shared" si="599"/>
        <v>0.81033733137730002</v>
      </c>
      <c r="GJ188" s="2">
        <f t="shared" si="600"/>
        <v>0.7551353313777498</v>
      </c>
      <c r="GK188" s="2">
        <f t="shared" si="601"/>
        <v>0.7657426868725683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6.2567520825451382E-290</v>
      </c>
      <c r="HS188" s="86">
        <f t="shared" si="539"/>
        <v>1.4407806882976127E-9</v>
      </c>
      <c r="HT188" s="86">
        <f t="shared" si="630"/>
        <v>9.2950667625966061E-13</v>
      </c>
      <c r="HU188" s="86">
        <f t="shared" si="631"/>
        <v>2.2983823135134851E-12</v>
      </c>
      <c r="HV188" s="86">
        <f t="shared" si="632"/>
        <v>1.7949413380592353E-14</v>
      </c>
      <c r="HW188" s="86">
        <f t="shared" si="633"/>
        <v>1.9183535664635602E-13</v>
      </c>
      <c r="HX188" s="86">
        <f t="shared" si="634"/>
        <v>5.2725776704933569E-13</v>
      </c>
      <c r="HY188" s="86">
        <f t="shared" si="635"/>
        <v>1.4208082534879465E-12</v>
      </c>
      <c r="HZ188" s="86">
        <f t="shared" si="636"/>
        <v>8.3634065722832487E-13</v>
      </c>
      <c r="IA188" s="86">
        <f t="shared" si="637"/>
        <v>2.3547657273810052E-15</v>
      </c>
      <c r="IB188" s="86">
        <f t="shared" si="638"/>
        <v>1.7849421258872757E-14</v>
      </c>
      <c r="IC188" s="86">
        <f t="shared" si="639"/>
        <v>1.504507219779134E-13</v>
      </c>
      <c r="ID188" s="86">
        <f t="shared" si="640"/>
        <v>5.3993086025040662E-15</v>
      </c>
      <c r="IE188" s="86">
        <f t="shared" si="641"/>
        <v>9.3100798546232326E-12</v>
      </c>
      <c r="IF188" s="86">
        <f t="shared" si="642"/>
        <v>6.9365772452357271E-25</v>
      </c>
      <c r="IG188" s="86">
        <f t="shared" si="643"/>
        <v>7.7715307513888482E-20</v>
      </c>
      <c r="II188" s="86">
        <f t="shared" si="540"/>
        <v>4.0991308712792711E-2</v>
      </c>
      <c r="IJ188" s="86">
        <f t="shared" si="541"/>
        <v>2.8751113091872249E-3</v>
      </c>
      <c r="IK188" s="86">
        <f t="shared" si="542"/>
        <v>2.7479475282928115E-2</v>
      </c>
      <c r="IL188" s="86">
        <f t="shared" si="543"/>
        <v>3.1534849498641494E-3</v>
      </c>
      <c r="IM188" s="86">
        <f t="shared" si="544"/>
        <v>6.5338090852351781E-3</v>
      </c>
      <c r="IN188" s="86">
        <f t="shared" si="545"/>
        <v>1.078594133325955E-2</v>
      </c>
      <c r="IO188" s="86">
        <f t="shared" si="546"/>
        <v>1.0822166547739891E-2</v>
      </c>
      <c r="IP188" s="86">
        <f t="shared" si="547"/>
        <v>5.6917898662027537E-3</v>
      </c>
      <c r="IQ188" s="86">
        <f t="shared" si="548"/>
        <v>1.0142293608075296E-3</v>
      </c>
      <c r="IR188" s="86">
        <f t="shared" si="549"/>
        <v>2.1286933332245591E-3</v>
      </c>
      <c r="IS188" s="86">
        <f t="shared" si="550"/>
        <v>2.7893304710978699E-3</v>
      </c>
      <c r="IT188" s="86">
        <f t="shared" si="551"/>
        <v>4.4387668192420321E-3</v>
      </c>
      <c r="IU188" s="86">
        <f t="shared" si="552"/>
        <v>2.1471200581762308E-2</v>
      </c>
      <c r="IV188" s="86">
        <f t="shared" si="553"/>
        <v>0.19139760837992256</v>
      </c>
      <c r="IW188" s="86">
        <f t="shared" si="554"/>
        <v>0.14622597879617752</v>
      </c>
      <c r="IY188" s="86">
        <f t="shared" si="555"/>
        <v>4.09913101535734E-2</v>
      </c>
      <c r="IZ188" s="86">
        <f t="shared" si="556"/>
        <v>2.8751113101167314E-3</v>
      </c>
      <c r="JA188" s="86">
        <f t="shared" si="557"/>
        <v>2.7479475285226498E-2</v>
      </c>
      <c r="JB188" s="86">
        <f t="shared" si="558"/>
        <v>3.153484949882099E-3</v>
      </c>
      <c r="JC188" s="86">
        <f t="shared" si="559"/>
        <v>6.5338090854270134E-3</v>
      </c>
      <c r="JD188" s="86">
        <f t="shared" si="560"/>
        <v>1.0785941333786808E-2</v>
      </c>
      <c r="JE188" s="86">
        <f t="shared" si="561"/>
        <v>1.0822166549160699E-2</v>
      </c>
      <c r="JF188" s="86">
        <f t="shared" si="562"/>
        <v>5.6917898670390942E-3</v>
      </c>
      <c r="JG188" s="86">
        <f t="shared" si="563"/>
        <v>1.0142293608098843E-3</v>
      </c>
      <c r="JH188" s="86">
        <f t="shared" si="564"/>
        <v>2.1286933332424086E-3</v>
      </c>
      <c r="JI188" s="86">
        <f t="shared" si="565"/>
        <v>2.7893304712483208E-3</v>
      </c>
      <c r="JJ188" s="86">
        <f t="shared" si="566"/>
        <v>4.4387668192474314E-3</v>
      </c>
      <c r="JK188" s="86">
        <f t="shared" si="567"/>
        <v>2.1471200591072388E-2</v>
      </c>
      <c r="JL188" s="86">
        <f t="shared" si="568"/>
        <v>0.19139760837992256</v>
      </c>
      <c r="JM188" s="86">
        <f t="shared" si="569"/>
        <v>0.14622597879617752</v>
      </c>
    </row>
    <row r="189" spans="2:273" x14ac:dyDescent="0.25">
      <c r="B189" s="2">
        <v>162</v>
      </c>
      <c r="C189" s="37">
        <v>86.619</v>
      </c>
      <c r="D189" s="37">
        <v>93.052999999999997</v>
      </c>
      <c r="E189" s="37">
        <v>90.789000000000001</v>
      </c>
      <c r="F189" s="37">
        <v>92.841999999999999</v>
      </c>
      <c r="G189" s="37">
        <v>90.132000000000005</v>
      </c>
      <c r="H189" s="37">
        <v>88.894999999999996</v>
      </c>
      <c r="I189" s="37">
        <v>92.578999999999994</v>
      </c>
      <c r="J189" s="37">
        <v>93.316000000000003</v>
      </c>
      <c r="K189" s="37">
        <v>89.710999999999999</v>
      </c>
      <c r="L189" s="37">
        <v>92.894999999999996</v>
      </c>
      <c r="M189" s="37">
        <v>95.341999999999999</v>
      </c>
      <c r="N189" s="37">
        <v>94.236999999999995</v>
      </c>
      <c r="O189" s="37">
        <v>96.341999999999999</v>
      </c>
      <c r="P189" s="37">
        <v>98.394999999999996</v>
      </c>
      <c r="Q189" s="37">
        <v>95.731999999999999</v>
      </c>
      <c r="S189" s="4">
        <f t="shared" si="441"/>
        <v>89.816774893064576</v>
      </c>
      <c r="T189" s="4">
        <f t="shared" si="442"/>
        <v>91.777456649497381</v>
      </c>
      <c r="U189" s="4">
        <f t="shared" si="443"/>
        <v>90.320866238994384</v>
      </c>
      <c r="V189" s="4">
        <f t="shared" si="444"/>
        <v>90.478349905875973</v>
      </c>
      <c r="W189" s="4">
        <f t="shared" si="445"/>
        <v>89.414079192708016</v>
      </c>
      <c r="X189" s="4">
        <f t="shared" si="446"/>
        <v>90.088672712993457</v>
      </c>
      <c r="Y189" s="4">
        <f t="shared" si="447"/>
        <v>91.700089712011433</v>
      </c>
      <c r="Z189" s="4">
        <f t="shared" si="448"/>
        <v>92.093021504023824</v>
      </c>
      <c r="AA189" s="4" t="e">
        <f t="shared" si="449"/>
        <v>#N/A</v>
      </c>
      <c r="AB189" s="4" t="e">
        <f t="shared" si="450"/>
        <v>#N/A</v>
      </c>
      <c r="AC189" s="4">
        <f t="shared" si="451"/>
        <v>94.304377603332995</v>
      </c>
      <c r="AD189" s="4">
        <f t="shared" si="452"/>
        <v>93.550413546411406</v>
      </c>
      <c r="AE189" s="4">
        <f t="shared" si="453"/>
        <v>95.871249867852498</v>
      </c>
      <c r="AF189" s="4">
        <f t="shared" si="454"/>
        <v>96.086561910840643</v>
      </c>
      <c r="AG189" s="4">
        <f t="shared" si="455"/>
        <v>95.05018084421549</v>
      </c>
      <c r="AI189" s="4">
        <f t="shared" si="456"/>
        <v>-3.197774893064576</v>
      </c>
      <c r="AJ189" s="4">
        <f t="shared" si="457"/>
        <v>1.2755433505026161</v>
      </c>
      <c r="AK189" s="4">
        <f t="shared" si="458"/>
        <v>0.46813376100561754</v>
      </c>
      <c r="AL189" s="4">
        <f t="shared" si="459"/>
        <v>2.3636500941240257</v>
      </c>
      <c r="AM189" s="4">
        <f t="shared" si="460"/>
        <v>0.71792080729198915</v>
      </c>
      <c r="AN189" s="4">
        <f t="shared" si="461"/>
        <v>-1.193672712993461</v>
      </c>
      <c r="AO189" s="4">
        <f t="shared" si="462"/>
        <v>0.87891028798856041</v>
      </c>
      <c r="AP189" s="4">
        <f t="shared" si="463"/>
        <v>1.2229784959761787</v>
      </c>
      <c r="AQ189" s="4">
        <f t="shared" si="464"/>
        <v>0</v>
      </c>
      <c r="AR189" s="4">
        <f t="shared" si="465"/>
        <v>0</v>
      </c>
      <c r="AS189" s="4">
        <f t="shared" si="466"/>
        <v>1.037622396667004</v>
      </c>
      <c r="AT189" s="4">
        <f t="shared" si="467"/>
        <v>0.68658645358858905</v>
      </c>
      <c r="AU189" s="4">
        <f t="shared" si="468"/>
        <v>0.47075013214750072</v>
      </c>
      <c r="AV189" s="4">
        <f t="shared" si="644"/>
        <v>2.3084380891593526</v>
      </c>
      <c r="AW189" s="4">
        <f t="shared" si="644"/>
        <v>0.68181915578450969</v>
      </c>
      <c r="AY189" s="2">
        <f t="shared" si="520"/>
        <v>89.816774879081962</v>
      </c>
      <c r="AZ189" s="2">
        <f t="shared" si="571"/>
        <v>91.777456649497381</v>
      </c>
      <c r="BA189" s="2">
        <f t="shared" si="572"/>
        <v>90.320866237409462</v>
      </c>
      <c r="BB189" s="2">
        <f t="shared" si="573"/>
        <v>90.478349905875973</v>
      </c>
      <c r="BC189" s="2">
        <f t="shared" si="574"/>
        <v>89.414079192707945</v>
      </c>
      <c r="BD189" s="2">
        <f t="shared" si="575"/>
        <v>90.088672712991212</v>
      </c>
      <c r="BE189" s="2">
        <f t="shared" si="576"/>
        <v>91.700089712009031</v>
      </c>
      <c r="BF189" s="2">
        <f t="shared" si="577"/>
        <v>92.093021504023781</v>
      </c>
      <c r="BG189" s="2" t="e">
        <f t="shared" si="578"/>
        <v>#N/A</v>
      </c>
      <c r="BH189" s="2" t="e">
        <f t="shared" si="579"/>
        <v>#N/A</v>
      </c>
      <c r="BI189" s="2">
        <f t="shared" si="580"/>
        <v>94.304377603332995</v>
      </c>
      <c r="BJ189" s="2">
        <f t="shared" si="581"/>
        <v>93.550413546411406</v>
      </c>
      <c r="BK189" s="2">
        <f t="shared" si="582"/>
        <v>95.871249867123453</v>
      </c>
      <c r="BL189" s="2">
        <f t="shared" si="583"/>
        <v>95.964883065747983</v>
      </c>
      <c r="BM189" s="2">
        <f t="shared" si="584"/>
        <v>94.935223487848134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93.052999999999997</v>
      </c>
      <c r="CW189" s="2" t="str">
        <f t="shared" si="487"/>
        <v/>
      </c>
      <c r="CX189" s="2">
        <f t="shared" si="488"/>
        <v>92.841999999999999</v>
      </c>
      <c r="CY189" s="2">
        <f t="shared" si="489"/>
        <v>90.132000000000005</v>
      </c>
      <c r="CZ189" s="2">
        <f t="shared" si="490"/>
        <v>88.894999999999996</v>
      </c>
      <c r="DA189" s="2">
        <f t="shared" si="491"/>
        <v>92.578999999999994</v>
      </c>
      <c r="DB189" s="2">
        <f t="shared" si="492"/>
        <v>93.316000000000003</v>
      </c>
      <c r="DC189" s="2" t="str">
        <f t="shared" si="493"/>
        <v/>
      </c>
      <c r="DD189" s="2" t="str">
        <f t="shared" si="494"/>
        <v/>
      </c>
      <c r="DE189" s="2">
        <f t="shared" si="495"/>
        <v>95.341999999999999</v>
      </c>
      <c r="DF189" s="2">
        <f t="shared" si="496"/>
        <v>94.236999999999995</v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123.47319230769233</v>
      </c>
      <c r="DL189" s="2">
        <f t="shared" si="645"/>
        <v>136.11463781595361</v>
      </c>
      <c r="DM189" s="2">
        <f t="shared" si="645"/>
        <v>131.72338387314437</v>
      </c>
      <c r="DN189" s="2">
        <f t="shared" si="645"/>
        <v>143.74317073170732</v>
      </c>
      <c r="DO189" s="2">
        <f t="shared" si="645"/>
        <v>138.44916363022946</v>
      </c>
      <c r="DP189" s="2">
        <f t="shared" si="645"/>
        <v>129.74753105065662</v>
      </c>
      <c r="DQ189" s="2">
        <f t="shared" si="645"/>
        <v>135.40472280701755</v>
      </c>
      <c r="DR189" s="2">
        <f t="shared" si="645"/>
        <v>145.37466788124158</v>
      </c>
      <c r="DS189" s="2">
        <f t="shared" si="645"/>
        <v>146.04758937885251</v>
      </c>
      <c r="DT189" s="2">
        <f t="shared" si="645"/>
        <v>139.61327026266414</v>
      </c>
      <c r="DU189" s="2">
        <f t="shared" si="645"/>
        <v>124.25300634642738</v>
      </c>
      <c r="DV189" s="2">
        <f t="shared" si="645"/>
        <v>129.34247773279353</v>
      </c>
      <c r="DW189" s="2">
        <f t="shared" si="645"/>
        <v>132.88841632270169</v>
      </c>
      <c r="DX189" s="2">
        <f t="shared" si="645"/>
        <v>116.29585870080606</v>
      </c>
      <c r="DY189" s="2">
        <f t="shared" si="645"/>
        <v>120.43111092436978</v>
      </c>
      <c r="EA189" s="2">
        <f t="shared" si="440"/>
        <v>87.508865497076002</v>
      </c>
      <c r="EB189" s="2">
        <f t="shared" si="502"/>
        <v>87.245328469201652</v>
      </c>
      <c r="EC189" s="2">
        <f t="shared" si="503"/>
        <v>90.397835402486621</v>
      </c>
      <c r="ED189" s="2">
        <f t="shared" si="504"/>
        <v>88.058210053320394</v>
      </c>
      <c r="EE189" s="2">
        <f t="shared" si="505"/>
        <v>91.378698231066878</v>
      </c>
      <c r="EF189" s="2">
        <f t="shared" si="506"/>
        <v>90.351559618241808</v>
      </c>
      <c r="EG189" s="2">
        <f t="shared" si="507"/>
        <v>91.408946919708058</v>
      </c>
      <c r="EH189" s="2">
        <f t="shared" si="508"/>
        <v>92.323237534678896</v>
      </c>
      <c r="EI189" s="2">
        <f t="shared" si="509"/>
        <v>90.29044225269314</v>
      </c>
      <c r="EJ189" s="2">
        <f t="shared" si="510"/>
        <v>96.891494437981649</v>
      </c>
      <c r="EK189" s="2">
        <f t="shared" si="511"/>
        <v>94.296512853970029</v>
      </c>
      <c r="EL189" s="2">
        <f t="shared" si="512"/>
        <v>93.597983208231327</v>
      </c>
      <c r="EM189" s="2">
        <f t="shared" si="513"/>
        <v>96.693732310946572</v>
      </c>
      <c r="EN189" s="2">
        <f t="shared" si="514"/>
        <v>95.973694701800241</v>
      </c>
      <c r="EO189" s="2">
        <f t="shared" si="515"/>
        <v>97.099131515721297</v>
      </c>
      <c r="EQ189" s="2">
        <f t="shared" si="516"/>
        <v>90.307566043954068</v>
      </c>
      <c r="ER189" s="2">
        <f t="shared" si="646"/>
        <v>92.395724201358945</v>
      </c>
      <c r="ES189" s="2">
        <f t="shared" si="646"/>
        <v>90.303910793650815</v>
      </c>
      <c r="ET189" s="2">
        <f t="shared" si="646"/>
        <v>90.873487748590037</v>
      </c>
      <c r="EU189" s="2">
        <f t="shared" si="646"/>
        <v>89.069934443162836</v>
      </c>
      <c r="EV189" s="2">
        <f t="shared" si="646"/>
        <v>90.038927591364683</v>
      </c>
      <c r="EW189" s="2">
        <f t="shared" si="646"/>
        <v>91.753869749547121</v>
      </c>
      <c r="EX189" s="2">
        <f t="shared" si="646"/>
        <v>92.054886953485635</v>
      </c>
      <c r="EY189" s="2">
        <f t="shared" si="646"/>
        <v>90.672478947887925</v>
      </c>
      <c r="EZ189" s="2">
        <f t="shared" si="646"/>
        <v>94.794154278736443</v>
      </c>
      <c r="FA189" s="2">
        <f t="shared" si="646"/>
        <v>94.305037588502444</v>
      </c>
      <c r="FB189" s="2">
        <f t="shared" si="646"/>
        <v>93.54095260658147</v>
      </c>
      <c r="FC189" s="2">
        <f t="shared" si="646"/>
        <v>95.69507102750795</v>
      </c>
      <c r="FD189" s="2">
        <f t="shared" si="646"/>
        <v>95.961839286009962</v>
      </c>
      <c r="FE189" s="2">
        <f t="shared" si="646"/>
        <v>94.330989354772953</v>
      </c>
      <c r="FG189" s="2">
        <f t="shared" si="518"/>
        <v>0.99998737781352742</v>
      </c>
      <c r="FH189" s="2">
        <f t="shared" si="647"/>
        <v>0.99998873377192532</v>
      </c>
      <c r="FI189" s="2">
        <f t="shared" si="647"/>
        <v>0.99998813670731945</v>
      </c>
      <c r="FJ189" s="2">
        <f t="shared" si="647"/>
        <v>0.99998558886731981</v>
      </c>
      <c r="FK189" s="2">
        <f t="shared" si="647"/>
        <v>0.99998774091343334</v>
      </c>
      <c r="FL189" s="2">
        <f t="shared" si="647"/>
        <v>0.99998672411848777</v>
      </c>
      <c r="FM189" s="2">
        <f t="shared" si="647"/>
        <v>0.99998544216267071</v>
      </c>
      <c r="FN189" s="2">
        <f t="shared" si="647"/>
        <v>0.99998617397000433</v>
      </c>
      <c r="FO189" s="2">
        <f t="shared" si="647"/>
        <v>0.99998498260042423</v>
      </c>
      <c r="FP189" s="2">
        <f t="shared" si="647"/>
        <v>0.99998679175533922</v>
      </c>
      <c r="FQ189" s="2">
        <f t="shared" si="647"/>
        <v>0.99998631959473738</v>
      </c>
      <c r="FR189" s="2">
        <f t="shared" si="647"/>
        <v>0.99998539481907345</v>
      </c>
      <c r="FS189" s="2">
        <f t="shared" si="647"/>
        <v>0.99998606725360861</v>
      </c>
      <c r="FT189" s="2">
        <f t="shared" si="647"/>
        <v>0.99998337092122336</v>
      </c>
      <c r="FU189" s="2">
        <f t="shared" si="647"/>
        <v>0.99998340181088374</v>
      </c>
      <c r="FW189" s="2">
        <f t="shared" si="536"/>
        <v>0.82447385667628748</v>
      </c>
      <c r="FX189" s="2">
        <f t="shared" si="588"/>
        <v>0.87985037328630367</v>
      </c>
      <c r="FY189" s="2">
        <f t="shared" si="589"/>
        <v>0.82469784132143775</v>
      </c>
      <c r="FZ189" s="2">
        <f t="shared" si="590"/>
        <v>0.85936011685953029</v>
      </c>
      <c r="GA189" s="2">
        <f t="shared" si="591"/>
        <v>0.85118975339311631</v>
      </c>
      <c r="GB189" s="2">
        <f t="shared" si="592"/>
        <v>0.84255578077069271</v>
      </c>
      <c r="GC189" s="2">
        <f t="shared" si="593"/>
        <v>0.8422240681719193</v>
      </c>
      <c r="GD189" s="2">
        <f t="shared" si="594"/>
        <v>0.86062612682055029</v>
      </c>
      <c r="GE189" s="2">
        <f t="shared" si="595"/>
        <v>0.88029728948521369</v>
      </c>
      <c r="GF189" s="2">
        <f t="shared" si="596"/>
        <v>0.87660245988607965</v>
      </c>
      <c r="GG189" s="2">
        <f t="shared" si="597"/>
        <v>0.87450610495733028</v>
      </c>
      <c r="GH189" s="2">
        <f t="shared" si="598"/>
        <v>0.84326160409194317</v>
      </c>
      <c r="GI189" s="2">
        <f t="shared" si="599"/>
        <v>0.82408995805108398</v>
      </c>
      <c r="GJ189" s="2">
        <f t="shared" si="600"/>
        <v>0.77176330886815481</v>
      </c>
      <c r="GK189" s="2">
        <f t="shared" si="601"/>
        <v>0.78185843451709669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4.1435871344439798E-297</v>
      </c>
      <c r="HS189" s="86">
        <f t="shared" si="539"/>
        <v>6.141641816165178E-10</v>
      </c>
      <c r="HT189" s="86">
        <f t="shared" si="630"/>
        <v>3.0442659661255671E-13</v>
      </c>
      <c r="HU189" s="86">
        <f t="shared" si="631"/>
        <v>7.9790301633184864E-13</v>
      </c>
      <c r="HV189" s="86">
        <f t="shared" si="632"/>
        <v>4.8480993125160767E-15</v>
      </c>
      <c r="HW189" s="86">
        <f t="shared" si="633"/>
        <v>5.7500426852328634E-14</v>
      </c>
      <c r="HX189" s="86">
        <f t="shared" si="634"/>
        <v>1.6598736122866301E-13</v>
      </c>
      <c r="HY189" s="86">
        <f t="shared" si="635"/>
        <v>4.5610679526230742E-13</v>
      </c>
      <c r="HZ189" s="86">
        <f t="shared" si="636"/>
        <v>2.6747620652258304E-13</v>
      </c>
      <c r="IA189" s="86">
        <f t="shared" si="637"/>
        <v>6.0583799764229716E-16</v>
      </c>
      <c r="IB189" s="86">
        <f t="shared" si="638"/>
        <v>5.1057468058471202E-15</v>
      </c>
      <c r="IC189" s="86">
        <f t="shared" si="639"/>
        <v>4.5864356388862285E-14</v>
      </c>
      <c r="ID189" s="86">
        <f t="shared" si="640"/>
        <v>1.3461769408746007E-15</v>
      </c>
      <c r="IE189" s="86">
        <f t="shared" si="641"/>
        <v>3.1698288256427999E-12</v>
      </c>
      <c r="IF189" s="86">
        <f t="shared" si="642"/>
        <v>4.7764257662805952E-26</v>
      </c>
      <c r="IG189" s="86">
        <f t="shared" si="643"/>
        <v>9.3833375806870344E-21</v>
      </c>
      <c r="II189" s="86">
        <f t="shared" si="540"/>
        <v>2.978072927360953E-2</v>
      </c>
      <c r="IJ189" s="86">
        <f t="shared" si="541"/>
        <v>1.775862279655122E-3</v>
      </c>
      <c r="IK189" s="86">
        <f t="shared" si="542"/>
        <v>1.9075074480201411E-2</v>
      </c>
      <c r="IL189" s="86">
        <f t="shared" si="543"/>
        <v>1.8667221417956344E-3</v>
      </c>
      <c r="IM189" s="86">
        <f t="shared" si="544"/>
        <v>4.0870997906329309E-3</v>
      </c>
      <c r="IN189" s="86">
        <f t="shared" si="545"/>
        <v>6.9823049052401753E-3</v>
      </c>
      <c r="IO189" s="86">
        <f t="shared" si="546"/>
        <v>7.0033801387957431E-3</v>
      </c>
      <c r="IP189" s="86">
        <f t="shared" si="547"/>
        <v>3.5869536100043404E-3</v>
      </c>
      <c r="IQ189" s="86">
        <f t="shared" si="548"/>
        <v>5.6978613567908632E-4</v>
      </c>
      <c r="IR189" s="86">
        <f t="shared" si="549"/>
        <v>1.2682401091183169E-3</v>
      </c>
      <c r="IS189" s="86">
        <f t="shared" si="550"/>
        <v>1.6954482943538848E-3</v>
      </c>
      <c r="IT189" s="86">
        <f t="shared" si="551"/>
        <v>2.6131656038129404E-3</v>
      </c>
      <c r="IU189" s="86">
        <f t="shared" si="552"/>
        <v>1.446746297670568E-2</v>
      </c>
      <c r="IV189" s="86">
        <f t="shared" si="553"/>
        <v>0.15853105672934928</v>
      </c>
      <c r="IW189" s="86">
        <f t="shared" si="554"/>
        <v>0.1177770077273407</v>
      </c>
      <c r="IY189" s="86">
        <f t="shared" si="555"/>
        <v>2.9780729887773711E-2</v>
      </c>
      <c r="IZ189" s="86">
        <f t="shared" si="556"/>
        <v>1.7758622799595486E-3</v>
      </c>
      <c r="JA189" s="86">
        <f t="shared" si="557"/>
        <v>1.9075074480999314E-2</v>
      </c>
      <c r="JB189" s="86">
        <f t="shared" si="558"/>
        <v>1.8667221418004825E-3</v>
      </c>
      <c r="JC189" s="86">
        <f t="shared" si="559"/>
        <v>4.087099790690431E-3</v>
      </c>
      <c r="JD189" s="86">
        <f t="shared" si="560"/>
        <v>6.9823049054061623E-3</v>
      </c>
      <c r="JE189" s="86">
        <f t="shared" si="561"/>
        <v>7.0033801392518497E-3</v>
      </c>
      <c r="JF189" s="86">
        <f t="shared" si="562"/>
        <v>3.5869536102718165E-3</v>
      </c>
      <c r="JG189" s="86">
        <f t="shared" si="563"/>
        <v>5.6978613567969217E-4</v>
      </c>
      <c r="JH189" s="86">
        <f t="shared" si="564"/>
        <v>1.2682401091234227E-3</v>
      </c>
      <c r="JI189" s="86">
        <f t="shared" si="565"/>
        <v>1.6954482943997492E-3</v>
      </c>
      <c r="JJ189" s="86">
        <f t="shared" si="566"/>
        <v>2.6131656038142865E-3</v>
      </c>
      <c r="JK189" s="86">
        <f t="shared" si="567"/>
        <v>1.4467462979875509E-2</v>
      </c>
      <c r="JL189" s="86">
        <f t="shared" si="568"/>
        <v>0.15853105672934928</v>
      </c>
      <c r="JM189" s="86">
        <f t="shared" si="569"/>
        <v>0.1177770077273407</v>
      </c>
    </row>
    <row r="190" spans="2:273" x14ac:dyDescent="0.25">
      <c r="B190" s="2">
        <v>163</v>
      </c>
      <c r="C190" s="37">
        <v>89.738</v>
      </c>
      <c r="D190" s="37">
        <v>93.183999999999997</v>
      </c>
      <c r="E190" s="37">
        <v>86.605000000000004</v>
      </c>
      <c r="F190" s="37">
        <v>89.605000000000004</v>
      </c>
      <c r="G190" s="37">
        <v>85.763000000000005</v>
      </c>
      <c r="H190" s="37">
        <v>90.078999999999994</v>
      </c>
      <c r="I190" s="37">
        <v>91.921000000000006</v>
      </c>
      <c r="J190" s="37">
        <v>93.474000000000004</v>
      </c>
      <c r="K190" s="37">
        <v>90.183999999999997</v>
      </c>
      <c r="L190" s="37">
        <v>93.789000000000001</v>
      </c>
      <c r="M190" s="37">
        <v>95.210999999999999</v>
      </c>
      <c r="N190" s="37">
        <v>94.921000000000006</v>
      </c>
      <c r="O190" s="37">
        <v>92.867999999999995</v>
      </c>
      <c r="P190" s="37">
        <v>97.683999999999997</v>
      </c>
      <c r="Q190" s="37">
        <v>98.024000000000001</v>
      </c>
      <c r="S190" s="4">
        <f t="shared" si="441"/>
        <v>89.726462938593571</v>
      </c>
      <c r="T190" s="4" t="e">
        <f t="shared" si="442"/>
        <v>#N/A</v>
      </c>
      <c r="U190" s="4">
        <f t="shared" si="443"/>
        <v>90.15861667366525</v>
      </c>
      <c r="V190" s="4" t="e">
        <f t="shared" si="444"/>
        <v>#N/A</v>
      </c>
      <c r="W190" s="4">
        <f t="shared" si="445"/>
        <v>89.25814026990281</v>
      </c>
      <c r="X190" s="4">
        <f t="shared" si="446"/>
        <v>89.94360283049771</v>
      </c>
      <c r="Y190" s="4">
        <f t="shared" si="447"/>
        <v>91.583364609159972</v>
      </c>
      <c r="Z190" s="4">
        <f t="shared" si="448"/>
        <v>91.962044921217185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>
        <f t="shared" si="453"/>
        <v>95.735003433921605</v>
      </c>
      <c r="AF190" s="4">
        <f t="shared" si="454"/>
        <v>95.897422594832918</v>
      </c>
      <c r="AG190" s="4">
        <f t="shared" si="455"/>
        <v>94.823038234923601</v>
      </c>
      <c r="AI190" s="4">
        <f t="shared" si="456"/>
        <v>1.1537061406428961E-2</v>
      </c>
      <c r="AJ190" s="4">
        <f t="shared" si="457"/>
        <v>0</v>
      </c>
      <c r="AK190" s="4">
        <f t="shared" si="458"/>
        <v>-3.5536166736652461</v>
      </c>
      <c r="AL190" s="4">
        <f t="shared" si="459"/>
        <v>0</v>
      </c>
      <c r="AM190" s="4">
        <f t="shared" si="460"/>
        <v>-3.4951402699028051</v>
      </c>
      <c r="AN190" s="4">
        <f t="shared" si="461"/>
        <v>0.13539716950228353</v>
      </c>
      <c r="AO190" s="4">
        <f t="shared" si="462"/>
        <v>0.33763539084003469</v>
      </c>
      <c r="AP190" s="4">
        <f t="shared" si="463"/>
        <v>1.5119550787828189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-2.8670034339216102</v>
      </c>
      <c r="AV190" s="4">
        <f t="shared" si="644"/>
        <v>1.7865774051670797</v>
      </c>
      <c r="AW190" s="4">
        <f t="shared" si="644"/>
        <v>3.2009617650764</v>
      </c>
      <c r="AY190" s="2">
        <f t="shared" si="520"/>
        <v>89.726462937001685</v>
      </c>
      <c r="AZ190" s="2" t="e">
        <f t="shared" si="571"/>
        <v>#N/A</v>
      </c>
      <c r="BA190" s="2">
        <f t="shared" si="572"/>
        <v>90.158616673537693</v>
      </c>
      <c r="BB190" s="2" t="e">
        <f t="shared" si="573"/>
        <v>#N/A</v>
      </c>
      <c r="BC190" s="2">
        <f t="shared" si="574"/>
        <v>89.25814026990281</v>
      </c>
      <c r="BD190" s="2">
        <f t="shared" si="575"/>
        <v>89.943602830497611</v>
      </c>
      <c r="BE190" s="2">
        <f t="shared" si="576"/>
        <v>91.583364609159858</v>
      </c>
      <c r="BF190" s="2">
        <f t="shared" si="577"/>
        <v>91.962044921217185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>
        <f t="shared" si="582"/>
        <v>95.735003433874837</v>
      </c>
      <c r="BL190" s="2">
        <f t="shared" si="583"/>
        <v>95.835708484724478</v>
      </c>
      <c r="BM190" s="2">
        <f t="shared" si="584"/>
        <v>94.769734966988111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>
        <f t="shared" si="489"/>
        <v>85.763000000000005</v>
      </c>
      <c r="CZ190" s="2">
        <f t="shared" si="490"/>
        <v>90.078999999999994</v>
      </c>
      <c r="DA190" s="2">
        <f t="shared" si="491"/>
        <v>91.921000000000006</v>
      </c>
      <c r="DB190" s="2">
        <f t="shared" si="492"/>
        <v>93.474000000000004</v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>
        <f t="shared" si="497"/>
        <v>92.867999999999995</v>
      </c>
      <c r="DH190" s="2" t="str">
        <f t="shared" si="498"/>
        <v/>
      </c>
      <c r="DI190" s="2" t="str">
        <f t="shared" si="499"/>
        <v/>
      </c>
      <c r="DK190" s="2">
        <f t="shared" si="500"/>
        <v>123.57646153846156</v>
      </c>
      <c r="DL190" s="2">
        <f t="shared" si="645"/>
        <v>136.27227475653791</v>
      </c>
      <c r="DM190" s="2">
        <f t="shared" si="645"/>
        <v>131.85522213225369</v>
      </c>
      <c r="DN190" s="2">
        <f t="shared" si="645"/>
        <v>143.97378536585364</v>
      </c>
      <c r="DO190" s="2">
        <f t="shared" si="645"/>
        <v>138.65063832658575</v>
      </c>
      <c r="DP190" s="2">
        <f t="shared" si="645"/>
        <v>129.90203846153844</v>
      </c>
      <c r="DQ190" s="2">
        <f t="shared" si="645"/>
        <v>135.57048879892039</v>
      </c>
      <c r="DR190" s="2">
        <f t="shared" si="645"/>
        <v>145.61680006747639</v>
      </c>
      <c r="DS190" s="2">
        <f t="shared" si="645"/>
        <v>146.30050497866284</v>
      </c>
      <c r="DT190" s="2">
        <f t="shared" si="645"/>
        <v>139.7909346153846</v>
      </c>
      <c r="DU190" s="2">
        <f t="shared" si="645"/>
        <v>124.31395896706421</v>
      </c>
      <c r="DV190" s="2">
        <f t="shared" si="645"/>
        <v>129.44199190283402</v>
      </c>
      <c r="DW190" s="2">
        <f t="shared" si="645"/>
        <v>133.02662739212008</v>
      </c>
      <c r="DX190" s="2">
        <f t="shared" si="645"/>
        <v>116.33757088667615</v>
      </c>
      <c r="DY190" s="2">
        <f t="shared" si="645"/>
        <v>120.53135210084037</v>
      </c>
      <c r="EA190" s="2">
        <f t="shared" si="440"/>
        <v>87.34795321637425</v>
      </c>
      <c r="EB190" s="2">
        <f t="shared" si="502"/>
        <v>87.032472190262411</v>
      </c>
      <c r="EC190" s="2">
        <f t="shared" si="503"/>
        <v>90.238019421000104</v>
      </c>
      <c r="ED190" s="2">
        <f t="shared" si="504"/>
        <v>87.875873659718849</v>
      </c>
      <c r="EE190" s="2">
        <f t="shared" si="505"/>
        <v>91.279497208402432</v>
      </c>
      <c r="EF190" s="2">
        <f t="shared" si="506"/>
        <v>90.214317430938536</v>
      </c>
      <c r="EG190" s="2">
        <f t="shared" si="507"/>
        <v>91.283714987834571</v>
      </c>
      <c r="EH190" s="2">
        <f t="shared" si="508"/>
        <v>92.198662959097931</v>
      </c>
      <c r="EI190" s="2">
        <f t="shared" si="509"/>
        <v>90.14949540817949</v>
      </c>
      <c r="EJ190" s="2">
        <f t="shared" si="510"/>
        <v>96.79692693034751</v>
      </c>
      <c r="EK190" s="2">
        <f t="shared" si="511"/>
        <v>94.140771016102178</v>
      </c>
      <c r="EL190" s="2">
        <f t="shared" si="512"/>
        <v>93.437177039430566</v>
      </c>
      <c r="EM190" s="2">
        <f t="shared" si="513"/>
        <v>96.58347170809094</v>
      </c>
      <c r="EN190" s="2">
        <f t="shared" si="514"/>
        <v>95.844644189455579</v>
      </c>
      <c r="EO190" s="2">
        <f t="shared" si="515"/>
        <v>97.006795717121065</v>
      </c>
      <c r="EQ190" s="2">
        <f t="shared" si="516"/>
        <v>90.187781846944006</v>
      </c>
      <c r="ER190" s="2">
        <f t="shared" si="646"/>
        <v>92.258844917226654</v>
      </c>
      <c r="ES190" s="2">
        <f t="shared" si="646"/>
        <v>90.142685941043112</v>
      </c>
      <c r="ET190" s="2">
        <f t="shared" si="646"/>
        <v>90.733570747624896</v>
      </c>
      <c r="EU190" s="2">
        <f t="shared" si="646"/>
        <v>88.935234243462389</v>
      </c>
      <c r="EV190" s="2">
        <f t="shared" si="646"/>
        <v>89.896904429257901</v>
      </c>
      <c r="EW190" s="2">
        <f t="shared" si="646"/>
        <v>91.633871075584139</v>
      </c>
      <c r="EX190" s="2">
        <f t="shared" si="646"/>
        <v>91.92632447530741</v>
      </c>
      <c r="EY190" s="2">
        <f t="shared" si="646"/>
        <v>90.537299218511947</v>
      </c>
      <c r="EZ190" s="2">
        <f t="shared" si="646"/>
        <v>94.667727144188419</v>
      </c>
      <c r="FA190" s="2">
        <f t="shared" si="646"/>
        <v>94.149463646942394</v>
      </c>
      <c r="FB190" s="2">
        <f t="shared" si="646"/>
        <v>93.379268216335191</v>
      </c>
      <c r="FC190" s="2">
        <f t="shared" si="646"/>
        <v>95.569272428730898</v>
      </c>
      <c r="FD190" s="2">
        <f t="shared" si="646"/>
        <v>95.832903792770438</v>
      </c>
      <c r="FE190" s="2">
        <f t="shared" si="646"/>
        <v>94.200057854753197</v>
      </c>
      <c r="FG190" s="2">
        <f t="shared" si="518"/>
        <v>0.9999884884163357</v>
      </c>
      <c r="FH190" s="2">
        <f t="shared" si="647"/>
        <v>0.99998972506769157</v>
      </c>
      <c r="FI190" s="2">
        <f t="shared" si="647"/>
        <v>0.9999891805371911</v>
      </c>
      <c r="FJ190" s="2">
        <f t="shared" si="647"/>
        <v>0.99998685687412248</v>
      </c>
      <c r="FK190" s="2">
        <f t="shared" si="647"/>
        <v>0.9999888195681107</v>
      </c>
      <c r="FL190" s="2">
        <f t="shared" si="647"/>
        <v>0.99998789223801532</v>
      </c>
      <c r="FM190" s="2">
        <f t="shared" si="647"/>
        <v>0.99998672307755121</v>
      </c>
      <c r="FN190" s="2">
        <f t="shared" si="647"/>
        <v>0.99998739049543872</v>
      </c>
      <c r="FO190" s="2">
        <f t="shared" si="647"/>
        <v>0.99998630395071042</v>
      </c>
      <c r="FP190" s="2">
        <f t="shared" si="647"/>
        <v>0.99998795392370077</v>
      </c>
      <c r="FQ190" s="2">
        <f t="shared" si="647"/>
        <v>0.99998752330709517</v>
      </c>
      <c r="FR190" s="2">
        <f t="shared" si="647"/>
        <v>0.99998667989956658</v>
      </c>
      <c r="FS190" s="2">
        <f t="shared" si="647"/>
        <v>0.99998729316869139</v>
      </c>
      <c r="FT190" s="2">
        <f t="shared" si="647"/>
        <v>0.99998483407771677</v>
      </c>
      <c r="FU190" s="2">
        <f t="shared" si="647"/>
        <v>0.99998486224950411</v>
      </c>
      <c r="FW190" s="2">
        <f t="shared" si="536"/>
        <v>0.83740710531738372</v>
      </c>
      <c r="FX190" s="2">
        <f t="shared" si="588"/>
        <v>0.88925141906744065</v>
      </c>
      <c r="FY190" s="2">
        <f t="shared" si="589"/>
        <v>0.83761783662332467</v>
      </c>
      <c r="FZ190" s="2">
        <f t="shared" si="590"/>
        <v>0.87012776106065504</v>
      </c>
      <c r="GA190" s="2">
        <f t="shared" si="591"/>
        <v>0.86248283514051982</v>
      </c>
      <c r="GB190" s="2">
        <f t="shared" si="592"/>
        <v>0.85439200185550568</v>
      </c>
      <c r="GC190" s="2">
        <f t="shared" si="593"/>
        <v>0.85408090770588507</v>
      </c>
      <c r="GD190" s="2">
        <f t="shared" si="594"/>
        <v>0.8713113579158499</v>
      </c>
      <c r="GE190" s="2">
        <f t="shared" si="595"/>
        <v>0.88966775157733813</v>
      </c>
      <c r="GF190" s="2">
        <f t="shared" si="596"/>
        <v>0.88622477474916128</v>
      </c>
      <c r="GG190" s="2">
        <f t="shared" si="597"/>
        <v>0.88427030833146403</v>
      </c>
      <c r="GH190" s="2">
        <f t="shared" si="598"/>
        <v>0.85505389163824697</v>
      </c>
      <c r="GI190" s="2">
        <f t="shared" si="599"/>
        <v>0.83704590263899203</v>
      </c>
      <c r="GJ190" s="2">
        <f t="shared" si="600"/>
        <v>0.78757976521010087</v>
      </c>
      <c r="GK190" s="2">
        <f t="shared" si="601"/>
        <v>0.79715918219396864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2.2391563250599964E-304</v>
      </c>
      <c r="HS190" s="86">
        <f t="shared" si="539"/>
        <v>2.5711834359241142E-10</v>
      </c>
      <c r="HT190" s="86">
        <f t="shared" si="630"/>
        <v>9.7469044923155117E-14</v>
      </c>
      <c r="HU190" s="86">
        <f t="shared" si="631"/>
        <v>2.7122326897494526E-13</v>
      </c>
      <c r="HV190" s="86">
        <f t="shared" si="632"/>
        <v>1.2742829070441843E-15</v>
      </c>
      <c r="HW190" s="86">
        <f t="shared" si="633"/>
        <v>1.6810152855050678E-14</v>
      </c>
      <c r="HX190" s="86">
        <f t="shared" si="634"/>
        <v>5.1025585358067692E-14</v>
      </c>
      <c r="HY190" s="86">
        <f t="shared" si="635"/>
        <v>1.4296884352388511E-13</v>
      </c>
      <c r="HZ190" s="86">
        <f t="shared" si="636"/>
        <v>8.3552615253244846E-14</v>
      </c>
      <c r="IA190" s="86">
        <f t="shared" si="637"/>
        <v>1.5163991674448982E-16</v>
      </c>
      <c r="IB190" s="86">
        <f t="shared" si="638"/>
        <v>1.424537346471531E-15</v>
      </c>
      <c r="IC190" s="86">
        <f t="shared" si="639"/>
        <v>1.3648962353928719E-14</v>
      </c>
      <c r="ID190" s="86">
        <f t="shared" si="640"/>
        <v>3.2587210881998392E-16</v>
      </c>
      <c r="IE190" s="86">
        <f t="shared" si="641"/>
        <v>1.0546618502799188E-12</v>
      </c>
      <c r="IF190" s="86">
        <f t="shared" si="642"/>
        <v>3.0847541479525114E-27</v>
      </c>
      <c r="IG190" s="86">
        <f t="shared" si="643"/>
        <v>1.0768987790031764E-21</v>
      </c>
      <c r="II190" s="86">
        <f t="shared" si="540"/>
        <v>2.1314248700633406E-2</v>
      </c>
      <c r="IJ190" s="86">
        <f t="shared" si="541"/>
        <v>1.075702692554167E-3</v>
      </c>
      <c r="IK190" s="86">
        <f t="shared" si="542"/>
        <v>1.3010467258218437E-2</v>
      </c>
      <c r="IL190" s="86">
        <f t="shared" si="543"/>
        <v>1.0794899412397019E-3</v>
      </c>
      <c r="IM190" s="86">
        <f t="shared" si="544"/>
        <v>2.5027883951974079E-3</v>
      </c>
      <c r="IN190" s="86">
        <f t="shared" si="545"/>
        <v>4.4297842925792637E-3</v>
      </c>
      <c r="IO190" s="86">
        <f t="shared" si="546"/>
        <v>4.4414517934913385E-3</v>
      </c>
      <c r="IP190" s="86">
        <f t="shared" si="547"/>
        <v>2.2154725217571692E-3</v>
      </c>
      <c r="IQ190" s="86">
        <f t="shared" si="548"/>
        <v>3.1256536132650252E-4</v>
      </c>
      <c r="IR190" s="86">
        <f t="shared" si="549"/>
        <v>7.3955648924841581E-4</v>
      </c>
      <c r="IS190" s="86">
        <f t="shared" si="550"/>
        <v>1.0094328535639446E-3</v>
      </c>
      <c r="IT190" s="86">
        <f t="shared" si="551"/>
        <v>1.5000727028200731E-3</v>
      </c>
      <c r="IU190" s="86">
        <f t="shared" si="552"/>
        <v>9.5616913886445928E-3</v>
      </c>
      <c r="IV190" s="86">
        <f t="shared" si="553"/>
        <v>0.12984580472294333</v>
      </c>
      <c r="IW190" s="86">
        <f t="shared" si="554"/>
        <v>9.3732411164193646E-2</v>
      </c>
      <c r="IY190" s="86">
        <f t="shared" si="555"/>
        <v>2.131424895775175E-2</v>
      </c>
      <c r="IZ190" s="86">
        <f t="shared" si="556"/>
        <v>1.0757026926516361E-3</v>
      </c>
      <c r="JA190" s="86">
        <f t="shared" si="557"/>
        <v>1.3010467258489661E-2</v>
      </c>
      <c r="JB190" s="86">
        <f t="shared" si="558"/>
        <v>1.0794899412409763E-3</v>
      </c>
      <c r="JC190" s="86">
        <f t="shared" si="559"/>
        <v>2.5027883952142183E-3</v>
      </c>
      <c r="JD190" s="86">
        <f t="shared" si="560"/>
        <v>4.4297842926302889E-3</v>
      </c>
      <c r="JE190" s="86">
        <f t="shared" si="561"/>
        <v>4.4414517936343075E-3</v>
      </c>
      <c r="JF190" s="86">
        <f t="shared" si="562"/>
        <v>2.2154725218407217E-3</v>
      </c>
      <c r="JG190" s="86">
        <f t="shared" si="563"/>
        <v>3.1256536132665414E-4</v>
      </c>
      <c r="JH190" s="86">
        <f t="shared" si="564"/>
        <v>7.3955648924984034E-4</v>
      </c>
      <c r="JI190" s="86">
        <f t="shared" si="565"/>
        <v>1.0094328535775936E-3</v>
      </c>
      <c r="JJ190" s="86">
        <f t="shared" si="566"/>
        <v>1.500072702820399E-3</v>
      </c>
      <c r="JK190" s="86">
        <f t="shared" si="567"/>
        <v>9.5616913896992544E-3</v>
      </c>
      <c r="JL190" s="86">
        <f t="shared" si="568"/>
        <v>0.12984580472294333</v>
      </c>
      <c r="JM190" s="86">
        <f t="shared" si="569"/>
        <v>9.3732411164193646E-2</v>
      </c>
    </row>
    <row r="191" spans="2:273" x14ac:dyDescent="0.25">
      <c r="B191" s="2">
        <v>164</v>
      </c>
      <c r="C191" s="37">
        <v>89.19</v>
      </c>
      <c r="D191" s="37">
        <v>91.841999999999999</v>
      </c>
      <c r="E191" s="37">
        <v>89.263000000000005</v>
      </c>
      <c r="F191" s="37">
        <v>89.867999999999995</v>
      </c>
      <c r="G191" s="37">
        <v>86.421000000000006</v>
      </c>
      <c r="H191" s="37">
        <v>89.525999999999996</v>
      </c>
      <c r="I191" s="37">
        <v>90.474000000000004</v>
      </c>
      <c r="J191" s="37">
        <v>92.763000000000005</v>
      </c>
      <c r="K191" s="37">
        <v>91.710999999999999</v>
      </c>
      <c r="L191" s="37">
        <v>93.974000000000004</v>
      </c>
      <c r="M191" s="37">
        <v>90.078999999999994</v>
      </c>
      <c r="N191" s="37">
        <v>95</v>
      </c>
      <c r="O191" s="37">
        <v>95.605000000000004</v>
      </c>
      <c r="P191" s="37">
        <v>95.578999999999994</v>
      </c>
      <c r="Q191" s="37">
        <v>96.049000000000007</v>
      </c>
      <c r="S191" s="4">
        <f t="shared" si="441"/>
        <v>89.634973333338351</v>
      </c>
      <c r="T191" s="4" t="e">
        <f t="shared" si="442"/>
        <v>#N/A</v>
      </c>
      <c r="U191" s="4">
        <f t="shared" si="443"/>
        <v>89.996409282541549</v>
      </c>
      <c r="V191" s="4" t="e">
        <f t="shared" si="444"/>
        <v>#N/A</v>
      </c>
      <c r="W191" s="4">
        <f t="shared" si="445"/>
        <v>89.10313875302549</v>
      </c>
      <c r="X191" s="4">
        <f t="shared" si="446"/>
        <v>89.79866411857779</v>
      </c>
      <c r="Y191" s="4">
        <f t="shared" si="447"/>
        <v>91.466501905815178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>
        <f t="shared" si="453"/>
        <v>95.599160545932037</v>
      </c>
      <c r="AF191" s="4">
        <f t="shared" si="454"/>
        <v>95.736492645024796</v>
      </c>
      <c r="AG191" s="4">
        <f t="shared" si="455"/>
        <v>94.628931658912052</v>
      </c>
      <c r="AI191" s="4">
        <f t="shared" si="456"/>
        <v>-0.44497333333835343</v>
      </c>
      <c r="AJ191" s="4">
        <f t="shared" si="457"/>
        <v>0</v>
      </c>
      <c r="AK191" s="4">
        <f t="shared" si="458"/>
        <v>-0.73340928254154392</v>
      </c>
      <c r="AL191" s="4">
        <f t="shared" si="459"/>
        <v>0</v>
      </c>
      <c r="AM191" s="4">
        <f t="shared" si="460"/>
        <v>-2.6821387530254839</v>
      </c>
      <c r="AN191" s="4">
        <f t="shared" si="461"/>
        <v>-0.2726641185777936</v>
      </c>
      <c r="AO191" s="4">
        <f t="shared" si="462"/>
        <v>-0.99250190581517472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5.8394540679671536E-3</v>
      </c>
      <c r="AV191" s="4">
        <f t="shared" si="644"/>
        <v>-0.15749264502480287</v>
      </c>
      <c r="AW191" s="4">
        <f t="shared" si="644"/>
        <v>1.4200683410879549</v>
      </c>
      <c r="AY191" s="2">
        <f t="shared" si="520"/>
        <v>89.63497333317784</v>
      </c>
      <c r="AZ191" s="2" t="e">
        <f t="shared" si="571"/>
        <v>#N/A</v>
      </c>
      <c r="BA191" s="2">
        <f t="shared" si="572"/>
        <v>89.996409282532639</v>
      </c>
      <c r="BB191" s="2" t="e">
        <f t="shared" si="573"/>
        <v>#N/A</v>
      </c>
      <c r="BC191" s="2">
        <f t="shared" si="574"/>
        <v>89.10313875302549</v>
      </c>
      <c r="BD191" s="2">
        <f t="shared" si="575"/>
        <v>89.79866411857779</v>
      </c>
      <c r="BE191" s="2">
        <f t="shared" si="576"/>
        <v>91.466501905815178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>
        <f t="shared" si="582"/>
        <v>95.599160545929465</v>
      </c>
      <c r="BL191" s="2">
        <f t="shared" si="583"/>
        <v>95.706549185199506</v>
      </c>
      <c r="BM191" s="2">
        <f t="shared" si="584"/>
        <v>94.605385855423137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>
        <f t="shared" si="487"/>
        <v>89.263000000000005</v>
      </c>
      <c r="CX191" s="2" t="str">
        <f t="shared" si="488"/>
        <v/>
      </c>
      <c r="CY191" s="2">
        <f t="shared" si="489"/>
        <v>86.421000000000006</v>
      </c>
      <c r="CZ191" s="2">
        <f t="shared" si="490"/>
        <v>89.525999999999996</v>
      </c>
      <c r="DA191" s="2">
        <f t="shared" si="491"/>
        <v>90.474000000000004</v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>
        <f t="shared" si="497"/>
        <v>95.605000000000004</v>
      </c>
      <c r="DH191" s="2" t="str">
        <f t="shared" si="498"/>
        <v/>
      </c>
      <c r="DI191" s="2" t="str">
        <f t="shared" si="499"/>
        <v/>
      </c>
      <c r="DK191" s="2">
        <f t="shared" si="500"/>
        <v>123.67973076923079</v>
      </c>
      <c r="DL191" s="2">
        <f t="shared" si="645"/>
        <v>136.42991169712224</v>
      </c>
      <c r="DM191" s="2">
        <f t="shared" si="645"/>
        <v>131.987060391363</v>
      </c>
      <c r="DN191" s="2">
        <f t="shared" si="645"/>
        <v>144.20439999999999</v>
      </c>
      <c r="DO191" s="2">
        <f t="shared" si="645"/>
        <v>138.85211302294201</v>
      </c>
      <c r="DP191" s="2">
        <f t="shared" si="645"/>
        <v>130.05654587242023</v>
      </c>
      <c r="DQ191" s="2">
        <f t="shared" si="645"/>
        <v>135.73625479082321</v>
      </c>
      <c r="DR191" s="2">
        <f t="shared" si="645"/>
        <v>145.85893225371123</v>
      </c>
      <c r="DS191" s="2">
        <f t="shared" si="645"/>
        <v>146.55342057847318</v>
      </c>
      <c r="DT191" s="2">
        <f t="shared" si="645"/>
        <v>139.96859896810506</v>
      </c>
      <c r="DU191" s="2">
        <f t="shared" si="645"/>
        <v>124.37491158770105</v>
      </c>
      <c r="DV191" s="2">
        <f t="shared" si="645"/>
        <v>129.54150607287448</v>
      </c>
      <c r="DW191" s="2">
        <f t="shared" si="645"/>
        <v>133.16483846153844</v>
      </c>
      <c r="DX191" s="2">
        <f t="shared" si="645"/>
        <v>116.37928307254623</v>
      </c>
      <c r="DY191" s="2">
        <f t="shared" si="645"/>
        <v>120.63159327731094</v>
      </c>
      <c r="EA191" s="2">
        <f t="shared" si="440"/>
        <v>87.187040935672499</v>
      </c>
      <c r="EB191" s="2">
        <f t="shared" si="502"/>
        <v>86.819615911323154</v>
      </c>
      <c r="EC191" s="2">
        <f t="shared" si="503"/>
        <v>90.078203439513572</v>
      </c>
      <c r="ED191" s="2">
        <f t="shared" si="504"/>
        <v>87.693537266117289</v>
      </c>
      <c r="EE191" s="2">
        <f t="shared" si="505"/>
        <v>91.180296185737973</v>
      </c>
      <c r="EF191" s="2">
        <f t="shared" si="506"/>
        <v>90.077075243635278</v>
      </c>
      <c r="EG191" s="2">
        <f t="shared" si="507"/>
        <v>91.158483055961085</v>
      </c>
      <c r="EH191" s="2">
        <f t="shared" si="508"/>
        <v>92.074088383516994</v>
      </c>
      <c r="EI191" s="2">
        <f t="shared" si="509"/>
        <v>90.00854856366584</v>
      </c>
      <c r="EJ191" s="2">
        <f t="shared" si="510"/>
        <v>96.702359422713371</v>
      </c>
      <c r="EK191" s="2">
        <f t="shared" si="511"/>
        <v>93.985029178234328</v>
      </c>
      <c r="EL191" s="2">
        <f t="shared" si="512"/>
        <v>93.276370870629805</v>
      </c>
      <c r="EM191" s="2">
        <f t="shared" si="513"/>
        <v>96.473211105235308</v>
      </c>
      <c r="EN191" s="2">
        <f t="shared" si="514"/>
        <v>95.715593677110931</v>
      </c>
      <c r="EO191" s="2">
        <f t="shared" si="515"/>
        <v>96.914459918520834</v>
      </c>
      <c r="EQ191" s="2">
        <f t="shared" si="516"/>
        <v>90.067997649933943</v>
      </c>
      <c r="ER191" s="2">
        <f t="shared" si="646"/>
        <v>92.121965633094362</v>
      </c>
      <c r="ES191" s="2">
        <f t="shared" si="646"/>
        <v>89.981461088435395</v>
      </c>
      <c r="ET191" s="2">
        <f t="shared" si="646"/>
        <v>90.593653746659754</v>
      </c>
      <c r="EU191" s="2">
        <f t="shared" si="646"/>
        <v>88.800534043761942</v>
      </c>
      <c r="EV191" s="2">
        <f t="shared" si="646"/>
        <v>89.75488126715112</v>
      </c>
      <c r="EW191" s="2">
        <f t="shared" si="646"/>
        <v>91.513872401621157</v>
      </c>
      <c r="EX191" s="2">
        <f t="shared" si="646"/>
        <v>91.797761997129186</v>
      </c>
      <c r="EY191" s="2">
        <f t="shared" si="646"/>
        <v>90.402119489135984</v>
      </c>
      <c r="EZ191" s="2">
        <f t="shared" si="646"/>
        <v>94.541300009640395</v>
      </c>
      <c r="FA191" s="2">
        <f t="shared" si="646"/>
        <v>93.99388970538233</v>
      </c>
      <c r="FB191" s="2">
        <f t="shared" si="646"/>
        <v>93.217583826088926</v>
      </c>
      <c r="FC191" s="2">
        <f t="shared" si="646"/>
        <v>95.443473829953845</v>
      </c>
      <c r="FD191" s="2">
        <f t="shared" si="646"/>
        <v>95.703968299530928</v>
      </c>
      <c r="FE191" s="2">
        <f t="shared" si="646"/>
        <v>94.069126354733442</v>
      </c>
      <c r="FG191" s="2">
        <f t="shared" si="518"/>
        <v>0.99998950130028585</v>
      </c>
      <c r="FH191" s="2">
        <f t="shared" si="647"/>
        <v>0.99999062914188908</v>
      </c>
      <c r="FI191" s="2">
        <f t="shared" si="647"/>
        <v>0.99999013252324842</v>
      </c>
      <c r="FJ191" s="2">
        <f t="shared" si="647"/>
        <v>0.99998801331287457</v>
      </c>
      <c r="FK191" s="2">
        <f t="shared" si="647"/>
        <v>0.99998980331489717</v>
      </c>
      <c r="FL191" s="2">
        <f t="shared" si="647"/>
        <v>0.99998895757806561</v>
      </c>
      <c r="FM191" s="2">
        <f t="shared" si="647"/>
        <v>0.99998789128866772</v>
      </c>
      <c r="FN191" s="2">
        <f t="shared" si="647"/>
        <v>0.99998849998240191</v>
      </c>
      <c r="FO191" s="2">
        <f t="shared" si="647"/>
        <v>0.99998750903953859</v>
      </c>
      <c r="FP191" s="2">
        <f t="shared" si="647"/>
        <v>0.99998901383619887</v>
      </c>
      <c r="FQ191" s="2">
        <f t="shared" si="647"/>
        <v>0.99998862110833964</v>
      </c>
      <c r="FR191" s="2">
        <f t="shared" si="647"/>
        <v>0.99998785190978556</v>
      </c>
      <c r="FS191" s="2">
        <f t="shared" si="647"/>
        <v>0.9999884112191556</v>
      </c>
      <c r="FT191" s="2">
        <f t="shared" si="647"/>
        <v>0.99998616849603161</v>
      </c>
      <c r="FU191" s="2">
        <f t="shared" si="647"/>
        <v>0.99998619418907553</v>
      </c>
      <c r="FW191" s="2">
        <f t="shared" si="536"/>
        <v>0.8495612792781837</v>
      </c>
      <c r="FX191" s="2">
        <f t="shared" si="588"/>
        <v>0.89800215795757965</v>
      </c>
      <c r="FY191" s="2">
        <f t="shared" si="589"/>
        <v>0.84975908416941637</v>
      </c>
      <c r="FZ191" s="2">
        <f t="shared" si="590"/>
        <v>0.8801859533948635</v>
      </c>
      <c r="GA191" s="2">
        <f t="shared" si="591"/>
        <v>0.87304671780848542</v>
      </c>
      <c r="GB191" s="2">
        <f t="shared" si="592"/>
        <v>0.86548047323474031</v>
      </c>
      <c r="GC191" s="2">
        <f t="shared" si="593"/>
        <v>0.8651893317545527</v>
      </c>
      <c r="GD191" s="2">
        <f t="shared" si="594"/>
        <v>0.88129039019861755</v>
      </c>
      <c r="GE191" s="2">
        <f t="shared" si="595"/>
        <v>0.8983893530871897</v>
      </c>
      <c r="GF191" s="2">
        <f t="shared" si="596"/>
        <v>0.89518647452498956</v>
      </c>
      <c r="GG191" s="2">
        <f t="shared" si="597"/>
        <v>0.89336743175307387</v>
      </c>
      <c r="GH191" s="2">
        <f t="shared" si="598"/>
        <v>0.86609985762506836</v>
      </c>
      <c r="GI191" s="2">
        <f t="shared" si="599"/>
        <v>0.84922221572980505</v>
      </c>
      <c r="GJ191" s="2">
        <f t="shared" si="600"/>
        <v>0.80258053977898358</v>
      </c>
      <c r="GK191" s="2">
        <f t="shared" si="601"/>
        <v>0.8116452590122718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1.0571504053327232E-10</v>
      </c>
      <c r="HT191" s="86">
        <f t="shared" si="630"/>
        <v>3.0506938839904437E-14</v>
      </c>
      <c r="HU191" s="86">
        <f t="shared" si="631"/>
        <v>9.027072280381459E-14</v>
      </c>
      <c r="HV191" s="86">
        <f t="shared" si="632"/>
        <v>3.2593165451954639E-16</v>
      </c>
      <c r="HW191" s="86">
        <f t="shared" si="633"/>
        <v>4.7931805672577659E-15</v>
      </c>
      <c r="HX191" s="86">
        <f t="shared" si="634"/>
        <v>1.5316354123619709E-14</v>
      </c>
      <c r="HY191" s="86">
        <f t="shared" si="635"/>
        <v>4.3757570123258314E-14</v>
      </c>
      <c r="HZ191" s="86">
        <f t="shared" si="636"/>
        <v>2.5491848674531303E-14</v>
      </c>
      <c r="IA191" s="86">
        <f t="shared" si="637"/>
        <v>3.6924318918248657E-17</v>
      </c>
      <c r="IB191" s="86">
        <f t="shared" si="638"/>
        <v>3.8766972966877293E-16</v>
      </c>
      <c r="IC191" s="86">
        <f t="shared" si="639"/>
        <v>3.9651629700549688E-15</v>
      </c>
      <c r="ID191" s="86">
        <f t="shared" si="640"/>
        <v>7.6588939802055395E-17</v>
      </c>
      <c r="IE191" s="86">
        <f t="shared" si="641"/>
        <v>3.4290868588153889E-13</v>
      </c>
      <c r="IF191" s="86">
        <f t="shared" si="642"/>
        <v>1.8684745683253115E-28</v>
      </c>
      <c r="IG191" s="86">
        <f t="shared" si="643"/>
        <v>1.1747587097495978E-22</v>
      </c>
      <c r="II191" s="86">
        <f t="shared" si="540"/>
        <v>1.5026164096926828E-2</v>
      </c>
      <c r="IJ191" s="86">
        <f t="shared" si="541"/>
        <v>6.3894991667376997E-4</v>
      </c>
      <c r="IK191" s="86">
        <f t="shared" si="542"/>
        <v>8.7183642681437547E-3</v>
      </c>
      <c r="IL191" s="86">
        <f t="shared" si="543"/>
        <v>6.0976015851668317E-4</v>
      </c>
      <c r="IM191" s="86">
        <f t="shared" si="544"/>
        <v>1.5001816429808966E-3</v>
      </c>
      <c r="IN191" s="86">
        <f t="shared" si="545"/>
        <v>2.7539639156011885E-3</v>
      </c>
      <c r="IO191" s="86">
        <f t="shared" si="546"/>
        <v>2.7600354122850322E-3</v>
      </c>
      <c r="IP191" s="86">
        <f t="shared" si="547"/>
        <v>1.3409930918493833E-3</v>
      </c>
      <c r="IQ191" s="86">
        <f t="shared" si="548"/>
        <v>1.6741044510393784E-4</v>
      </c>
      <c r="IR191" s="86">
        <f t="shared" si="549"/>
        <v>4.2206845938783251E-4</v>
      </c>
      <c r="IS191" s="86">
        <f t="shared" si="550"/>
        <v>5.8862515883007969E-4</v>
      </c>
      <c r="IT191" s="86">
        <f t="shared" si="551"/>
        <v>8.39538349570091E-4</v>
      </c>
      <c r="IU191" s="86">
        <f t="shared" si="552"/>
        <v>6.1976376915460346E-3</v>
      </c>
      <c r="IV191" s="86">
        <f t="shared" si="553"/>
        <v>0.10521470527138625</v>
      </c>
      <c r="IW191" s="86">
        <f t="shared" si="554"/>
        <v>7.3730388429241747E-2</v>
      </c>
      <c r="IY191" s="86">
        <f t="shared" si="555"/>
        <v>1.5026164202641868E-2</v>
      </c>
      <c r="IZ191" s="86">
        <f t="shared" si="556"/>
        <v>6.3894991670427692E-4</v>
      </c>
      <c r="JA191" s="86">
        <f t="shared" si="557"/>
        <v>8.7183642682340263E-3</v>
      </c>
      <c r="JB191" s="86">
        <f t="shared" si="558"/>
        <v>6.0976015851700908E-4</v>
      </c>
      <c r="JC191" s="86">
        <f t="shared" si="559"/>
        <v>1.5001816429856898E-3</v>
      </c>
      <c r="JD191" s="86">
        <f t="shared" si="560"/>
        <v>2.7539639156165048E-3</v>
      </c>
      <c r="JE191" s="86">
        <f t="shared" si="561"/>
        <v>2.7600354123287897E-3</v>
      </c>
      <c r="JF191" s="86">
        <f t="shared" si="562"/>
        <v>1.3409930918748751E-3</v>
      </c>
      <c r="JG191" s="86">
        <f t="shared" si="563"/>
        <v>1.6741044510397475E-4</v>
      </c>
      <c r="JH191" s="86">
        <f t="shared" si="564"/>
        <v>4.2206845938822017E-4</v>
      </c>
      <c r="JI191" s="86">
        <f t="shared" si="565"/>
        <v>5.8862515883404483E-4</v>
      </c>
      <c r="JJ191" s="86">
        <f t="shared" si="566"/>
        <v>8.3953834957016754E-4</v>
      </c>
      <c r="JK191" s="86">
        <f t="shared" si="567"/>
        <v>6.1976376918889435E-3</v>
      </c>
      <c r="JL191" s="86">
        <f t="shared" si="568"/>
        <v>0.10521470527138625</v>
      </c>
      <c r="JM191" s="86">
        <f t="shared" si="569"/>
        <v>7.3730388429241747E-2</v>
      </c>
    </row>
    <row r="192" spans="2:273" x14ac:dyDescent="0.25">
      <c r="B192" s="2">
        <v>165</v>
      </c>
      <c r="C192" s="37">
        <v>87.738</v>
      </c>
      <c r="D192" s="37">
        <v>90.683999999999997</v>
      </c>
      <c r="E192" s="37">
        <v>88.341999999999999</v>
      </c>
      <c r="F192" s="37">
        <v>90.341999999999999</v>
      </c>
      <c r="G192" s="37">
        <v>88.763000000000005</v>
      </c>
      <c r="H192" s="37">
        <v>90.078999999999994</v>
      </c>
      <c r="I192" s="37">
        <v>92</v>
      </c>
      <c r="J192" s="37">
        <v>92.763000000000005</v>
      </c>
      <c r="K192" s="37">
        <v>92.658000000000001</v>
      </c>
      <c r="L192" s="37">
        <v>94.5</v>
      </c>
      <c r="M192" s="37">
        <v>93.632000000000005</v>
      </c>
      <c r="N192" s="37">
        <v>91.683999999999997</v>
      </c>
      <c r="O192" s="37">
        <v>96.105000000000004</v>
      </c>
      <c r="P192" s="37">
        <v>95.921000000000006</v>
      </c>
      <c r="Q192" s="37">
        <v>92.950999999999993</v>
      </c>
      <c r="S192" s="4">
        <f t="shared" si="441"/>
        <v>89.542272173418993</v>
      </c>
      <c r="T192" s="4" t="e">
        <f t="shared" si="442"/>
        <v>#N/A</v>
      </c>
      <c r="U192" s="4">
        <f t="shared" si="443"/>
        <v>89.834244990591259</v>
      </c>
      <c r="V192" s="4" t="e">
        <f t="shared" si="444"/>
        <v>#N/A</v>
      </c>
      <c r="W192" s="4" t="e">
        <f t="shared" si="445"/>
        <v>#N/A</v>
      </c>
      <c r="X192" s="4">
        <f t="shared" si="446"/>
        <v>89.653858515442906</v>
      </c>
      <c r="Y192" s="4">
        <f t="shared" si="447"/>
        <v>91.349498866671851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>
        <f t="shared" si="453"/>
        <v>95.463735043353836</v>
      </c>
      <c r="AF192" s="4">
        <f t="shared" si="454"/>
        <v>95.591301844051458</v>
      </c>
      <c r="AG192" s="4">
        <f t="shared" si="455"/>
        <v>94.452158272983127</v>
      </c>
      <c r="AI192" s="4">
        <f t="shared" si="456"/>
        <v>-1.8042721734189939</v>
      </c>
      <c r="AJ192" s="4">
        <f t="shared" si="457"/>
        <v>0</v>
      </c>
      <c r="AK192" s="4">
        <f t="shared" si="458"/>
        <v>-1.49224499059126</v>
      </c>
      <c r="AL192" s="4">
        <f t="shared" si="459"/>
        <v>0</v>
      </c>
      <c r="AM192" s="4">
        <f t="shared" si="460"/>
        <v>0</v>
      </c>
      <c r="AN192" s="4">
        <f t="shared" si="461"/>
        <v>0.42514148455708778</v>
      </c>
      <c r="AO192" s="4">
        <f t="shared" si="462"/>
        <v>0.65050113332814874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0.64126495664616812</v>
      </c>
      <c r="AV192" s="4">
        <f t="shared" si="644"/>
        <v>0.32969815594854879</v>
      </c>
      <c r="AW192" s="4">
        <f t="shared" si="644"/>
        <v>-1.5011582729831332</v>
      </c>
      <c r="AY192" s="2">
        <f t="shared" si="520"/>
        <v>89.542272173404655</v>
      </c>
      <c r="AZ192" s="2" t="e">
        <f t="shared" si="571"/>
        <v>#N/A</v>
      </c>
      <c r="BA192" s="2">
        <f t="shared" si="572"/>
        <v>89.834244990590719</v>
      </c>
      <c r="BB192" s="2" t="e">
        <f t="shared" si="573"/>
        <v>#N/A</v>
      </c>
      <c r="BC192" s="2" t="e">
        <f t="shared" si="574"/>
        <v>#N/A</v>
      </c>
      <c r="BD192" s="2">
        <f t="shared" si="575"/>
        <v>89.653858515442906</v>
      </c>
      <c r="BE192" s="2">
        <f t="shared" si="576"/>
        <v>91.349498866671851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>
        <f t="shared" si="582"/>
        <v>95.463735043353708</v>
      </c>
      <c r="BL192" s="2">
        <f t="shared" si="583"/>
        <v>95.577404683378376</v>
      </c>
      <c r="BM192" s="2">
        <f t="shared" si="584"/>
        <v>94.442250602234736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>
        <f t="shared" si="487"/>
        <v>88.341999999999999</v>
      </c>
      <c r="CX192" s="2" t="str">
        <f t="shared" si="488"/>
        <v/>
      </c>
      <c r="CY192" s="2" t="str">
        <f t="shared" si="489"/>
        <v/>
      </c>
      <c r="CZ192" s="2">
        <f t="shared" si="490"/>
        <v>90.078999999999994</v>
      </c>
      <c r="DA192" s="2">
        <f t="shared" si="491"/>
        <v>92</v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>
        <f t="shared" si="497"/>
        <v>96.105000000000004</v>
      </c>
      <c r="DH192" s="2" t="str">
        <f t="shared" si="498"/>
        <v/>
      </c>
      <c r="DI192" s="2" t="str">
        <f t="shared" si="499"/>
        <v/>
      </c>
      <c r="DK192" s="2">
        <f t="shared" si="500"/>
        <v>123.78300000000002</v>
      </c>
      <c r="DL192" s="2">
        <f t="shared" si="645"/>
        <v>136.58754863770653</v>
      </c>
      <c r="DM192" s="2">
        <f t="shared" si="645"/>
        <v>132.11889865047232</v>
      </c>
      <c r="DN192" s="2">
        <f t="shared" si="645"/>
        <v>144.43501463414634</v>
      </c>
      <c r="DO192" s="2">
        <f t="shared" si="645"/>
        <v>139.05358771929829</v>
      </c>
      <c r="DP192" s="2">
        <f t="shared" si="645"/>
        <v>130.21105328330205</v>
      </c>
      <c r="DQ192" s="2">
        <f t="shared" si="645"/>
        <v>135.90202078272605</v>
      </c>
      <c r="DR192" s="2">
        <f t="shared" si="645"/>
        <v>146.10106443994604</v>
      </c>
      <c r="DS192" s="2">
        <f t="shared" si="645"/>
        <v>146.80633617828352</v>
      </c>
      <c r="DT192" s="2">
        <f t="shared" si="645"/>
        <v>140.14626332082548</v>
      </c>
      <c r="DU192" s="2">
        <f t="shared" si="645"/>
        <v>124.43586420833788</v>
      </c>
      <c r="DV192" s="2">
        <f t="shared" si="645"/>
        <v>129.64102024291498</v>
      </c>
      <c r="DW192" s="2">
        <f t="shared" si="645"/>
        <v>133.30304953095683</v>
      </c>
      <c r="DX192" s="2">
        <f t="shared" si="645"/>
        <v>116.4209952584163</v>
      </c>
      <c r="DY192" s="2">
        <f t="shared" si="645"/>
        <v>120.73183445378154</v>
      </c>
      <c r="EA192" s="2">
        <f t="shared" si="440"/>
        <v>87.026128654970734</v>
      </c>
      <c r="EB192" s="2">
        <f t="shared" si="502"/>
        <v>86.606759632383927</v>
      </c>
      <c r="EC192" s="2">
        <f t="shared" si="503"/>
        <v>89.918387458027041</v>
      </c>
      <c r="ED192" s="2">
        <f t="shared" si="504"/>
        <v>87.511200872515744</v>
      </c>
      <c r="EE192" s="2">
        <f t="shared" si="505"/>
        <v>91.081095163073513</v>
      </c>
      <c r="EF192" s="2">
        <f t="shared" si="506"/>
        <v>89.939833056332006</v>
      </c>
      <c r="EG192" s="2">
        <f t="shared" si="507"/>
        <v>91.033251124087613</v>
      </c>
      <c r="EH192" s="2">
        <f t="shared" si="508"/>
        <v>91.949513807936029</v>
      </c>
      <c r="EI192" s="2">
        <f t="shared" si="509"/>
        <v>89.867601719152191</v>
      </c>
      <c r="EJ192" s="2">
        <f t="shared" si="510"/>
        <v>96.607791915079218</v>
      </c>
      <c r="EK192" s="2">
        <f t="shared" si="511"/>
        <v>93.829287340366477</v>
      </c>
      <c r="EL192" s="2">
        <f t="shared" si="512"/>
        <v>93.115564701829044</v>
      </c>
      <c r="EM192" s="2">
        <f t="shared" si="513"/>
        <v>96.362950502379675</v>
      </c>
      <c r="EN192" s="2">
        <f t="shared" si="514"/>
        <v>95.586543164766283</v>
      </c>
      <c r="EO192" s="2">
        <f t="shared" si="515"/>
        <v>96.822124119920602</v>
      </c>
      <c r="EQ192" s="2">
        <f t="shared" si="516"/>
        <v>89.948213452923866</v>
      </c>
      <c r="ER192" s="2">
        <f t="shared" si="646"/>
        <v>91.985086348962071</v>
      </c>
      <c r="ES192" s="2">
        <f t="shared" si="646"/>
        <v>89.820236235827679</v>
      </c>
      <c r="ET192" s="2">
        <f t="shared" si="646"/>
        <v>90.453736745694613</v>
      </c>
      <c r="EU192" s="2">
        <f t="shared" si="646"/>
        <v>88.665833844061495</v>
      </c>
      <c r="EV192" s="2">
        <f t="shared" si="646"/>
        <v>89.612858105044353</v>
      </c>
      <c r="EW192" s="2">
        <f t="shared" si="646"/>
        <v>91.393873727658175</v>
      </c>
      <c r="EX192" s="2">
        <f t="shared" si="646"/>
        <v>91.669199518950975</v>
      </c>
      <c r="EY192" s="2">
        <f t="shared" si="646"/>
        <v>90.266939759760021</v>
      </c>
      <c r="EZ192" s="2">
        <f t="shared" si="646"/>
        <v>94.414872875092371</v>
      </c>
      <c r="FA192" s="2">
        <f t="shared" si="646"/>
        <v>93.838315763822266</v>
      </c>
      <c r="FB192" s="2">
        <f t="shared" si="646"/>
        <v>93.055899435842662</v>
      </c>
      <c r="FC192" s="2">
        <f t="shared" si="646"/>
        <v>95.317675231176793</v>
      </c>
      <c r="FD192" s="2">
        <f t="shared" si="646"/>
        <v>95.575032806291404</v>
      </c>
      <c r="FE192" s="2">
        <f t="shared" si="646"/>
        <v>93.938194854713686</v>
      </c>
      <c r="FG192" s="2">
        <f t="shared" si="518"/>
        <v>0.99999042506321656</v>
      </c>
      <c r="FH192" s="2">
        <f t="shared" si="647"/>
        <v>0.99999145366878206</v>
      </c>
      <c r="FI192" s="2">
        <f t="shared" si="647"/>
        <v>0.9999910007464321</v>
      </c>
      <c r="FJ192" s="2">
        <f t="shared" si="647"/>
        <v>0.99998906799988374</v>
      </c>
      <c r="FK192" s="2">
        <f t="shared" si="647"/>
        <v>0.99999070050431726</v>
      </c>
      <c r="FL192" s="2">
        <f t="shared" si="647"/>
        <v>0.99998992918171814</v>
      </c>
      <c r="FM192" s="2">
        <f t="shared" si="647"/>
        <v>0.99998895671224841</v>
      </c>
      <c r="FN192" s="2">
        <f t="shared" si="647"/>
        <v>0.99998951184868512</v>
      </c>
      <c r="FO192" s="2">
        <f t="shared" si="647"/>
        <v>0.99998860809614476</v>
      </c>
      <c r="FP192" s="2">
        <f t="shared" si="647"/>
        <v>0.99998998048984489</v>
      </c>
      <c r="FQ192" s="2">
        <f t="shared" si="647"/>
        <v>0.99998962231707555</v>
      </c>
      <c r="FR192" s="2">
        <f t="shared" si="647"/>
        <v>0.99998892079820434</v>
      </c>
      <c r="FS192" s="2">
        <f t="shared" si="647"/>
        <v>0.99998943089547787</v>
      </c>
      <c r="FT192" s="2">
        <f t="shared" si="647"/>
        <v>0.99998738550310406</v>
      </c>
      <c r="FU192" s="2">
        <f t="shared" si="647"/>
        <v>0.99998740893549565</v>
      </c>
      <c r="FW192" s="2">
        <f t="shared" si="536"/>
        <v>0.86095775710434785</v>
      </c>
      <c r="FX192" s="2">
        <f t="shared" si="588"/>
        <v>0.90613444686344313</v>
      </c>
      <c r="FY192" s="2">
        <f t="shared" si="589"/>
        <v>0.86114302647769159</v>
      </c>
      <c r="FZ192" s="2">
        <f t="shared" si="590"/>
        <v>0.88956403761309</v>
      </c>
      <c r="GA192" s="2">
        <f t="shared" si="591"/>
        <v>0.88290926702497363</v>
      </c>
      <c r="GB192" s="2">
        <f t="shared" si="592"/>
        <v>0.87584722897642275</v>
      </c>
      <c r="GC192" s="2">
        <f t="shared" si="593"/>
        <v>0.87557529872931927</v>
      </c>
      <c r="GD192" s="2">
        <f t="shared" si="594"/>
        <v>0.89059277325432851</v>
      </c>
      <c r="GE192" s="2">
        <f t="shared" si="595"/>
        <v>0.90649398542496495</v>
      </c>
      <c r="GF192" s="2">
        <f t="shared" si="596"/>
        <v>0.90351913833448361</v>
      </c>
      <c r="GG192" s="2">
        <f t="shared" si="597"/>
        <v>0.90182885011754832</v>
      </c>
      <c r="GH192" s="2">
        <f t="shared" si="598"/>
        <v>0.87642569582825447</v>
      </c>
      <c r="GI192" s="2">
        <f t="shared" si="599"/>
        <v>0.86064016587555159</v>
      </c>
      <c r="GJ192" s="2">
        <f t="shared" si="600"/>
        <v>0.81676843859234782</v>
      </c>
      <c r="GK192" s="2">
        <f t="shared" si="601"/>
        <v>0.82532349011000505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4.2686365173085228E-11</v>
      </c>
      <c r="HT192" s="86">
        <f t="shared" si="630"/>
        <v>9.3340999372111905E-15</v>
      </c>
      <c r="HU192" s="86">
        <f t="shared" si="631"/>
        <v>2.9417411894537023E-14</v>
      </c>
      <c r="HV192" s="86">
        <f t="shared" si="632"/>
        <v>8.1123589389272916E-17</v>
      </c>
      <c r="HW192" s="86">
        <f t="shared" si="633"/>
        <v>1.3329724179375693E-15</v>
      </c>
      <c r="HX192" s="86">
        <f t="shared" si="634"/>
        <v>4.4892218389855482E-15</v>
      </c>
      <c r="HY192" s="86">
        <f t="shared" si="635"/>
        <v>1.3076617941805584E-14</v>
      </c>
      <c r="HZ192" s="86">
        <f t="shared" si="636"/>
        <v>7.5963120946523894E-15</v>
      </c>
      <c r="IA192" s="86">
        <f t="shared" si="637"/>
        <v>8.7467640722428688E-18</v>
      </c>
      <c r="IB192" s="86">
        <f t="shared" si="638"/>
        <v>1.0290057383342579E-16</v>
      </c>
      <c r="IC192" s="86">
        <f t="shared" si="639"/>
        <v>1.1244848734430217E-15</v>
      </c>
      <c r="ID192" s="86">
        <f t="shared" si="640"/>
        <v>1.7476397890325551E-17</v>
      </c>
      <c r="IE192" s="86">
        <f t="shared" si="641"/>
        <v>1.0894937752671101E-13</v>
      </c>
      <c r="IF192" s="86">
        <f t="shared" si="642"/>
        <v>1.0614340266046171E-29</v>
      </c>
      <c r="IG192" s="86">
        <f t="shared" si="643"/>
        <v>1.2180604657773693E-23</v>
      </c>
      <c r="II192" s="86">
        <f t="shared" si="540"/>
        <v>1.0433395744291106E-2</v>
      </c>
      <c r="IJ192" s="86">
        <f t="shared" si="541"/>
        <v>3.7213384995444626E-4</v>
      </c>
      <c r="IK192" s="86">
        <f t="shared" si="542"/>
        <v>5.7390993308563077E-3</v>
      </c>
      <c r="IL192" s="86">
        <f t="shared" si="543"/>
        <v>3.3640063280108735E-4</v>
      </c>
      <c r="IM192" s="86">
        <f t="shared" si="544"/>
        <v>8.8009469594260671E-4</v>
      </c>
      <c r="IN192" s="86">
        <f t="shared" si="545"/>
        <v>1.6775641134922738E-3</v>
      </c>
      <c r="IO192" s="86">
        <f t="shared" si="546"/>
        <v>1.6804668263561903E-3</v>
      </c>
      <c r="IP192" s="86">
        <f t="shared" si="547"/>
        <v>7.9536386685752087E-4</v>
      </c>
      <c r="IQ192" s="86">
        <f t="shared" si="548"/>
        <v>8.7538661602543137E-5</v>
      </c>
      <c r="IR192" s="86">
        <f t="shared" si="549"/>
        <v>2.3572174177554909E-4</v>
      </c>
      <c r="IS192" s="86">
        <f t="shared" si="550"/>
        <v>3.3614929179937893E-4</v>
      </c>
      <c r="IT192" s="86">
        <f t="shared" si="551"/>
        <v>4.5803542746735955E-4</v>
      </c>
      <c r="IU192" s="86">
        <f t="shared" si="552"/>
        <v>3.9392596412142619E-3</v>
      </c>
      <c r="IV192" s="86">
        <f t="shared" si="553"/>
        <v>8.4370845500697331E-2</v>
      </c>
      <c r="IW192" s="86">
        <f t="shared" si="554"/>
        <v>5.7333407289467786E-2</v>
      </c>
      <c r="IY192" s="86">
        <f t="shared" si="555"/>
        <v>1.0433395786977471E-2</v>
      </c>
      <c r="IZ192" s="86">
        <f t="shared" si="556"/>
        <v>3.7213384996378037E-4</v>
      </c>
      <c r="JA192" s="86">
        <f t="shared" si="557"/>
        <v>5.7390993308857252E-3</v>
      </c>
      <c r="JB192" s="86">
        <f t="shared" si="558"/>
        <v>3.3640063280116844E-4</v>
      </c>
      <c r="JC192" s="86">
        <f t="shared" si="559"/>
        <v>8.8009469594393973E-4</v>
      </c>
      <c r="JD192" s="86">
        <f t="shared" si="560"/>
        <v>1.6775641134967631E-3</v>
      </c>
      <c r="JE192" s="86">
        <f t="shared" si="561"/>
        <v>1.6804668263692669E-3</v>
      </c>
      <c r="JF192" s="86">
        <f t="shared" si="562"/>
        <v>7.9536386686511723E-4</v>
      </c>
      <c r="JG192" s="86">
        <f t="shared" si="563"/>
        <v>8.7538661602551879E-5</v>
      </c>
      <c r="JH192" s="86">
        <f t="shared" si="564"/>
        <v>2.3572174177565199E-4</v>
      </c>
      <c r="JI192" s="86">
        <f t="shared" si="565"/>
        <v>3.3614929180050341E-4</v>
      </c>
      <c r="JJ192" s="86">
        <f t="shared" si="566"/>
        <v>4.5803542746737701E-4</v>
      </c>
      <c r="JK192" s="86">
        <f t="shared" si="567"/>
        <v>3.9392596413232112E-3</v>
      </c>
      <c r="JL192" s="86">
        <f t="shared" si="568"/>
        <v>8.4370845500697331E-2</v>
      </c>
      <c r="JM192" s="86">
        <f t="shared" si="569"/>
        <v>5.7333407289467786E-2</v>
      </c>
    </row>
    <row r="193" spans="2:273" x14ac:dyDescent="0.25">
      <c r="B193" s="2">
        <v>166</v>
      </c>
      <c r="C193" s="37">
        <v>92.524000000000001</v>
      </c>
      <c r="D193" s="37">
        <v>92.210999999999999</v>
      </c>
      <c r="E193" s="37">
        <v>88.789000000000001</v>
      </c>
      <c r="F193" s="37">
        <v>93.052999999999997</v>
      </c>
      <c r="G193" s="37">
        <v>87.341999999999999</v>
      </c>
      <c r="H193" s="37">
        <v>88.947000000000003</v>
      </c>
      <c r="I193" s="37">
        <v>90.525999999999996</v>
      </c>
      <c r="J193" s="37">
        <v>94.658000000000001</v>
      </c>
      <c r="K193" s="37">
        <v>92.289000000000001</v>
      </c>
      <c r="L193" s="37">
        <v>96.025999999999996</v>
      </c>
      <c r="M193" s="37">
        <v>94.132000000000005</v>
      </c>
      <c r="N193" s="37">
        <v>94.841999999999999</v>
      </c>
      <c r="O193" s="37">
        <v>94.974000000000004</v>
      </c>
      <c r="P193" s="37">
        <v>95.394999999999996</v>
      </c>
      <c r="Q193" s="37">
        <v>93.340999999999994</v>
      </c>
      <c r="S193" s="4">
        <f t="shared" si="441"/>
        <v>89.448339288995129</v>
      </c>
      <c r="T193" s="4" t="e">
        <f t="shared" si="442"/>
        <v>#N/A</v>
      </c>
      <c r="U193" s="4">
        <f t="shared" si="443"/>
        <v>89.672124282732227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>
        <f t="shared" si="453"/>
        <v>95.328735795590404</v>
      </c>
      <c r="AF193" s="4">
        <f t="shared" si="454"/>
        <v>95.45444348692584</v>
      </c>
      <c r="AG193" s="4">
        <f t="shared" si="455"/>
        <v>94.284356783275697</v>
      </c>
      <c r="AI193" s="4">
        <f t="shared" si="456"/>
        <v>3.0756607110048719</v>
      </c>
      <c r="AJ193" s="4">
        <f t="shared" si="457"/>
        <v>0</v>
      </c>
      <c r="AK193" s="4">
        <f t="shared" si="458"/>
        <v>-0.88312428273222565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-0.35473579559040047</v>
      </c>
      <c r="AV193" s="4">
        <f t="shared" si="644"/>
        <v>-5.9443486925843558E-2</v>
      </c>
      <c r="AW193" s="4">
        <f t="shared" si="644"/>
        <v>-0.94335678327570349</v>
      </c>
      <c r="AY193" s="2">
        <f t="shared" si="520"/>
        <v>89.448339288993992</v>
      </c>
      <c r="AZ193" s="2" t="e">
        <f t="shared" si="571"/>
        <v>#N/A</v>
      </c>
      <c r="BA193" s="2">
        <f t="shared" si="572"/>
        <v>89.672124282732199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>
        <f t="shared" si="582"/>
        <v>95.328735795590404</v>
      </c>
      <c r="BL193" s="2">
        <f t="shared" si="583"/>
        <v>95.44827443914167</v>
      </c>
      <c r="BM193" s="2">
        <f t="shared" si="584"/>
        <v>94.280385901279871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92.524000000000001</v>
      </c>
      <c r="CV193" s="2" t="str">
        <f t="shared" si="486"/>
        <v/>
      </c>
      <c r="CW193" s="2">
        <f t="shared" si="487"/>
        <v>88.789000000000001</v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>
        <f t="shared" si="497"/>
        <v>94.974000000000004</v>
      </c>
      <c r="DH193" s="2" t="str">
        <f t="shared" si="498"/>
        <v/>
      </c>
      <c r="DI193" s="2" t="str">
        <f t="shared" si="499"/>
        <v/>
      </c>
      <c r="DK193" s="2">
        <f t="shared" si="500"/>
        <v>123.88626923076924</v>
      </c>
      <c r="DL193" s="2">
        <f t="shared" si="645"/>
        <v>136.74518557829083</v>
      </c>
      <c r="DM193" s="2">
        <f t="shared" si="645"/>
        <v>132.25073690958163</v>
      </c>
      <c r="DN193" s="2">
        <f t="shared" si="645"/>
        <v>144.66562926829269</v>
      </c>
      <c r="DO193" s="2">
        <f t="shared" si="645"/>
        <v>139.25506241565455</v>
      </c>
      <c r="DP193" s="2">
        <f t="shared" si="645"/>
        <v>130.36556069418384</v>
      </c>
      <c r="DQ193" s="2">
        <f t="shared" si="645"/>
        <v>136.06778677462887</v>
      </c>
      <c r="DR193" s="2">
        <f t="shared" si="645"/>
        <v>146.34319662618086</v>
      </c>
      <c r="DS193" s="2">
        <f t="shared" si="645"/>
        <v>147.05925177809385</v>
      </c>
      <c r="DT193" s="2">
        <f t="shared" si="645"/>
        <v>140.32392767354594</v>
      </c>
      <c r="DU193" s="2">
        <f t="shared" si="645"/>
        <v>124.4968168289747</v>
      </c>
      <c r="DV193" s="2">
        <f t="shared" si="645"/>
        <v>129.74053441295547</v>
      </c>
      <c r="DW193" s="2">
        <f t="shared" si="645"/>
        <v>133.44126060037522</v>
      </c>
      <c r="DX193" s="2">
        <f t="shared" si="645"/>
        <v>116.46270744428638</v>
      </c>
      <c r="DY193" s="2">
        <f t="shared" si="645"/>
        <v>120.83207563025212</v>
      </c>
      <c r="EA193" s="2">
        <f t="shared" si="440"/>
        <v>86.865216374268982</v>
      </c>
      <c r="EB193" s="2">
        <f t="shared" si="502"/>
        <v>86.393903353444671</v>
      </c>
      <c r="EC193" s="2">
        <f t="shared" si="503"/>
        <v>89.758571476540524</v>
      </c>
      <c r="ED193" s="2">
        <f t="shared" si="504"/>
        <v>87.328864478914198</v>
      </c>
      <c r="EE193" s="2">
        <f t="shared" si="505"/>
        <v>90.981894140409054</v>
      </c>
      <c r="EF193" s="2">
        <f t="shared" si="506"/>
        <v>89.802590869028734</v>
      </c>
      <c r="EG193" s="2">
        <f t="shared" si="507"/>
        <v>90.908019192214141</v>
      </c>
      <c r="EH193" s="2">
        <f t="shared" si="508"/>
        <v>91.824939232355078</v>
      </c>
      <c r="EI193" s="2">
        <f t="shared" si="509"/>
        <v>89.726654874638541</v>
      </c>
      <c r="EJ193" s="2">
        <f t="shared" si="510"/>
        <v>96.51322440744508</v>
      </c>
      <c r="EK193" s="2">
        <f t="shared" si="511"/>
        <v>93.673545502498627</v>
      </c>
      <c r="EL193" s="2">
        <f t="shared" si="512"/>
        <v>92.954758533028283</v>
      </c>
      <c r="EM193" s="2">
        <f t="shared" si="513"/>
        <v>96.252689899524057</v>
      </c>
      <c r="EN193" s="2">
        <f t="shared" si="514"/>
        <v>95.457492652421621</v>
      </c>
      <c r="EO193" s="2">
        <f t="shared" si="515"/>
        <v>96.72978832132037</v>
      </c>
      <c r="EQ193" s="2">
        <f t="shared" si="516"/>
        <v>89.828429255913804</v>
      </c>
      <c r="ER193" s="2">
        <f t="shared" si="646"/>
        <v>91.848207064829779</v>
      </c>
      <c r="ES193" s="2">
        <f t="shared" si="646"/>
        <v>89.659011383219976</v>
      </c>
      <c r="ET193" s="2">
        <f t="shared" si="646"/>
        <v>90.313819744729471</v>
      </c>
      <c r="EU193" s="2">
        <f t="shared" si="646"/>
        <v>88.531133644361034</v>
      </c>
      <c r="EV193" s="2">
        <f t="shared" si="646"/>
        <v>89.470834942937572</v>
      </c>
      <c r="EW193" s="2">
        <f t="shared" si="646"/>
        <v>91.273875053695178</v>
      </c>
      <c r="EX193" s="2">
        <f t="shared" si="646"/>
        <v>91.540637040772751</v>
      </c>
      <c r="EY193" s="2">
        <f t="shared" si="646"/>
        <v>90.131760030384044</v>
      </c>
      <c r="EZ193" s="2">
        <f t="shared" si="646"/>
        <v>94.288445740544347</v>
      </c>
      <c r="FA193" s="2">
        <f t="shared" si="646"/>
        <v>93.682741822262201</v>
      </c>
      <c r="FB193" s="2">
        <f t="shared" si="646"/>
        <v>92.894215045596397</v>
      </c>
      <c r="FC193" s="2">
        <f t="shared" si="646"/>
        <v>95.19187663239974</v>
      </c>
      <c r="FD193" s="2">
        <f t="shared" si="646"/>
        <v>95.446097313051894</v>
      </c>
      <c r="FE193" s="2">
        <f t="shared" si="646"/>
        <v>93.80726335469393</v>
      </c>
      <c r="FG193" s="2">
        <f t="shared" si="518"/>
        <v>0.99999126754651035</v>
      </c>
      <c r="FH193" s="2">
        <f t="shared" si="647"/>
        <v>0.99999220564743119</v>
      </c>
      <c r="FI193" s="2">
        <f t="shared" si="647"/>
        <v>0.99999179257670101</v>
      </c>
      <c r="FJ193" s="2">
        <f t="shared" si="647"/>
        <v>0.99999002988780783</v>
      </c>
      <c r="FK193" s="2">
        <f t="shared" si="647"/>
        <v>0.99999151875219694</v>
      </c>
      <c r="FL193" s="2">
        <f t="shared" si="647"/>
        <v>0.99999081529642697</v>
      </c>
      <c r="FM193" s="2">
        <f t="shared" si="647"/>
        <v>0.99998992839208201</v>
      </c>
      <c r="FN193" s="2">
        <f t="shared" si="647"/>
        <v>0.99999043468348869</v>
      </c>
      <c r="FO193" s="2">
        <f t="shared" si="647"/>
        <v>0.99998961044978907</v>
      </c>
      <c r="FP193" s="2">
        <f t="shared" si="647"/>
        <v>0.99999086209007748</v>
      </c>
      <c r="FQ193" s="2">
        <f t="shared" si="647"/>
        <v>0.99999053543204319</v>
      </c>
      <c r="FR193" s="2">
        <f t="shared" si="647"/>
        <v>0.99998989563802076</v>
      </c>
      <c r="FS193" s="2">
        <f t="shared" si="647"/>
        <v>0.99999036085314941</v>
      </c>
      <c r="FT193" s="2">
        <f t="shared" si="647"/>
        <v>0.99998849542932855</v>
      </c>
      <c r="FU193" s="2">
        <f t="shared" si="647"/>
        <v>0.99998851679997103</v>
      </c>
      <c r="FW193" s="2">
        <f t="shared" si="536"/>
        <v>0.87162135602931523</v>
      </c>
      <c r="FX193" s="2">
        <f t="shared" si="588"/>
        <v>0.91368067372722872</v>
      </c>
      <c r="FY193" s="2">
        <f t="shared" si="589"/>
        <v>0.87179453234814264</v>
      </c>
      <c r="FZ193" s="2">
        <f t="shared" si="590"/>
        <v>0.89829290031105413</v>
      </c>
      <c r="GA193" s="2">
        <f t="shared" si="591"/>
        <v>0.89210032268079031</v>
      </c>
      <c r="GB193" s="2">
        <f t="shared" si="592"/>
        <v>0.88552074447100859</v>
      </c>
      <c r="GC193" s="2">
        <f t="shared" si="593"/>
        <v>0.88526722648148271</v>
      </c>
      <c r="GD193" s="2">
        <f t="shared" si="594"/>
        <v>0.89924953382385087</v>
      </c>
      <c r="GE193" s="2">
        <f t="shared" si="595"/>
        <v>0.9140140504091222</v>
      </c>
      <c r="GF193" s="2">
        <f t="shared" si="596"/>
        <v>0.91125502834189331</v>
      </c>
      <c r="GG193" s="2">
        <f t="shared" si="597"/>
        <v>0.90968672135819195</v>
      </c>
      <c r="GH193" s="2">
        <f t="shared" si="598"/>
        <v>0.88606000283191144</v>
      </c>
      <c r="GI193" s="2">
        <f t="shared" si="599"/>
        <v>0.87132448157766484</v>
      </c>
      <c r="GJ193" s="2">
        <f t="shared" si="600"/>
        <v>0.83015248173470491</v>
      </c>
      <c r="GK193" s="2">
        <f t="shared" si="601"/>
        <v>0.83820642061257078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1.6927160730571932E-11</v>
      </c>
      <c r="HT193" s="86">
        <f t="shared" si="630"/>
        <v>2.7917887504149442E-15</v>
      </c>
      <c r="HU193" s="86">
        <f t="shared" si="631"/>
        <v>9.3862968684990904E-15</v>
      </c>
      <c r="HV193" s="86">
        <f t="shared" si="632"/>
        <v>1.9648149328830208E-17</v>
      </c>
      <c r="HW193" s="86">
        <f t="shared" si="633"/>
        <v>3.6154122647395833E-16</v>
      </c>
      <c r="HX193" s="86">
        <f t="shared" si="634"/>
        <v>1.2847811600940424E-15</v>
      </c>
      <c r="HY193" s="86">
        <f t="shared" si="635"/>
        <v>3.8155924087886975E-15</v>
      </c>
      <c r="HZ193" s="86">
        <f t="shared" si="636"/>
        <v>2.210846402091437E-15</v>
      </c>
      <c r="IA193" s="86">
        <f t="shared" si="637"/>
        <v>2.0156384895475976E-18</v>
      </c>
      <c r="IB193" s="86">
        <f t="shared" si="638"/>
        <v>2.6640122070646644E-17</v>
      </c>
      <c r="IC193" s="86">
        <f t="shared" si="639"/>
        <v>3.1129472896352499E-16</v>
      </c>
      <c r="ID193" s="86">
        <f t="shared" si="640"/>
        <v>3.8716700515827633E-18</v>
      </c>
      <c r="IE193" s="86">
        <f t="shared" si="641"/>
        <v>3.3825607191799698E-14</v>
      </c>
      <c r="IF193" s="86">
        <f t="shared" si="642"/>
        <v>5.6549490391998426E-31</v>
      </c>
      <c r="IG193" s="86">
        <f t="shared" si="643"/>
        <v>1.2004004761389585E-24</v>
      </c>
      <c r="II193" s="86">
        <f t="shared" si="540"/>
        <v>7.1344784780305237E-3</v>
      </c>
      <c r="IJ193" s="86">
        <f t="shared" si="541"/>
        <v>2.1249965175071123E-4</v>
      </c>
      <c r="IK193" s="86">
        <f t="shared" si="542"/>
        <v>3.7108579278105191E-3</v>
      </c>
      <c r="IL193" s="86">
        <f t="shared" si="543"/>
        <v>1.8124727977708078E-4</v>
      </c>
      <c r="IM193" s="86">
        <f t="shared" si="544"/>
        <v>5.0528879636432833E-4</v>
      </c>
      <c r="IN193" s="86">
        <f t="shared" si="545"/>
        <v>1.001157775484334E-3</v>
      </c>
      <c r="IO193" s="86">
        <f t="shared" si="546"/>
        <v>1.0023697759255061E-3</v>
      </c>
      <c r="IP193" s="86">
        <f t="shared" si="547"/>
        <v>4.62218418867648E-4</v>
      </c>
      <c r="IQ193" s="86">
        <f t="shared" si="548"/>
        <v>4.4684706981829952E-5</v>
      </c>
      <c r="IR193" s="86">
        <f t="shared" si="549"/>
        <v>1.2882142146346541E-4</v>
      </c>
      <c r="IS193" s="86">
        <f t="shared" si="550"/>
        <v>1.8798536817700846E-4</v>
      </c>
      <c r="IT193" s="86">
        <f t="shared" si="551"/>
        <v>2.4357915548466603E-4</v>
      </c>
      <c r="IU193" s="86">
        <f t="shared" si="552"/>
        <v>2.4550047644282674E-3</v>
      </c>
      <c r="IV193" s="86">
        <f t="shared" si="553"/>
        <v>6.6966262119260281E-2</v>
      </c>
      <c r="IW193" s="86">
        <f t="shared" si="554"/>
        <v>4.40767607195564E-2</v>
      </c>
      <c r="IY193" s="86">
        <f t="shared" si="555"/>
        <v>7.1344784949576847E-3</v>
      </c>
      <c r="IZ193" s="86">
        <f t="shared" si="556"/>
        <v>2.1249965175350303E-4</v>
      </c>
      <c r="JA193" s="86">
        <f t="shared" si="557"/>
        <v>3.7108579278199052E-3</v>
      </c>
      <c r="JB193" s="86">
        <f t="shared" si="558"/>
        <v>1.8124727977710043E-4</v>
      </c>
      <c r="JC193" s="86">
        <f t="shared" si="559"/>
        <v>5.0528879636468991E-4</v>
      </c>
      <c r="JD193" s="86">
        <f t="shared" si="560"/>
        <v>1.0011577754856188E-3</v>
      </c>
      <c r="JE193" s="86">
        <f t="shared" si="561"/>
        <v>1.0023697759293216E-3</v>
      </c>
      <c r="JF193" s="86">
        <f t="shared" si="562"/>
        <v>4.6221841886985885E-4</v>
      </c>
      <c r="JG193" s="86">
        <f t="shared" si="563"/>
        <v>4.4684706981831965E-5</v>
      </c>
      <c r="JH193" s="86">
        <f t="shared" si="564"/>
        <v>1.2882142146349206E-4</v>
      </c>
      <c r="JI193" s="86">
        <f t="shared" si="565"/>
        <v>1.8798536817731976E-4</v>
      </c>
      <c r="JJ193" s="86">
        <f t="shared" si="566"/>
        <v>2.4357915548466991E-4</v>
      </c>
      <c r="JK193" s="86">
        <f t="shared" si="567"/>
        <v>2.4550047644620932E-3</v>
      </c>
      <c r="JL193" s="86">
        <f t="shared" si="568"/>
        <v>6.6966262119260281E-2</v>
      </c>
      <c r="JM193" s="86">
        <f t="shared" si="569"/>
        <v>4.40767607195564E-2</v>
      </c>
    </row>
    <row r="194" spans="2:273" x14ac:dyDescent="0.25">
      <c r="B194" s="2">
        <v>167</v>
      </c>
      <c r="C194" s="37">
        <v>91.31</v>
      </c>
      <c r="D194" s="37">
        <v>93.025999999999996</v>
      </c>
      <c r="E194" s="37">
        <v>92.263000000000005</v>
      </c>
      <c r="F194" s="37">
        <v>91.710999999999999</v>
      </c>
      <c r="G194" s="37">
        <v>87.394999999999996</v>
      </c>
      <c r="H194" s="37">
        <v>89.894999999999996</v>
      </c>
      <c r="I194" s="37">
        <v>92.367999999999995</v>
      </c>
      <c r="J194" s="37">
        <v>90.263000000000005</v>
      </c>
      <c r="K194" s="37">
        <v>93.867999999999995</v>
      </c>
      <c r="L194" s="37">
        <v>93.289000000000001</v>
      </c>
      <c r="M194" s="37">
        <v>93.052999999999997</v>
      </c>
      <c r="N194" s="37">
        <v>94.789000000000001</v>
      </c>
      <c r="O194" s="37">
        <v>91.605000000000004</v>
      </c>
      <c r="P194" s="37">
        <v>93.867999999999995</v>
      </c>
      <c r="Q194" s="37">
        <v>92.537000000000006</v>
      </c>
      <c r="S194" s="4">
        <f t="shared" si="441"/>
        <v>89.353166794105931</v>
      </c>
      <c r="T194" s="4" t="e">
        <f t="shared" si="442"/>
        <v>#N/A</v>
      </c>
      <c r="U194" s="4">
        <f t="shared" si="443"/>
        <v>89.510047249144094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95.321776907818546</v>
      </c>
      <c r="AG194" s="4">
        <f t="shared" si="455"/>
        <v>94.121347658247942</v>
      </c>
      <c r="AI194" s="4">
        <f t="shared" si="456"/>
        <v>1.9568332058940712</v>
      </c>
      <c r="AJ194" s="4">
        <f t="shared" si="457"/>
        <v>0</v>
      </c>
      <c r="AK194" s="4">
        <f t="shared" si="458"/>
        <v>2.7529527508559113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-1.4537769078185505</v>
      </c>
      <c r="AW194" s="4">
        <f t="shared" si="644"/>
        <v>-1.5843476582479354</v>
      </c>
      <c r="AY194" s="2">
        <f t="shared" si="520"/>
        <v>89.353166794105846</v>
      </c>
      <c r="AZ194" s="2" t="e">
        <f t="shared" si="571"/>
        <v>#N/A</v>
      </c>
      <c r="BA194" s="2">
        <f t="shared" si="572"/>
        <v>89.510047249144094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95.319157867463531</v>
      </c>
      <c r="BM194" s="2">
        <f t="shared" si="584"/>
        <v>94.119831928643279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91.31</v>
      </c>
      <c r="CV194" s="2" t="str">
        <f t="shared" si="486"/>
        <v/>
      </c>
      <c r="CW194" s="2">
        <f t="shared" si="487"/>
        <v>92.263000000000005</v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123.98953846153847</v>
      </c>
      <c r="DL194" s="2">
        <f t="shared" si="645"/>
        <v>136.90282251887515</v>
      </c>
      <c r="DM194" s="2">
        <f t="shared" si="645"/>
        <v>132.38257516869095</v>
      </c>
      <c r="DN194" s="2">
        <f t="shared" si="645"/>
        <v>144.89624390243904</v>
      </c>
      <c r="DO194" s="2">
        <f t="shared" si="645"/>
        <v>139.45653711201084</v>
      </c>
      <c r="DP194" s="2">
        <f t="shared" si="645"/>
        <v>130.52006810506563</v>
      </c>
      <c r="DQ194" s="2">
        <f t="shared" si="645"/>
        <v>136.23355276653172</v>
      </c>
      <c r="DR194" s="2">
        <f t="shared" si="645"/>
        <v>146.58532881241567</v>
      </c>
      <c r="DS194" s="2">
        <f t="shared" si="645"/>
        <v>147.31216737790419</v>
      </c>
      <c r="DT194" s="2">
        <f t="shared" si="645"/>
        <v>140.50159202626639</v>
      </c>
      <c r="DU194" s="2">
        <f t="shared" si="645"/>
        <v>124.55776944961154</v>
      </c>
      <c r="DV194" s="2">
        <f t="shared" si="645"/>
        <v>129.84004858299596</v>
      </c>
      <c r="DW194" s="2">
        <f t="shared" si="645"/>
        <v>133.57947166979361</v>
      </c>
      <c r="DX194" s="2">
        <f t="shared" si="645"/>
        <v>116.50441963015646</v>
      </c>
      <c r="DY194" s="2">
        <f t="shared" si="645"/>
        <v>120.93231680672271</v>
      </c>
      <c r="EA194" s="2">
        <f t="shared" si="440"/>
        <v>86.704304093567231</v>
      </c>
      <c r="EB194" s="2">
        <f t="shared" si="502"/>
        <v>86.181047074505429</v>
      </c>
      <c r="EC194" s="2">
        <f t="shared" si="503"/>
        <v>89.598755495054007</v>
      </c>
      <c r="ED194" s="2">
        <f t="shared" si="504"/>
        <v>87.146528085312639</v>
      </c>
      <c r="EE194" s="2">
        <f t="shared" si="505"/>
        <v>90.882693117744608</v>
      </c>
      <c r="EF194" s="2">
        <f t="shared" si="506"/>
        <v>89.665348681725476</v>
      </c>
      <c r="EG194" s="2">
        <f t="shared" si="507"/>
        <v>90.782787260340655</v>
      </c>
      <c r="EH194" s="2">
        <f t="shared" si="508"/>
        <v>91.700364656774127</v>
      </c>
      <c r="EI194" s="2">
        <f t="shared" si="509"/>
        <v>89.585708030124891</v>
      </c>
      <c r="EJ194" s="2">
        <f t="shared" si="510"/>
        <v>96.418656899810941</v>
      </c>
      <c r="EK194" s="2">
        <f t="shared" si="511"/>
        <v>93.517803664630776</v>
      </c>
      <c r="EL194" s="2">
        <f t="shared" si="512"/>
        <v>92.793952364227522</v>
      </c>
      <c r="EM194" s="2">
        <f t="shared" si="513"/>
        <v>96.142429296668411</v>
      </c>
      <c r="EN194" s="2">
        <f t="shared" si="514"/>
        <v>95.328442140076973</v>
      </c>
      <c r="EO194" s="2">
        <f t="shared" si="515"/>
        <v>96.637452522720139</v>
      </c>
      <c r="EQ194" s="2">
        <f t="shared" si="516"/>
        <v>89.708645058903727</v>
      </c>
      <c r="ER194" s="2">
        <f t="shared" si="646"/>
        <v>91.711327780697502</v>
      </c>
      <c r="ES194" s="2">
        <f t="shared" si="646"/>
        <v>89.497786530612274</v>
      </c>
      <c r="ET194" s="2">
        <f t="shared" si="646"/>
        <v>90.17390274376433</v>
      </c>
      <c r="EU194" s="2">
        <f t="shared" si="646"/>
        <v>88.396433444660587</v>
      </c>
      <c r="EV194" s="2">
        <f t="shared" si="646"/>
        <v>89.32881178083079</v>
      </c>
      <c r="EW194" s="2">
        <f t="shared" si="646"/>
        <v>91.153876379732196</v>
      </c>
      <c r="EX194" s="2">
        <f t="shared" si="646"/>
        <v>91.412074562594526</v>
      </c>
      <c r="EY194" s="2">
        <f t="shared" si="646"/>
        <v>89.99658030100808</v>
      </c>
      <c r="EZ194" s="2">
        <f t="shared" si="646"/>
        <v>94.162018605996323</v>
      </c>
      <c r="FA194" s="2">
        <f t="shared" si="646"/>
        <v>93.527167880702137</v>
      </c>
      <c r="FB194" s="2">
        <f t="shared" si="646"/>
        <v>92.732530655350132</v>
      </c>
      <c r="FC194" s="2">
        <f t="shared" si="646"/>
        <v>95.066078033622688</v>
      </c>
      <c r="FD194" s="2">
        <f t="shared" si="646"/>
        <v>95.317161819812384</v>
      </c>
      <c r="FE194" s="2">
        <f t="shared" si="646"/>
        <v>93.676331854674189</v>
      </c>
      <c r="FG194" s="2">
        <f t="shared" si="518"/>
        <v>0.99999203590164398</v>
      </c>
      <c r="FH194" s="2">
        <f t="shared" si="647"/>
        <v>0.99999289146109638</v>
      </c>
      <c r="FI194" s="2">
        <f t="shared" si="647"/>
        <v>0.99999251473558259</v>
      </c>
      <c r="FJ194" s="2">
        <f t="shared" si="647"/>
        <v>0.99999090714163441</v>
      </c>
      <c r="FK194" s="2">
        <f t="shared" si="647"/>
        <v>0.99999226500430005</v>
      </c>
      <c r="FL194" s="2">
        <f t="shared" si="647"/>
        <v>0.9999916234440156</v>
      </c>
      <c r="FM194" s="2">
        <f t="shared" si="647"/>
        <v>0.99999081457626893</v>
      </c>
      <c r="FN194" s="2">
        <f t="shared" si="647"/>
        <v>0.99999127632031759</v>
      </c>
      <c r="FO194" s="2">
        <f t="shared" si="647"/>
        <v>0.99999052460892945</v>
      </c>
      <c r="FP194" s="2">
        <f t="shared" si="647"/>
        <v>0.99999166612040091</v>
      </c>
      <c r="FQ194" s="2">
        <f t="shared" si="647"/>
        <v>0.99999136820424517</v>
      </c>
      <c r="FR194" s="2">
        <f t="shared" si="647"/>
        <v>0.99999078470415703</v>
      </c>
      <c r="FS194" s="2">
        <f t="shared" si="647"/>
        <v>0.99999120898613414</v>
      </c>
      <c r="FT194" s="2">
        <f t="shared" si="647"/>
        <v>0.9999895076962243</v>
      </c>
      <c r="FU194" s="2">
        <f t="shared" si="647"/>
        <v>0.99998952718652145</v>
      </c>
      <c r="FW194" s="2">
        <f t="shared" si="536"/>
        <v>0.88157961690218523</v>
      </c>
      <c r="FX194" s="2">
        <f t="shared" si="588"/>
        <v>0.92067333971432064</v>
      </c>
      <c r="FY194" s="2">
        <f t="shared" si="589"/>
        <v>0.88174118260193002</v>
      </c>
      <c r="FZ194" s="2">
        <f t="shared" si="590"/>
        <v>0.90640442438823576</v>
      </c>
      <c r="GA194" s="2">
        <f t="shared" si="591"/>
        <v>0.90065110612060517</v>
      </c>
      <c r="GB194" s="2">
        <f t="shared" si="592"/>
        <v>0.89453129885207983</v>
      </c>
      <c r="GC194" s="2">
        <f t="shared" si="593"/>
        <v>0.89429535309559238</v>
      </c>
      <c r="GD194" s="2">
        <f t="shared" si="594"/>
        <v>0.90729263673424132</v>
      </c>
      <c r="GE194" s="2">
        <f t="shared" si="595"/>
        <v>0.92098204540839002</v>
      </c>
      <c r="GF194" s="2">
        <f t="shared" si="596"/>
        <v>0.91842665061503359</v>
      </c>
      <c r="GG194" s="2">
        <f t="shared" si="597"/>
        <v>0.91697353368862144</v>
      </c>
      <c r="GH194" s="2">
        <f t="shared" si="598"/>
        <v>0.89503314393550637</v>
      </c>
      <c r="GI194" s="2">
        <f t="shared" si="599"/>
        <v>0.88130263483355786</v>
      </c>
      <c r="GJ194" s="2">
        <f t="shared" si="600"/>
        <v>0.84274711879085007</v>
      </c>
      <c r="GK194" s="2">
        <f t="shared" si="601"/>
        <v>0.85031152456226733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6.5919787253092008E-12</v>
      </c>
      <c r="HT194" s="86">
        <f t="shared" si="630"/>
        <v>8.1625082596281622E-16</v>
      </c>
      <c r="HU194" s="86">
        <f t="shared" si="631"/>
        <v>2.93232006775491E-15</v>
      </c>
      <c r="HV194" s="86">
        <f t="shared" si="632"/>
        <v>4.6306747467288172E-18</v>
      </c>
      <c r="HW194" s="86">
        <f t="shared" si="633"/>
        <v>9.5637482904404585E-17</v>
      </c>
      <c r="HX194" s="86">
        <f t="shared" si="634"/>
        <v>3.5902454332599908E-16</v>
      </c>
      <c r="HY194" s="86">
        <f t="shared" si="635"/>
        <v>1.0870436940778442E-15</v>
      </c>
      <c r="HZ194" s="86">
        <f t="shared" si="636"/>
        <v>6.2843891677552889E-16</v>
      </c>
      <c r="IA194" s="86">
        <f t="shared" si="637"/>
        <v>4.5185888308561149E-19</v>
      </c>
      <c r="IB194" s="86">
        <f t="shared" si="638"/>
        <v>6.7268548769080622E-18</v>
      </c>
      <c r="IC194" s="86">
        <f t="shared" si="639"/>
        <v>8.4122114181241094E-17</v>
      </c>
      <c r="ID194" s="86">
        <f t="shared" si="640"/>
        <v>8.3272039227611408E-19</v>
      </c>
      <c r="IE194" s="86">
        <f t="shared" si="641"/>
        <v>1.026206908170577E-14</v>
      </c>
      <c r="IF194" s="86">
        <f t="shared" si="642"/>
        <v>2.8254363502050332E-32</v>
      </c>
      <c r="IG194" s="86">
        <f t="shared" si="643"/>
        <v>1.1243769249891865E-25</v>
      </c>
      <c r="II194" s="86">
        <f t="shared" si="540"/>
        <v>4.804193574197803E-3</v>
      </c>
      <c r="IJ194" s="86">
        <f t="shared" si="541"/>
        <v>1.1896392392383641E-4</v>
      </c>
      <c r="IK194" s="86">
        <f t="shared" si="542"/>
        <v>2.3565990863187668E-3</v>
      </c>
      <c r="IL194" s="86">
        <f t="shared" si="543"/>
        <v>9.5359984670240289E-5</v>
      </c>
      <c r="IM194" s="86">
        <f t="shared" si="544"/>
        <v>2.8388141793434858E-4</v>
      </c>
      <c r="IN194" s="86">
        <f t="shared" si="545"/>
        <v>5.8531455391262874E-4</v>
      </c>
      <c r="IO194" s="86">
        <f t="shared" si="546"/>
        <v>5.8569222145948938E-4</v>
      </c>
      <c r="IP194" s="86">
        <f t="shared" si="547"/>
        <v>2.6317017098041788E-4</v>
      </c>
      <c r="IQ194" s="86">
        <f t="shared" si="548"/>
        <v>2.2265291586678262E-5</v>
      </c>
      <c r="IR194" s="86">
        <f t="shared" si="549"/>
        <v>6.8883854482428835E-5</v>
      </c>
      <c r="IS194" s="86">
        <f t="shared" si="550"/>
        <v>1.0293984716853703E-4</v>
      </c>
      <c r="IT194" s="86">
        <f t="shared" si="551"/>
        <v>1.2624673797166649E-4</v>
      </c>
      <c r="IU194" s="86">
        <f t="shared" si="552"/>
        <v>1.5000156391012382E-3</v>
      </c>
      <c r="IV194" s="86">
        <f t="shared" si="553"/>
        <v>5.2614964197836241E-2</v>
      </c>
      <c r="IW194" s="86">
        <f t="shared" si="554"/>
        <v>3.3501263761616398E-2</v>
      </c>
      <c r="IY194" s="86">
        <f t="shared" si="555"/>
        <v>4.8041935807897817E-3</v>
      </c>
      <c r="IZ194" s="86">
        <f t="shared" si="556"/>
        <v>1.1896392392465267E-4</v>
      </c>
      <c r="JA194" s="86">
        <f t="shared" si="557"/>
        <v>2.3565990863216989E-3</v>
      </c>
      <c r="JB194" s="86">
        <f t="shared" si="558"/>
        <v>9.5359984670244924E-5</v>
      </c>
      <c r="JC194" s="86">
        <f t="shared" si="559"/>
        <v>2.838814179344442E-4</v>
      </c>
      <c r="JD194" s="86">
        <f t="shared" si="560"/>
        <v>5.8531455391298772E-4</v>
      </c>
      <c r="JE194" s="86">
        <f t="shared" si="561"/>
        <v>5.856922214605764E-4</v>
      </c>
      <c r="JF194" s="86">
        <f t="shared" si="562"/>
        <v>2.6317017098104634E-4</v>
      </c>
      <c r="JG194" s="86">
        <f t="shared" si="563"/>
        <v>2.2265291586678713E-5</v>
      </c>
      <c r="JH194" s="86">
        <f t="shared" si="564"/>
        <v>6.8883854482435557E-5</v>
      </c>
      <c r="JI194" s="86">
        <f t="shared" si="565"/>
        <v>1.0293984716862115E-4</v>
      </c>
      <c r="JJ194" s="86">
        <f t="shared" si="566"/>
        <v>1.2624673797166733E-4</v>
      </c>
      <c r="JK194" s="86">
        <f t="shared" si="567"/>
        <v>1.5000156391115002E-3</v>
      </c>
      <c r="JL194" s="86">
        <f t="shared" si="568"/>
        <v>5.2614964197836241E-2</v>
      </c>
      <c r="JM194" s="86">
        <f t="shared" si="569"/>
        <v>3.3501263761616398E-2</v>
      </c>
    </row>
    <row r="195" spans="2:273" x14ac:dyDescent="0.25">
      <c r="B195" s="2">
        <v>168</v>
      </c>
      <c r="C195" s="37">
        <v>88.619</v>
      </c>
      <c r="D195" s="37">
        <v>90.236999999999995</v>
      </c>
      <c r="E195" s="37">
        <v>92.210999999999999</v>
      </c>
      <c r="F195" s="37">
        <v>89.658000000000001</v>
      </c>
      <c r="G195" s="37">
        <v>88.052999999999997</v>
      </c>
      <c r="H195" s="37">
        <v>91.105000000000004</v>
      </c>
      <c r="I195" s="37">
        <v>91.236999999999995</v>
      </c>
      <c r="J195" s="37">
        <v>92.683999999999997</v>
      </c>
      <c r="K195" s="37">
        <v>92.816000000000003</v>
      </c>
      <c r="L195" s="37">
        <v>95.5</v>
      </c>
      <c r="M195" s="37">
        <v>93.816000000000003</v>
      </c>
      <c r="N195" s="37">
        <v>91.947000000000003</v>
      </c>
      <c r="O195" s="37">
        <v>95.052999999999997</v>
      </c>
      <c r="P195" s="37">
        <v>92.394999999999996</v>
      </c>
      <c r="Q195" s="37">
        <v>90</v>
      </c>
      <c r="S195" s="4">
        <f t="shared" si="441"/>
        <v>89.256757628321921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95.19111767135449</v>
      </c>
      <c r="AG195" s="4">
        <f t="shared" si="455"/>
        <v>93.961164723758586</v>
      </c>
      <c r="AI195" s="4">
        <f t="shared" si="456"/>
        <v>-0.63775762832192129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-2.7961176713544944</v>
      </c>
      <c r="AW195" s="4">
        <f t="shared" si="644"/>
        <v>-3.9611647237585856</v>
      </c>
      <c r="AY195" s="2">
        <f t="shared" si="520"/>
        <v>89.256757628321921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95.19005434942892</v>
      </c>
      <c r="BM195" s="2">
        <f t="shared" si="584"/>
        <v>93.960613737796777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88.619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124.0928076923077</v>
      </c>
      <c r="DL195" s="2">
        <f t="shared" si="645"/>
        <v>137.06045945945945</v>
      </c>
      <c r="DM195" s="2">
        <f t="shared" si="645"/>
        <v>132.51441342780026</v>
      </c>
      <c r="DN195" s="2">
        <f t="shared" si="645"/>
        <v>145.12685853658536</v>
      </c>
      <c r="DO195" s="2">
        <f t="shared" si="645"/>
        <v>139.65801180836712</v>
      </c>
      <c r="DP195" s="2">
        <f t="shared" si="645"/>
        <v>130.67457551594745</v>
      </c>
      <c r="DQ195" s="2">
        <f t="shared" si="645"/>
        <v>136.39931875843456</v>
      </c>
      <c r="DR195" s="2">
        <f t="shared" si="645"/>
        <v>146.82746099865051</v>
      </c>
      <c r="DS195" s="2">
        <f t="shared" si="645"/>
        <v>147.56508297771452</v>
      </c>
      <c r="DT195" s="2">
        <f t="shared" si="645"/>
        <v>140.67925637898685</v>
      </c>
      <c r="DU195" s="2">
        <f t="shared" si="645"/>
        <v>124.61872207024837</v>
      </c>
      <c r="DV195" s="2">
        <f t="shared" si="645"/>
        <v>129.93956275303645</v>
      </c>
      <c r="DW195" s="2">
        <f t="shared" si="645"/>
        <v>133.71768273921199</v>
      </c>
      <c r="DX195" s="2">
        <f t="shared" si="645"/>
        <v>116.54613181602654</v>
      </c>
      <c r="DY195" s="2">
        <f t="shared" si="645"/>
        <v>121.0325579831933</v>
      </c>
      <c r="EA195" s="2">
        <f t="shared" si="440"/>
        <v>86.54339181286548</v>
      </c>
      <c r="EB195" s="2">
        <f t="shared" si="502"/>
        <v>85.968190795566187</v>
      </c>
      <c r="EC195" s="2">
        <f t="shared" si="503"/>
        <v>89.438939513567476</v>
      </c>
      <c r="ED195" s="2">
        <f t="shared" si="504"/>
        <v>86.964191691711093</v>
      </c>
      <c r="EE195" s="2">
        <f t="shared" si="505"/>
        <v>90.783492095080149</v>
      </c>
      <c r="EF195" s="2">
        <f t="shared" si="506"/>
        <v>89.528106494422204</v>
      </c>
      <c r="EG195" s="2">
        <f t="shared" si="507"/>
        <v>90.657555328467168</v>
      </c>
      <c r="EH195" s="2">
        <f t="shared" si="508"/>
        <v>91.575790081193176</v>
      </c>
      <c r="EI195" s="2">
        <f t="shared" si="509"/>
        <v>89.444761185611242</v>
      </c>
      <c r="EJ195" s="2">
        <f t="shared" si="510"/>
        <v>96.324089392176802</v>
      </c>
      <c r="EK195" s="2">
        <f t="shared" si="511"/>
        <v>93.362061826762925</v>
      </c>
      <c r="EL195" s="2">
        <f t="shared" si="512"/>
        <v>92.633146195426761</v>
      </c>
      <c r="EM195" s="2">
        <f t="shared" si="513"/>
        <v>96.032168693812793</v>
      </c>
      <c r="EN195" s="2">
        <f t="shared" si="514"/>
        <v>95.199391627732325</v>
      </c>
      <c r="EO195" s="2">
        <f t="shared" si="515"/>
        <v>96.545116724119907</v>
      </c>
      <c r="EQ195" s="2">
        <f t="shared" si="516"/>
        <v>89.588860861893664</v>
      </c>
      <c r="ER195" s="2">
        <f t="shared" si="646"/>
        <v>91.574448496565211</v>
      </c>
      <c r="ES195" s="2">
        <f t="shared" si="646"/>
        <v>89.336561678004557</v>
      </c>
      <c r="ET195" s="2">
        <f t="shared" si="646"/>
        <v>90.033985742799189</v>
      </c>
      <c r="EU195" s="2">
        <f t="shared" si="646"/>
        <v>88.261733244960141</v>
      </c>
      <c r="EV195" s="2">
        <f t="shared" si="646"/>
        <v>89.186788618724023</v>
      </c>
      <c r="EW195" s="2">
        <f t="shared" si="646"/>
        <v>91.033877705769214</v>
      </c>
      <c r="EX195" s="2">
        <f t="shared" si="646"/>
        <v>91.283512084416316</v>
      </c>
      <c r="EY195" s="2">
        <f t="shared" si="646"/>
        <v>89.861400571632103</v>
      </c>
      <c r="EZ195" s="2">
        <f t="shared" si="646"/>
        <v>94.035591471448299</v>
      </c>
      <c r="FA195" s="2">
        <f t="shared" si="646"/>
        <v>93.371593939142087</v>
      </c>
      <c r="FB195" s="2">
        <f t="shared" si="646"/>
        <v>92.570846265103853</v>
      </c>
      <c r="FC195" s="2">
        <f t="shared" si="646"/>
        <v>94.940279434845621</v>
      </c>
      <c r="FD195" s="2">
        <f t="shared" si="646"/>
        <v>95.188226326572874</v>
      </c>
      <c r="FE195" s="2">
        <f t="shared" si="646"/>
        <v>93.545400354654433</v>
      </c>
      <c r="FG195" s="2">
        <f t="shared" si="518"/>
        <v>0.99999273665088373</v>
      </c>
      <c r="FH195" s="2">
        <f t="shared" si="647"/>
        <v>0.99999351693141292</v>
      </c>
      <c r="FI195" s="2">
        <f t="shared" si="647"/>
        <v>0.99999317335321969</v>
      </c>
      <c r="FJ195" s="2">
        <f t="shared" si="647"/>
        <v>0.99999170720797492</v>
      </c>
      <c r="FK195" s="2">
        <f t="shared" si="647"/>
        <v>0.99999294559527807</v>
      </c>
      <c r="FL195" s="2">
        <f t="shared" si="647"/>
        <v>0.99999236048451512</v>
      </c>
      <c r="FM195" s="2">
        <f t="shared" si="647"/>
        <v>0.99999162278722264</v>
      </c>
      <c r="FN195" s="2">
        <f t="shared" si="647"/>
        <v>0.99999204390346352</v>
      </c>
      <c r="FO195" s="2">
        <f t="shared" si="647"/>
        <v>0.99999135833343167</v>
      </c>
      <c r="FP195" s="2">
        <f t="shared" si="647"/>
        <v>0.99999239940589824</v>
      </c>
      <c r="FQ195" s="2">
        <f t="shared" si="647"/>
        <v>0.99999212770272949</v>
      </c>
      <c r="FR195" s="2">
        <f t="shared" si="647"/>
        <v>0.9999915955434886</v>
      </c>
      <c r="FS195" s="2">
        <f t="shared" si="647"/>
        <v>0.99999198249386378</v>
      </c>
      <c r="FT195" s="2">
        <f t="shared" si="647"/>
        <v>0.9999904308963925</v>
      </c>
      <c r="FU195" s="2">
        <f t="shared" si="647"/>
        <v>0.99999044867178744</v>
      </c>
      <c r="FW195" s="2">
        <f t="shared" si="536"/>
        <v>0.89086214217332271</v>
      </c>
      <c r="FX195" s="2">
        <f t="shared" si="588"/>
        <v>0.92714470429242601</v>
      </c>
      <c r="FY195" s="2">
        <f t="shared" si="589"/>
        <v>0.89101260903185886</v>
      </c>
      <c r="FZ195" s="2">
        <f t="shared" si="590"/>
        <v>0.91393100828433171</v>
      </c>
      <c r="GA195" s="2">
        <f t="shared" si="591"/>
        <v>0.90859369216665353</v>
      </c>
      <c r="GB195" s="2">
        <f t="shared" si="592"/>
        <v>0.90291039990084654</v>
      </c>
      <c r="GC195" s="2">
        <f t="shared" si="593"/>
        <v>0.90269116004850691</v>
      </c>
      <c r="GD195" s="2">
        <f t="shared" si="594"/>
        <v>0.91475451164358701</v>
      </c>
      <c r="GE195" s="2">
        <f t="shared" si="595"/>
        <v>0.927430211232944</v>
      </c>
      <c r="GF195" s="2">
        <f t="shared" si="596"/>
        <v>0.92506637981338891</v>
      </c>
      <c r="GG195" s="2">
        <f t="shared" si="597"/>
        <v>0.92372171718500407</v>
      </c>
      <c r="GH195" s="2">
        <f t="shared" si="598"/>
        <v>0.90337668178919417</v>
      </c>
      <c r="GI195" s="2">
        <f t="shared" si="599"/>
        <v>0.89060417747554965</v>
      </c>
      <c r="GJ195" s="2">
        <f t="shared" si="600"/>
        <v>0.85457143839481053</v>
      </c>
      <c r="GK195" s="2">
        <f t="shared" si="601"/>
        <v>0.86166042237261853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2.5210339619413191E-12</v>
      </c>
      <c r="HT195" s="86">
        <f t="shared" si="630"/>
        <v>2.3328705400181409E-16</v>
      </c>
      <c r="HU195" s="86">
        <f t="shared" si="631"/>
        <v>8.9691429858992654E-16</v>
      </c>
      <c r="HV195" s="86">
        <f t="shared" si="632"/>
        <v>1.0619635205120975E-18</v>
      </c>
      <c r="HW195" s="86">
        <f t="shared" si="633"/>
        <v>2.4673271603210383E-17</v>
      </c>
      <c r="HX195" s="86">
        <f t="shared" si="634"/>
        <v>9.7960444647894868E-17</v>
      </c>
      <c r="HY195" s="86">
        <f t="shared" si="635"/>
        <v>3.0237438058464071E-16</v>
      </c>
      <c r="HZ195" s="86">
        <f t="shared" si="636"/>
        <v>1.7446608231214108E-16</v>
      </c>
      <c r="IA195" s="86">
        <f t="shared" si="637"/>
        <v>9.8540070691966489E-20</v>
      </c>
      <c r="IB195" s="86">
        <f t="shared" si="638"/>
        <v>1.656687205792784E-18</v>
      </c>
      <c r="IC195" s="86">
        <f t="shared" si="639"/>
        <v>2.2190332525876488E-17</v>
      </c>
      <c r="ID195" s="86">
        <f t="shared" si="640"/>
        <v>1.7387963763722208E-19</v>
      </c>
      <c r="IE195" s="86">
        <f t="shared" si="641"/>
        <v>3.0421944812128892E-15</v>
      </c>
      <c r="IF195" s="86">
        <f t="shared" si="642"/>
        <v>1.3239003574502674E-33</v>
      </c>
      <c r="IG195" s="86">
        <f t="shared" si="643"/>
        <v>1.0009628978705393E-26</v>
      </c>
      <c r="II195" s="86">
        <f t="shared" si="540"/>
        <v>3.1854154417664702E-3</v>
      </c>
      <c r="IJ195" s="86">
        <f t="shared" si="541"/>
        <v>6.5289580014440615E-5</v>
      </c>
      <c r="IK195" s="86">
        <f t="shared" si="542"/>
        <v>1.4697387700696395E-3</v>
      </c>
      <c r="IL195" s="86">
        <f t="shared" si="543"/>
        <v>4.8989945867877432E-5</v>
      </c>
      <c r="IM195" s="86">
        <f t="shared" si="544"/>
        <v>1.5605824868441981E-4</v>
      </c>
      <c r="IN195" s="86">
        <f t="shared" si="545"/>
        <v>3.3519971064741028E-4</v>
      </c>
      <c r="IO195" s="86">
        <f t="shared" si="546"/>
        <v>3.3521111440513697E-4</v>
      </c>
      <c r="IP195" s="86">
        <f t="shared" si="547"/>
        <v>1.4679213281293573E-4</v>
      </c>
      <c r="IQ195" s="86">
        <f t="shared" si="548"/>
        <v>1.0828782464507428E-5</v>
      </c>
      <c r="IR195" s="86">
        <f t="shared" si="549"/>
        <v>3.603788895476846E-5</v>
      </c>
      <c r="IS195" s="86">
        <f t="shared" si="550"/>
        <v>5.51927714565794E-5</v>
      </c>
      <c r="IT195" s="86">
        <f t="shared" si="551"/>
        <v>6.3767513980270794E-5</v>
      </c>
      <c r="IU195" s="86">
        <f t="shared" si="552"/>
        <v>8.9847294852626707E-4</v>
      </c>
      <c r="IV195" s="86">
        <f t="shared" si="553"/>
        <v>4.0922994563898696E-2</v>
      </c>
      <c r="IW195" s="86">
        <f t="shared" si="554"/>
        <v>2.5174121156833443E-2</v>
      </c>
      <c r="IY195" s="86">
        <f t="shared" si="555"/>
        <v>3.1854154442875044E-3</v>
      </c>
      <c r="IZ195" s="86">
        <f t="shared" si="556"/>
        <v>6.5289580014673908E-5</v>
      </c>
      <c r="JA195" s="86">
        <f t="shared" si="557"/>
        <v>1.4697387700705364E-3</v>
      </c>
      <c r="JB195" s="86">
        <f t="shared" si="558"/>
        <v>4.8989945867878496E-5</v>
      </c>
      <c r="JC195" s="86">
        <f t="shared" si="559"/>
        <v>1.5605824868444447E-4</v>
      </c>
      <c r="JD195" s="86">
        <f t="shared" si="560"/>
        <v>3.3519971064750823E-4</v>
      </c>
      <c r="JE195" s="86">
        <f t="shared" si="561"/>
        <v>3.3521111440543936E-4</v>
      </c>
      <c r="JF195" s="86">
        <f t="shared" si="562"/>
        <v>1.467921328131102E-4</v>
      </c>
      <c r="JG195" s="86">
        <f t="shared" si="563"/>
        <v>1.0828782464507526E-5</v>
      </c>
      <c r="JH195" s="86">
        <f t="shared" si="564"/>
        <v>3.6037888954770114E-5</v>
      </c>
      <c r="JI195" s="86">
        <f t="shared" si="565"/>
        <v>5.5192771456601593E-5</v>
      </c>
      <c r="JJ195" s="86">
        <f t="shared" si="566"/>
        <v>6.376751398027097E-5</v>
      </c>
      <c r="JK195" s="86">
        <f t="shared" si="567"/>
        <v>8.9847294852930923E-4</v>
      </c>
      <c r="JL195" s="86">
        <f t="shared" si="568"/>
        <v>4.0922994563898696E-2</v>
      </c>
      <c r="JM195" s="86">
        <f t="shared" si="569"/>
        <v>2.5174121156833443E-2</v>
      </c>
    </row>
    <row r="196" spans="2:273" x14ac:dyDescent="0.25">
      <c r="B196" s="2">
        <v>169</v>
      </c>
      <c r="C196" s="37">
        <v>86.548000000000002</v>
      </c>
      <c r="D196" s="37">
        <v>91.421000000000006</v>
      </c>
      <c r="E196" s="37">
        <v>89.605000000000004</v>
      </c>
      <c r="F196" s="37">
        <v>91.921000000000006</v>
      </c>
      <c r="G196" s="37">
        <v>87.605000000000004</v>
      </c>
      <c r="H196" s="37">
        <v>91.974000000000004</v>
      </c>
      <c r="I196" s="37">
        <v>94.025999999999996</v>
      </c>
      <c r="J196" s="37">
        <v>93.841999999999999</v>
      </c>
      <c r="K196" s="37">
        <v>91.158000000000001</v>
      </c>
      <c r="L196" s="37">
        <v>93.474000000000004</v>
      </c>
      <c r="M196" s="37">
        <v>93.605000000000004</v>
      </c>
      <c r="N196" s="37">
        <v>90.789000000000001</v>
      </c>
      <c r="O196" s="37">
        <v>93.263000000000005</v>
      </c>
      <c r="P196" s="37">
        <v>95.683999999999997</v>
      </c>
      <c r="Q196" s="37">
        <v>94.39</v>
      </c>
      <c r="S196" s="4">
        <f t="shared" si="441"/>
        <v>89.159124122447807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95.061376056851572</v>
      </c>
      <c r="AG196" s="4">
        <f t="shared" si="455"/>
        <v>93.802933477901547</v>
      </c>
      <c r="AI196" s="4">
        <f t="shared" si="456"/>
        <v>-2.611124122447805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0.62262394314842595</v>
      </c>
      <c r="AW196" s="4">
        <f t="shared" si="644"/>
        <v>0.58706652209845345</v>
      </c>
      <c r="AY196" s="2">
        <f t="shared" si="520"/>
        <v>89.159124122447807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95.060963242596827</v>
      </c>
      <c r="BM196" s="2">
        <f t="shared" si="584"/>
        <v>93.802742751586905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86.548000000000002</v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124.19607692307693</v>
      </c>
      <c r="DL196" s="2">
        <f t="shared" si="645"/>
        <v>137.21809640004378</v>
      </c>
      <c r="DM196" s="2">
        <f t="shared" si="645"/>
        <v>132.64625168690958</v>
      </c>
      <c r="DN196" s="2">
        <f t="shared" si="645"/>
        <v>145.35747317073171</v>
      </c>
      <c r="DO196" s="2">
        <f t="shared" si="645"/>
        <v>139.85948650472341</v>
      </c>
      <c r="DP196" s="2">
        <f t="shared" si="645"/>
        <v>130.82908292682924</v>
      </c>
      <c r="DQ196" s="2">
        <f t="shared" si="645"/>
        <v>136.56508475033738</v>
      </c>
      <c r="DR196" s="2">
        <f t="shared" si="645"/>
        <v>147.06959318488532</v>
      </c>
      <c r="DS196" s="2">
        <f t="shared" si="645"/>
        <v>147.81799857752486</v>
      </c>
      <c r="DT196" s="2">
        <f t="shared" si="645"/>
        <v>140.85692073170731</v>
      </c>
      <c r="DU196" s="2">
        <f t="shared" si="645"/>
        <v>124.67967469088521</v>
      </c>
      <c r="DV196" s="2">
        <f t="shared" si="645"/>
        <v>130.03907692307692</v>
      </c>
      <c r="DW196" s="2">
        <f t="shared" si="645"/>
        <v>133.85589380863038</v>
      </c>
      <c r="DX196" s="2">
        <f t="shared" si="645"/>
        <v>116.58784400189663</v>
      </c>
      <c r="DY196" s="2">
        <f t="shared" si="645"/>
        <v>121.13279915966389</v>
      </c>
      <c r="EA196" s="2">
        <f t="shared" si="440"/>
        <v>86.382479532163728</v>
      </c>
      <c r="EB196" s="2">
        <f t="shared" si="502"/>
        <v>85.755334516626931</v>
      </c>
      <c r="EC196" s="2">
        <f t="shared" si="503"/>
        <v>89.279123532080959</v>
      </c>
      <c r="ED196" s="2">
        <f t="shared" si="504"/>
        <v>86.781855298109534</v>
      </c>
      <c r="EE196" s="2">
        <f t="shared" si="505"/>
        <v>90.684291072415689</v>
      </c>
      <c r="EF196" s="2">
        <f t="shared" si="506"/>
        <v>89.390864307118946</v>
      </c>
      <c r="EG196" s="2">
        <f t="shared" si="507"/>
        <v>90.532323396593696</v>
      </c>
      <c r="EH196" s="2">
        <f t="shared" si="508"/>
        <v>91.451215505612225</v>
      </c>
      <c r="EI196" s="2">
        <f t="shared" si="509"/>
        <v>89.303814341097592</v>
      </c>
      <c r="EJ196" s="2">
        <f t="shared" si="510"/>
        <v>96.229521884542663</v>
      </c>
      <c r="EK196" s="2">
        <f t="shared" si="511"/>
        <v>93.206319988895075</v>
      </c>
      <c r="EL196" s="2">
        <f t="shared" si="512"/>
        <v>92.472340026626</v>
      </c>
      <c r="EM196" s="2">
        <f t="shared" si="513"/>
        <v>95.921908090957146</v>
      </c>
      <c r="EN196" s="2">
        <f t="shared" si="514"/>
        <v>95.070341115387663</v>
      </c>
      <c r="EO196" s="2">
        <f t="shared" si="515"/>
        <v>96.45278092551969</v>
      </c>
      <c r="EQ196" s="2">
        <f t="shared" si="516"/>
        <v>89.469076664883602</v>
      </c>
      <c r="ER196" s="2">
        <f t="shared" si="646"/>
        <v>91.437569212432919</v>
      </c>
      <c r="ES196" s="2">
        <f t="shared" si="646"/>
        <v>89.17533682539684</v>
      </c>
      <c r="ET196" s="2">
        <f t="shared" si="646"/>
        <v>89.894068741834047</v>
      </c>
      <c r="EU196" s="2">
        <f t="shared" si="646"/>
        <v>88.127033045259694</v>
      </c>
      <c r="EV196" s="2">
        <f t="shared" si="646"/>
        <v>89.044765456617242</v>
      </c>
      <c r="EW196" s="2">
        <f t="shared" si="646"/>
        <v>90.913879031806232</v>
      </c>
      <c r="EX196" s="2">
        <f t="shared" si="646"/>
        <v>91.154949606238091</v>
      </c>
      <c r="EY196" s="2">
        <f t="shared" si="646"/>
        <v>89.72622084225614</v>
      </c>
      <c r="EZ196" s="2">
        <f t="shared" si="646"/>
        <v>93.909164336900261</v>
      </c>
      <c r="FA196" s="2">
        <f t="shared" si="646"/>
        <v>93.216019997582023</v>
      </c>
      <c r="FB196" s="2">
        <f t="shared" si="646"/>
        <v>92.409161874857588</v>
      </c>
      <c r="FC196" s="2">
        <f t="shared" si="646"/>
        <v>94.814480836068583</v>
      </c>
      <c r="FD196" s="2">
        <f t="shared" si="646"/>
        <v>95.05929083333335</v>
      </c>
      <c r="FE196" s="2">
        <f t="shared" si="646"/>
        <v>93.414468854634677</v>
      </c>
      <c r="FG196" s="2">
        <f t="shared" si="518"/>
        <v>0.99999337574264247</v>
      </c>
      <c r="FH196" s="2">
        <f t="shared" si="647"/>
        <v>0.99999408736780349</v>
      </c>
      <c r="FI196" s="2">
        <f t="shared" si="647"/>
        <v>0.99999377402040013</v>
      </c>
      <c r="FJ196" s="2">
        <f t="shared" si="647"/>
        <v>0.999992436878266</v>
      </c>
      <c r="FK196" s="2">
        <f t="shared" si="647"/>
        <v>0.99999356630243497</v>
      </c>
      <c r="FL196" s="2">
        <f t="shared" si="647"/>
        <v>0.99999303267438688</v>
      </c>
      <c r="FM196" s="2">
        <f t="shared" si="647"/>
        <v>0.99999235988551183</v>
      </c>
      <c r="FN196" s="2">
        <f t="shared" si="647"/>
        <v>0.99999274394864024</v>
      </c>
      <c r="FO196" s="2">
        <f t="shared" si="647"/>
        <v>0.99999211870042692</v>
      </c>
      <c r="FP196" s="2">
        <f t="shared" si="647"/>
        <v>0.99999306817115785</v>
      </c>
      <c r="FQ196" s="2">
        <f t="shared" si="647"/>
        <v>0.99999282037458548</v>
      </c>
      <c r="FR196" s="2">
        <f t="shared" si="647"/>
        <v>0.99999233503889451</v>
      </c>
      <c r="FS196" s="2">
        <f t="shared" si="647"/>
        <v>0.99999268794234086</v>
      </c>
      <c r="FT196" s="2">
        <f t="shared" si="647"/>
        <v>0.99999127286643896</v>
      </c>
      <c r="FU196" s="2">
        <f t="shared" si="647"/>
        <v>0.9999912890778192</v>
      </c>
      <c r="FW196" s="2">
        <f t="shared" si="536"/>
        <v>0.89949999429851646</v>
      </c>
      <c r="FX196" s="2">
        <f t="shared" si="588"/>
        <v>0.93312648955521893</v>
      </c>
      <c r="FY196" s="2">
        <f t="shared" si="589"/>
        <v>0.89963989386567123</v>
      </c>
      <c r="FZ196" s="2">
        <f t="shared" si="590"/>
        <v>0.92090515038487475</v>
      </c>
      <c r="GA196" s="2">
        <f t="shared" si="591"/>
        <v>0.91596054695744089</v>
      </c>
      <c r="GB196" s="2">
        <f t="shared" si="592"/>
        <v>0.91069027430071681</v>
      </c>
      <c r="GC196" s="2">
        <f t="shared" si="593"/>
        <v>0.91048686067660678</v>
      </c>
      <c r="GD196" s="2">
        <f t="shared" si="594"/>
        <v>0.92166764476323282</v>
      </c>
      <c r="GE196" s="2">
        <f t="shared" si="595"/>
        <v>0.93339023907793028</v>
      </c>
      <c r="GF196" s="2">
        <f t="shared" si="596"/>
        <v>0.93120614444157934</v>
      </c>
      <c r="GG196" s="2">
        <f t="shared" si="597"/>
        <v>0.92996331671382881</v>
      </c>
      <c r="GH196" s="2">
        <f t="shared" si="598"/>
        <v>0.91112287046242746</v>
      </c>
      <c r="GI196" s="2">
        <f t="shared" si="599"/>
        <v>0.89926013776484659</v>
      </c>
      <c r="GJ196" s="2">
        <f t="shared" si="600"/>
        <v>0.86564839389695092</v>
      </c>
      <c r="GK196" s="2">
        <f t="shared" si="601"/>
        <v>0.87227812608435029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9.468203330875797E-13</v>
      </c>
      <c r="HT196" s="86">
        <f t="shared" si="630"/>
        <v>6.5174659030357326E-17</v>
      </c>
      <c r="HU196" s="86">
        <f t="shared" si="631"/>
        <v>2.6860152173143406E-16</v>
      </c>
      <c r="HV196" s="86">
        <f t="shared" si="632"/>
        <v>2.3698041078439382E-19</v>
      </c>
      <c r="HW196" s="86">
        <f t="shared" si="633"/>
        <v>6.207954846431366E-18</v>
      </c>
      <c r="HX196" s="86">
        <f t="shared" si="634"/>
        <v>2.609780579596908E-17</v>
      </c>
      <c r="HY196" s="86">
        <f t="shared" si="635"/>
        <v>8.2120334654803261E-17</v>
      </c>
      <c r="HZ196" s="86">
        <f t="shared" si="636"/>
        <v>4.7303944738225603E-17</v>
      </c>
      <c r="IA196" s="86">
        <f t="shared" si="637"/>
        <v>2.0904411431535797E-20</v>
      </c>
      <c r="IB196" s="86">
        <f t="shared" si="638"/>
        <v>3.9793945827611499E-19</v>
      </c>
      <c r="IC196" s="86">
        <f t="shared" si="639"/>
        <v>5.713837271957771E-18</v>
      </c>
      <c r="ID196" s="86">
        <f t="shared" si="640"/>
        <v>3.5248564803736757E-20</v>
      </c>
      <c r="IE196" s="86">
        <f t="shared" si="641"/>
        <v>8.8124414024741354E-16</v>
      </c>
      <c r="IF196" s="86">
        <f t="shared" si="642"/>
        <v>5.8174182821110383E-35</v>
      </c>
      <c r="IG196" s="86">
        <f t="shared" si="643"/>
        <v>8.4690879577371541E-28</v>
      </c>
      <c r="II196" s="86">
        <f t="shared" si="540"/>
        <v>2.0795396790438919E-3</v>
      </c>
      <c r="IJ196" s="86">
        <f t="shared" si="541"/>
        <v>3.5125258508898857E-5</v>
      </c>
      <c r="IK196" s="86">
        <f t="shared" si="542"/>
        <v>9.0012528718421965E-4</v>
      </c>
      <c r="IL196" s="86">
        <f t="shared" si="543"/>
        <v>2.4573259035526651E-5</v>
      </c>
      <c r="IM196" s="86">
        <f t="shared" si="544"/>
        <v>8.3937725384920946E-5</v>
      </c>
      <c r="IN196" s="86">
        <f t="shared" si="545"/>
        <v>1.8802365234459433E-4</v>
      </c>
      <c r="IO196" s="86">
        <f t="shared" si="546"/>
        <v>1.8790647048065652E-4</v>
      </c>
      <c r="IP196" s="86">
        <f t="shared" si="547"/>
        <v>8.0207826060725993E-5</v>
      </c>
      <c r="IQ196" s="86">
        <f t="shared" si="548"/>
        <v>5.1402733528643857E-6</v>
      </c>
      <c r="IR196" s="86">
        <f t="shared" si="549"/>
        <v>1.8445381256137284E-5</v>
      </c>
      <c r="IS196" s="86">
        <f t="shared" si="550"/>
        <v>2.8973027612527816E-5</v>
      </c>
      <c r="IT196" s="86">
        <f t="shared" si="551"/>
        <v>3.1386418915948962E-5</v>
      </c>
      <c r="IU196" s="86">
        <f t="shared" si="552"/>
        <v>5.2752536004480727E-4</v>
      </c>
      <c r="IV196" s="86">
        <f t="shared" si="553"/>
        <v>3.1508565066829579E-2</v>
      </c>
      <c r="IW196" s="86">
        <f t="shared" si="554"/>
        <v>1.8701285846260785E-2</v>
      </c>
      <c r="IY196" s="86">
        <f t="shared" si="555"/>
        <v>2.0795396799907122E-3</v>
      </c>
      <c r="IZ196" s="86">
        <f t="shared" si="556"/>
        <v>3.5125258508964032E-5</v>
      </c>
      <c r="JA196" s="86">
        <f t="shared" si="557"/>
        <v>9.001252871844882E-4</v>
      </c>
      <c r="JB196" s="86">
        <f t="shared" si="558"/>
        <v>2.4573259035526888E-5</v>
      </c>
      <c r="JC196" s="86">
        <f t="shared" si="559"/>
        <v>8.3937725384927153E-5</v>
      </c>
      <c r="JD196" s="86">
        <f t="shared" si="560"/>
        <v>1.8802365234462043E-4</v>
      </c>
      <c r="JE196" s="86">
        <f t="shared" si="561"/>
        <v>1.8790647048073865E-4</v>
      </c>
      <c r="JF196" s="86">
        <f t="shared" si="562"/>
        <v>8.0207826060773292E-5</v>
      </c>
      <c r="JG196" s="86">
        <f t="shared" si="563"/>
        <v>5.1402733528644069E-6</v>
      </c>
      <c r="JH196" s="86">
        <f t="shared" si="564"/>
        <v>1.844538125613768E-5</v>
      </c>
      <c r="JI196" s="86">
        <f t="shared" si="565"/>
        <v>2.8973027612533528E-5</v>
      </c>
      <c r="JJ196" s="86">
        <f t="shared" si="566"/>
        <v>3.1386418915948995E-5</v>
      </c>
      <c r="JK196" s="86">
        <f t="shared" si="567"/>
        <v>5.2752536004568851E-4</v>
      </c>
      <c r="JL196" s="86">
        <f t="shared" si="568"/>
        <v>3.1508565066829579E-2</v>
      </c>
      <c r="JM196" s="86">
        <f t="shared" si="569"/>
        <v>1.8701285846260785E-2</v>
      </c>
    </row>
    <row r="197" spans="2:273" x14ac:dyDescent="0.25">
      <c r="B197" s="2">
        <v>170</v>
      </c>
      <c r="C197" s="37">
        <v>88.094999999999999</v>
      </c>
      <c r="D197" s="37">
        <v>93.447000000000003</v>
      </c>
      <c r="E197" s="37">
        <v>88.947000000000003</v>
      </c>
      <c r="F197" s="37">
        <v>91.974000000000004</v>
      </c>
      <c r="G197" s="37">
        <v>84.552999999999997</v>
      </c>
      <c r="H197" s="37">
        <v>90.5</v>
      </c>
      <c r="I197" s="37">
        <v>92.683999999999997</v>
      </c>
      <c r="J197" s="37">
        <v>92.525999999999996</v>
      </c>
      <c r="K197" s="37">
        <v>92.605000000000004</v>
      </c>
      <c r="L197" s="37">
        <v>93.421000000000006</v>
      </c>
      <c r="M197" s="37">
        <v>94.341999999999999</v>
      </c>
      <c r="N197" s="37">
        <v>93.5</v>
      </c>
      <c r="O197" s="37">
        <v>94.921000000000006</v>
      </c>
      <c r="P197" s="37">
        <v>93.867999999999995</v>
      </c>
      <c r="Q197" s="37">
        <v>93.340999999999994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94.932037134309695</v>
      </c>
      <c r="AG197" s="4">
        <f t="shared" si="455"/>
        <v>93.64628116140841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-1.0640371343097001</v>
      </c>
      <c r="AW197" s="4">
        <f t="shared" si="644"/>
        <v>-0.30528116140841632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94.931883890523693</v>
      </c>
      <c r="BM197" s="2">
        <f t="shared" si="584"/>
        <v>93.646218297477205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 t="str">
        <f t="shared" si="499"/>
        <v/>
      </c>
      <c r="DK197" s="2">
        <f t="shared" si="500"/>
        <v>124.29934615384617</v>
      </c>
      <c r="DL197" s="2">
        <f t="shared" si="645"/>
        <v>137.37573334062807</v>
      </c>
      <c r="DM197" s="2">
        <f t="shared" si="645"/>
        <v>132.77808994601887</v>
      </c>
      <c r="DN197" s="2">
        <f t="shared" si="645"/>
        <v>145.58808780487806</v>
      </c>
      <c r="DO197" s="2">
        <f t="shared" si="645"/>
        <v>140.06096120107966</v>
      </c>
      <c r="DP197" s="2">
        <f t="shared" si="645"/>
        <v>130.98359033771104</v>
      </c>
      <c r="DQ197" s="2">
        <f t="shared" si="645"/>
        <v>136.73085074224022</v>
      </c>
      <c r="DR197" s="2">
        <f t="shared" si="645"/>
        <v>147.31172537112013</v>
      </c>
      <c r="DS197" s="2">
        <f t="shared" si="645"/>
        <v>148.0709141773352</v>
      </c>
      <c r="DT197" s="2">
        <f t="shared" si="645"/>
        <v>141.03458508442776</v>
      </c>
      <c r="DU197" s="2">
        <f t="shared" si="645"/>
        <v>124.74062731152203</v>
      </c>
      <c r="DV197" s="2">
        <f t="shared" si="645"/>
        <v>130.13859109311741</v>
      </c>
      <c r="DW197" s="2">
        <f t="shared" si="645"/>
        <v>133.99410487804877</v>
      </c>
      <c r="DX197" s="2">
        <f t="shared" si="645"/>
        <v>116.62955618776671</v>
      </c>
      <c r="DY197" s="2">
        <f t="shared" si="645"/>
        <v>121.23304033613448</v>
      </c>
      <c r="EA197" s="2">
        <f t="shared" si="440"/>
        <v>86.221567251461977</v>
      </c>
      <c r="EB197" s="2">
        <f t="shared" si="502"/>
        <v>85.542478237687689</v>
      </c>
      <c r="EC197" s="2">
        <f t="shared" si="503"/>
        <v>89.119307550594428</v>
      </c>
      <c r="ED197" s="2">
        <f t="shared" si="504"/>
        <v>86.599518904507988</v>
      </c>
      <c r="EE197" s="2">
        <f t="shared" si="505"/>
        <v>90.585090049751244</v>
      </c>
      <c r="EF197" s="2">
        <f t="shared" si="506"/>
        <v>89.253622119815674</v>
      </c>
      <c r="EG197" s="2">
        <f t="shared" si="507"/>
        <v>90.40709146472021</v>
      </c>
      <c r="EH197" s="2">
        <f t="shared" si="508"/>
        <v>91.326640930031274</v>
      </c>
      <c r="EI197" s="2">
        <f t="shared" si="509"/>
        <v>89.162867496583942</v>
      </c>
      <c r="EJ197" s="2">
        <f t="shared" si="510"/>
        <v>96.13495437690851</v>
      </c>
      <c r="EK197" s="2">
        <f t="shared" si="511"/>
        <v>93.050578151027224</v>
      </c>
      <c r="EL197" s="2">
        <f t="shared" si="512"/>
        <v>92.311533857825239</v>
      </c>
      <c r="EM197" s="2">
        <f t="shared" si="513"/>
        <v>95.811647488101528</v>
      </c>
      <c r="EN197" s="2">
        <f t="shared" si="514"/>
        <v>94.941290603043001</v>
      </c>
      <c r="EO197" s="2">
        <f t="shared" si="515"/>
        <v>96.360445126919458</v>
      </c>
      <c r="EQ197" s="2">
        <f t="shared" si="516"/>
        <v>89.349292467873539</v>
      </c>
      <c r="ER197" s="2">
        <f t="shared" si="646"/>
        <v>91.300689928300642</v>
      </c>
      <c r="ES197" s="2">
        <f t="shared" si="646"/>
        <v>89.014111972789138</v>
      </c>
      <c r="ET197" s="2">
        <f t="shared" si="646"/>
        <v>89.754151740868906</v>
      </c>
      <c r="EU197" s="2">
        <f t="shared" si="646"/>
        <v>87.992332845559247</v>
      </c>
      <c r="EV197" s="2">
        <f t="shared" si="646"/>
        <v>88.902742294510475</v>
      </c>
      <c r="EW197" s="2">
        <f t="shared" si="646"/>
        <v>90.79388035784325</v>
      </c>
      <c r="EX197" s="2">
        <f t="shared" si="646"/>
        <v>91.026387128059866</v>
      </c>
      <c r="EY197" s="2">
        <f t="shared" si="646"/>
        <v>89.591041112880163</v>
      </c>
      <c r="EZ197" s="2">
        <f t="shared" si="646"/>
        <v>93.782737202352251</v>
      </c>
      <c r="FA197" s="2">
        <f t="shared" si="646"/>
        <v>93.060446056021959</v>
      </c>
      <c r="FB197" s="2">
        <f t="shared" si="646"/>
        <v>92.247477484611323</v>
      </c>
      <c r="FC197" s="2">
        <f t="shared" si="646"/>
        <v>94.688682237291516</v>
      </c>
      <c r="FD197" s="2">
        <f t="shared" si="646"/>
        <v>94.93035534009384</v>
      </c>
      <c r="FE197" s="2">
        <f t="shared" si="646"/>
        <v>93.283537354614921</v>
      </c>
      <c r="FG197" s="2">
        <f t="shared" si="518"/>
        <v>0.99999395860196594</v>
      </c>
      <c r="FH197" s="2">
        <f t="shared" si="647"/>
        <v>0.99999460761254233</v>
      </c>
      <c r="FI197" s="2">
        <f t="shared" si="647"/>
        <v>0.99999432183600867</v>
      </c>
      <c r="FJ197" s="2">
        <f t="shared" si="647"/>
        <v>0.99999310234640904</v>
      </c>
      <c r="FK197" s="2">
        <f t="shared" si="647"/>
        <v>0.99999413239476187</v>
      </c>
      <c r="FL197" s="2">
        <f t="shared" si="647"/>
        <v>0.99999364571962401</v>
      </c>
      <c r="FM197" s="2">
        <f t="shared" si="647"/>
        <v>0.99999303212808877</v>
      </c>
      <c r="FN197" s="2">
        <f t="shared" si="647"/>
        <v>0.99999338239828395</v>
      </c>
      <c r="FO197" s="2">
        <f t="shared" si="647"/>
        <v>0.99999281216437652</v>
      </c>
      <c r="FP197" s="2">
        <f t="shared" si="647"/>
        <v>0.99999367809310347</v>
      </c>
      <c r="FQ197" s="2">
        <f t="shared" si="647"/>
        <v>0.99999345209966295</v>
      </c>
      <c r="FR197" s="2">
        <f t="shared" si="647"/>
        <v>0.99999300946767389</v>
      </c>
      <c r="FS197" s="2">
        <f t="shared" si="647"/>
        <v>0.99999333131986634</v>
      </c>
      <c r="FT197" s="2">
        <f t="shared" si="647"/>
        <v>0.99999204075348402</v>
      </c>
      <c r="FU197" s="2">
        <f t="shared" si="647"/>
        <v>0.99999205553846116</v>
      </c>
      <c r="FW197" s="2">
        <f t="shared" si="536"/>
        <v>0.90752515863948779</v>
      </c>
      <c r="FX197" s="2">
        <f t="shared" si="588"/>
        <v>0.93864963924818989</v>
      </c>
      <c r="FY197" s="2">
        <f t="shared" si="589"/>
        <v>0.90765503376918311</v>
      </c>
      <c r="FZ197" s="2">
        <f t="shared" si="590"/>
        <v>0.92735909621175983</v>
      </c>
      <c r="GA197" s="2">
        <f t="shared" si="591"/>
        <v>0.92278413043908847</v>
      </c>
      <c r="GB197" s="2">
        <f t="shared" si="592"/>
        <v>0.91790342357729215</v>
      </c>
      <c r="GC197" s="2">
        <f t="shared" si="593"/>
        <v>0.91771495434807182</v>
      </c>
      <c r="GD197" s="2">
        <f t="shared" si="594"/>
        <v>0.92806423300163865</v>
      </c>
      <c r="GE197" s="2">
        <f t="shared" si="595"/>
        <v>0.93889303194493134</v>
      </c>
      <c r="GF197" s="2">
        <f t="shared" si="596"/>
        <v>0.93687716837856883</v>
      </c>
      <c r="GG197" s="2">
        <f t="shared" si="597"/>
        <v>0.93572972209677596</v>
      </c>
      <c r="GH197" s="2">
        <f t="shared" si="598"/>
        <v>0.91830421515119542</v>
      </c>
      <c r="GI197" s="2">
        <f t="shared" si="599"/>
        <v>0.90730248140561742</v>
      </c>
      <c r="GJ197" s="2">
        <f t="shared" si="600"/>
        <v>0.876004062831372</v>
      </c>
      <c r="GK197" s="2">
        <f t="shared" si="601"/>
        <v>0.88219232739147879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3.4920258892792729E-13</v>
      </c>
      <c r="HT197" s="86">
        <f t="shared" si="630"/>
        <v>1.7798502112786878E-17</v>
      </c>
      <c r="HU197" s="86">
        <f t="shared" si="631"/>
        <v>7.8755267515859948E-17</v>
      </c>
      <c r="HV197" s="86">
        <f t="shared" si="632"/>
        <v>5.1457409686993322E-20</v>
      </c>
      <c r="HW197" s="86">
        <f t="shared" si="633"/>
        <v>1.5233115547980078E-18</v>
      </c>
      <c r="HX197" s="86">
        <f t="shared" si="634"/>
        <v>6.7885830397293194E-18</v>
      </c>
      <c r="HY197" s="86">
        <f t="shared" si="635"/>
        <v>2.1775051079867339E-17</v>
      </c>
      <c r="HZ197" s="86">
        <f t="shared" si="636"/>
        <v>1.2526142378259911E-17</v>
      </c>
      <c r="IA197" s="86">
        <f t="shared" si="637"/>
        <v>4.3139335768599104E-21</v>
      </c>
      <c r="IB197" s="86">
        <f t="shared" si="638"/>
        <v>9.3226021885468164E-20</v>
      </c>
      <c r="IC197" s="86">
        <f t="shared" si="639"/>
        <v>1.436143352118472E-18</v>
      </c>
      <c r="ID197" s="86">
        <f t="shared" si="640"/>
        <v>6.9370070929095734E-21</v>
      </c>
      <c r="IE197" s="86">
        <f t="shared" si="641"/>
        <v>2.4943508254425334E-16</v>
      </c>
      <c r="IF197" s="86">
        <f t="shared" si="642"/>
        <v>2.3971942965201602E-36</v>
      </c>
      <c r="IG197" s="86">
        <f t="shared" si="643"/>
        <v>6.8102126806350161E-29</v>
      </c>
      <c r="II197" s="86">
        <f t="shared" si="540"/>
        <v>1.336578626616478E-3</v>
      </c>
      <c r="IJ197" s="86">
        <f t="shared" si="541"/>
        <v>1.8523352109493467E-5</v>
      </c>
      <c r="IK197" s="86">
        <f t="shared" si="542"/>
        <v>5.4130517047639489E-4</v>
      </c>
      <c r="IL197" s="86">
        <f t="shared" si="543"/>
        <v>1.203386033949589E-5</v>
      </c>
      <c r="IM197" s="86">
        <f t="shared" si="544"/>
        <v>4.4169159568709588E-5</v>
      </c>
      <c r="IN197" s="86">
        <f t="shared" si="545"/>
        <v>1.0329648034550847E-4</v>
      </c>
      <c r="IO197" s="86">
        <f t="shared" si="546"/>
        <v>1.031594418153134E-4</v>
      </c>
      <c r="IP197" s="86">
        <f t="shared" si="547"/>
        <v>4.2929114763788799E-5</v>
      </c>
      <c r="IQ197" s="86">
        <f t="shared" si="548"/>
        <v>2.3813529146180349E-6</v>
      </c>
      <c r="IR197" s="86">
        <f t="shared" si="549"/>
        <v>9.2358773916148678E-6</v>
      </c>
      <c r="IS197" s="86">
        <f t="shared" si="550"/>
        <v>1.4889987315127409E-5</v>
      </c>
      <c r="IT197" s="86">
        <f t="shared" si="551"/>
        <v>1.5052677066960454E-5</v>
      </c>
      <c r="IU197" s="86">
        <f t="shared" si="552"/>
        <v>3.0358276630245465E-4</v>
      </c>
      <c r="IV197" s="86">
        <f t="shared" si="553"/>
        <v>2.4014902627128496E-2</v>
      </c>
      <c r="IW197" s="86">
        <f t="shared" si="554"/>
        <v>1.3733786101202206E-2</v>
      </c>
      <c r="IY197" s="86">
        <f t="shared" si="555"/>
        <v>1.3365786269656807E-3</v>
      </c>
      <c r="IZ197" s="86">
        <f t="shared" si="556"/>
        <v>1.8523352109511265E-5</v>
      </c>
      <c r="JA197" s="86">
        <f t="shared" si="557"/>
        <v>5.413051704764736E-4</v>
      </c>
      <c r="JB197" s="86">
        <f t="shared" si="558"/>
        <v>1.2033860339495941E-5</v>
      </c>
      <c r="JC197" s="86">
        <f t="shared" si="559"/>
        <v>4.4169159568711113E-5</v>
      </c>
      <c r="JD197" s="86">
        <f t="shared" si="560"/>
        <v>1.0329648034551526E-4</v>
      </c>
      <c r="JE197" s="86">
        <f t="shared" si="561"/>
        <v>1.0315944181533518E-4</v>
      </c>
      <c r="JF197" s="86">
        <f t="shared" si="562"/>
        <v>4.2929114763801329E-5</v>
      </c>
      <c r="JG197" s="86">
        <f t="shared" si="563"/>
        <v>2.3813529146180391E-6</v>
      </c>
      <c r="JH197" s="86">
        <f t="shared" si="564"/>
        <v>9.2358773916149609E-6</v>
      </c>
      <c r="JI197" s="86">
        <f t="shared" si="565"/>
        <v>1.4889987315128846E-5</v>
      </c>
      <c r="JJ197" s="86">
        <f t="shared" si="566"/>
        <v>1.5052677066960461E-5</v>
      </c>
      <c r="JK197" s="86">
        <f t="shared" si="567"/>
        <v>3.0358276630270407E-4</v>
      </c>
      <c r="JL197" s="86">
        <f t="shared" si="568"/>
        <v>2.4014902627128496E-2</v>
      </c>
      <c r="JM197" s="86">
        <f t="shared" si="569"/>
        <v>1.3733786101202206E-2</v>
      </c>
    </row>
    <row r="198" spans="2:273" x14ac:dyDescent="0.25">
      <c r="B198" s="2">
        <v>171</v>
      </c>
      <c r="C198" s="37">
        <v>87.451999999999998</v>
      </c>
      <c r="D198" s="37">
        <v>90</v>
      </c>
      <c r="E198" s="37">
        <v>91.367999999999995</v>
      </c>
      <c r="F198" s="37">
        <v>88.658000000000001</v>
      </c>
      <c r="G198" s="37">
        <v>90.474000000000004</v>
      </c>
      <c r="H198" s="37">
        <v>90.867999999999995</v>
      </c>
      <c r="I198" s="37">
        <v>92.210999999999999</v>
      </c>
      <c r="J198" s="37">
        <v>91.289000000000001</v>
      </c>
      <c r="K198" s="37">
        <v>91.025999999999996</v>
      </c>
      <c r="L198" s="37">
        <v>92.736999999999995</v>
      </c>
      <c r="M198" s="37">
        <v>94.447000000000003</v>
      </c>
      <c r="N198" s="37">
        <v>95.552999999999997</v>
      </c>
      <c r="O198" s="37">
        <v>93.210999999999999</v>
      </c>
      <c r="P198" s="37">
        <v>93.105000000000004</v>
      </c>
      <c r="Q198" s="37">
        <v>92.293000000000006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94.802870021721176</v>
      </c>
      <c r="AG198" s="4">
        <f t="shared" si="455"/>
        <v>93.491048868720455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-1.6978700217211724</v>
      </c>
      <c r="AW198" s="4">
        <f t="shared" si="644"/>
        <v>-1.1980488687204485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94.802815631324634</v>
      </c>
      <c r="BM198" s="2">
        <f t="shared" si="584"/>
        <v>93.491029140633259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92.293000000000006</v>
      </c>
      <c r="DK198" s="2">
        <f t="shared" si="500"/>
        <v>124.4026153846154</v>
      </c>
      <c r="DL198" s="2">
        <f t="shared" si="645"/>
        <v>137.5333702812124</v>
      </c>
      <c r="DM198" s="2">
        <f t="shared" si="645"/>
        <v>132.90992820512818</v>
      </c>
      <c r="DN198" s="2">
        <f t="shared" si="645"/>
        <v>145.81870243902438</v>
      </c>
      <c r="DO198" s="2">
        <f t="shared" si="645"/>
        <v>140.26243589743595</v>
      </c>
      <c r="DP198" s="2">
        <f t="shared" si="645"/>
        <v>131.13809774859286</v>
      </c>
      <c r="DQ198" s="2">
        <f t="shared" si="645"/>
        <v>136.89661673414304</v>
      </c>
      <c r="DR198" s="2">
        <f t="shared" si="645"/>
        <v>147.55385755735495</v>
      </c>
      <c r="DS198" s="2">
        <f t="shared" si="645"/>
        <v>148.32382977714553</v>
      </c>
      <c r="DT198" s="2">
        <f t="shared" si="645"/>
        <v>141.21224943714819</v>
      </c>
      <c r="DU198" s="2">
        <f t="shared" si="645"/>
        <v>124.80157993215886</v>
      </c>
      <c r="DV198" s="2">
        <f t="shared" si="645"/>
        <v>130.23810526315791</v>
      </c>
      <c r="DW198" s="2">
        <f t="shared" si="645"/>
        <v>134.13231594746716</v>
      </c>
      <c r="DX198" s="2">
        <f t="shared" si="645"/>
        <v>116.67126837363679</v>
      </c>
      <c r="DY198" s="2">
        <f t="shared" si="645"/>
        <v>121.33328151260507</v>
      </c>
      <c r="EA198" s="2">
        <f t="shared" si="440"/>
        <v>86.060654970760211</v>
      </c>
      <c r="EB198" s="2">
        <f t="shared" si="502"/>
        <v>85.329621958748447</v>
      </c>
      <c r="EC198" s="2">
        <f t="shared" si="503"/>
        <v>88.959491569107911</v>
      </c>
      <c r="ED198" s="2">
        <f t="shared" si="504"/>
        <v>86.417182510906429</v>
      </c>
      <c r="EE198" s="2">
        <f t="shared" si="505"/>
        <v>90.485889027086785</v>
      </c>
      <c r="EF198" s="2">
        <f t="shared" si="506"/>
        <v>89.116379932512416</v>
      </c>
      <c r="EG198" s="2">
        <f t="shared" si="507"/>
        <v>90.281859532846738</v>
      </c>
      <c r="EH198" s="2">
        <f t="shared" si="508"/>
        <v>91.202066354450324</v>
      </c>
      <c r="EI198" s="2">
        <f t="shared" si="509"/>
        <v>89.021920652070293</v>
      </c>
      <c r="EJ198" s="2">
        <f t="shared" si="510"/>
        <v>96.040386869274371</v>
      </c>
      <c r="EK198" s="2">
        <f t="shared" si="511"/>
        <v>92.894836313159374</v>
      </c>
      <c r="EL198" s="2">
        <f t="shared" si="512"/>
        <v>92.150727689024478</v>
      </c>
      <c r="EM198" s="2">
        <f t="shared" si="513"/>
        <v>95.701386885245881</v>
      </c>
      <c r="EN198" s="2">
        <f t="shared" si="514"/>
        <v>94.812240090698353</v>
      </c>
      <c r="EO198" s="2">
        <f t="shared" si="515"/>
        <v>96.268109328319227</v>
      </c>
      <c r="EQ198" s="2">
        <f t="shared" si="516"/>
        <v>89.229508270863462</v>
      </c>
      <c r="ER198" s="2">
        <f t="shared" si="646"/>
        <v>91.16381064416835</v>
      </c>
      <c r="ES198" s="2">
        <f t="shared" si="646"/>
        <v>88.852887120181435</v>
      </c>
      <c r="ET198" s="2">
        <f t="shared" si="646"/>
        <v>89.61423473990375</v>
      </c>
      <c r="EU198" s="2">
        <f t="shared" si="646"/>
        <v>87.857632645858786</v>
      </c>
      <c r="EV198" s="2">
        <f t="shared" si="646"/>
        <v>88.760719132403693</v>
      </c>
      <c r="EW198" s="2">
        <f t="shared" si="646"/>
        <v>90.673881683880268</v>
      </c>
      <c r="EX198" s="2">
        <f t="shared" si="646"/>
        <v>90.897824649881642</v>
      </c>
      <c r="EY198" s="2">
        <f t="shared" si="646"/>
        <v>89.4558613835042</v>
      </c>
      <c r="EZ198" s="2">
        <f t="shared" si="646"/>
        <v>93.656310067804213</v>
      </c>
      <c r="FA198" s="2">
        <f t="shared" si="646"/>
        <v>92.904872114461909</v>
      </c>
      <c r="FB198" s="2">
        <f t="shared" si="646"/>
        <v>92.085793094365059</v>
      </c>
      <c r="FC198" s="2">
        <f t="shared" si="646"/>
        <v>94.562883638514464</v>
      </c>
      <c r="FD198" s="2">
        <f t="shared" si="646"/>
        <v>94.801419846854316</v>
      </c>
      <c r="FE198" s="2">
        <f t="shared" si="646"/>
        <v>93.15260585459518</v>
      </c>
      <c r="FG198" s="2">
        <f t="shared" si="518"/>
        <v>0.99999449017657915</v>
      </c>
      <c r="FH198" s="2">
        <f t="shared" si="647"/>
        <v>0.99999508208185517</v>
      </c>
      <c r="FI198" s="2">
        <f t="shared" si="647"/>
        <v>0.99999482145030494</v>
      </c>
      <c r="FJ198" s="2">
        <f t="shared" si="647"/>
        <v>0.99999370926134101</v>
      </c>
      <c r="FK198" s="2">
        <f t="shared" si="647"/>
        <v>0.99999464867765897</v>
      </c>
      <c r="FL198" s="2">
        <f t="shared" si="647"/>
        <v>0.99999420482418067</v>
      </c>
      <c r="FM198" s="2">
        <f t="shared" si="647"/>
        <v>0.99999364522139367</v>
      </c>
      <c r="FN198" s="2">
        <f t="shared" si="647"/>
        <v>0.99999396467199009</v>
      </c>
      <c r="FO198" s="2">
        <f t="shared" si="647"/>
        <v>0.99999344461185391</v>
      </c>
      <c r="FP198" s="2">
        <f t="shared" si="647"/>
        <v>0.99999423434917778</v>
      </c>
      <c r="FQ198" s="2">
        <f t="shared" si="647"/>
        <v>0.99999402824047701</v>
      </c>
      <c r="FR198" s="2">
        <f t="shared" si="647"/>
        <v>0.99999362455482421</v>
      </c>
      <c r="FS198" s="2">
        <f t="shared" si="647"/>
        <v>0.9999939180878652</v>
      </c>
      <c r="FT198" s="2">
        <f t="shared" si="647"/>
        <v>0.9999927410758207</v>
      </c>
      <c r="FU198" s="2">
        <f t="shared" si="647"/>
        <v>0.99999275455989889</v>
      </c>
      <c r="FW198" s="2">
        <f t="shared" si="536"/>
        <v>0.91497007218320303</v>
      </c>
      <c r="FX198" s="2">
        <f t="shared" si="588"/>
        <v>0.94374412741519997</v>
      </c>
      <c r="FY198" s="2">
        <f t="shared" si="589"/>
        <v>0.91509046967001151</v>
      </c>
      <c r="FZ198" s="2">
        <f t="shared" si="590"/>
        <v>0.93332454471422011</v>
      </c>
      <c r="GA198" s="2">
        <f t="shared" si="591"/>
        <v>0.92909656071090696</v>
      </c>
      <c r="GB198" s="2">
        <f t="shared" si="592"/>
        <v>0.92458224405912848</v>
      </c>
      <c r="GC198" s="2">
        <f t="shared" si="593"/>
        <v>0.9244078447230516</v>
      </c>
      <c r="GD198" s="2">
        <f t="shared" si="594"/>
        <v>0.93397589672474002</v>
      </c>
      <c r="GE198" s="2">
        <f t="shared" si="595"/>
        <v>0.94396851544257632</v>
      </c>
      <c r="GF198" s="2">
        <f t="shared" si="596"/>
        <v>0.942109763743599</v>
      </c>
      <c r="GG198" s="2">
        <f t="shared" si="597"/>
        <v>0.94105145068134699</v>
      </c>
      <c r="GH198" s="2">
        <f t="shared" si="598"/>
        <v>0.92495309575912965</v>
      </c>
      <c r="GI198" s="2">
        <f t="shared" si="599"/>
        <v>0.91476363837335883</v>
      </c>
      <c r="GJ198" s="2">
        <f t="shared" si="600"/>
        <v>0.88566695360903813</v>
      </c>
      <c r="GK198" s="2">
        <f t="shared" si="601"/>
        <v>0.89143273930293876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1.2647468154923445E-13</v>
      </c>
      <c r="HT198" s="86">
        <f t="shared" si="630"/>
        <v>4.751167614673882E-18</v>
      </c>
      <c r="HU198" s="86">
        <f t="shared" si="631"/>
        <v>2.2607901541402505E-17</v>
      </c>
      <c r="HV198" s="86">
        <f t="shared" si="632"/>
        <v>1.0872047805565855E-20</v>
      </c>
      <c r="HW198" s="86">
        <f t="shared" si="633"/>
        <v>3.645379159986811E-19</v>
      </c>
      <c r="HX198" s="86">
        <f t="shared" si="634"/>
        <v>1.7241365256250717E-18</v>
      </c>
      <c r="HY198" s="86">
        <f t="shared" si="635"/>
        <v>5.6372290086925354E-18</v>
      </c>
      <c r="HZ198" s="86">
        <f t="shared" si="636"/>
        <v>3.2394137465915998E-18</v>
      </c>
      <c r="IA198" s="86">
        <f t="shared" si="637"/>
        <v>8.6599428399319963E-22</v>
      </c>
      <c r="IB198" s="86">
        <f t="shared" si="638"/>
        <v>2.1300843729900291E-20</v>
      </c>
      <c r="IC198" s="86">
        <f t="shared" si="639"/>
        <v>3.5234591798289765E-19</v>
      </c>
      <c r="ID198" s="86">
        <f t="shared" si="640"/>
        <v>1.3253661966634787E-21</v>
      </c>
      <c r="IE198" s="86">
        <f t="shared" si="641"/>
        <v>6.8986786222009119E-17</v>
      </c>
      <c r="IF198" s="86">
        <f t="shared" si="642"/>
        <v>9.2633330634448285E-38</v>
      </c>
      <c r="IG198" s="86">
        <f t="shared" si="643"/>
        <v>5.2045507353978163E-30</v>
      </c>
      <c r="II198" s="86">
        <f t="shared" si="540"/>
        <v>8.4570867688465469E-4</v>
      </c>
      <c r="IJ198" s="86">
        <f t="shared" si="541"/>
        <v>9.5746525971767816E-6</v>
      </c>
      <c r="IK198" s="86">
        <f t="shared" si="542"/>
        <v>3.1961584717692099E-4</v>
      </c>
      <c r="IL198" s="86">
        <f t="shared" si="543"/>
        <v>5.7531703520483557E-6</v>
      </c>
      <c r="IM198" s="86">
        <f t="shared" si="544"/>
        <v>2.2737651326034125E-5</v>
      </c>
      <c r="IN198" s="86">
        <f t="shared" si="545"/>
        <v>5.5576959314486435E-5</v>
      </c>
      <c r="IO198" s="86">
        <f t="shared" si="546"/>
        <v>5.5461561645646254E-5</v>
      </c>
      <c r="IP198" s="86">
        <f t="shared" si="547"/>
        <v>2.2505244852007138E-5</v>
      </c>
      <c r="IQ198" s="86">
        <f t="shared" si="548"/>
        <v>1.0766380951587077E-6</v>
      </c>
      <c r="IR198" s="86">
        <f t="shared" si="549"/>
        <v>4.523853762703237E-6</v>
      </c>
      <c r="IS198" s="86">
        <f t="shared" si="550"/>
        <v>7.4913679158199801E-6</v>
      </c>
      <c r="IT198" s="86">
        <f t="shared" si="551"/>
        <v>7.0337170813135671E-6</v>
      </c>
      <c r="IU198" s="86">
        <f t="shared" si="552"/>
        <v>1.7122821123366312E-4</v>
      </c>
      <c r="IV198" s="86">
        <f t="shared" si="553"/>
        <v>1.8117835623506155E-2</v>
      </c>
      <c r="IW198" s="86">
        <f t="shared" si="554"/>
        <v>9.9698026614698145E-3</v>
      </c>
      <c r="IY198" s="86">
        <f t="shared" si="555"/>
        <v>8.4570867701112937E-4</v>
      </c>
      <c r="IZ198" s="86">
        <f t="shared" si="556"/>
        <v>9.5746525971815334E-6</v>
      </c>
      <c r="JA198" s="86">
        <f t="shared" si="557"/>
        <v>3.196158471769436E-4</v>
      </c>
      <c r="JB198" s="86">
        <f t="shared" si="558"/>
        <v>5.7531703520483667E-6</v>
      </c>
      <c r="JC198" s="86">
        <f t="shared" si="559"/>
        <v>2.2737651326034491E-5</v>
      </c>
      <c r="JD198" s="86">
        <f t="shared" si="560"/>
        <v>5.5576959314488156E-5</v>
      </c>
      <c r="JE198" s="86">
        <f t="shared" si="561"/>
        <v>5.5461561645651892E-5</v>
      </c>
      <c r="JF198" s="86">
        <f t="shared" si="562"/>
        <v>2.2505244852010377E-5</v>
      </c>
      <c r="JG198" s="86">
        <f t="shared" si="563"/>
        <v>1.0766380951587086E-6</v>
      </c>
      <c r="JH198" s="86">
        <f t="shared" si="564"/>
        <v>4.5238537627032582E-6</v>
      </c>
      <c r="JI198" s="86">
        <f t="shared" si="565"/>
        <v>7.4913679158203325E-6</v>
      </c>
      <c r="JJ198" s="86">
        <f t="shared" si="566"/>
        <v>7.0337170813135688E-6</v>
      </c>
      <c r="JK198" s="86">
        <f t="shared" si="567"/>
        <v>1.7122821123373211E-4</v>
      </c>
      <c r="JL198" s="86">
        <f t="shared" si="568"/>
        <v>1.8117835623506155E-2</v>
      </c>
      <c r="JM198" s="86">
        <f t="shared" si="569"/>
        <v>9.9698026614698145E-3</v>
      </c>
    </row>
    <row r="199" spans="2:273" x14ac:dyDescent="0.25">
      <c r="B199" s="2">
        <v>172</v>
      </c>
      <c r="C199" s="37">
        <v>86.738</v>
      </c>
      <c r="D199" s="37">
        <v>92.841999999999999</v>
      </c>
      <c r="E199" s="37">
        <v>87.263000000000005</v>
      </c>
      <c r="F199" s="37">
        <v>91.763000000000005</v>
      </c>
      <c r="G199" s="37">
        <v>87.632000000000005</v>
      </c>
      <c r="H199" s="37">
        <v>89.5</v>
      </c>
      <c r="I199" s="37">
        <v>90.394999999999996</v>
      </c>
      <c r="J199" s="37">
        <v>95.921000000000006</v>
      </c>
      <c r="K199" s="37">
        <v>90.025999999999996</v>
      </c>
      <c r="L199" s="37">
        <v>95.132000000000005</v>
      </c>
      <c r="M199" s="37">
        <v>95.263000000000005</v>
      </c>
      <c r="N199" s="37">
        <v>92.921000000000006</v>
      </c>
      <c r="O199" s="37">
        <v>93.5</v>
      </c>
      <c r="P199" s="37">
        <v>94.5</v>
      </c>
      <c r="Q199" s="37">
        <v>91.512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94.673776261624141</v>
      </c>
      <c r="AG199" s="4">
        <f t="shared" si="455"/>
        <v>93.337160872178586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-0.17377626162414117</v>
      </c>
      <c r="AW199" s="4">
        <f t="shared" si="644"/>
        <v>-1.8251608721785857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94.673757805204943</v>
      </c>
      <c r="BM199" s="2">
        <f t="shared" si="584"/>
        <v>93.337154977846552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91.512</v>
      </c>
      <c r="DK199" s="2">
        <f t="shared" si="500"/>
        <v>124.50588461538463</v>
      </c>
      <c r="DL199" s="2">
        <f t="shared" si="645"/>
        <v>137.6910072217967</v>
      </c>
      <c r="DM199" s="2">
        <f t="shared" si="645"/>
        <v>133.0417664642375</v>
      </c>
      <c r="DN199" s="2">
        <f t="shared" si="645"/>
        <v>146.04931707317073</v>
      </c>
      <c r="DO199" s="2">
        <f t="shared" si="645"/>
        <v>140.46391059379221</v>
      </c>
      <c r="DP199" s="2">
        <f t="shared" si="645"/>
        <v>131.29260515947465</v>
      </c>
      <c r="DQ199" s="2">
        <f t="shared" si="645"/>
        <v>137.06238272604588</v>
      </c>
      <c r="DR199" s="2">
        <f t="shared" si="645"/>
        <v>147.79598974358976</v>
      </c>
      <c r="DS199" s="2">
        <f t="shared" si="645"/>
        <v>148.57674537695587</v>
      </c>
      <c r="DT199" s="2">
        <f t="shared" si="645"/>
        <v>141.38991378986864</v>
      </c>
      <c r="DU199" s="2">
        <f t="shared" si="645"/>
        <v>124.8625325527957</v>
      </c>
      <c r="DV199" s="2">
        <f t="shared" si="645"/>
        <v>130.3376194331984</v>
      </c>
      <c r="DW199" s="2">
        <f t="shared" si="645"/>
        <v>134.27052701688552</v>
      </c>
      <c r="DX199" s="2">
        <f t="shared" si="645"/>
        <v>116.71298055950687</v>
      </c>
      <c r="DY199" s="2">
        <f t="shared" si="645"/>
        <v>121.43352268907566</v>
      </c>
      <c r="EA199" s="2">
        <f t="shared" si="440"/>
        <v>85.89974269005846</v>
      </c>
      <c r="EB199" s="2">
        <f t="shared" si="502"/>
        <v>85.116765679809191</v>
      </c>
      <c r="EC199" s="2">
        <f t="shared" si="503"/>
        <v>88.79967558762138</v>
      </c>
      <c r="ED199" s="2">
        <f t="shared" si="504"/>
        <v>86.234846117304883</v>
      </c>
      <c r="EE199" s="2">
        <f t="shared" si="505"/>
        <v>90.386688004422325</v>
      </c>
      <c r="EF199" s="2">
        <f t="shared" si="506"/>
        <v>88.979137745209144</v>
      </c>
      <c r="EG199" s="2">
        <f t="shared" si="507"/>
        <v>90.156627600973252</v>
      </c>
      <c r="EH199" s="2">
        <f t="shared" si="508"/>
        <v>91.077491778869373</v>
      </c>
      <c r="EI199" s="2">
        <f t="shared" si="509"/>
        <v>88.880973807556643</v>
      </c>
      <c r="EJ199" s="2">
        <f t="shared" si="510"/>
        <v>95.945819361640233</v>
      </c>
      <c r="EK199" s="2">
        <f t="shared" si="511"/>
        <v>92.739094475291523</v>
      </c>
      <c r="EL199" s="2">
        <f t="shared" si="512"/>
        <v>91.989921520223731</v>
      </c>
      <c r="EM199" s="2">
        <f t="shared" si="513"/>
        <v>95.591126282390263</v>
      </c>
      <c r="EN199" s="2">
        <f t="shared" si="514"/>
        <v>94.683189578353705</v>
      </c>
      <c r="EO199" s="2">
        <f t="shared" si="515"/>
        <v>96.175773529718995</v>
      </c>
      <c r="EQ199" s="2">
        <f t="shared" si="516"/>
        <v>89.1097240738534</v>
      </c>
      <c r="ER199" s="2">
        <f t="shared" si="646"/>
        <v>91.026931360036059</v>
      </c>
      <c r="ES199" s="2">
        <f t="shared" si="646"/>
        <v>88.691662267573719</v>
      </c>
      <c r="ET199" s="2">
        <f t="shared" si="646"/>
        <v>89.474317738938609</v>
      </c>
      <c r="EU199" s="2">
        <f t="shared" si="646"/>
        <v>87.722932446158353</v>
      </c>
      <c r="EV199" s="2">
        <f t="shared" si="646"/>
        <v>88.618695970296926</v>
      </c>
      <c r="EW199" s="2">
        <f t="shared" si="646"/>
        <v>90.553883009917286</v>
      </c>
      <c r="EX199" s="2">
        <f t="shared" si="646"/>
        <v>90.769262171703431</v>
      </c>
      <c r="EY199" s="2">
        <f t="shared" si="646"/>
        <v>89.320681654128236</v>
      </c>
      <c r="EZ199" s="2">
        <f t="shared" si="646"/>
        <v>93.529882933256189</v>
      </c>
      <c r="FA199" s="2">
        <f t="shared" si="646"/>
        <v>92.749298172901845</v>
      </c>
      <c r="FB199" s="2">
        <f t="shared" si="646"/>
        <v>91.924108704118794</v>
      </c>
      <c r="FC199" s="2">
        <f t="shared" si="646"/>
        <v>94.437085039737411</v>
      </c>
      <c r="FD199" s="2">
        <f t="shared" si="646"/>
        <v>94.672484353614806</v>
      </c>
      <c r="FE199" s="2">
        <f t="shared" si="646"/>
        <v>93.021674354575424</v>
      </c>
      <c r="FG199" s="2">
        <f t="shared" si="518"/>
        <v>0.99999497497888112</v>
      </c>
      <c r="FH199" s="2">
        <f t="shared" si="647"/>
        <v>0.99999551480340398</v>
      </c>
      <c r="FI199" s="2">
        <f t="shared" si="647"/>
        <v>0.99999527710439395</v>
      </c>
      <c r="FJ199" s="2">
        <f t="shared" si="647"/>
        <v>0.99999426277497971</v>
      </c>
      <c r="FK199" s="2">
        <f t="shared" si="647"/>
        <v>0.99999511953372211</v>
      </c>
      <c r="FL199" s="2">
        <f t="shared" si="647"/>
        <v>0.99999471473414181</v>
      </c>
      <c r="FM199" s="2">
        <f t="shared" si="647"/>
        <v>0.99999420436978859</v>
      </c>
      <c r="FN199" s="2">
        <f t="shared" si="647"/>
        <v>0.99999449571251298</v>
      </c>
      <c r="FO199" s="2">
        <f t="shared" si="647"/>
        <v>0.99999402141150617</v>
      </c>
      <c r="FP199" s="2">
        <f t="shared" si="647"/>
        <v>0.99999474166128655</v>
      </c>
      <c r="FQ199" s="2">
        <f t="shared" si="647"/>
        <v>0.99999455368772316</v>
      </c>
      <c r="FR199" s="2">
        <f t="shared" si="647"/>
        <v>0.99999418552163222</v>
      </c>
      <c r="FS199" s="2">
        <f t="shared" si="647"/>
        <v>0.99999445322724079</v>
      </c>
      <c r="FT199" s="2">
        <f t="shared" si="647"/>
        <v>0.99999337977823799</v>
      </c>
      <c r="FU199" s="2">
        <f t="shared" si="647"/>
        <v>0.99999339207587923</v>
      </c>
      <c r="FW199" s="2">
        <f t="shared" si="536"/>
        <v>0.9218672171843465</v>
      </c>
      <c r="FX199" s="2">
        <f t="shared" si="588"/>
        <v>0.9484388113360237</v>
      </c>
      <c r="FY199" s="2">
        <f t="shared" si="589"/>
        <v>0.92197868147345252</v>
      </c>
      <c r="FZ199" s="2">
        <f t="shared" si="590"/>
        <v>0.93883240909378629</v>
      </c>
      <c r="GA199" s="2">
        <f t="shared" si="591"/>
        <v>0.93492933625125518</v>
      </c>
      <c r="GB199" s="2">
        <f t="shared" si="592"/>
        <v>0.93075870769156865</v>
      </c>
      <c r="GC199" s="2">
        <f t="shared" si="593"/>
        <v>0.93059751896867826</v>
      </c>
      <c r="GD199" s="2">
        <f t="shared" si="594"/>
        <v>0.93943344648940019</v>
      </c>
      <c r="GE199" s="2">
        <f t="shared" si="595"/>
        <v>0.94864549263111986</v>
      </c>
      <c r="GF199" s="2">
        <f t="shared" si="596"/>
        <v>0.94693316982274767</v>
      </c>
      <c r="GG199" s="2">
        <f t="shared" si="597"/>
        <v>0.94595797708895468</v>
      </c>
      <c r="GH199" s="2">
        <f t="shared" si="598"/>
        <v>0.93110145111197751</v>
      </c>
      <c r="GI199" s="2">
        <f t="shared" si="599"/>
        <v>0.92167609471838363</v>
      </c>
      <c r="GJ199" s="2">
        <f t="shared" si="600"/>
        <v>0.89466736888040588</v>
      </c>
      <c r="GK199" s="2">
        <f t="shared" si="601"/>
        <v>0.90003049857591644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4.498228201355939E-14</v>
      </c>
      <c r="HT199" s="86">
        <f t="shared" si="630"/>
        <v>1.2397248864102325E-18</v>
      </c>
      <c r="HU199" s="86">
        <f t="shared" si="631"/>
        <v>6.3539890973259239E-18</v>
      </c>
      <c r="HV199" s="86">
        <f t="shared" si="632"/>
        <v>2.235106960215648E-21</v>
      </c>
      <c r="HW199" s="86">
        <f t="shared" si="633"/>
        <v>8.5075809074444833E-20</v>
      </c>
      <c r="HX199" s="86">
        <f t="shared" si="634"/>
        <v>4.275404895301204E-19</v>
      </c>
      <c r="HY199" s="86">
        <f t="shared" si="635"/>
        <v>1.4248386860791664E-18</v>
      </c>
      <c r="HZ199" s="86">
        <f t="shared" si="636"/>
        <v>8.1816380817863686E-19</v>
      </c>
      <c r="IA199" s="86">
        <f t="shared" si="637"/>
        <v>1.6910579715396049E-22</v>
      </c>
      <c r="IB199" s="86">
        <f t="shared" si="638"/>
        <v>4.7467024021463014E-21</v>
      </c>
      <c r="IC199" s="86">
        <f t="shared" si="639"/>
        <v>8.4379722121822805E-20</v>
      </c>
      <c r="ID199" s="86">
        <f t="shared" si="640"/>
        <v>2.458261059172739E-22</v>
      </c>
      <c r="IE199" s="86">
        <f t="shared" si="641"/>
        <v>1.8643037616498468E-17</v>
      </c>
      <c r="IF199" s="86">
        <f t="shared" si="642"/>
        <v>3.3567264770730197E-39</v>
      </c>
      <c r="IG199" s="86">
        <f t="shared" si="643"/>
        <v>3.780053183877877E-31</v>
      </c>
      <c r="II199" s="86">
        <f t="shared" si="540"/>
        <v>5.2676975048192493E-4</v>
      </c>
      <c r="IJ199" s="86">
        <f t="shared" si="541"/>
        <v>4.8507663208158859E-6</v>
      </c>
      <c r="IK199" s="86">
        <f t="shared" si="542"/>
        <v>1.8528237761840396E-4</v>
      </c>
      <c r="IL199" s="86">
        <f t="shared" si="543"/>
        <v>2.6850059027828589E-6</v>
      </c>
      <c r="IM199" s="86">
        <f t="shared" si="544"/>
        <v>1.1450164353733619E-5</v>
      </c>
      <c r="IN199" s="86">
        <f t="shared" si="545"/>
        <v>2.9282924043840016E-5</v>
      </c>
      <c r="IO199" s="86">
        <f t="shared" si="546"/>
        <v>2.9198810961529582E-5</v>
      </c>
      <c r="IP199" s="86">
        <f t="shared" si="547"/>
        <v>1.1555517745339616E-5</v>
      </c>
      <c r="IQ199" s="86">
        <f t="shared" si="548"/>
        <v>4.7501060455685411E-7</v>
      </c>
      <c r="IR199" s="86">
        <f t="shared" si="549"/>
        <v>2.1674950912912782E-6</v>
      </c>
      <c r="IS199" s="86">
        <f t="shared" si="550"/>
        <v>3.6895508611254318E-6</v>
      </c>
      <c r="IT199" s="86">
        <f t="shared" si="551"/>
        <v>3.2020430188817494E-6</v>
      </c>
      <c r="IU199" s="86">
        <f t="shared" si="552"/>
        <v>9.4647552189152019E-5</v>
      </c>
      <c r="IV199" s="86">
        <f t="shared" si="553"/>
        <v>1.3529594895298947E-2</v>
      </c>
      <c r="IW199" s="86">
        <f t="shared" si="554"/>
        <v>7.1537866770940749E-3</v>
      </c>
      <c r="IY199" s="86">
        <f t="shared" si="555"/>
        <v>5.2676975052690718E-4</v>
      </c>
      <c r="IZ199" s="86">
        <f t="shared" si="556"/>
        <v>4.8507663208171259E-6</v>
      </c>
      <c r="JA199" s="86">
        <f t="shared" si="557"/>
        <v>1.852823776184103E-4</v>
      </c>
      <c r="JB199" s="86">
        <f t="shared" si="558"/>
        <v>2.685005902782861E-6</v>
      </c>
      <c r="JC199" s="86">
        <f t="shared" si="559"/>
        <v>1.1450164353733704E-5</v>
      </c>
      <c r="JD199" s="86">
        <f t="shared" si="560"/>
        <v>2.9282924043840443E-5</v>
      </c>
      <c r="JE199" s="86">
        <f t="shared" si="561"/>
        <v>2.9198810961531008E-5</v>
      </c>
      <c r="JF199" s="86">
        <f t="shared" si="562"/>
        <v>1.1555517745340434E-5</v>
      </c>
      <c r="JG199" s="86">
        <f t="shared" si="563"/>
        <v>4.7501060455685427E-7</v>
      </c>
      <c r="JH199" s="86">
        <f t="shared" si="564"/>
        <v>2.1674950912912829E-6</v>
      </c>
      <c r="JI199" s="86">
        <f t="shared" si="565"/>
        <v>3.689550861125516E-6</v>
      </c>
      <c r="JJ199" s="86">
        <f t="shared" si="566"/>
        <v>3.2020430188817499E-6</v>
      </c>
      <c r="JK199" s="86">
        <f t="shared" si="567"/>
        <v>9.4647552189170667E-5</v>
      </c>
      <c r="JL199" s="86">
        <f t="shared" si="568"/>
        <v>1.3529594895298947E-2</v>
      </c>
      <c r="JM199" s="86">
        <f t="shared" si="569"/>
        <v>7.1537866770940749E-3</v>
      </c>
    </row>
    <row r="200" spans="2:273" x14ac:dyDescent="0.25">
      <c r="B200" s="2">
        <v>173</v>
      </c>
      <c r="C200" s="37">
        <v>91.570999999999998</v>
      </c>
      <c r="D200" s="37">
        <v>94.236999999999995</v>
      </c>
      <c r="E200" s="37">
        <v>90.025999999999996</v>
      </c>
      <c r="F200" s="37">
        <v>91.474000000000004</v>
      </c>
      <c r="G200" s="37">
        <v>87.658000000000001</v>
      </c>
      <c r="H200" s="37">
        <v>90.578999999999994</v>
      </c>
      <c r="I200" s="37">
        <v>92.447000000000003</v>
      </c>
      <c r="J200" s="37">
        <v>93.210999999999999</v>
      </c>
      <c r="K200" s="37">
        <v>91.236999999999995</v>
      </c>
      <c r="L200" s="37">
        <v>94.710999999999999</v>
      </c>
      <c r="M200" s="37">
        <v>95.341999999999999</v>
      </c>
      <c r="N200" s="37">
        <v>95.236999999999995</v>
      </c>
      <c r="O200" s="37">
        <v>93.605000000000004</v>
      </c>
      <c r="P200" s="37">
        <v>92.341999999999999</v>
      </c>
      <c r="Q200" s="37">
        <v>92.61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94.544715748294792</v>
      </c>
      <c r="AG200" s="4">
        <f t="shared" si="455"/>
        <v>93.184569540053644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-2.2027157482947928</v>
      </c>
      <c r="AW200" s="4">
        <f t="shared" si="644"/>
        <v>-0.5745695400536448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94.544709760941117</v>
      </c>
      <c r="BM200" s="2">
        <f t="shared" si="584"/>
        <v>93.184567863467606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92.341999999999999</v>
      </c>
      <c r="DI200" s="2">
        <f t="shared" si="499"/>
        <v>92.61</v>
      </c>
      <c r="DK200" s="2">
        <f t="shared" si="500"/>
        <v>124.60915384615386</v>
      </c>
      <c r="DL200" s="2">
        <f t="shared" si="645"/>
        <v>137.84864416238099</v>
      </c>
      <c r="DM200" s="2">
        <f t="shared" si="645"/>
        <v>133.17360472334681</v>
      </c>
      <c r="DN200" s="2">
        <f t="shared" si="645"/>
        <v>146.27993170731708</v>
      </c>
      <c r="DO200" s="2">
        <f t="shared" si="645"/>
        <v>140.66538529014849</v>
      </c>
      <c r="DP200" s="2">
        <f t="shared" si="645"/>
        <v>131.44711257035644</v>
      </c>
      <c r="DQ200" s="2">
        <f t="shared" si="645"/>
        <v>137.22814871794873</v>
      </c>
      <c r="DR200" s="2">
        <f t="shared" si="645"/>
        <v>148.03812192982457</v>
      </c>
      <c r="DS200" s="2">
        <f t="shared" si="645"/>
        <v>148.82966097676621</v>
      </c>
      <c r="DT200" s="2">
        <f t="shared" si="645"/>
        <v>141.5675781425891</v>
      </c>
      <c r="DU200" s="2">
        <f t="shared" si="645"/>
        <v>124.92348517343252</v>
      </c>
      <c r="DV200" s="2">
        <f t="shared" si="645"/>
        <v>130.43713360323886</v>
      </c>
      <c r="DW200" s="2">
        <f t="shared" si="645"/>
        <v>134.40873808630391</v>
      </c>
      <c r="DX200" s="2">
        <f t="shared" si="645"/>
        <v>116.75469274537694</v>
      </c>
      <c r="DY200" s="2">
        <f t="shared" si="645"/>
        <v>121.53376386554623</v>
      </c>
      <c r="EA200" s="2">
        <f t="shared" si="440"/>
        <v>85.738830409356709</v>
      </c>
      <c r="EB200" s="2">
        <f t="shared" si="502"/>
        <v>84.903909400869964</v>
      </c>
      <c r="EC200" s="2">
        <f t="shared" si="503"/>
        <v>88.639859606134863</v>
      </c>
      <c r="ED200" s="2">
        <f t="shared" si="504"/>
        <v>86.052509723703338</v>
      </c>
      <c r="EE200" s="2">
        <f t="shared" si="505"/>
        <v>90.287486981757866</v>
      </c>
      <c r="EF200" s="2">
        <f t="shared" si="506"/>
        <v>88.841895557905872</v>
      </c>
      <c r="EG200" s="2">
        <f t="shared" si="507"/>
        <v>90.03139566909978</v>
      </c>
      <c r="EH200" s="2">
        <f t="shared" si="508"/>
        <v>90.952917203288422</v>
      </c>
      <c r="EI200" s="2">
        <f t="shared" si="509"/>
        <v>88.740026963042993</v>
      </c>
      <c r="EJ200" s="2">
        <f t="shared" si="510"/>
        <v>95.85125185400608</v>
      </c>
      <c r="EK200" s="2">
        <f t="shared" si="511"/>
        <v>92.583352637423673</v>
      </c>
      <c r="EL200" s="2">
        <f t="shared" si="512"/>
        <v>91.829115351422956</v>
      </c>
      <c r="EM200" s="2">
        <f t="shared" si="513"/>
        <v>95.480865679534617</v>
      </c>
      <c r="EN200" s="2">
        <f t="shared" si="514"/>
        <v>94.554139066009043</v>
      </c>
      <c r="EO200" s="2">
        <f t="shared" si="515"/>
        <v>96.083437731118764</v>
      </c>
      <c r="EQ200" s="2">
        <f t="shared" si="516"/>
        <v>88.989939876843323</v>
      </c>
      <c r="ER200" s="2">
        <f t="shared" si="646"/>
        <v>90.890052075903782</v>
      </c>
      <c r="ES200" s="2">
        <f t="shared" si="646"/>
        <v>88.530437414966002</v>
      </c>
      <c r="ET200" s="2">
        <f t="shared" si="646"/>
        <v>89.334400737973468</v>
      </c>
      <c r="EU200" s="2">
        <f t="shared" si="646"/>
        <v>87.588232246457892</v>
      </c>
      <c r="EV200" s="2">
        <f t="shared" si="646"/>
        <v>88.476672808190145</v>
      </c>
      <c r="EW200" s="2">
        <f t="shared" si="646"/>
        <v>90.433884335954303</v>
      </c>
      <c r="EX200" s="2">
        <f t="shared" si="646"/>
        <v>90.640699693525207</v>
      </c>
      <c r="EY200" s="2">
        <f t="shared" si="646"/>
        <v>89.185501924752259</v>
      </c>
      <c r="EZ200" s="2">
        <f t="shared" si="646"/>
        <v>93.403455798708166</v>
      </c>
      <c r="FA200" s="2">
        <f t="shared" si="646"/>
        <v>92.593724231341781</v>
      </c>
      <c r="FB200" s="2">
        <f t="shared" si="646"/>
        <v>91.762424313872515</v>
      </c>
      <c r="FC200" s="2">
        <f t="shared" si="646"/>
        <v>94.311286440960359</v>
      </c>
      <c r="FD200" s="2">
        <f t="shared" si="646"/>
        <v>94.543548860375296</v>
      </c>
      <c r="FE200" s="2">
        <f t="shared" si="646"/>
        <v>92.890742854555668</v>
      </c>
      <c r="FG200" s="2">
        <f t="shared" si="518"/>
        <v>0.99999541712424522</v>
      </c>
      <c r="FH200" s="2">
        <f t="shared" si="647"/>
        <v>0.99999590945047345</v>
      </c>
      <c r="FI200" s="2">
        <f t="shared" si="647"/>
        <v>0.99999569266622423</v>
      </c>
      <c r="FJ200" s="2">
        <f t="shared" si="647"/>
        <v>0.99999476758595229</v>
      </c>
      <c r="FK200" s="2">
        <f t="shared" si="647"/>
        <v>0.99999554895994203</v>
      </c>
      <c r="FL200" s="2">
        <f t="shared" si="647"/>
        <v>0.99999517977800678</v>
      </c>
      <c r="FM200" s="2">
        <f t="shared" si="647"/>
        <v>0.99999471431973086</v>
      </c>
      <c r="FN200" s="2">
        <f t="shared" si="647"/>
        <v>0.99999498002771758</v>
      </c>
      <c r="FO200" s="2">
        <f t="shared" si="647"/>
        <v>0.99999454745962124</v>
      </c>
      <c r="FP200" s="2">
        <f t="shared" si="647"/>
        <v>0.99999520433587752</v>
      </c>
      <c r="FQ200" s="2">
        <f t="shared" si="647"/>
        <v>0.99999503290178871</v>
      </c>
      <c r="FR200" s="2">
        <f t="shared" si="647"/>
        <v>0.99999469712999045</v>
      </c>
      <c r="FS200" s="2">
        <f t="shared" si="647"/>
        <v>0.99999494128065114</v>
      </c>
      <c r="FT200" s="2">
        <f t="shared" si="647"/>
        <v>0.99999396228247717</v>
      </c>
      <c r="FU200" s="2">
        <f t="shared" si="647"/>
        <v>0.99999397349807229</v>
      </c>
      <c r="FW200" s="2">
        <f t="shared" si="536"/>
        <v>0.92824877713108278</v>
      </c>
      <c r="FX200" s="2">
        <f t="shared" si="588"/>
        <v>0.95276132340578834</v>
      </c>
      <c r="FY200" s="2">
        <f t="shared" si="589"/>
        <v>0.92835184504613788</v>
      </c>
      <c r="FZ200" s="2">
        <f t="shared" si="590"/>
        <v>0.94391262706868584</v>
      </c>
      <c r="GA200" s="2">
        <f t="shared" si="591"/>
        <v>0.94031311127461281</v>
      </c>
      <c r="GB200" s="2">
        <f t="shared" si="592"/>
        <v>0.9364640994776704</v>
      </c>
      <c r="GC200" s="2">
        <f t="shared" si="593"/>
        <v>0.9363152837263059</v>
      </c>
      <c r="GD200" s="2">
        <f t="shared" si="594"/>
        <v>0.9444666986146929</v>
      </c>
      <c r="GE200" s="2">
        <f t="shared" si="595"/>
        <v>0.95295153756556583</v>
      </c>
      <c r="GF200" s="2">
        <f t="shared" si="596"/>
        <v>0.95137543269172697</v>
      </c>
      <c r="GG200" s="2">
        <f t="shared" si="597"/>
        <v>0.95047760477695231</v>
      </c>
      <c r="GH200" s="2">
        <f t="shared" si="598"/>
        <v>0.93678051953055286</v>
      </c>
      <c r="GI200" s="2">
        <f t="shared" si="599"/>
        <v>0.928072046786801</v>
      </c>
      <c r="GJ200" s="2">
        <f t="shared" si="600"/>
        <v>0.90303683144904023</v>
      </c>
      <c r="GK200" s="2">
        <f t="shared" si="601"/>
        <v>0.90801763280662806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1.5710384912599049E-14</v>
      </c>
      <c r="HT200" s="86">
        <f t="shared" si="630"/>
        <v>3.1619457102868518E-19</v>
      </c>
      <c r="HU200" s="86">
        <f t="shared" si="631"/>
        <v>1.7483746377322144E-18</v>
      </c>
      <c r="HV200" s="86">
        <f t="shared" si="632"/>
        <v>4.4709989778699163E-22</v>
      </c>
      <c r="HW200" s="86">
        <f t="shared" si="633"/>
        <v>1.9363092372218508E-20</v>
      </c>
      <c r="HX200" s="86">
        <f t="shared" si="634"/>
        <v>1.0351227018798336E-19</v>
      </c>
      <c r="HY200" s="86">
        <f t="shared" si="635"/>
        <v>3.5160493277460831E-19</v>
      </c>
      <c r="HZ200" s="86">
        <f t="shared" si="636"/>
        <v>2.0180631589579309E-19</v>
      </c>
      <c r="IA200" s="86">
        <f t="shared" si="637"/>
        <v>3.2121801822473619E-23</v>
      </c>
      <c r="IB200" s="86">
        <f t="shared" si="638"/>
        <v>1.0316181350954121E-21</v>
      </c>
      <c r="IC200" s="86">
        <f t="shared" si="639"/>
        <v>1.9724245129768979E-20</v>
      </c>
      <c r="ID200" s="86">
        <f t="shared" si="640"/>
        <v>4.4263322825856805E-23</v>
      </c>
      <c r="IE200" s="86">
        <f t="shared" si="641"/>
        <v>4.9227224650136404E-18</v>
      </c>
      <c r="IF200" s="86">
        <f t="shared" si="642"/>
        <v>1.1406256894893043E-40</v>
      </c>
      <c r="IG200" s="86">
        <f t="shared" si="643"/>
        <v>2.6091471425448384E-32</v>
      </c>
      <c r="II200" s="86">
        <f t="shared" si="540"/>
        <v>3.2297673938029781E-4</v>
      </c>
      <c r="IJ200" s="86">
        <f t="shared" si="541"/>
        <v>2.4085930909334826E-6</v>
      </c>
      <c r="IK200" s="86">
        <f t="shared" si="542"/>
        <v>1.0544704621680692E-4</v>
      </c>
      <c r="IL200" s="86">
        <f t="shared" si="543"/>
        <v>1.2231973433683155E-6</v>
      </c>
      <c r="IM200" s="86">
        <f t="shared" si="544"/>
        <v>5.6401998197818242E-6</v>
      </c>
      <c r="IN200" s="86">
        <f t="shared" si="545"/>
        <v>1.5108475084817598E-5</v>
      </c>
      <c r="IO200" s="86">
        <f t="shared" si="546"/>
        <v>1.5052348352442801E-5</v>
      </c>
      <c r="IP200" s="86">
        <f t="shared" si="547"/>
        <v>5.8109593516039103E-6</v>
      </c>
      <c r="IQ200" s="86">
        <f t="shared" si="548"/>
        <v>2.0450556217222132E-7</v>
      </c>
      <c r="IR200" s="86">
        <f t="shared" si="549"/>
        <v>1.0157986696213948E-6</v>
      </c>
      <c r="IS200" s="86">
        <f t="shared" si="550"/>
        <v>1.7787387744028057E-6</v>
      </c>
      <c r="IT200" s="86">
        <f t="shared" si="551"/>
        <v>1.4200862052060323E-6</v>
      </c>
      <c r="IU200" s="86">
        <f t="shared" si="552"/>
        <v>5.1268774881073191E-5</v>
      </c>
      <c r="IV200" s="86">
        <f t="shared" si="553"/>
        <v>9.9998896279907077E-3</v>
      </c>
      <c r="IW200" s="86">
        <f t="shared" si="554"/>
        <v>5.0735851535267194E-3</v>
      </c>
      <c r="IY200" s="86">
        <f t="shared" si="555"/>
        <v>3.2297673939600817E-4</v>
      </c>
      <c r="IZ200" s="86">
        <f t="shared" si="556"/>
        <v>2.408593090933799E-6</v>
      </c>
      <c r="JA200" s="86">
        <f t="shared" si="557"/>
        <v>1.0544704621680867E-4</v>
      </c>
      <c r="JB200" s="86">
        <f t="shared" si="558"/>
        <v>1.223197343368316E-6</v>
      </c>
      <c r="JC200" s="86">
        <f t="shared" si="559"/>
        <v>5.6401998197818437E-6</v>
      </c>
      <c r="JD200" s="86">
        <f t="shared" si="560"/>
        <v>1.5108475084817701E-5</v>
      </c>
      <c r="JE200" s="86">
        <f t="shared" si="561"/>
        <v>1.5052348352443153E-5</v>
      </c>
      <c r="JF200" s="86">
        <f t="shared" si="562"/>
        <v>5.8109593516041119E-6</v>
      </c>
      <c r="JG200" s="86">
        <f t="shared" si="563"/>
        <v>2.0450556217222135E-7</v>
      </c>
      <c r="JH200" s="86">
        <f t="shared" si="564"/>
        <v>1.0157986696213959E-6</v>
      </c>
      <c r="JI200" s="86">
        <f t="shared" si="565"/>
        <v>1.7787387744028254E-6</v>
      </c>
      <c r="JJ200" s="86">
        <f t="shared" si="566"/>
        <v>1.4200862052060323E-6</v>
      </c>
      <c r="JK200" s="86">
        <f t="shared" si="567"/>
        <v>5.126877488107811E-5</v>
      </c>
      <c r="JL200" s="86">
        <f t="shared" si="568"/>
        <v>9.9998896279907077E-3</v>
      </c>
      <c r="JM200" s="86">
        <f t="shared" si="569"/>
        <v>5.0735851535267194E-3</v>
      </c>
    </row>
    <row r="201" spans="2:273" x14ac:dyDescent="0.25">
      <c r="B201" s="2">
        <v>174</v>
      </c>
      <c r="C201" s="37">
        <v>87.429000000000002</v>
      </c>
      <c r="D201" s="37">
        <v>94.974000000000004</v>
      </c>
      <c r="E201" s="37">
        <v>88.816000000000003</v>
      </c>
      <c r="F201" s="37">
        <v>90.683999999999997</v>
      </c>
      <c r="G201" s="37">
        <v>87.789000000000001</v>
      </c>
      <c r="H201" s="37">
        <v>89.658000000000001</v>
      </c>
      <c r="I201" s="37">
        <v>89.447000000000003</v>
      </c>
      <c r="J201" s="37">
        <v>92.263000000000005</v>
      </c>
      <c r="K201" s="37">
        <v>91.605000000000004</v>
      </c>
      <c r="L201" s="37">
        <v>94.210999999999999</v>
      </c>
      <c r="M201" s="37">
        <v>92.132000000000005</v>
      </c>
      <c r="N201" s="37">
        <v>92.763000000000005</v>
      </c>
      <c r="O201" s="37">
        <v>95.578999999999994</v>
      </c>
      <c r="P201" s="37">
        <v>94.210999999999999</v>
      </c>
      <c r="Q201" s="37">
        <v>93.584999999999994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94.415672718117534</v>
      </c>
      <c r="AG201" s="4">
        <f t="shared" si="455"/>
        <v>93.033234000090829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-0.20467271811753562</v>
      </c>
      <c r="AW201" s="4">
        <f t="shared" si="644"/>
        <v>0.55176599990916486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94.41567086132855</v>
      </c>
      <c r="BM201" s="2">
        <f t="shared" si="584"/>
        <v>93.033233546111731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94.210999999999999</v>
      </c>
      <c r="DI201" s="2">
        <f t="shared" si="499"/>
        <v>93.584999999999994</v>
      </c>
      <c r="DK201" s="2">
        <f t="shared" si="500"/>
        <v>124.71242307692309</v>
      </c>
      <c r="DL201" s="2">
        <f t="shared" si="645"/>
        <v>138.00628110296532</v>
      </c>
      <c r="DM201" s="2">
        <f t="shared" si="645"/>
        <v>133.30544298245613</v>
      </c>
      <c r="DN201" s="2">
        <f t="shared" si="645"/>
        <v>146.51054634146342</v>
      </c>
      <c r="DO201" s="2">
        <f t="shared" si="645"/>
        <v>140.86685998650478</v>
      </c>
      <c r="DP201" s="2">
        <f t="shared" si="645"/>
        <v>131.60161998123826</v>
      </c>
      <c r="DQ201" s="2">
        <f t="shared" si="645"/>
        <v>137.39391470985154</v>
      </c>
      <c r="DR201" s="2">
        <f t="shared" si="645"/>
        <v>148.28025411605941</v>
      </c>
      <c r="DS201" s="2">
        <f t="shared" si="645"/>
        <v>149.08257657657657</v>
      </c>
      <c r="DT201" s="2">
        <f t="shared" si="645"/>
        <v>141.74524249530955</v>
      </c>
      <c r="DU201" s="2">
        <f t="shared" si="645"/>
        <v>124.98443779406935</v>
      </c>
      <c r="DV201" s="2">
        <f t="shared" si="645"/>
        <v>130.53664777327936</v>
      </c>
      <c r="DW201" s="2">
        <f t="shared" si="645"/>
        <v>134.5469491557223</v>
      </c>
      <c r="DX201" s="2">
        <f t="shared" si="645"/>
        <v>116.79640493124703</v>
      </c>
      <c r="DY201" s="2">
        <f t="shared" si="645"/>
        <v>121.63400504201684</v>
      </c>
      <c r="EA201" s="2">
        <f t="shared" si="440"/>
        <v>85.577918128654943</v>
      </c>
      <c r="EB201" s="2">
        <f t="shared" si="502"/>
        <v>84.691053121930707</v>
      </c>
      <c r="EC201" s="2">
        <f t="shared" si="503"/>
        <v>88.480043624648346</v>
      </c>
      <c r="ED201" s="2">
        <f t="shared" si="504"/>
        <v>85.870173330101778</v>
      </c>
      <c r="EE201" s="2">
        <f t="shared" si="505"/>
        <v>90.188285959093406</v>
      </c>
      <c r="EF201" s="2">
        <f t="shared" si="506"/>
        <v>88.704653370602614</v>
      </c>
      <c r="EG201" s="2">
        <f t="shared" si="507"/>
        <v>89.906163737226294</v>
      </c>
      <c r="EH201" s="2">
        <f t="shared" si="508"/>
        <v>90.828342627707471</v>
      </c>
      <c r="EI201" s="2">
        <f t="shared" si="509"/>
        <v>88.599080118529358</v>
      </c>
      <c r="EJ201" s="2">
        <f t="shared" si="510"/>
        <v>95.756684346371941</v>
      </c>
      <c r="EK201" s="2">
        <f t="shared" si="511"/>
        <v>92.427610799555822</v>
      </c>
      <c r="EL201" s="2">
        <f t="shared" si="512"/>
        <v>91.66830918262221</v>
      </c>
      <c r="EM201" s="2">
        <f t="shared" si="513"/>
        <v>95.370605076678999</v>
      </c>
      <c r="EN201" s="2">
        <f t="shared" si="514"/>
        <v>94.425088553664395</v>
      </c>
      <c r="EO201" s="2">
        <f t="shared" si="515"/>
        <v>95.991101932518532</v>
      </c>
      <c r="EQ201" s="2">
        <f t="shared" si="516"/>
        <v>88.87015567983326</v>
      </c>
      <c r="ER201" s="2">
        <f t="shared" si="646"/>
        <v>90.75317279177149</v>
      </c>
      <c r="ES201" s="2">
        <f t="shared" si="646"/>
        <v>88.3692125623583</v>
      </c>
      <c r="ET201" s="2">
        <f t="shared" si="646"/>
        <v>89.194483737008326</v>
      </c>
      <c r="EU201" s="2">
        <f t="shared" si="646"/>
        <v>87.453532046757445</v>
      </c>
      <c r="EV201" s="2">
        <f t="shared" si="646"/>
        <v>88.334649646083363</v>
      </c>
      <c r="EW201" s="2">
        <f t="shared" si="646"/>
        <v>90.313885661991321</v>
      </c>
      <c r="EX201" s="2">
        <f t="shared" si="646"/>
        <v>90.512137215346982</v>
      </c>
      <c r="EY201" s="2">
        <f t="shared" si="646"/>
        <v>89.050322195376296</v>
      </c>
      <c r="EZ201" s="2">
        <f t="shared" si="646"/>
        <v>93.277028664160142</v>
      </c>
      <c r="FA201" s="2">
        <f t="shared" si="646"/>
        <v>92.438150289781717</v>
      </c>
      <c r="FB201" s="2">
        <f t="shared" si="646"/>
        <v>91.600739923626264</v>
      </c>
      <c r="FC201" s="2">
        <f t="shared" si="646"/>
        <v>94.185487842183306</v>
      </c>
      <c r="FD201" s="2">
        <f t="shared" si="646"/>
        <v>94.414613367135786</v>
      </c>
      <c r="FE201" s="2">
        <f t="shared" si="646"/>
        <v>92.759811354535913</v>
      </c>
      <c r="FG201" s="2">
        <f t="shared" si="518"/>
        <v>0.9999958203659508</v>
      </c>
      <c r="FH201" s="2">
        <f t="shared" si="647"/>
        <v>0.99999626937315012</v>
      </c>
      <c r="FI201" s="2">
        <f t="shared" si="647"/>
        <v>0.99999607166341886</v>
      </c>
      <c r="FJ201" s="2">
        <f t="shared" si="647"/>
        <v>0.99999522797947549</v>
      </c>
      <c r="FK201" s="2">
        <f t="shared" si="647"/>
        <v>0.99999594060163088</v>
      </c>
      <c r="FL201" s="2">
        <f t="shared" si="647"/>
        <v>0.99999560390342968</v>
      </c>
      <c r="FM201" s="2">
        <f t="shared" si="647"/>
        <v>0.99999517940005922</v>
      </c>
      <c r="FN201" s="2">
        <f t="shared" si="647"/>
        <v>0.99999542172884293</v>
      </c>
      <c r="FO201" s="2">
        <f t="shared" si="647"/>
        <v>0.99999502722168676</v>
      </c>
      <c r="FP201" s="2">
        <f t="shared" si="647"/>
        <v>0.99999562630049288</v>
      </c>
      <c r="FQ201" s="2">
        <f t="shared" si="647"/>
        <v>0.99999546995061128</v>
      </c>
      <c r="FR201" s="2">
        <f t="shared" si="647"/>
        <v>0.99999516372281494</v>
      </c>
      <c r="FS201" s="2">
        <f t="shared" si="647"/>
        <v>0.999995386391067</v>
      </c>
      <c r="FT201" s="2">
        <f t="shared" si="647"/>
        <v>0.99999449353324887</v>
      </c>
      <c r="FU201" s="2">
        <f t="shared" si="647"/>
        <v>0.99999450376200405</v>
      </c>
      <c r="FW201" s="2">
        <f t="shared" si="536"/>
        <v>0.9341463511981194</v>
      </c>
      <c r="FX201" s="2">
        <f t="shared" si="588"/>
        <v>0.95673799676036231</v>
      </c>
      <c r="FY201" s="2">
        <f t="shared" si="589"/>
        <v>0.93424154761437295</v>
      </c>
      <c r="FZ201" s="2">
        <f t="shared" si="590"/>
        <v>0.94859401524382692</v>
      </c>
      <c r="GA201" s="2">
        <f t="shared" si="591"/>
        <v>0.94527751903103097</v>
      </c>
      <c r="GB201" s="2">
        <f t="shared" si="592"/>
        <v>0.94172880664457959</v>
      </c>
      <c r="GC201" s="2">
        <f t="shared" si="593"/>
        <v>0.94159155294317809</v>
      </c>
      <c r="GD201" s="2">
        <f t="shared" si="594"/>
        <v>0.94910433424537499</v>
      </c>
      <c r="GE201" s="2">
        <f t="shared" si="595"/>
        <v>0.95691292235173564</v>
      </c>
      <c r="GF201" s="2">
        <f t="shared" si="596"/>
        <v>0.9554633202725854</v>
      </c>
      <c r="GG201" s="2">
        <f t="shared" si="597"/>
        <v>0.95463737411787497</v>
      </c>
      <c r="GH201" s="2">
        <f t="shared" si="598"/>
        <v>0.94202063083175236</v>
      </c>
      <c r="GI201" s="2">
        <f t="shared" si="599"/>
        <v>0.93398311405255374</v>
      </c>
      <c r="GJ201" s="2">
        <f t="shared" si="600"/>
        <v>0.91080757555865788</v>
      </c>
      <c r="GK201" s="2">
        <f t="shared" si="601"/>
        <v>0.91542659334338272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5.3880984494241383E-15</v>
      </c>
      <c r="HT201" s="86">
        <f t="shared" si="630"/>
        <v>7.8828607486843548E-20</v>
      </c>
      <c r="HU201" s="86">
        <f t="shared" si="631"/>
        <v>4.7099985215732098E-19</v>
      </c>
      <c r="HV201" s="86">
        <f t="shared" si="632"/>
        <v>8.702140868254932E-23</v>
      </c>
      <c r="HW201" s="86">
        <f t="shared" si="633"/>
        <v>4.2977844123933154E-21</v>
      </c>
      <c r="HX201" s="86">
        <f t="shared" si="634"/>
        <v>2.4468733939515836E-20</v>
      </c>
      <c r="HY201" s="86">
        <f t="shared" si="635"/>
        <v>8.4708965931627219E-20</v>
      </c>
      <c r="HZ201" s="86">
        <f t="shared" si="636"/>
        <v>4.8612276798172374E-20</v>
      </c>
      <c r="IA201" s="86">
        <f t="shared" si="637"/>
        <v>5.9352012524803956E-24</v>
      </c>
      <c r="IB201" s="86">
        <f t="shared" si="638"/>
        <v>2.1866239078548197E-22</v>
      </c>
      <c r="IC201" s="86">
        <f t="shared" si="639"/>
        <v>4.5004131731604948E-21</v>
      </c>
      <c r="ID201" s="86">
        <f t="shared" si="640"/>
        <v>7.7371261554847833E-24</v>
      </c>
      <c r="IE201" s="86">
        <f t="shared" si="641"/>
        <v>1.2700700753597865E-18</v>
      </c>
      <c r="IF201" s="86">
        <f t="shared" si="642"/>
        <v>3.6344866889522194E-42</v>
      </c>
      <c r="IG201" s="86">
        <f t="shared" si="643"/>
        <v>1.7115100948976582E-33</v>
      </c>
      <c r="II201" s="86">
        <f t="shared" si="540"/>
        <v>1.9491726550871301E-4</v>
      </c>
      <c r="IJ201" s="86">
        <f t="shared" si="541"/>
        <v>1.1721019706535072E-6</v>
      </c>
      <c r="IK201" s="86">
        <f t="shared" si="542"/>
        <v>5.8912287553917704E-5</v>
      </c>
      <c r="IL201" s="86">
        <f t="shared" si="543"/>
        <v>5.4392658689348188E-7</v>
      </c>
      <c r="IM201" s="86">
        <f t="shared" si="544"/>
        <v>2.7175191641722423E-6</v>
      </c>
      <c r="IN201" s="86">
        <f t="shared" si="545"/>
        <v>7.6329296948200564E-6</v>
      </c>
      <c r="IO201" s="86">
        <f t="shared" si="546"/>
        <v>7.5977887666317371E-6</v>
      </c>
      <c r="IP201" s="86">
        <f t="shared" si="547"/>
        <v>2.8618011447658302E-6</v>
      </c>
      <c r="IQ201" s="86">
        <f t="shared" si="548"/>
        <v>8.5912678823266718E-8</v>
      </c>
      <c r="IR201" s="86">
        <f t="shared" si="549"/>
        <v>4.65628180679803E-7</v>
      </c>
      <c r="IS201" s="86">
        <f t="shared" si="550"/>
        <v>8.3938116847551502E-7</v>
      </c>
      <c r="IT201" s="86">
        <f t="shared" si="551"/>
        <v>6.1351290844181414E-7</v>
      </c>
      <c r="IU201" s="86">
        <f t="shared" si="552"/>
        <v>2.7213324384680313E-5</v>
      </c>
      <c r="IV201" s="86">
        <f t="shared" si="553"/>
        <v>7.3150406568267354E-3</v>
      </c>
      <c r="IW201" s="86">
        <f t="shared" si="554"/>
        <v>3.5563215015060436E-3</v>
      </c>
      <c r="IY201" s="86">
        <f t="shared" si="555"/>
        <v>1.9491726551410112E-4</v>
      </c>
      <c r="IZ201" s="86">
        <f t="shared" si="556"/>
        <v>1.172101970653586E-6</v>
      </c>
      <c r="JA201" s="86">
        <f t="shared" si="557"/>
        <v>5.8912287553918178E-5</v>
      </c>
      <c r="JB201" s="86">
        <f t="shared" si="558"/>
        <v>5.4392658689348199E-7</v>
      </c>
      <c r="JC201" s="86">
        <f t="shared" si="559"/>
        <v>2.7175191641722466E-6</v>
      </c>
      <c r="JD201" s="86">
        <f t="shared" si="560"/>
        <v>7.6329296948200801E-6</v>
      </c>
      <c r="JE201" s="86">
        <f t="shared" si="561"/>
        <v>7.5977887666318218E-6</v>
      </c>
      <c r="JF201" s="86">
        <f t="shared" si="562"/>
        <v>2.8618011447658789E-6</v>
      </c>
      <c r="JG201" s="86">
        <f t="shared" si="563"/>
        <v>8.5912678823266718E-8</v>
      </c>
      <c r="JH201" s="86">
        <f t="shared" si="564"/>
        <v>4.6562818067980322E-7</v>
      </c>
      <c r="JI201" s="86">
        <f t="shared" si="565"/>
        <v>8.3938116847551958E-7</v>
      </c>
      <c r="JJ201" s="86">
        <f t="shared" si="566"/>
        <v>6.1351290844181414E-7</v>
      </c>
      <c r="JK201" s="86">
        <f t="shared" si="567"/>
        <v>2.7213324384681583E-5</v>
      </c>
      <c r="JL201" s="86">
        <f t="shared" si="568"/>
        <v>7.3150406568267354E-3</v>
      </c>
      <c r="JM201" s="86">
        <f t="shared" si="569"/>
        <v>3.5563215015060436E-3</v>
      </c>
    </row>
    <row r="202" spans="2:273" x14ac:dyDescent="0.25">
      <c r="B202" s="2">
        <v>175</v>
      </c>
      <c r="C202" s="37">
        <v>85.024000000000001</v>
      </c>
      <c r="D202" s="37">
        <v>92.289000000000001</v>
      </c>
      <c r="E202" s="37">
        <v>91.158000000000001</v>
      </c>
      <c r="F202" s="37">
        <v>89.210999999999999</v>
      </c>
      <c r="G202" s="37">
        <v>85.894999999999996</v>
      </c>
      <c r="H202" s="37">
        <v>88.158000000000001</v>
      </c>
      <c r="I202" s="37">
        <v>93.158000000000001</v>
      </c>
      <c r="J202" s="37">
        <v>89.474000000000004</v>
      </c>
      <c r="K202" s="37">
        <v>90.210999999999999</v>
      </c>
      <c r="L202" s="37">
        <v>94.132000000000005</v>
      </c>
      <c r="M202" s="37">
        <v>92.210999999999999</v>
      </c>
      <c r="N202" s="37">
        <v>93.289000000000001</v>
      </c>
      <c r="O202" s="37">
        <v>94.710999999999999</v>
      </c>
      <c r="P202" s="37">
        <v>96.236999999999995</v>
      </c>
      <c r="Q202" s="37">
        <v>92.39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94.286641038081555</v>
      </c>
      <c r="AG202" s="4">
        <f t="shared" si="455"/>
        <v>92.883112818698876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1.9503589619184396</v>
      </c>
      <c r="AW202" s="4">
        <f t="shared" si="644"/>
        <v>-0.4931128186988758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94.28664048764189</v>
      </c>
      <c r="BM202" s="2">
        <f t="shared" si="584"/>
        <v>92.883112701683402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96.236999999999995</v>
      </c>
      <c r="DI202" s="2">
        <f t="shared" si="499"/>
        <v>92.39</v>
      </c>
      <c r="DK202" s="2">
        <f t="shared" si="500"/>
        <v>124.81569230769233</v>
      </c>
      <c r="DL202" s="2">
        <f t="shared" si="645"/>
        <v>138.16391804354961</v>
      </c>
      <c r="DM202" s="2">
        <f t="shared" si="645"/>
        <v>133.43728124156544</v>
      </c>
      <c r="DN202" s="2">
        <f t="shared" si="645"/>
        <v>146.74116097560977</v>
      </c>
      <c r="DO202" s="2">
        <f t="shared" si="645"/>
        <v>141.06833468286104</v>
      </c>
      <c r="DP202" s="2">
        <f t="shared" si="645"/>
        <v>131.75612739212005</v>
      </c>
      <c r="DQ202" s="2">
        <f t="shared" si="645"/>
        <v>137.55968070175439</v>
      </c>
      <c r="DR202" s="2">
        <f t="shared" si="645"/>
        <v>148.52238630229422</v>
      </c>
      <c r="DS202" s="2">
        <f t="shared" si="645"/>
        <v>149.33549217638688</v>
      </c>
      <c r="DT202" s="2">
        <f t="shared" si="645"/>
        <v>141.92290684802998</v>
      </c>
      <c r="DU202" s="2">
        <f t="shared" si="645"/>
        <v>125.04539041470619</v>
      </c>
      <c r="DV202" s="2">
        <f t="shared" si="645"/>
        <v>130.63616194331985</v>
      </c>
      <c r="DW202" s="2">
        <f t="shared" si="645"/>
        <v>134.68516022514069</v>
      </c>
      <c r="DX202" s="2">
        <f t="shared" si="645"/>
        <v>116.83811711711711</v>
      </c>
      <c r="DY202" s="2">
        <f t="shared" si="645"/>
        <v>121.73424621848741</v>
      </c>
      <c r="EA202" s="2">
        <f t="shared" si="440"/>
        <v>85.417005847953192</v>
      </c>
      <c r="EB202" s="2">
        <f t="shared" si="502"/>
        <v>84.478196842991466</v>
      </c>
      <c r="EC202" s="2">
        <f t="shared" si="503"/>
        <v>88.320227643161815</v>
      </c>
      <c r="ED202" s="2">
        <f t="shared" si="504"/>
        <v>85.687836936500233</v>
      </c>
      <c r="EE202" s="2">
        <f t="shared" si="505"/>
        <v>90.089084936428961</v>
      </c>
      <c r="EF202" s="2">
        <f t="shared" si="506"/>
        <v>88.567411183299342</v>
      </c>
      <c r="EG202" s="2">
        <f t="shared" si="507"/>
        <v>89.780931805352822</v>
      </c>
      <c r="EH202" s="2">
        <f t="shared" si="508"/>
        <v>90.70376805212652</v>
      </c>
      <c r="EI202" s="2">
        <f t="shared" si="509"/>
        <v>88.458133274015708</v>
      </c>
      <c r="EJ202" s="2">
        <f t="shared" si="510"/>
        <v>95.662116838737802</v>
      </c>
      <c r="EK202" s="2">
        <f t="shared" si="511"/>
        <v>92.271868961687971</v>
      </c>
      <c r="EL202" s="2">
        <f t="shared" si="512"/>
        <v>91.507503013821434</v>
      </c>
      <c r="EM202" s="2">
        <f t="shared" si="513"/>
        <v>95.260344473823352</v>
      </c>
      <c r="EN202" s="2">
        <f t="shared" si="514"/>
        <v>94.296038041319747</v>
      </c>
      <c r="EO202" s="2">
        <f t="shared" si="515"/>
        <v>95.898766133918301</v>
      </c>
      <c r="EQ202" s="2">
        <f t="shared" si="516"/>
        <v>88.750371482823198</v>
      </c>
      <c r="ER202" s="2">
        <f t="shared" si="646"/>
        <v>90.616293507639199</v>
      </c>
      <c r="ES202" s="2">
        <f t="shared" si="646"/>
        <v>88.207987709750597</v>
      </c>
      <c r="ET202" s="2">
        <f t="shared" si="646"/>
        <v>89.054566736043185</v>
      </c>
      <c r="EU202" s="2">
        <f t="shared" si="646"/>
        <v>87.318831847056998</v>
      </c>
      <c r="EV202" s="2">
        <f t="shared" si="646"/>
        <v>88.192626483976596</v>
      </c>
      <c r="EW202" s="2">
        <f t="shared" si="646"/>
        <v>90.193886988028339</v>
      </c>
      <c r="EX202" s="2">
        <f t="shared" si="646"/>
        <v>90.383574737168772</v>
      </c>
      <c r="EY202" s="2">
        <f t="shared" si="646"/>
        <v>88.915142466000333</v>
      </c>
      <c r="EZ202" s="2">
        <f t="shared" si="646"/>
        <v>93.150601529612118</v>
      </c>
      <c r="FA202" s="2">
        <f t="shared" si="646"/>
        <v>92.282576348221653</v>
      </c>
      <c r="FB202" s="2">
        <f t="shared" si="646"/>
        <v>91.439055533379985</v>
      </c>
      <c r="FC202" s="2">
        <f t="shared" si="646"/>
        <v>94.059689243406254</v>
      </c>
      <c r="FD202" s="2">
        <f t="shared" si="646"/>
        <v>94.285677873896262</v>
      </c>
      <c r="FE202" s="2">
        <f t="shared" si="646"/>
        <v>92.628879854516157</v>
      </c>
      <c r="FG202" s="2">
        <f t="shared" si="518"/>
        <v>0.99999618812704072</v>
      </c>
      <c r="FH202" s="2">
        <f t="shared" si="647"/>
        <v>0.99999659762675852</v>
      </c>
      <c r="FI202" s="2">
        <f t="shared" si="647"/>
        <v>0.99999641731321909</v>
      </c>
      <c r="FJ202" s="2">
        <f t="shared" si="647"/>
        <v>0.99999564786372863</v>
      </c>
      <c r="FK202" s="2">
        <f t="shared" si="647"/>
        <v>0.99999629778336374</v>
      </c>
      <c r="FL202" s="2">
        <f t="shared" si="647"/>
        <v>0.99999599071072609</v>
      </c>
      <c r="FM202" s="2">
        <f t="shared" si="647"/>
        <v>0.99999560355873707</v>
      </c>
      <c r="FN202" s="2">
        <f t="shared" si="647"/>
        <v>0.99999582456539726</v>
      </c>
      <c r="FO202" s="2">
        <f t="shared" si="647"/>
        <v>0.99999546477029222</v>
      </c>
      <c r="FP202" s="2">
        <f t="shared" si="647"/>
        <v>0.99999601113710634</v>
      </c>
      <c r="FQ202" s="2">
        <f t="shared" si="647"/>
        <v>0.99999586854420797</v>
      </c>
      <c r="FR202" s="2">
        <f t="shared" si="647"/>
        <v>0.99999558926090815</v>
      </c>
      <c r="FS202" s="2">
        <f t="shared" si="647"/>
        <v>0.99999579233693647</v>
      </c>
      <c r="FT202" s="2">
        <f t="shared" si="647"/>
        <v>0.99999497804020321</v>
      </c>
      <c r="FU202" s="2">
        <f t="shared" si="647"/>
        <v>0.99999498736894787</v>
      </c>
      <c r="FW202" s="2">
        <f t="shared" si="536"/>
        <v>0.93959072252415499</v>
      </c>
      <c r="FX202" s="2">
        <f t="shared" si="588"/>
        <v>0.96039381972828353</v>
      </c>
      <c r="FY202" s="2">
        <f t="shared" si="589"/>
        <v>0.93967855690346747</v>
      </c>
      <c r="FZ202" s="2">
        <f t="shared" si="590"/>
        <v>0.95290416223999064</v>
      </c>
      <c r="GA202" s="2">
        <f t="shared" si="591"/>
        <v>0.94985103769009882</v>
      </c>
      <c r="GB202" s="2">
        <f t="shared" si="592"/>
        <v>0.9465821542752666</v>
      </c>
      <c r="GC202" s="2">
        <f t="shared" si="593"/>
        <v>0.94645568231453692</v>
      </c>
      <c r="GD202" s="2">
        <f t="shared" si="594"/>
        <v>0.95337379657158616</v>
      </c>
      <c r="GE202" s="2">
        <f t="shared" si="595"/>
        <v>0.96055457281084766</v>
      </c>
      <c r="GF202" s="2">
        <f t="shared" si="596"/>
        <v>0.9592222678027803</v>
      </c>
      <c r="GG202" s="2">
        <f t="shared" si="597"/>
        <v>0.95846300191487799</v>
      </c>
      <c r="GH202" s="2">
        <f t="shared" si="598"/>
        <v>0.946851044485163</v>
      </c>
      <c r="GI202" s="2">
        <f t="shared" si="599"/>
        <v>0.93944010591626392</v>
      </c>
      <c r="GJ202" s="2">
        <f t="shared" si="600"/>
        <v>0.91801210385358389</v>
      </c>
      <c r="GK202" s="2">
        <f t="shared" si="601"/>
        <v>0.92228985300247701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1.8146115301483353E-15</v>
      </c>
      <c r="HT202" s="86">
        <f t="shared" si="630"/>
        <v>1.9209234661678349E-20</v>
      </c>
      <c r="HU202" s="86">
        <f t="shared" si="631"/>
        <v>1.2422295715446264E-19</v>
      </c>
      <c r="HV202" s="86">
        <f t="shared" si="632"/>
        <v>1.6480071503262391E-23</v>
      </c>
      <c r="HW202" s="86">
        <f t="shared" si="633"/>
        <v>9.3027645865240014E-22</v>
      </c>
      <c r="HX202" s="86">
        <f t="shared" si="634"/>
        <v>5.6471915846576837E-21</v>
      </c>
      <c r="HY202" s="86">
        <f t="shared" si="635"/>
        <v>1.9924391650966675E-20</v>
      </c>
      <c r="HZ202" s="86">
        <f t="shared" si="636"/>
        <v>1.1435894524908966E-20</v>
      </c>
      <c r="IA202" s="86">
        <f t="shared" si="637"/>
        <v>1.0667472708945019E-24</v>
      </c>
      <c r="IB202" s="86">
        <f t="shared" si="638"/>
        <v>4.5201613018450218E-23</v>
      </c>
      <c r="IC202" s="86">
        <f t="shared" si="639"/>
        <v>1.0022832934236605E-21</v>
      </c>
      <c r="ID202" s="86">
        <f t="shared" si="640"/>
        <v>1.3128978971707487E-24</v>
      </c>
      <c r="IE202" s="86">
        <f t="shared" si="641"/>
        <v>3.2016924705696091E-19</v>
      </c>
      <c r="IF202" s="86">
        <f t="shared" si="642"/>
        <v>1.0859511358272925E-43</v>
      </c>
      <c r="IG202" s="86">
        <f t="shared" si="643"/>
        <v>1.06692804096467E-34</v>
      </c>
      <c r="II202" s="86">
        <f t="shared" si="540"/>
        <v>1.1578113674999603E-4</v>
      </c>
      <c r="IJ202" s="86">
        <f t="shared" si="541"/>
        <v>5.5898544986103738E-7</v>
      </c>
      <c r="IK202" s="86">
        <f t="shared" si="542"/>
        <v>3.2309250560935835E-5</v>
      </c>
      <c r="IL202" s="86">
        <f t="shared" si="543"/>
        <v>2.3607893568121024E-7</v>
      </c>
      <c r="IM202" s="86">
        <f t="shared" si="544"/>
        <v>1.2806378921311684E-6</v>
      </c>
      <c r="IN202" s="86">
        <f t="shared" si="545"/>
        <v>3.7757727300556771E-6</v>
      </c>
      <c r="IO202" s="86">
        <f t="shared" si="546"/>
        <v>3.7548577338318064E-6</v>
      </c>
      <c r="IP202" s="86">
        <f t="shared" si="547"/>
        <v>1.3802128475707156E-6</v>
      </c>
      <c r="IQ202" s="86">
        <f t="shared" si="548"/>
        <v>3.5216244330010734E-8</v>
      </c>
      <c r="IR202" s="86">
        <f t="shared" si="549"/>
        <v>2.0875474925476658E-7</v>
      </c>
      <c r="IS202" s="86">
        <f t="shared" si="550"/>
        <v>3.8770194203687141E-7</v>
      </c>
      <c r="IT202" s="86">
        <f t="shared" si="551"/>
        <v>2.5818567046385989E-7</v>
      </c>
      <c r="IU202" s="86">
        <f t="shared" si="552"/>
        <v>1.4153791503899377E-5</v>
      </c>
      <c r="IV202" s="86">
        <f t="shared" si="553"/>
        <v>5.2957730040434497E-3</v>
      </c>
      <c r="IW202" s="86">
        <f t="shared" si="554"/>
        <v>2.4636159673651925E-3</v>
      </c>
      <c r="IY202" s="86">
        <f t="shared" si="555"/>
        <v>1.1578113675181065E-4</v>
      </c>
      <c r="IZ202" s="86">
        <f t="shared" si="556"/>
        <v>5.5898544986105654E-7</v>
      </c>
      <c r="JA202" s="86">
        <f t="shared" si="557"/>
        <v>3.2309250560935957E-5</v>
      </c>
      <c r="JB202" s="86">
        <f t="shared" si="558"/>
        <v>2.3607893568121027E-7</v>
      </c>
      <c r="JC202" s="86">
        <f t="shared" si="559"/>
        <v>1.2806378921311693E-6</v>
      </c>
      <c r="JD202" s="86">
        <f t="shared" si="560"/>
        <v>3.7757727300556826E-6</v>
      </c>
      <c r="JE202" s="86">
        <f t="shared" si="561"/>
        <v>3.7548577338318263E-6</v>
      </c>
      <c r="JF202" s="86">
        <f t="shared" si="562"/>
        <v>1.380212847570727E-6</v>
      </c>
      <c r="JG202" s="86">
        <f t="shared" si="563"/>
        <v>3.5216244330010734E-8</v>
      </c>
      <c r="JH202" s="86">
        <f t="shared" si="564"/>
        <v>2.0875474925476663E-7</v>
      </c>
      <c r="JI202" s="86">
        <f t="shared" si="565"/>
        <v>3.8770194203687242E-7</v>
      </c>
      <c r="JJ202" s="86">
        <f t="shared" si="566"/>
        <v>2.5818567046385989E-7</v>
      </c>
      <c r="JK202" s="86">
        <f t="shared" si="567"/>
        <v>1.4153791503899697E-5</v>
      </c>
      <c r="JL202" s="86">
        <f t="shared" si="568"/>
        <v>5.2957730040434497E-3</v>
      </c>
      <c r="JM202" s="86">
        <f t="shared" si="569"/>
        <v>2.4636159673651925E-3</v>
      </c>
    </row>
    <row r="203" spans="2:273" x14ac:dyDescent="0.25">
      <c r="B203" s="2">
        <v>176</v>
      </c>
      <c r="C203" s="37">
        <v>88.738</v>
      </c>
      <c r="D203" s="37">
        <v>90.632000000000005</v>
      </c>
      <c r="E203" s="37">
        <v>88.525999999999996</v>
      </c>
      <c r="F203" s="37">
        <v>89.316000000000003</v>
      </c>
      <c r="G203" s="37">
        <v>84.447000000000003</v>
      </c>
      <c r="H203" s="37">
        <v>90.894999999999996</v>
      </c>
      <c r="I203" s="37">
        <v>88.658000000000001</v>
      </c>
      <c r="J203" s="37">
        <v>90.105000000000004</v>
      </c>
      <c r="K203" s="37">
        <v>90.632000000000005</v>
      </c>
      <c r="L203" s="37">
        <v>92.474000000000004</v>
      </c>
      <c r="M203" s="37">
        <v>91.658000000000001</v>
      </c>
      <c r="N203" s="37">
        <v>91.367999999999995</v>
      </c>
      <c r="O203" s="37">
        <v>95.710999999999999</v>
      </c>
      <c r="P203" s="37">
        <v>93.367999999999995</v>
      </c>
      <c r="Q203" s="37">
        <v>93.316999999999993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94.15761819915069</v>
      </c>
      <c r="AG203" s="4">
        <f t="shared" si="455"/>
        <v>92.73416208282471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-0.78961819915069498</v>
      </c>
      <c r="AW203" s="4">
        <f t="shared" si="648"/>
        <v>0.58283791717528288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94.157618043174935</v>
      </c>
      <c r="BM203" s="2">
        <f t="shared" si="584"/>
        <v>92.734162054115046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93.367999999999995</v>
      </c>
      <c r="DI203" s="2">
        <f t="shared" si="499"/>
        <v>93.316999999999993</v>
      </c>
      <c r="DK203" s="2">
        <f t="shared" si="500"/>
        <v>124.91896153846156</v>
      </c>
      <c r="DL203" s="2">
        <f t="shared" ref="DL203:DY218" si="649">BP$228*$B203+BP$229</f>
        <v>138.32155498413394</v>
      </c>
      <c r="DM203" s="2">
        <f t="shared" si="649"/>
        <v>133.56911950067476</v>
      </c>
      <c r="DN203" s="2">
        <f t="shared" si="649"/>
        <v>146.97177560975609</v>
      </c>
      <c r="DO203" s="2">
        <f t="shared" si="649"/>
        <v>141.26980937921732</v>
      </c>
      <c r="DP203" s="2">
        <f t="shared" si="649"/>
        <v>131.91063480300184</v>
      </c>
      <c r="DQ203" s="2">
        <f t="shared" si="649"/>
        <v>137.72544669365723</v>
      </c>
      <c r="DR203" s="2">
        <f t="shared" si="649"/>
        <v>148.76451848852903</v>
      </c>
      <c r="DS203" s="2">
        <f t="shared" si="649"/>
        <v>149.58840777619724</v>
      </c>
      <c r="DT203" s="2">
        <f t="shared" si="649"/>
        <v>142.10057120075044</v>
      </c>
      <c r="DU203" s="2">
        <f t="shared" si="649"/>
        <v>125.10634303534302</v>
      </c>
      <c r="DV203" s="2">
        <f t="shared" si="649"/>
        <v>130.73567611336034</v>
      </c>
      <c r="DW203" s="2">
        <f t="shared" si="649"/>
        <v>134.82337129455908</v>
      </c>
      <c r="DX203" s="2">
        <f t="shared" si="649"/>
        <v>116.87982930298719</v>
      </c>
      <c r="DY203" s="2">
        <f t="shared" si="649"/>
        <v>121.834487394958</v>
      </c>
      <c r="EA203" s="2">
        <f t="shared" si="440"/>
        <v>85.25609356725144</v>
      </c>
      <c r="EB203" s="2">
        <f t="shared" si="502"/>
        <v>84.265340564052224</v>
      </c>
      <c r="EC203" s="2">
        <f t="shared" si="503"/>
        <v>88.160411661675283</v>
      </c>
      <c r="ED203" s="2">
        <f t="shared" si="504"/>
        <v>85.505500542898687</v>
      </c>
      <c r="EE203" s="2">
        <f t="shared" si="505"/>
        <v>89.989883913764501</v>
      </c>
      <c r="EF203" s="2">
        <f t="shared" si="506"/>
        <v>88.43016899599607</v>
      </c>
      <c r="EG203" s="2">
        <f t="shared" si="507"/>
        <v>89.655699873479335</v>
      </c>
      <c r="EH203" s="2">
        <f t="shared" si="508"/>
        <v>90.579193476545569</v>
      </c>
      <c r="EI203" s="2">
        <f t="shared" si="509"/>
        <v>88.317186429502058</v>
      </c>
      <c r="EJ203" s="2">
        <f t="shared" si="510"/>
        <v>95.567549331103663</v>
      </c>
      <c r="EK203" s="2">
        <f t="shared" si="511"/>
        <v>92.116127123820121</v>
      </c>
      <c r="EL203" s="2">
        <f t="shared" si="512"/>
        <v>91.346696845020688</v>
      </c>
      <c r="EM203" s="2">
        <f t="shared" si="513"/>
        <v>95.150083870967734</v>
      </c>
      <c r="EN203" s="2">
        <f t="shared" si="514"/>
        <v>94.166987528975085</v>
      </c>
      <c r="EO203" s="2">
        <f t="shared" si="515"/>
        <v>95.806430335318083</v>
      </c>
      <c r="EQ203" s="2">
        <f t="shared" si="516"/>
        <v>88.630587285813135</v>
      </c>
      <c r="ER203" s="2">
        <f t="shared" ref="ER203:FE218" si="650">CV$228*$B203+CV$229</f>
        <v>90.479414223506922</v>
      </c>
      <c r="ES203" s="2">
        <f t="shared" si="650"/>
        <v>88.04676285714288</v>
      </c>
      <c r="ET203" s="2">
        <f t="shared" si="650"/>
        <v>88.914649735078044</v>
      </c>
      <c r="EU203" s="2">
        <f t="shared" si="650"/>
        <v>87.184131647356551</v>
      </c>
      <c r="EV203" s="2">
        <f t="shared" si="650"/>
        <v>88.050603321869815</v>
      </c>
      <c r="EW203" s="2">
        <f t="shared" si="650"/>
        <v>90.073888314065357</v>
      </c>
      <c r="EX203" s="2">
        <f t="shared" si="650"/>
        <v>90.255012258990547</v>
      </c>
      <c r="EY203" s="2">
        <f t="shared" si="650"/>
        <v>88.779962736624356</v>
      </c>
      <c r="EZ203" s="2">
        <f t="shared" si="650"/>
        <v>93.024174395064094</v>
      </c>
      <c r="FA203" s="2">
        <f t="shared" si="650"/>
        <v>92.127002406661603</v>
      </c>
      <c r="FB203" s="2">
        <f t="shared" si="650"/>
        <v>91.27737114313372</v>
      </c>
      <c r="FC203" s="2">
        <f t="shared" si="650"/>
        <v>93.933890644629201</v>
      </c>
      <c r="FD203" s="2">
        <f t="shared" si="650"/>
        <v>94.156742380656752</v>
      </c>
      <c r="FE203" s="2">
        <f t="shared" si="650"/>
        <v>92.497948354496401</v>
      </c>
      <c r="FG203" s="2">
        <f t="shared" si="518"/>
        <v>0.99999652352937685</v>
      </c>
      <c r="FH203" s="2">
        <f t="shared" ref="FH203:FU218" si="651">POWER(10,($B203-D$231)/D$229)/(1+POWER(10,($B203-D$231)/D$229))</f>
        <v>0.99999689699779526</v>
      </c>
      <c r="FI203" s="2">
        <f t="shared" si="651"/>
        <v>0.99999673254979171</v>
      </c>
      <c r="FJ203" s="2">
        <f t="shared" si="651"/>
        <v>0.99999603080302624</v>
      </c>
      <c r="FK203" s="2">
        <f t="shared" si="651"/>
        <v>0.9999966235371982</v>
      </c>
      <c r="FL203" s="2">
        <f t="shared" si="651"/>
        <v>0.99999634348343425</v>
      </c>
      <c r="FM203" s="2">
        <f t="shared" si="651"/>
        <v>0.99999599039636256</v>
      </c>
      <c r="FN203" s="2">
        <f t="shared" si="651"/>
        <v>0.99999619195698419</v>
      </c>
      <c r="FO203" s="2">
        <f t="shared" si="651"/>
        <v>0.99999586381969696</v>
      </c>
      <c r="FP203" s="2">
        <f t="shared" si="651"/>
        <v>0.9999963621125274</v>
      </c>
      <c r="FQ203" s="2">
        <f t="shared" si="651"/>
        <v>0.99999623206616561</v>
      </c>
      <c r="FR203" s="2">
        <f t="shared" si="651"/>
        <v>0.99999597735657753</v>
      </c>
      <c r="FS203" s="2">
        <f t="shared" si="651"/>
        <v>0.99999616256425694</v>
      </c>
      <c r="FT203" s="2">
        <f t="shared" si="651"/>
        <v>0.99999541991620666</v>
      </c>
      <c r="FU203" s="2">
        <f t="shared" si="651"/>
        <v>0.99999542842413036</v>
      </c>
      <c r="FW203" s="2">
        <f t="shared" si="536"/>
        <v>0.94461167516835221</v>
      </c>
      <c r="FX203" s="2">
        <f t="shared" si="588"/>
        <v>0.9637524145484625</v>
      </c>
      <c r="FY203" s="2">
        <f t="shared" si="589"/>
        <v>0.94469263886715527</v>
      </c>
      <c r="FZ203" s="2">
        <f t="shared" si="590"/>
        <v>0.95686935539402962</v>
      </c>
      <c r="GA203" s="2">
        <f t="shared" si="591"/>
        <v>0.95406089349278256</v>
      </c>
      <c r="GB203" s="2">
        <f t="shared" si="592"/>
        <v>0.95105228204057135</v>
      </c>
      <c r="GC203" s="2">
        <f t="shared" si="593"/>
        <v>0.95093584497114858</v>
      </c>
      <c r="GD203" s="2">
        <f t="shared" si="594"/>
        <v>0.95730122104321802</v>
      </c>
      <c r="GE203" s="2">
        <f t="shared" si="595"/>
        <v>0.9639000482097243</v>
      </c>
      <c r="GF203" s="2">
        <f t="shared" si="596"/>
        <v>0.96267634903074073</v>
      </c>
      <c r="GG203" s="2">
        <f t="shared" si="597"/>
        <v>0.96197884759142882</v>
      </c>
      <c r="GH203" s="2">
        <f t="shared" si="598"/>
        <v>0.95129982856061912</v>
      </c>
      <c r="GI203" s="2">
        <f t="shared" si="599"/>
        <v>0.94447283733519782</v>
      </c>
      <c r="GJ203" s="2">
        <f t="shared" si="600"/>
        <v>0.92468280832069694</v>
      </c>
      <c r="GK203" s="2">
        <f t="shared" si="601"/>
        <v>0.92863956589468188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6.0010538777145408E-16</v>
      </c>
      <c r="HT203" s="86">
        <f t="shared" si="630"/>
        <v>4.5754055693898333E-21</v>
      </c>
      <c r="HU203" s="86">
        <f t="shared" si="631"/>
        <v>3.2075579100071157E-20</v>
      </c>
      <c r="HV203" s="86">
        <f t="shared" si="632"/>
        <v>3.0366858004311186E-24</v>
      </c>
      <c r="HW203" s="86">
        <f t="shared" si="633"/>
        <v>1.963691766689634E-22</v>
      </c>
      <c r="HX203" s="86">
        <f t="shared" si="634"/>
        <v>1.2724811196855201E-21</v>
      </c>
      <c r="HY203" s="86">
        <f t="shared" si="635"/>
        <v>4.5752867331694378E-21</v>
      </c>
      <c r="HZ203" s="86">
        <f t="shared" si="636"/>
        <v>2.6272639955860407E-21</v>
      </c>
      <c r="IA203" s="86">
        <f t="shared" si="637"/>
        <v>1.8649823409317128E-25</v>
      </c>
      <c r="IB203" s="86">
        <f t="shared" si="638"/>
        <v>9.1128705095646127E-24</v>
      </c>
      <c r="IC203" s="86">
        <f t="shared" si="639"/>
        <v>2.1787694498577226E-22</v>
      </c>
      <c r="ID203" s="86">
        <f t="shared" si="640"/>
        <v>2.1626885550324703E-25</v>
      </c>
      <c r="IE203" s="86">
        <f t="shared" si="641"/>
        <v>7.8860091477264469E-20</v>
      </c>
      <c r="IF203" s="86">
        <f t="shared" si="642"/>
        <v>3.0425629115023073E-45</v>
      </c>
      <c r="IG203" s="86">
        <f t="shared" si="643"/>
        <v>6.320630297457919E-36</v>
      </c>
      <c r="II203" s="86">
        <f t="shared" si="540"/>
        <v>6.768850510599889E-5</v>
      </c>
      <c r="IJ203" s="86">
        <f t="shared" si="541"/>
        <v>2.612486649985239E-7</v>
      </c>
      <c r="IK203" s="86">
        <f t="shared" si="542"/>
        <v>1.7393113161003985E-5</v>
      </c>
      <c r="IL203" s="86">
        <f t="shared" si="543"/>
        <v>1.0000678885468532E-7</v>
      </c>
      <c r="IM203" s="86">
        <f t="shared" si="544"/>
        <v>5.9025183965231805E-7</v>
      </c>
      <c r="IN203" s="86">
        <f t="shared" si="545"/>
        <v>1.8287122162950701E-6</v>
      </c>
      <c r="IO203" s="86">
        <f t="shared" si="546"/>
        <v>1.8167869650909141E-6</v>
      </c>
      <c r="IP203" s="86">
        <f t="shared" si="547"/>
        <v>6.5185462352158478E-7</v>
      </c>
      <c r="IQ203" s="86">
        <f t="shared" si="548"/>
        <v>1.4084678348632999E-8</v>
      </c>
      <c r="IR203" s="86">
        <f t="shared" si="549"/>
        <v>9.1534221069655237E-8</v>
      </c>
      <c r="IS203" s="86">
        <f t="shared" si="550"/>
        <v>1.7527214481932918E-7</v>
      </c>
      <c r="IT203" s="86">
        <f t="shared" si="551"/>
        <v>1.0583263925395708E-7</v>
      </c>
      <c r="IU203" s="86">
        <f t="shared" si="552"/>
        <v>7.2128284620370644E-6</v>
      </c>
      <c r="IV203" s="86">
        <f t="shared" si="553"/>
        <v>3.7941457630342517E-3</v>
      </c>
      <c r="IW203" s="86">
        <f t="shared" si="554"/>
        <v>1.6865960652658679E-3</v>
      </c>
      <c r="IY203" s="86">
        <f t="shared" si="555"/>
        <v>6.7688505106598996E-5</v>
      </c>
      <c r="IZ203" s="86">
        <f t="shared" si="556"/>
        <v>2.6124866499852845E-7</v>
      </c>
      <c r="JA203" s="86">
        <f t="shared" si="557"/>
        <v>1.7393113161004016E-5</v>
      </c>
      <c r="JB203" s="86">
        <f t="shared" si="558"/>
        <v>1.0000678885468532E-7</v>
      </c>
      <c r="JC203" s="86">
        <f t="shared" si="559"/>
        <v>5.9025183965231827E-7</v>
      </c>
      <c r="JD203" s="86">
        <f t="shared" si="560"/>
        <v>1.8287122162950714E-6</v>
      </c>
      <c r="JE203" s="86">
        <f t="shared" si="561"/>
        <v>1.8167869650909188E-6</v>
      </c>
      <c r="JF203" s="86">
        <f t="shared" si="562"/>
        <v>6.5185462352158742E-7</v>
      </c>
      <c r="JG203" s="86">
        <f t="shared" si="563"/>
        <v>1.4084678348632999E-8</v>
      </c>
      <c r="JH203" s="86">
        <f t="shared" si="564"/>
        <v>9.153422106965525E-8</v>
      </c>
      <c r="JI203" s="86">
        <f t="shared" si="565"/>
        <v>1.7527214481932939E-7</v>
      </c>
      <c r="JJ203" s="86">
        <f t="shared" si="566"/>
        <v>1.0583263925395708E-7</v>
      </c>
      <c r="JK203" s="86">
        <f t="shared" si="567"/>
        <v>7.2128284620371432E-6</v>
      </c>
      <c r="JL203" s="86">
        <f t="shared" si="568"/>
        <v>3.7941457630342517E-3</v>
      </c>
      <c r="JM203" s="86">
        <f t="shared" si="569"/>
        <v>1.6865960652658679E-3</v>
      </c>
    </row>
    <row r="204" spans="2:273" x14ac:dyDescent="0.25">
      <c r="B204" s="2">
        <v>177</v>
      </c>
      <c r="C204" s="37">
        <v>87.929000000000002</v>
      </c>
      <c r="D204" s="37">
        <v>92.052999999999997</v>
      </c>
      <c r="E204" s="37">
        <v>93.183999999999997</v>
      </c>
      <c r="F204" s="37">
        <v>91.367999999999995</v>
      </c>
      <c r="G204" s="37">
        <v>89.367999999999995</v>
      </c>
      <c r="H204" s="37">
        <v>88.683999999999997</v>
      </c>
      <c r="I204" s="37">
        <v>92.105000000000004</v>
      </c>
      <c r="J204" s="37">
        <v>88.525999999999996</v>
      </c>
      <c r="K204" s="37">
        <v>90.105000000000004</v>
      </c>
      <c r="L204" s="37">
        <v>93.078999999999994</v>
      </c>
      <c r="M204" s="37">
        <v>90.367999999999995</v>
      </c>
      <c r="N204" s="37">
        <v>94.394999999999996</v>
      </c>
      <c r="O204" s="37">
        <v>94.078999999999994</v>
      </c>
      <c r="P204" s="37">
        <v>96.132000000000005</v>
      </c>
      <c r="Q204" s="37">
        <v>90.805000000000007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94.028602998187068</v>
      </c>
      <c r="AG204" s="4">
        <f t="shared" si="455"/>
        <v>92.586335386795639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2.1033970018129367</v>
      </c>
      <c r="AW204" s="4">
        <f t="shared" si="648"/>
        <v>-1.7813353867956323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94.028602955940968</v>
      </c>
      <c r="BM204" s="2">
        <f t="shared" si="584"/>
        <v>92.586335380091057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96.132000000000005</v>
      </c>
      <c r="DI204" s="2">
        <f t="shared" si="499"/>
        <v>90.805000000000007</v>
      </c>
      <c r="DK204" s="2">
        <f t="shared" si="500"/>
        <v>125.02223076923079</v>
      </c>
      <c r="DL204" s="2">
        <f t="shared" si="649"/>
        <v>138.47919192471824</v>
      </c>
      <c r="DM204" s="2">
        <f t="shared" si="649"/>
        <v>133.70095775978405</v>
      </c>
      <c r="DN204" s="2">
        <f t="shared" si="649"/>
        <v>147.20239024390244</v>
      </c>
      <c r="DO204" s="2">
        <f t="shared" si="649"/>
        <v>141.47128407557358</v>
      </c>
      <c r="DP204" s="2">
        <f t="shared" si="649"/>
        <v>132.06514221388366</v>
      </c>
      <c r="DQ204" s="2">
        <f t="shared" si="649"/>
        <v>137.89121268556005</v>
      </c>
      <c r="DR204" s="2">
        <f t="shared" si="649"/>
        <v>149.00665067476385</v>
      </c>
      <c r="DS204" s="2">
        <f t="shared" si="649"/>
        <v>149.84132337600755</v>
      </c>
      <c r="DT204" s="2">
        <f t="shared" si="649"/>
        <v>142.27823555347089</v>
      </c>
      <c r="DU204" s="2">
        <f t="shared" si="649"/>
        <v>125.16729565597984</v>
      </c>
      <c r="DV204" s="2">
        <f t="shared" si="649"/>
        <v>130.83519028340081</v>
      </c>
      <c r="DW204" s="2">
        <f t="shared" si="649"/>
        <v>134.96158236397747</v>
      </c>
      <c r="DX204" s="2">
        <f t="shared" si="649"/>
        <v>116.92154148885727</v>
      </c>
      <c r="DY204" s="2">
        <f t="shared" si="649"/>
        <v>121.93472857142859</v>
      </c>
      <c r="EA204" s="2">
        <f t="shared" si="440"/>
        <v>85.095181286549689</v>
      </c>
      <c r="EB204" s="2">
        <f t="shared" si="502"/>
        <v>84.052484285112968</v>
      </c>
      <c r="EC204" s="2">
        <f t="shared" si="503"/>
        <v>88.000595680188766</v>
      </c>
      <c r="ED204" s="2">
        <f t="shared" si="504"/>
        <v>85.323164149297128</v>
      </c>
      <c r="EE204" s="2">
        <f t="shared" si="505"/>
        <v>89.890682891100056</v>
      </c>
      <c r="EF204" s="2">
        <f t="shared" si="506"/>
        <v>88.292926808692812</v>
      </c>
      <c r="EG204" s="2">
        <f t="shared" si="507"/>
        <v>89.530467941605863</v>
      </c>
      <c r="EH204" s="2">
        <f t="shared" si="508"/>
        <v>90.454618900964618</v>
      </c>
      <c r="EI204" s="2">
        <f t="shared" si="509"/>
        <v>88.176239584988409</v>
      </c>
      <c r="EJ204" s="2">
        <f t="shared" si="510"/>
        <v>95.47298182346951</v>
      </c>
      <c r="EK204" s="2">
        <f t="shared" si="511"/>
        <v>91.96038528595227</v>
      </c>
      <c r="EL204" s="2">
        <f t="shared" si="512"/>
        <v>91.185890676219927</v>
      </c>
      <c r="EM204" s="2">
        <f t="shared" si="513"/>
        <v>95.039823268112102</v>
      </c>
      <c r="EN204" s="2">
        <f t="shared" si="514"/>
        <v>94.037937016630437</v>
      </c>
      <c r="EO204" s="2">
        <f t="shared" si="515"/>
        <v>95.714094536717852</v>
      </c>
      <c r="EQ204" s="2">
        <f t="shared" si="516"/>
        <v>88.510803088803073</v>
      </c>
      <c r="ER204" s="2">
        <f t="shared" si="650"/>
        <v>90.34253493937463</v>
      </c>
      <c r="ES204" s="2">
        <f t="shared" si="650"/>
        <v>87.885538004535164</v>
      </c>
      <c r="ET204" s="2">
        <f t="shared" si="650"/>
        <v>88.774732734112888</v>
      </c>
      <c r="EU204" s="2">
        <f t="shared" si="650"/>
        <v>87.049431447656104</v>
      </c>
      <c r="EV204" s="2">
        <f t="shared" si="650"/>
        <v>87.908580159763034</v>
      </c>
      <c r="EW204" s="2">
        <f t="shared" si="650"/>
        <v>89.953889640102375</v>
      </c>
      <c r="EX204" s="2">
        <f t="shared" si="650"/>
        <v>90.126449780812322</v>
      </c>
      <c r="EY204" s="2">
        <f t="shared" si="650"/>
        <v>88.644783007248392</v>
      </c>
      <c r="EZ204" s="2">
        <f t="shared" si="650"/>
        <v>92.89774726051607</v>
      </c>
      <c r="FA204" s="2">
        <f t="shared" si="650"/>
        <v>91.971428465101539</v>
      </c>
      <c r="FB204" s="2">
        <f t="shared" si="650"/>
        <v>91.115686752887456</v>
      </c>
      <c r="FC204" s="2">
        <f t="shared" si="650"/>
        <v>93.808092045852149</v>
      </c>
      <c r="FD204" s="2">
        <f t="shared" si="650"/>
        <v>94.027806887417242</v>
      </c>
      <c r="FE204" s="2">
        <f t="shared" si="650"/>
        <v>92.367016854476645</v>
      </c>
      <c r="FG204" s="2">
        <f t="shared" si="518"/>
        <v>0.99999682942013923</v>
      </c>
      <c r="FH204" s="2">
        <f t="shared" si="651"/>
        <v>0.99999717002758204</v>
      </c>
      <c r="FI204" s="2">
        <f t="shared" si="651"/>
        <v>0.99999702004913626</v>
      </c>
      <c r="FJ204" s="2">
        <f t="shared" si="651"/>
        <v>0.99999638004807212</v>
      </c>
      <c r="FK204" s="2">
        <f t="shared" si="651"/>
        <v>0.99999692062841117</v>
      </c>
      <c r="FL204" s="2">
        <f t="shared" si="651"/>
        <v>0.9999966652161848</v>
      </c>
      <c r="FM204" s="2">
        <f t="shared" si="651"/>
        <v>0.99999634319673092</v>
      </c>
      <c r="FN204" s="2">
        <f t="shared" si="651"/>
        <v>0.99999652702232922</v>
      </c>
      <c r="FO204" s="2">
        <f t="shared" si="651"/>
        <v>0.9999962277573573</v>
      </c>
      <c r="FP204" s="2">
        <f t="shared" si="651"/>
        <v>0.99999668220613069</v>
      </c>
      <c r="FQ204" s="2">
        <f t="shared" si="651"/>
        <v>0.99999656360236178</v>
      </c>
      <c r="FR204" s="2">
        <f t="shared" si="651"/>
        <v>0.99999633130429733</v>
      </c>
      <c r="FS204" s="2">
        <f t="shared" si="651"/>
        <v>0.99999650021582531</v>
      </c>
      <c r="FT204" s="2">
        <f t="shared" si="651"/>
        <v>0.99999582291225197</v>
      </c>
      <c r="FU204" s="2">
        <f t="shared" si="651"/>
        <v>0.99999583067157694</v>
      </c>
      <c r="FW204" s="2">
        <f t="shared" si="536"/>
        <v>0.94923785439757113</v>
      </c>
      <c r="FX204" s="2">
        <f t="shared" si="588"/>
        <v>0.96683603620002134</v>
      </c>
      <c r="FY204" s="2">
        <f t="shared" si="589"/>
        <v>0.94931241865745364</v>
      </c>
      <c r="FZ204" s="2">
        <f t="shared" si="590"/>
        <v>0.96051453612188653</v>
      </c>
      <c r="GA204" s="2">
        <f t="shared" si="591"/>
        <v>0.9579329960517865</v>
      </c>
      <c r="GB204" s="2">
        <f t="shared" si="592"/>
        <v>0.95516605675605548</v>
      </c>
      <c r="GC204" s="2">
        <f t="shared" si="593"/>
        <v>0.95505894313221784</v>
      </c>
      <c r="GD204" s="2">
        <f t="shared" si="594"/>
        <v>0.96091139370856593</v>
      </c>
      <c r="GE204" s="2">
        <f t="shared" si="595"/>
        <v>0.96697154092241033</v>
      </c>
      <c r="GF204" s="2">
        <f t="shared" si="596"/>
        <v>0.96584826884643704</v>
      </c>
      <c r="GG204" s="2">
        <f t="shared" si="597"/>
        <v>0.96520790167805037</v>
      </c>
      <c r="GH204" s="2">
        <f t="shared" si="598"/>
        <v>0.95539377420121829</v>
      </c>
      <c r="GI204" s="2">
        <f t="shared" si="599"/>
        <v>0.94910998793859302</v>
      </c>
      <c r="GJ204" s="2">
        <f t="shared" si="600"/>
        <v>0.93085165202531106</v>
      </c>
      <c r="GK204" s="2">
        <f t="shared" si="601"/>
        <v>0.93450728546196138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1.948783250535098E-16</v>
      </c>
      <c r="HT204" s="86">
        <f t="shared" si="630"/>
        <v>1.0652196668818297E-21</v>
      </c>
      <c r="HU204" s="86">
        <f t="shared" si="631"/>
        <v>8.1084075644328091E-21</v>
      </c>
      <c r="HV204" s="86">
        <f t="shared" si="632"/>
        <v>5.4443359628123829E-25</v>
      </c>
      <c r="HW204" s="86">
        <f t="shared" si="633"/>
        <v>4.0422674278039746E-23</v>
      </c>
      <c r="HX204" s="86">
        <f t="shared" si="634"/>
        <v>2.7993975553390473E-22</v>
      </c>
      <c r="HY204" s="86">
        <f t="shared" si="635"/>
        <v>1.0257123286144943E-21</v>
      </c>
      <c r="HZ204" s="86">
        <f t="shared" si="636"/>
        <v>5.8944496801105463E-22</v>
      </c>
      <c r="IA204" s="86">
        <f t="shared" si="637"/>
        <v>3.1715510549171378E-26</v>
      </c>
      <c r="IB204" s="86">
        <f t="shared" si="638"/>
        <v>1.7917389889540512E-24</v>
      </c>
      <c r="IC204" s="86">
        <f t="shared" si="639"/>
        <v>4.6228677498871789E-23</v>
      </c>
      <c r="ID204" s="86">
        <f t="shared" si="640"/>
        <v>3.4583193051247502E-26</v>
      </c>
      <c r="IE204" s="86">
        <f t="shared" si="641"/>
        <v>1.8978285592447462E-20</v>
      </c>
      <c r="IF204" s="86">
        <f t="shared" si="642"/>
        <v>7.9932981696705952E-47</v>
      </c>
      <c r="IG204" s="86">
        <f t="shared" si="643"/>
        <v>3.5583636709910945E-37</v>
      </c>
      <c r="II204" s="86">
        <f t="shared" si="540"/>
        <v>3.8946111768347117E-5</v>
      </c>
      <c r="IJ204" s="86">
        <f t="shared" si="541"/>
        <v>1.1964991940498409E-7</v>
      </c>
      <c r="IK204" s="86">
        <f t="shared" si="542"/>
        <v>9.1904869490060558E-6</v>
      </c>
      <c r="IL204" s="86">
        <f t="shared" si="543"/>
        <v>4.1346654814621524E-8</v>
      </c>
      <c r="IM204" s="86">
        <f t="shared" si="544"/>
        <v>2.6606550207976233E-7</v>
      </c>
      <c r="IN204" s="86">
        <f t="shared" si="545"/>
        <v>8.6714584136813702E-7</v>
      </c>
      <c r="IO204" s="86">
        <f t="shared" si="546"/>
        <v>8.6059940870361633E-7</v>
      </c>
      <c r="IP204" s="86">
        <f t="shared" si="547"/>
        <v>3.0146558316423368E-7</v>
      </c>
      <c r="IQ204" s="86">
        <f t="shared" si="548"/>
        <v>5.4960981030406381E-9</v>
      </c>
      <c r="IR204" s="86">
        <f t="shared" si="549"/>
        <v>3.9252398522496179E-8</v>
      </c>
      <c r="IS204" s="86">
        <f t="shared" si="550"/>
        <v>7.7551374841631535E-8</v>
      </c>
      <c r="IT204" s="86">
        <f t="shared" si="551"/>
        <v>4.2253948610063277E-8</v>
      </c>
      <c r="IU204" s="86">
        <f t="shared" si="552"/>
        <v>3.6013108299360806E-6</v>
      </c>
      <c r="IV204" s="86">
        <f t="shared" si="553"/>
        <v>2.690002727252892E-3</v>
      </c>
      <c r="IW204" s="86">
        <f t="shared" si="554"/>
        <v>1.1410288760499152E-3</v>
      </c>
      <c r="IY204" s="86">
        <f t="shared" si="555"/>
        <v>3.8946111768541995E-5</v>
      </c>
      <c r="IZ204" s="86">
        <f t="shared" si="556"/>
        <v>1.1964991940498515E-7</v>
      </c>
      <c r="JA204" s="86">
        <f t="shared" si="557"/>
        <v>9.1904869490060642E-6</v>
      </c>
      <c r="JB204" s="86">
        <f t="shared" si="558"/>
        <v>4.1346654814621524E-8</v>
      </c>
      <c r="JC204" s="86">
        <f t="shared" si="559"/>
        <v>2.6606550207976238E-7</v>
      </c>
      <c r="JD204" s="86">
        <f t="shared" si="560"/>
        <v>8.6714584136813733E-7</v>
      </c>
      <c r="JE204" s="86">
        <f t="shared" si="561"/>
        <v>8.6059940870361739E-7</v>
      </c>
      <c r="JF204" s="86">
        <f t="shared" si="562"/>
        <v>3.0146558316423427E-7</v>
      </c>
      <c r="JG204" s="86">
        <f t="shared" si="563"/>
        <v>5.4960981030406381E-9</v>
      </c>
      <c r="JH204" s="86">
        <f t="shared" si="564"/>
        <v>3.9252398522496179E-8</v>
      </c>
      <c r="JI204" s="86">
        <f t="shared" si="565"/>
        <v>7.7551374841631574E-8</v>
      </c>
      <c r="JJ204" s="86">
        <f t="shared" si="566"/>
        <v>4.2253948610063277E-8</v>
      </c>
      <c r="JK204" s="86">
        <f t="shared" si="567"/>
        <v>3.6013108299360997E-6</v>
      </c>
      <c r="JL204" s="86">
        <f t="shared" si="568"/>
        <v>2.690002727252892E-3</v>
      </c>
      <c r="JM204" s="86">
        <f t="shared" si="569"/>
        <v>1.1410288760499152E-3</v>
      </c>
    </row>
    <row r="205" spans="2:273" x14ac:dyDescent="0.25">
      <c r="B205" s="2">
        <v>178</v>
      </c>
      <c r="C205" s="37">
        <v>87.570999999999998</v>
      </c>
      <c r="D205" s="37">
        <v>91.789000000000001</v>
      </c>
      <c r="E205" s="37">
        <v>90.789000000000001</v>
      </c>
      <c r="F205" s="37">
        <v>85.158000000000001</v>
      </c>
      <c r="G205" s="37">
        <v>89.158000000000001</v>
      </c>
      <c r="H205" s="37">
        <v>88.183999999999997</v>
      </c>
      <c r="I205" s="37">
        <v>90.474000000000004</v>
      </c>
      <c r="J205" s="37">
        <v>89.841999999999999</v>
      </c>
      <c r="K205" s="37">
        <v>91.710999999999999</v>
      </c>
      <c r="L205" s="37">
        <v>91.974000000000004</v>
      </c>
      <c r="M205" s="37">
        <v>91.816000000000003</v>
      </c>
      <c r="N205" s="37">
        <v>95.710999999999999</v>
      </c>
      <c r="O205" s="37">
        <v>92.474000000000004</v>
      </c>
      <c r="P205" s="37">
        <v>95.105000000000004</v>
      </c>
      <c r="Q205" s="37">
        <v>91.024000000000001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93.899594691558704</v>
      </c>
      <c r="AG205" s="4">
        <f t="shared" si="455"/>
        <v>92.439584399441316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1.2054053084412999</v>
      </c>
      <c r="AW205" s="4">
        <f t="shared" si="648"/>
        <v>-1.4155843994413146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93.89959468062213</v>
      </c>
      <c r="BM205" s="2">
        <f t="shared" si="584"/>
        <v>92.439584397951066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95.105000000000004</v>
      </c>
      <c r="DI205" s="2">
        <f t="shared" si="499"/>
        <v>91.024000000000001</v>
      </c>
      <c r="DK205" s="2">
        <f t="shared" si="500"/>
        <v>125.12550000000002</v>
      </c>
      <c r="DL205" s="2">
        <f t="shared" si="649"/>
        <v>138.63682886530256</v>
      </c>
      <c r="DM205" s="2">
        <f t="shared" si="649"/>
        <v>133.83279601889336</v>
      </c>
      <c r="DN205" s="2">
        <f t="shared" si="649"/>
        <v>147.43300487804879</v>
      </c>
      <c r="DO205" s="2">
        <f t="shared" si="649"/>
        <v>141.67275877192986</v>
      </c>
      <c r="DP205" s="2">
        <f t="shared" si="649"/>
        <v>132.21964962476545</v>
      </c>
      <c r="DQ205" s="2">
        <f t="shared" si="649"/>
        <v>138.05697867746289</v>
      </c>
      <c r="DR205" s="2">
        <f t="shared" si="649"/>
        <v>149.24878286099869</v>
      </c>
      <c r="DS205" s="2">
        <f t="shared" si="649"/>
        <v>150.09423897581792</v>
      </c>
      <c r="DT205" s="2">
        <f t="shared" si="649"/>
        <v>142.45589990619135</v>
      </c>
      <c r="DU205" s="2">
        <f t="shared" si="649"/>
        <v>125.22824827661668</v>
      </c>
      <c r="DV205" s="2">
        <f t="shared" si="649"/>
        <v>130.9347044534413</v>
      </c>
      <c r="DW205" s="2">
        <f t="shared" si="649"/>
        <v>135.09979343339586</v>
      </c>
      <c r="DX205" s="2">
        <f t="shared" si="649"/>
        <v>116.96325367472735</v>
      </c>
      <c r="DY205" s="2">
        <f t="shared" si="649"/>
        <v>122.03496974789918</v>
      </c>
      <c r="EA205" s="2">
        <f t="shared" si="440"/>
        <v>84.934269005847938</v>
      </c>
      <c r="EB205" s="2">
        <f t="shared" si="502"/>
        <v>83.83962800617374</v>
      </c>
      <c r="EC205" s="2">
        <f t="shared" si="503"/>
        <v>87.840779698702249</v>
      </c>
      <c r="ED205" s="2">
        <f t="shared" si="504"/>
        <v>85.140827755695568</v>
      </c>
      <c r="EE205" s="2">
        <f t="shared" si="505"/>
        <v>89.791481868435596</v>
      </c>
      <c r="EF205" s="2">
        <f t="shared" si="506"/>
        <v>88.155684621389554</v>
      </c>
      <c r="EG205" s="2">
        <f t="shared" si="507"/>
        <v>89.405236009732377</v>
      </c>
      <c r="EH205" s="2">
        <f t="shared" si="508"/>
        <v>90.330044325383668</v>
      </c>
      <c r="EI205" s="2">
        <f t="shared" si="509"/>
        <v>88.035292740474759</v>
      </c>
      <c r="EJ205" s="2">
        <f t="shared" si="510"/>
        <v>95.378414315835371</v>
      </c>
      <c r="EK205" s="2">
        <f t="shared" si="511"/>
        <v>91.804643448084406</v>
      </c>
      <c r="EL205" s="2">
        <f t="shared" si="512"/>
        <v>91.025084507419166</v>
      </c>
      <c r="EM205" s="2">
        <f t="shared" si="513"/>
        <v>94.929562665256469</v>
      </c>
      <c r="EN205" s="2">
        <f t="shared" si="514"/>
        <v>93.908886504285775</v>
      </c>
      <c r="EO205" s="2">
        <f t="shared" si="515"/>
        <v>95.62175873811762</v>
      </c>
      <c r="EQ205" s="2">
        <f t="shared" si="516"/>
        <v>88.391018891792996</v>
      </c>
      <c r="ER205" s="2">
        <f t="shared" si="650"/>
        <v>90.205655655242339</v>
      </c>
      <c r="ES205" s="2">
        <f t="shared" si="650"/>
        <v>87.724313151927461</v>
      </c>
      <c r="ET205" s="2">
        <f t="shared" si="650"/>
        <v>88.634815733147747</v>
      </c>
      <c r="EU205" s="2">
        <f t="shared" si="650"/>
        <v>86.914731247955643</v>
      </c>
      <c r="EV205" s="2">
        <f t="shared" si="650"/>
        <v>87.766556997656267</v>
      </c>
      <c r="EW205" s="2">
        <f t="shared" si="650"/>
        <v>89.833890966139393</v>
      </c>
      <c r="EX205" s="2">
        <f t="shared" si="650"/>
        <v>89.997887302634098</v>
      </c>
      <c r="EY205" s="2">
        <f t="shared" si="650"/>
        <v>88.509603277872429</v>
      </c>
      <c r="EZ205" s="2">
        <f t="shared" si="650"/>
        <v>92.771320125968032</v>
      </c>
      <c r="FA205" s="2">
        <f t="shared" si="650"/>
        <v>91.815854523541475</v>
      </c>
      <c r="FB205" s="2">
        <f t="shared" si="650"/>
        <v>90.954002362641191</v>
      </c>
      <c r="FC205" s="2">
        <f t="shared" si="650"/>
        <v>93.682293447075097</v>
      </c>
      <c r="FD205" s="2">
        <f t="shared" si="650"/>
        <v>93.898871394177718</v>
      </c>
      <c r="FE205" s="2">
        <f t="shared" si="650"/>
        <v>92.23608535445689</v>
      </c>
      <c r="FG205" s="2">
        <f t="shared" si="518"/>
        <v>0.99999710839599321</v>
      </c>
      <c r="FH205" s="2">
        <f t="shared" si="651"/>
        <v>0.9999974190338371</v>
      </c>
      <c r="FI205" s="2">
        <f t="shared" si="651"/>
        <v>0.99999728225179896</v>
      </c>
      <c r="FJ205" s="2">
        <f t="shared" si="651"/>
        <v>0.99999669856355222</v>
      </c>
      <c r="FK205" s="2">
        <f t="shared" si="651"/>
        <v>0.99999719157897171</v>
      </c>
      <c r="FL205" s="2">
        <f t="shared" si="651"/>
        <v>0.99999695864012117</v>
      </c>
      <c r="FM205" s="2">
        <f t="shared" si="651"/>
        <v>0.99999666495470818</v>
      </c>
      <c r="FN205" s="2">
        <f t="shared" si="651"/>
        <v>0.99999683260575145</v>
      </c>
      <c r="FO205" s="2">
        <f t="shared" si="651"/>
        <v>0.99999655967267931</v>
      </c>
      <c r="FP205" s="2">
        <f t="shared" si="651"/>
        <v>0.9999969741351451</v>
      </c>
      <c r="FQ205" s="2">
        <f t="shared" si="651"/>
        <v>0.99999686596715798</v>
      </c>
      <c r="FR205" s="2">
        <f t="shared" si="651"/>
        <v>0.99999665410867278</v>
      </c>
      <c r="FS205" s="2">
        <f t="shared" si="651"/>
        <v>0.99999680815791436</v>
      </c>
      <c r="FT205" s="2">
        <f t="shared" si="651"/>
        <v>0.99999619044929666</v>
      </c>
      <c r="FU205" s="2">
        <f t="shared" si="651"/>
        <v>0.99999619752589031</v>
      </c>
      <c r="FW205" s="2">
        <f t="shared" si="536"/>
        <v>0.95349666497149677</v>
      </c>
      <c r="FX205" s="2">
        <f t="shared" si="588"/>
        <v>0.96966558761974753</v>
      </c>
      <c r="FY205" s="2">
        <f t="shared" si="589"/>
        <v>0.95356527950390235</v>
      </c>
      <c r="FZ205" s="2">
        <f t="shared" si="590"/>
        <v>0.96386327939708061</v>
      </c>
      <c r="GA205" s="2">
        <f t="shared" si="591"/>
        <v>0.96149190098781456</v>
      </c>
      <c r="GB205" s="2">
        <f t="shared" si="592"/>
        <v>0.95894901572010605</v>
      </c>
      <c r="GC205" s="2">
        <f t="shared" si="593"/>
        <v>0.95885055067236702</v>
      </c>
      <c r="GD205" s="2">
        <f t="shared" si="594"/>
        <v>0.9642277331746788</v>
      </c>
      <c r="GE205" s="2">
        <f t="shared" si="595"/>
        <v>0.96978989231858681</v>
      </c>
      <c r="GF205" s="2">
        <f t="shared" si="596"/>
        <v>0.96875937347986063</v>
      </c>
      <c r="GG205" s="2">
        <f t="shared" si="597"/>
        <v>0.96817179263907183</v>
      </c>
      <c r="GH205" s="2">
        <f t="shared" si="598"/>
        <v>0.95915834059504435</v>
      </c>
      <c r="GI205" s="2">
        <f t="shared" si="599"/>
        <v>0.95337899929251291</v>
      </c>
      <c r="GJ205" s="2">
        <f t="shared" si="600"/>
        <v>0.93654990740165089</v>
      </c>
      <c r="GK205" s="2">
        <f t="shared" si="601"/>
        <v>0.9399237360210958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6.2142439370399575E-17</v>
      </c>
      <c r="HT205" s="86">
        <f t="shared" si="630"/>
        <v>2.4240170017853695E-22</v>
      </c>
      <c r="HU205" s="86">
        <f t="shared" si="631"/>
        <v>2.0066982037361459E-21</v>
      </c>
      <c r="HV205" s="86">
        <f t="shared" si="632"/>
        <v>9.4970982244305854E-26</v>
      </c>
      <c r="HW205" s="86">
        <f t="shared" si="633"/>
        <v>8.1145399664605116E-24</v>
      </c>
      <c r="HX205" s="86">
        <f t="shared" si="634"/>
        <v>6.0126921768446035E-23</v>
      </c>
      <c r="HY205" s="86">
        <f t="shared" si="635"/>
        <v>2.2449334008722944E-22</v>
      </c>
      <c r="HZ205" s="86">
        <f t="shared" si="636"/>
        <v>1.2914735802675266E-22</v>
      </c>
      <c r="IA205" s="86">
        <f t="shared" si="637"/>
        <v>5.2462543339202683E-27</v>
      </c>
      <c r="IB205" s="86">
        <f t="shared" si="638"/>
        <v>3.4356550829670209E-25</v>
      </c>
      <c r="IC205" s="86">
        <f t="shared" si="639"/>
        <v>9.5738790443581039E-24</v>
      </c>
      <c r="ID205" s="86">
        <f t="shared" si="640"/>
        <v>5.3683492780499938E-27</v>
      </c>
      <c r="IE205" s="86">
        <f t="shared" si="641"/>
        <v>4.4624688117863643E-21</v>
      </c>
      <c r="IF205" s="86">
        <f t="shared" si="642"/>
        <v>1.9690872249062916E-48</v>
      </c>
      <c r="IG205" s="86">
        <f t="shared" si="643"/>
        <v>1.9037078265394752E-38</v>
      </c>
      <c r="II205" s="86">
        <f t="shared" si="540"/>
        <v>2.2053066318022607E-5</v>
      </c>
      <c r="IJ205" s="86">
        <f t="shared" si="541"/>
        <v>5.3698563265399675E-8</v>
      </c>
      <c r="IK205" s="86">
        <f t="shared" si="542"/>
        <v>4.7664286454479503E-6</v>
      </c>
      <c r="IL205" s="86">
        <f t="shared" si="543"/>
        <v>1.6683010880590743E-8</v>
      </c>
      <c r="IM205" s="86">
        <f t="shared" si="544"/>
        <v>1.1729084772483047E-7</v>
      </c>
      <c r="IN205" s="86">
        <f t="shared" si="545"/>
        <v>4.0255917370540612E-7</v>
      </c>
      <c r="IO205" s="86">
        <f t="shared" si="546"/>
        <v>3.9908747733978633E-7</v>
      </c>
      <c r="IP205" s="86">
        <f t="shared" si="547"/>
        <v>1.3651875491251771E-7</v>
      </c>
      <c r="IQ205" s="86">
        <f t="shared" si="548"/>
        <v>2.0924358880365085E-9</v>
      </c>
      <c r="IR205" s="86">
        <f t="shared" si="549"/>
        <v>1.646156083832666E-8</v>
      </c>
      <c r="IS205" s="86">
        <f t="shared" si="550"/>
        <v>3.3582593869778101E-8</v>
      </c>
      <c r="IT205" s="86">
        <f t="shared" si="551"/>
        <v>1.6430759151120739E-8</v>
      </c>
      <c r="IU205" s="86">
        <f t="shared" si="552"/>
        <v>1.7616504980880961E-6</v>
      </c>
      <c r="IV205" s="86">
        <f t="shared" si="553"/>
        <v>1.887246281917156E-3</v>
      </c>
      <c r="IW205" s="86">
        <f t="shared" si="554"/>
        <v>7.6280275520307546E-4</v>
      </c>
      <c r="IY205" s="86">
        <f t="shared" si="555"/>
        <v>2.2053066318084749E-5</v>
      </c>
      <c r="IZ205" s="86">
        <f t="shared" si="556"/>
        <v>5.369856326539992E-8</v>
      </c>
      <c r="JA205" s="86">
        <f t="shared" si="557"/>
        <v>4.7664286454479519E-6</v>
      </c>
      <c r="JB205" s="86">
        <f t="shared" si="558"/>
        <v>1.6683010880590743E-8</v>
      </c>
      <c r="JC205" s="86">
        <f t="shared" si="559"/>
        <v>1.1729084772483049E-7</v>
      </c>
      <c r="JD205" s="86">
        <f t="shared" si="560"/>
        <v>4.0255917370540617E-7</v>
      </c>
      <c r="JE205" s="86">
        <f t="shared" si="561"/>
        <v>3.9908747733978654E-7</v>
      </c>
      <c r="JF205" s="86">
        <f t="shared" si="562"/>
        <v>1.3651875491251785E-7</v>
      </c>
      <c r="JG205" s="86">
        <f t="shared" si="563"/>
        <v>2.0924358880365085E-9</v>
      </c>
      <c r="JH205" s="86">
        <f t="shared" si="564"/>
        <v>1.646156083832666E-8</v>
      </c>
      <c r="JI205" s="86">
        <f t="shared" si="565"/>
        <v>3.3582593869778108E-8</v>
      </c>
      <c r="JJ205" s="86">
        <f t="shared" si="566"/>
        <v>1.6430759151120739E-8</v>
      </c>
      <c r="JK205" s="86">
        <f t="shared" si="567"/>
        <v>1.7616504980881005E-6</v>
      </c>
      <c r="JL205" s="86">
        <f t="shared" si="568"/>
        <v>1.887246281917156E-3</v>
      </c>
      <c r="JM205" s="86">
        <f t="shared" si="569"/>
        <v>7.6280275520307546E-4</v>
      </c>
    </row>
    <row r="206" spans="2:273" x14ac:dyDescent="0.25">
      <c r="B206" s="2">
        <v>179</v>
      </c>
      <c r="C206" s="37">
        <v>87.238</v>
      </c>
      <c r="D206" s="37">
        <v>90.736999999999995</v>
      </c>
      <c r="E206" s="37">
        <v>91.841999999999999</v>
      </c>
      <c r="F206" s="37">
        <v>88.394999999999996</v>
      </c>
      <c r="G206" s="37">
        <v>88.841999999999999</v>
      </c>
      <c r="H206" s="37">
        <v>89.710999999999999</v>
      </c>
      <c r="I206" s="37">
        <v>89.210999999999999</v>
      </c>
      <c r="J206" s="37">
        <v>90.632000000000005</v>
      </c>
      <c r="K206" s="37">
        <v>89.5</v>
      </c>
      <c r="L206" s="37">
        <v>92</v>
      </c>
      <c r="M206" s="37">
        <v>93.841999999999999</v>
      </c>
      <c r="N206" s="37">
        <v>91.789000000000001</v>
      </c>
      <c r="O206" s="37">
        <v>95.605000000000004</v>
      </c>
      <c r="P206" s="37">
        <v>91.078999999999994</v>
      </c>
      <c r="Q206" s="37">
        <v>92.756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93.770592702565224</v>
      </c>
      <c r="AG206" s="4">
        <f t="shared" si="455"/>
        <v>92.293859544318366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-2.6915927025652309</v>
      </c>
      <c r="AW206" s="4">
        <f t="shared" si="648"/>
        <v>0.46214045568163442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93.770592699859236</v>
      </c>
      <c r="BM206" s="2">
        <f t="shared" si="584"/>
        <v>92.293859544003112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91.078999999999994</v>
      </c>
      <c r="DI206" s="2">
        <f t="shared" si="499"/>
        <v>92.756</v>
      </c>
      <c r="DK206" s="2">
        <f t="shared" si="500"/>
        <v>125.22876923076925</v>
      </c>
      <c r="DL206" s="2">
        <f t="shared" si="649"/>
        <v>138.79446580588686</v>
      </c>
      <c r="DM206" s="2">
        <f t="shared" si="649"/>
        <v>133.96463427800268</v>
      </c>
      <c r="DN206" s="2">
        <f t="shared" si="649"/>
        <v>147.66361951219511</v>
      </c>
      <c r="DO206" s="2">
        <f t="shared" si="649"/>
        <v>141.87423346828615</v>
      </c>
      <c r="DP206" s="2">
        <f t="shared" si="649"/>
        <v>132.37415703564724</v>
      </c>
      <c r="DQ206" s="2">
        <f t="shared" si="649"/>
        <v>138.22274466936574</v>
      </c>
      <c r="DR206" s="2">
        <f t="shared" si="649"/>
        <v>149.4909150472335</v>
      </c>
      <c r="DS206" s="2">
        <f t="shared" si="649"/>
        <v>150.34715457562822</v>
      </c>
      <c r="DT206" s="2">
        <f t="shared" si="649"/>
        <v>142.6335642589118</v>
      </c>
      <c r="DU206" s="2">
        <f t="shared" si="649"/>
        <v>125.28920089725351</v>
      </c>
      <c r="DV206" s="2">
        <f t="shared" si="649"/>
        <v>131.03421862348179</v>
      </c>
      <c r="DW206" s="2">
        <f t="shared" si="649"/>
        <v>135.23800450281425</v>
      </c>
      <c r="DX206" s="2">
        <f t="shared" si="649"/>
        <v>117.00496586059744</v>
      </c>
      <c r="DY206" s="2">
        <f t="shared" si="649"/>
        <v>122.13521092436977</v>
      </c>
      <c r="EA206" s="2">
        <f t="shared" si="440"/>
        <v>84.773356725146186</v>
      </c>
      <c r="EB206" s="2">
        <f t="shared" si="502"/>
        <v>83.626771727234484</v>
      </c>
      <c r="EC206" s="2">
        <f t="shared" si="503"/>
        <v>87.680963717215718</v>
      </c>
      <c r="ED206" s="2">
        <f t="shared" si="504"/>
        <v>84.958491362094037</v>
      </c>
      <c r="EE206" s="2">
        <f t="shared" si="505"/>
        <v>89.692280845771137</v>
      </c>
      <c r="EF206" s="2">
        <f t="shared" si="506"/>
        <v>88.018442434086282</v>
      </c>
      <c r="EG206" s="2">
        <f t="shared" si="507"/>
        <v>89.280004077858905</v>
      </c>
      <c r="EH206" s="2">
        <f t="shared" si="508"/>
        <v>90.205469749802717</v>
      </c>
      <c r="EI206" s="2">
        <f t="shared" si="509"/>
        <v>87.894345895961109</v>
      </c>
      <c r="EJ206" s="2">
        <f t="shared" si="510"/>
        <v>95.283846808201233</v>
      </c>
      <c r="EK206" s="2">
        <f t="shared" si="511"/>
        <v>91.648901610216555</v>
      </c>
      <c r="EL206" s="2">
        <f t="shared" si="512"/>
        <v>90.864278338618405</v>
      </c>
      <c r="EM206" s="2">
        <f t="shared" si="513"/>
        <v>94.819302062400837</v>
      </c>
      <c r="EN206" s="2">
        <f t="shared" si="514"/>
        <v>93.779835991941127</v>
      </c>
      <c r="EO206" s="2">
        <f t="shared" si="515"/>
        <v>95.529422939517389</v>
      </c>
      <c r="EQ206" s="2">
        <f t="shared" si="516"/>
        <v>88.271234694782933</v>
      </c>
      <c r="ER206" s="2">
        <f t="shared" si="650"/>
        <v>90.068776371110062</v>
      </c>
      <c r="ES206" s="2">
        <f t="shared" si="650"/>
        <v>87.563088299319759</v>
      </c>
      <c r="ET206" s="2">
        <f t="shared" si="650"/>
        <v>88.494898732182605</v>
      </c>
      <c r="EU206" s="2">
        <f t="shared" si="650"/>
        <v>86.780031048255196</v>
      </c>
      <c r="EV206" s="2">
        <f t="shared" si="650"/>
        <v>87.624533835549485</v>
      </c>
      <c r="EW206" s="2">
        <f t="shared" si="650"/>
        <v>89.713892292176411</v>
      </c>
      <c r="EX206" s="2">
        <f t="shared" si="650"/>
        <v>89.869324824455873</v>
      </c>
      <c r="EY206" s="2">
        <f t="shared" si="650"/>
        <v>88.374423548496452</v>
      </c>
      <c r="EZ206" s="2">
        <f t="shared" si="650"/>
        <v>92.644892991420022</v>
      </c>
      <c r="FA206" s="2">
        <f t="shared" si="650"/>
        <v>91.660280581981411</v>
      </c>
      <c r="FB206" s="2">
        <f t="shared" si="650"/>
        <v>90.792317972394926</v>
      </c>
      <c r="FC206" s="2">
        <f t="shared" si="650"/>
        <v>93.55649484829803</v>
      </c>
      <c r="FD206" s="2">
        <f t="shared" si="650"/>
        <v>93.769935900938208</v>
      </c>
      <c r="FE206" s="2">
        <f t="shared" si="650"/>
        <v>92.105153854437134</v>
      </c>
      <c r="FG206" s="2">
        <f t="shared" si="518"/>
        <v>0.99999736282513174</v>
      </c>
      <c r="FH206" s="2">
        <f t="shared" si="651"/>
        <v>0.99999764613034881</v>
      </c>
      <c r="FI206" s="2">
        <f t="shared" si="651"/>
        <v>0.99999752138358922</v>
      </c>
      <c r="FJ206" s="2">
        <f t="shared" si="651"/>
        <v>0.99999698905329959</v>
      </c>
      <c r="FK206" s="2">
        <f t="shared" si="651"/>
        <v>0.99999743868894775</v>
      </c>
      <c r="FL206" s="2">
        <f t="shared" si="651"/>
        <v>0.99999722624608189</v>
      </c>
      <c r="FM206" s="2">
        <f t="shared" si="651"/>
        <v>0.99999695840165159</v>
      </c>
      <c r="FN206" s="2">
        <f t="shared" si="651"/>
        <v>0.99999711130130775</v>
      </c>
      <c r="FO206" s="2">
        <f t="shared" si="651"/>
        <v>0.9999968623832427</v>
      </c>
      <c r="FP206" s="2">
        <f t="shared" si="651"/>
        <v>0.9999972403777192</v>
      </c>
      <c r="FQ206" s="2">
        <f t="shared" si="651"/>
        <v>0.99999714172728893</v>
      </c>
      <c r="FR206" s="2">
        <f t="shared" si="651"/>
        <v>0.99999694850994392</v>
      </c>
      <c r="FS206" s="2">
        <f t="shared" si="651"/>
        <v>0.99999708900460282</v>
      </c>
      <c r="FT206" s="2">
        <f t="shared" si="651"/>
        <v>0.9999965256473009</v>
      </c>
      <c r="FU206" s="2">
        <f t="shared" si="651"/>
        <v>0.99999653210123529</v>
      </c>
      <c r="FW206" s="2">
        <f t="shared" si="536"/>
        <v>0.95741420227137464</v>
      </c>
      <c r="FX206" s="2">
        <f t="shared" si="588"/>
        <v>0.9722606480136452</v>
      </c>
      <c r="FY206" s="2">
        <f t="shared" si="589"/>
        <v>0.95747729435199758</v>
      </c>
      <c r="FZ206" s="2">
        <f t="shared" si="590"/>
        <v>0.96693779320559625</v>
      </c>
      <c r="GA206" s="2">
        <f t="shared" si="591"/>
        <v>0.96476079546644422</v>
      </c>
      <c r="GB206" s="2">
        <f t="shared" si="592"/>
        <v>0.96242533611957171</v>
      </c>
      <c r="GC206" s="2">
        <f t="shared" si="593"/>
        <v>0.96233488187905825</v>
      </c>
      <c r="GD206" s="2">
        <f t="shared" si="594"/>
        <v>0.96727229209872234</v>
      </c>
      <c r="GE206" s="2">
        <f t="shared" si="595"/>
        <v>0.9723746216048631</v>
      </c>
      <c r="GF206" s="2">
        <f t="shared" si="596"/>
        <v>0.97142967483256892</v>
      </c>
      <c r="GG206" s="2">
        <f t="shared" si="597"/>
        <v>0.97089080851447906</v>
      </c>
      <c r="GH206" s="2">
        <f t="shared" si="598"/>
        <v>0.96261762575316068</v>
      </c>
      <c r="GI206" s="2">
        <f t="shared" si="599"/>
        <v>0.95730600515297548</v>
      </c>
      <c r="GJ206" s="2">
        <f t="shared" si="600"/>
        <v>0.94180794618837838</v>
      </c>
      <c r="GK206" s="2">
        <f t="shared" si="601"/>
        <v>0.94491863264820786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1.9458015523987143E-17</v>
      </c>
      <c r="HT206" s="86">
        <f t="shared" si="630"/>
        <v>5.3915799391503839E-23</v>
      </c>
      <c r="HU206" s="86">
        <f t="shared" si="631"/>
        <v>4.86195700377318E-22</v>
      </c>
      <c r="HV206" s="86">
        <f t="shared" si="632"/>
        <v>1.6118874228379574E-26</v>
      </c>
      <c r="HW206" s="86">
        <f t="shared" si="633"/>
        <v>1.5884982913395601E-24</v>
      </c>
      <c r="HX206" s="86">
        <f t="shared" si="634"/>
        <v>1.2608441751110426E-23</v>
      </c>
      <c r="HY206" s="86">
        <f t="shared" si="635"/>
        <v>4.7967682654210245E-23</v>
      </c>
      <c r="HZ206" s="86">
        <f t="shared" si="636"/>
        <v>2.7632957918207146E-23</v>
      </c>
      <c r="IA206" s="86">
        <f t="shared" si="637"/>
        <v>8.441208233027967E-28</v>
      </c>
      <c r="IB206" s="86">
        <f t="shared" si="638"/>
        <v>6.4247577211250154E-26</v>
      </c>
      <c r="IC206" s="86">
        <f t="shared" si="639"/>
        <v>1.9352526943080933E-24</v>
      </c>
      <c r="ID206" s="86">
        <f t="shared" si="640"/>
        <v>8.0894250568239457E-28</v>
      </c>
      <c r="IE206" s="86">
        <f t="shared" si="641"/>
        <v>1.0251999046708938E-21</v>
      </c>
      <c r="IF206" s="86">
        <f t="shared" si="642"/>
        <v>4.5483298631830836E-50</v>
      </c>
      <c r="IG206" s="86">
        <f t="shared" si="643"/>
        <v>9.6784508263176004E-40</v>
      </c>
      <c r="II206" s="86">
        <f t="shared" si="540"/>
        <v>1.2288935259881547E-5</v>
      </c>
      <c r="IJ206" s="86">
        <f t="shared" si="541"/>
        <v>2.3615265463435543E-8</v>
      </c>
      <c r="IK206" s="86">
        <f t="shared" si="542"/>
        <v>2.4261901434275307E-6</v>
      </c>
      <c r="IL206" s="86">
        <f t="shared" si="543"/>
        <v>6.5692713888188529E-9</v>
      </c>
      <c r="IM206" s="86">
        <f t="shared" si="544"/>
        <v>5.0564907535517374E-8</v>
      </c>
      <c r="IN206" s="86">
        <f t="shared" si="545"/>
        <v>1.8295436462877139E-7</v>
      </c>
      <c r="IO206" s="86">
        <f t="shared" si="546"/>
        <v>1.8117146589962964E-7</v>
      </c>
      <c r="IP206" s="86">
        <f t="shared" si="547"/>
        <v>6.0534192352898331E-8</v>
      </c>
      <c r="IQ206" s="86">
        <f t="shared" si="548"/>
        <v>7.771902848622276E-10</v>
      </c>
      <c r="IR206" s="86">
        <f t="shared" si="549"/>
        <v>6.7512675413569929E-9</v>
      </c>
      <c r="IS206" s="86">
        <f t="shared" si="550"/>
        <v>1.4232278886519013E-8</v>
      </c>
      <c r="IT206" s="86">
        <f t="shared" si="551"/>
        <v>6.2226349871937146E-9</v>
      </c>
      <c r="IU206" s="86">
        <f t="shared" si="552"/>
        <v>8.4424059816669703E-7</v>
      </c>
      <c r="IV206" s="86">
        <f t="shared" si="553"/>
        <v>1.3101641068541346E-3</v>
      </c>
      <c r="IW206" s="86">
        <f t="shared" si="554"/>
        <v>5.0389682783584684E-4</v>
      </c>
      <c r="IY206" s="86">
        <f t="shared" si="555"/>
        <v>1.2288935259901005E-5</v>
      </c>
      <c r="IZ206" s="86">
        <f t="shared" si="556"/>
        <v>2.3615265463435596E-8</v>
      </c>
      <c r="JA206" s="86">
        <f t="shared" si="557"/>
        <v>2.4261901434275311E-6</v>
      </c>
      <c r="JB206" s="86">
        <f t="shared" si="558"/>
        <v>6.5692713888188529E-9</v>
      </c>
      <c r="JC206" s="86">
        <f t="shared" si="559"/>
        <v>5.0564907535517374E-8</v>
      </c>
      <c r="JD206" s="86">
        <f t="shared" si="560"/>
        <v>1.8295436462877139E-7</v>
      </c>
      <c r="JE206" s="86">
        <f t="shared" si="561"/>
        <v>1.8117146589962969E-7</v>
      </c>
      <c r="JF206" s="86">
        <f t="shared" si="562"/>
        <v>6.0534192352898357E-8</v>
      </c>
      <c r="JG206" s="86">
        <f t="shared" si="563"/>
        <v>7.771902848622276E-10</v>
      </c>
      <c r="JH206" s="86">
        <f t="shared" si="564"/>
        <v>6.7512675413569929E-9</v>
      </c>
      <c r="JI206" s="86">
        <f t="shared" si="565"/>
        <v>1.4232278886519015E-8</v>
      </c>
      <c r="JJ206" s="86">
        <f t="shared" si="566"/>
        <v>6.2226349871937146E-9</v>
      </c>
      <c r="JK206" s="86">
        <f t="shared" si="567"/>
        <v>8.4424059816669809E-7</v>
      </c>
      <c r="JL206" s="86">
        <f t="shared" si="568"/>
        <v>1.3101641068541346E-3</v>
      </c>
      <c r="JM206" s="86">
        <f t="shared" si="569"/>
        <v>5.0389682783584684E-4</v>
      </c>
    </row>
    <row r="207" spans="2:273" x14ac:dyDescent="0.25">
      <c r="B207" s="2">
        <v>180</v>
      </c>
      <c r="C207" s="37">
        <v>86.738</v>
      </c>
      <c r="D207" s="37">
        <v>92.132000000000005</v>
      </c>
      <c r="E207" s="37">
        <v>91.578999999999994</v>
      </c>
      <c r="F207" s="37">
        <v>91.816000000000003</v>
      </c>
      <c r="G207" s="37">
        <v>90.474000000000004</v>
      </c>
      <c r="H207" s="37">
        <v>86.132000000000005</v>
      </c>
      <c r="I207" s="37">
        <v>92.552999999999997</v>
      </c>
      <c r="J207" s="37">
        <v>92.974000000000004</v>
      </c>
      <c r="K207" s="37">
        <v>90.289000000000001</v>
      </c>
      <c r="L207" s="37">
        <v>91.474000000000004</v>
      </c>
      <c r="M207" s="37">
        <v>91.341999999999999</v>
      </c>
      <c r="N207" s="37">
        <v>92.132000000000005</v>
      </c>
      <c r="O207" s="37">
        <v>92.210999999999999</v>
      </c>
      <c r="P207" s="37">
        <v>91.841999999999999</v>
      </c>
      <c r="Q207" s="37">
        <v>91.828999999999994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93.641596525612769</v>
      </c>
      <c r="AG207" s="4">
        <f t="shared" si="455"/>
        <v>92.149110641784773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-1.7995965256127704</v>
      </c>
      <c r="AW207" s="4">
        <f t="shared" si="648"/>
        <v>-0.32011064178477966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93.641596524972883</v>
      </c>
      <c r="BM207" s="2">
        <f t="shared" si="584"/>
        <v>92.149110641721308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91.841999999999999</v>
      </c>
      <c r="DI207" s="2">
        <f t="shared" si="499"/>
        <v>91.828999999999994</v>
      </c>
      <c r="DK207" s="2">
        <f t="shared" si="500"/>
        <v>125.33203846153847</v>
      </c>
      <c r="DL207" s="2">
        <f t="shared" si="649"/>
        <v>138.95210274647116</v>
      </c>
      <c r="DM207" s="2">
        <f t="shared" si="649"/>
        <v>134.09647253711199</v>
      </c>
      <c r="DN207" s="2">
        <f t="shared" si="649"/>
        <v>147.89423414634146</v>
      </c>
      <c r="DO207" s="2">
        <f t="shared" si="649"/>
        <v>142.07570816464244</v>
      </c>
      <c r="DP207" s="2">
        <f t="shared" si="649"/>
        <v>132.52866444652906</v>
      </c>
      <c r="DQ207" s="2">
        <f t="shared" si="649"/>
        <v>138.38851066126855</v>
      </c>
      <c r="DR207" s="2">
        <f t="shared" si="649"/>
        <v>149.73304723346831</v>
      </c>
      <c r="DS207" s="2">
        <f t="shared" si="649"/>
        <v>150.60007017543859</v>
      </c>
      <c r="DT207" s="2">
        <f t="shared" si="649"/>
        <v>142.81122861163226</v>
      </c>
      <c r="DU207" s="2">
        <f t="shared" si="649"/>
        <v>125.35015351789035</v>
      </c>
      <c r="DV207" s="2">
        <f t="shared" si="649"/>
        <v>131.13373279352228</v>
      </c>
      <c r="DW207" s="2">
        <f t="shared" si="649"/>
        <v>135.37621557223264</v>
      </c>
      <c r="DX207" s="2">
        <f t="shared" si="649"/>
        <v>117.04667804646752</v>
      </c>
      <c r="DY207" s="2">
        <f t="shared" si="649"/>
        <v>122.23545210084036</v>
      </c>
      <c r="EA207" s="2">
        <f t="shared" si="440"/>
        <v>84.612444444444421</v>
      </c>
      <c r="EB207" s="2">
        <f t="shared" si="502"/>
        <v>83.413915448295242</v>
      </c>
      <c r="EC207" s="2">
        <f t="shared" si="503"/>
        <v>87.521147735729201</v>
      </c>
      <c r="ED207" s="2">
        <f t="shared" si="504"/>
        <v>84.776154968492477</v>
      </c>
      <c r="EE207" s="2">
        <f t="shared" si="505"/>
        <v>89.593079823106677</v>
      </c>
      <c r="EF207" s="2">
        <f t="shared" si="506"/>
        <v>87.88120024678301</v>
      </c>
      <c r="EG207" s="2">
        <f t="shared" si="507"/>
        <v>89.154772145985419</v>
      </c>
      <c r="EH207" s="2">
        <f t="shared" si="508"/>
        <v>90.080895174221766</v>
      </c>
      <c r="EI207" s="2">
        <f t="shared" si="509"/>
        <v>87.75339905144746</v>
      </c>
      <c r="EJ207" s="2">
        <f t="shared" si="510"/>
        <v>95.18927930056708</v>
      </c>
      <c r="EK207" s="2">
        <f t="shared" si="511"/>
        <v>91.493159772348704</v>
      </c>
      <c r="EL207" s="2">
        <f t="shared" si="512"/>
        <v>90.703472169817644</v>
      </c>
      <c r="EM207" s="2">
        <f t="shared" si="513"/>
        <v>94.709041459545205</v>
      </c>
      <c r="EN207" s="2">
        <f t="shared" si="514"/>
        <v>93.650785479596465</v>
      </c>
      <c r="EO207" s="2">
        <f t="shared" si="515"/>
        <v>95.437087140917157</v>
      </c>
      <c r="EQ207" s="2">
        <f t="shared" si="516"/>
        <v>88.151450497772856</v>
      </c>
      <c r="ER207" s="2">
        <f t="shared" si="650"/>
        <v>89.93189708697777</v>
      </c>
      <c r="ES207" s="2">
        <f t="shared" si="650"/>
        <v>87.401863446712042</v>
      </c>
      <c r="ET207" s="2">
        <f t="shared" si="650"/>
        <v>88.354981731217464</v>
      </c>
      <c r="EU207" s="2">
        <f t="shared" si="650"/>
        <v>86.64533084855475</v>
      </c>
      <c r="EV207" s="2">
        <f t="shared" si="650"/>
        <v>87.482510673442718</v>
      </c>
      <c r="EW207" s="2">
        <f t="shared" si="650"/>
        <v>89.593893618213428</v>
      </c>
      <c r="EX207" s="2">
        <f t="shared" si="650"/>
        <v>89.740762346277663</v>
      </c>
      <c r="EY207" s="2">
        <f t="shared" si="650"/>
        <v>88.239243819120489</v>
      </c>
      <c r="EZ207" s="2">
        <f t="shared" si="650"/>
        <v>92.518465856871984</v>
      </c>
      <c r="FA207" s="2">
        <f t="shared" si="650"/>
        <v>91.504706640421347</v>
      </c>
      <c r="FB207" s="2">
        <f t="shared" si="650"/>
        <v>90.630633582148647</v>
      </c>
      <c r="FC207" s="2">
        <f t="shared" si="650"/>
        <v>93.430696249520977</v>
      </c>
      <c r="FD207" s="2">
        <f t="shared" si="650"/>
        <v>93.641000407698698</v>
      </c>
      <c r="FE207" s="2">
        <f t="shared" si="650"/>
        <v>91.974222354417392</v>
      </c>
      <c r="FG207" s="2">
        <f t="shared" si="518"/>
        <v>0.99999759486737672</v>
      </c>
      <c r="FH207" s="2">
        <f t="shared" si="651"/>
        <v>0.99999785324491908</v>
      </c>
      <c r="FI207" s="2">
        <f t="shared" si="651"/>
        <v>0.99999773947447379</v>
      </c>
      <c r="FJ207" s="2">
        <f t="shared" si="651"/>
        <v>0.9999972539832449</v>
      </c>
      <c r="FK207" s="2">
        <f t="shared" si="651"/>
        <v>0.99999766405603097</v>
      </c>
      <c r="FL207" s="2">
        <f t="shared" si="651"/>
        <v>0.9999974703057436</v>
      </c>
      <c r="FM207" s="2">
        <f t="shared" si="651"/>
        <v>0.99999722602859487</v>
      </c>
      <c r="FN207" s="2">
        <f t="shared" si="651"/>
        <v>0.99999736547481144</v>
      </c>
      <c r="FO207" s="2">
        <f t="shared" si="651"/>
        <v>0.99999713845871763</v>
      </c>
      <c r="FP207" s="2">
        <f t="shared" si="651"/>
        <v>0.9999974831939562</v>
      </c>
      <c r="FQ207" s="2">
        <f t="shared" si="651"/>
        <v>0.99999739322365011</v>
      </c>
      <c r="FR207" s="2">
        <f t="shared" si="651"/>
        <v>0.99999721700724542</v>
      </c>
      <c r="FS207" s="2">
        <f t="shared" si="651"/>
        <v>0.99999734513996452</v>
      </c>
      <c r="FT207" s="2">
        <f t="shared" si="651"/>
        <v>0.99999683135171002</v>
      </c>
      <c r="FU207" s="2">
        <f t="shared" si="651"/>
        <v>0.99999683723777177</v>
      </c>
      <c r="FW207" s="2">
        <f t="shared" si="536"/>
        <v>0.96101521141208168</v>
      </c>
      <c r="FX207" s="2">
        <f t="shared" si="588"/>
        <v>0.97463951138726845</v>
      </c>
      <c r="FY207" s="2">
        <f t="shared" si="589"/>
        <v>0.96107318540624631</v>
      </c>
      <c r="FZ207" s="2">
        <f t="shared" si="590"/>
        <v>0.96975893426759374</v>
      </c>
      <c r="GA207" s="2">
        <f t="shared" si="591"/>
        <v>0.96776150261698923</v>
      </c>
      <c r="GB207" s="2">
        <f t="shared" si="592"/>
        <v>0.96561782618026504</v>
      </c>
      <c r="GC207" s="2">
        <f t="shared" si="593"/>
        <v>0.96553478206664589</v>
      </c>
      <c r="GD207" s="2">
        <f t="shared" si="594"/>
        <v>0.9700657745502097</v>
      </c>
      <c r="GE207" s="2">
        <f t="shared" si="595"/>
        <v>0.97474396476236924</v>
      </c>
      <c r="GF207" s="2">
        <f t="shared" si="596"/>
        <v>0.97387788593119406</v>
      </c>
      <c r="GG207" s="2">
        <f t="shared" si="597"/>
        <v>0.97338393027858061</v>
      </c>
      <c r="GH207" s="2">
        <f t="shared" si="598"/>
        <v>0.96579435879506148</v>
      </c>
      <c r="GI207" s="2">
        <f t="shared" si="599"/>
        <v>0.96091578983739867</v>
      </c>
      <c r="GJ207" s="2">
        <f t="shared" si="600"/>
        <v>0.94665507574565166</v>
      </c>
      <c r="GK207" s="2">
        <f t="shared" si="601"/>
        <v>0.94952054405100317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5.9826165235680474E-18</v>
      </c>
      <c r="HT207" s="86">
        <f t="shared" si="630"/>
        <v>1.1721345320356071E-23</v>
      </c>
      <c r="HU207" s="86">
        <f t="shared" si="631"/>
        <v>1.1532407457313824E-22</v>
      </c>
      <c r="HV207" s="86">
        <f t="shared" si="632"/>
        <v>2.6617863667733173E-27</v>
      </c>
      <c r="HW207" s="86">
        <f t="shared" si="633"/>
        <v>3.0324285147911262E-25</v>
      </c>
      <c r="HX207" s="86">
        <f t="shared" si="634"/>
        <v>2.5813027553102803E-24</v>
      </c>
      <c r="HY207" s="86">
        <f t="shared" si="635"/>
        <v>1.0005949553196035E-23</v>
      </c>
      <c r="HZ207" s="86">
        <f t="shared" si="636"/>
        <v>5.7738543407588867E-24</v>
      </c>
      <c r="IA207" s="86">
        <f t="shared" si="637"/>
        <v>1.3210968046878151E-28</v>
      </c>
      <c r="IB207" s="86">
        <f t="shared" si="638"/>
        <v>1.1716923016834134E-26</v>
      </c>
      <c r="IC207" s="86">
        <f t="shared" si="639"/>
        <v>3.8181926117782353E-25</v>
      </c>
      <c r="ID207" s="86">
        <f t="shared" si="640"/>
        <v>1.1832937208746921E-28</v>
      </c>
      <c r="IE207" s="86">
        <f t="shared" si="641"/>
        <v>2.3011972588669081E-22</v>
      </c>
      <c r="IF207" s="86">
        <f t="shared" si="642"/>
        <v>9.8510561223985732E-52</v>
      </c>
      <c r="IG207" s="86">
        <f t="shared" si="643"/>
        <v>4.6758737202445722E-41</v>
      </c>
      <c r="II207" s="86">
        <f t="shared" si="540"/>
        <v>6.7388472759916658E-6</v>
      </c>
      <c r="IJ207" s="86">
        <f t="shared" si="541"/>
        <v>1.0176340802205342E-8</v>
      </c>
      <c r="IK207" s="86">
        <f t="shared" si="542"/>
        <v>1.2120446276362079E-6</v>
      </c>
      <c r="IL207" s="86">
        <f t="shared" si="543"/>
        <v>2.5243827771971712E-9</v>
      </c>
      <c r="IM207" s="86">
        <f t="shared" si="544"/>
        <v>2.1317193336813258E-8</v>
      </c>
      <c r="IN207" s="86">
        <f t="shared" si="545"/>
        <v>8.1398606627644558E-8</v>
      </c>
      <c r="IO207" s="86">
        <f t="shared" si="546"/>
        <v>8.0510363042909264E-8</v>
      </c>
      <c r="IP207" s="86">
        <f t="shared" si="547"/>
        <v>2.628150249856448E-8</v>
      </c>
      <c r="IQ207" s="86">
        <f t="shared" si="548"/>
        <v>2.8162309933155257E-10</v>
      </c>
      <c r="IR207" s="86">
        <f t="shared" si="549"/>
        <v>2.7076798780245113E-9</v>
      </c>
      <c r="IS207" s="86">
        <f t="shared" si="550"/>
        <v>5.9028026989722843E-9</v>
      </c>
      <c r="IT207" s="86">
        <f t="shared" si="551"/>
        <v>2.2951032442887925E-9</v>
      </c>
      <c r="IU207" s="86">
        <f t="shared" si="552"/>
        <v>3.963550476256654E-7</v>
      </c>
      <c r="IV207" s="86">
        <f t="shared" si="553"/>
        <v>8.9997231501031966E-4</v>
      </c>
      <c r="IW207" s="86">
        <f t="shared" si="554"/>
        <v>3.2890423126369334E-4</v>
      </c>
      <c r="IY207" s="86">
        <f t="shared" si="555"/>
        <v>6.7388472759976484E-6</v>
      </c>
      <c r="IZ207" s="86">
        <f t="shared" si="556"/>
        <v>1.0176340802205354E-8</v>
      </c>
      <c r="JA207" s="86">
        <f t="shared" si="557"/>
        <v>1.2120446276362081E-6</v>
      </c>
      <c r="JB207" s="86">
        <f t="shared" si="558"/>
        <v>2.5243827771971712E-9</v>
      </c>
      <c r="JC207" s="86">
        <f t="shared" si="559"/>
        <v>2.1317193336813258E-8</v>
      </c>
      <c r="JD207" s="86">
        <f t="shared" si="560"/>
        <v>8.1398606627644558E-8</v>
      </c>
      <c r="JE207" s="86">
        <f t="shared" si="561"/>
        <v>8.0510363042909277E-8</v>
      </c>
      <c r="JF207" s="86">
        <f t="shared" si="562"/>
        <v>2.6281502498564486E-8</v>
      </c>
      <c r="JG207" s="86">
        <f t="shared" si="563"/>
        <v>2.8162309933155257E-10</v>
      </c>
      <c r="JH207" s="86">
        <f t="shared" si="564"/>
        <v>2.7076798780245113E-9</v>
      </c>
      <c r="JI207" s="86">
        <f t="shared" si="565"/>
        <v>5.9028026989722843E-9</v>
      </c>
      <c r="JJ207" s="86">
        <f t="shared" si="566"/>
        <v>2.2951032442887925E-9</v>
      </c>
      <c r="JK207" s="86">
        <f t="shared" si="567"/>
        <v>3.9635504762566561E-7</v>
      </c>
      <c r="JL207" s="86">
        <f t="shared" si="568"/>
        <v>8.9997231501031966E-4</v>
      </c>
      <c r="JM207" s="86">
        <f t="shared" si="569"/>
        <v>3.2890423126369334E-4</v>
      </c>
    </row>
    <row r="208" spans="2:273" x14ac:dyDescent="0.25">
      <c r="B208" s="2">
        <v>181</v>
      </c>
      <c r="C208" s="37">
        <v>85.262</v>
      </c>
      <c r="D208" s="37">
        <v>88.841999999999999</v>
      </c>
      <c r="E208" s="37">
        <v>89.683999999999997</v>
      </c>
      <c r="F208" s="37">
        <v>89.841999999999999</v>
      </c>
      <c r="G208" s="37">
        <v>88.341999999999999</v>
      </c>
      <c r="H208" s="37">
        <v>90.474000000000004</v>
      </c>
      <c r="I208" s="37">
        <v>92.632000000000005</v>
      </c>
      <c r="J208" s="37">
        <v>87.816000000000003</v>
      </c>
      <c r="K208" s="37">
        <v>90.421000000000006</v>
      </c>
      <c r="L208" s="37">
        <v>90.763000000000005</v>
      </c>
      <c r="M208" s="37">
        <v>93.894999999999996</v>
      </c>
      <c r="N208" s="37">
        <v>93.552999999999997</v>
      </c>
      <c r="O208" s="37">
        <v>94.105000000000004</v>
      </c>
      <c r="P208" s="37">
        <v>94.025999999999996</v>
      </c>
      <c r="Q208" s="37">
        <v>89.902000000000001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93.512605696347279</v>
      </c>
      <c r="AG208" s="4">
        <f t="shared" si="455"/>
        <v>92.005287470871195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0.5133943036527171</v>
      </c>
      <c r="AW208" s="4">
        <f t="shared" si="648"/>
        <v>-2.1032874708711944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93.512605696202669</v>
      </c>
      <c r="BM208" s="2">
        <f t="shared" si="584"/>
        <v>92.005287470859031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94.025999999999996</v>
      </c>
      <c r="DI208" s="2">
        <f t="shared" si="499"/>
        <v>89.902000000000001</v>
      </c>
      <c r="DK208" s="2">
        <f t="shared" si="500"/>
        <v>125.4353076923077</v>
      </c>
      <c r="DL208" s="2">
        <f t="shared" si="649"/>
        <v>139.10973968705548</v>
      </c>
      <c r="DM208" s="2">
        <f t="shared" si="649"/>
        <v>134.22831079622131</v>
      </c>
      <c r="DN208" s="2">
        <f t="shared" si="649"/>
        <v>148.12484878048781</v>
      </c>
      <c r="DO208" s="2">
        <f t="shared" si="649"/>
        <v>142.27718286099869</v>
      </c>
      <c r="DP208" s="2">
        <f t="shared" si="649"/>
        <v>132.68317185741085</v>
      </c>
      <c r="DQ208" s="2">
        <f t="shared" si="649"/>
        <v>138.5542766531714</v>
      </c>
      <c r="DR208" s="2">
        <f t="shared" si="649"/>
        <v>149.97517941970312</v>
      </c>
      <c r="DS208" s="2">
        <f t="shared" si="649"/>
        <v>150.8529857752489</v>
      </c>
      <c r="DT208" s="2">
        <f t="shared" si="649"/>
        <v>142.98889296435271</v>
      </c>
      <c r="DU208" s="2">
        <f t="shared" si="649"/>
        <v>125.41110613852717</v>
      </c>
      <c r="DV208" s="2">
        <f t="shared" si="649"/>
        <v>131.23324696356275</v>
      </c>
      <c r="DW208" s="2">
        <f t="shared" si="649"/>
        <v>135.51442664165103</v>
      </c>
      <c r="DX208" s="2">
        <f t="shared" si="649"/>
        <v>117.08839023233759</v>
      </c>
      <c r="DY208" s="2">
        <f t="shared" si="649"/>
        <v>122.33569327731095</v>
      </c>
      <c r="EA208" s="2">
        <f t="shared" si="440"/>
        <v>84.451532163742669</v>
      </c>
      <c r="EB208" s="2">
        <f t="shared" si="502"/>
        <v>83.201059169356</v>
      </c>
      <c r="EC208" s="2">
        <f t="shared" si="503"/>
        <v>87.361331754242684</v>
      </c>
      <c r="ED208" s="2">
        <f t="shared" si="504"/>
        <v>84.593818574890918</v>
      </c>
      <c r="EE208" s="2">
        <f t="shared" si="505"/>
        <v>89.493878800442218</v>
      </c>
      <c r="EF208" s="2">
        <f t="shared" si="506"/>
        <v>87.743958059479752</v>
      </c>
      <c r="EG208" s="2">
        <f t="shared" si="507"/>
        <v>89.029540214111947</v>
      </c>
      <c r="EH208" s="2">
        <f t="shared" si="508"/>
        <v>89.956320598640815</v>
      </c>
      <c r="EI208" s="2">
        <f t="shared" si="509"/>
        <v>87.61245220693381</v>
      </c>
      <c r="EJ208" s="2">
        <f t="shared" si="510"/>
        <v>95.094711792932941</v>
      </c>
      <c r="EK208" s="2">
        <f t="shared" si="511"/>
        <v>91.337417934480854</v>
      </c>
      <c r="EL208" s="2">
        <f t="shared" si="512"/>
        <v>90.542666001016883</v>
      </c>
      <c r="EM208" s="2">
        <f t="shared" si="513"/>
        <v>94.598780856689572</v>
      </c>
      <c r="EN208" s="2">
        <f t="shared" si="514"/>
        <v>93.521734967251817</v>
      </c>
      <c r="EO208" s="2">
        <f t="shared" si="515"/>
        <v>95.344751342316926</v>
      </c>
      <c r="EQ208" s="2">
        <f t="shared" si="516"/>
        <v>88.031666300762794</v>
      </c>
      <c r="ER208" s="2">
        <f t="shared" si="650"/>
        <v>89.795017802845479</v>
      </c>
      <c r="ES208" s="2">
        <f t="shared" si="650"/>
        <v>87.240638594104325</v>
      </c>
      <c r="ET208" s="2">
        <f t="shared" si="650"/>
        <v>88.215064730252323</v>
      </c>
      <c r="EU208" s="2">
        <f t="shared" si="650"/>
        <v>86.510630648854303</v>
      </c>
      <c r="EV208" s="2">
        <f t="shared" si="650"/>
        <v>87.340487511335937</v>
      </c>
      <c r="EW208" s="2">
        <f t="shared" si="650"/>
        <v>89.473894944250446</v>
      </c>
      <c r="EX208" s="2">
        <f t="shared" si="650"/>
        <v>89.612199868099438</v>
      </c>
      <c r="EY208" s="2">
        <f t="shared" si="650"/>
        <v>88.104064089744526</v>
      </c>
      <c r="EZ208" s="2">
        <f t="shared" si="650"/>
        <v>92.39203872232396</v>
      </c>
      <c r="FA208" s="2">
        <f t="shared" si="650"/>
        <v>91.349132698861297</v>
      </c>
      <c r="FB208" s="2">
        <f t="shared" si="650"/>
        <v>90.468949191902382</v>
      </c>
      <c r="FC208" s="2">
        <f t="shared" si="650"/>
        <v>93.304897650743925</v>
      </c>
      <c r="FD208" s="2">
        <f t="shared" si="650"/>
        <v>93.512064914459188</v>
      </c>
      <c r="FE208" s="2">
        <f t="shared" si="650"/>
        <v>91.843290854397637</v>
      </c>
      <c r="FG208" s="2">
        <f t="shared" si="518"/>
        <v>0.99999780649251324</v>
      </c>
      <c r="FH208" s="2">
        <f t="shared" si="651"/>
        <v>0.99999804213572696</v>
      </c>
      <c r="FI208" s="2">
        <f t="shared" si="651"/>
        <v>0.99999793837580742</v>
      </c>
      <c r="FJ208" s="2">
        <f t="shared" si="651"/>
        <v>0.99999749560234918</v>
      </c>
      <c r="FK208" s="2">
        <f t="shared" si="651"/>
        <v>0.99999786959334225</v>
      </c>
      <c r="FL208" s="2">
        <f t="shared" si="651"/>
        <v>0.99999769289090434</v>
      </c>
      <c r="FM208" s="2">
        <f t="shared" si="651"/>
        <v>0.99999747010739293</v>
      </c>
      <c r="FN208" s="2">
        <f t="shared" si="651"/>
        <v>0.99999759728391446</v>
      </c>
      <c r="FO208" s="2">
        <f t="shared" si="651"/>
        <v>0.99999739024267609</v>
      </c>
      <c r="FP208" s="2">
        <f t="shared" si="651"/>
        <v>0.99999770464509918</v>
      </c>
      <c r="FQ208" s="2">
        <f t="shared" si="651"/>
        <v>0.99999762259116776</v>
      </c>
      <c r="FR208" s="2">
        <f t="shared" si="651"/>
        <v>0.99999746187982042</v>
      </c>
      <c r="FS208" s="2">
        <f t="shared" si="651"/>
        <v>0.99999757873830508</v>
      </c>
      <c r="FT208" s="2">
        <f t="shared" si="651"/>
        <v>0.99999711015760773</v>
      </c>
      <c r="FU208" s="2">
        <f t="shared" si="651"/>
        <v>0.99999711552576287</v>
      </c>
      <c r="FW208" s="2">
        <f t="shared" si="536"/>
        <v>0.96432306984682536</v>
      </c>
      <c r="FX208" s="2">
        <f t="shared" si="588"/>
        <v>0.97681923281478267</v>
      </c>
      <c r="FY208" s="2">
        <f t="shared" si="589"/>
        <v>0.96437630709379318</v>
      </c>
      <c r="FZ208" s="2">
        <f t="shared" si="590"/>
        <v>0.97234623674713916</v>
      </c>
      <c r="GA208" s="2">
        <f t="shared" si="591"/>
        <v>0.97051450124634597</v>
      </c>
      <c r="GB208" s="2">
        <f t="shared" si="592"/>
        <v>0.9685479341626323</v>
      </c>
      <c r="GC208" s="2">
        <f t="shared" si="593"/>
        <v>0.9684717361356775</v>
      </c>
      <c r="GD208" s="2">
        <f t="shared" si="594"/>
        <v>0.97262756601385458</v>
      </c>
      <c r="GE208" s="2">
        <f t="shared" si="595"/>
        <v>0.97691492111809553</v>
      </c>
      <c r="GF208" s="2">
        <f t="shared" si="596"/>
        <v>0.97612146489552454</v>
      </c>
      <c r="GG208" s="2">
        <f t="shared" si="597"/>
        <v>0.9756688742258478</v>
      </c>
      <c r="GH208" s="2">
        <f t="shared" si="598"/>
        <v>0.96870990986683336</v>
      </c>
      <c r="GI208" s="2">
        <f t="shared" si="599"/>
        <v>0.96423177021227546</v>
      </c>
      <c r="GJ208" s="2">
        <f t="shared" si="600"/>
        <v>0.951119416388709</v>
      </c>
      <c r="GK208" s="2">
        <f t="shared" si="601"/>
        <v>0.95375679310293626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1.8061889233674321E-18</v>
      </c>
      <c r="HT208" s="86">
        <f t="shared" si="630"/>
        <v>2.4906754590070682E-24</v>
      </c>
      <c r="HU208" s="86">
        <f t="shared" si="631"/>
        <v>2.677971930246586E-23</v>
      </c>
      <c r="HV208" s="86">
        <f t="shared" si="632"/>
        <v>4.2766477290176459E-28</v>
      </c>
      <c r="HW208" s="86">
        <f t="shared" si="633"/>
        <v>5.6451108706134652E-26</v>
      </c>
      <c r="HX208" s="86">
        <f t="shared" si="634"/>
        <v>5.1593941891827643E-25</v>
      </c>
      <c r="HY208" s="86">
        <f t="shared" si="635"/>
        <v>2.0376482303937489E-24</v>
      </c>
      <c r="HZ208" s="86">
        <f t="shared" si="636"/>
        <v>1.1781430010186463E-24</v>
      </c>
      <c r="IA208" s="86">
        <f t="shared" si="637"/>
        <v>2.0111138833003074E-29</v>
      </c>
      <c r="IB208" s="86">
        <f t="shared" si="638"/>
        <v>2.0839023996521848E-27</v>
      </c>
      <c r="IC208" s="86">
        <f t="shared" si="639"/>
        <v>7.3526796324468818E-26</v>
      </c>
      <c r="ID208" s="86">
        <f t="shared" si="640"/>
        <v>1.6802055407604574E-29</v>
      </c>
      <c r="IE208" s="86">
        <f t="shared" si="641"/>
        <v>5.0467057823699572E-23</v>
      </c>
      <c r="IF208" s="86">
        <f t="shared" si="642"/>
        <v>2.0005686463957053E-53</v>
      </c>
      <c r="IG208" s="86">
        <f t="shared" si="643"/>
        <v>2.1466787671027104E-42</v>
      </c>
      <c r="II208" s="86">
        <f t="shared" si="540"/>
        <v>3.6363833191490356E-6</v>
      </c>
      <c r="IJ208" s="86">
        <f t="shared" si="541"/>
        <v>4.296833500229365E-9</v>
      </c>
      <c r="IK208" s="86">
        <f t="shared" si="542"/>
        <v>5.9423782625653998E-7</v>
      </c>
      <c r="IL208" s="86">
        <f t="shared" si="543"/>
        <v>9.4662037127017096E-10</v>
      </c>
      <c r="IM208" s="86">
        <f t="shared" si="544"/>
        <v>8.7880724137282937E-9</v>
      </c>
      <c r="IN208" s="86">
        <f t="shared" si="545"/>
        <v>3.5451853031272425E-8</v>
      </c>
      <c r="IO208" s="86">
        <f t="shared" si="546"/>
        <v>3.5021976406887509E-8</v>
      </c>
      <c r="IP208" s="86">
        <f t="shared" si="547"/>
        <v>1.1171940164013759E-8</v>
      </c>
      <c r="IQ208" s="86">
        <f t="shared" si="548"/>
        <v>9.9555171773568427E-11</v>
      </c>
      <c r="IR208" s="86">
        <f t="shared" si="549"/>
        <v>1.061930130271038E-9</v>
      </c>
      <c r="IS208" s="86">
        <f t="shared" si="550"/>
        <v>2.3958222077698944E-9</v>
      </c>
      <c r="IT208" s="86">
        <f t="shared" si="551"/>
        <v>8.2437952362693028E-10</v>
      </c>
      <c r="IU208" s="86">
        <f t="shared" si="552"/>
        <v>1.8228864647395904E-7</v>
      </c>
      <c r="IV208" s="86">
        <f t="shared" si="553"/>
        <v>6.1168088186005164E-4</v>
      </c>
      <c r="IW208" s="86">
        <f t="shared" si="554"/>
        <v>2.121199033921498E-4</v>
      </c>
      <c r="IY208" s="86">
        <f t="shared" si="555"/>
        <v>3.6363833191508419E-6</v>
      </c>
      <c r="IZ208" s="86">
        <f t="shared" si="556"/>
        <v>4.2968335002293675E-9</v>
      </c>
      <c r="JA208" s="86">
        <f t="shared" si="557"/>
        <v>5.9423782625653998E-7</v>
      </c>
      <c r="JB208" s="86">
        <f t="shared" si="558"/>
        <v>9.4662037127017096E-10</v>
      </c>
      <c r="JC208" s="86">
        <f t="shared" si="559"/>
        <v>8.7880724137282937E-9</v>
      </c>
      <c r="JD208" s="86">
        <f t="shared" si="560"/>
        <v>3.5451853031272425E-8</v>
      </c>
      <c r="JE208" s="86">
        <f t="shared" si="561"/>
        <v>3.5021976406887509E-8</v>
      </c>
      <c r="JF208" s="86">
        <f t="shared" si="562"/>
        <v>1.117194016401376E-8</v>
      </c>
      <c r="JG208" s="86">
        <f t="shared" si="563"/>
        <v>9.9555171773568427E-11</v>
      </c>
      <c r="JH208" s="86">
        <f t="shared" si="564"/>
        <v>1.061930130271038E-9</v>
      </c>
      <c r="JI208" s="86">
        <f t="shared" si="565"/>
        <v>2.3958222077698944E-9</v>
      </c>
      <c r="JJ208" s="86">
        <f t="shared" si="566"/>
        <v>8.2437952362693028E-10</v>
      </c>
      <c r="JK208" s="86">
        <f t="shared" si="567"/>
        <v>1.822886464739591E-7</v>
      </c>
      <c r="JL208" s="86">
        <f t="shared" si="568"/>
        <v>6.1168088186005164E-4</v>
      </c>
      <c r="JM208" s="86">
        <f t="shared" si="569"/>
        <v>2.121199033921498E-4</v>
      </c>
    </row>
    <row r="209" spans="2:273" x14ac:dyDescent="0.25">
      <c r="B209" s="2">
        <v>182</v>
      </c>
      <c r="C209" s="37">
        <v>90.905000000000001</v>
      </c>
      <c r="D209" s="37">
        <v>93.710999999999999</v>
      </c>
      <c r="E209" s="37">
        <v>85.841999999999999</v>
      </c>
      <c r="F209" s="37">
        <v>93.658000000000001</v>
      </c>
      <c r="G209" s="37">
        <v>85.867999999999995</v>
      </c>
      <c r="H209" s="37">
        <v>89.289000000000001</v>
      </c>
      <c r="I209" s="37">
        <v>89.263000000000005</v>
      </c>
      <c r="J209" s="37">
        <v>90.683999999999997</v>
      </c>
      <c r="K209" s="37">
        <v>90.605000000000004</v>
      </c>
      <c r="L209" s="37">
        <v>91.078999999999994</v>
      </c>
      <c r="M209" s="37">
        <v>91.236999999999995</v>
      </c>
      <c r="N209" s="37">
        <v>94.658000000000001</v>
      </c>
      <c r="O209" s="37">
        <v>92.552999999999997</v>
      </c>
      <c r="P209" s="37">
        <v>91.736999999999995</v>
      </c>
      <c r="Q209" s="37">
        <v>90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93.383619782577213</v>
      </c>
      <c r="AG209" s="4">
        <f t="shared" si="455"/>
        <v>91.86234024449324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-1.6466197825772184</v>
      </c>
      <c r="AW209" s="4">
        <f t="shared" si="648"/>
        <v>-1.8623402444932395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93.383619782545978</v>
      </c>
      <c r="BM209" s="2">
        <f t="shared" si="584"/>
        <v>91.862340244491023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91.736999999999995</v>
      </c>
      <c r="DI209" s="2">
        <f t="shared" si="499"/>
        <v>90</v>
      </c>
      <c r="DK209" s="2">
        <f t="shared" si="500"/>
        <v>125.53857692307693</v>
      </c>
      <c r="DL209" s="2">
        <f t="shared" si="649"/>
        <v>139.26737662763978</v>
      </c>
      <c r="DM209" s="2">
        <f t="shared" si="649"/>
        <v>134.36014905533062</v>
      </c>
      <c r="DN209" s="2">
        <f t="shared" si="649"/>
        <v>148.35546341463413</v>
      </c>
      <c r="DO209" s="2">
        <f t="shared" si="649"/>
        <v>142.47865755735498</v>
      </c>
      <c r="DP209" s="2">
        <f t="shared" si="649"/>
        <v>132.83767926829265</v>
      </c>
      <c r="DQ209" s="2">
        <f t="shared" si="649"/>
        <v>138.72004264507422</v>
      </c>
      <c r="DR209" s="2">
        <f t="shared" si="649"/>
        <v>150.21731160593794</v>
      </c>
      <c r="DS209" s="2">
        <f t="shared" si="649"/>
        <v>151.10590137505926</v>
      </c>
      <c r="DT209" s="2">
        <f t="shared" si="649"/>
        <v>143.16655731707314</v>
      </c>
      <c r="DU209" s="2">
        <f t="shared" si="649"/>
        <v>125.472058759164</v>
      </c>
      <c r="DV209" s="2">
        <f t="shared" si="649"/>
        <v>131.33276113360324</v>
      </c>
      <c r="DW209" s="2">
        <f t="shared" si="649"/>
        <v>135.65263771106942</v>
      </c>
      <c r="DX209" s="2">
        <f t="shared" si="649"/>
        <v>117.13010241820767</v>
      </c>
      <c r="DY209" s="2">
        <f t="shared" si="649"/>
        <v>122.43593445378154</v>
      </c>
      <c r="EA209" s="2">
        <f t="shared" si="440"/>
        <v>84.290619883040918</v>
      </c>
      <c r="EB209" s="2">
        <f t="shared" si="502"/>
        <v>82.988202890416744</v>
      </c>
      <c r="EC209" s="2">
        <f t="shared" si="503"/>
        <v>87.201515772756153</v>
      </c>
      <c r="ED209" s="2">
        <f t="shared" si="504"/>
        <v>84.411482181289372</v>
      </c>
      <c r="EE209" s="2">
        <f t="shared" si="505"/>
        <v>89.394677777777773</v>
      </c>
      <c r="EF209" s="2">
        <f t="shared" si="506"/>
        <v>87.60671587217648</v>
      </c>
      <c r="EG209" s="2">
        <f t="shared" si="507"/>
        <v>88.90430828223846</v>
      </c>
      <c r="EH209" s="2">
        <f t="shared" si="508"/>
        <v>89.831746023059864</v>
      </c>
      <c r="EI209" s="2">
        <f t="shared" si="509"/>
        <v>87.47150536242016</v>
      </c>
      <c r="EJ209" s="2">
        <f t="shared" si="510"/>
        <v>95.000144285298802</v>
      </c>
      <c r="EK209" s="2">
        <f t="shared" si="511"/>
        <v>91.181676096613003</v>
      </c>
      <c r="EL209" s="2">
        <f t="shared" si="512"/>
        <v>90.381859832216122</v>
      </c>
      <c r="EM209" s="2">
        <f t="shared" si="513"/>
        <v>94.48852025383394</v>
      </c>
      <c r="EN209" s="2">
        <f t="shared" si="514"/>
        <v>93.392684454907169</v>
      </c>
      <c r="EO209" s="2">
        <f t="shared" si="515"/>
        <v>95.252415543716694</v>
      </c>
      <c r="EQ209" s="2">
        <f t="shared" si="516"/>
        <v>87.911882103752731</v>
      </c>
      <c r="ER209" s="2">
        <f t="shared" si="650"/>
        <v>89.658138518713201</v>
      </c>
      <c r="ES209" s="2">
        <f t="shared" si="650"/>
        <v>87.079413741496623</v>
      </c>
      <c r="ET209" s="2">
        <f t="shared" si="650"/>
        <v>88.075147729287181</v>
      </c>
      <c r="EU209" s="2">
        <f t="shared" si="650"/>
        <v>86.375930449153856</v>
      </c>
      <c r="EV209" s="2">
        <f t="shared" si="650"/>
        <v>87.19846434922917</v>
      </c>
      <c r="EW209" s="2">
        <f t="shared" si="650"/>
        <v>89.353896270287464</v>
      </c>
      <c r="EX209" s="2">
        <f t="shared" si="650"/>
        <v>89.483637389921213</v>
      </c>
      <c r="EY209" s="2">
        <f t="shared" si="650"/>
        <v>87.968884360368548</v>
      </c>
      <c r="EZ209" s="2">
        <f t="shared" si="650"/>
        <v>92.265611587775936</v>
      </c>
      <c r="FA209" s="2">
        <f t="shared" si="650"/>
        <v>91.193558757301233</v>
      </c>
      <c r="FB209" s="2">
        <f t="shared" si="650"/>
        <v>90.307264801656117</v>
      </c>
      <c r="FC209" s="2">
        <f t="shared" si="650"/>
        <v>93.179099051966872</v>
      </c>
      <c r="FD209" s="2">
        <f t="shared" si="650"/>
        <v>93.383129421219664</v>
      </c>
      <c r="FE209" s="2">
        <f t="shared" si="650"/>
        <v>91.712359354377881</v>
      </c>
      <c r="FG209" s="2">
        <f t="shared" si="518"/>
        <v>0.99999799949700985</v>
      </c>
      <c r="FH209" s="2">
        <f t="shared" si="651"/>
        <v>0.99999821440625336</v>
      </c>
      <c r="FI209" s="2">
        <f t="shared" si="651"/>
        <v>0.99999811977604858</v>
      </c>
      <c r="FJ209" s="2">
        <f t="shared" si="651"/>
        <v>0.99999771596169318</v>
      </c>
      <c r="FK209" s="2">
        <f t="shared" si="651"/>
        <v>0.99999805704567168</v>
      </c>
      <c r="FL209" s="2">
        <f t="shared" si="651"/>
        <v>0.99999789589107002</v>
      </c>
      <c r="FM209" s="2">
        <f t="shared" si="651"/>
        <v>0.99999769271000638</v>
      </c>
      <c r="FN209" s="2">
        <f t="shared" si="651"/>
        <v>0.99999780869642285</v>
      </c>
      <c r="FO209" s="2">
        <f t="shared" si="651"/>
        <v>0.99999761987248603</v>
      </c>
      <c r="FP209" s="2">
        <f t="shared" si="651"/>
        <v>0.9999979066110275</v>
      </c>
      <c r="FQ209" s="2">
        <f t="shared" si="651"/>
        <v>0.99999783177692192</v>
      </c>
      <c r="FR209" s="2">
        <f t="shared" si="651"/>
        <v>0.99999768520636767</v>
      </c>
      <c r="FS209" s="2">
        <f t="shared" si="651"/>
        <v>0.99999779178261883</v>
      </c>
      <c r="FT209" s="2">
        <f t="shared" si="651"/>
        <v>0.99999736443174403</v>
      </c>
      <c r="FU209" s="2">
        <f t="shared" si="651"/>
        <v>0.99999736932756222</v>
      </c>
      <c r="FW209" s="2">
        <f t="shared" si="536"/>
        <v>0.96735978938656508</v>
      </c>
      <c r="FX209" s="2">
        <f t="shared" si="588"/>
        <v>0.97881568033253274</v>
      </c>
      <c r="FY209" s="2">
        <f t="shared" si="589"/>
        <v>0.96740864837786922</v>
      </c>
      <c r="FZ209" s="2">
        <f t="shared" si="590"/>
        <v>0.97471795108870485</v>
      </c>
      <c r="GA209" s="2">
        <f t="shared" si="591"/>
        <v>0.97303895768911242</v>
      </c>
      <c r="GB209" s="2">
        <f t="shared" si="592"/>
        <v>0.97123577173518871</v>
      </c>
      <c r="GC209" s="2">
        <f t="shared" si="593"/>
        <v>0.97116589159834577</v>
      </c>
      <c r="GD209" s="2">
        <f t="shared" si="594"/>
        <v>0.97497577321814177</v>
      </c>
      <c r="GE209" s="2">
        <f t="shared" si="595"/>
        <v>0.97890330545180193</v>
      </c>
      <c r="GF209" s="2">
        <f t="shared" si="596"/>
        <v>0.97817666518982671</v>
      </c>
      <c r="GG209" s="2">
        <f t="shared" si="597"/>
        <v>0.97776214107658233</v>
      </c>
      <c r="GH209" s="2">
        <f t="shared" si="598"/>
        <v>0.97138431424955207</v>
      </c>
      <c r="GI209" s="2">
        <f t="shared" si="599"/>
        <v>0.96727599720693791</v>
      </c>
      <c r="GJ209" s="2">
        <f t="shared" si="600"/>
        <v>0.95522781446514016</v>
      </c>
      <c r="GK209" s="2">
        <f t="shared" si="601"/>
        <v>0.95765338990079907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5.3544110938066367E-19</v>
      </c>
      <c r="HT209" s="86">
        <f t="shared" si="630"/>
        <v>5.1728805377267011E-25</v>
      </c>
      <c r="HU209" s="86">
        <f t="shared" si="631"/>
        <v>6.0878888324772904E-24</v>
      </c>
      <c r="HV209" s="86">
        <f t="shared" si="632"/>
        <v>6.685328563555424E-29</v>
      </c>
      <c r="HW209" s="86">
        <f t="shared" si="633"/>
        <v>1.0247777772299541E-26</v>
      </c>
      <c r="HX209" s="86">
        <f t="shared" si="634"/>
        <v>1.0067878949645465E-25</v>
      </c>
      <c r="HY209" s="86">
        <f t="shared" si="635"/>
        <v>4.0509660970069871E-25</v>
      </c>
      <c r="HZ209" s="86">
        <f t="shared" si="636"/>
        <v>2.3475842392723204E-25</v>
      </c>
      <c r="IA209" s="86">
        <f t="shared" si="637"/>
        <v>2.977885758953481E-30</v>
      </c>
      <c r="IB209" s="86">
        <f t="shared" si="638"/>
        <v>3.6144782132670352E-28</v>
      </c>
      <c r="IC209" s="86">
        <f t="shared" si="639"/>
        <v>1.3819695593338477E-26</v>
      </c>
      <c r="ID209" s="86">
        <f t="shared" si="640"/>
        <v>2.3159238843008261E-30</v>
      </c>
      <c r="IE209" s="86">
        <f t="shared" si="641"/>
        <v>1.0813543322607214E-23</v>
      </c>
      <c r="IF209" s="86">
        <f t="shared" si="642"/>
        <v>3.8094311164677562E-55</v>
      </c>
      <c r="IG209" s="86">
        <f t="shared" si="643"/>
        <v>9.3651531986039076E-44</v>
      </c>
      <c r="II209" s="86">
        <f t="shared" si="540"/>
        <v>1.9308735125144845E-6</v>
      </c>
      <c r="IJ209" s="86">
        <f t="shared" si="541"/>
        <v>1.7776798253909174E-9</v>
      </c>
      <c r="IK209" s="86">
        <f t="shared" si="542"/>
        <v>2.859148159902624E-7</v>
      </c>
      <c r="IL209" s="86">
        <f t="shared" si="543"/>
        <v>3.463915783423135E-10</v>
      </c>
      <c r="IM209" s="86">
        <f t="shared" si="544"/>
        <v>3.5426474570745544E-9</v>
      </c>
      <c r="IN209" s="86">
        <f t="shared" si="545"/>
        <v>1.5114582974741116E-8</v>
      </c>
      <c r="IO209" s="86">
        <f t="shared" si="546"/>
        <v>1.4912273220555636E-8</v>
      </c>
      <c r="IP209" s="86">
        <f t="shared" si="547"/>
        <v>4.6496975992640779E-9</v>
      </c>
      <c r="IQ209" s="86">
        <f t="shared" si="548"/>
        <v>3.4332358648074597E-11</v>
      </c>
      <c r="IR209" s="86">
        <f t="shared" si="549"/>
        <v>4.072591141621902E-10</v>
      </c>
      <c r="IS209" s="86">
        <f t="shared" si="550"/>
        <v>9.5159679145593846E-10</v>
      </c>
      <c r="IT209" s="86">
        <f t="shared" si="551"/>
        <v>2.883606796606094E-10</v>
      </c>
      <c r="IU209" s="86">
        <f t="shared" si="552"/>
        <v>8.2125544413258326E-8</v>
      </c>
      <c r="IV209" s="86">
        <f t="shared" si="553"/>
        <v>4.113388932397173E-4</v>
      </c>
      <c r="IW209" s="86">
        <f t="shared" si="554"/>
        <v>1.3516493533495259E-4</v>
      </c>
      <c r="IY209" s="86">
        <f t="shared" si="555"/>
        <v>1.9308735125150198E-6</v>
      </c>
      <c r="IZ209" s="86">
        <f t="shared" si="556"/>
        <v>1.7776798253909181E-9</v>
      </c>
      <c r="JA209" s="86">
        <f t="shared" si="557"/>
        <v>2.859148159902624E-7</v>
      </c>
      <c r="JB209" s="86">
        <f t="shared" si="558"/>
        <v>3.463915783423135E-10</v>
      </c>
      <c r="JC209" s="86">
        <f t="shared" si="559"/>
        <v>3.5426474570745544E-9</v>
      </c>
      <c r="JD209" s="86">
        <f t="shared" si="560"/>
        <v>1.5114582974741116E-8</v>
      </c>
      <c r="JE209" s="86">
        <f t="shared" si="561"/>
        <v>1.4912273220555636E-8</v>
      </c>
      <c r="JF209" s="86">
        <f t="shared" si="562"/>
        <v>4.6496975992640779E-9</v>
      </c>
      <c r="JG209" s="86">
        <f t="shared" si="563"/>
        <v>3.4332358648074597E-11</v>
      </c>
      <c r="JH209" s="86">
        <f t="shared" si="564"/>
        <v>4.072591141621902E-10</v>
      </c>
      <c r="JI209" s="86">
        <f t="shared" si="565"/>
        <v>9.5159679145593846E-10</v>
      </c>
      <c r="JJ209" s="86">
        <f t="shared" si="566"/>
        <v>2.883606796606094E-10</v>
      </c>
      <c r="JK209" s="86">
        <f t="shared" si="567"/>
        <v>8.2125544413258339E-8</v>
      </c>
      <c r="JL209" s="86">
        <f t="shared" si="568"/>
        <v>4.113388932397173E-4</v>
      </c>
      <c r="JM209" s="86">
        <f t="shared" si="569"/>
        <v>1.3516493533495259E-4</v>
      </c>
    </row>
    <row r="210" spans="2:273" x14ac:dyDescent="0.25">
      <c r="B210" s="2">
        <v>183</v>
      </c>
      <c r="C210" s="37">
        <v>88.381</v>
      </c>
      <c r="D210" s="37">
        <v>94.210999999999999</v>
      </c>
      <c r="E210" s="37">
        <v>91.183999999999997</v>
      </c>
      <c r="F210" s="37">
        <v>91.474000000000004</v>
      </c>
      <c r="G210" s="37">
        <v>87</v>
      </c>
      <c r="H210" s="37">
        <v>87.816000000000003</v>
      </c>
      <c r="I210" s="37">
        <v>90.710999999999999</v>
      </c>
      <c r="J210" s="37">
        <v>89.5</v>
      </c>
      <c r="K210" s="37">
        <v>89.025999999999996</v>
      </c>
      <c r="L210" s="37">
        <v>94.341999999999999</v>
      </c>
      <c r="M210" s="37">
        <v>94.816000000000003</v>
      </c>
      <c r="N210" s="37">
        <v>93.5</v>
      </c>
      <c r="O210" s="37">
        <v>93.132000000000005</v>
      </c>
      <c r="P210" s="37">
        <v>91.263000000000005</v>
      </c>
      <c r="Q210" s="37">
        <v>90.462999999999994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93.254638381277104</v>
      </c>
      <c r="AG210" s="4">
        <f t="shared" si="455"/>
        <v>91.720220002511056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-1.9916383812770988</v>
      </c>
      <c r="AW210" s="4">
        <f t="shared" si="648"/>
        <v>-1.2572200025110618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93.254638381270652</v>
      </c>
      <c r="BM210" s="2">
        <f t="shared" si="584"/>
        <v>91.720220002510672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91.263000000000005</v>
      </c>
      <c r="DI210" s="2">
        <f t="shared" si="499"/>
        <v>90.462999999999994</v>
      </c>
      <c r="DK210" s="2">
        <f t="shared" si="500"/>
        <v>125.64184615384617</v>
      </c>
      <c r="DL210" s="2">
        <f t="shared" si="649"/>
        <v>139.4250135682241</v>
      </c>
      <c r="DM210" s="2">
        <f t="shared" si="649"/>
        <v>134.49198731443994</v>
      </c>
      <c r="DN210" s="2">
        <f t="shared" si="649"/>
        <v>148.58607804878048</v>
      </c>
      <c r="DO210" s="2">
        <f t="shared" si="649"/>
        <v>142.68013225371124</v>
      </c>
      <c r="DP210" s="2">
        <f t="shared" si="649"/>
        <v>132.99218667917447</v>
      </c>
      <c r="DQ210" s="2">
        <f t="shared" si="649"/>
        <v>138.88580863697706</v>
      </c>
      <c r="DR210" s="2">
        <f t="shared" si="649"/>
        <v>150.45944379217275</v>
      </c>
      <c r="DS210" s="2">
        <f t="shared" si="649"/>
        <v>151.35881697486957</v>
      </c>
      <c r="DT210" s="2">
        <f t="shared" si="649"/>
        <v>143.3442216697936</v>
      </c>
      <c r="DU210" s="2">
        <f t="shared" si="649"/>
        <v>125.53301137980084</v>
      </c>
      <c r="DV210" s="2">
        <f t="shared" si="649"/>
        <v>131.43227530364373</v>
      </c>
      <c r="DW210" s="2">
        <f t="shared" si="649"/>
        <v>135.79084878048778</v>
      </c>
      <c r="DX210" s="2">
        <f t="shared" si="649"/>
        <v>117.17181460407775</v>
      </c>
      <c r="DY210" s="2">
        <f t="shared" si="649"/>
        <v>122.53617563025213</v>
      </c>
      <c r="EA210" s="2">
        <f t="shared" si="440"/>
        <v>84.129707602339153</v>
      </c>
      <c r="EB210" s="2">
        <f t="shared" si="502"/>
        <v>82.775346611477516</v>
      </c>
      <c r="EC210" s="2">
        <f t="shared" si="503"/>
        <v>87.041699791269622</v>
      </c>
      <c r="ED210" s="2">
        <f t="shared" si="504"/>
        <v>84.229145787687827</v>
      </c>
      <c r="EE210" s="2">
        <f t="shared" si="505"/>
        <v>89.295476755113313</v>
      </c>
      <c r="EF210" s="2">
        <f t="shared" si="506"/>
        <v>87.469473684873208</v>
      </c>
      <c r="EG210" s="2">
        <f t="shared" si="507"/>
        <v>88.779076350364988</v>
      </c>
      <c r="EH210" s="2">
        <f t="shared" si="508"/>
        <v>89.707171447478913</v>
      </c>
      <c r="EI210" s="2">
        <f t="shared" si="509"/>
        <v>87.330558517906525</v>
      </c>
      <c r="EJ210" s="2">
        <f t="shared" si="510"/>
        <v>94.905576777664663</v>
      </c>
      <c r="EK210" s="2">
        <f t="shared" si="511"/>
        <v>91.025934258745153</v>
      </c>
      <c r="EL210" s="2">
        <f t="shared" si="512"/>
        <v>90.221053663415361</v>
      </c>
      <c r="EM210" s="2">
        <f t="shared" si="513"/>
        <v>94.378259650978308</v>
      </c>
      <c r="EN210" s="2">
        <f t="shared" si="514"/>
        <v>93.263633942562507</v>
      </c>
      <c r="EO210" s="2">
        <f t="shared" si="515"/>
        <v>95.160079745116462</v>
      </c>
      <c r="EQ210" s="2">
        <f t="shared" si="516"/>
        <v>87.792097906742669</v>
      </c>
      <c r="ER210" s="2">
        <f t="shared" si="650"/>
        <v>89.52125923458091</v>
      </c>
      <c r="ES210" s="2">
        <f t="shared" si="650"/>
        <v>86.918188888888906</v>
      </c>
      <c r="ET210" s="2">
        <f t="shared" si="650"/>
        <v>87.93523072832204</v>
      </c>
      <c r="EU210" s="2">
        <f t="shared" si="650"/>
        <v>86.241230249453395</v>
      </c>
      <c r="EV210" s="2">
        <f t="shared" si="650"/>
        <v>87.056441187122388</v>
      </c>
      <c r="EW210" s="2">
        <f t="shared" si="650"/>
        <v>89.233897596324482</v>
      </c>
      <c r="EX210" s="2">
        <f t="shared" si="650"/>
        <v>89.355074911743003</v>
      </c>
      <c r="EY210" s="2">
        <f t="shared" si="650"/>
        <v>87.833704630992585</v>
      </c>
      <c r="EZ210" s="2">
        <f t="shared" si="650"/>
        <v>92.139184453227912</v>
      </c>
      <c r="FA210" s="2">
        <f t="shared" si="650"/>
        <v>91.037984815741169</v>
      </c>
      <c r="FB210" s="2">
        <f t="shared" si="650"/>
        <v>90.145580411409853</v>
      </c>
      <c r="FC210" s="2">
        <f t="shared" si="650"/>
        <v>93.05330045318982</v>
      </c>
      <c r="FD210" s="2">
        <f t="shared" si="650"/>
        <v>93.254193927980154</v>
      </c>
      <c r="FE210" s="2">
        <f t="shared" si="650"/>
        <v>91.581427854358125</v>
      </c>
      <c r="FG210" s="2">
        <f t="shared" si="518"/>
        <v>0.99999817551926762</v>
      </c>
      <c r="FH210" s="2">
        <f t="shared" si="651"/>
        <v>0.99999837151889248</v>
      </c>
      <c r="FI210" s="2">
        <f t="shared" si="651"/>
        <v>0.99999828521509226</v>
      </c>
      <c r="FJ210" s="2">
        <f t="shared" si="651"/>
        <v>0.999997916931888</v>
      </c>
      <c r="FK210" s="2">
        <f t="shared" si="651"/>
        <v>0.99999822800428928</v>
      </c>
      <c r="FL210" s="2">
        <f t="shared" si="651"/>
        <v>0.99999808102949339</v>
      </c>
      <c r="FM210" s="2">
        <f t="shared" si="651"/>
        <v>0.9999978957260891</v>
      </c>
      <c r="FN210" s="2">
        <f t="shared" si="651"/>
        <v>0.99999800150700002</v>
      </c>
      <c r="FO210" s="2">
        <f t="shared" si="651"/>
        <v>0.99999782929745362</v>
      </c>
      <c r="FP210" s="2">
        <f t="shared" si="651"/>
        <v>0.99999809080621438</v>
      </c>
      <c r="FQ210" s="2">
        <f t="shared" si="651"/>
        <v>0.99999802255667336</v>
      </c>
      <c r="FR210" s="2">
        <f t="shared" si="651"/>
        <v>0.99999788888268648</v>
      </c>
      <c r="FS210" s="2">
        <f t="shared" si="651"/>
        <v>0.99999798608142143</v>
      </c>
      <c r="FT210" s="2">
        <f t="shared" si="651"/>
        <v>0.9999975963326253</v>
      </c>
      <c r="FU210" s="2">
        <f t="shared" si="651"/>
        <v>0.99999760079766653</v>
      </c>
      <c r="FW210" s="2">
        <f t="shared" si="536"/>
        <v>0.97014603398701538</v>
      </c>
      <c r="FX210" s="2">
        <f t="shared" si="588"/>
        <v>0.98064359067567153</v>
      </c>
      <c r="FY210" s="2">
        <f t="shared" si="589"/>
        <v>0.97019085078120337</v>
      </c>
      <c r="FZ210" s="2">
        <f t="shared" si="590"/>
        <v>0.97689109051353085</v>
      </c>
      <c r="GA210" s="2">
        <f t="shared" si="591"/>
        <v>0.97535276704708962</v>
      </c>
      <c r="GB210" s="2">
        <f t="shared" si="592"/>
        <v>0.97370014868316079</v>
      </c>
      <c r="GC210" s="2">
        <f t="shared" si="593"/>
        <v>0.97363609301622311</v>
      </c>
      <c r="GD210" s="2">
        <f t="shared" si="594"/>
        <v>0.97712727136592803</v>
      </c>
      <c r="GE210" s="2">
        <f t="shared" si="595"/>
        <v>0.98072380387152258</v>
      </c>
      <c r="GF210" s="2">
        <f t="shared" si="596"/>
        <v>0.98005859027000819</v>
      </c>
      <c r="GG210" s="2">
        <f t="shared" si="597"/>
        <v>0.97967906984595488</v>
      </c>
      <c r="GH210" s="2">
        <f t="shared" si="598"/>
        <v>0.97383630763944584</v>
      </c>
      <c r="GI210" s="2">
        <f t="shared" si="599"/>
        <v>0.97006917319381114</v>
      </c>
      <c r="GJ210" s="2">
        <f t="shared" si="600"/>
        <v>0.95900578613680709</v>
      </c>
      <c r="GK210" s="2">
        <f t="shared" si="601"/>
        <v>0.96123499250719002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1.5585977221237213E-19</v>
      </c>
      <c r="HT210" s="86">
        <f t="shared" si="630"/>
        <v>1.0500762802689001E-25</v>
      </c>
      <c r="HU210" s="86">
        <f t="shared" si="631"/>
        <v>1.3548762537498263E-24</v>
      </c>
      <c r="HV210" s="86">
        <f t="shared" si="632"/>
        <v>1.0167831719279956E-29</v>
      </c>
      <c r="HW210" s="86">
        <f t="shared" si="633"/>
        <v>1.8140931782402218E-27</v>
      </c>
      <c r="HX210" s="86">
        <f t="shared" si="634"/>
        <v>1.9180245234008288E-26</v>
      </c>
      <c r="HY210" s="86">
        <f t="shared" si="635"/>
        <v>7.8621944493903846E-26</v>
      </c>
      <c r="HZ210" s="86">
        <f t="shared" si="636"/>
        <v>4.5680697570360719E-26</v>
      </c>
      <c r="IA210" s="86">
        <f t="shared" si="637"/>
        <v>4.2889028640699033E-31</v>
      </c>
      <c r="IB210" s="86">
        <f t="shared" si="638"/>
        <v>6.1138650791539837E-29</v>
      </c>
      <c r="IC210" s="86">
        <f t="shared" si="639"/>
        <v>2.5352092189267057E-27</v>
      </c>
      <c r="ID210" s="86">
        <f t="shared" si="640"/>
        <v>3.0986702309664534E-31</v>
      </c>
      <c r="IE210" s="86">
        <f t="shared" si="641"/>
        <v>2.2637639426382437E-24</v>
      </c>
      <c r="IF210" s="86">
        <f t="shared" si="642"/>
        <v>6.801413034930975E-57</v>
      </c>
      <c r="IG210" s="86">
        <f t="shared" si="643"/>
        <v>3.8824208095694452E-45</v>
      </c>
      <c r="II210" s="86">
        <f t="shared" si="540"/>
        <v>1.0088493833071183E-6</v>
      </c>
      <c r="IJ210" s="86">
        <f t="shared" si="541"/>
        <v>7.2060513462504936E-10</v>
      </c>
      <c r="IK210" s="86">
        <f t="shared" si="542"/>
        <v>1.3500048610300285E-7</v>
      </c>
      <c r="IL210" s="86">
        <f t="shared" si="543"/>
        <v>1.2368544472866557E-10</v>
      </c>
      <c r="IM210" s="86">
        <f t="shared" si="544"/>
        <v>1.3964378903371469E-9</v>
      </c>
      <c r="IN210" s="86">
        <f t="shared" si="545"/>
        <v>6.3077857850842425E-9</v>
      </c>
      <c r="IO210" s="86">
        <f t="shared" si="546"/>
        <v>6.2151217261891582E-9</v>
      </c>
      <c r="IP210" s="86">
        <f t="shared" si="547"/>
        <v>1.8946453618229446E-9</v>
      </c>
      <c r="IQ210" s="86">
        <f t="shared" si="548"/>
        <v>1.1549893262648065E-11</v>
      </c>
      <c r="IR210" s="86">
        <f t="shared" si="549"/>
        <v>1.5272571583451366E-10</v>
      </c>
      <c r="IS210" s="86">
        <f t="shared" si="550"/>
        <v>3.6986532052796216E-10</v>
      </c>
      <c r="IT210" s="86">
        <f t="shared" si="551"/>
        <v>9.8223731628235494E-11</v>
      </c>
      <c r="IU210" s="86">
        <f t="shared" si="552"/>
        <v>3.6243284418117036E-8</v>
      </c>
      <c r="IV210" s="86">
        <f t="shared" si="553"/>
        <v>2.736789151157794E-4</v>
      </c>
      <c r="IW210" s="86">
        <f t="shared" si="554"/>
        <v>8.5095123113580851E-5</v>
      </c>
      <c r="IY210" s="86">
        <f t="shared" si="555"/>
        <v>1.0088493833072742E-6</v>
      </c>
      <c r="IZ210" s="86">
        <f t="shared" si="556"/>
        <v>7.2060513462504947E-10</v>
      </c>
      <c r="JA210" s="86">
        <f t="shared" si="557"/>
        <v>1.3500048610300285E-7</v>
      </c>
      <c r="JB210" s="86">
        <f t="shared" si="558"/>
        <v>1.2368544472866557E-10</v>
      </c>
      <c r="JC210" s="86">
        <f t="shared" si="559"/>
        <v>1.3964378903371469E-9</v>
      </c>
      <c r="JD210" s="86">
        <f t="shared" si="560"/>
        <v>6.3077857850842425E-9</v>
      </c>
      <c r="JE210" s="86">
        <f t="shared" si="561"/>
        <v>6.2151217261891582E-9</v>
      </c>
      <c r="JF210" s="86">
        <f t="shared" si="562"/>
        <v>1.8946453618229446E-9</v>
      </c>
      <c r="JG210" s="86">
        <f t="shared" si="563"/>
        <v>1.1549893262648065E-11</v>
      </c>
      <c r="JH210" s="86">
        <f t="shared" si="564"/>
        <v>1.5272571583451366E-10</v>
      </c>
      <c r="JI210" s="86">
        <f t="shared" si="565"/>
        <v>3.6986532052796216E-10</v>
      </c>
      <c r="JJ210" s="86">
        <f t="shared" si="566"/>
        <v>9.8223731628235494E-11</v>
      </c>
      <c r="JK210" s="86">
        <f t="shared" si="567"/>
        <v>3.6243284418117036E-8</v>
      </c>
      <c r="JL210" s="86">
        <f t="shared" si="568"/>
        <v>2.736789151157794E-4</v>
      </c>
      <c r="JM210" s="86">
        <f t="shared" si="569"/>
        <v>8.5095123113580851E-5</v>
      </c>
    </row>
    <row r="211" spans="2:273" x14ac:dyDescent="0.25">
      <c r="B211" s="2">
        <v>184</v>
      </c>
      <c r="C211" s="37">
        <v>86.951999999999998</v>
      </c>
      <c r="D211" s="37">
        <v>91.921000000000006</v>
      </c>
      <c r="E211" s="37">
        <v>87.921000000000006</v>
      </c>
      <c r="F211" s="37">
        <v>89.316000000000003</v>
      </c>
      <c r="G211" s="37">
        <v>88.341999999999999</v>
      </c>
      <c r="H211" s="37">
        <v>89.105000000000004</v>
      </c>
      <c r="I211" s="37">
        <v>94.894999999999996</v>
      </c>
      <c r="J211" s="37">
        <v>92.683999999999997</v>
      </c>
      <c r="K211" s="37">
        <v>90.763000000000005</v>
      </c>
      <c r="L211" s="37">
        <v>90</v>
      </c>
      <c r="M211" s="37">
        <v>91.078999999999994</v>
      </c>
      <c r="N211" s="37">
        <v>92.763000000000005</v>
      </c>
      <c r="O211" s="37">
        <v>94.394999999999996</v>
      </c>
      <c r="P211" s="37">
        <v>93.632000000000005</v>
      </c>
      <c r="Q211" s="37">
        <v>91.61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93.125661117169727</v>
      </c>
      <c r="AG211" s="4">
        <f t="shared" si="455"/>
        <v>91.578878930252756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0.50633888283027773</v>
      </c>
      <c r="AW211" s="4">
        <f t="shared" si="648"/>
        <v>3.1121069747243268E-2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93.125661117168463</v>
      </c>
      <c r="BM211" s="2">
        <f t="shared" si="584"/>
        <v>91.578878930252699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93.632000000000005</v>
      </c>
      <c r="DI211" s="2">
        <f t="shared" si="499"/>
        <v>91.61</v>
      </c>
      <c r="DK211" s="2">
        <f t="shared" si="500"/>
        <v>125.7451153846154</v>
      </c>
      <c r="DL211" s="2">
        <f t="shared" si="649"/>
        <v>139.5826505088084</v>
      </c>
      <c r="DM211" s="2">
        <f t="shared" si="649"/>
        <v>134.62382557354925</v>
      </c>
      <c r="DN211" s="2">
        <f t="shared" si="649"/>
        <v>148.81669268292683</v>
      </c>
      <c r="DO211" s="2">
        <f t="shared" si="649"/>
        <v>142.88160695006752</v>
      </c>
      <c r="DP211" s="2">
        <f t="shared" si="649"/>
        <v>133.14669409005626</v>
      </c>
      <c r="DQ211" s="2">
        <f t="shared" si="649"/>
        <v>139.05157462887991</v>
      </c>
      <c r="DR211" s="2">
        <f t="shared" si="649"/>
        <v>150.70157597840759</v>
      </c>
      <c r="DS211" s="2">
        <f t="shared" si="649"/>
        <v>151.61173257467993</v>
      </c>
      <c r="DT211" s="2">
        <f t="shared" si="649"/>
        <v>143.52188602251405</v>
      </c>
      <c r="DU211" s="2">
        <f t="shared" si="649"/>
        <v>125.59396400043767</v>
      </c>
      <c r="DV211" s="2">
        <f t="shared" si="649"/>
        <v>131.53178947368423</v>
      </c>
      <c r="DW211" s="2">
        <f t="shared" si="649"/>
        <v>135.92905984990617</v>
      </c>
      <c r="DX211" s="2">
        <f t="shared" si="649"/>
        <v>117.21352678994784</v>
      </c>
      <c r="DY211" s="2">
        <f t="shared" si="649"/>
        <v>122.63641680672271</v>
      </c>
      <c r="EA211" s="2">
        <f t="shared" si="440"/>
        <v>83.968795321637401</v>
      </c>
      <c r="EB211" s="2">
        <f t="shared" si="502"/>
        <v>82.56249033253826</v>
      </c>
      <c r="EC211" s="2">
        <f t="shared" si="503"/>
        <v>86.881883809783105</v>
      </c>
      <c r="ED211" s="2">
        <f t="shared" si="504"/>
        <v>84.046809394086267</v>
      </c>
      <c r="EE211" s="2">
        <f t="shared" si="505"/>
        <v>89.196275732448868</v>
      </c>
      <c r="EF211" s="2">
        <f t="shared" si="506"/>
        <v>87.33223149756995</v>
      </c>
      <c r="EG211" s="2">
        <f t="shared" si="507"/>
        <v>88.653844418491502</v>
      </c>
      <c r="EH211" s="2">
        <f t="shared" si="508"/>
        <v>89.582596871897962</v>
      </c>
      <c r="EI211" s="2">
        <f t="shared" si="509"/>
        <v>87.189611673392875</v>
      </c>
      <c r="EJ211" s="2">
        <f t="shared" si="510"/>
        <v>94.81100927003051</v>
      </c>
      <c r="EK211" s="2">
        <f t="shared" si="511"/>
        <v>90.870192420877302</v>
      </c>
      <c r="EL211" s="2">
        <f t="shared" si="512"/>
        <v>90.0602474946146</v>
      </c>
      <c r="EM211" s="2">
        <f t="shared" si="513"/>
        <v>94.267999048122675</v>
      </c>
      <c r="EN211" s="2">
        <f t="shared" si="514"/>
        <v>93.134583430217859</v>
      </c>
      <c r="EO211" s="2">
        <f t="shared" si="515"/>
        <v>95.067743946516231</v>
      </c>
      <c r="EQ211" s="2">
        <f t="shared" si="516"/>
        <v>87.672313709732592</v>
      </c>
      <c r="ER211" s="2">
        <f t="shared" si="650"/>
        <v>89.384379950448619</v>
      </c>
      <c r="ES211" s="2">
        <f t="shared" si="650"/>
        <v>86.756964036281204</v>
      </c>
      <c r="ET211" s="2">
        <f t="shared" si="650"/>
        <v>87.795313727356898</v>
      </c>
      <c r="EU211" s="2">
        <f t="shared" si="650"/>
        <v>86.106530049752962</v>
      </c>
      <c r="EV211" s="2">
        <f t="shared" si="650"/>
        <v>86.914418025015607</v>
      </c>
      <c r="EW211" s="2">
        <f t="shared" si="650"/>
        <v>89.1138989223615</v>
      </c>
      <c r="EX211" s="2">
        <f t="shared" si="650"/>
        <v>89.226512433564778</v>
      </c>
      <c r="EY211" s="2">
        <f t="shared" si="650"/>
        <v>87.698524901616622</v>
      </c>
      <c r="EZ211" s="2">
        <f t="shared" si="650"/>
        <v>92.012757318679888</v>
      </c>
      <c r="FA211" s="2">
        <f t="shared" si="650"/>
        <v>90.882410874181119</v>
      </c>
      <c r="FB211" s="2">
        <f t="shared" si="650"/>
        <v>89.983896021163588</v>
      </c>
      <c r="FC211" s="2">
        <f t="shared" si="650"/>
        <v>92.927501854412768</v>
      </c>
      <c r="FD211" s="2">
        <f t="shared" si="650"/>
        <v>93.12525843474063</v>
      </c>
      <c r="FE211" s="2">
        <f t="shared" si="650"/>
        <v>91.450496354338384</v>
      </c>
      <c r="FG211" s="2">
        <f t="shared" si="518"/>
        <v>0.99999833605352872</v>
      </c>
      <c r="FH211" s="2">
        <f t="shared" si="651"/>
        <v>0.99999851480736546</v>
      </c>
      <c r="FI211" s="2">
        <f t="shared" si="651"/>
        <v>0.99999843609734096</v>
      </c>
      <c r="FJ211" s="2">
        <f t="shared" si="651"/>
        <v>0.99999810021895452</v>
      </c>
      <c r="FK211" s="2">
        <f t="shared" si="651"/>
        <v>0.99999838392045248</v>
      </c>
      <c r="FL211" s="2">
        <f t="shared" si="651"/>
        <v>0.99999824987780206</v>
      </c>
      <c r="FM211" s="2">
        <f t="shared" si="651"/>
        <v>0.99999808087902886</v>
      </c>
      <c r="FN211" s="2">
        <f t="shared" si="651"/>
        <v>0.99999817735240115</v>
      </c>
      <c r="FO211" s="2">
        <f t="shared" si="651"/>
        <v>0.99999802029537055</v>
      </c>
      <c r="FP211" s="2">
        <f t="shared" si="651"/>
        <v>0.99999825879428061</v>
      </c>
      <c r="FQ211" s="2">
        <f t="shared" si="651"/>
        <v>0.99999819654993816</v>
      </c>
      <c r="FR211" s="2">
        <f t="shared" si="651"/>
        <v>0.99999807463776924</v>
      </c>
      <c r="FS211" s="2">
        <f t="shared" si="651"/>
        <v>0.99999816328410129</v>
      </c>
      <c r="FT211" s="2">
        <f t="shared" si="651"/>
        <v>0.9999978078288364</v>
      </c>
      <c r="FU211" s="2">
        <f t="shared" si="651"/>
        <v>0.99999781190100423</v>
      </c>
      <c r="FW211" s="2">
        <f t="shared" si="536"/>
        <v>0.97270115008573887</v>
      </c>
      <c r="FX211" s="2">
        <f t="shared" si="588"/>
        <v>0.98231662737467706</v>
      </c>
      <c r="FY211" s="2">
        <f t="shared" si="589"/>
        <v>0.97274223890902844</v>
      </c>
      <c r="FZ211" s="2">
        <f t="shared" si="590"/>
        <v>0.97888148307367162</v>
      </c>
      <c r="GA211" s="2">
        <f t="shared" si="591"/>
        <v>0.97747260145774528</v>
      </c>
      <c r="GB211" s="2">
        <f t="shared" si="592"/>
        <v>0.97595861631531444</v>
      </c>
      <c r="GC211" s="2">
        <f t="shared" si="593"/>
        <v>0.97589992520258617</v>
      </c>
      <c r="GD211" s="2">
        <f t="shared" si="594"/>
        <v>0.97909775670447297</v>
      </c>
      <c r="GE211" s="2">
        <f t="shared" si="595"/>
        <v>0.98239003198737618</v>
      </c>
      <c r="GF211" s="2">
        <f t="shared" si="596"/>
        <v>0.98178125104892089</v>
      </c>
      <c r="GG211" s="2">
        <f t="shared" si="597"/>
        <v>0.98143389483688426</v>
      </c>
      <c r="GH211" s="2">
        <f t="shared" si="598"/>
        <v>0.97608336998549938</v>
      </c>
      <c r="GI211" s="2">
        <f t="shared" si="599"/>
        <v>0.97263068200545388</v>
      </c>
      <c r="GJ211" s="2">
        <f t="shared" si="600"/>
        <v>0.96247748715843739</v>
      </c>
      <c r="GK211" s="2">
        <f t="shared" si="601"/>
        <v>0.9645248909125258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4.4547929360721331E-20</v>
      </c>
      <c r="HT211" s="86">
        <f t="shared" si="630"/>
        <v>2.083434771839684E-26</v>
      </c>
      <c r="HU211" s="86">
        <f t="shared" si="631"/>
        <v>2.9519054601656871E-25</v>
      </c>
      <c r="HV211" s="86">
        <f t="shared" si="632"/>
        <v>1.5045883323322419E-30</v>
      </c>
      <c r="HW211" s="86">
        <f t="shared" si="633"/>
        <v>3.131551855701018E-28</v>
      </c>
      <c r="HX211" s="86">
        <f t="shared" si="634"/>
        <v>3.5673417273804993E-27</v>
      </c>
      <c r="HY211" s="86">
        <f t="shared" si="635"/>
        <v>1.489642729677371E-26</v>
      </c>
      <c r="HZ211" s="86">
        <f t="shared" si="636"/>
        <v>8.6802075961650989E-27</v>
      </c>
      <c r="IA211" s="86">
        <f t="shared" si="637"/>
        <v>6.0082606031839726E-32</v>
      </c>
      <c r="IB211" s="86">
        <f t="shared" si="638"/>
        <v>1.0085228764286908E-29</v>
      </c>
      <c r="IC211" s="86">
        <f t="shared" si="639"/>
        <v>4.5393033161568909E-28</v>
      </c>
      <c r="ID211" s="86">
        <f t="shared" si="640"/>
        <v>4.0245095047611864E-32</v>
      </c>
      <c r="IE211" s="86">
        <f t="shared" si="641"/>
        <v>4.6301453169686312E-25</v>
      </c>
      <c r="IF211" s="86">
        <f t="shared" si="642"/>
        <v>1.1385891882462758E-58</v>
      </c>
      <c r="IG211" s="86">
        <f t="shared" si="643"/>
        <v>1.5294199265766874E-46</v>
      </c>
      <c r="II211" s="86">
        <f t="shared" si="540"/>
        <v>5.1865206432168604E-7</v>
      </c>
      <c r="IJ211" s="86">
        <f t="shared" si="541"/>
        <v>2.862010030137268E-10</v>
      </c>
      <c r="IK211" s="86">
        <f t="shared" si="542"/>
        <v>6.2552504045739321E-8</v>
      </c>
      <c r="IL211" s="86">
        <f t="shared" si="543"/>
        <v>4.3094246632590314E-11</v>
      </c>
      <c r="IM211" s="86">
        <f t="shared" si="544"/>
        <v>5.3822524672965278E-10</v>
      </c>
      <c r="IN211" s="86">
        <f t="shared" si="545"/>
        <v>2.576737927193832E-9</v>
      </c>
      <c r="IO211" s="86">
        <f t="shared" si="546"/>
        <v>2.5354029687095395E-9</v>
      </c>
      <c r="IP211" s="86">
        <f t="shared" si="547"/>
        <v>7.5583731084961391E-10</v>
      </c>
      <c r="IQ211" s="86">
        <f t="shared" si="548"/>
        <v>3.7903355021518268E-12</v>
      </c>
      <c r="IR211" s="86">
        <f t="shared" si="549"/>
        <v>5.6002941666408185E-11</v>
      </c>
      <c r="IS211" s="86">
        <f t="shared" si="550"/>
        <v>1.4067512088628947E-10</v>
      </c>
      <c r="IT211" s="86">
        <f t="shared" si="551"/>
        <v>3.258043088288613E-11</v>
      </c>
      <c r="IU211" s="86">
        <f t="shared" si="552"/>
        <v>1.5667349010363299E-8</v>
      </c>
      <c r="IV211" s="86">
        <f t="shared" si="553"/>
        <v>1.8015151029718868E-4</v>
      </c>
      <c r="IW211" s="86">
        <f t="shared" si="554"/>
        <v>5.2928722703230457E-5</v>
      </c>
      <c r="IY211" s="86">
        <f t="shared" si="555"/>
        <v>5.1865206432173061E-7</v>
      </c>
      <c r="IZ211" s="86">
        <f t="shared" si="556"/>
        <v>2.862010030137268E-10</v>
      </c>
      <c r="JA211" s="86">
        <f t="shared" si="557"/>
        <v>6.2552504045739321E-8</v>
      </c>
      <c r="JB211" s="86">
        <f t="shared" si="558"/>
        <v>4.3094246632590314E-11</v>
      </c>
      <c r="JC211" s="86">
        <f t="shared" si="559"/>
        <v>5.3822524672965278E-10</v>
      </c>
      <c r="JD211" s="86">
        <f t="shared" si="560"/>
        <v>2.576737927193832E-9</v>
      </c>
      <c r="JE211" s="86">
        <f t="shared" si="561"/>
        <v>2.5354029687095395E-9</v>
      </c>
      <c r="JF211" s="86">
        <f t="shared" si="562"/>
        <v>7.5583731084961391E-10</v>
      </c>
      <c r="JG211" s="86">
        <f t="shared" si="563"/>
        <v>3.7903355021518268E-12</v>
      </c>
      <c r="JH211" s="86">
        <f t="shared" si="564"/>
        <v>5.6002941666408185E-11</v>
      </c>
      <c r="JI211" s="86">
        <f t="shared" si="565"/>
        <v>1.4067512088628947E-10</v>
      </c>
      <c r="JJ211" s="86">
        <f t="shared" si="566"/>
        <v>3.258043088288613E-11</v>
      </c>
      <c r="JK211" s="86">
        <f t="shared" si="567"/>
        <v>1.5667349010363299E-8</v>
      </c>
      <c r="JL211" s="86">
        <f t="shared" si="568"/>
        <v>1.8015151029718868E-4</v>
      </c>
      <c r="JM211" s="86">
        <f t="shared" si="569"/>
        <v>5.2928722703230457E-5</v>
      </c>
    </row>
    <row r="212" spans="2:273" x14ac:dyDescent="0.25">
      <c r="B212" s="2">
        <v>185</v>
      </c>
      <c r="C212" s="37">
        <v>89.524000000000001</v>
      </c>
      <c r="D212" s="37">
        <v>91.474000000000004</v>
      </c>
      <c r="E212" s="37">
        <v>89.289000000000001</v>
      </c>
      <c r="F212" s="37">
        <v>91.867999999999995</v>
      </c>
      <c r="G212" s="37">
        <v>89.341999999999999</v>
      </c>
      <c r="H212" s="37">
        <v>86.078999999999994</v>
      </c>
      <c r="I212" s="37">
        <v>91.816000000000003</v>
      </c>
      <c r="J212" s="37">
        <v>92.658000000000001</v>
      </c>
      <c r="K212" s="37">
        <v>90.632000000000005</v>
      </c>
      <c r="L212" s="37">
        <v>92.658000000000001</v>
      </c>
      <c r="M212" s="37">
        <v>91.525999999999996</v>
      </c>
      <c r="N212" s="37">
        <v>91.025999999999996</v>
      </c>
      <c r="O212" s="37">
        <v>95.236999999999995</v>
      </c>
      <c r="P212" s="37">
        <v>93.447000000000003</v>
      </c>
      <c r="Q212" s="37">
        <v>89.316999999999993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92.996687641608517</v>
      </c>
      <c r="AG212" s="4">
        <f t="shared" si="455"/>
        <v>91.438270610775461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0.45031235839148565</v>
      </c>
      <c r="AW212" s="4">
        <f t="shared" si="648"/>
        <v>-2.1212706107754684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92.996687641608275</v>
      </c>
      <c r="BM212" s="2">
        <f t="shared" si="584"/>
        <v>91.438270610775447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93.447000000000003</v>
      </c>
      <c r="DI212" s="2">
        <f t="shared" si="499"/>
        <v>89.316999999999993</v>
      </c>
      <c r="DK212" s="2">
        <f t="shared" si="500"/>
        <v>125.84838461538463</v>
      </c>
      <c r="DL212" s="2">
        <f t="shared" si="649"/>
        <v>139.74028744939272</v>
      </c>
      <c r="DM212" s="2">
        <f t="shared" si="649"/>
        <v>134.75566383265854</v>
      </c>
      <c r="DN212" s="2">
        <f t="shared" si="649"/>
        <v>149.04730731707318</v>
      </c>
      <c r="DO212" s="2">
        <f t="shared" si="649"/>
        <v>143.08308164642381</v>
      </c>
      <c r="DP212" s="2">
        <f t="shared" si="649"/>
        <v>133.30120150093805</v>
      </c>
      <c r="DQ212" s="2">
        <f t="shared" si="649"/>
        <v>139.21734062078272</v>
      </c>
      <c r="DR212" s="2">
        <f t="shared" si="649"/>
        <v>150.9437081646424</v>
      </c>
      <c r="DS212" s="2">
        <f t="shared" si="649"/>
        <v>151.86464817449024</v>
      </c>
      <c r="DT212" s="2">
        <f t="shared" si="649"/>
        <v>143.69955037523451</v>
      </c>
      <c r="DU212" s="2">
        <f t="shared" si="649"/>
        <v>125.65491662107451</v>
      </c>
      <c r="DV212" s="2">
        <f t="shared" si="649"/>
        <v>131.63130364372469</v>
      </c>
      <c r="DW212" s="2">
        <f t="shared" si="649"/>
        <v>136.06727091932456</v>
      </c>
      <c r="DX212" s="2">
        <f t="shared" si="649"/>
        <v>117.25523897581792</v>
      </c>
      <c r="DY212" s="2">
        <f t="shared" si="649"/>
        <v>122.73665798319331</v>
      </c>
      <c r="EA212" s="2">
        <f t="shared" si="440"/>
        <v>83.80788304093565</v>
      </c>
      <c r="EB212" s="2">
        <f t="shared" si="502"/>
        <v>82.349634053599019</v>
      </c>
      <c r="EC212" s="2">
        <f t="shared" si="503"/>
        <v>86.722067828296588</v>
      </c>
      <c r="ED212" s="2">
        <f t="shared" si="504"/>
        <v>83.864473000484722</v>
      </c>
      <c r="EE212" s="2">
        <f t="shared" si="505"/>
        <v>89.097074709784408</v>
      </c>
      <c r="EF212" s="2">
        <f t="shared" si="506"/>
        <v>87.194989310266692</v>
      </c>
      <c r="EG212" s="2">
        <f t="shared" si="507"/>
        <v>88.528612486618016</v>
      </c>
      <c r="EH212" s="2">
        <f t="shared" si="508"/>
        <v>89.458022296317012</v>
      </c>
      <c r="EI212" s="2">
        <f t="shared" si="509"/>
        <v>87.048664828879225</v>
      </c>
      <c r="EJ212" s="2">
        <f t="shared" si="510"/>
        <v>94.716441762396371</v>
      </c>
      <c r="EK212" s="2">
        <f t="shared" si="511"/>
        <v>90.714450583009452</v>
      </c>
      <c r="EL212" s="2">
        <f t="shared" si="512"/>
        <v>89.899441325813839</v>
      </c>
      <c r="EM212" s="2">
        <f t="shared" si="513"/>
        <v>94.157738445267043</v>
      </c>
      <c r="EN212" s="2">
        <f t="shared" si="514"/>
        <v>93.005532917873211</v>
      </c>
      <c r="EO212" s="2">
        <f t="shared" si="515"/>
        <v>94.975408147915999</v>
      </c>
      <c r="EQ212" s="2">
        <f t="shared" si="516"/>
        <v>87.552529512722529</v>
      </c>
      <c r="ER212" s="2">
        <f t="shared" si="650"/>
        <v>89.247500666316327</v>
      </c>
      <c r="ES212" s="2">
        <f t="shared" si="650"/>
        <v>86.595739183673487</v>
      </c>
      <c r="ET212" s="2">
        <f t="shared" si="650"/>
        <v>87.655396726391757</v>
      </c>
      <c r="EU212" s="2">
        <f t="shared" si="650"/>
        <v>85.971829850052501</v>
      </c>
      <c r="EV212" s="2">
        <f t="shared" si="650"/>
        <v>86.77239486290884</v>
      </c>
      <c r="EW212" s="2">
        <f t="shared" si="650"/>
        <v>88.993900248398518</v>
      </c>
      <c r="EX212" s="2">
        <f t="shared" si="650"/>
        <v>89.097949955386554</v>
      </c>
      <c r="EY212" s="2">
        <f t="shared" si="650"/>
        <v>87.563345172240645</v>
      </c>
      <c r="EZ212" s="2">
        <f t="shared" si="650"/>
        <v>91.886330184131864</v>
      </c>
      <c r="FA212" s="2">
        <f t="shared" si="650"/>
        <v>90.726836932621055</v>
      </c>
      <c r="FB212" s="2">
        <f t="shared" si="650"/>
        <v>89.822211630917309</v>
      </c>
      <c r="FC212" s="2">
        <f t="shared" si="650"/>
        <v>92.801703255635715</v>
      </c>
      <c r="FD212" s="2">
        <f t="shared" si="650"/>
        <v>92.99632294150112</v>
      </c>
      <c r="FE212" s="2">
        <f t="shared" si="650"/>
        <v>91.319564854318628</v>
      </c>
      <c r="FG212" s="2">
        <f t="shared" si="518"/>
        <v>0.99999848246255996</v>
      </c>
      <c r="FH212" s="2">
        <f t="shared" si="651"/>
        <v>0.99999864548804174</v>
      </c>
      <c r="FI212" s="2">
        <f t="shared" si="651"/>
        <v>0.99999857370362699</v>
      </c>
      <c r="FJ212" s="2">
        <f t="shared" si="651"/>
        <v>0.99999826737880448</v>
      </c>
      <c r="FK212" s="2">
        <f t="shared" si="651"/>
        <v>0.99999852611772588</v>
      </c>
      <c r="FL212" s="2">
        <f t="shared" si="651"/>
        <v>0.99999840386933958</v>
      </c>
      <c r="FM212" s="2">
        <f t="shared" si="651"/>
        <v>0.99999824974057683</v>
      </c>
      <c r="FN212" s="2">
        <f t="shared" si="651"/>
        <v>0.99999833772536684</v>
      </c>
      <c r="FO212" s="2">
        <f t="shared" si="651"/>
        <v>0.99999819448760474</v>
      </c>
      <c r="FP212" s="2">
        <f t="shared" si="651"/>
        <v>0.99999841200126705</v>
      </c>
      <c r="FQ212" s="2">
        <f t="shared" si="651"/>
        <v>0.99999835523373437</v>
      </c>
      <c r="FR212" s="2">
        <f t="shared" si="651"/>
        <v>0.99999824404847837</v>
      </c>
      <c r="FS212" s="2">
        <f t="shared" si="651"/>
        <v>0.9999983248949208</v>
      </c>
      <c r="FT212" s="2">
        <f t="shared" si="651"/>
        <v>0.99999800071575151</v>
      </c>
      <c r="FU212" s="2">
        <f t="shared" si="651"/>
        <v>0.99999800442961406</v>
      </c>
      <c r="FW212" s="2">
        <f t="shared" si="536"/>
        <v>0.97504320668656708</v>
      </c>
      <c r="FX212" s="2">
        <f t="shared" si="588"/>
        <v>0.98384743999250301</v>
      </c>
      <c r="FY212" s="2">
        <f t="shared" si="589"/>
        <v>0.97508086067570987</v>
      </c>
      <c r="FZ212" s="2">
        <f t="shared" si="590"/>
        <v>0.98070382749315421</v>
      </c>
      <c r="GA212" s="2">
        <f t="shared" si="591"/>
        <v>0.97941396338681808</v>
      </c>
      <c r="GB212" s="2">
        <f t="shared" si="592"/>
        <v>0.97802751731028748</v>
      </c>
      <c r="GC212" s="2">
        <f t="shared" si="593"/>
        <v>0.97797376292079063</v>
      </c>
      <c r="GD212" s="2">
        <f t="shared" si="594"/>
        <v>0.98090180269999405</v>
      </c>
      <c r="GE212" s="2">
        <f t="shared" si="595"/>
        <v>0.98391459417575089</v>
      </c>
      <c r="GF212" s="2">
        <f t="shared" si="596"/>
        <v>0.98335762487726031</v>
      </c>
      <c r="GG212" s="2">
        <f t="shared" si="597"/>
        <v>0.98303980439955563</v>
      </c>
      <c r="GH212" s="2">
        <f t="shared" si="598"/>
        <v>0.97814177564676807</v>
      </c>
      <c r="GI212" s="2">
        <f t="shared" si="599"/>
        <v>0.97497862877399433</v>
      </c>
      <c r="GJ212" s="2">
        <f t="shared" si="600"/>
        <v>0.96566570433666976</v>
      </c>
      <c r="GK212" s="2">
        <f t="shared" si="601"/>
        <v>0.96754501016589867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1.2502292207240041E-20</v>
      </c>
      <c r="HT212" s="86">
        <f t="shared" si="630"/>
        <v>4.0402411955480116E-27</v>
      </c>
      <c r="HU212" s="86">
        <f t="shared" si="631"/>
        <v>6.296118811805306E-26</v>
      </c>
      <c r="HV212" s="86">
        <f t="shared" si="632"/>
        <v>2.1661489215113008E-31</v>
      </c>
      <c r="HW212" s="86">
        <f t="shared" si="633"/>
        <v>5.2714162635262575E-29</v>
      </c>
      <c r="HX212" s="86">
        <f t="shared" si="634"/>
        <v>6.477497483291329E-28</v>
      </c>
      <c r="HY212" s="86">
        <f t="shared" si="635"/>
        <v>2.7553141971334509E-27</v>
      </c>
      <c r="HZ212" s="86">
        <f t="shared" si="636"/>
        <v>1.6106861307781462E-27</v>
      </c>
      <c r="IA212" s="86">
        <f t="shared" si="637"/>
        <v>8.1867843155736918E-33</v>
      </c>
      <c r="IB212" s="86">
        <f t="shared" si="638"/>
        <v>1.622381835177923E-30</v>
      </c>
      <c r="IC212" s="86">
        <f t="shared" si="639"/>
        <v>7.9327239457053586E-29</v>
      </c>
      <c r="ID212" s="86">
        <f t="shared" si="640"/>
        <v>5.0738134544488248E-33</v>
      </c>
      <c r="IE212" s="86">
        <f t="shared" si="641"/>
        <v>9.2524315320515311E-26</v>
      </c>
      <c r="IF212" s="86">
        <f t="shared" si="642"/>
        <v>1.7871480245757921E-60</v>
      </c>
      <c r="IG212" s="86">
        <f t="shared" si="643"/>
        <v>5.7251119273546755E-48</v>
      </c>
      <c r="II212" s="86">
        <f t="shared" si="540"/>
        <v>2.6235705726430429E-7</v>
      </c>
      <c r="IJ212" s="86">
        <f t="shared" si="541"/>
        <v>1.1136959669399047E-10</v>
      </c>
      <c r="IK212" s="86">
        <f t="shared" si="542"/>
        <v>2.8441589789239994E-8</v>
      </c>
      <c r="IL212" s="86">
        <f t="shared" si="543"/>
        <v>1.4650744175882023E-11</v>
      </c>
      <c r="IM212" s="86">
        <f t="shared" si="544"/>
        <v>2.0283611385776897E-10</v>
      </c>
      <c r="IN212" s="86">
        <f t="shared" si="545"/>
        <v>1.0303049639475526E-9</v>
      </c>
      <c r="IO212" s="86">
        <f t="shared" si="546"/>
        <v>1.0123380882487315E-9</v>
      </c>
      <c r="IP212" s="86">
        <f t="shared" si="547"/>
        <v>2.952001309329132E-10</v>
      </c>
      <c r="IQ212" s="86">
        <f t="shared" si="548"/>
        <v>1.2133722686892404E-12</v>
      </c>
      <c r="IR212" s="86">
        <f t="shared" si="549"/>
        <v>2.0079744650692133E-11</v>
      </c>
      <c r="IS212" s="86">
        <f t="shared" si="550"/>
        <v>5.235586518111909E-11</v>
      </c>
      <c r="IT212" s="86">
        <f t="shared" si="551"/>
        <v>1.0523165759322892E-11</v>
      </c>
      <c r="IU212" s="86">
        <f t="shared" si="552"/>
        <v>6.6339311743956867E-9</v>
      </c>
      <c r="IV212" s="86">
        <f t="shared" si="553"/>
        <v>1.1732172995217105E-4</v>
      </c>
      <c r="IW212" s="86">
        <f t="shared" si="554"/>
        <v>3.2524682882400816E-5</v>
      </c>
      <c r="IY212" s="86">
        <f t="shared" si="555"/>
        <v>2.6235705726431678E-7</v>
      </c>
      <c r="IZ212" s="86">
        <f t="shared" si="556"/>
        <v>1.1136959669399047E-10</v>
      </c>
      <c r="JA212" s="86">
        <f t="shared" si="557"/>
        <v>2.8441589789239994E-8</v>
      </c>
      <c r="JB212" s="86">
        <f t="shared" si="558"/>
        <v>1.4650744175882023E-11</v>
      </c>
      <c r="JC212" s="86">
        <f t="shared" si="559"/>
        <v>2.0283611385776897E-10</v>
      </c>
      <c r="JD212" s="86">
        <f t="shared" si="560"/>
        <v>1.0303049639475526E-9</v>
      </c>
      <c r="JE212" s="86">
        <f t="shared" si="561"/>
        <v>1.0123380882487315E-9</v>
      </c>
      <c r="JF212" s="86">
        <f t="shared" si="562"/>
        <v>2.952001309329132E-10</v>
      </c>
      <c r="JG212" s="86">
        <f t="shared" si="563"/>
        <v>1.2133722686892404E-12</v>
      </c>
      <c r="JH212" s="86">
        <f t="shared" si="564"/>
        <v>2.0079744650692133E-11</v>
      </c>
      <c r="JI212" s="86">
        <f t="shared" si="565"/>
        <v>5.235586518111909E-11</v>
      </c>
      <c r="JJ212" s="86">
        <f t="shared" si="566"/>
        <v>1.0523165759322892E-11</v>
      </c>
      <c r="JK212" s="86">
        <f t="shared" si="567"/>
        <v>6.6339311743956867E-9</v>
      </c>
      <c r="JL212" s="86">
        <f t="shared" si="568"/>
        <v>1.1732172995217105E-4</v>
      </c>
      <c r="JM212" s="86">
        <f t="shared" si="569"/>
        <v>3.2524682882400816E-5</v>
      </c>
    </row>
    <row r="213" spans="2:273" x14ac:dyDescent="0.25">
      <c r="B213" s="2">
        <v>186</v>
      </c>
      <c r="C213" s="37">
        <v>88.451999999999998</v>
      </c>
      <c r="D213" s="37">
        <v>90.658000000000001</v>
      </c>
      <c r="E213" s="37">
        <v>90.421000000000006</v>
      </c>
      <c r="F213" s="37">
        <v>91.078999999999994</v>
      </c>
      <c r="G213" s="37">
        <v>86.894999999999996</v>
      </c>
      <c r="H213" s="37">
        <v>86.263000000000005</v>
      </c>
      <c r="I213" s="37">
        <v>91.867999999999995</v>
      </c>
      <c r="J213" s="37">
        <v>91.789000000000001</v>
      </c>
      <c r="K213" s="37">
        <v>91.632000000000005</v>
      </c>
      <c r="L213" s="37">
        <v>95.578999999999994</v>
      </c>
      <c r="M213" s="37">
        <v>95.736999999999995</v>
      </c>
      <c r="N213" s="37">
        <v>91.316000000000003</v>
      </c>
      <c r="O213" s="37">
        <v>92.421000000000006</v>
      </c>
      <c r="P213" s="37">
        <v>94.578999999999994</v>
      </c>
      <c r="Q213" s="37">
        <v>92.366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92.867717631440556</v>
      </c>
      <c r="AG213" s="4">
        <f t="shared" si="455"/>
        <v>91.298350218993491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1.7112823685594378</v>
      </c>
      <c r="AW213" s="4">
        <f t="shared" si="648"/>
        <v>1.0676497810065086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92.867717631440513</v>
      </c>
      <c r="BM213" s="2">
        <f t="shared" si="584"/>
        <v>91.298350218993491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94.578999999999994</v>
      </c>
      <c r="DI213" s="2">
        <f t="shared" si="499"/>
        <v>92.366</v>
      </c>
      <c r="DK213" s="2">
        <f t="shared" si="500"/>
        <v>125.95165384615386</v>
      </c>
      <c r="DL213" s="2">
        <f t="shared" si="649"/>
        <v>139.89792438997702</v>
      </c>
      <c r="DM213" s="2">
        <f t="shared" si="649"/>
        <v>134.88750209176786</v>
      </c>
      <c r="DN213" s="2">
        <f t="shared" si="649"/>
        <v>149.27792195121953</v>
      </c>
      <c r="DO213" s="2">
        <f t="shared" si="649"/>
        <v>143.28455634278006</v>
      </c>
      <c r="DP213" s="2">
        <f t="shared" si="649"/>
        <v>133.45570891181987</v>
      </c>
      <c r="DQ213" s="2">
        <f t="shared" si="649"/>
        <v>139.38310661268557</v>
      </c>
      <c r="DR213" s="2">
        <f t="shared" si="649"/>
        <v>151.18584035087721</v>
      </c>
      <c r="DS213" s="2">
        <f t="shared" si="649"/>
        <v>152.11756377430061</v>
      </c>
      <c r="DT213" s="2">
        <f t="shared" si="649"/>
        <v>143.87721472795494</v>
      </c>
      <c r="DU213" s="2">
        <f t="shared" si="649"/>
        <v>125.71586924171133</v>
      </c>
      <c r="DV213" s="2">
        <f t="shared" si="649"/>
        <v>131.73081781376519</v>
      </c>
      <c r="DW213" s="2">
        <f t="shared" si="649"/>
        <v>136.20548198874295</v>
      </c>
      <c r="DX213" s="2">
        <f t="shared" si="649"/>
        <v>117.296951161688</v>
      </c>
      <c r="DY213" s="2">
        <f t="shared" si="649"/>
        <v>122.83689915966389</v>
      </c>
      <c r="EA213" s="2">
        <f t="shared" ref="EA213:EA227" si="652">CE$228*$B213+CE$229</f>
        <v>83.646970760233899</v>
      </c>
      <c r="EB213" s="2">
        <f t="shared" si="502"/>
        <v>82.136777774659777</v>
      </c>
      <c r="EC213" s="2">
        <f t="shared" si="503"/>
        <v>86.562251846810057</v>
      </c>
      <c r="ED213" s="2">
        <f t="shared" si="504"/>
        <v>83.682136606883176</v>
      </c>
      <c r="EE213" s="2">
        <f t="shared" si="505"/>
        <v>88.997873687119949</v>
      </c>
      <c r="EF213" s="2">
        <f t="shared" si="506"/>
        <v>87.05774712296342</v>
      </c>
      <c r="EG213" s="2">
        <f t="shared" si="507"/>
        <v>88.403380554744544</v>
      </c>
      <c r="EH213" s="2">
        <f t="shared" si="508"/>
        <v>89.333447720736061</v>
      </c>
      <c r="EI213" s="2">
        <f t="shared" si="509"/>
        <v>86.907717984365576</v>
      </c>
      <c r="EJ213" s="2">
        <f t="shared" si="510"/>
        <v>94.621874254762233</v>
      </c>
      <c r="EK213" s="2">
        <f t="shared" si="511"/>
        <v>90.558708745141601</v>
      </c>
      <c r="EL213" s="2">
        <f t="shared" si="512"/>
        <v>89.738635157013078</v>
      </c>
      <c r="EM213" s="2">
        <f t="shared" si="513"/>
        <v>94.047477842411411</v>
      </c>
      <c r="EN213" s="2">
        <f t="shared" si="514"/>
        <v>92.876482405528549</v>
      </c>
      <c r="EO213" s="2">
        <f t="shared" si="515"/>
        <v>94.883072349315768</v>
      </c>
      <c r="EQ213" s="2">
        <f t="shared" si="516"/>
        <v>87.432745315712452</v>
      </c>
      <c r="ER213" s="2">
        <f t="shared" si="650"/>
        <v>89.110621382184036</v>
      </c>
      <c r="ES213" s="2">
        <f t="shared" si="650"/>
        <v>86.434514331065785</v>
      </c>
      <c r="ET213" s="2">
        <f t="shared" si="650"/>
        <v>87.515479725426616</v>
      </c>
      <c r="EU213" s="2">
        <f t="shared" si="650"/>
        <v>85.837129650352054</v>
      </c>
      <c r="EV213" s="2">
        <f t="shared" si="650"/>
        <v>86.630371700802058</v>
      </c>
      <c r="EW213" s="2">
        <f t="shared" si="650"/>
        <v>88.873901574435536</v>
      </c>
      <c r="EX213" s="2">
        <f t="shared" si="650"/>
        <v>88.969387477208329</v>
      </c>
      <c r="EY213" s="2">
        <f t="shared" si="650"/>
        <v>87.428165442864682</v>
      </c>
      <c r="EZ213" s="2">
        <f t="shared" si="650"/>
        <v>91.759903049583841</v>
      </c>
      <c r="FA213" s="2">
        <f t="shared" si="650"/>
        <v>90.571262991060991</v>
      </c>
      <c r="FB213" s="2">
        <f t="shared" si="650"/>
        <v>89.660527240671044</v>
      </c>
      <c r="FC213" s="2">
        <f t="shared" si="650"/>
        <v>92.675904656858663</v>
      </c>
      <c r="FD213" s="2">
        <f t="shared" si="650"/>
        <v>92.86738744826161</v>
      </c>
      <c r="FE213" s="2">
        <f t="shared" si="650"/>
        <v>91.188633354298872</v>
      </c>
      <c r="FG213" s="2">
        <f t="shared" si="518"/>
        <v>0.99999861598922068</v>
      </c>
      <c r="FH213" s="2">
        <f t="shared" si="651"/>
        <v>0.99999876467026483</v>
      </c>
      <c r="FI213" s="2">
        <f t="shared" si="651"/>
        <v>0.9999986992020844</v>
      </c>
      <c r="FJ213" s="2">
        <f t="shared" si="651"/>
        <v>0.99999841983044835</v>
      </c>
      <c r="FK213" s="2">
        <f t="shared" si="651"/>
        <v>0.99999865580321567</v>
      </c>
      <c r="FL213" s="2">
        <f t="shared" si="651"/>
        <v>0.99999854431133217</v>
      </c>
      <c r="FM213" s="2">
        <f t="shared" si="651"/>
        <v>0.99999840374418847</v>
      </c>
      <c r="FN213" s="2">
        <f t="shared" si="651"/>
        <v>0.99999848398729485</v>
      </c>
      <c r="FO213" s="2">
        <f t="shared" si="651"/>
        <v>0.99999835335286325</v>
      </c>
      <c r="FP213" s="2">
        <f t="shared" si="651"/>
        <v>0.99999855172774033</v>
      </c>
      <c r="FQ213" s="2">
        <f t="shared" si="651"/>
        <v>0.99999849995512036</v>
      </c>
      <c r="FR213" s="2">
        <f t="shared" si="651"/>
        <v>0.99999839855293149</v>
      </c>
      <c r="FS213" s="2">
        <f t="shared" si="651"/>
        <v>0.99999847228578553</v>
      </c>
      <c r="FT213" s="2">
        <f t="shared" si="651"/>
        <v>0.99999817663077362</v>
      </c>
      <c r="FU213" s="2">
        <f t="shared" si="651"/>
        <v>0.99999818001785767</v>
      </c>
      <c r="FW213" s="2">
        <f t="shared" si="536"/>
        <v>0.97718904277897423</v>
      </c>
      <c r="FX213" s="2">
        <f t="shared" si="588"/>
        <v>0.9852477235139494</v>
      </c>
      <c r="FY213" s="2">
        <f t="shared" si="589"/>
        <v>0.9772235348289352</v>
      </c>
      <c r="FZ213" s="2">
        <f t="shared" si="590"/>
        <v>0.98237175132274857</v>
      </c>
      <c r="GA213" s="2">
        <f t="shared" si="591"/>
        <v>0.98119124226213617</v>
      </c>
      <c r="GB213" s="2">
        <f t="shared" si="592"/>
        <v>0.97992204009020334</v>
      </c>
      <c r="GC213" s="2">
        <f t="shared" si="593"/>
        <v>0.97987282515752172</v>
      </c>
      <c r="GD213" s="2">
        <f t="shared" si="594"/>
        <v>0.98255291837496261</v>
      </c>
      <c r="GE213" s="2">
        <f t="shared" si="595"/>
        <v>0.98530914295529959</v>
      </c>
      <c r="GF213" s="2">
        <f t="shared" si="596"/>
        <v>0.98479971497906804</v>
      </c>
      <c r="GG213" s="2">
        <f t="shared" si="597"/>
        <v>0.98450900034882294</v>
      </c>
      <c r="GH213" s="2">
        <f t="shared" si="598"/>
        <v>0.9800266479762002</v>
      </c>
      <c r="GI213" s="2">
        <f t="shared" si="599"/>
        <v>0.97712988716975158</v>
      </c>
      <c r="GJ213" s="2">
        <f t="shared" si="600"/>
        <v>0.96859186477660819</v>
      </c>
      <c r="GK213" s="2">
        <f t="shared" si="601"/>
        <v>0.97031592905528263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3.445228127749503E-21</v>
      </c>
      <c r="HT213" s="86">
        <f t="shared" si="630"/>
        <v>7.657742494075315E-28</v>
      </c>
      <c r="HU213" s="86">
        <f t="shared" si="631"/>
        <v>1.3146462025437165E-26</v>
      </c>
      <c r="HV213" s="86">
        <f t="shared" si="632"/>
        <v>3.0341555910670714E-32</v>
      </c>
      <c r="HW213" s="86">
        <f t="shared" si="633"/>
        <v>8.6528736491888602E-30</v>
      </c>
      <c r="HX213" s="86">
        <f t="shared" si="634"/>
        <v>1.14825795230512E-28</v>
      </c>
      <c r="HY213" s="86">
        <f t="shared" si="635"/>
        <v>4.9751755165192376E-28</v>
      </c>
      <c r="HZ213" s="86">
        <f t="shared" si="636"/>
        <v>2.9185882182686046E-28</v>
      </c>
      <c r="IA213" s="86">
        <f t="shared" si="637"/>
        <v>1.0850199591117663E-33</v>
      </c>
      <c r="IB213" s="86">
        <f t="shared" si="638"/>
        <v>2.5451633210307597E-31</v>
      </c>
      <c r="IC213" s="86">
        <f t="shared" si="639"/>
        <v>1.3530410794064727E-29</v>
      </c>
      <c r="ID213" s="86">
        <f t="shared" si="640"/>
        <v>6.2092264917977056E-34</v>
      </c>
      <c r="IE213" s="86">
        <f t="shared" si="641"/>
        <v>1.8063937597933624E-26</v>
      </c>
      <c r="IF213" s="86">
        <f t="shared" si="642"/>
        <v>2.6301250027975015E-62</v>
      </c>
      <c r="IG213" s="86">
        <f t="shared" si="643"/>
        <v>2.0364377905887559E-49</v>
      </c>
      <c r="II213" s="86">
        <f t="shared" si="540"/>
        <v>1.3057693139458906E-7</v>
      </c>
      <c r="IJ213" s="86">
        <f t="shared" si="541"/>
        <v>4.2459611270919742E-11</v>
      </c>
      <c r="IK213" s="86">
        <f t="shared" si="542"/>
        <v>1.2689736439902672E-8</v>
      </c>
      <c r="IL213" s="86">
        <f t="shared" si="543"/>
        <v>4.8599367885261742E-12</v>
      </c>
      <c r="IM213" s="86">
        <f t="shared" si="544"/>
        <v>7.4740481361130258E-11</v>
      </c>
      <c r="IN213" s="86">
        <f t="shared" si="545"/>
        <v>4.0323095644064332E-10</v>
      </c>
      <c r="IO213" s="86">
        <f t="shared" si="546"/>
        <v>3.9561765823274661E-10</v>
      </c>
      <c r="IP213" s="86">
        <f t="shared" si="547"/>
        <v>1.1287136767629858E-10</v>
      </c>
      <c r="IQ213" s="86">
        <f t="shared" si="548"/>
        <v>3.7889518118594008E-13</v>
      </c>
      <c r="IR213" s="86">
        <f t="shared" si="549"/>
        <v>7.0395689397365868E-12</v>
      </c>
      <c r="IS213" s="86">
        <f t="shared" si="550"/>
        <v>1.9066876857508509E-11</v>
      </c>
      <c r="IT213" s="86">
        <f t="shared" si="551"/>
        <v>3.3095965150957852E-12</v>
      </c>
      <c r="IU213" s="86">
        <f t="shared" si="552"/>
        <v>2.7513342432652464E-9</v>
      </c>
      <c r="IV213" s="86">
        <f t="shared" si="553"/>
        <v>7.5587955257369239E-5</v>
      </c>
      <c r="IW213" s="86">
        <f t="shared" si="554"/>
        <v>1.9745088925526243E-5</v>
      </c>
      <c r="IY213" s="86">
        <f t="shared" si="555"/>
        <v>1.305769313945925E-7</v>
      </c>
      <c r="IZ213" s="86">
        <f t="shared" si="556"/>
        <v>4.2459611270919742E-11</v>
      </c>
      <c r="JA213" s="86">
        <f t="shared" si="557"/>
        <v>1.2689736439902672E-8</v>
      </c>
      <c r="JB213" s="86">
        <f t="shared" si="558"/>
        <v>4.8599367885261742E-12</v>
      </c>
      <c r="JC213" s="86">
        <f t="shared" si="559"/>
        <v>7.4740481361130258E-11</v>
      </c>
      <c r="JD213" s="86">
        <f t="shared" si="560"/>
        <v>4.0323095644064332E-10</v>
      </c>
      <c r="JE213" s="86">
        <f t="shared" si="561"/>
        <v>3.9561765823274661E-10</v>
      </c>
      <c r="JF213" s="86">
        <f t="shared" si="562"/>
        <v>1.1287136767629858E-10</v>
      </c>
      <c r="JG213" s="86">
        <f t="shared" si="563"/>
        <v>3.7889518118594008E-13</v>
      </c>
      <c r="JH213" s="86">
        <f t="shared" si="564"/>
        <v>7.0395689397365868E-12</v>
      </c>
      <c r="JI213" s="86">
        <f t="shared" si="565"/>
        <v>1.9066876857508509E-11</v>
      </c>
      <c r="JJ213" s="86">
        <f t="shared" si="566"/>
        <v>3.3095965150957852E-12</v>
      </c>
      <c r="JK213" s="86">
        <f t="shared" si="567"/>
        <v>2.7513342432652464E-9</v>
      </c>
      <c r="JL213" s="86">
        <f t="shared" si="568"/>
        <v>7.5587955257369239E-5</v>
      </c>
      <c r="JM213" s="86">
        <f t="shared" si="569"/>
        <v>1.9745088925526243E-5</v>
      </c>
    </row>
    <row r="214" spans="2:273" x14ac:dyDescent="0.25">
      <c r="B214" s="2">
        <v>187</v>
      </c>
      <c r="C214" s="37">
        <v>89.524000000000001</v>
      </c>
      <c r="D214" s="37">
        <v>91.263000000000005</v>
      </c>
      <c r="E214" s="37">
        <v>89.921000000000006</v>
      </c>
      <c r="F214" s="37">
        <v>85.841999999999999</v>
      </c>
      <c r="G214" s="37">
        <v>87.078999999999994</v>
      </c>
      <c r="H214" s="37">
        <v>89.710999999999999</v>
      </c>
      <c r="I214" s="37">
        <v>91.236999999999995</v>
      </c>
      <c r="J214" s="37">
        <v>92.105000000000004</v>
      </c>
      <c r="K214" s="37">
        <v>89.632000000000005</v>
      </c>
      <c r="L214" s="37">
        <v>93.632000000000005</v>
      </c>
      <c r="M214" s="37">
        <v>93.183999999999997</v>
      </c>
      <c r="N214" s="37">
        <v>92.183999999999997</v>
      </c>
      <c r="O214" s="37">
        <v>91.421000000000006</v>
      </c>
      <c r="P214" s="37">
        <v>92</v>
      </c>
      <c r="Q214" s="37">
        <v>90.340999999999994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92.738750787796505</v>
      </c>
      <c r="AG214" s="4">
        <f t="shared" si="455"/>
        <v>91.159074665368337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-0.73875078779650494</v>
      </c>
      <c r="AW214" s="4">
        <f t="shared" si="648"/>
        <v>-0.81807466536834283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92.738750787796491</v>
      </c>
      <c r="BM214" s="2">
        <f t="shared" si="584"/>
        <v>91.159074665368337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92</v>
      </c>
      <c r="DI214" s="2">
        <f t="shared" si="499"/>
        <v>90.340999999999994</v>
      </c>
      <c r="DK214" s="2">
        <f t="shared" si="500"/>
        <v>126.05492307692309</v>
      </c>
      <c r="DL214" s="2">
        <f t="shared" si="649"/>
        <v>140.05556133056135</v>
      </c>
      <c r="DM214" s="2">
        <f t="shared" si="649"/>
        <v>135.01934035087717</v>
      </c>
      <c r="DN214" s="2">
        <f t="shared" si="649"/>
        <v>149.50853658536585</v>
      </c>
      <c r="DO214" s="2">
        <f t="shared" si="649"/>
        <v>143.48603103913635</v>
      </c>
      <c r="DP214" s="2">
        <f t="shared" si="649"/>
        <v>133.61021632270166</v>
      </c>
      <c r="DQ214" s="2">
        <f t="shared" si="649"/>
        <v>139.54887260458838</v>
      </c>
      <c r="DR214" s="2">
        <f t="shared" si="649"/>
        <v>151.42797253711203</v>
      </c>
      <c r="DS214" s="2">
        <f t="shared" si="649"/>
        <v>152.37047937411091</v>
      </c>
      <c r="DT214" s="2">
        <f t="shared" si="649"/>
        <v>144.05487908067539</v>
      </c>
      <c r="DU214" s="2">
        <f t="shared" si="649"/>
        <v>125.77682186234816</v>
      </c>
      <c r="DV214" s="2">
        <f t="shared" si="649"/>
        <v>131.83033198380568</v>
      </c>
      <c r="DW214" s="2">
        <f t="shared" si="649"/>
        <v>136.34369305816134</v>
      </c>
      <c r="DX214" s="2">
        <f t="shared" si="649"/>
        <v>117.33866334755808</v>
      </c>
      <c r="DY214" s="2">
        <f t="shared" si="649"/>
        <v>122.93714033613448</v>
      </c>
      <c r="EA214" s="2">
        <f t="shared" si="652"/>
        <v>83.486058479532147</v>
      </c>
      <c r="EB214" s="2">
        <f t="shared" si="502"/>
        <v>81.923921495720521</v>
      </c>
      <c r="EC214" s="2">
        <f t="shared" si="503"/>
        <v>86.40243586532354</v>
      </c>
      <c r="ED214" s="2">
        <f t="shared" si="504"/>
        <v>83.499800213281617</v>
      </c>
      <c r="EE214" s="2">
        <f t="shared" si="505"/>
        <v>88.898672664455489</v>
      </c>
      <c r="EF214" s="2">
        <f t="shared" si="506"/>
        <v>86.920504935660148</v>
      </c>
      <c r="EG214" s="2">
        <f t="shared" si="507"/>
        <v>88.278148622871072</v>
      </c>
      <c r="EH214" s="2">
        <f t="shared" si="508"/>
        <v>89.20887314515511</v>
      </c>
      <c r="EI214" s="2">
        <f t="shared" si="509"/>
        <v>86.766771139851926</v>
      </c>
      <c r="EJ214" s="2">
        <f t="shared" si="510"/>
        <v>94.52730674712808</v>
      </c>
      <c r="EK214" s="2">
        <f t="shared" si="511"/>
        <v>90.402966907273751</v>
      </c>
      <c r="EL214" s="2">
        <f t="shared" si="512"/>
        <v>89.577828988212332</v>
      </c>
      <c r="EM214" s="2">
        <f t="shared" si="513"/>
        <v>93.937217239555778</v>
      </c>
      <c r="EN214" s="2">
        <f t="shared" si="514"/>
        <v>92.747431893183887</v>
      </c>
      <c r="EO214" s="2">
        <f t="shared" si="515"/>
        <v>94.79073655071555</v>
      </c>
      <c r="EQ214" s="2">
        <f t="shared" si="516"/>
        <v>87.31296111870239</v>
      </c>
      <c r="ER214" s="2">
        <f t="shared" si="650"/>
        <v>88.973742098051758</v>
      </c>
      <c r="ES214" s="2">
        <f t="shared" si="650"/>
        <v>86.273289478458068</v>
      </c>
      <c r="ET214" s="2">
        <f t="shared" si="650"/>
        <v>87.37556272446146</v>
      </c>
      <c r="EU214" s="2">
        <f t="shared" si="650"/>
        <v>85.702429450651607</v>
      </c>
      <c r="EV214" s="2">
        <f t="shared" si="650"/>
        <v>86.488348538695277</v>
      </c>
      <c r="EW214" s="2">
        <f t="shared" si="650"/>
        <v>88.753902900472539</v>
      </c>
      <c r="EX214" s="2">
        <f t="shared" si="650"/>
        <v>88.840824999030119</v>
      </c>
      <c r="EY214" s="2">
        <f t="shared" si="650"/>
        <v>87.292985713488704</v>
      </c>
      <c r="EZ214" s="2">
        <f t="shared" si="650"/>
        <v>91.633475915035817</v>
      </c>
      <c r="FA214" s="2">
        <f t="shared" si="650"/>
        <v>90.415689049500926</v>
      </c>
      <c r="FB214" s="2">
        <f t="shared" si="650"/>
        <v>89.498842850424779</v>
      </c>
      <c r="FC214" s="2">
        <f t="shared" si="650"/>
        <v>92.55010605808161</v>
      </c>
      <c r="FD214" s="2">
        <f t="shared" si="650"/>
        <v>92.7384519550221</v>
      </c>
      <c r="FE214" s="2">
        <f t="shared" si="650"/>
        <v>91.057701854279117</v>
      </c>
      <c r="FG214" s="2">
        <f t="shared" si="518"/>
        <v>0.99999873776701387</v>
      </c>
      <c r="FH214" s="2">
        <f t="shared" si="651"/>
        <v>0.99999887336576887</v>
      </c>
      <c r="FI214" s="2">
        <f t="shared" si="651"/>
        <v>0.99999881365806542</v>
      </c>
      <c r="FJ214" s="2">
        <f t="shared" si="651"/>
        <v>0.99999855886804045</v>
      </c>
      <c r="FK214" s="2">
        <f t="shared" si="651"/>
        <v>0.99999877407781756</v>
      </c>
      <c r="FL214" s="2">
        <f t="shared" si="651"/>
        <v>0.99999867239598617</v>
      </c>
      <c r="FM214" s="2">
        <f t="shared" si="651"/>
        <v>0.99999854419719303</v>
      </c>
      <c r="FN214" s="2">
        <f t="shared" si="651"/>
        <v>0.9999986173797959</v>
      </c>
      <c r="FO214" s="2">
        <f t="shared" si="651"/>
        <v>0.99999849823974518</v>
      </c>
      <c r="FP214" s="2">
        <f t="shared" si="651"/>
        <v>0.99999867915983254</v>
      </c>
      <c r="FQ214" s="2">
        <f t="shared" si="651"/>
        <v>0.99999863194262972</v>
      </c>
      <c r="FR214" s="2">
        <f t="shared" si="651"/>
        <v>0.99999853946270911</v>
      </c>
      <c r="FS214" s="2">
        <f t="shared" si="651"/>
        <v>0.99999860670788976</v>
      </c>
      <c r="FT214" s="2">
        <f t="shared" si="651"/>
        <v>0.99999833706723462</v>
      </c>
      <c r="FU214" s="2">
        <f t="shared" si="651"/>
        <v>0.99999834015629296</v>
      </c>
      <c r="FW214" s="2">
        <f t="shared" si="536"/>
        <v>0.97915432004014669</v>
      </c>
      <c r="FX214" s="2">
        <f t="shared" si="588"/>
        <v>0.98652827709861812</v>
      </c>
      <c r="FY214" s="2">
        <f t="shared" si="589"/>
        <v>0.97918590372498571</v>
      </c>
      <c r="FZ214" s="2">
        <f t="shared" si="590"/>
        <v>0.98389787019760344</v>
      </c>
      <c r="GA214" s="2">
        <f t="shared" si="591"/>
        <v>0.98281777305299645</v>
      </c>
      <c r="GB214" s="2">
        <f t="shared" si="592"/>
        <v>0.98165627612166506</v>
      </c>
      <c r="GC214" s="2">
        <f t="shared" si="593"/>
        <v>0.98161123236300463</v>
      </c>
      <c r="GD214" s="2">
        <f t="shared" si="594"/>
        <v>0.98406360762525724</v>
      </c>
      <c r="GE214" s="2">
        <f t="shared" si="595"/>
        <v>0.98658443769458726</v>
      </c>
      <c r="GF214" s="2">
        <f t="shared" si="596"/>
        <v>0.98611860949061048</v>
      </c>
      <c r="GG214" s="2">
        <f t="shared" si="597"/>
        <v>0.9858527571469653</v>
      </c>
      <c r="GH214" s="2">
        <f t="shared" si="598"/>
        <v>0.98175201674807722</v>
      </c>
      <c r="GI214" s="2">
        <f t="shared" si="599"/>
        <v>0.97910015197688316</v>
      </c>
      <c r="GJ214" s="2">
        <f t="shared" si="600"/>
        <v>0.97127605945522999</v>
      </c>
      <c r="GK214" s="2">
        <f t="shared" si="601"/>
        <v>0.97285691114664941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9.32202393840448E-22</v>
      </c>
      <c r="HT214" s="86">
        <f t="shared" si="630"/>
        <v>1.418594099590637E-28</v>
      </c>
      <c r="HU214" s="86">
        <f t="shared" si="631"/>
        <v>2.6872514416578119E-27</v>
      </c>
      <c r="HV214" s="86">
        <f t="shared" si="632"/>
        <v>4.1348906428994788E-33</v>
      </c>
      <c r="HW214" s="86">
        <f t="shared" si="633"/>
        <v>1.3850214785202822E-30</v>
      </c>
      <c r="HX214" s="86">
        <f t="shared" si="634"/>
        <v>1.9871887514329467E-29</v>
      </c>
      <c r="HY214" s="86">
        <f t="shared" si="635"/>
        <v>8.7698395257439558E-29</v>
      </c>
      <c r="HZ214" s="86">
        <f t="shared" si="636"/>
        <v>5.1643253775624431E-29</v>
      </c>
      <c r="IA214" s="86">
        <f t="shared" si="637"/>
        <v>1.3986844258407787E-34</v>
      </c>
      <c r="IB214" s="86">
        <f t="shared" si="638"/>
        <v>3.8937800934140523E-32</v>
      </c>
      <c r="IC214" s="86">
        <f t="shared" si="639"/>
        <v>2.2524386757303274E-30</v>
      </c>
      <c r="ID214" s="86">
        <f t="shared" si="640"/>
        <v>7.375977816396822E-35</v>
      </c>
      <c r="IE214" s="86">
        <f t="shared" si="641"/>
        <v>3.4455762493062993E-27</v>
      </c>
      <c r="IF214" s="86">
        <f t="shared" si="642"/>
        <v>3.6292059953248655E-64</v>
      </c>
      <c r="IG214" s="86">
        <f t="shared" si="643"/>
        <v>6.8831179455436904E-51</v>
      </c>
      <c r="II214" s="86">
        <f t="shared" si="540"/>
        <v>6.3942263459296421E-8</v>
      </c>
      <c r="IJ214" s="86">
        <f t="shared" si="541"/>
        <v>1.585958658921681E-11</v>
      </c>
      <c r="IK214" s="86">
        <f t="shared" si="542"/>
        <v>5.5556038914686549E-9</v>
      </c>
      <c r="IL214" s="86">
        <f t="shared" si="543"/>
        <v>1.5729810376407686E-12</v>
      </c>
      <c r="IM214" s="86">
        <f t="shared" si="544"/>
        <v>2.6926943850431872E-11</v>
      </c>
      <c r="IN214" s="86">
        <f t="shared" si="545"/>
        <v>1.5446331390759893E-10</v>
      </c>
      <c r="IO214" s="86">
        <f t="shared" si="546"/>
        <v>1.5131714001094112E-10</v>
      </c>
      <c r="IP214" s="86">
        <f t="shared" si="547"/>
        <v>4.2249517860380755E-11</v>
      </c>
      <c r="IQ214" s="86">
        <f t="shared" si="548"/>
        <v>1.1541042561893419E-13</v>
      </c>
      <c r="IR214" s="86">
        <f t="shared" si="549"/>
        <v>2.4130526747740303E-12</v>
      </c>
      <c r="IS214" s="86">
        <f t="shared" si="550"/>
        <v>6.7944176759096118E-12</v>
      </c>
      <c r="IT214" s="86">
        <f t="shared" si="551"/>
        <v>1.0135220843511297E-12</v>
      </c>
      <c r="IU214" s="86">
        <f t="shared" si="552"/>
        <v>1.1176422347509181E-9</v>
      </c>
      <c r="IV214" s="86">
        <f t="shared" si="553"/>
        <v>4.8178193618073721E-5</v>
      </c>
      <c r="IW214" s="86">
        <f t="shared" si="554"/>
        <v>1.1841849499087941E-5</v>
      </c>
      <c r="IY214" s="86">
        <f t="shared" si="555"/>
        <v>6.3942263459297348E-8</v>
      </c>
      <c r="IZ214" s="86">
        <f t="shared" si="556"/>
        <v>1.585958658921681E-11</v>
      </c>
      <c r="JA214" s="86">
        <f t="shared" si="557"/>
        <v>5.5556038914686549E-9</v>
      </c>
      <c r="JB214" s="86">
        <f t="shared" si="558"/>
        <v>1.5729810376407686E-12</v>
      </c>
      <c r="JC214" s="86">
        <f t="shared" si="559"/>
        <v>2.6926943850431872E-11</v>
      </c>
      <c r="JD214" s="86">
        <f t="shared" si="560"/>
        <v>1.5446331390759893E-10</v>
      </c>
      <c r="JE214" s="86">
        <f t="shared" si="561"/>
        <v>1.5131714001094112E-10</v>
      </c>
      <c r="JF214" s="86">
        <f t="shared" si="562"/>
        <v>4.2249517860380755E-11</v>
      </c>
      <c r="JG214" s="86">
        <f t="shared" si="563"/>
        <v>1.1541042561893419E-13</v>
      </c>
      <c r="JH214" s="86">
        <f t="shared" si="564"/>
        <v>2.4130526747740303E-12</v>
      </c>
      <c r="JI214" s="86">
        <f t="shared" si="565"/>
        <v>6.7944176759096118E-12</v>
      </c>
      <c r="JJ214" s="86">
        <f t="shared" si="566"/>
        <v>1.0135220843511297E-12</v>
      </c>
      <c r="JK214" s="86">
        <f t="shared" si="567"/>
        <v>1.1176422347509181E-9</v>
      </c>
      <c r="JL214" s="86">
        <f t="shared" si="568"/>
        <v>4.8178193618073721E-5</v>
      </c>
      <c r="JM214" s="86">
        <f t="shared" si="569"/>
        <v>1.1841849499087941E-5</v>
      </c>
    </row>
    <row r="215" spans="2:273" x14ac:dyDescent="0.25">
      <c r="B215" s="2">
        <v>188</v>
      </c>
      <c r="C215" s="37">
        <v>89.119</v>
      </c>
      <c r="D215" s="37">
        <v>90.525999999999996</v>
      </c>
      <c r="E215" s="37">
        <v>88.658000000000001</v>
      </c>
      <c r="F215" s="37">
        <v>86.236999999999995</v>
      </c>
      <c r="G215" s="37">
        <v>89.025999999999996</v>
      </c>
      <c r="H215" s="37">
        <v>88.816000000000003</v>
      </c>
      <c r="I215" s="37">
        <v>90.236999999999995</v>
      </c>
      <c r="J215" s="37">
        <v>90.763000000000005</v>
      </c>
      <c r="K215" s="37">
        <v>91.605000000000004</v>
      </c>
      <c r="L215" s="37">
        <v>94.210999999999999</v>
      </c>
      <c r="M215" s="37">
        <v>92.947000000000003</v>
      </c>
      <c r="N215" s="37">
        <v>92.474000000000004</v>
      </c>
      <c r="O215" s="37">
        <v>92.552999999999997</v>
      </c>
      <c r="P215" s="37">
        <v>94.474000000000004</v>
      </c>
      <c r="Q215" s="37">
        <v>93.731999999999999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92.609786834820028</v>
      </c>
      <c r="AG215" s="4">
        <f t="shared" si="455"/>
        <v>91.020402696290489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1.8642131651799758</v>
      </c>
      <c r="AW215" s="4">
        <f t="shared" si="648"/>
        <v>2.7115973037095102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92.609786834820028</v>
      </c>
      <c r="BM215" s="2">
        <f t="shared" si="584"/>
        <v>91.020402696290489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94.474000000000004</v>
      </c>
      <c r="DI215" s="2">
        <f t="shared" si="499"/>
        <v>93.731999999999999</v>
      </c>
      <c r="DK215" s="2">
        <f t="shared" si="500"/>
        <v>126.15819230769232</v>
      </c>
      <c r="DL215" s="2">
        <f t="shared" si="649"/>
        <v>140.21319827114564</v>
      </c>
      <c r="DM215" s="2">
        <f t="shared" si="649"/>
        <v>135.15117860998649</v>
      </c>
      <c r="DN215" s="2">
        <f t="shared" si="649"/>
        <v>149.73915121951219</v>
      </c>
      <c r="DO215" s="2">
        <f t="shared" si="649"/>
        <v>143.68750573549261</v>
      </c>
      <c r="DP215" s="2">
        <f t="shared" si="649"/>
        <v>133.76472373358345</v>
      </c>
      <c r="DQ215" s="2">
        <f t="shared" si="649"/>
        <v>139.71463859649123</v>
      </c>
      <c r="DR215" s="2">
        <f t="shared" si="649"/>
        <v>151.67010472334687</v>
      </c>
      <c r="DS215" s="2">
        <f t="shared" si="649"/>
        <v>152.62339497392128</v>
      </c>
      <c r="DT215" s="2">
        <f t="shared" si="649"/>
        <v>144.23254343339585</v>
      </c>
      <c r="DU215" s="2">
        <f t="shared" si="649"/>
        <v>125.837774482985</v>
      </c>
      <c r="DV215" s="2">
        <f t="shared" si="649"/>
        <v>131.92984615384617</v>
      </c>
      <c r="DW215" s="2">
        <f t="shared" si="649"/>
        <v>136.48190412757972</v>
      </c>
      <c r="DX215" s="2">
        <f t="shared" si="649"/>
        <v>117.38037553342815</v>
      </c>
      <c r="DY215" s="2">
        <f t="shared" si="649"/>
        <v>123.03738151260507</v>
      </c>
      <c r="EA215" s="2">
        <f t="shared" si="652"/>
        <v>83.325146198830396</v>
      </c>
      <c r="EB215" s="2">
        <f t="shared" si="502"/>
        <v>81.711065216781279</v>
      </c>
      <c r="EC215" s="2">
        <f t="shared" si="503"/>
        <v>86.242619883837008</v>
      </c>
      <c r="ED215" s="2">
        <f t="shared" si="504"/>
        <v>83.317463819680057</v>
      </c>
      <c r="EE215" s="2">
        <f t="shared" si="505"/>
        <v>88.79947164179103</v>
      </c>
      <c r="EF215" s="2">
        <f t="shared" si="506"/>
        <v>86.78326274835689</v>
      </c>
      <c r="EG215" s="2">
        <f t="shared" si="507"/>
        <v>88.152916690997586</v>
      </c>
      <c r="EH215" s="2">
        <f t="shared" si="508"/>
        <v>89.084298569574145</v>
      </c>
      <c r="EI215" s="2">
        <f t="shared" si="509"/>
        <v>86.625824295338276</v>
      </c>
      <c r="EJ215" s="2">
        <f t="shared" si="510"/>
        <v>94.432739239493941</v>
      </c>
      <c r="EK215" s="2">
        <f t="shared" si="511"/>
        <v>90.2472250694059</v>
      </c>
      <c r="EL215" s="2">
        <f t="shared" si="512"/>
        <v>89.417022819411557</v>
      </c>
      <c r="EM215" s="2">
        <f t="shared" si="513"/>
        <v>93.826956636700146</v>
      </c>
      <c r="EN215" s="2">
        <f t="shared" si="514"/>
        <v>92.618381380839239</v>
      </c>
      <c r="EO215" s="2">
        <f t="shared" si="515"/>
        <v>94.698400752115319</v>
      </c>
      <c r="EQ215" s="2">
        <f t="shared" si="516"/>
        <v>87.193176921692327</v>
      </c>
      <c r="ER215" s="2">
        <f t="shared" si="650"/>
        <v>88.836862813919467</v>
      </c>
      <c r="ES215" s="2">
        <f t="shared" si="650"/>
        <v>86.112064625850365</v>
      </c>
      <c r="ET215" s="2">
        <f t="shared" si="650"/>
        <v>87.235645723496319</v>
      </c>
      <c r="EU215" s="2">
        <f t="shared" si="650"/>
        <v>85.56772925095116</v>
      </c>
      <c r="EV215" s="2">
        <f t="shared" si="650"/>
        <v>86.34632537658851</v>
      </c>
      <c r="EW215" s="2">
        <f t="shared" si="650"/>
        <v>88.633904226509557</v>
      </c>
      <c r="EX215" s="2">
        <f t="shared" si="650"/>
        <v>88.712262520851894</v>
      </c>
      <c r="EY215" s="2">
        <f t="shared" si="650"/>
        <v>87.157805984112741</v>
      </c>
      <c r="EZ215" s="2">
        <f t="shared" si="650"/>
        <v>91.507048780487793</v>
      </c>
      <c r="FA215" s="2">
        <f t="shared" si="650"/>
        <v>90.260115107940862</v>
      </c>
      <c r="FB215" s="2">
        <f t="shared" si="650"/>
        <v>89.337158460178514</v>
      </c>
      <c r="FC215" s="2">
        <f t="shared" si="650"/>
        <v>92.424307459304543</v>
      </c>
      <c r="FD215" s="2">
        <f t="shared" si="650"/>
        <v>92.609516461782576</v>
      </c>
      <c r="FE215" s="2">
        <f t="shared" si="650"/>
        <v>90.926770354259361</v>
      </c>
      <c r="FG215" s="2">
        <f t="shared" si="518"/>
        <v>0.99999884882970691</v>
      </c>
      <c r="FH215" s="2">
        <f t="shared" si="651"/>
        <v>0.99999897249726744</v>
      </c>
      <c r="FI215" s="2">
        <f t="shared" si="651"/>
        <v>0.99999891804318353</v>
      </c>
      <c r="FJ215" s="2">
        <f t="shared" si="651"/>
        <v>0.99999868567186534</v>
      </c>
      <c r="FK215" s="2">
        <f t="shared" si="651"/>
        <v>0.99999888194556075</v>
      </c>
      <c r="FL215" s="2">
        <f t="shared" si="651"/>
        <v>0.99999878921060759</v>
      </c>
      <c r="FM215" s="2">
        <f t="shared" si="651"/>
        <v>0.99999867229188999</v>
      </c>
      <c r="FN215" s="2">
        <f t="shared" si="651"/>
        <v>0.99999873903523373</v>
      </c>
      <c r="FO215" s="2">
        <f t="shared" si="651"/>
        <v>0.99999863037818848</v>
      </c>
      <c r="FP215" s="2">
        <f t="shared" si="651"/>
        <v>0.99999879537931025</v>
      </c>
      <c r="FQ215" s="2">
        <f t="shared" si="651"/>
        <v>0.99999875231669921</v>
      </c>
      <c r="FR215" s="2">
        <f t="shared" si="651"/>
        <v>0.99999866797398818</v>
      </c>
      <c r="FS215" s="2">
        <f t="shared" si="651"/>
        <v>0.99999872930233724</v>
      </c>
      <c r="FT215" s="2">
        <f t="shared" si="651"/>
        <v>0.99999848338707087</v>
      </c>
      <c r="FU215" s="2">
        <f t="shared" si="651"/>
        <v>0.99999848620432652</v>
      </c>
      <c r="FW215" s="2">
        <f t="shared" si="536"/>
        <v>0.98095357909415615</v>
      </c>
      <c r="FX215" s="2">
        <f t="shared" si="588"/>
        <v>0.98769906158000631</v>
      </c>
      <c r="FY215" s="2">
        <f t="shared" si="589"/>
        <v>0.98098248963469092</v>
      </c>
      <c r="FZ215" s="2">
        <f t="shared" si="590"/>
        <v>0.9852938472167333</v>
      </c>
      <c r="GA215" s="2">
        <f t="shared" si="591"/>
        <v>0.98430589565268567</v>
      </c>
      <c r="GB215" s="2">
        <f t="shared" si="592"/>
        <v>0.98324327882197227</v>
      </c>
      <c r="GC215" s="2">
        <f t="shared" si="593"/>
        <v>0.98320206532893228</v>
      </c>
      <c r="GD215" s="2">
        <f t="shared" si="594"/>
        <v>0.98544542856037065</v>
      </c>
      <c r="GE215" s="2">
        <f t="shared" si="595"/>
        <v>0.9877504020411696</v>
      </c>
      <c r="GF215" s="2">
        <f t="shared" si="596"/>
        <v>0.98732453943173493</v>
      </c>
      <c r="GG215" s="2">
        <f t="shared" si="597"/>
        <v>0.9870814801455321</v>
      </c>
      <c r="GH215" s="2">
        <f t="shared" si="598"/>
        <v>0.98333087712194445</v>
      </c>
      <c r="GI215" s="2">
        <f t="shared" si="599"/>
        <v>0.98090399527154493</v>
      </c>
      <c r="GJ215" s="2">
        <f t="shared" si="600"/>
        <v>0.97373707808562104</v>
      </c>
      <c r="GK215" s="2">
        <f t="shared" si="601"/>
        <v>0.97518594540497172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2.4766469336850099E-22</v>
      </c>
      <c r="HT215" s="86">
        <f t="shared" si="630"/>
        <v>2.5684871160473889E-29</v>
      </c>
      <c r="HU215" s="86">
        <f t="shared" si="631"/>
        <v>5.3773606388562329E-28</v>
      </c>
      <c r="HV215" s="86">
        <f t="shared" si="632"/>
        <v>5.4823236358344749E-34</v>
      </c>
      <c r="HW215" s="86">
        <f t="shared" si="633"/>
        <v>2.161790427356102E-31</v>
      </c>
      <c r="HX215" s="86">
        <f t="shared" si="634"/>
        <v>3.3574077893587323E-30</v>
      </c>
      <c r="HY215" s="86">
        <f t="shared" si="635"/>
        <v>1.5091021420907776E-29</v>
      </c>
      <c r="HZ215" s="86">
        <f t="shared" si="636"/>
        <v>8.9234149719618485E-30</v>
      </c>
      <c r="IA215" s="86">
        <f t="shared" si="637"/>
        <v>1.7537081104925245E-35</v>
      </c>
      <c r="IB215" s="86">
        <f t="shared" si="638"/>
        <v>5.8092273373413606E-33</v>
      </c>
      <c r="IC215" s="86">
        <f t="shared" si="639"/>
        <v>3.6597064725468989E-31</v>
      </c>
      <c r="ID215" s="86">
        <f t="shared" si="640"/>
        <v>8.5050822364147875E-36</v>
      </c>
      <c r="IE215" s="86">
        <f t="shared" si="641"/>
        <v>6.4209887323737501E-28</v>
      </c>
      <c r="IF215" s="86">
        <f t="shared" si="642"/>
        <v>4.695299691915215E-66</v>
      </c>
      <c r="IG215" s="86">
        <f t="shared" si="643"/>
        <v>2.2106667208556246E-52</v>
      </c>
      <c r="II215" s="86">
        <f t="shared" si="540"/>
        <v>3.0806949197397084E-8</v>
      </c>
      <c r="IJ215" s="86">
        <f t="shared" si="541"/>
        <v>5.8037301085847106E-12</v>
      </c>
      <c r="IK215" s="86">
        <f t="shared" si="542"/>
        <v>2.3866064957507083E-9</v>
      </c>
      <c r="IL215" s="86">
        <f t="shared" si="543"/>
        <v>4.9674118690738753E-13</v>
      </c>
      <c r="IM215" s="86">
        <f t="shared" si="544"/>
        <v>9.4848504253821027E-12</v>
      </c>
      <c r="IN215" s="86">
        <f t="shared" si="545"/>
        <v>5.7912411182975097E-11</v>
      </c>
      <c r="IO215" s="86">
        <f t="shared" si="546"/>
        <v>5.6644055054579166E-11</v>
      </c>
      <c r="IP215" s="86">
        <f t="shared" si="547"/>
        <v>1.5481842009337804E-11</v>
      </c>
      <c r="IQ215" s="86">
        <f t="shared" si="548"/>
        <v>3.4289781287454477E-14</v>
      </c>
      <c r="IR215" s="86">
        <f t="shared" si="549"/>
        <v>8.0874785434015077E-13</v>
      </c>
      <c r="IS215" s="86">
        <f t="shared" si="550"/>
        <v>2.369060157853666E-12</v>
      </c>
      <c r="IT215" s="86">
        <f t="shared" si="551"/>
        <v>3.0221217266120728E-13</v>
      </c>
      <c r="IU215" s="86">
        <f t="shared" si="552"/>
        <v>4.446722363504071E-10</v>
      </c>
      <c r="IV215" s="86">
        <f t="shared" si="553"/>
        <v>3.0378262797630018E-5</v>
      </c>
      <c r="IW215" s="86">
        <f t="shared" si="554"/>
        <v>7.0159262580651201E-6</v>
      </c>
      <c r="IY215" s="86">
        <f t="shared" si="555"/>
        <v>3.0806949197397329E-8</v>
      </c>
      <c r="IZ215" s="86">
        <f t="shared" si="556"/>
        <v>5.8037301085847106E-12</v>
      </c>
      <c r="JA215" s="86">
        <f t="shared" si="557"/>
        <v>2.3866064957507083E-9</v>
      </c>
      <c r="JB215" s="86">
        <f t="shared" si="558"/>
        <v>4.9674118690738753E-13</v>
      </c>
      <c r="JC215" s="86">
        <f t="shared" si="559"/>
        <v>9.4848504253821027E-12</v>
      </c>
      <c r="JD215" s="86">
        <f t="shared" si="560"/>
        <v>5.7912411182975097E-11</v>
      </c>
      <c r="JE215" s="86">
        <f t="shared" si="561"/>
        <v>5.6644055054579166E-11</v>
      </c>
      <c r="JF215" s="86">
        <f t="shared" si="562"/>
        <v>1.5481842009337804E-11</v>
      </c>
      <c r="JG215" s="86">
        <f t="shared" si="563"/>
        <v>3.4289781287454477E-14</v>
      </c>
      <c r="JH215" s="86">
        <f t="shared" si="564"/>
        <v>8.0874785434015077E-13</v>
      </c>
      <c r="JI215" s="86">
        <f t="shared" si="565"/>
        <v>2.369060157853666E-12</v>
      </c>
      <c r="JJ215" s="86">
        <f t="shared" si="566"/>
        <v>3.0221217266120728E-13</v>
      </c>
      <c r="JK215" s="86">
        <f t="shared" si="567"/>
        <v>4.446722363504071E-10</v>
      </c>
      <c r="JL215" s="86">
        <f t="shared" si="568"/>
        <v>3.0378262797630018E-5</v>
      </c>
      <c r="JM215" s="86">
        <f t="shared" si="569"/>
        <v>7.0159262580651201E-6</v>
      </c>
    </row>
    <row r="216" spans="2:273" x14ac:dyDescent="0.25">
      <c r="B216" s="2">
        <v>189</v>
      </c>
      <c r="C216" s="37">
        <v>88.5</v>
      </c>
      <c r="D216" s="37">
        <v>92.867999999999995</v>
      </c>
      <c r="E216" s="37">
        <v>87.683999999999997</v>
      </c>
      <c r="F216" s="37">
        <v>88.763000000000005</v>
      </c>
      <c r="G216" s="37">
        <v>86.5</v>
      </c>
      <c r="H216" s="37">
        <v>87.263000000000005</v>
      </c>
      <c r="I216" s="37">
        <v>89.210999999999999</v>
      </c>
      <c r="J216" s="37">
        <v>90.447000000000003</v>
      </c>
      <c r="K216" s="37">
        <v>92.025999999999996</v>
      </c>
      <c r="L216" s="37">
        <v>93.316000000000003</v>
      </c>
      <c r="M216" s="37">
        <v>93.341999999999999</v>
      </c>
      <c r="N216" s="37">
        <v>92.683999999999997</v>
      </c>
      <c r="O216" s="37">
        <v>92.736999999999995</v>
      </c>
      <c r="P216" s="37">
        <v>92.947000000000003</v>
      </c>
      <c r="Q216" s="37">
        <v>94.659000000000006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92.480825518362366</v>
      </c>
      <c r="AG216" s="4">
        <f t="shared" si="455"/>
        <v>90.882294957663234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0.46617448163763697</v>
      </c>
      <c r="AW216" s="4">
        <f t="shared" si="648"/>
        <v>3.7767050423367721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92.480825518362366</v>
      </c>
      <c r="BM216" s="2">
        <f t="shared" si="584"/>
        <v>90.882294957663234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92.947000000000003</v>
      </c>
      <c r="DI216" s="2">
        <f t="shared" si="499"/>
        <v>94.659000000000006</v>
      </c>
      <c r="DK216" s="2">
        <f t="shared" si="500"/>
        <v>126.26146153846156</v>
      </c>
      <c r="DL216" s="2">
        <f t="shared" si="649"/>
        <v>140.37083521172997</v>
      </c>
      <c r="DM216" s="2">
        <f t="shared" si="649"/>
        <v>135.2830168690958</v>
      </c>
      <c r="DN216" s="2">
        <f t="shared" si="649"/>
        <v>149.96976585365854</v>
      </c>
      <c r="DO216" s="2">
        <f t="shared" si="649"/>
        <v>143.88898043184889</v>
      </c>
      <c r="DP216" s="2">
        <f t="shared" si="649"/>
        <v>133.91923114446527</v>
      </c>
      <c r="DQ216" s="2">
        <f t="shared" si="649"/>
        <v>139.88040458839407</v>
      </c>
      <c r="DR216" s="2">
        <f t="shared" si="649"/>
        <v>151.91223690958168</v>
      </c>
      <c r="DS216" s="2">
        <f t="shared" si="649"/>
        <v>152.87631057373159</v>
      </c>
      <c r="DT216" s="2">
        <f t="shared" si="649"/>
        <v>144.4102077861163</v>
      </c>
      <c r="DU216" s="2">
        <f t="shared" si="649"/>
        <v>125.89872710362182</v>
      </c>
      <c r="DV216" s="2">
        <f t="shared" si="649"/>
        <v>132.02936032388664</v>
      </c>
      <c r="DW216" s="2">
        <f t="shared" si="649"/>
        <v>136.62011519699811</v>
      </c>
      <c r="DX216" s="2">
        <f t="shared" si="649"/>
        <v>117.42208771929823</v>
      </c>
      <c r="DY216" s="2">
        <f t="shared" si="649"/>
        <v>123.13762268907566</v>
      </c>
      <c r="EA216" s="2">
        <f t="shared" si="652"/>
        <v>83.16423391812863</v>
      </c>
      <c r="EB216" s="2">
        <f t="shared" si="502"/>
        <v>81.498208937842037</v>
      </c>
      <c r="EC216" s="2">
        <f t="shared" si="503"/>
        <v>86.082803902350491</v>
      </c>
      <c r="ED216" s="2">
        <f t="shared" si="504"/>
        <v>83.135127426078512</v>
      </c>
      <c r="EE216" s="2">
        <f t="shared" si="505"/>
        <v>88.700270619126584</v>
      </c>
      <c r="EF216" s="2">
        <f t="shared" si="506"/>
        <v>86.646020561053618</v>
      </c>
      <c r="EG216" s="2">
        <f t="shared" si="507"/>
        <v>88.027684759124099</v>
      </c>
      <c r="EH216" s="2">
        <f t="shared" si="508"/>
        <v>88.959723993993208</v>
      </c>
      <c r="EI216" s="2">
        <f t="shared" si="509"/>
        <v>86.484877450824627</v>
      </c>
      <c r="EJ216" s="2">
        <f t="shared" si="510"/>
        <v>94.338171731859802</v>
      </c>
      <c r="EK216" s="2">
        <f t="shared" si="511"/>
        <v>90.091483231538049</v>
      </c>
      <c r="EL216" s="2">
        <f t="shared" si="512"/>
        <v>89.25621665061081</v>
      </c>
      <c r="EM216" s="2">
        <f t="shared" si="513"/>
        <v>93.716696033844514</v>
      </c>
      <c r="EN216" s="2">
        <f t="shared" si="514"/>
        <v>92.489330868494591</v>
      </c>
      <c r="EO216" s="2">
        <f t="shared" si="515"/>
        <v>94.606064953515087</v>
      </c>
      <c r="EQ216" s="2">
        <f t="shared" si="516"/>
        <v>87.073392724682265</v>
      </c>
      <c r="ER216" s="2">
        <f t="shared" si="650"/>
        <v>88.699983529787175</v>
      </c>
      <c r="ES216" s="2">
        <f t="shared" si="650"/>
        <v>85.950839773242649</v>
      </c>
      <c r="ET216" s="2">
        <f t="shared" si="650"/>
        <v>87.095728722531177</v>
      </c>
      <c r="EU216" s="2">
        <f t="shared" si="650"/>
        <v>85.433029051250713</v>
      </c>
      <c r="EV216" s="2">
        <f t="shared" si="650"/>
        <v>86.204302214481729</v>
      </c>
      <c r="EW216" s="2">
        <f t="shared" si="650"/>
        <v>88.513905552546575</v>
      </c>
      <c r="EX216" s="2">
        <f t="shared" si="650"/>
        <v>88.583700042673669</v>
      </c>
      <c r="EY216" s="2">
        <f t="shared" si="650"/>
        <v>87.022626254736764</v>
      </c>
      <c r="EZ216" s="2">
        <f t="shared" si="650"/>
        <v>91.380621645939755</v>
      </c>
      <c r="FA216" s="2">
        <f t="shared" si="650"/>
        <v>90.104541166380812</v>
      </c>
      <c r="FB216" s="2">
        <f t="shared" si="650"/>
        <v>89.17547406993225</v>
      </c>
      <c r="FC216" s="2">
        <f t="shared" si="650"/>
        <v>92.298508860527505</v>
      </c>
      <c r="FD216" s="2">
        <f t="shared" si="650"/>
        <v>92.480580968543066</v>
      </c>
      <c r="FE216" s="2">
        <f t="shared" si="650"/>
        <v>90.795838854239605</v>
      </c>
      <c r="FG216" s="2">
        <f t="shared" si="518"/>
        <v>0.99999895012010842</v>
      </c>
      <c r="FH216" s="2">
        <f t="shared" si="651"/>
        <v>0.99999906290628571</v>
      </c>
      <c r="FI216" s="2">
        <f t="shared" si="651"/>
        <v>0.99999901324356177</v>
      </c>
      <c r="FJ216" s="2">
        <f t="shared" si="651"/>
        <v>0.99999880131835606</v>
      </c>
      <c r="FK216" s="2">
        <f t="shared" si="651"/>
        <v>0.99999898032213208</v>
      </c>
      <c r="FL216" s="2">
        <f t="shared" si="651"/>
        <v>0.99999889574683232</v>
      </c>
      <c r="FM216" s="2">
        <f t="shared" si="651"/>
        <v>0.99999878911567075</v>
      </c>
      <c r="FN216" s="2">
        <f t="shared" si="651"/>
        <v>0.99999884998633748</v>
      </c>
      <c r="FO216" s="2">
        <f t="shared" si="651"/>
        <v>0.99999875088991153</v>
      </c>
      <c r="FP216" s="2">
        <f t="shared" si="651"/>
        <v>0.99999890137275715</v>
      </c>
      <c r="FQ216" s="2">
        <f t="shared" si="651"/>
        <v>0.99999886209918076</v>
      </c>
      <c r="FR216" s="2">
        <f t="shared" si="651"/>
        <v>0.99999878517769658</v>
      </c>
      <c r="FS216" s="2">
        <f t="shared" si="651"/>
        <v>0.99999884110982851</v>
      </c>
      <c r="FT216" s="2">
        <f t="shared" si="651"/>
        <v>0.999998616832385</v>
      </c>
      <c r="FU216" s="2">
        <f t="shared" si="651"/>
        <v>0.99999861940175327</v>
      </c>
      <c r="FW216" s="2">
        <f t="shared" si="536"/>
        <v>0.98260029789472614</v>
      </c>
      <c r="FX216" s="2">
        <f t="shared" si="588"/>
        <v>0.98876925523858361</v>
      </c>
      <c r="FY216" s="2">
        <f t="shared" si="589"/>
        <v>0.9826267531511752</v>
      </c>
      <c r="FZ216" s="2">
        <f t="shared" si="590"/>
        <v>0.98657045166208612</v>
      </c>
      <c r="GA216" s="2">
        <f t="shared" si="591"/>
        <v>0.98566701414245006</v>
      </c>
      <c r="GB216" s="2">
        <f t="shared" si="592"/>
        <v>0.98469512299244266</v>
      </c>
      <c r="GC216" s="2">
        <f t="shared" si="593"/>
        <v>0.98465742461980621</v>
      </c>
      <c r="GD216" s="2">
        <f t="shared" si="594"/>
        <v>0.98670905210523108</v>
      </c>
      <c r="GE216" s="2">
        <f t="shared" si="595"/>
        <v>0.98881617960605184</v>
      </c>
      <c r="GF216" s="2">
        <f t="shared" si="596"/>
        <v>0.98842693509232704</v>
      </c>
      <c r="GG216" s="2">
        <f t="shared" si="597"/>
        <v>0.98820476233891108</v>
      </c>
      <c r="GH216" s="2">
        <f t="shared" si="598"/>
        <v>0.98477524907804093</v>
      </c>
      <c r="GI216" s="2">
        <f t="shared" si="599"/>
        <v>0.98255492476113138</v>
      </c>
      <c r="GJ216" s="2">
        <f t="shared" si="600"/>
        <v>0.97599245264116841</v>
      </c>
      <c r="GK216" s="2">
        <f t="shared" si="601"/>
        <v>0.97731979400868974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6.4606689793984594E-23</v>
      </c>
      <c r="HT216" s="86">
        <f t="shared" si="630"/>
        <v>4.545236554141749E-30</v>
      </c>
      <c r="HU216" s="86">
        <f t="shared" si="631"/>
        <v>1.0533908774662415E-28</v>
      </c>
      <c r="HV216" s="86">
        <f t="shared" si="632"/>
        <v>7.0719254447967582E-35</v>
      </c>
      <c r="HW216" s="86">
        <f t="shared" si="633"/>
        <v>3.2902547668770724E-32</v>
      </c>
      <c r="HX216" s="86">
        <f t="shared" si="634"/>
        <v>5.5377370467235881E-31</v>
      </c>
      <c r="HY216" s="86">
        <f t="shared" si="635"/>
        <v>2.535054177724726E-30</v>
      </c>
      <c r="HZ216" s="86">
        <f t="shared" si="636"/>
        <v>1.5056472647524244E-30</v>
      </c>
      <c r="IA216" s="86">
        <f t="shared" si="637"/>
        <v>2.1386929916936943E-36</v>
      </c>
      <c r="IB216" s="86">
        <f t="shared" si="638"/>
        <v>8.4519046731662693E-34</v>
      </c>
      <c r="IC216" s="86">
        <f t="shared" si="639"/>
        <v>5.8034844876297041E-32</v>
      </c>
      <c r="ID216" s="86">
        <f t="shared" si="640"/>
        <v>9.5194544097945031E-37</v>
      </c>
      <c r="IE216" s="86">
        <f t="shared" si="641"/>
        <v>1.1690426278400004E-28</v>
      </c>
      <c r="IF216" s="86">
        <f t="shared" si="642"/>
        <v>5.695458754954608E-68</v>
      </c>
      <c r="IG216" s="86">
        <f t="shared" si="643"/>
        <v>6.7465626632491967E-54</v>
      </c>
      <c r="II216" s="86">
        <f t="shared" si="540"/>
        <v>1.4602940231103201E-8</v>
      </c>
      <c r="IJ216" s="86">
        <f t="shared" si="541"/>
        <v>2.0807286315193369E-12</v>
      </c>
      <c r="IK216" s="86">
        <f t="shared" si="542"/>
        <v>1.0059877555403212E-9</v>
      </c>
      <c r="IL216" s="86">
        <f t="shared" si="543"/>
        <v>1.530534129589858E-13</v>
      </c>
      <c r="IM216" s="86">
        <f t="shared" si="544"/>
        <v>3.2664672823547467E-12</v>
      </c>
      <c r="IN216" s="86">
        <f t="shared" si="545"/>
        <v>2.1251258976693935E-11</v>
      </c>
      <c r="IO216" s="86">
        <f t="shared" si="546"/>
        <v>2.075229763811785E-11</v>
      </c>
      <c r="IP216" s="86">
        <f t="shared" si="547"/>
        <v>5.5536565938020048E-12</v>
      </c>
      <c r="IQ216" s="86">
        <f t="shared" si="548"/>
        <v>9.937365541997496E-15</v>
      </c>
      <c r="IR216" s="86">
        <f t="shared" si="549"/>
        <v>2.6501974381404507E-13</v>
      </c>
      <c r="IS216" s="86">
        <f t="shared" si="550"/>
        <v>8.0824721332443878E-13</v>
      </c>
      <c r="IT216" s="86">
        <f t="shared" si="551"/>
        <v>8.7741050948770862E-14</v>
      </c>
      <c r="IU216" s="86">
        <f t="shared" si="552"/>
        <v>1.7327911604459429E-10</v>
      </c>
      <c r="IV216" s="86">
        <f t="shared" si="553"/>
        <v>1.894877333337474E-5</v>
      </c>
      <c r="IW216" s="86">
        <f t="shared" si="554"/>
        <v>4.106262098234764E-6</v>
      </c>
      <c r="IY216" s="86">
        <f t="shared" si="555"/>
        <v>1.4602940231103266E-8</v>
      </c>
      <c r="IZ216" s="86">
        <f t="shared" si="556"/>
        <v>2.0807286315193369E-12</v>
      </c>
      <c r="JA216" s="86">
        <f t="shared" si="557"/>
        <v>1.0059877555403212E-9</v>
      </c>
      <c r="JB216" s="86">
        <f t="shared" si="558"/>
        <v>1.530534129589858E-13</v>
      </c>
      <c r="JC216" s="86">
        <f t="shared" si="559"/>
        <v>3.2664672823547467E-12</v>
      </c>
      <c r="JD216" s="86">
        <f t="shared" si="560"/>
        <v>2.1251258976693935E-11</v>
      </c>
      <c r="JE216" s="86">
        <f t="shared" si="561"/>
        <v>2.075229763811785E-11</v>
      </c>
      <c r="JF216" s="86">
        <f t="shared" si="562"/>
        <v>5.5536565938020048E-12</v>
      </c>
      <c r="JG216" s="86">
        <f t="shared" si="563"/>
        <v>9.937365541997496E-15</v>
      </c>
      <c r="JH216" s="86">
        <f t="shared" si="564"/>
        <v>2.6501974381404507E-13</v>
      </c>
      <c r="JI216" s="86">
        <f t="shared" si="565"/>
        <v>8.0824721332443878E-13</v>
      </c>
      <c r="JJ216" s="86">
        <f t="shared" si="566"/>
        <v>8.7741050948770862E-14</v>
      </c>
      <c r="JK216" s="86">
        <f t="shared" si="567"/>
        <v>1.7327911604459429E-10</v>
      </c>
      <c r="JL216" s="86">
        <f t="shared" si="568"/>
        <v>1.894877333337474E-5</v>
      </c>
      <c r="JM216" s="86">
        <f t="shared" si="569"/>
        <v>4.106262098234764E-6</v>
      </c>
    </row>
    <row r="217" spans="2:273" x14ac:dyDescent="0.25">
      <c r="B217" s="2">
        <v>190</v>
      </c>
      <c r="C217" s="37">
        <v>86.31</v>
      </c>
      <c r="D217" s="37">
        <v>93.289000000000001</v>
      </c>
      <c r="E217" s="37">
        <v>87.974000000000004</v>
      </c>
      <c r="F217" s="37">
        <v>86.789000000000001</v>
      </c>
      <c r="G217" s="37">
        <v>87.474000000000004</v>
      </c>
      <c r="H217" s="37">
        <v>85.394999999999996</v>
      </c>
      <c r="I217" s="37">
        <v>90.947000000000003</v>
      </c>
      <c r="J217" s="37">
        <v>90</v>
      </c>
      <c r="K217" s="37">
        <v>89.552999999999997</v>
      </c>
      <c r="L217" s="37">
        <v>94.710999999999999</v>
      </c>
      <c r="M217" s="37">
        <v>92.447000000000003</v>
      </c>
      <c r="N217" s="37">
        <v>93.210999999999999</v>
      </c>
      <c r="O217" s="37">
        <v>95.132000000000005</v>
      </c>
      <c r="P217" s="37">
        <v>93.316000000000003</v>
      </c>
      <c r="Q217" s="37">
        <v>90.805000000000007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92.351866604665176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0.96413339533482656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92.351866604665176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93.316000000000003</v>
      </c>
      <c r="DI217" s="2" t="str">
        <f t="shared" si="499"/>
        <v/>
      </c>
      <c r="DK217" s="2">
        <f t="shared" si="500"/>
        <v>126.36473076923079</v>
      </c>
      <c r="DL217" s="2">
        <f t="shared" si="649"/>
        <v>140.52847215231427</v>
      </c>
      <c r="DM217" s="2">
        <f t="shared" si="649"/>
        <v>135.41485512820512</v>
      </c>
      <c r="DN217" s="2">
        <f t="shared" si="649"/>
        <v>150.20038048780486</v>
      </c>
      <c r="DO217" s="2">
        <f t="shared" si="649"/>
        <v>144.09045512820518</v>
      </c>
      <c r="DP217" s="2">
        <f t="shared" si="649"/>
        <v>134.07373855534706</v>
      </c>
      <c r="DQ217" s="2">
        <f t="shared" si="649"/>
        <v>140.04617058029689</v>
      </c>
      <c r="DR217" s="2">
        <f t="shared" si="649"/>
        <v>152.15436909581649</v>
      </c>
      <c r="DS217" s="2">
        <f t="shared" si="649"/>
        <v>153.12922617354195</v>
      </c>
      <c r="DT217" s="2">
        <f t="shared" si="649"/>
        <v>144.58787213883676</v>
      </c>
      <c r="DU217" s="2">
        <f t="shared" si="649"/>
        <v>125.95967972425865</v>
      </c>
      <c r="DV217" s="2">
        <f t="shared" si="649"/>
        <v>132.12887449392713</v>
      </c>
      <c r="DW217" s="2">
        <f t="shared" si="649"/>
        <v>136.7583262664165</v>
      </c>
      <c r="DX217" s="2">
        <f t="shared" si="649"/>
        <v>117.46379990516832</v>
      </c>
      <c r="DY217" s="2">
        <f t="shared" si="649"/>
        <v>123.23786386554625</v>
      </c>
      <c r="EA217" s="2">
        <f t="shared" si="652"/>
        <v>83.003321637426879</v>
      </c>
      <c r="EB217" s="2">
        <f t="shared" si="502"/>
        <v>81.285352658902781</v>
      </c>
      <c r="EC217" s="2">
        <f t="shared" si="503"/>
        <v>85.92298792086396</v>
      </c>
      <c r="ED217" s="2">
        <f t="shared" si="504"/>
        <v>82.952791032476966</v>
      </c>
      <c r="EE217" s="2">
        <f t="shared" si="505"/>
        <v>88.601069596462125</v>
      </c>
      <c r="EF217" s="2">
        <f t="shared" si="506"/>
        <v>86.508778373750346</v>
      </c>
      <c r="EG217" s="2">
        <f t="shared" si="507"/>
        <v>87.902452827250627</v>
      </c>
      <c r="EH217" s="2">
        <f t="shared" si="508"/>
        <v>88.835149418412243</v>
      </c>
      <c r="EI217" s="2">
        <f t="shared" si="509"/>
        <v>86.343930606310977</v>
      </c>
      <c r="EJ217" s="2">
        <f t="shared" si="510"/>
        <v>94.243604224225663</v>
      </c>
      <c r="EK217" s="2">
        <f t="shared" si="511"/>
        <v>89.935741393670199</v>
      </c>
      <c r="EL217" s="2">
        <f t="shared" si="512"/>
        <v>89.095410481810035</v>
      </c>
      <c r="EM217" s="2">
        <f t="shared" si="513"/>
        <v>93.606435430988881</v>
      </c>
      <c r="EN217" s="2">
        <f t="shared" si="514"/>
        <v>92.360280356149929</v>
      </c>
      <c r="EO217" s="2">
        <f t="shared" si="515"/>
        <v>94.513729154914856</v>
      </c>
      <c r="EQ217" s="2">
        <f t="shared" si="516"/>
        <v>86.953608527672188</v>
      </c>
      <c r="ER217" s="2">
        <f t="shared" si="650"/>
        <v>88.563104245654898</v>
      </c>
      <c r="ES217" s="2">
        <f t="shared" si="650"/>
        <v>85.789614920634946</v>
      </c>
      <c r="ET217" s="2">
        <f t="shared" si="650"/>
        <v>86.955811721566036</v>
      </c>
      <c r="EU217" s="2">
        <f t="shared" si="650"/>
        <v>85.298328851550252</v>
      </c>
      <c r="EV217" s="2">
        <f t="shared" si="650"/>
        <v>86.062279052374961</v>
      </c>
      <c r="EW217" s="2">
        <f t="shared" si="650"/>
        <v>88.393906878583593</v>
      </c>
      <c r="EX217" s="2">
        <f t="shared" si="650"/>
        <v>88.455137564495459</v>
      </c>
      <c r="EY217" s="2">
        <f t="shared" si="650"/>
        <v>86.887446525360801</v>
      </c>
      <c r="EZ217" s="2">
        <f t="shared" si="650"/>
        <v>91.254194511391745</v>
      </c>
      <c r="FA217" s="2">
        <f t="shared" si="650"/>
        <v>89.948967224820748</v>
      </c>
      <c r="FB217" s="2">
        <f t="shared" si="650"/>
        <v>89.013789679685971</v>
      </c>
      <c r="FC217" s="2">
        <f t="shared" si="650"/>
        <v>92.172710261750439</v>
      </c>
      <c r="FD217" s="2">
        <f t="shared" si="650"/>
        <v>92.351645475303542</v>
      </c>
      <c r="FE217" s="2">
        <f t="shared" si="650"/>
        <v>90.664907354219849</v>
      </c>
      <c r="FG217" s="2">
        <f t="shared" si="518"/>
        <v>0.99999904249807048</v>
      </c>
      <c r="FH217" s="2">
        <f t="shared" si="651"/>
        <v>0.99999914536030454</v>
      </c>
      <c r="FI217" s="2">
        <f t="shared" si="651"/>
        <v>0.99999910006735437</v>
      </c>
      <c r="FJ217" s="2">
        <f t="shared" si="651"/>
        <v>0.99999890678923253</v>
      </c>
      <c r="FK217" s="2">
        <f t="shared" si="651"/>
        <v>0.99999907004264843</v>
      </c>
      <c r="FL217" s="2">
        <f t="shared" si="651"/>
        <v>0.99999899290904382</v>
      </c>
      <c r="FM217" s="2">
        <f t="shared" si="651"/>
        <v>0.99999889566024891</v>
      </c>
      <c r="FN217" s="2">
        <f t="shared" si="651"/>
        <v>0.99999895117496829</v>
      </c>
      <c r="FO217" s="2">
        <f t="shared" si="651"/>
        <v>0.99999886079793454</v>
      </c>
      <c r="FP217" s="2">
        <f t="shared" si="651"/>
        <v>0.99999899803994929</v>
      </c>
      <c r="FQ217" s="2">
        <f t="shared" si="651"/>
        <v>0.99999896222201479</v>
      </c>
      <c r="FR217" s="2">
        <f t="shared" si="651"/>
        <v>0.9999988920687729</v>
      </c>
      <c r="FS217" s="2">
        <f t="shared" si="651"/>
        <v>0.99999894307949411</v>
      </c>
      <c r="FT217" s="2">
        <f t="shared" si="651"/>
        <v>0.99999873853598897</v>
      </c>
      <c r="FU217" s="2">
        <f t="shared" si="651"/>
        <v>0.99999874087928131</v>
      </c>
      <c r="FW217" s="2">
        <f t="shared" si="536"/>
        <v>0.98410695105596924</v>
      </c>
      <c r="FX217" s="2">
        <f t="shared" si="588"/>
        <v>0.98974730749886175</v>
      </c>
      <c r="FY217" s="2">
        <f t="shared" si="589"/>
        <v>0.98413115252782291</v>
      </c>
      <c r="FZ217" s="2">
        <f t="shared" si="590"/>
        <v>0.98773761644517832</v>
      </c>
      <c r="GA217" s="2">
        <f t="shared" si="591"/>
        <v>0.98691165520563551</v>
      </c>
      <c r="GB217" s="2">
        <f t="shared" si="592"/>
        <v>0.98602296391281363</v>
      </c>
      <c r="GC217" s="2">
        <f t="shared" si="593"/>
        <v>0.98598848968631359</v>
      </c>
      <c r="GD217" s="2">
        <f t="shared" si="594"/>
        <v>0.98786431926936402</v>
      </c>
      <c r="GE217" s="2">
        <f t="shared" si="595"/>
        <v>0.98979018755864145</v>
      </c>
      <c r="GF217" s="2">
        <f t="shared" si="596"/>
        <v>0.98943448044598459</v>
      </c>
      <c r="GG217" s="2">
        <f t="shared" si="597"/>
        <v>0.98923143921653189</v>
      </c>
      <c r="GH217" s="2">
        <f t="shared" si="598"/>
        <v>0.98609623646954547</v>
      </c>
      <c r="GI217" s="2">
        <f t="shared" si="599"/>
        <v>0.98406544310202115</v>
      </c>
      <c r="GJ217" s="2">
        <f t="shared" si="600"/>
        <v>0.97805850728671129</v>
      </c>
      <c r="GK217" s="2">
        <f t="shared" si="601"/>
        <v>0.97927404532726625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1.6548106996120983E-23</v>
      </c>
      <c r="HT217" s="86">
        <f t="shared" si="630"/>
        <v>7.8612847334283889E-31</v>
      </c>
      <c r="HU217" s="86">
        <f t="shared" si="631"/>
        <v>2.0200756151127262E-29</v>
      </c>
      <c r="HV217" s="86">
        <f t="shared" si="632"/>
        <v>8.8752587240863308E-36</v>
      </c>
      <c r="HW217" s="86">
        <f t="shared" si="633"/>
        <v>4.8831753763340137E-33</v>
      </c>
      <c r="HX217" s="86">
        <f t="shared" si="634"/>
        <v>8.9170633922255167E-32</v>
      </c>
      <c r="HY217" s="86">
        <f t="shared" si="635"/>
        <v>4.1571474491702642E-31</v>
      </c>
      <c r="HZ217" s="86">
        <f t="shared" si="636"/>
        <v>2.4807789103250567E-31</v>
      </c>
      <c r="IA217" s="86">
        <f t="shared" si="637"/>
        <v>2.5368291918132925E-37</v>
      </c>
      <c r="IB217" s="86">
        <f t="shared" si="638"/>
        <v>1.199163009604779E-34</v>
      </c>
      <c r="IC217" s="86">
        <f t="shared" si="639"/>
        <v>8.9821185471875847E-33</v>
      </c>
      <c r="ID217" s="86">
        <f t="shared" si="640"/>
        <v>1.0342323565556291E-37</v>
      </c>
      <c r="IE217" s="86">
        <f t="shared" si="641"/>
        <v>2.0794336360715968E-29</v>
      </c>
      <c r="IF217" s="86">
        <f t="shared" si="642"/>
        <v>6.4774660416329378E-70</v>
      </c>
      <c r="IG217" s="86">
        <f t="shared" si="643"/>
        <v>1.9564124082663203E-55</v>
      </c>
      <c r="II217" s="86">
        <f t="shared" si="540"/>
        <v>6.8101251828047701E-9</v>
      </c>
      <c r="IJ217" s="86">
        <f t="shared" si="541"/>
        <v>7.3081980927924668E-13</v>
      </c>
      <c r="IK217" s="86">
        <f t="shared" si="542"/>
        <v>4.160627590908416E-10</v>
      </c>
      <c r="IL217" s="86">
        <f t="shared" si="543"/>
        <v>4.6010272586365416E-14</v>
      </c>
      <c r="IM217" s="86">
        <f t="shared" si="544"/>
        <v>1.0998238648730625E-12</v>
      </c>
      <c r="IN217" s="86">
        <f t="shared" si="545"/>
        <v>7.63232324582949E-12</v>
      </c>
      <c r="IO217" s="86">
        <f t="shared" si="546"/>
        <v>7.4407381295339605E-12</v>
      </c>
      <c r="IP217" s="86">
        <f t="shared" si="547"/>
        <v>1.9502215358743484E-12</v>
      </c>
      <c r="IQ217" s="86">
        <f t="shared" si="548"/>
        <v>2.809041988228134E-15</v>
      </c>
      <c r="IR217" s="86">
        <f t="shared" si="549"/>
        <v>8.4909363061648958E-14</v>
      </c>
      <c r="IS217" s="86">
        <f t="shared" si="550"/>
        <v>2.6980506821505059E-13</v>
      </c>
      <c r="IT217" s="86">
        <f t="shared" si="551"/>
        <v>2.4802640076469109E-14</v>
      </c>
      <c r="IU217" s="86">
        <f t="shared" si="552"/>
        <v>6.6132231549826576E-11</v>
      </c>
      <c r="IV217" s="86">
        <f t="shared" si="553"/>
        <v>1.1692213037934677E-5</v>
      </c>
      <c r="IW217" s="86">
        <f t="shared" si="554"/>
        <v>2.3740841745083471E-6</v>
      </c>
      <c r="IY217" s="86">
        <f t="shared" si="555"/>
        <v>6.8101251828047866E-9</v>
      </c>
      <c r="IZ217" s="86">
        <f t="shared" si="556"/>
        <v>7.3081980927924668E-13</v>
      </c>
      <c r="JA217" s="86">
        <f t="shared" si="557"/>
        <v>4.160627590908416E-10</v>
      </c>
      <c r="JB217" s="86">
        <f t="shared" si="558"/>
        <v>4.6010272586365416E-14</v>
      </c>
      <c r="JC217" s="86">
        <f t="shared" si="559"/>
        <v>1.0998238648730625E-12</v>
      </c>
      <c r="JD217" s="86">
        <f t="shared" si="560"/>
        <v>7.63232324582949E-12</v>
      </c>
      <c r="JE217" s="86">
        <f t="shared" si="561"/>
        <v>7.4407381295339605E-12</v>
      </c>
      <c r="JF217" s="86">
        <f t="shared" si="562"/>
        <v>1.9502215358743484E-12</v>
      </c>
      <c r="JG217" s="86">
        <f t="shared" si="563"/>
        <v>2.809041988228134E-15</v>
      </c>
      <c r="JH217" s="86">
        <f t="shared" si="564"/>
        <v>8.4909363061648958E-14</v>
      </c>
      <c r="JI217" s="86">
        <f t="shared" si="565"/>
        <v>2.6980506821505059E-13</v>
      </c>
      <c r="JJ217" s="86">
        <f t="shared" si="566"/>
        <v>2.4802640076469109E-14</v>
      </c>
      <c r="JK217" s="86">
        <f t="shared" si="567"/>
        <v>6.6132231549826576E-11</v>
      </c>
      <c r="JL217" s="86">
        <f t="shared" si="568"/>
        <v>1.1692213037934677E-5</v>
      </c>
      <c r="JM217" s="86">
        <f t="shared" si="569"/>
        <v>2.3740841745083471E-6</v>
      </c>
    </row>
    <row r="218" spans="2:273" x14ac:dyDescent="0.25">
      <c r="B218" s="2">
        <v>191</v>
      </c>
      <c r="C218" s="37">
        <v>89.975999999999999</v>
      </c>
      <c r="D218" s="37">
        <v>92.789000000000001</v>
      </c>
      <c r="E218" s="37">
        <v>88.183999999999997</v>
      </c>
      <c r="F218" s="37">
        <v>91.025999999999996</v>
      </c>
      <c r="G218" s="37">
        <v>88.052999999999997</v>
      </c>
      <c r="H218" s="37">
        <v>85.763000000000005</v>
      </c>
      <c r="I218" s="37">
        <v>92.789000000000001</v>
      </c>
      <c r="J218" s="37">
        <v>92.552999999999997</v>
      </c>
      <c r="K218" s="37">
        <v>88.632000000000005</v>
      </c>
      <c r="L218" s="37">
        <v>93.078999999999994</v>
      </c>
      <c r="M218" s="37">
        <v>93.158000000000001</v>
      </c>
      <c r="N218" s="37">
        <v>91.132000000000005</v>
      </c>
      <c r="O218" s="37">
        <v>94.841999999999999</v>
      </c>
      <c r="P218" s="37">
        <v>92.132000000000005</v>
      </c>
      <c r="Q218" s="37">
        <v>90.853999999999999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92.222909879052565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-9.0909879052560427E-2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92.222909879052565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92.132000000000005</v>
      </c>
      <c r="DI218" s="2" t="str">
        <f t="shared" si="499"/>
        <v/>
      </c>
      <c r="DK218" s="2">
        <f t="shared" si="500"/>
        <v>126.46800000000002</v>
      </c>
      <c r="DL218" s="2">
        <f t="shared" si="649"/>
        <v>140.68610909289856</v>
      </c>
      <c r="DM218" s="2">
        <f t="shared" si="649"/>
        <v>135.54669338731443</v>
      </c>
      <c r="DN218" s="2">
        <f t="shared" si="649"/>
        <v>150.43099512195121</v>
      </c>
      <c r="DO218" s="2">
        <f t="shared" si="649"/>
        <v>144.29192982456144</v>
      </c>
      <c r="DP218" s="2">
        <f t="shared" si="649"/>
        <v>134.22824596622885</v>
      </c>
      <c r="DQ218" s="2">
        <f t="shared" si="649"/>
        <v>140.21193657219973</v>
      </c>
      <c r="DR218" s="2">
        <f t="shared" si="649"/>
        <v>152.3965012820513</v>
      </c>
      <c r="DS218" s="2">
        <f t="shared" si="649"/>
        <v>153.38214177335226</v>
      </c>
      <c r="DT218" s="2">
        <f t="shared" si="649"/>
        <v>144.76553649155721</v>
      </c>
      <c r="DU218" s="2">
        <f t="shared" si="649"/>
        <v>126.02063234489549</v>
      </c>
      <c r="DV218" s="2">
        <f t="shared" si="649"/>
        <v>132.22838866396762</v>
      </c>
      <c r="DW218" s="2">
        <f t="shared" si="649"/>
        <v>136.89653733583489</v>
      </c>
      <c r="DX218" s="2">
        <f t="shared" si="649"/>
        <v>117.5055120910384</v>
      </c>
      <c r="DY218" s="2">
        <f t="shared" si="649"/>
        <v>123.33810504201684</v>
      </c>
      <c r="EA218" s="2">
        <f t="shared" si="652"/>
        <v>82.842409356725128</v>
      </c>
      <c r="EB218" s="2">
        <f t="shared" si="502"/>
        <v>81.072496379963553</v>
      </c>
      <c r="EC218" s="2">
        <f t="shared" si="503"/>
        <v>85.763171939377443</v>
      </c>
      <c r="ED218" s="2">
        <f t="shared" si="504"/>
        <v>82.770454638875407</v>
      </c>
      <c r="EE218" s="2">
        <f t="shared" si="505"/>
        <v>88.501868573797665</v>
      </c>
      <c r="EF218" s="2">
        <f t="shared" si="506"/>
        <v>86.371536186447088</v>
      </c>
      <c r="EG218" s="2">
        <f t="shared" si="507"/>
        <v>87.777220895377155</v>
      </c>
      <c r="EH218" s="2">
        <f t="shared" si="508"/>
        <v>88.710574842831306</v>
      </c>
      <c r="EI218" s="2">
        <f t="shared" si="509"/>
        <v>86.202983761797327</v>
      </c>
      <c r="EJ218" s="2">
        <f t="shared" si="510"/>
        <v>94.149036716591525</v>
      </c>
      <c r="EK218" s="2">
        <f t="shared" si="511"/>
        <v>89.779999555802348</v>
      </c>
      <c r="EL218" s="2">
        <f t="shared" si="512"/>
        <v>88.934604313009288</v>
      </c>
      <c r="EM218" s="2">
        <f t="shared" si="513"/>
        <v>93.496174828133249</v>
      </c>
      <c r="EN218" s="2">
        <f t="shared" si="514"/>
        <v>92.231229843805281</v>
      </c>
      <c r="EO218" s="2">
        <f t="shared" si="515"/>
        <v>94.421393356314624</v>
      </c>
      <c r="EQ218" s="2">
        <f t="shared" si="516"/>
        <v>86.833824330662125</v>
      </c>
      <c r="ER218" s="2">
        <f t="shared" si="650"/>
        <v>88.426224961522607</v>
      </c>
      <c r="ES218" s="2">
        <f t="shared" si="650"/>
        <v>85.62839006802723</v>
      </c>
      <c r="ET218" s="2">
        <f t="shared" si="650"/>
        <v>86.815894720600895</v>
      </c>
      <c r="EU218" s="2">
        <f t="shared" si="650"/>
        <v>85.163628651849805</v>
      </c>
      <c r="EV218" s="2">
        <f t="shared" si="650"/>
        <v>85.92025589026818</v>
      </c>
      <c r="EW218" s="2">
        <f t="shared" si="650"/>
        <v>88.273908204620611</v>
      </c>
      <c r="EX218" s="2">
        <f t="shared" si="650"/>
        <v>88.326575086317234</v>
      </c>
      <c r="EY218" s="2">
        <f t="shared" si="650"/>
        <v>86.752266795984838</v>
      </c>
      <c r="EZ218" s="2">
        <f t="shared" si="650"/>
        <v>91.127767376843707</v>
      </c>
      <c r="FA218" s="2">
        <f t="shared" si="650"/>
        <v>89.793393283260684</v>
      </c>
      <c r="FB218" s="2">
        <f t="shared" si="650"/>
        <v>88.852105289439706</v>
      </c>
      <c r="FC218" s="2">
        <f t="shared" si="650"/>
        <v>92.046911662973386</v>
      </c>
      <c r="FD218" s="2">
        <f t="shared" si="650"/>
        <v>92.222709982064032</v>
      </c>
      <c r="FE218" s="2">
        <f t="shared" si="650"/>
        <v>90.533975854200094</v>
      </c>
      <c r="FG218" s="2">
        <f t="shared" si="518"/>
        <v>0.99999912674778801</v>
      </c>
      <c r="FH218" s="2">
        <f t="shared" si="651"/>
        <v>0.99999922055927537</v>
      </c>
      <c r="FI218" s="2">
        <f t="shared" si="651"/>
        <v>0.99999917925160753</v>
      </c>
      <c r="FJ218" s="2">
        <f t="shared" si="651"/>
        <v>0.99999900297983446</v>
      </c>
      <c r="FK218" s="2">
        <f t="shared" si="651"/>
        <v>0.99999915186874577</v>
      </c>
      <c r="FL218" s="2">
        <f t="shared" si="651"/>
        <v>0.9999990815220503</v>
      </c>
      <c r="FM218" s="2">
        <f t="shared" si="651"/>
        <v>0.99999899283007876</v>
      </c>
      <c r="FN218" s="2">
        <f t="shared" si="651"/>
        <v>0.99999904346011426</v>
      </c>
      <c r="FO218" s="2">
        <f t="shared" si="651"/>
        <v>0.99999896103526398</v>
      </c>
      <c r="FP218" s="2">
        <f t="shared" si="651"/>
        <v>0.99999908620149258</v>
      </c>
      <c r="FQ218" s="2">
        <f t="shared" si="651"/>
        <v>0.99999905353514218</v>
      </c>
      <c r="FR218" s="2">
        <f t="shared" si="651"/>
        <v>0.99999898955461319</v>
      </c>
      <c r="FS218" s="2">
        <f t="shared" si="651"/>
        <v>0.99999903607695273</v>
      </c>
      <c r="FT218" s="2">
        <f t="shared" si="651"/>
        <v>0.99999884953102081</v>
      </c>
      <c r="FU218" s="2">
        <f t="shared" si="651"/>
        <v>0.99999885166812919</v>
      </c>
      <c r="FW218" s="2">
        <f t="shared" si="536"/>
        <v>0.98548506918060108</v>
      </c>
      <c r="FX218" s="2">
        <f t="shared" si="588"/>
        <v>0.99064099030219765</v>
      </c>
      <c r="FY218" s="2">
        <f t="shared" si="589"/>
        <v>0.98550720299948302</v>
      </c>
      <c r="FZ218" s="2">
        <f t="shared" si="590"/>
        <v>0.98880449381372537</v>
      </c>
      <c r="GA218" s="2">
        <f t="shared" si="591"/>
        <v>0.98804952512338029</v>
      </c>
      <c r="GB218" s="2">
        <f t="shared" si="592"/>
        <v>0.98723709541316085</v>
      </c>
      <c r="GC218" s="2">
        <f t="shared" si="593"/>
        <v>0.98720557697259526</v>
      </c>
      <c r="GD218" s="2">
        <f t="shared" si="594"/>
        <v>0.98892029663079861</v>
      </c>
      <c r="GE218" s="2">
        <f t="shared" si="595"/>
        <v>0.99068016788816493</v>
      </c>
      <c r="GF218" s="2">
        <f t="shared" si="596"/>
        <v>0.99035516531119472</v>
      </c>
      <c r="GG218" s="2">
        <f t="shared" si="597"/>
        <v>0.99016964141302644</v>
      </c>
      <c r="GH218" s="2">
        <f t="shared" si="598"/>
        <v>0.98730408501778311</v>
      </c>
      <c r="GI218" s="2">
        <f t="shared" si="599"/>
        <v>0.98544710723929041</v>
      </c>
      <c r="GJ218" s="2">
        <f t="shared" si="600"/>
        <v>0.97995041280958906</v>
      </c>
      <c r="GK218" s="2">
        <f t="shared" si="601"/>
        <v>0.98106317035592927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4.1617366993079737E-24</v>
      </c>
      <c r="HT218" s="86">
        <f t="shared" si="630"/>
        <v>1.3288827077050321E-31</v>
      </c>
      <c r="HU218" s="86">
        <f t="shared" si="631"/>
        <v>3.7922905635199072E-30</v>
      </c>
      <c r="HV218" s="86">
        <f t="shared" si="632"/>
        <v>1.083659327443704E-36</v>
      </c>
      <c r="HW218" s="86">
        <f t="shared" si="633"/>
        <v>7.0669179731682367E-34</v>
      </c>
      <c r="HX218" s="86">
        <f t="shared" si="634"/>
        <v>1.4017506474280769E-32</v>
      </c>
      <c r="HY218" s="86">
        <f t="shared" si="635"/>
        <v>6.6548951342858795E-32</v>
      </c>
      <c r="HZ218" s="86">
        <f t="shared" si="636"/>
        <v>3.9913852128947716E-32</v>
      </c>
      <c r="IA218" s="86">
        <f t="shared" si="637"/>
        <v>2.9267377067432499E-38</v>
      </c>
      <c r="IB218" s="86">
        <f t="shared" si="638"/>
        <v>1.6591570246981514E-35</v>
      </c>
      <c r="IC218" s="86">
        <f t="shared" si="639"/>
        <v>1.3567951252966985E-33</v>
      </c>
      <c r="ID218" s="86">
        <f t="shared" si="640"/>
        <v>1.0906732985783295E-38</v>
      </c>
      <c r="IE218" s="86">
        <f t="shared" si="641"/>
        <v>3.613632809198319E-30</v>
      </c>
      <c r="IF218" s="86">
        <f t="shared" si="642"/>
        <v>6.9070098359420092E-72</v>
      </c>
      <c r="IG218" s="86">
        <f t="shared" si="643"/>
        <v>5.3908131178449543E-57</v>
      </c>
      <c r="II218" s="86">
        <f t="shared" si="540"/>
        <v>3.1245373590335617E-9</v>
      </c>
      <c r="IJ218" s="86">
        <f t="shared" si="541"/>
        <v>2.514698256698053E-13</v>
      </c>
      <c r="IK218" s="86">
        <f t="shared" si="542"/>
        <v>1.6883856809812511E-10</v>
      </c>
      <c r="IL218" s="86">
        <f t="shared" si="543"/>
        <v>1.3494559346897125E-14</v>
      </c>
      <c r="IM218" s="86">
        <f t="shared" si="544"/>
        <v>3.6204117930847378E-13</v>
      </c>
      <c r="IN218" s="86">
        <f t="shared" si="545"/>
        <v>2.6827530873950961E-12</v>
      </c>
      <c r="IO218" s="86">
        <f t="shared" si="546"/>
        <v>2.6109382511168982E-12</v>
      </c>
      <c r="IP218" s="86">
        <f t="shared" si="547"/>
        <v>6.7039505940412351E-13</v>
      </c>
      <c r="IQ218" s="86">
        <f t="shared" si="548"/>
        <v>7.7449656005857469E-16</v>
      </c>
      <c r="IR218" s="86">
        <f t="shared" si="549"/>
        <v>2.6597392452724605E-14</v>
      </c>
      <c r="IS218" s="86">
        <f t="shared" si="550"/>
        <v>8.8122656277302742E-14</v>
      </c>
      <c r="IT218" s="86">
        <f t="shared" si="551"/>
        <v>6.8263680424182145E-15</v>
      </c>
      <c r="IU218" s="86">
        <f t="shared" si="552"/>
        <v>2.4719124680288275E-11</v>
      </c>
      <c r="IV218" s="86">
        <f t="shared" si="553"/>
        <v>7.1367739724672691E-6</v>
      </c>
      <c r="IW218" s="86">
        <f t="shared" si="554"/>
        <v>1.3558930423945363E-6</v>
      </c>
      <c r="IY218" s="86">
        <f t="shared" si="555"/>
        <v>3.1245373590335659E-9</v>
      </c>
      <c r="IZ218" s="86">
        <f t="shared" si="556"/>
        <v>2.514698256698053E-13</v>
      </c>
      <c r="JA218" s="86">
        <f t="shared" si="557"/>
        <v>1.6883856809812511E-10</v>
      </c>
      <c r="JB218" s="86">
        <f t="shared" si="558"/>
        <v>1.3494559346897125E-14</v>
      </c>
      <c r="JC218" s="86">
        <f t="shared" si="559"/>
        <v>3.6204117930847378E-13</v>
      </c>
      <c r="JD218" s="86">
        <f t="shared" si="560"/>
        <v>2.6827530873950961E-12</v>
      </c>
      <c r="JE218" s="86">
        <f t="shared" si="561"/>
        <v>2.6109382511168982E-12</v>
      </c>
      <c r="JF218" s="86">
        <f t="shared" si="562"/>
        <v>6.7039505940412351E-13</v>
      </c>
      <c r="JG218" s="86">
        <f t="shared" si="563"/>
        <v>7.7449656005857469E-16</v>
      </c>
      <c r="JH218" s="86">
        <f t="shared" si="564"/>
        <v>2.6597392452724605E-14</v>
      </c>
      <c r="JI218" s="86">
        <f t="shared" si="565"/>
        <v>8.8122656277302742E-14</v>
      </c>
      <c r="JJ218" s="86">
        <f t="shared" si="566"/>
        <v>6.8263680424182145E-15</v>
      </c>
      <c r="JK218" s="86">
        <f t="shared" si="567"/>
        <v>2.4719124680288275E-11</v>
      </c>
      <c r="JL218" s="86">
        <f t="shared" si="568"/>
        <v>7.1367739724672691E-6</v>
      </c>
      <c r="JM218" s="86">
        <f t="shared" si="569"/>
        <v>1.3558930423945363E-6</v>
      </c>
    </row>
    <row r="219" spans="2:273" x14ac:dyDescent="0.25">
      <c r="B219" s="2">
        <v>192</v>
      </c>
      <c r="C219" s="37">
        <v>89.094999999999999</v>
      </c>
      <c r="D219" s="37">
        <v>92.210999999999999</v>
      </c>
      <c r="E219" s="37">
        <v>87.183999999999997</v>
      </c>
      <c r="F219" s="37">
        <v>90.394999999999996</v>
      </c>
      <c r="G219" s="37">
        <v>88.816000000000003</v>
      </c>
      <c r="H219" s="37">
        <v>89.421000000000006</v>
      </c>
      <c r="I219" s="37">
        <v>91.210999999999999</v>
      </c>
      <c r="J219" s="37">
        <v>90.105000000000004</v>
      </c>
      <c r="K219" s="37">
        <v>91.921000000000006</v>
      </c>
      <c r="L219" s="37">
        <v>90.683999999999997</v>
      </c>
      <c r="M219" s="37">
        <v>93.867999999999995</v>
      </c>
      <c r="N219" s="37">
        <v>91.525999999999996</v>
      </c>
      <c r="O219" s="37">
        <v>93.132000000000005</v>
      </c>
      <c r="P219" s="37">
        <v>91.078999999999994</v>
      </c>
      <c r="Q219" s="37">
        <v>91.39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126.57126923076925</v>
      </c>
      <c r="DL219" s="2">
        <f t="shared" ref="DL219:DY227" si="713">BP$228*$B219+BP$229</f>
        <v>140.84374603348289</v>
      </c>
      <c r="DM219" s="2">
        <f t="shared" si="713"/>
        <v>135.67853164642372</v>
      </c>
      <c r="DN219" s="2">
        <f t="shared" si="713"/>
        <v>150.66160975609756</v>
      </c>
      <c r="DO219" s="2">
        <f t="shared" si="713"/>
        <v>144.49340452091772</v>
      </c>
      <c r="DP219" s="2">
        <f t="shared" si="713"/>
        <v>134.38275337711067</v>
      </c>
      <c r="DQ219" s="2">
        <f t="shared" si="713"/>
        <v>140.37770256410258</v>
      </c>
      <c r="DR219" s="2">
        <f t="shared" si="713"/>
        <v>152.63863346828612</v>
      </c>
      <c r="DS219" s="2">
        <f t="shared" si="713"/>
        <v>153.63505737316262</v>
      </c>
      <c r="DT219" s="2">
        <f t="shared" si="713"/>
        <v>144.94320084427764</v>
      </c>
      <c r="DU219" s="2">
        <f t="shared" si="713"/>
        <v>126.08158496553231</v>
      </c>
      <c r="DV219" s="2">
        <f t="shared" si="713"/>
        <v>132.32790283400811</v>
      </c>
      <c r="DW219" s="2">
        <f t="shared" si="713"/>
        <v>137.03474840525325</v>
      </c>
      <c r="DX219" s="2">
        <f t="shared" si="713"/>
        <v>117.54722427690848</v>
      </c>
      <c r="DY219" s="2">
        <f t="shared" si="713"/>
        <v>123.43834621848742</v>
      </c>
      <c r="EA219" s="2">
        <f t="shared" si="652"/>
        <v>82.681497076023362</v>
      </c>
      <c r="EB219" s="2">
        <f t="shared" ref="EB219:EB227" si="714">CF$228*$B219+CF$229</f>
        <v>80.859640101024297</v>
      </c>
      <c r="EC219" s="2">
        <f t="shared" ref="EC219:EC227" si="715">CG$228*$B219+CG$229</f>
        <v>85.603355957890926</v>
      </c>
      <c r="ED219" s="2">
        <f t="shared" ref="ED219:ED227" si="716">CH$228*$B219+CH$229</f>
        <v>82.588118245273861</v>
      </c>
      <c r="EE219" s="2">
        <f t="shared" ref="EE219:EE227" si="717">CI$228*$B219+CI$229</f>
        <v>88.40266755113322</v>
      </c>
      <c r="EF219" s="2">
        <f t="shared" ref="EF219:EF227" si="718">CJ$228*$B219+CJ$229</f>
        <v>86.23429399914383</v>
      </c>
      <c r="EG219" s="2">
        <f t="shared" ref="EG219:EG227" si="719">CK$228*$B219+CK$229</f>
        <v>87.651988963503669</v>
      </c>
      <c r="EH219" s="2">
        <f t="shared" ref="EH219:EH227" si="720">CL$228*$B219+CL$229</f>
        <v>88.586000267250341</v>
      </c>
      <c r="EI219" s="2">
        <f t="shared" ref="EI219:EI227" si="721">CM$228*$B219+CM$229</f>
        <v>86.062036917283677</v>
      </c>
      <c r="EJ219" s="2">
        <f t="shared" ref="EJ219:EJ227" si="722">CN$228*$B219+CN$229</f>
        <v>94.054469208957372</v>
      </c>
      <c r="EK219" s="2">
        <f t="shared" ref="EK219:EK227" si="723">CO$228*$B219+CO$229</f>
        <v>89.624257717934498</v>
      </c>
      <c r="EL219" s="2">
        <f t="shared" ref="EL219:EL227" si="724">CP$228*$B219+CP$229</f>
        <v>88.773798144208527</v>
      </c>
      <c r="EM219" s="2">
        <f t="shared" ref="EM219:EM227" si="725">CQ$228*$B219+CQ$229</f>
        <v>93.385914225277617</v>
      </c>
      <c r="EN219" s="2">
        <f t="shared" ref="EN219:EN227" si="726">CR$228*$B219+CR$229</f>
        <v>92.102179331460633</v>
      </c>
      <c r="EO219" s="2">
        <f t="shared" ref="EO219:EO227" si="727">CS$228*$B219+CS$229</f>
        <v>94.329057557714393</v>
      </c>
      <c r="EQ219" s="2">
        <f t="shared" ref="EQ219:EQ227" si="728">CU$228*$B219+CU$229</f>
        <v>86.714040133652063</v>
      </c>
      <c r="ER219" s="2">
        <f t="shared" ref="ER219:FE227" si="729">CV$228*$B219+CV$229</f>
        <v>88.289345677390315</v>
      </c>
      <c r="ES219" s="2">
        <f t="shared" si="729"/>
        <v>85.467165215419527</v>
      </c>
      <c r="ET219" s="2">
        <f t="shared" si="729"/>
        <v>86.675977719635739</v>
      </c>
      <c r="EU219" s="2">
        <f t="shared" si="729"/>
        <v>85.028928452149358</v>
      </c>
      <c r="EV219" s="2">
        <f t="shared" si="729"/>
        <v>85.778232728161413</v>
      </c>
      <c r="EW219" s="2">
        <f t="shared" si="729"/>
        <v>88.153909530657629</v>
      </c>
      <c r="EX219" s="2">
        <f t="shared" si="729"/>
        <v>88.19801260813901</v>
      </c>
      <c r="EY219" s="2">
        <f t="shared" si="729"/>
        <v>86.61708706660886</v>
      </c>
      <c r="EZ219" s="2">
        <f t="shared" si="729"/>
        <v>91.001340242295683</v>
      </c>
      <c r="FA219" s="2">
        <f t="shared" si="729"/>
        <v>89.637819341700634</v>
      </c>
      <c r="FB219" s="2">
        <f t="shared" si="729"/>
        <v>88.690420899193441</v>
      </c>
      <c r="FC219" s="2">
        <f t="shared" si="729"/>
        <v>91.921113064196334</v>
      </c>
      <c r="FD219" s="2">
        <f t="shared" si="729"/>
        <v>92.093774488824522</v>
      </c>
      <c r="FE219" s="2">
        <f t="shared" si="729"/>
        <v>90.403044354180338</v>
      </c>
      <c r="FG219" s="2">
        <f t="shared" ref="FG219:FG227" si="730">POWER(10,($B219-C$231)/C$229)/(1+POWER(10,($B219-C$231)/C$229))</f>
        <v>0.99999920358445593</v>
      </c>
      <c r="FH219" s="2">
        <f t="shared" ref="FH219:FU227" si="731">POWER(10,($B219-D$231)/D$229)/(1+POWER(10,($B219-D$231)/D$229))</f>
        <v>0.99999928914156178</v>
      </c>
      <c r="FI219" s="2">
        <f t="shared" si="731"/>
        <v>0.99999925146851565</v>
      </c>
      <c r="FJ219" s="2">
        <f t="shared" si="731"/>
        <v>0.99999909070672222</v>
      </c>
      <c r="FK219" s="2">
        <f t="shared" si="731"/>
        <v>0.99999922649504525</v>
      </c>
      <c r="FL219" s="2">
        <f t="shared" si="731"/>
        <v>0.9999991623380865</v>
      </c>
      <c r="FM219" s="2">
        <f t="shared" si="731"/>
        <v>0.99999908145003336</v>
      </c>
      <c r="FN219" s="2">
        <f t="shared" si="731"/>
        <v>0.9999991276251825</v>
      </c>
      <c r="FO219" s="2">
        <f t="shared" si="731"/>
        <v>0.9999990524528124</v>
      </c>
      <c r="FP219" s="2">
        <f t="shared" si="731"/>
        <v>0.99999916660578925</v>
      </c>
      <c r="FQ219" s="2">
        <f t="shared" si="731"/>
        <v>0.99999913681371877</v>
      </c>
      <c r="FR219" s="2">
        <f t="shared" si="731"/>
        <v>0.99999907846277269</v>
      </c>
      <c r="FS219" s="2">
        <f t="shared" si="731"/>
        <v>0.99999912089165799</v>
      </c>
      <c r="FT219" s="2">
        <f t="shared" si="731"/>
        <v>0.99999895075971434</v>
      </c>
      <c r="FU219" s="2">
        <f t="shared" si="731"/>
        <v>0.99999895270878081</v>
      </c>
      <c r="FW219" s="2">
        <f t="shared" si="536"/>
        <v>0.98674529742960848</v>
      </c>
      <c r="FX219" s="2">
        <f t="shared" si="588"/>
        <v>0.99145744699096383</v>
      </c>
      <c r="FY219" s="2">
        <f t="shared" si="589"/>
        <v>0.98676553533391609</v>
      </c>
      <c r="FZ219" s="2">
        <f t="shared" si="590"/>
        <v>0.98977950897211253</v>
      </c>
      <c r="GA219" s="2">
        <f t="shared" si="591"/>
        <v>0.98908956492089362</v>
      </c>
      <c r="GB219" s="2">
        <f t="shared" si="592"/>
        <v>0.98834700639522544</v>
      </c>
      <c r="GC219" s="2">
        <f t="shared" si="593"/>
        <v>0.98831819648541497</v>
      </c>
      <c r="GD219" s="2">
        <f t="shared" si="594"/>
        <v>0.98988532970108034</v>
      </c>
      <c r="GE219" s="2">
        <f t="shared" si="595"/>
        <v>0.99149323617064866</v>
      </c>
      <c r="GF219" s="2">
        <f t="shared" si="596"/>
        <v>0.99119633506980642</v>
      </c>
      <c r="GG219" s="2">
        <f t="shared" si="597"/>
        <v>0.99102684494885773</v>
      </c>
      <c r="GH219" s="2">
        <f t="shared" si="598"/>
        <v>0.98840823873051331</v>
      </c>
      <c r="GI219" s="2">
        <f t="shared" si="599"/>
        <v>0.98671058700718561</v>
      </c>
      <c r="GJ219" s="2">
        <f t="shared" si="600"/>
        <v>0.98168224395530135</v>
      </c>
      <c r="GK219" s="2">
        <f t="shared" si="601"/>
        <v>0.98270058119157377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1.0276717409221042E-24</v>
      </c>
      <c r="HT219" s="86">
        <f t="shared" si="630"/>
        <v>2.1955032290094503E-32</v>
      </c>
      <c r="HU219" s="86">
        <f t="shared" si="631"/>
        <v>6.9693099026951776E-31</v>
      </c>
      <c r="HV219" s="86">
        <f t="shared" si="632"/>
        <v>1.2872741801610759E-37</v>
      </c>
      <c r="HW219" s="86">
        <f t="shared" si="633"/>
        <v>9.9726564868379511E-35</v>
      </c>
      <c r="HX219" s="86">
        <f t="shared" si="634"/>
        <v>2.1511823856493966E-33</v>
      </c>
      <c r="HY219" s="86">
        <f t="shared" si="635"/>
        <v>1.039974552414704E-32</v>
      </c>
      <c r="HZ219" s="86">
        <f t="shared" si="636"/>
        <v>6.2708750588604282E-33</v>
      </c>
      <c r="IA219" s="86">
        <f t="shared" si="637"/>
        <v>3.2841606614163698E-39</v>
      </c>
      <c r="IB219" s="86">
        <f t="shared" si="638"/>
        <v>2.2386215114886013E-36</v>
      </c>
      <c r="IC219" s="86">
        <f t="shared" si="639"/>
        <v>2.0002925970116587E-34</v>
      </c>
      <c r="ID219" s="86">
        <f t="shared" si="640"/>
        <v>1.1164513213474104E-39</v>
      </c>
      <c r="IE219" s="86">
        <f t="shared" si="641"/>
        <v>6.1351509672381946E-31</v>
      </c>
      <c r="IF219" s="86">
        <f t="shared" si="642"/>
        <v>6.9052762990963044E-74</v>
      </c>
      <c r="IG219" s="86">
        <f t="shared" si="643"/>
        <v>1.4114377203596395E-58</v>
      </c>
      <c r="II219" s="86">
        <f t="shared" si="540"/>
        <v>1.4103446283480246E-9</v>
      </c>
      <c r="IJ219" s="86">
        <f t="shared" si="541"/>
        <v>8.4768896445560111E-14</v>
      </c>
      <c r="IK219" s="86">
        <f t="shared" si="542"/>
        <v>6.7223938191399706E-11</v>
      </c>
      <c r="IL219" s="86">
        <f t="shared" si="543"/>
        <v>3.8614308858004989E-15</v>
      </c>
      <c r="IM219" s="86">
        <f t="shared" si="544"/>
        <v>1.1651348494947125E-13</v>
      </c>
      <c r="IN219" s="86">
        <f t="shared" si="545"/>
        <v>9.2288945377827064E-13</v>
      </c>
      <c r="IO219" s="86">
        <f t="shared" si="546"/>
        <v>8.9660486665266722E-13</v>
      </c>
      <c r="IP219" s="86">
        <f t="shared" si="547"/>
        <v>2.2558662178367752E-13</v>
      </c>
      <c r="IQ219" s="86">
        <f t="shared" si="548"/>
        <v>2.08280808886982E-16</v>
      </c>
      <c r="IR219" s="86">
        <f t="shared" si="549"/>
        <v>8.1455956257137334E-15</v>
      </c>
      <c r="IS219" s="86">
        <f t="shared" si="550"/>
        <v>2.8161176515914319E-14</v>
      </c>
      <c r="IT219" s="86">
        <f t="shared" si="551"/>
        <v>1.8292418348032882E-15</v>
      </c>
      <c r="IU219" s="86">
        <f t="shared" si="552"/>
        <v>9.0489585776589408E-12</v>
      </c>
      <c r="IV219" s="86">
        <f t="shared" si="553"/>
        <v>4.3091273741920803E-6</v>
      </c>
      <c r="IW219" s="86">
        <f t="shared" si="554"/>
        <v>7.6493956356649333E-7</v>
      </c>
      <c r="IY219" s="86">
        <f t="shared" si="555"/>
        <v>1.4103446283480257E-9</v>
      </c>
      <c r="IZ219" s="86">
        <f t="shared" si="556"/>
        <v>8.4768896445560111E-14</v>
      </c>
      <c r="JA219" s="86">
        <f t="shared" si="557"/>
        <v>6.7223938191399706E-11</v>
      </c>
      <c r="JB219" s="86">
        <f t="shared" si="558"/>
        <v>3.8614308858004989E-15</v>
      </c>
      <c r="JC219" s="86">
        <f t="shared" si="559"/>
        <v>1.1651348494947125E-13</v>
      </c>
      <c r="JD219" s="86">
        <f t="shared" si="560"/>
        <v>9.2288945377827064E-13</v>
      </c>
      <c r="JE219" s="86">
        <f t="shared" si="561"/>
        <v>8.9660486665266722E-13</v>
      </c>
      <c r="JF219" s="86">
        <f t="shared" si="562"/>
        <v>2.2558662178367752E-13</v>
      </c>
      <c r="JG219" s="86">
        <f t="shared" si="563"/>
        <v>2.08280808886982E-16</v>
      </c>
      <c r="JH219" s="86">
        <f t="shared" si="564"/>
        <v>8.1455956257137334E-15</v>
      </c>
      <c r="JI219" s="86">
        <f t="shared" si="565"/>
        <v>2.8161176515914319E-14</v>
      </c>
      <c r="JJ219" s="86">
        <f t="shared" si="566"/>
        <v>1.8292418348032882E-15</v>
      </c>
      <c r="JK219" s="86">
        <f t="shared" si="567"/>
        <v>9.0489585776589408E-12</v>
      </c>
      <c r="JL219" s="86">
        <f t="shared" si="568"/>
        <v>4.3091273741920803E-6</v>
      </c>
      <c r="JM219" s="86">
        <f t="shared" si="569"/>
        <v>7.6493956356649333E-7</v>
      </c>
    </row>
    <row r="220" spans="2:273" x14ac:dyDescent="0.25">
      <c r="B220" s="2">
        <v>193</v>
      </c>
      <c r="C220" s="37">
        <v>86.524000000000001</v>
      </c>
      <c r="D220" s="37">
        <v>89.367999999999995</v>
      </c>
      <c r="E220" s="37">
        <v>87.841999999999999</v>
      </c>
      <c r="F220" s="37">
        <v>89.632000000000005</v>
      </c>
      <c r="G220" s="37">
        <v>89.367999999999995</v>
      </c>
      <c r="H220" s="37">
        <v>89.394999999999996</v>
      </c>
      <c r="I220" s="37">
        <v>90.105000000000004</v>
      </c>
      <c r="J220" s="37">
        <v>88.789000000000001</v>
      </c>
      <c r="K220" s="37">
        <v>89.867999999999995</v>
      </c>
      <c r="L220" s="37">
        <v>94.078999999999994</v>
      </c>
      <c r="M220" s="37">
        <v>92.658000000000001</v>
      </c>
      <c r="N220" s="37">
        <v>94.183999999999997</v>
      </c>
      <c r="O220" s="37">
        <v>93.316000000000003</v>
      </c>
      <c r="P220" s="37">
        <v>95</v>
      </c>
      <c r="Q220" s="37">
        <v>90.122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126.67453846153848</v>
      </c>
      <c r="DL220" s="2">
        <f t="shared" si="713"/>
        <v>141.00138297406718</v>
      </c>
      <c r="DM220" s="2">
        <f t="shared" si="713"/>
        <v>135.81036990553304</v>
      </c>
      <c r="DN220" s="2">
        <f t="shared" si="713"/>
        <v>150.89222439024391</v>
      </c>
      <c r="DO220" s="2">
        <f t="shared" si="713"/>
        <v>144.69487921727401</v>
      </c>
      <c r="DP220" s="2">
        <f t="shared" si="713"/>
        <v>134.53726078799247</v>
      </c>
      <c r="DQ220" s="2">
        <f t="shared" si="713"/>
        <v>140.54346855600539</v>
      </c>
      <c r="DR220" s="2">
        <f t="shared" si="713"/>
        <v>152.88076565452093</v>
      </c>
      <c r="DS220" s="2">
        <f t="shared" si="713"/>
        <v>153.88797297297296</v>
      </c>
      <c r="DT220" s="2">
        <f t="shared" si="713"/>
        <v>145.1208651969981</v>
      </c>
      <c r="DU220" s="2">
        <f t="shared" si="713"/>
        <v>126.14253758616915</v>
      </c>
      <c r="DV220" s="2">
        <f t="shared" si="713"/>
        <v>132.42741700404858</v>
      </c>
      <c r="DW220" s="2">
        <f t="shared" si="713"/>
        <v>137.17295947467164</v>
      </c>
      <c r="DX220" s="2">
        <f t="shared" si="713"/>
        <v>117.58893646277856</v>
      </c>
      <c r="DY220" s="2">
        <f t="shared" si="713"/>
        <v>123.538587394958</v>
      </c>
      <c r="EA220" s="2">
        <f t="shared" si="652"/>
        <v>82.520584795321611</v>
      </c>
      <c r="EB220" s="2">
        <f t="shared" si="714"/>
        <v>80.646783822085055</v>
      </c>
      <c r="EC220" s="2">
        <f t="shared" si="715"/>
        <v>85.443539976404395</v>
      </c>
      <c r="ED220" s="2">
        <f t="shared" si="716"/>
        <v>82.405781851672316</v>
      </c>
      <c r="EE220" s="2">
        <f t="shared" si="717"/>
        <v>88.303466528468761</v>
      </c>
      <c r="EF220" s="2">
        <f t="shared" si="718"/>
        <v>86.097051811840558</v>
      </c>
      <c r="EG220" s="2">
        <f t="shared" si="719"/>
        <v>87.526757031630183</v>
      </c>
      <c r="EH220" s="2">
        <f t="shared" si="720"/>
        <v>88.461425691669405</v>
      </c>
      <c r="EI220" s="2">
        <f t="shared" si="721"/>
        <v>85.921090072770028</v>
      </c>
      <c r="EJ220" s="2">
        <f t="shared" si="722"/>
        <v>93.959901701323233</v>
      </c>
      <c r="EK220" s="2">
        <f t="shared" si="723"/>
        <v>89.468515880066647</v>
      </c>
      <c r="EL220" s="2">
        <f t="shared" si="724"/>
        <v>88.612991975407766</v>
      </c>
      <c r="EM220" s="2">
        <f t="shared" si="725"/>
        <v>93.275653622421984</v>
      </c>
      <c r="EN220" s="2">
        <f t="shared" si="726"/>
        <v>91.973128819115971</v>
      </c>
      <c r="EO220" s="2">
        <f t="shared" si="727"/>
        <v>94.236721759114175</v>
      </c>
      <c r="EQ220" s="2">
        <f t="shared" si="728"/>
        <v>86.594255936641986</v>
      </c>
      <c r="ER220" s="2">
        <f t="shared" si="729"/>
        <v>88.152466393258038</v>
      </c>
      <c r="ES220" s="2">
        <f t="shared" si="729"/>
        <v>85.30594036281181</v>
      </c>
      <c r="ET220" s="2">
        <f t="shared" si="729"/>
        <v>86.536060718670598</v>
      </c>
      <c r="EU220" s="2">
        <f t="shared" si="729"/>
        <v>84.894228252448912</v>
      </c>
      <c r="EV220" s="2">
        <f t="shared" si="729"/>
        <v>85.636209566054632</v>
      </c>
      <c r="EW220" s="2">
        <f t="shared" si="729"/>
        <v>88.033910856694646</v>
      </c>
      <c r="EX220" s="2">
        <f t="shared" si="729"/>
        <v>88.069450129960785</v>
      </c>
      <c r="EY220" s="2">
        <f t="shared" si="729"/>
        <v>86.481907337232897</v>
      </c>
      <c r="EZ220" s="2">
        <f t="shared" si="729"/>
        <v>90.874913107747659</v>
      </c>
      <c r="FA220" s="2">
        <f t="shared" si="729"/>
        <v>89.482245400140556</v>
      </c>
      <c r="FB220" s="2">
        <f t="shared" si="729"/>
        <v>88.528736508947176</v>
      </c>
      <c r="FC220" s="2">
        <f t="shared" si="729"/>
        <v>91.795314465419281</v>
      </c>
      <c r="FD220" s="2">
        <f t="shared" si="729"/>
        <v>91.964838995585012</v>
      </c>
      <c r="FE220" s="2">
        <f t="shared" si="729"/>
        <v>90.272112854160596</v>
      </c>
      <c r="FG220" s="2">
        <f t="shared" si="730"/>
        <v>0.99999927366034025</v>
      </c>
      <c r="FH220" s="2">
        <f t="shared" si="731"/>
        <v>0.99999935168935861</v>
      </c>
      <c r="FI220" s="2">
        <f t="shared" si="731"/>
        <v>0.99999931733112768</v>
      </c>
      <c r="FJ220" s="2">
        <f t="shared" si="731"/>
        <v>0.99999917071460809</v>
      </c>
      <c r="FK220" s="2">
        <f t="shared" si="731"/>
        <v>0.99999929455504899</v>
      </c>
      <c r="FL220" s="2">
        <f t="shared" si="731"/>
        <v>0.99999923604319885</v>
      </c>
      <c r="FM220" s="2">
        <f t="shared" si="731"/>
        <v>0.99999916227240626</v>
      </c>
      <c r="FN220" s="2">
        <f t="shared" si="731"/>
        <v>0.9999992043846494</v>
      </c>
      <c r="FO220" s="2">
        <f t="shared" si="731"/>
        <v>0.99999913582662203</v>
      </c>
      <c r="FP220" s="2">
        <f t="shared" si="731"/>
        <v>0.99999923993539053</v>
      </c>
      <c r="FQ220" s="2">
        <f t="shared" si="731"/>
        <v>0.99999921276469528</v>
      </c>
      <c r="FR220" s="2">
        <f t="shared" si="731"/>
        <v>0.99999915954799168</v>
      </c>
      <c r="FS220" s="2">
        <f t="shared" si="731"/>
        <v>0.99999919824360106</v>
      </c>
      <c r="FT220" s="2">
        <f t="shared" si="731"/>
        <v>0.99999904308139809</v>
      </c>
      <c r="FU220" s="2">
        <f t="shared" si="731"/>
        <v>0.99999904485896818</v>
      </c>
      <c r="FW220" s="2">
        <f t="shared" ref="FW220:FW227" si="748">POWER(10,($B220-C$232)/C$229)/(1+POWER(10,($B220-C$232)/C$229))</f>
        <v>0.98789745274371488</v>
      </c>
      <c r="FX220" s="2">
        <f t="shared" si="588"/>
        <v>0.99220323860815463</v>
      </c>
      <c r="FY220" s="2">
        <f t="shared" si="589"/>
        <v>0.98791595302639523</v>
      </c>
      <c r="FZ220" s="2">
        <f t="shared" si="590"/>
        <v>0.99067041137062628</v>
      </c>
      <c r="GA220" s="2">
        <f t="shared" si="591"/>
        <v>0.99004000334873299</v>
      </c>
      <c r="GB220" s="2">
        <f t="shared" si="592"/>
        <v>0.98936143540625232</v>
      </c>
      <c r="GC220" s="2">
        <f t="shared" si="593"/>
        <v>0.98933510642506606</v>
      </c>
      <c r="GD220" s="2">
        <f t="shared" si="594"/>
        <v>0.99076709393667328</v>
      </c>
      <c r="GE220" s="2">
        <f t="shared" si="595"/>
        <v>0.99223592774834712</v>
      </c>
      <c r="GF220" s="2">
        <f t="shared" si="596"/>
        <v>0.99196473782586825</v>
      </c>
      <c r="GG220" s="2">
        <f t="shared" si="597"/>
        <v>0.9918099189304066</v>
      </c>
      <c r="GH220" s="2">
        <f t="shared" si="598"/>
        <v>0.98941739435330978</v>
      </c>
      <c r="GI220" s="2">
        <f t="shared" si="599"/>
        <v>0.98786572239627546</v>
      </c>
      <c r="GJ220" s="2">
        <f t="shared" si="600"/>
        <v>0.98326703834970342</v>
      </c>
      <c r="GK220" s="2">
        <f t="shared" si="601"/>
        <v>0.98419869038953811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2.49164357717276E-25</v>
      </c>
      <c r="HT220" s="86">
        <f t="shared" si="630"/>
        <v>3.5451457916674327E-33</v>
      </c>
      <c r="HU220" s="86">
        <f t="shared" si="631"/>
        <v>1.2538064139208997E-31</v>
      </c>
      <c r="HV220" s="86">
        <f t="shared" si="632"/>
        <v>1.4876955930012248E-38</v>
      </c>
      <c r="HW220" s="86">
        <f t="shared" si="633"/>
        <v>1.3722807326433569E-35</v>
      </c>
      <c r="HX220" s="86">
        <f t="shared" si="634"/>
        <v>3.2228455547735351E-34</v>
      </c>
      <c r="HY220" s="86">
        <f t="shared" si="635"/>
        <v>1.5864927478513392E-33</v>
      </c>
      <c r="HZ220" s="86">
        <f t="shared" si="636"/>
        <v>9.6205477679370144E-34</v>
      </c>
      <c r="IA220" s="86">
        <f t="shared" si="637"/>
        <v>3.5843572287340784E-40</v>
      </c>
      <c r="IB220" s="86">
        <f t="shared" si="638"/>
        <v>2.9454802506097876E-37</v>
      </c>
      <c r="IC220" s="86">
        <f t="shared" si="639"/>
        <v>2.878159316880825E-35</v>
      </c>
      <c r="ID220" s="86">
        <f t="shared" si="640"/>
        <v>1.1093065561204334E-40</v>
      </c>
      <c r="IE220" s="86">
        <f t="shared" si="641"/>
        <v>1.0176229100009503E-31</v>
      </c>
      <c r="IF220" s="86">
        <f t="shared" si="642"/>
        <v>6.4725552018762654E-76</v>
      </c>
      <c r="IG220" s="86">
        <f t="shared" si="643"/>
        <v>3.5114007273419624E-60</v>
      </c>
      <c r="II220" s="86">
        <f t="shared" ref="II220:II227" si="752" xml:space="preserve"> _xlfn.NORM.DIST($B220, C$10, ABS(C$14), TRUE) * _xlfn.NORM.DIST(($B220 - C$10)*C$18, 0, ABS(C$14), TRUE) * 2</f>
        <v>6.2627792641859044E-10</v>
      </c>
      <c r="IJ220" s="86">
        <f t="shared" ref="IJ220:IJ227" si="753" xml:space="preserve"> _xlfn.NORM.DIST($B220, D$10, ABS(D$14), TRUE) * _xlfn.NORM.DIST(($B220 - D$10)*D$18, 0, ABS(D$14), TRUE) * 2</f>
        <v>2.7993481738183124E-14</v>
      </c>
      <c r="IK220" s="86">
        <f t="shared" ref="IK220:IK227" si="754" xml:space="preserve"> _xlfn.NORM.DIST($B220, E$10, ABS(E$14), TRUE) * _xlfn.NORM.DIST(($B220 - E$10)*E$18, 0, ABS(E$14), TRUE) * 2</f>
        <v>2.6260858306456684E-11</v>
      </c>
      <c r="IL220" s="86">
        <f t="shared" ref="IL220:IL227" si="755" xml:space="preserve"> _xlfn.NORM.DIST($B220, F$10, ABS(F$14), TRUE) * _xlfn.NORM.DIST(($B220 - F$10)*F$18, 0, ABS(F$14), TRUE) * 2</f>
        <v>1.0779965453185341E-15</v>
      </c>
      <c r="IM220" s="86">
        <f t="shared" ref="IM220:IM227" si="756" xml:space="preserve"> _xlfn.NORM.DIST($B220, G$10, ABS(G$14), TRUE) * _xlfn.NORM.DIST(($B220 - G$10)*G$18, 0, ABS(G$14), TRUE) * 2</f>
        <v>3.6658234193163644E-14</v>
      </c>
      <c r="IN220" s="86">
        <f t="shared" ref="IN220:IN227" si="757" xml:space="preserve"> _xlfn.NORM.DIST($B220, H$10, ABS(H$14), TRUE) * _xlfn.NORM.DIST(($B220 - H$10)*H$18, 0, ABS(H$14), TRUE) * 2</f>
        <v>3.1071143543803257E-13</v>
      </c>
      <c r="IO220" s="86">
        <f t="shared" ref="IO220:IO227" si="758" xml:space="preserve"> _xlfn.NORM.DIST($B220, I$10, ABS(I$14), TRUE) * _xlfn.NORM.DIST(($B220 - I$10)*I$18, 0, ABS(I$14), TRUE) * 2</f>
        <v>3.0131657564343571E-13</v>
      </c>
      <c r="IP220" s="86">
        <f t="shared" ref="IP220:IP227" si="759" xml:space="preserve"> _xlfn.NORM.DIST($B220, J$10, ABS(J$14), TRUE) * _xlfn.NORM.DIST(($B220 - J$10)*J$18, 0, ABS(J$14), TRUE) * 2</f>
        <v>7.4306298852546213E-14</v>
      </c>
      <c r="IQ220" s="86">
        <f t="shared" ref="IQ220:IQ227" si="760" xml:space="preserve"> _xlfn.NORM.DIST($B220, K$10, ABS(K$14), TRUE) * _xlfn.NORM.DIST(($B220 - K$10)*K$18, 0, ABS(K$14), TRUE) * 2</f>
        <v>5.4631361183581352E-17</v>
      </c>
      <c r="IR220" s="86">
        <f t="shared" ref="IR220:IR227" si="761" xml:space="preserve"> _xlfn.NORM.DIST($B220, L$10, ABS(L$14), TRUE) * _xlfn.NORM.DIST(($B220 - L$10)*L$18, 0, ABS(L$14), TRUE) * 2</f>
        <v>2.4389417004881324E-15</v>
      </c>
      <c r="IS220" s="86">
        <f t="shared" ref="IS220:IS227" si="762" xml:space="preserve"> _xlfn.NORM.DIST($B220, M$10, ABS(M$14), TRUE) * _xlfn.NORM.DIST(($B220 - M$10)*M$18, 0, ABS(M$14), TRUE) * 2</f>
        <v>8.805098140571804E-15</v>
      </c>
      <c r="IT220" s="86">
        <f t="shared" ref="IT220:IT227" si="763" xml:space="preserve"> _xlfn.NORM.DIST($B220, N$10, ABS(N$14), TRUE) * _xlfn.NORM.DIST(($B220 - N$10)*N$18, 0, ABS(N$14), TRUE) * 2</f>
        <v>4.7723853584074577E-16</v>
      </c>
      <c r="IU220" s="86">
        <f t="shared" ref="IU220:IU227" si="764" xml:space="preserve"> _xlfn.NORM.DIST($B220, O$10, ABS(O$14), TRUE) * _xlfn.NORM.DIST(($B220 - O$10)*O$18, 0, ABS(O$14), TRUE) * 2</f>
        <v>3.2441637134066181E-12</v>
      </c>
      <c r="IV220" s="86">
        <f t="shared" ref="IV220:IV227" si="765" xml:space="preserve"> _xlfn.NORM.DIST($B220, P$10, ABS(P$14), TRUE) * _xlfn.NORM.DIST(($B220 - P$10)*P$18, 0, ABS(P$14), TRUE) * 2</f>
        <v>2.5736639288329218E-6</v>
      </c>
      <c r="IW220" s="86">
        <f t="shared" ref="IW220:IW227" si="766" xml:space="preserve"> _xlfn.NORM.DIST($B220, Q$10, ABS(Q$14), TRUE) * _xlfn.NORM.DIST(($B220 - Q$10)*Q$18, 0, ABS(Q$14), TRUE) * 2</f>
        <v>4.2627914141743905E-7</v>
      </c>
      <c r="IY220" s="86">
        <f t="shared" ref="IY220:IY227" si="767">GM220+HC220+HS220+II220</f>
        <v>6.2627792641859065E-10</v>
      </c>
      <c r="IZ220" s="86">
        <f t="shared" ref="IZ220:IZ227" si="768">GN220+HD220+HT220+IJ220</f>
        <v>2.7993481738183124E-14</v>
      </c>
      <c r="JA220" s="86">
        <f t="shared" ref="JA220:JA227" si="769">GO220+HE220+HU220+IK220</f>
        <v>2.6260858306456684E-11</v>
      </c>
      <c r="JB220" s="86">
        <f t="shared" ref="JB220:JB227" si="770">GP220+HF220+HV220+IL220</f>
        <v>1.0779965453185341E-15</v>
      </c>
      <c r="JC220" s="86">
        <f t="shared" ref="JC220:JC227" si="771">GQ220+HG220+HW220+IM220</f>
        <v>3.6658234193163644E-14</v>
      </c>
      <c r="JD220" s="86">
        <f t="shared" ref="JD220:JD227" si="772">GR220+HH220+HX220+IN220</f>
        <v>3.1071143543803257E-13</v>
      </c>
      <c r="JE220" s="86">
        <f t="shared" ref="JE220:JE227" si="773">GS220+HI220+HY220+IO220</f>
        <v>3.0131657564343571E-13</v>
      </c>
      <c r="JF220" s="86">
        <f t="shared" ref="JF220:JF227" si="774">GT220+HJ220+HZ220+IP220</f>
        <v>7.4306298852546213E-14</v>
      </c>
      <c r="JG220" s="86">
        <f t="shared" ref="JG220:JG227" si="775">GU220+HK220+IA220+IQ220</f>
        <v>5.4631361183581352E-17</v>
      </c>
      <c r="JH220" s="86">
        <f t="shared" ref="JH220:JH227" si="776">GV220+HL220+IB220+IR220</f>
        <v>2.4389417004881324E-15</v>
      </c>
      <c r="JI220" s="86">
        <f t="shared" ref="JI220:JI227" si="777">GW220+HM220+IC220+IS220</f>
        <v>8.805098140571804E-15</v>
      </c>
      <c r="JJ220" s="86">
        <f t="shared" ref="JJ220:JJ227" si="778">GX220+HN220+ID220+IT220</f>
        <v>4.7723853584074577E-16</v>
      </c>
      <c r="JK220" s="86">
        <f t="shared" ref="JK220:JK227" si="779">GY220+HO220+IE220+IU220</f>
        <v>3.2441637134066181E-12</v>
      </c>
      <c r="JL220" s="86">
        <f t="shared" ref="JL220:JL227" si="780">GZ220+HP220+IF220+IV220</f>
        <v>2.5736639288329218E-6</v>
      </c>
      <c r="JM220" s="86">
        <f t="shared" ref="JM220:JM227" si="781">HA220+HQ220+IG220+IW220</f>
        <v>4.2627914141743905E-7</v>
      </c>
    </row>
    <row r="221" spans="2:273" x14ac:dyDescent="0.25">
      <c r="B221" s="2">
        <v>194</v>
      </c>
      <c r="C221" s="37">
        <v>88.31</v>
      </c>
      <c r="D221" s="37">
        <v>92.025999999999996</v>
      </c>
      <c r="E221" s="37">
        <v>86.263000000000005</v>
      </c>
      <c r="F221" s="37">
        <v>89.789000000000001</v>
      </c>
      <c r="G221" s="37">
        <v>89.632000000000005</v>
      </c>
      <c r="H221" s="37">
        <v>93.025999999999996</v>
      </c>
      <c r="I221" s="37">
        <v>89.421000000000006</v>
      </c>
      <c r="J221" s="37">
        <v>89.078999999999994</v>
      </c>
      <c r="K221" s="37">
        <v>90.132000000000005</v>
      </c>
      <c r="L221" s="37">
        <v>92.552999999999997</v>
      </c>
      <c r="M221" s="37">
        <v>91.658000000000001</v>
      </c>
      <c r="N221" s="37">
        <v>91.658000000000001</v>
      </c>
      <c r="O221" s="37">
        <v>90.841999999999999</v>
      </c>
      <c r="P221" s="37">
        <v>94.052999999999997</v>
      </c>
      <c r="Q221" s="37">
        <v>92.828999999999994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126.7778076923077</v>
      </c>
      <c r="DL221" s="2">
        <f t="shared" si="713"/>
        <v>141.15901991465151</v>
      </c>
      <c r="DM221" s="2">
        <f t="shared" si="713"/>
        <v>135.94220816464235</v>
      </c>
      <c r="DN221" s="2">
        <f t="shared" si="713"/>
        <v>151.12283902439026</v>
      </c>
      <c r="DO221" s="2">
        <f t="shared" si="713"/>
        <v>144.89635391363026</v>
      </c>
      <c r="DP221" s="2">
        <f t="shared" si="713"/>
        <v>134.69176819887426</v>
      </c>
      <c r="DQ221" s="2">
        <f t="shared" si="713"/>
        <v>140.70923454790824</v>
      </c>
      <c r="DR221" s="2">
        <f t="shared" si="713"/>
        <v>153.12289784075577</v>
      </c>
      <c r="DS221" s="2">
        <f t="shared" si="713"/>
        <v>154.1408885727833</v>
      </c>
      <c r="DT221" s="2">
        <f t="shared" si="713"/>
        <v>145.29852954971855</v>
      </c>
      <c r="DU221" s="2">
        <f t="shared" si="713"/>
        <v>126.20349020680598</v>
      </c>
      <c r="DV221" s="2">
        <f t="shared" si="713"/>
        <v>132.52693117408907</v>
      </c>
      <c r="DW221" s="2">
        <f t="shared" si="713"/>
        <v>137.31117054409003</v>
      </c>
      <c r="DX221" s="2">
        <f t="shared" si="713"/>
        <v>117.63064864864864</v>
      </c>
      <c r="DY221" s="2">
        <f t="shared" si="713"/>
        <v>123.6388285714286</v>
      </c>
      <c r="EA221" s="2">
        <f t="shared" si="652"/>
        <v>82.359672514619859</v>
      </c>
      <c r="EB221" s="2">
        <f t="shared" si="714"/>
        <v>80.433927543145813</v>
      </c>
      <c r="EC221" s="2">
        <f t="shared" si="715"/>
        <v>85.283723994917864</v>
      </c>
      <c r="ED221" s="2">
        <f t="shared" si="716"/>
        <v>82.223445458070756</v>
      </c>
      <c r="EE221" s="2">
        <f t="shared" si="717"/>
        <v>88.204265505804301</v>
      </c>
      <c r="EF221" s="2">
        <f t="shared" si="718"/>
        <v>85.959809624537286</v>
      </c>
      <c r="EG221" s="2">
        <f t="shared" si="719"/>
        <v>87.401525099756711</v>
      </c>
      <c r="EH221" s="2">
        <f t="shared" si="720"/>
        <v>88.33685111608844</v>
      </c>
      <c r="EI221" s="2">
        <f t="shared" si="721"/>
        <v>85.780143228256378</v>
      </c>
      <c r="EJ221" s="2">
        <f t="shared" si="722"/>
        <v>93.86533419368908</v>
      </c>
      <c r="EK221" s="2">
        <f t="shared" si="723"/>
        <v>89.312774042198797</v>
      </c>
      <c r="EL221" s="2">
        <f t="shared" si="724"/>
        <v>88.452185806607005</v>
      </c>
      <c r="EM221" s="2">
        <f t="shared" si="725"/>
        <v>93.165393019566352</v>
      </c>
      <c r="EN221" s="2">
        <f t="shared" si="726"/>
        <v>91.844078306771323</v>
      </c>
      <c r="EO221" s="2">
        <f t="shared" si="727"/>
        <v>94.144385960513944</v>
      </c>
      <c r="EQ221" s="2">
        <f t="shared" si="728"/>
        <v>86.474471739631923</v>
      </c>
      <c r="ER221" s="2">
        <f t="shared" si="729"/>
        <v>88.015587109125747</v>
      </c>
      <c r="ES221" s="2">
        <f t="shared" si="729"/>
        <v>85.144715510204108</v>
      </c>
      <c r="ET221" s="2">
        <f t="shared" si="729"/>
        <v>86.396143717705456</v>
      </c>
      <c r="EU221" s="2">
        <f t="shared" si="729"/>
        <v>84.759528052748465</v>
      </c>
      <c r="EV221" s="2">
        <f t="shared" si="729"/>
        <v>85.49418640394785</v>
      </c>
      <c r="EW221" s="2">
        <f t="shared" si="729"/>
        <v>87.913912182731664</v>
      </c>
      <c r="EX221" s="2">
        <f t="shared" si="729"/>
        <v>87.94088765178256</v>
      </c>
      <c r="EY221" s="2">
        <f t="shared" si="729"/>
        <v>86.346727607856934</v>
      </c>
      <c r="EZ221" s="2">
        <f t="shared" si="729"/>
        <v>90.748485973199635</v>
      </c>
      <c r="FA221" s="2">
        <f t="shared" si="729"/>
        <v>89.326671458580506</v>
      </c>
      <c r="FB221" s="2">
        <f t="shared" si="729"/>
        <v>88.367052118700911</v>
      </c>
      <c r="FC221" s="2">
        <f t="shared" si="729"/>
        <v>91.669515866642229</v>
      </c>
      <c r="FD221" s="2">
        <f t="shared" si="729"/>
        <v>91.835903502345502</v>
      </c>
      <c r="FE221" s="2">
        <f t="shared" si="729"/>
        <v>90.141181354140841</v>
      </c>
      <c r="FG221" s="2">
        <f t="shared" si="730"/>
        <v>0.99999933757031489</v>
      </c>
      <c r="FH221" s="2">
        <f t="shared" si="731"/>
        <v>0.99999940873363402</v>
      </c>
      <c r="FI221" s="2">
        <f t="shared" si="731"/>
        <v>0.99999937739855138</v>
      </c>
      <c r="FJ221" s="2">
        <f t="shared" si="731"/>
        <v>0.99999924368267845</v>
      </c>
      <c r="FK221" s="2">
        <f t="shared" si="731"/>
        <v>0.99999935662651818</v>
      </c>
      <c r="FL221" s="2">
        <f t="shared" si="731"/>
        <v>0.99999930326306974</v>
      </c>
      <c r="FM221" s="2">
        <f t="shared" si="731"/>
        <v>0.99999923598329776</v>
      </c>
      <c r="FN221" s="2">
        <f t="shared" si="731"/>
        <v>0.99999927439012548</v>
      </c>
      <c r="FO221" s="2">
        <f t="shared" si="731"/>
        <v>0.99999921186445229</v>
      </c>
      <c r="FP221" s="2">
        <f t="shared" si="731"/>
        <v>0.99999930681279126</v>
      </c>
      <c r="FQ221" s="2">
        <f t="shared" si="731"/>
        <v>0.99999928203281929</v>
      </c>
      <c r="FR221" s="2">
        <f t="shared" si="731"/>
        <v>0.99999923349860176</v>
      </c>
      <c r="FS221" s="2">
        <f t="shared" si="731"/>
        <v>0.99999926878942214</v>
      </c>
      <c r="FT221" s="2">
        <f t="shared" si="731"/>
        <v>0.99999912727978923</v>
      </c>
      <c r="FU221" s="2">
        <f t="shared" si="731"/>
        <v>0.99999912890095266</v>
      </c>
      <c r="FW221" s="2">
        <f t="shared" si="748"/>
        <v>0.98895057926793839</v>
      </c>
      <c r="FX221" s="2">
        <f t="shared" si="588"/>
        <v>0.99288438757168029</v>
      </c>
      <c r="FY221" s="2">
        <f t="shared" si="589"/>
        <v>0.98896748769092691</v>
      </c>
      <c r="FZ221" s="2">
        <f t="shared" si="590"/>
        <v>0.99148432350168259</v>
      </c>
      <c r="GA221" s="2">
        <f t="shared" si="591"/>
        <v>0.99090840747929043</v>
      </c>
      <c r="GB221" s="2">
        <f t="shared" si="592"/>
        <v>0.99028842297813446</v>
      </c>
      <c r="GC221" s="2">
        <f t="shared" si="593"/>
        <v>0.99026436558809794</v>
      </c>
      <c r="GD221" s="2">
        <f t="shared" si="594"/>
        <v>0.99157264324348049</v>
      </c>
      <c r="GE221" s="2">
        <f t="shared" si="595"/>
        <v>0.99291424128311834</v>
      </c>
      <c r="GF221" s="2">
        <f t="shared" si="596"/>
        <v>0.99266656894722494</v>
      </c>
      <c r="GG221" s="2">
        <f t="shared" si="597"/>
        <v>0.99252517064056445</v>
      </c>
      <c r="GH221" s="2">
        <f t="shared" si="598"/>
        <v>0.99033955357257375</v>
      </c>
      <c r="GI221" s="2">
        <f t="shared" si="599"/>
        <v>0.988921579034854</v>
      </c>
      <c r="GJ221" s="2">
        <f t="shared" si="600"/>
        <v>0.98471685593318192</v>
      </c>
      <c r="GK221" s="2">
        <f t="shared" si="601"/>
        <v>0.9855689702640702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5.9315382111548927E-26</v>
      </c>
      <c r="HT221" s="86">
        <f t="shared" si="630"/>
        <v>5.5948062858304318E-34</v>
      </c>
      <c r="HU221" s="86">
        <f t="shared" si="631"/>
        <v>2.2081173116540694E-32</v>
      </c>
      <c r="HV221" s="86">
        <f t="shared" si="632"/>
        <v>1.6727078431763064E-39</v>
      </c>
      <c r="HW221" s="86">
        <f t="shared" si="633"/>
        <v>1.8413004042710338E-36</v>
      </c>
      <c r="HX221" s="86">
        <f t="shared" si="634"/>
        <v>4.7136338858282823E-35</v>
      </c>
      <c r="HY221" s="86">
        <f t="shared" si="635"/>
        <v>2.3625749419485594E-34</v>
      </c>
      <c r="HZ221" s="86">
        <f t="shared" si="636"/>
        <v>1.4412419430290564E-34</v>
      </c>
      <c r="IA221" s="86">
        <f t="shared" si="637"/>
        <v>3.8048962906057976E-41</v>
      </c>
      <c r="IB221" s="86">
        <f t="shared" si="638"/>
        <v>3.7793074214334926E-38</v>
      </c>
      <c r="IC221" s="86">
        <f t="shared" si="639"/>
        <v>4.0418159317261977E-36</v>
      </c>
      <c r="ID221" s="86">
        <f t="shared" si="640"/>
        <v>1.0698631752400444E-41</v>
      </c>
      <c r="IE221" s="86">
        <f t="shared" si="641"/>
        <v>1.6490243464341265E-32</v>
      </c>
      <c r="IF221" s="86">
        <f t="shared" si="642"/>
        <v>5.6881617248994329E-78</v>
      </c>
      <c r="IG221" s="86">
        <f t="shared" si="643"/>
        <v>8.3005725957631207E-62</v>
      </c>
      <c r="II221" s="86">
        <f t="shared" si="752"/>
        <v>2.7359305083648378E-10</v>
      </c>
      <c r="IJ221" s="86">
        <f t="shared" si="753"/>
        <v>9.0561159588348651E-15</v>
      </c>
      <c r="IK221" s="86">
        <f t="shared" si="754"/>
        <v>1.0065146884430704E-11</v>
      </c>
      <c r="IL221" s="86">
        <f t="shared" si="755"/>
        <v>2.9360282193134938E-16</v>
      </c>
      <c r="IM221" s="86">
        <f t="shared" si="756"/>
        <v>1.1275559100314596E-14</v>
      </c>
      <c r="IN221" s="86">
        <f t="shared" si="757"/>
        <v>1.0237578624385439E-13</v>
      </c>
      <c r="IO221" s="86">
        <f t="shared" si="758"/>
        <v>9.9096032647974812E-14</v>
      </c>
      <c r="IP221" s="86">
        <f t="shared" si="759"/>
        <v>2.3958634045798764E-14</v>
      </c>
      <c r="IQ221" s="86">
        <f t="shared" si="760"/>
        <v>1.397631156885738E-17</v>
      </c>
      <c r="IR221" s="86">
        <f t="shared" si="761"/>
        <v>7.1395286546565944E-16</v>
      </c>
      <c r="IS221" s="86">
        <f t="shared" si="762"/>
        <v>2.693596452127042E-15</v>
      </c>
      <c r="IT221" s="86">
        <f t="shared" si="763"/>
        <v>1.2122062419354778E-16</v>
      </c>
      <c r="IU221" s="86">
        <f t="shared" si="764"/>
        <v>1.1390400575133376E-12</v>
      </c>
      <c r="IV221" s="86">
        <f t="shared" si="765"/>
        <v>1.5204871849758906E-6</v>
      </c>
      <c r="IW221" s="86">
        <f t="shared" si="766"/>
        <v>2.3464946704691099E-7</v>
      </c>
      <c r="IY221" s="86">
        <f t="shared" si="767"/>
        <v>2.7359305083648383E-10</v>
      </c>
      <c r="IZ221" s="86">
        <f t="shared" si="768"/>
        <v>9.0561159588348651E-15</v>
      </c>
      <c r="JA221" s="86">
        <f t="shared" si="769"/>
        <v>1.0065146884430704E-11</v>
      </c>
      <c r="JB221" s="86">
        <f t="shared" si="770"/>
        <v>2.9360282193134938E-16</v>
      </c>
      <c r="JC221" s="86">
        <f t="shared" si="771"/>
        <v>1.1275559100314596E-14</v>
      </c>
      <c r="JD221" s="86">
        <f t="shared" si="772"/>
        <v>1.0237578624385439E-13</v>
      </c>
      <c r="JE221" s="86">
        <f t="shared" si="773"/>
        <v>9.9096032647974812E-14</v>
      </c>
      <c r="JF221" s="86">
        <f t="shared" si="774"/>
        <v>2.3958634045798764E-14</v>
      </c>
      <c r="JG221" s="86">
        <f t="shared" si="775"/>
        <v>1.397631156885738E-17</v>
      </c>
      <c r="JH221" s="86">
        <f t="shared" si="776"/>
        <v>7.1395286546565944E-16</v>
      </c>
      <c r="JI221" s="86">
        <f t="shared" si="777"/>
        <v>2.693596452127042E-15</v>
      </c>
      <c r="JJ221" s="86">
        <f t="shared" si="778"/>
        <v>1.2122062419354778E-16</v>
      </c>
      <c r="JK221" s="86">
        <f t="shared" si="779"/>
        <v>1.1390400575133376E-12</v>
      </c>
      <c r="JL221" s="86">
        <f t="shared" si="780"/>
        <v>1.5204871849758906E-6</v>
      </c>
      <c r="JM221" s="86">
        <f t="shared" si="781"/>
        <v>2.3464946704691099E-7</v>
      </c>
    </row>
    <row r="222" spans="2:273" x14ac:dyDescent="0.25">
      <c r="B222" s="2">
        <v>195</v>
      </c>
      <c r="C222" s="37">
        <v>89.594999999999999</v>
      </c>
      <c r="D222" s="37">
        <v>91.921000000000006</v>
      </c>
      <c r="E222" s="37">
        <v>88.841999999999999</v>
      </c>
      <c r="F222" s="37">
        <v>88.183999999999997</v>
      </c>
      <c r="G222" s="37">
        <v>90.052999999999997</v>
      </c>
      <c r="H222" s="37">
        <v>92.578999999999994</v>
      </c>
      <c r="I222" s="37">
        <v>90.816000000000003</v>
      </c>
      <c r="J222" s="37">
        <v>92.894999999999996</v>
      </c>
      <c r="K222" s="37">
        <v>94.5</v>
      </c>
      <c r="L222" s="37">
        <v>94.183999999999997</v>
      </c>
      <c r="M222" s="37">
        <v>90.816000000000003</v>
      </c>
      <c r="N222" s="37">
        <v>90.894999999999996</v>
      </c>
      <c r="O222" s="37">
        <v>92.367999999999995</v>
      </c>
      <c r="P222" s="37">
        <v>94.210999999999999</v>
      </c>
      <c r="Q222" s="37">
        <v>90.950999999999993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126.88107692307693</v>
      </c>
      <c r="DL222" s="2">
        <f t="shared" si="713"/>
        <v>141.31665685523581</v>
      </c>
      <c r="DM222" s="2">
        <f t="shared" si="713"/>
        <v>136.07404642375167</v>
      </c>
      <c r="DN222" s="2">
        <f t="shared" si="713"/>
        <v>151.35345365853658</v>
      </c>
      <c r="DO222" s="2">
        <f t="shared" si="713"/>
        <v>145.09782860998655</v>
      </c>
      <c r="DP222" s="2">
        <f t="shared" si="713"/>
        <v>134.84627560975608</v>
      </c>
      <c r="DQ222" s="2">
        <f t="shared" si="713"/>
        <v>140.87500053981108</v>
      </c>
      <c r="DR222" s="2">
        <f t="shared" si="713"/>
        <v>153.36503002699058</v>
      </c>
      <c r="DS222" s="2">
        <f t="shared" si="713"/>
        <v>154.39380417259363</v>
      </c>
      <c r="DT222" s="2">
        <f t="shared" si="713"/>
        <v>145.47619390243901</v>
      </c>
      <c r="DU222" s="2">
        <f t="shared" si="713"/>
        <v>126.26444282744281</v>
      </c>
      <c r="DV222" s="2">
        <f t="shared" si="713"/>
        <v>132.62644534412956</v>
      </c>
      <c r="DW222" s="2">
        <f t="shared" si="713"/>
        <v>137.44938161350842</v>
      </c>
      <c r="DX222" s="2">
        <f t="shared" si="713"/>
        <v>117.67236083451873</v>
      </c>
      <c r="DY222" s="2">
        <f t="shared" si="713"/>
        <v>123.73906974789918</v>
      </c>
      <c r="EA222" s="2">
        <f t="shared" si="652"/>
        <v>82.198760233918108</v>
      </c>
      <c r="EB222" s="2">
        <f t="shared" si="714"/>
        <v>80.221071264206557</v>
      </c>
      <c r="EC222" s="2">
        <f t="shared" si="715"/>
        <v>85.123908013431347</v>
      </c>
      <c r="ED222" s="2">
        <f t="shared" si="716"/>
        <v>82.041109064469211</v>
      </c>
      <c r="EE222" s="2">
        <f t="shared" si="717"/>
        <v>88.105064483139842</v>
      </c>
      <c r="EF222" s="2">
        <f t="shared" si="718"/>
        <v>85.822567437234028</v>
      </c>
      <c r="EG222" s="2">
        <f t="shared" si="719"/>
        <v>87.276293167883239</v>
      </c>
      <c r="EH222" s="2">
        <f t="shared" si="720"/>
        <v>88.212276540507489</v>
      </c>
      <c r="EI222" s="2">
        <f t="shared" si="721"/>
        <v>85.639196383742728</v>
      </c>
      <c r="EJ222" s="2">
        <f t="shared" si="722"/>
        <v>93.770766686054941</v>
      </c>
      <c r="EK222" s="2">
        <f t="shared" si="723"/>
        <v>89.157032204330932</v>
      </c>
      <c r="EL222" s="2">
        <f t="shared" si="724"/>
        <v>88.291379637806244</v>
      </c>
      <c r="EM222" s="2">
        <f t="shared" si="725"/>
        <v>93.05513241671072</v>
      </c>
      <c r="EN222" s="2">
        <f t="shared" si="726"/>
        <v>91.715027794426661</v>
      </c>
      <c r="EO222" s="2">
        <f t="shared" si="727"/>
        <v>94.052050161913712</v>
      </c>
      <c r="EQ222" s="2">
        <f t="shared" si="728"/>
        <v>86.354687542621861</v>
      </c>
      <c r="ER222" s="2">
        <f t="shared" si="729"/>
        <v>87.878707824993455</v>
      </c>
      <c r="ES222" s="2">
        <f t="shared" si="729"/>
        <v>84.983490657596391</v>
      </c>
      <c r="ET222" s="2">
        <f t="shared" si="729"/>
        <v>86.256226716740315</v>
      </c>
      <c r="EU222" s="2">
        <f t="shared" si="729"/>
        <v>84.624827853048004</v>
      </c>
      <c r="EV222" s="2">
        <f t="shared" si="729"/>
        <v>85.352163241841083</v>
      </c>
      <c r="EW222" s="2">
        <f t="shared" si="729"/>
        <v>87.793913508768682</v>
      </c>
      <c r="EX222" s="2">
        <f t="shared" si="729"/>
        <v>87.81232517360435</v>
      </c>
      <c r="EY222" s="2">
        <f t="shared" si="729"/>
        <v>86.211547878480957</v>
      </c>
      <c r="EZ222" s="2">
        <f t="shared" si="729"/>
        <v>90.622058838651611</v>
      </c>
      <c r="FA222" s="2">
        <f t="shared" si="729"/>
        <v>89.171097517020442</v>
      </c>
      <c r="FB222" s="2">
        <f t="shared" si="729"/>
        <v>88.205367728454632</v>
      </c>
      <c r="FC222" s="2">
        <f t="shared" si="729"/>
        <v>91.543717267865176</v>
      </c>
      <c r="FD222" s="2">
        <f t="shared" si="729"/>
        <v>91.706968009105978</v>
      </c>
      <c r="FE222" s="2">
        <f t="shared" si="729"/>
        <v>90.010249854121085</v>
      </c>
      <c r="FG222" s="2">
        <f t="shared" si="730"/>
        <v>0.99999939585691167</v>
      </c>
      <c r="FH222" s="2">
        <f t="shared" si="731"/>
        <v>0.99999946075863722</v>
      </c>
      <c r="FI222" s="2">
        <f t="shared" si="731"/>
        <v>0.99999943218069909</v>
      </c>
      <c r="FJ222" s="2">
        <f t="shared" si="731"/>
        <v>0.99999931023035893</v>
      </c>
      <c r="FK222" s="2">
        <f t="shared" si="731"/>
        <v>0.99999941323637753</v>
      </c>
      <c r="FL222" s="2">
        <f t="shared" si="731"/>
        <v>0.9999993645683285</v>
      </c>
      <c r="FM222" s="2">
        <f t="shared" si="731"/>
        <v>0.99999930320843922</v>
      </c>
      <c r="FN222" s="2">
        <f t="shared" si="731"/>
        <v>0.99999933823588705</v>
      </c>
      <c r="FO222" s="2">
        <f t="shared" si="731"/>
        <v>0.99999928121178783</v>
      </c>
      <c r="FP222" s="2">
        <f t="shared" si="731"/>
        <v>0.9999993678057133</v>
      </c>
      <c r="FQ222" s="2">
        <f t="shared" si="731"/>
        <v>0.99999934520610756</v>
      </c>
      <c r="FR222" s="2">
        <f t="shared" si="731"/>
        <v>0.99999930094236933</v>
      </c>
      <c r="FS222" s="2">
        <f t="shared" si="731"/>
        <v>0.99999933312798417</v>
      </c>
      <c r="FT222" s="2">
        <f t="shared" si="731"/>
        <v>0.99999920406964693</v>
      </c>
      <c r="FU222" s="2">
        <f t="shared" si="731"/>
        <v>0.99999920554816579</v>
      </c>
      <c r="FW222" s="2">
        <f t="shared" si="748"/>
        <v>0.98991300164885554</v>
      </c>
      <c r="FX222" s="2">
        <f t="shared" si="588"/>
        <v>0.99350641872648793</v>
      </c>
      <c r="FY222" s="2">
        <f t="shared" si="589"/>
        <v>0.98992845231951665</v>
      </c>
      <c r="FZ222" s="2">
        <f t="shared" si="590"/>
        <v>0.99222778710923853</v>
      </c>
      <c r="GA222" s="2">
        <f t="shared" si="591"/>
        <v>0.9917017307774243</v>
      </c>
      <c r="GB222" s="2">
        <f t="shared" si="592"/>
        <v>0.99113536153548354</v>
      </c>
      <c r="GC222" s="2">
        <f t="shared" si="593"/>
        <v>0.99111338334324406</v>
      </c>
      <c r="GD222" s="2">
        <f t="shared" si="594"/>
        <v>0.9923084558875459</v>
      </c>
      <c r="GE222" s="2">
        <f t="shared" si="595"/>
        <v>0.99353367968866435</v>
      </c>
      <c r="GF222" s="2">
        <f t="shared" si="596"/>
        <v>0.99330751297967557</v>
      </c>
      <c r="GG222" s="2">
        <f t="shared" si="597"/>
        <v>0.99317838800062452</v>
      </c>
      <c r="GH222" s="2">
        <f t="shared" si="598"/>
        <v>0.99118207277853176</v>
      </c>
      <c r="GI222" s="2">
        <f t="shared" si="599"/>
        <v>0.98988650155109204</v>
      </c>
      <c r="GJ222" s="2">
        <f t="shared" si="600"/>
        <v>0.98604283804386883</v>
      </c>
      <c r="GK222" s="2">
        <f t="shared" si="601"/>
        <v>0.98682201138790004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1.3864267989480247E-26</v>
      </c>
      <c r="HT222" s="86">
        <f t="shared" si="630"/>
        <v>8.6294942965027182E-35</v>
      </c>
      <c r="HU222" s="86">
        <f t="shared" si="631"/>
        <v>3.806827555792277E-33</v>
      </c>
      <c r="HV222" s="86">
        <f t="shared" si="632"/>
        <v>1.8297318026251497E-40</v>
      </c>
      <c r="HW222" s="86">
        <f t="shared" si="633"/>
        <v>2.4090967972849477E-37</v>
      </c>
      <c r="HX222" s="86">
        <f t="shared" si="634"/>
        <v>6.7301486163862949E-36</v>
      </c>
      <c r="HY222" s="86">
        <f t="shared" si="635"/>
        <v>3.4345000224329482E-35</v>
      </c>
      <c r="HZ222" s="86">
        <f t="shared" si="636"/>
        <v>2.1083260608482686E-35</v>
      </c>
      <c r="IA222" s="86">
        <f t="shared" si="637"/>
        <v>3.928415461638034E-42</v>
      </c>
      <c r="IB222" s="86">
        <f t="shared" si="638"/>
        <v>4.7287618979334555E-39</v>
      </c>
      <c r="IC222" s="86">
        <f t="shared" si="639"/>
        <v>5.5395825641641463E-37</v>
      </c>
      <c r="ID222" s="86">
        <f t="shared" si="640"/>
        <v>1.0015393844434052E-42</v>
      </c>
      <c r="IE222" s="86">
        <f t="shared" si="641"/>
        <v>2.6106225015804521E-33</v>
      </c>
      <c r="IF222" s="86">
        <f t="shared" si="642"/>
        <v>4.6867028761070734E-80</v>
      </c>
      <c r="IG222" s="86">
        <f t="shared" si="643"/>
        <v>1.8644147556640292E-63</v>
      </c>
      <c r="II222" s="86">
        <f t="shared" si="752"/>
        <v>1.1757993423918056E-10</v>
      </c>
      <c r="IJ222" s="86">
        <f t="shared" si="753"/>
        <v>2.8700329195395061E-15</v>
      </c>
      <c r="IK222" s="86">
        <f t="shared" si="754"/>
        <v>3.7848742283771351E-12</v>
      </c>
      <c r="IL222" s="86">
        <f t="shared" si="755"/>
        <v>7.8013783910283464E-17</v>
      </c>
      <c r="IM222" s="86">
        <f t="shared" si="756"/>
        <v>3.3905503641428212E-15</v>
      </c>
      <c r="IN222" s="86">
        <f t="shared" si="757"/>
        <v>3.3011398606170631E-14</v>
      </c>
      <c r="IO222" s="86">
        <f t="shared" si="758"/>
        <v>3.189297391178102E-14</v>
      </c>
      <c r="IP222" s="86">
        <f t="shared" si="759"/>
        <v>7.5616623261041555E-15</v>
      </c>
      <c r="IQ222" s="86">
        <f t="shared" si="760"/>
        <v>3.4873533769829805E-18</v>
      </c>
      <c r="IR222" s="86">
        <f t="shared" si="761"/>
        <v>2.0432534214629206E-16</v>
      </c>
      <c r="IS222" s="86">
        <f t="shared" si="762"/>
        <v>8.0619626645420438E-16</v>
      </c>
      <c r="IT222" s="86">
        <f t="shared" si="763"/>
        <v>2.9977000396093371E-17</v>
      </c>
      <c r="IU222" s="86">
        <f t="shared" si="764"/>
        <v>3.9165265790039089E-13</v>
      </c>
      <c r="IV222" s="86">
        <f t="shared" si="765"/>
        <v>8.8853750582088032E-7</v>
      </c>
      <c r="IW222" s="86">
        <f t="shared" si="766"/>
        <v>1.2758429033652101E-7</v>
      </c>
      <c r="IY222" s="86">
        <f t="shared" si="767"/>
        <v>1.1757993423918059E-10</v>
      </c>
      <c r="IZ222" s="86">
        <f t="shared" si="768"/>
        <v>2.8700329195395061E-15</v>
      </c>
      <c r="JA222" s="86">
        <f t="shared" si="769"/>
        <v>3.7848742283771351E-12</v>
      </c>
      <c r="JB222" s="86">
        <f t="shared" si="770"/>
        <v>7.8013783910283464E-17</v>
      </c>
      <c r="JC222" s="86">
        <f t="shared" si="771"/>
        <v>3.3905503641428212E-15</v>
      </c>
      <c r="JD222" s="86">
        <f t="shared" si="772"/>
        <v>3.3011398606170631E-14</v>
      </c>
      <c r="JE222" s="86">
        <f t="shared" si="773"/>
        <v>3.189297391178102E-14</v>
      </c>
      <c r="JF222" s="86">
        <f t="shared" si="774"/>
        <v>7.5616623261041555E-15</v>
      </c>
      <c r="JG222" s="86">
        <f t="shared" si="775"/>
        <v>3.4873533769829805E-18</v>
      </c>
      <c r="JH222" s="86">
        <f t="shared" si="776"/>
        <v>2.0432534214629206E-16</v>
      </c>
      <c r="JI222" s="86">
        <f t="shared" si="777"/>
        <v>8.0619626645420438E-16</v>
      </c>
      <c r="JJ222" s="86">
        <f t="shared" si="778"/>
        <v>2.9977000396093371E-17</v>
      </c>
      <c r="JK222" s="86">
        <f t="shared" si="779"/>
        <v>3.9165265790039089E-13</v>
      </c>
      <c r="JL222" s="86">
        <f t="shared" si="780"/>
        <v>8.8853750582088032E-7</v>
      </c>
      <c r="JM222" s="86">
        <f t="shared" si="781"/>
        <v>1.2758429033652101E-7</v>
      </c>
    </row>
    <row r="223" spans="2:273" x14ac:dyDescent="0.25">
      <c r="B223" s="2">
        <v>196</v>
      </c>
      <c r="C223" s="37">
        <v>85.905000000000001</v>
      </c>
      <c r="D223" s="37">
        <v>91.367999999999995</v>
      </c>
      <c r="E223" s="37">
        <v>87.421000000000006</v>
      </c>
      <c r="F223" s="37">
        <v>89.210999999999999</v>
      </c>
      <c r="G223" s="37">
        <v>86</v>
      </c>
      <c r="H223" s="37">
        <v>89.525999999999996</v>
      </c>
      <c r="I223" s="37">
        <v>89.632000000000005</v>
      </c>
      <c r="J223" s="37">
        <v>91.183999999999997</v>
      </c>
      <c r="K223" s="37">
        <v>92.236999999999995</v>
      </c>
      <c r="L223" s="37">
        <v>89.658000000000001</v>
      </c>
      <c r="M223" s="37">
        <v>91.025999999999996</v>
      </c>
      <c r="N223" s="37">
        <v>88.736999999999995</v>
      </c>
      <c r="O223" s="37">
        <v>92.658000000000001</v>
      </c>
      <c r="P223" s="37">
        <v>88.947000000000003</v>
      </c>
      <c r="Q223" s="37">
        <v>90.659000000000006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126.98434615384616</v>
      </c>
      <c r="DL223" s="2">
        <f t="shared" si="713"/>
        <v>141.47429379582013</v>
      </c>
      <c r="DM223" s="2">
        <f t="shared" si="713"/>
        <v>136.20588468286098</v>
      </c>
      <c r="DN223" s="2">
        <f t="shared" si="713"/>
        <v>151.58406829268293</v>
      </c>
      <c r="DO223" s="2">
        <f t="shared" si="713"/>
        <v>145.29930330634284</v>
      </c>
      <c r="DP223" s="2">
        <f t="shared" si="713"/>
        <v>135.00078302063787</v>
      </c>
      <c r="DQ223" s="2">
        <f t="shared" si="713"/>
        <v>141.0407665317139</v>
      </c>
      <c r="DR223" s="2">
        <f t="shared" si="713"/>
        <v>153.60716221322539</v>
      </c>
      <c r="DS223" s="2">
        <f t="shared" si="713"/>
        <v>154.64671977240397</v>
      </c>
      <c r="DT223" s="2">
        <f t="shared" si="713"/>
        <v>145.65385825515943</v>
      </c>
      <c r="DU223" s="2">
        <f t="shared" si="713"/>
        <v>126.32539544807965</v>
      </c>
      <c r="DV223" s="2">
        <f t="shared" si="713"/>
        <v>132.72595951417006</v>
      </c>
      <c r="DW223" s="2">
        <f t="shared" si="713"/>
        <v>137.58759268292681</v>
      </c>
      <c r="DX223" s="2">
        <f t="shared" si="713"/>
        <v>117.71407302038881</v>
      </c>
      <c r="DY223" s="2">
        <f t="shared" si="713"/>
        <v>123.83931092436977</v>
      </c>
      <c r="EA223" s="2">
        <f t="shared" si="652"/>
        <v>82.037847953216357</v>
      </c>
      <c r="EB223" s="2">
        <f t="shared" si="714"/>
        <v>80.00821498526733</v>
      </c>
      <c r="EC223" s="2">
        <f t="shared" si="715"/>
        <v>84.96409203194483</v>
      </c>
      <c r="ED223" s="2">
        <f t="shared" si="716"/>
        <v>81.858772670867666</v>
      </c>
      <c r="EE223" s="2">
        <f t="shared" si="717"/>
        <v>88.005863460475396</v>
      </c>
      <c r="EF223" s="2">
        <f t="shared" si="718"/>
        <v>85.685325249930756</v>
      </c>
      <c r="EG223" s="2">
        <f t="shared" si="719"/>
        <v>87.151061236009753</v>
      </c>
      <c r="EH223" s="2">
        <f t="shared" si="720"/>
        <v>88.087701964926538</v>
      </c>
      <c r="EI223" s="2">
        <f t="shared" si="721"/>
        <v>85.498249539229079</v>
      </c>
      <c r="EJ223" s="2">
        <f t="shared" si="722"/>
        <v>93.676199178420802</v>
      </c>
      <c r="EK223" s="2">
        <f t="shared" si="723"/>
        <v>89.001290366463081</v>
      </c>
      <c r="EL223" s="2">
        <f t="shared" si="724"/>
        <v>88.130573469005483</v>
      </c>
      <c r="EM223" s="2">
        <f t="shared" si="725"/>
        <v>92.944871813855087</v>
      </c>
      <c r="EN223" s="2">
        <f t="shared" si="726"/>
        <v>91.585977282082013</v>
      </c>
      <c r="EO223" s="2">
        <f t="shared" si="727"/>
        <v>93.959714363313481</v>
      </c>
      <c r="EQ223" s="2">
        <f t="shared" si="728"/>
        <v>86.234903345611798</v>
      </c>
      <c r="ER223" s="2">
        <f t="shared" si="729"/>
        <v>87.741828540861178</v>
      </c>
      <c r="ES223" s="2">
        <f t="shared" si="729"/>
        <v>84.822265804988689</v>
      </c>
      <c r="ET223" s="2">
        <f t="shared" si="729"/>
        <v>86.116309715775174</v>
      </c>
      <c r="EU223" s="2">
        <f t="shared" si="729"/>
        <v>84.490127653347557</v>
      </c>
      <c r="EV223" s="2">
        <f t="shared" si="729"/>
        <v>85.210140079734302</v>
      </c>
      <c r="EW223" s="2">
        <f t="shared" si="729"/>
        <v>87.6739148348057</v>
      </c>
      <c r="EX223" s="2">
        <f t="shared" si="729"/>
        <v>87.683762695426125</v>
      </c>
      <c r="EY223" s="2">
        <f t="shared" si="729"/>
        <v>86.076368149104994</v>
      </c>
      <c r="EZ223" s="2">
        <f t="shared" si="729"/>
        <v>90.495631704103587</v>
      </c>
      <c r="FA223" s="2">
        <f t="shared" si="729"/>
        <v>89.015523575460378</v>
      </c>
      <c r="FB223" s="2">
        <f t="shared" si="729"/>
        <v>88.043683338208382</v>
      </c>
      <c r="FC223" s="2">
        <f t="shared" si="729"/>
        <v>91.417918669088124</v>
      </c>
      <c r="FD223" s="2">
        <f t="shared" si="729"/>
        <v>91.578032515866468</v>
      </c>
      <c r="FE223" s="2">
        <f t="shared" si="729"/>
        <v>89.879318354101329</v>
      </c>
      <c r="FG223" s="2">
        <f t="shared" si="730"/>
        <v>0.99999944901492566</v>
      </c>
      <c r="FH223" s="2">
        <f t="shared" si="731"/>
        <v>0.9999995082060088</v>
      </c>
      <c r="FI223" s="2">
        <f t="shared" si="731"/>
        <v>0.99999948214261691</v>
      </c>
      <c r="FJ223" s="2">
        <f t="shared" si="731"/>
        <v>0.99999937092257252</v>
      </c>
      <c r="FK223" s="2">
        <f t="shared" si="731"/>
        <v>0.99999946486518854</v>
      </c>
      <c r="FL223" s="2">
        <f t="shared" si="731"/>
        <v>0.9999994204793955</v>
      </c>
      <c r="FM223" s="2">
        <f t="shared" si="731"/>
        <v>0.99999936451850491</v>
      </c>
      <c r="FN223" s="2">
        <f t="shared" si="731"/>
        <v>0.99999939646392078</v>
      </c>
      <c r="FO223" s="2">
        <f t="shared" si="731"/>
        <v>0.99999934445731775</v>
      </c>
      <c r="FP223" s="2">
        <f t="shared" si="731"/>
        <v>0.99999942343192594</v>
      </c>
      <c r="FQ223" s="2">
        <f t="shared" si="731"/>
        <v>0.9999994028208381</v>
      </c>
      <c r="FR223" s="2">
        <f t="shared" si="731"/>
        <v>0.99999936245182419</v>
      </c>
      <c r="FS223" s="2">
        <f t="shared" si="731"/>
        <v>0.99999939180545738</v>
      </c>
      <c r="FT223" s="2">
        <f t="shared" si="731"/>
        <v>0.99999927410283973</v>
      </c>
      <c r="FU223" s="2">
        <f t="shared" si="731"/>
        <v>0.99999927545126521</v>
      </c>
      <c r="FW223" s="2">
        <f t="shared" si="748"/>
        <v>0.99079237597254333</v>
      </c>
      <c r="FX223" s="2">
        <f t="shared" si="588"/>
        <v>0.9940743978120119</v>
      </c>
      <c r="FY223" s="2">
        <f t="shared" si="589"/>
        <v>0.99080649217894756</v>
      </c>
      <c r="FZ223" s="2">
        <f t="shared" si="590"/>
        <v>0.99290680677232535</v>
      </c>
      <c r="GA223" s="2">
        <f t="shared" si="591"/>
        <v>0.99242635856817796</v>
      </c>
      <c r="GB223" s="2">
        <f t="shared" si="592"/>
        <v>0.99190904275067071</v>
      </c>
      <c r="GC223" s="2">
        <f t="shared" si="593"/>
        <v>0.99188896705677454</v>
      </c>
      <c r="GD223" s="2">
        <f t="shared" si="594"/>
        <v>0.99298047777838117</v>
      </c>
      <c r="GE223" s="2">
        <f t="shared" si="595"/>
        <v>0.99409928848051388</v>
      </c>
      <c r="GF223" s="2">
        <f t="shared" si="596"/>
        <v>0.99389278296081929</v>
      </c>
      <c r="GG223" s="2">
        <f t="shared" si="597"/>
        <v>0.99377487942355081</v>
      </c>
      <c r="GH223" s="2">
        <f t="shared" si="598"/>
        <v>0.99195171027011786</v>
      </c>
      <c r="GI223" s="2">
        <f t="shared" si="599"/>
        <v>0.99076816458133521</v>
      </c>
      <c r="GJ223" s="2">
        <f t="shared" si="600"/>
        <v>0.98725526546896414</v>
      </c>
      <c r="GK223" s="2">
        <f t="shared" si="601"/>
        <v>0.98796757971099403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3.1818016353713293E-27</v>
      </c>
      <c r="HT223" s="86">
        <f t="shared" si="630"/>
        <v>1.3008686115779161E-35</v>
      </c>
      <c r="HU223" s="86">
        <f t="shared" si="631"/>
        <v>6.4246901389946758E-34</v>
      </c>
      <c r="HV223" s="86">
        <f t="shared" si="632"/>
        <v>1.9472176350195672E-41</v>
      </c>
      <c r="HW223" s="86">
        <f t="shared" si="633"/>
        <v>3.0734784465440752E-38</v>
      </c>
      <c r="HX223" s="86">
        <f t="shared" si="634"/>
        <v>9.3808962784895276E-37</v>
      </c>
      <c r="HY223" s="86">
        <f t="shared" si="635"/>
        <v>4.8738285375862936E-36</v>
      </c>
      <c r="HZ223" s="86">
        <f t="shared" si="636"/>
        <v>3.0116248008703968E-36</v>
      </c>
      <c r="IA223" s="86">
        <f t="shared" si="637"/>
        <v>3.9448774020587077E-43</v>
      </c>
      <c r="IB223" s="86">
        <f t="shared" si="638"/>
        <v>5.7697939977407289E-40</v>
      </c>
      <c r="IC223" s="86">
        <f t="shared" si="639"/>
        <v>7.4099421680652779E-38</v>
      </c>
      <c r="ID223" s="86">
        <f t="shared" si="640"/>
        <v>9.1005844097983449E-44</v>
      </c>
      <c r="IE223" s="86">
        <f t="shared" si="641"/>
        <v>4.0377201422567773E-34</v>
      </c>
      <c r="IF223" s="86">
        <f t="shared" si="642"/>
        <v>3.6204299357910397E-82</v>
      </c>
      <c r="IG223" s="86">
        <f t="shared" si="643"/>
        <v>3.9790716205565225E-65</v>
      </c>
      <c r="II223" s="86">
        <f t="shared" si="752"/>
        <v>4.9710250196308653E-11</v>
      </c>
      <c r="IJ223" s="86">
        <f t="shared" si="753"/>
        <v>8.9101915501536976E-16</v>
      </c>
      <c r="IK223" s="86">
        <f t="shared" si="754"/>
        <v>1.396359155959053E-12</v>
      </c>
      <c r="IL223" s="86">
        <f t="shared" si="755"/>
        <v>2.0222996622257512E-17</v>
      </c>
      <c r="IM223" s="86">
        <f t="shared" si="756"/>
        <v>9.9669561150399133E-16</v>
      </c>
      <c r="IN223" s="86">
        <f t="shared" si="757"/>
        <v>1.0417218209763899E-14</v>
      </c>
      <c r="IO223" s="86">
        <f t="shared" si="758"/>
        <v>1.0044625833400419E-14</v>
      </c>
      <c r="IP223" s="86">
        <f t="shared" si="759"/>
        <v>2.3360720899014824E-15</v>
      </c>
      <c r="IQ223" s="86">
        <f t="shared" si="760"/>
        <v>8.4868682734662661E-19</v>
      </c>
      <c r="IR223" s="86">
        <f t="shared" si="761"/>
        <v>5.7168233005309239E-17</v>
      </c>
      <c r="IS223" s="86">
        <f t="shared" si="762"/>
        <v>2.3607728260670214E-16</v>
      </c>
      <c r="IT223" s="86">
        <f t="shared" si="763"/>
        <v>7.217134612507058E-18</v>
      </c>
      <c r="IU223" s="86">
        <f t="shared" si="764"/>
        <v>1.3188126441882752E-13</v>
      </c>
      <c r="IV223" s="86">
        <f t="shared" si="765"/>
        <v>5.1359974673174761E-7</v>
      </c>
      <c r="IW223" s="86">
        <f t="shared" si="766"/>
        <v>6.8520560250950452E-8</v>
      </c>
      <c r="IY223" s="86">
        <f t="shared" si="767"/>
        <v>4.9710250196308653E-11</v>
      </c>
      <c r="IZ223" s="86">
        <f t="shared" si="768"/>
        <v>8.9101915501536976E-16</v>
      </c>
      <c r="JA223" s="86">
        <f t="shared" si="769"/>
        <v>1.396359155959053E-12</v>
      </c>
      <c r="JB223" s="86">
        <f t="shared" si="770"/>
        <v>2.0222996622257512E-17</v>
      </c>
      <c r="JC223" s="86">
        <f t="shared" si="771"/>
        <v>9.9669561150399133E-16</v>
      </c>
      <c r="JD223" s="86">
        <f t="shared" si="772"/>
        <v>1.0417218209763899E-14</v>
      </c>
      <c r="JE223" s="86">
        <f t="shared" si="773"/>
        <v>1.0044625833400419E-14</v>
      </c>
      <c r="JF223" s="86">
        <f t="shared" si="774"/>
        <v>2.3360720899014824E-15</v>
      </c>
      <c r="JG223" s="86">
        <f t="shared" si="775"/>
        <v>8.4868682734662661E-19</v>
      </c>
      <c r="JH223" s="86">
        <f t="shared" si="776"/>
        <v>5.7168233005309239E-17</v>
      </c>
      <c r="JI223" s="86">
        <f t="shared" si="777"/>
        <v>2.3607728260670214E-16</v>
      </c>
      <c r="JJ223" s="86">
        <f t="shared" si="778"/>
        <v>7.217134612507058E-18</v>
      </c>
      <c r="JK223" s="86">
        <f t="shared" si="779"/>
        <v>1.3188126441882752E-13</v>
      </c>
      <c r="JL223" s="86">
        <f t="shared" si="780"/>
        <v>5.1359974673174761E-7</v>
      </c>
      <c r="JM223" s="86">
        <f t="shared" si="781"/>
        <v>6.8520560250950452E-8</v>
      </c>
    </row>
    <row r="224" spans="2:273" x14ac:dyDescent="0.25">
      <c r="B224" s="2">
        <v>197</v>
      </c>
      <c r="C224" s="37">
        <v>85.381</v>
      </c>
      <c r="D224" s="37">
        <v>85.605000000000004</v>
      </c>
      <c r="E224" s="37">
        <v>85.132000000000005</v>
      </c>
      <c r="F224" s="37">
        <v>93.683999999999997</v>
      </c>
      <c r="G224" s="37">
        <v>89.052999999999997</v>
      </c>
      <c r="H224" s="37">
        <v>88.789000000000001</v>
      </c>
      <c r="I224" s="37">
        <v>90.025999999999996</v>
      </c>
      <c r="J224" s="37">
        <v>91.605000000000004</v>
      </c>
      <c r="K224" s="37">
        <v>89.474000000000004</v>
      </c>
      <c r="L224" s="37">
        <v>93.367999999999995</v>
      </c>
      <c r="M224" s="37">
        <v>89.5</v>
      </c>
      <c r="N224" s="37">
        <v>91.789000000000001</v>
      </c>
      <c r="O224" s="37">
        <v>93.158000000000001</v>
      </c>
      <c r="P224" s="37">
        <v>92.525999999999996</v>
      </c>
      <c r="Q224" s="37">
        <v>92.122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127.0876153846154</v>
      </c>
      <c r="DL224" s="2">
        <f t="shared" si="713"/>
        <v>141.63193073640443</v>
      </c>
      <c r="DM224" s="2">
        <f t="shared" si="713"/>
        <v>136.3377229419703</v>
      </c>
      <c r="DN224" s="2">
        <f t="shared" si="713"/>
        <v>151.81468292682928</v>
      </c>
      <c r="DO224" s="2">
        <f t="shared" si="713"/>
        <v>145.50077800269909</v>
      </c>
      <c r="DP224" s="2">
        <f t="shared" si="713"/>
        <v>135.15529043151969</v>
      </c>
      <c r="DQ224" s="2">
        <f t="shared" si="713"/>
        <v>141.20653252361674</v>
      </c>
      <c r="DR224" s="2">
        <f t="shared" si="713"/>
        <v>153.84929439946021</v>
      </c>
      <c r="DS224" s="2">
        <f t="shared" si="713"/>
        <v>154.89963537221431</v>
      </c>
      <c r="DT224" s="2">
        <f t="shared" si="713"/>
        <v>145.83152260787989</v>
      </c>
      <c r="DU224" s="2">
        <f t="shared" si="713"/>
        <v>126.38634806871647</v>
      </c>
      <c r="DV224" s="2">
        <f t="shared" si="713"/>
        <v>132.82547368421052</v>
      </c>
      <c r="DW224" s="2">
        <f t="shared" si="713"/>
        <v>137.7258037523452</v>
      </c>
      <c r="DX224" s="2">
        <f t="shared" si="713"/>
        <v>117.75578520625888</v>
      </c>
      <c r="DY224" s="2">
        <f t="shared" si="713"/>
        <v>123.93955210084036</v>
      </c>
      <c r="EA224" s="2">
        <f t="shared" si="652"/>
        <v>81.876935672514605</v>
      </c>
      <c r="EB224" s="2">
        <f t="shared" si="714"/>
        <v>79.795358706328074</v>
      </c>
      <c r="EC224" s="2">
        <f t="shared" si="715"/>
        <v>84.804276050458299</v>
      </c>
      <c r="ED224" s="2">
        <f t="shared" si="716"/>
        <v>81.676436277266106</v>
      </c>
      <c r="EE224" s="2">
        <f t="shared" si="717"/>
        <v>87.906662437810937</v>
      </c>
      <c r="EF224" s="2">
        <f t="shared" si="718"/>
        <v>85.548083062627484</v>
      </c>
      <c r="EG224" s="2">
        <f t="shared" si="719"/>
        <v>87.025829304136266</v>
      </c>
      <c r="EH224" s="2">
        <f t="shared" si="720"/>
        <v>87.963127389345587</v>
      </c>
      <c r="EI224" s="2">
        <f t="shared" si="721"/>
        <v>85.357302694715443</v>
      </c>
      <c r="EJ224" s="2">
        <f t="shared" si="722"/>
        <v>93.581631670786663</v>
      </c>
      <c r="EK224" s="2">
        <f t="shared" si="723"/>
        <v>88.845548528595231</v>
      </c>
      <c r="EL224" s="2">
        <f t="shared" si="724"/>
        <v>87.969767300204722</v>
      </c>
      <c r="EM224" s="2">
        <f t="shared" si="725"/>
        <v>92.834611210999455</v>
      </c>
      <c r="EN224" s="2">
        <f t="shared" si="726"/>
        <v>91.45692676973735</v>
      </c>
      <c r="EO224" s="2">
        <f t="shared" si="727"/>
        <v>93.867378564713249</v>
      </c>
      <c r="EQ224" s="2">
        <f t="shared" si="728"/>
        <v>86.115119148601721</v>
      </c>
      <c r="ER224" s="2">
        <f t="shared" si="729"/>
        <v>87.604949256728887</v>
      </c>
      <c r="ES224" s="2">
        <f t="shared" si="729"/>
        <v>84.661040952380972</v>
      </c>
      <c r="ET224" s="2">
        <f t="shared" si="729"/>
        <v>85.976392714810032</v>
      </c>
      <c r="EU224" s="2">
        <f t="shared" si="729"/>
        <v>84.35542745364711</v>
      </c>
      <c r="EV224" s="2">
        <f t="shared" si="729"/>
        <v>85.06811691762752</v>
      </c>
      <c r="EW224" s="2">
        <f t="shared" si="729"/>
        <v>87.553916160842718</v>
      </c>
      <c r="EX224" s="2">
        <f t="shared" si="729"/>
        <v>87.555200217247901</v>
      </c>
      <c r="EY224" s="2">
        <f t="shared" si="729"/>
        <v>85.941188419729031</v>
      </c>
      <c r="EZ224" s="2">
        <f t="shared" si="729"/>
        <v>90.369204569555563</v>
      </c>
      <c r="FA224" s="2">
        <f t="shared" si="729"/>
        <v>88.859949633900328</v>
      </c>
      <c r="FB224" s="2">
        <f t="shared" si="729"/>
        <v>87.881998947962103</v>
      </c>
      <c r="FC224" s="2">
        <f t="shared" si="729"/>
        <v>91.292120070311057</v>
      </c>
      <c r="FD224" s="2">
        <f t="shared" si="729"/>
        <v>91.449097022626944</v>
      </c>
      <c r="FE224" s="2">
        <f t="shared" si="729"/>
        <v>89.748386854081588</v>
      </c>
      <c r="FG224" s="2">
        <f t="shared" si="730"/>
        <v>0.99999949749561556</v>
      </c>
      <c r="FH224" s="2">
        <f t="shared" si="731"/>
        <v>0.99999955147852981</v>
      </c>
      <c r="FI224" s="2">
        <f t="shared" si="731"/>
        <v>0.99999952770843192</v>
      </c>
      <c r="FJ224" s="2">
        <f t="shared" si="731"/>
        <v>0.99999942627453553</v>
      </c>
      <c r="FK224" s="2">
        <f t="shared" si="731"/>
        <v>0.99999951195122849</v>
      </c>
      <c r="FL224" s="2">
        <f t="shared" si="731"/>
        <v>0.99999947147090007</v>
      </c>
      <c r="FM224" s="2">
        <f t="shared" si="731"/>
        <v>0.99999942043395584</v>
      </c>
      <c r="FN224" s="2">
        <f t="shared" si="731"/>
        <v>0.99999944956852449</v>
      </c>
      <c r="FO224" s="2">
        <f t="shared" si="731"/>
        <v>0.9999994021379337</v>
      </c>
      <c r="FP224" s="2">
        <f t="shared" si="731"/>
        <v>0.9999994741636401</v>
      </c>
      <c r="FQ224" s="2">
        <f t="shared" si="731"/>
        <v>0.99999945536610269</v>
      </c>
      <c r="FR224" s="2">
        <f t="shared" si="731"/>
        <v>0.99999941854912044</v>
      </c>
      <c r="FS224" s="2">
        <f t="shared" si="731"/>
        <v>0.9999994453199551</v>
      </c>
      <c r="FT224" s="2">
        <f t="shared" si="731"/>
        <v>0.9999993379738793</v>
      </c>
      <c r="FU224" s="2">
        <f t="shared" si="731"/>
        <v>0.99999933920365813</v>
      </c>
      <c r="FW224" s="2">
        <f t="shared" si="748"/>
        <v>0.99159573819213054</v>
      </c>
      <c r="FX224" s="2">
        <f t="shared" si="588"/>
        <v>0.99459296740881042</v>
      </c>
      <c r="FY224" s="2">
        <f t="shared" si="589"/>
        <v>0.99160863319523218</v>
      </c>
      <c r="FZ224" s="2">
        <f t="shared" si="590"/>
        <v>0.99352689086718404</v>
      </c>
      <c r="GA224" s="2">
        <f t="shared" si="591"/>
        <v>0.99308815087591362</v>
      </c>
      <c r="GB224" s="2">
        <f t="shared" si="592"/>
        <v>0.99261570228418705</v>
      </c>
      <c r="GC224" s="2">
        <f t="shared" si="593"/>
        <v>0.99259736690415312</v>
      </c>
      <c r="GD224" s="2">
        <f t="shared" si="594"/>
        <v>0.99359416313373317</v>
      </c>
      <c r="GE224" s="2">
        <f t="shared" si="595"/>
        <v>0.99461569160864793</v>
      </c>
      <c r="GF224" s="2">
        <f t="shared" si="596"/>
        <v>0.99442715718955077</v>
      </c>
      <c r="GG224" s="2">
        <f t="shared" si="597"/>
        <v>0.9943195111091907</v>
      </c>
      <c r="GH224" s="2">
        <f t="shared" si="598"/>
        <v>0.99265467084318959</v>
      </c>
      <c r="GI224" s="2">
        <f t="shared" si="599"/>
        <v>0.99157362127137105</v>
      </c>
      <c r="GJ224" s="2">
        <f t="shared" si="600"/>
        <v>0.98836361493829772</v>
      </c>
      <c r="GK224" s="2">
        <f t="shared" si="601"/>
        <v>0.98901467185798853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7.1695881084019384E-28</v>
      </c>
      <c r="HT224" s="86">
        <f t="shared" si="630"/>
        <v>1.9165838881869208E-36</v>
      </c>
      <c r="HU224" s="86">
        <f t="shared" si="631"/>
        <v>1.061420948518255E-34</v>
      </c>
      <c r="HV224" s="86">
        <f t="shared" si="632"/>
        <v>2.0160426248026864E-42</v>
      </c>
      <c r="HW224" s="86">
        <f t="shared" si="633"/>
        <v>3.823409988531577E-39</v>
      </c>
      <c r="HX224" s="86">
        <f t="shared" si="634"/>
        <v>1.2764780762696226E-37</v>
      </c>
      <c r="HY224" s="86">
        <f t="shared" si="635"/>
        <v>6.7515608321158379E-37</v>
      </c>
      <c r="HZ224" s="86">
        <f t="shared" si="636"/>
        <v>4.2007285886610487E-37</v>
      </c>
      <c r="IA224" s="86">
        <f t="shared" si="637"/>
        <v>3.8529168406894527E-44</v>
      </c>
      <c r="IB224" s="86">
        <f t="shared" si="638"/>
        <v>6.8651394800744416E-41</v>
      </c>
      <c r="IC224" s="86">
        <f t="shared" si="639"/>
        <v>9.6736057765134511E-39</v>
      </c>
      <c r="ID224" s="86">
        <f t="shared" si="640"/>
        <v>8.0265769486053942E-45</v>
      </c>
      <c r="IE224" s="86">
        <f t="shared" si="641"/>
        <v>6.1010115979485587E-35</v>
      </c>
      <c r="IF224" s="86">
        <f t="shared" si="642"/>
        <v>2.6220931786996317E-84</v>
      </c>
      <c r="IG224" s="86">
        <f t="shared" si="643"/>
        <v>8.0690745951079939E-67</v>
      </c>
      <c r="II224" s="86">
        <f t="shared" si="752"/>
        <v>2.067463936273355E-11</v>
      </c>
      <c r="IJ224" s="86">
        <f t="shared" si="753"/>
        <v>2.7098053388622008E-16</v>
      </c>
      <c r="IK224" s="86">
        <f t="shared" si="754"/>
        <v>5.0541913508012228E-13</v>
      </c>
      <c r="IL224" s="86">
        <f t="shared" si="755"/>
        <v>5.1142007671594766E-18</v>
      </c>
      <c r="IM224" s="86">
        <f t="shared" si="756"/>
        <v>2.864244279238894E-16</v>
      </c>
      <c r="IN224" s="86">
        <f t="shared" si="757"/>
        <v>3.2170331736136889E-15</v>
      </c>
      <c r="IO224" s="86">
        <f t="shared" si="758"/>
        <v>3.0957599359423638E-15</v>
      </c>
      <c r="IP224" s="86">
        <f t="shared" si="759"/>
        <v>7.0642184638356393E-16</v>
      </c>
      <c r="IQ224" s="86">
        <f t="shared" si="760"/>
        <v>2.0143855885498809E-19</v>
      </c>
      <c r="IR224" s="86">
        <f t="shared" si="761"/>
        <v>1.5637331436424087E-17</v>
      </c>
      <c r="IS224" s="86">
        <f t="shared" si="762"/>
        <v>6.7634494737273431E-17</v>
      </c>
      <c r="IT224" s="86">
        <f t="shared" si="763"/>
        <v>1.6916130730082258E-18</v>
      </c>
      <c r="IU224" s="86">
        <f t="shared" si="764"/>
        <v>4.3489005058090817E-14</v>
      </c>
      <c r="IV224" s="86">
        <f t="shared" si="765"/>
        <v>2.9364603104956788E-7</v>
      </c>
      <c r="IW224" s="86">
        <f t="shared" si="766"/>
        <v>3.6348368007348322E-8</v>
      </c>
      <c r="IY224" s="86">
        <f t="shared" si="767"/>
        <v>2.067463936273355E-11</v>
      </c>
      <c r="IZ224" s="86">
        <f t="shared" si="768"/>
        <v>2.7098053388622008E-16</v>
      </c>
      <c r="JA224" s="86">
        <f t="shared" si="769"/>
        <v>5.0541913508012228E-13</v>
      </c>
      <c r="JB224" s="86">
        <f t="shared" si="770"/>
        <v>5.1142007671594766E-18</v>
      </c>
      <c r="JC224" s="86">
        <f t="shared" si="771"/>
        <v>2.864244279238894E-16</v>
      </c>
      <c r="JD224" s="86">
        <f t="shared" si="772"/>
        <v>3.2170331736136889E-15</v>
      </c>
      <c r="JE224" s="86">
        <f t="shared" si="773"/>
        <v>3.0957599359423638E-15</v>
      </c>
      <c r="JF224" s="86">
        <f t="shared" si="774"/>
        <v>7.0642184638356393E-16</v>
      </c>
      <c r="JG224" s="86">
        <f t="shared" si="775"/>
        <v>2.0143855885498809E-19</v>
      </c>
      <c r="JH224" s="86">
        <f t="shared" si="776"/>
        <v>1.5637331436424087E-17</v>
      </c>
      <c r="JI224" s="86">
        <f t="shared" si="777"/>
        <v>6.7634494737273431E-17</v>
      </c>
      <c r="JJ224" s="86">
        <f t="shared" si="778"/>
        <v>1.6916130730082258E-18</v>
      </c>
      <c r="JK224" s="86">
        <f t="shared" si="779"/>
        <v>4.3489005058090817E-14</v>
      </c>
      <c r="JL224" s="86">
        <f t="shared" si="780"/>
        <v>2.9364603104956788E-7</v>
      </c>
      <c r="JM224" s="86">
        <f t="shared" si="781"/>
        <v>3.6348368007348322E-8</v>
      </c>
    </row>
    <row r="225" spans="1:273" x14ac:dyDescent="0.25">
      <c r="B225" s="2">
        <v>198</v>
      </c>
      <c r="C225" s="37">
        <v>88.356999999999999</v>
      </c>
      <c r="D225" s="37">
        <v>93.974000000000004</v>
      </c>
      <c r="E225" s="37">
        <v>88.552999999999997</v>
      </c>
      <c r="F225" s="37">
        <v>90.921000000000006</v>
      </c>
      <c r="G225" s="37">
        <v>87.447000000000003</v>
      </c>
      <c r="H225" s="37">
        <v>86.158000000000001</v>
      </c>
      <c r="I225" s="37">
        <v>89.763000000000005</v>
      </c>
      <c r="J225" s="37">
        <v>89.367999999999995</v>
      </c>
      <c r="K225" s="37">
        <v>91.552999999999997</v>
      </c>
      <c r="L225" s="37">
        <v>92.341999999999999</v>
      </c>
      <c r="M225" s="37">
        <v>92.5</v>
      </c>
      <c r="N225" s="37">
        <v>89.710999999999999</v>
      </c>
      <c r="O225" s="37">
        <v>94.5</v>
      </c>
      <c r="P225" s="37">
        <v>91.078999999999994</v>
      </c>
      <c r="Q225" s="37">
        <v>91.950999999999993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127.19088461538463</v>
      </c>
      <c r="DL225" s="2">
        <f t="shared" si="713"/>
        <v>141.78956767698872</v>
      </c>
      <c r="DM225" s="2">
        <f t="shared" si="713"/>
        <v>136.46956120107961</v>
      </c>
      <c r="DN225" s="2">
        <f t="shared" si="713"/>
        <v>152.0452975609756</v>
      </c>
      <c r="DO225" s="2">
        <f t="shared" si="713"/>
        <v>145.70225269905538</v>
      </c>
      <c r="DP225" s="2">
        <f t="shared" si="713"/>
        <v>135.30979784240148</v>
      </c>
      <c r="DQ225" s="2">
        <f t="shared" si="713"/>
        <v>141.37229851551956</v>
      </c>
      <c r="DR225" s="2">
        <f t="shared" si="713"/>
        <v>154.09142658569505</v>
      </c>
      <c r="DS225" s="2">
        <f t="shared" si="713"/>
        <v>155.15255097202464</v>
      </c>
      <c r="DT225" s="2">
        <f t="shared" si="713"/>
        <v>146.00918696060035</v>
      </c>
      <c r="DU225" s="2">
        <f t="shared" si="713"/>
        <v>126.44730068935331</v>
      </c>
      <c r="DV225" s="2">
        <f t="shared" si="713"/>
        <v>132.92498785425101</v>
      </c>
      <c r="DW225" s="2">
        <f t="shared" si="713"/>
        <v>137.86401482176359</v>
      </c>
      <c r="DX225" s="2">
        <f t="shared" si="713"/>
        <v>117.79749739212896</v>
      </c>
      <c r="DY225" s="2">
        <f t="shared" si="713"/>
        <v>124.03979327731095</v>
      </c>
      <c r="EA225" s="2">
        <f t="shared" si="652"/>
        <v>81.71602339181284</v>
      </c>
      <c r="EB225" s="2">
        <f t="shared" si="714"/>
        <v>79.582502427388832</v>
      </c>
      <c r="EC225" s="2">
        <f t="shared" si="715"/>
        <v>84.644460068971782</v>
      </c>
      <c r="ED225" s="2">
        <f t="shared" si="716"/>
        <v>81.494099883664546</v>
      </c>
      <c r="EE225" s="2">
        <f t="shared" si="717"/>
        <v>87.807461415146477</v>
      </c>
      <c r="EF225" s="2">
        <f t="shared" si="718"/>
        <v>85.410840875324226</v>
      </c>
      <c r="EG225" s="2">
        <f t="shared" si="719"/>
        <v>86.900597372262794</v>
      </c>
      <c r="EH225" s="2">
        <f t="shared" si="720"/>
        <v>87.838552813764636</v>
      </c>
      <c r="EI225" s="2">
        <f t="shared" si="721"/>
        <v>85.216355850201793</v>
      </c>
      <c r="EJ225" s="2">
        <f t="shared" si="722"/>
        <v>93.487064163152525</v>
      </c>
      <c r="EK225" s="2">
        <f t="shared" si="723"/>
        <v>88.68980669072738</v>
      </c>
      <c r="EL225" s="2">
        <f t="shared" si="724"/>
        <v>87.808961131403962</v>
      </c>
      <c r="EM225" s="2">
        <f t="shared" si="725"/>
        <v>92.724350608143823</v>
      </c>
      <c r="EN225" s="2">
        <f t="shared" si="726"/>
        <v>91.327876257392703</v>
      </c>
      <c r="EO225" s="2">
        <f t="shared" si="727"/>
        <v>93.775042766113017</v>
      </c>
      <c r="EQ225" s="2">
        <f t="shared" si="728"/>
        <v>85.995334951591659</v>
      </c>
      <c r="ER225" s="2">
        <f t="shared" si="729"/>
        <v>87.468069972596595</v>
      </c>
      <c r="ES225" s="2">
        <f t="shared" si="729"/>
        <v>84.49981609977327</v>
      </c>
      <c r="ET225" s="2">
        <f t="shared" si="729"/>
        <v>85.836475713844891</v>
      </c>
      <c r="EU225" s="2">
        <f t="shared" si="729"/>
        <v>84.220727253946663</v>
      </c>
      <c r="EV225" s="2">
        <f t="shared" si="729"/>
        <v>84.926093755520753</v>
      </c>
      <c r="EW225" s="2">
        <f t="shared" si="729"/>
        <v>87.433917486879722</v>
      </c>
      <c r="EX225" s="2">
        <f t="shared" si="729"/>
        <v>87.42663773906969</v>
      </c>
      <c r="EY225" s="2">
        <f t="shared" si="729"/>
        <v>85.806008690353053</v>
      </c>
      <c r="EZ225" s="2">
        <f t="shared" si="729"/>
        <v>90.24277743500754</v>
      </c>
      <c r="FA225" s="2">
        <f t="shared" si="729"/>
        <v>88.704375692340264</v>
      </c>
      <c r="FB225" s="2">
        <f t="shared" si="729"/>
        <v>87.720314557715838</v>
      </c>
      <c r="FC225" s="2">
        <f t="shared" si="729"/>
        <v>91.166321471534019</v>
      </c>
      <c r="FD225" s="2">
        <f t="shared" si="729"/>
        <v>91.320161529387434</v>
      </c>
      <c r="FE225" s="2">
        <f t="shared" si="729"/>
        <v>89.617455354061832</v>
      </c>
      <c r="FG225" s="2">
        <f t="shared" si="730"/>
        <v>0.99999954171053429</v>
      </c>
      <c r="FH225" s="2">
        <f t="shared" si="731"/>
        <v>0.99999959094354141</v>
      </c>
      <c r="FI225" s="2">
        <f t="shared" si="731"/>
        <v>0.99999956926495259</v>
      </c>
      <c r="FJ225" s="2">
        <f t="shared" si="731"/>
        <v>0.99999947675613121</v>
      </c>
      <c r="FK225" s="2">
        <f t="shared" si="731"/>
        <v>0.99999955489421111</v>
      </c>
      <c r="FL225" s="2">
        <f t="shared" si="731"/>
        <v>0.99999951797570952</v>
      </c>
      <c r="FM225" s="2">
        <f t="shared" si="731"/>
        <v>0.99999947142945866</v>
      </c>
      <c r="FN225" s="2">
        <f t="shared" si="731"/>
        <v>0.99999949800050369</v>
      </c>
      <c r="FO225" s="2">
        <f t="shared" si="731"/>
        <v>0.99999945474328644</v>
      </c>
      <c r="FP225" s="2">
        <f t="shared" si="731"/>
        <v>0.99999952043151785</v>
      </c>
      <c r="FQ225" s="2">
        <f t="shared" si="731"/>
        <v>0.99999950328795839</v>
      </c>
      <c r="FR225" s="2">
        <f t="shared" si="731"/>
        <v>0.99999946971046816</v>
      </c>
      <c r="FS225" s="2">
        <f t="shared" si="731"/>
        <v>0.99999949412576195</v>
      </c>
      <c r="FT225" s="2">
        <f t="shared" si="731"/>
        <v>0.99999939622496681</v>
      </c>
      <c r="FU225" s="2">
        <f t="shared" si="731"/>
        <v>0.99999939734653853</v>
      </c>
      <c r="FW225" s="2">
        <f t="shared" si="748"/>
        <v>0.99232954995980316</v>
      </c>
      <c r="FX225" s="2">
        <f t="shared" si="588"/>
        <v>0.99506638044796725</v>
      </c>
      <c r="FY225" s="2">
        <f t="shared" si="589"/>
        <v>0.99234132774157235</v>
      </c>
      <c r="FZ225" s="2">
        <f t="shared" si="590"/>
        <v>0.99409308994653212</v>
      </c>
      <c r="GA225" s="2">
        <f t="shared" si="591"/>
        <v>0.99369248264987176</v>
      </c>
      <c r="GB225" s="2">
        <f t="shared" si="592"/>
        <v>0.99326106189691787</v>
      </c>
      <c r="GC225" s="2">
        <f t="shared" si="593"/>
        <v>0.99324431805342817</v>
      </c>
      <c r="GD225" s="2">
        <f t="shared" si="594"/>
        <v>0.99415451256767851</v>
      </c>
      <c r="GE225" s="2">
        <f t="shared" si="595"/>
        <v>0.99508712485711182</v>
      </c>
      <c r="GF225" s="2">
        <f t="shared" si="596"/>
        <v>0.99491501352894141</v>
      </c>
      <c r="GG225" s="2">
        <f t="shared" si="597"/>
        <v>0.9948167418551418</v>
      </c>
      <c r="GH225" s="2">
        <f t="shared" si="598"/>
        <v>0.99329664775113613</v>
      </c>
      <c r="GI225" s="2">
        <f t="shared" si="599"/>
        <v>0.9923093491838022</v>
      </c>
      <c r="GJ225" s="2">
        <f t="shared" si="600"/>
        <v>0.98937661366510921</v>
      </c>
      <c r="GK225" s="2">
        <f t="shared" si="601"/>
        <v>0.98997156828076793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1.5862028343612612E-28</v>
      </c>
      <c r="HT225" s="86">
        <f t="shared" si="630"/>
        <v>2.7597332354745923E-37</v>
      </c>
      <c r="HU225" s="86">
        <f t="shared" si="631"/>
        <v>1.7165964987791824E-35</v>
      </c>
      <c r="HV225" s="86">
        <f t="shared" si="632"/>
        <v>2.0306804285123312E-43</v>
      </c>
      <c r="HW225" s="86">
        <f t="shared" si="633"/>
        <v>4.6378303299534982E-40</v>
      </c>
      <c r="HX225" s="86">
        <f t="shared" si="634"/>
        <v>1.6956267492091328E-38</v>
      </c>
      <c r="HY225" s="86">
        <f t="shared" si="635"/>
        <v>9.1298536680011531E-38</v>
      </c>
      <c r="HZ225" s="86">
        <f t="shared" si="636"/>
        <v>5.7214692625687863E-38</v>
      </c>
      <c r="IA225" s="86">
        <f t="shared" si="637"/>
        <v>3.6600275211014859E-45</v>
      </c>
      <c r="IB225" s="86">
        <f t="shared" si="638"/>
        <v>7.9655034906610022E-42</v>
      </c>
      <c r="IC225" s="86">
        <f t="shared" si="639"/>
        <v>1.2325266158320946E-39</v>
      </c>
      <c r="ID225" s="86">
        <f t="shared" si="640"/>
        <v>6.8714714619776619E-46</v>
      </c>
      <c r="IE225" s="86">
        <f t="shared" si="641"/>
        <v>9.0061549345101634E-36</v>
      </c>
      <c r="IF225" s="86">
        <f t="shared" si="642"/>
        <v>1.7804485370936038E-86</v>
      </c>
      <c r="IG225" s="86">
        <f t="shared" si="643"/>
        <v>1.5547713658239363E-68</v>
      </c>
      <c r="II225" s="86">
        <f t="shared" si="752"/>
        <v>8.4587098684505696E-12</v>
      </c>
      <c r="IJ225" s="86">
        <f t="shared" si="753"/>
        <v>8.0730171877936979E-17</v>
      </c>
      <c r="IK225" s="86">
        <f t="shared" si="754"/>
        <v>1.7947744022592521E-13</v>
      </c>
      <c r="IL225" s="86">
        <f t="shared" si="755"/>
        <v>1.2617212788066945E-18</v>
      </c>
      <c r="IM225" s="86">
        <f t="shared" si="756"/>
        <v>8.0465164984169052E-17</v>
      </c>
      <c r="IN225" s="86">
        <f t="shared" si="757"/>
        <v>9.7223286377281751E-16</v>
      </c>
      <c r="IO225" s="86">
        <f t="shared" si="758"/>
        <v>9.3366393426057341E-16</v>
      </c>
      <c r="IP225" s="86">
        <f t="shared" si="759"/>
        <v>2.0909629631129357E-16</v>
      </c>
      <c r="IQ225" s="86">
        <f t="shared" si="760"/>
        <v>4.6631257146315557E-20</v>
      </c>
      <c r="IR225" s="86">
        <f t="shared" si="761"/>
        <v>4.1815911202442581E-18</v>
      </c>
      <c r="IS225" s="86">
        <f t="shared" si="762"/>
        <v>1.8957393734656759E-17</v>
      </c>
      <c r="IT225" s="86">
        <f t="shared" si="763"/>
        <v>3.8600394962947454E-19</v>
      </c>
      <c r="IU225" s="86">
        <f t="shared" si="764"/>
        <v>1.4043807673425061E-14</v>
      </c>
      <c r="IV225" s="86">
        <f t="shared" si="765"/>
        <v>1.660612520853359E-7</v>
      </c>
      <c r="IW225" s="86">
        <f t="shared" si="766"/>
        <v>1.9045121816809592E-8</v>
      </c>
      <c r="IY225" s="86">
        <f t="shared" si="767"/>
        <v>8.4587098684505696E-12</v>
      </c>
      <c r="IZ225" s="86">
        <f t="shared" si="768"/>
        <v>8.0730171877936979E-17</v>
      </c>
      <c r="JA225" s="86">
        <f t="shared" si="769"/>
        <v>1.7947744022592521E-13</v>
      </c>
      <c r="JB225" s="86">
        <f t="shared" si="770"/>
        <v>1.2617212788066945E-18</v>
      </c>
      <c r="JC225" s="86">
        <f t="shared" si="771"/>
        <v>8.0465164984169052E-17</v>
      </c>
      <c r="JD225" s="86">
        <f t="shared" si="772"/>
        <v>9.7223286377281751E-16</v>
      </c>
      <c r="JE225" s="86">
        <f t="shared" si="773"/>
        <v>9.3366393426057341E-16</v>
      </c>
      <c r="JF225" s="86">
        <f t="shared" si="774"/>
        <v>2.0909629631129357E-16</v>
      </c>
      <c r="JG225" s="86">
        <f t="shared" si="775"/>
        <v>4.6631257146315557E-20</v>
      </c>
      <c r="JH225" s="86">
        <f t="shared" si="776"/>
        <v>4.1815911202442581E-18</v>
      </c>
      <c r="JI225" s="86">
        <f t="shared" si="777"/>
        <v>1.8957393734656759E-17</v>
      </c>
      <c r="JJ225" s="86">
        <f t="shared" si="778"/>
        <v>3.8600394962947454E-19</v>
      </c>
      <c r="JK225" s="86">
        <f t="shared" si="779"/>
        <v>1.4043807673425061E-14</v>
      </c>
      <c r="JL225" s="86">
        <f t="shared" si="780"/>
        <v>1.660612520853359E-7</v>
      </c>
      <c r="JM225" s="86">
        <f t="shared" si="781"/>
        <v>1.9045121816809592E-8</v>
      </c>
    </row>
    <row r="226" spans="1:273" x14ac:dyDescent="0.25">
      <c r="B226" s="2">
        <v>199</v>
      </c>
      <c r="C226" s="37">
        <v>87.713999999999999</v>
      </c>
      <c r="D226" s="37">
        <v>88.105000000000004</v>
      </c>
      <c r="E226" s="37">
        <v>86.867999999999995</v>
      </c>
      <c r="F226" s="37">
        <v>87.183999999999997</v>
      </c>
      <c r="G226" s="37">
        <v>89.5</v>
      </c>
      <c r="H226" s="37">
        <v>89.683999999999997</v>
      </c>
      <c r="I226" s="37">
        <v>90.394999999999996</v>
      </c>
      <c r="J226" s="37">
        <v>89.789000000000001</v>
      </c>
      <c r="K226" s="37">
        <v>90.658000000000001</v>
      </c>
      <c r="L226" s="37">
        <v>93.394999999999996</v>
      </c>
      <c r="M226" s="37">
        <v>94.052999999999997</v>
      </c>
      <c r="N226" s="37">
        <v>92.683999999999997</v>
      </c>
      <c r="O226" s="37">
        <v>93.394999999999996</v>
      </c>
      <c r="P226" s="37">
        <v>93.841999999999999</v>
      </c>
      <c r="Q226" s="37">
        <v>93.316999999999993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127.29415384615386</v>
      </c>
      <c r="DL226" s="2">
        <f t="shared" si="713"/>
        <v>141.94720461757305</v>
      </c>
      <c r="DM226" s="2">
        <f t="shared" si="713"/>
        <v>136.60139946018893</v>
      </c>
      <c r="DN226" s="2">
        <f t="shared" si="713"/>
        <v>152.27591219512195</v>
      </c>
      <c r="DO226" s="2">
        <f t="shared" si="713"/>
        <v>145.90372739541164</v>
      </c>
      <c r="DP226" s="2">
        <f t="shared" si="713"/>
        <v>135.46430525328327</v>
      </c>
      <c r="DQ226" s="2">
        <f t="shared" si="713"/>
        <v>141.5380645074224</v>
      </c>
      <c r="DR226" s="2">
        <f t="shared" si="713"/>
        <v>154.33355877192986</v>
      </c>
      <c r="DS226" s="2">
        <f t="shared" si="713"/>
        <v>155.40546657183498</v>
      </c>
      <c r="DT226" s="2">
        <f t="shared" si="713"/>
        <v>146.1868513133208</v>
      </c>
      <c r="DU226" s="2">
        <f t="shared" si="713"/>
        <v>126.50825330999014</v>
      </c>
      <c r="DV226" s="2">
        <f t="shared" si="713"/>
        <v>133.02450202429151</v>
      </c>
      <c r="DW226" s="2">
        <f t="shared" si="713"/>
        <v>138.00222589118198</v>
      </c>
      <c r="DX226" s="2">
        <f t="shared" si="713"/>
        <v>117.83920957799904</v>
      </c>
      <c r="DY226" s="2">
        <f t="shared" si="713"/>
        <v>124.14003445378154</v>
      </c>
      <c r="EA226" s="2">
        <f t="shared" si="652"/>
        <v>81.555111111111088</v>
      </c>
      <c r="EB226" s="2">
        <f t="shared" si="714"/>
        <v>79.36964614844959</v>
      </c>
      <c r="EC226" s="2">
        <f t="shared" si="715"/>
        <v>84.484644087485265</v>
      </c>
      <c r="ED226" s="2">
        <f t="shared" si="716"/>
        <v>81.311763490063001</v>
      </c>
      <c r="EE226" s="2">
        <f t="shared" si="717"/>
        <v>87.708260392482032</v>
      </c>
      <c r="EF226" s="2">
        <f t="shared" si="718"/>
        <v>85.273598688020954</v>
      </c>
      <c r="EG226" s="2">
        <f t="shared" si="719"/>
        <v>86.775365440389322</v>
      </c>
      <c r="EH226" s="2">
        <f t="shared" si="720"/>
        <v>87.713978238183685</v>
      </c>
      <c r="EI226" s="2">
        <f t="shared" si="721"/>
        <v>85.075409005688144</v>
      </c>
      <c r="EJ226" s="2">
        <f t="shared" si="722"/>
        <v>93.392496655518372</v>
      </c>
      <c r="EK226" s="2">
        <f t="shared" si="723"/>
        <v>88.53406485285953</v>
      </c>
      <c r="EL226" s="2">
        <f t="shared" si="724"/>
        <v>87.648154962603201</v>
      </c>
      <c r="EM226" s="2">
        <f t="shared" si="725"/>
        <v>92.61409000528819</v>
      </c>
      <c r="EN226" s="2">
        <f t="shared" si="726"/>
        <v>91.198825745048055</v>
      </c>
      <c r="EO226" s="2">
        <f t="shared" si="727"/>
        <v>93.682706967512786</v>
      </c>
      <c r="EQ226" s="2">
        <f t="shared" si="728"/>
        <v>85.875550754581582</v>
      </c>
      <c r="ER226" s="2">
        <f t="shared" si="729"/>
        <v>87.331190688464318</v>
      </c>
      <c r="ES226" s="2">
        <f t="shared" si="729"/>
        <v>84.338591247165553</v>
      </c>
      <c r="ET226" s="2">
        <f t="shared" si="729"/>
        <v>85.696558712879749</v>
      </c>
      <c r="EU226" s="2">
        <f t="shared" si="729"/>
        <v>84.086027054246216</v>
      </c>
      <c r="EV226" s="2">
        <f t="shared" si="729"/>
        <v>84.784070593413972</v>
      </c>
      <c r="EW226" s="2">
        <f t="shared" si="729"/>
        <v>87.313918812916739</v>
      </c>
      <c r="EX226" s="2">
        <f t="shared" si="729"/>
        <v>87.298075260891466</v>
      </c>
      <c r="EY226" s="2">
        <f t="shared" si="729"/>
        <v>85.67082896097709</v>
      </c>
      <c r="EZ226" s="2">
        <f t="shared" si="729"/>
        <v>90.116350300459516</v>
      </c>
      <c r="FA226" s="2">
        <f t="shared" si="729"/>
        <v>88.5488017507802</v>
      </c>
      <c r="FB226" s="2">
        <f t="shared" si="729"/>
        <v>87.558630167469573</v>
      </c>
      <c r="FC226" s="2">
        <f t="shared" si="729"/>
        <v>91.040522872756952</v>
      </c>
      <c r="FD226" s="2">
        <f t="shared" si="729"/>
        <v>91.191226036147924</v>
      </c>
      <c r="FE226" s="2">
        <f t="shared" si="729"/>
        <v>89.486523854042076</v>
      </c>
      <c r="FG226" s="2">
        <f t="shared" si="730"/>
        <v>0.99999958203502282</v>
      </c>
      <c r="FH226" s="2">
        <f t="shared" si="731"/>
        <v>0.99999962693606248</v>
      </c>
      <c r="FI226" s="2">
        <f t="shared" si="731"/>
        <v>0.99999960716495306</v>
      </c>
      <c r="FJ226" s="2">
        <f t="shared" si="731"/>
        <v>0.9999995227958981</v>
      </c>
      <c r="FK226" s="2">
        <f t="shared" si="731"/>
        <v>0.99999959405868</v>
      </c>
      <c r="FL226" s="2">
        <f t="shared" si="731"/>
        <v>0.9999995603886036</v>
      </c>
      <c r="FM226" s="2">
        <f t="shared" si="731"/>
        <v>0.99999951793791453</v>
      </c>
      <c r="FN226" s="2">
        <f t="shared" si="731"/>
        <v>0.99999954217099785</v>
      </c>
      <c r="FO226" s="2">
        <f t="shared" si="731"/>
        <v>0.99999950271994309</v>
      </c>
      <c r="FP226" s="2">
        <f t="shared" si="731"/>
        <v>0.99999956262832768</v>
      </c>
      <c r="FQ226" s="2">
        <f t="shared" si="731"/>
        <v>0.99999954699321425</v>
      </c>
      <c r="FR226" s="2">
        <f t="shared" si="731"/>
        <v>0.99999951637017648</v>
      </c>
      <c r="FS226" s="2">
        <f t="shared" si="731"/>
        <v>0.99999953863719104</v>
      </c>
      <c r="FT226" s="2">
        <f t="shared" si="731"/>
        <v>0.99999944935059593</v>
      </c>
      <c r="FU226" s="2">
        <f t="shared" si="731"/>
        <v>0.99999945037348159</v>
      </c>
      <c r="FW226" s="2">
        <f t="shared" si="748"/>
        <v>0.99299974183113449</v>
      </c>
      <c r="FX226" s="2">
        <f t="shared" si="588"/>
        <v>0.99549853138105804</v>
      </c>
      <c r="FY226" s="2">
        <f t="shared" si="589"/>
        <v>0.99301049779849193</v>
      </c>
      <c r="FZ226" s="2">
        <f t="shared" si="590"/>
        <v>0.99461003260061032</v>
      </c>
      <c r="GA226" s="2">
        <f t="shared" si="591"/>
        <v>0.99424428142283139</v>
      </c>
      <c r="GB226" s="2">
        <f t="shared" si="592"/>
        <v>0.99385036895894596</v>
      </c>
      <c r="GC226" s="2">
        <f t="shared" si="593"/>
        <v>0.99383508024406098</v>
      </c>
      <c r="GD226" s="2">
        <f t="shared" si="594"/>
        <v>0.99466610866922933</v>
      </c>
      <c r="GE226" s="2">
        <f t="shared" si="595"/>
        <v>0.99551746690895426</v>
      </c>
      <c r="GF226" s="2">
        <f t="shared" si="596"/>
        <v>0.99536036133615835</v>
      </c>
      <c r="GG226" s="2">
        <f t="shared" si="597"/>
        <v>0.99527065547402804</v>
      </c>
      <c r="GH226" s="2">
        <f t="shared" si="598"/>
        <v>0.99388286206441701</v>
      </c>
      <c r="GI226" s="2">
        <f t="shared" si="599"/>
        <v>0.99298129357803355</v>
      </c>
      <c r="GJ226" s="2">
        <f t="shared" si="600"/>
        <v>0.99030229164840211</v>
      </c>
      <c r="GK226" s="2">
        <f t="shared" si="601"/>
        <v>0.99084588403982465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3.4456023917013679E-29</v>
      </c>
      <c r="HT226" s="86">
        <f t="shared" si="630"/>
        <v>3.8837374205479321E-38</v>
      </c>
      <c r="HU226" s="86">
        <f t="shared" si="631"/>
        <v>2.7176439013391495E-36</v>
      </c>
      <c r="HV226" s="86">
        <f t="shared" si="632"/>
        <v>1.989933959909509E-44</v>
      </c>
      <c r="HW226" s="86">
        <f t="shared" si="633"/>
        <v>5.4855564875599638E-41</v>
      </c>
      <c r="HX226" s="86">
        <f t="shared" si="634"/>
        <v>2.1988398955321984E-39</v>
      </c>
      <c r="HY226" s="86">
        <f t="shared" si="635"/>
        <v>1.2051682231136904E-38</v>
      </c>
      <c r="HZ226" s="86">
        <f t="shared" si="636"/>
        <v>7.6093625225062226E-39</v>
      </c>
      <c r="IA226" s="86">
        <f t="shared" si="637"/>
        <v>3.3815535667291153E-46</v>
      </c>
      <c r="IB226" s="86">
        <f t="shared" si="638"/>
        <v>9.0126097686563299E-43</v>
      </c>
      <c r="IC226" s="86">
        <f t="shared" si="639"/>
        <v>1.5326295668824765E-40</v>
      </c>
      <c r="ID226" s="86">
        <f t="shared" si="640"/>
        <v>5.7098657683078141E-47</v>
      </c>
      <c r="IE226" s="86">
        <f t="shared" si="641"/>
        <v>1.2988152744057639E-36</v>
      </c>
      <c r="IF226" s="86">
        <f t="shared" si="642"/>
        <v>1.1334496066886484E-88</v>
      </c>
      <c r="IG226" s="86">
        <f t="shared" si="643"/>
        <v>2.8464811891156103E-70</v>
      </c>
      <c r="II226" s="86">
        <f t="shared" si="752"/>
        <v>3.4043930023270141E-12</v>
      </c>
      <c r="IJ226" s="86">
        <f t="shared" si="753"/>
        <v>2.3560061602839443E-17</v>
      </c>
      <c r="IK226" s="86">
        <f t="shared" si="754"/>
        <v>6.252687730489965E-14</v>
      </c>
      <c r="IL226" s="86">
        <f t="shared" si="755"/>
        <v>3.0366727680390782E-19</v>
      </c>
      <c r="IM226" s="86">
        <f t="shared" si="756"/>
        <v>2.2097926142684224E-17</v>
      </c>
      <c r="IN226" s="86">
        <f t="shared" si="757"/>
        <v>2.8753539793789242E-16</v>
      </c>
      <c r="IO226" s="86">
        <f t="shared" si="758"/>
        <v>2.7554907728661044E-16</v>
      </c>
      <c r="IP226" s="86">
        <f t="shared" si="759"/>
        <v>6.0579897641139464E-17</v>
      </c>
      <c r="IQ226" s="86">
        <f t="shared" si="760"/>
        <v>1.0528026069735869E-20</v>
      </c>
      <c r="IR226" s="86">
        <f t="shared" si="761"/>
        <v>1.0931693717339456E-18</v>
      </c>
      <c r="IS226" s="86">
        <f t="shared" si="762"/>
        <v>5.1985381065548503E-18</v>
      </c>
      <c r="IT226" s="86">
        <f t="shared" si="763"/>
        <v>8.5749599790463494E-20</v>
      </c>
      <c r="IU226" s="86">
        <f t="shared" si="764"/>
        <v>4.4411378942803551E-15</v>
      </c>
      <c r="IV226" s="86">
        <f t="shared" si="765"/>
        <v>9.2886398096486717E-8</v>
      </c>
      <c r="IW226" s="86">
        <f t="shared" si="766"/>
        <v>9.8562612455662611E-9</v>
      </c>
      <c r="IY226" s="86">
        <f t="shared" si="767"/>
        <v>3.4043930023270141E-12</v>
      </c>
      <c r="IZ226" s="86">
        <f t="shared" si="768"/>
        <v>2.3560061602839443E-17</v>
      </c>
      <c r="JA226" s="86">
        <f t="shared" si="769"/>
        <v>6.252687730489965E-14</v>
      </c>
      <c r="JB226" s="86">
        <f t="shared" si="770"/>
        <v>3.0366727680390782E-19</v>
      </c>
      <c r="JC226" s="86">
        <f t="shared" si="771"/>
        <v>2.2097926142684224E-17</v>
      </c>
      <c r="JD226" s="86">
        <f t="shared" si="772"/>
        <v>2.8753539793789242E-16</v>
      </c>
      <c r="JE226" s="86">
        <f t="shared" si="773"/>
        <v>2.7554907728661044E-16</v>
      </c>
      <c r="JF226" s="86">
        <f t="shared" si="774"/>
        <v>6.0579897641139464E-17</v>
      </c>
      <c r="JG226" s="86">
        <f t="shared" si="775"/>
        <v>1.0528026069735869E-20</v>
      </c>
      <c r="JH226" s="86">
        <f t="shared" si="776"/>
        <v>1.0931693717339456E-18</v>
      </c>
      <c r="JI226" s="86">
        <f t="shared" si="777"/>
        <v>5.1985381065548503E-18</v>
      </c>
      <c r="JJ226" s="86">
        <f t="shared" si="778"/>
        <v>8.5749599790463494E-20</v>
      </c>
      <c r="JK226" s="86">
        <f t="shared" si="779"/>
        <v>4.4411378942803551E-15</v>
      </c>
      <c r="JL226" s="86">
        <f t="shared" si="780"/>
        <v>9.2886398096486717E-8</v>
      </c>
      <c r="JM226" s="86">
        <f t="shared" si="781"/>
        <v>9.8562612455662611E-9</v>
      </c>
    </row>
    <row r="227" spans="1:273" x14ac:dyDescent="0.25">
      <c r="B227" s="2">
        <v>200</v>
      </c>
      <c r="C227" s="37">
        <v>89.262</v>
      </c>
      <c r="D227" s="37">
        <v>87.921000000000006</v>
      </c>
      <c r="E227" s="37">
        <v>88.474000000000004</v>
      </c>
      <c r="F227" s="37">
        <v>88.210999999999999</v>
      </c>
      <c r="G227" s="37">
        <v>88.183999999999997</v>
      </c>
      <c r="H227" s="37">
        <v>92.289000000000001</v>
      </c>
      <c r="I227" s="37">
        <v>89.841999999999999</v>
      </c>
      <c r="J227" s="37">
        <v>88.236999999999995</v>
      </c>
      <c r="K227" s="37">
        <v>90</v>
      </c>
      <c r="L227" s="37">
        <v>92.341999999999999</v>
      </c>
      <c r="M227" s="37">
        <v>92.789000000000001</v>
      </c>
      <c r="N227" s="37">
        <v>91.263000000000005</v>
      </c>
      <c r="O227" s="37">
        <v>93.421000000000006</v>
      </c>
      <c r="P227" s="37">
        <v>93.736999999999995</v>
      </c>
      <c r="Q227" s="37">
        <v>91.634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127.39742307692309</v>
      </c>
      <c r="DL227" s="2">
        <f t="shared" si="713"/>
        <v>142.10484155815735</v>
      </c>
      <c r="DM227" s="2">
        <f t="shared" si="713"/>
        <v>136.73323771929824</v>
      </c>
      <c r="DN227" s="2">
        <f t="shared" si="713"/>
        <v>152.5065268292683</v>
      </c>
      <c r="DO227" s="2">
        <f t="shared" si="713"/>
        <v>146.10520209176792</v>
      </c>
      <c r="DP227" s="2">
        <f t="shared" si="713"/>
        <v>135.61881266416509</v>
      </c>
      <c r="DQ227" s="2">
        <f t="shared" si="713"/>
        <v>141.70383049932525</v>
      </c>
      <c r="DR227" s="2">
        <f t="shared" si="713"/>
        <v>154.57569095816467</v>
      </c>
      <c r="DS227" s="2">
        <f t="shared" si="713"/>
        <v>155.65838217164531</v>
      </c>
      <c r="DT227" s="2">
        <f t="shared" si="713"/>
        <v>146.36451566604126</v>
      </c>
      <c r="DU227" s="2">
        <f t="shared" si="713"/>
        <v>126.56920593062696</v>
      </c>
      <c r="DV227" s="2">
        <f t="shared" si="713"/>
        <v>133.124016194332</v>
      </c>
      <c r="DW227" s="2">
        <f t="shared" si="713"/>
        <v>138.14043696060037</v>
      </c>
      <c r="DX227" s="2">
        <f t="shared" si="713"/>
        <v>117.88092176386913</v>
      </c>
      <c r="DY227" s="2">
        <f t="shared" si="713"/>
        <v>124.24027563025213</v>
      </c>
      <c r="DZ227" s="5"/>
      <c r="EA227" s="2">
        <f t="shared" si="652"/>
        <v>81.394198830409337</v>
      </c>
      <c r="EB227" s="2">
        <f t="shared" si="714"/>
        <v>79.156789869510334</v>
      </c>
      <c r="EC227" s="2">
        <f t="shared" si="715"/>
        <v>84.324828105998733</v>
      </c>
      <c r="ED227" s="2">
        <f t="shared" si="716"/>
        <v>81.129427096461455</v>
      </c>
      <c r="EE227" s="2">
        <f t="shared" si="717"/>
        <v>87.609059369817572</v>
      </c>
      <c r="EF227" s="2">
        <f t="shared" si="718"/>
        <v>85.136356500717696</v>
      </c>
      <c r="EG227" s="2">
        <f t="shared" si="719"/>
        <v>86.650133508515836</v>
      </c>
      <c r="EH227" s="2">
        <f t="shared" si="720"/>
        <v>87.589403662602734</v>
      </c>
      <c r="EI227" s="2">
        <f t="shared" si="721"/>
        <v>84.934462161174494</v>
      </c>
      <c r="EJ227" s="2">
        <f t="shared" si="722"/>
        <v>93.297929147884233</v>
      </c>
      <c r="EK227" s="2">
        <f t="shared" si="723"/>
        <v>88.378323014991679</v>
      </c>
      <c r="EL227" s="2">
        <f t="shared" si="724"/>
        <v>87.487348793802454</v>
      </c>
      <c r="EM227" s="2">
        <f t="shared" si="725"/>
        <v>92.503829402432558</v>
      </c>
      <c r="EN227" s="2">
        <f t="shared" si="726"/>
        <v>91.069775232703392</v>
      </c>
      <c r="EO227" s="2">
        <f t="shared" si="727"/>
        <v>93.590371168912554</v>
      </c>
      <c r="EP227" s="5"/>
      <c r="EQ227" s="2">
        <f t="shared" si="728"/>
        <v>85.755766557571519</v>
      </c>
      <c r="ER227" s="2">
        <f t="shared" si="729"/>
        <v>87.194311404332026</v>
      </c>
      <c r="ES227" s="2">
        <f t="shared" si="729"/>
        <v>84.177366394557851</v>
      </c>
      <c r="ET227" s="2">
        <f t="shared" si="729"/>
        <v>85.556641711914608</v>
      </c>
      <c r="EU227" s="2">
        <f t="shared" si="729"/>
        <v>83.951326854545755</v>
      </c>
      <c r="EV227" s="2">
        <f t="shared" si="729"/>
        <v>84.642047431307205</v>
      </c>
      <c r="EW227" s="2">
        <f t="shared" si="729"/>
        <v>87.193920138953757</v>
      </c>
      <c r="EX227" s="2">
        <f t="shared" si="729"/>
        <v>87.169512782713241</v>
      </c>
      <c r="EY227" s="2">
        <f t="shared" si="729"/>
        <v>85.535649231601127</v>
      </c>
      <c r="EZ227" s="2">
        <f t="shared" si="729"/>
        <v>89.989923165911478</v>
      </c>
      <c r="FA227" s="2">
        <f t="shared" si="729"/>
        <v>88.393227809220136</v>
      </c>
      <c r="FB227" s="2">
        <f t="shared" si="729"/>
        <v>87.396945777223294</v>
      </c>
      <c r="FC227" s="2">
        <f t="shared" si="729"/>
        <v>90.9147242739799</v>
      </c>
      <c r="FD227" s="2">
        <f t="shared" si="729"/>
        <v>91.062290542908414</v>
      </c>
      <c r="FE227" s="2">
        <f t="shared" si="729"/>
        <v>89.35559235402232</v>
      </c>
      <c r="FG227" s="2">
        <f t="shared" si="730"/>
        <v>0.99999961881139632</v>
      </c>
      <c r="FH227" s="2">
        <f t="shared" si="731"/>
        <v>0.99999965976163396</v>
      </c>
      <c r="FI227" s="2">
        <f t="shared" si="731"/>
        <v>0.99999964173016664</v>
      </c>
      <c r="FJ227" s="2">
        <f t="shared" si="731"/>
        <v>0.99999956478466812</v>
      </c>
      <c r="FK227" s="2">
        <f t="shared" si="731"/>
        <v>0.99999962977710277</v>
      </c>
      <c r="FL227" s="2">
        <f t="shared" si="731"/>
        <v>0.99999959906962588</v>
      </c>
      <c r="FM227" s="2">
        <f t="shared" si="731"/>
        <v>0.99999956035413406</v>
      </c>
      <c r="FN227" s="2">
        <f t="shared" si="731"/>
        <v>0.99999958245497067</v>
      </c>
      <c r="FO227" s="2">
        <f t="shared" si="731"/>
        <v>0.99999954647517808</v>
      </c>
      <c r="FP227" s="2">
        <f t="shared" si="731"/>
        <v>0.99999960111227859</v>
      </c>
      <c r="FQ227" s="2">
        <f t="shared" si="731"/>
        <v>0.99999958685288459</v>
      </c>
      <c r="FR227" s="2">
        <f t="shared" si="731"/>
        <v>0.99999955892433989</v>
      </c>
      <c r="FS227" s="2">
        <f t="shared" si="731"/>
        <v>0.99999957923210026</v>
      </c>
      <c r="FT227" s="2">
        <f t="shared" si="731"/>
        <v>0.99999949780175046</v>
      </c>
      <c r="FU227" s="2">
        <f t="shared" si="731"/>
        <v>0.99999949873463334</v>
      </c>
      <c r="FV227" s="5"/>
      <c r="FW227" s="2">
        <f t="shared" si="748"/>
        <v>0.993611753851673</v>
      </c>
      <c r="FX227" s="2">
        <f t="shared" si="588"/>
        <v>0.99589298511822066</v>
      </c>
      <c r="FY227" s="2">
        <f t="shared" si="589"/>
        <v>0.99362157549669738</v>
      </c>
      <c r="FZ227" s="2">
        <f t="shared" si="590"/>
        <v>0.99508195888415929</v>
      </c>
      <c r="GA227" s="2">
        <f t="shared" si="591"/>
        <v>0.99474806247365344</v>
      </c>
      <c r="GB227" s="2">
        <f t="shared" si="592"/>
        <v>0.99438843340893457</v>
      </c>
      <c r="GC227" s="2">
        <f t="shared" si="593"/>
        <v>0.99437447481454377</v>
      </c>
      <c r="GD227" s="2">
        <f t="shared" si="594"/>
        <v>0.99513314915746276</v>
      </c>
      <c r="GE227" s="2">
        <f t="shared" si="595"/>
        <v>0.99591026818438433</v>
      </c>
      <c r="GF227" s="2">
        <f t="shared" si="596"/>
        <v>0.99576687112418927</v>
      </c>
      <c r="GG227" s="2">
        <f t="shared" si="597"/>
        <v>0.9956849909199833</v>
      </c>
      <c r="GH227" s="2">
        <f t="shared" si="598"/>
        <v>0.99441809948455084</v>
      </c>
      <c r="GI227" s="2">
        <f t="shared" si="599"/>
        <v>0.99359490807173112</v>
      </c>
      <c r="GJ227" s="2">
        <f t="shared" si="600"/>
        <v>0.99114803154177877</v>
      </c>
      <c r="GK227" s="2">
        <f t="shared" si="601"/>
        <v>0.99164461706796558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7.348726531037162E-30</v>
      </c>
      <c r="HT227" s="86">
        <f t="shared" si="630"/>
        <v>5.3416417640115559E-39</v>
      </c>
      <c r="HU227" s="86">
        <f t="shared" si="631"/>
        <v>4.211718542082058E-37</v>
      </c>
      <c r="HV227" s="86">
        <f t="shared" si="632"/>
        <v>1.8970970619925502E-45</v>
      </c>
      <c r="HW227" s="86">
        <f t="shared" si="633"/>
        <v>6.3265506081220353E-42</v>
      </c>
      <c r="HX227" s="86">
        <f t="shared" si="634"/>
        <v>2.7835692637344745E-40</v>
      </c>
      <c r="HY227" s="86">
        <f t="shared" si="635"/>
        <v>1.5529387655870246E-39</v>
      </c>
      <c r="HZ227" s="86">
        <f t="shared" si="636"/>
        <v>9.8820115896472813E-40</v>
      </c>
      <c r="IA227" s="86">
        <f t="shared" si="637"/>
        <v>3.0386736325450055E-47</v>
      </c>
      <c r="IB227" s="86">
        <f t="shared" si="638"/>
        <v>9.9439761358355865E-44</v>
      </c>
      <c r="IC227" s="86">
        <f t="shared" si="639"/>
        <v>1.8599862203700991E-41</v>
      </c>
      <c r="ID227" s="86">
        <f t="shared" si="640"/>
        <v>4.6052941579794784E-48</v>
      </c>
      <c r="IE227" s="86">
        <f t="shared" si="641"/>
        <v>1.8298871450711292E-37</v>
      </c>
      <c r="IF227" s="86">
        <f t="shared" si="642"/>
        <v>6.7649519750594198E-91</v>
      </c>
      <c r="IG227" s="86">
        <f t="shared" si="643"/>
        <v>4.9516199554885674E-72</v>
      </c>
      <c r="II227" s="86">
        <f t="shared" si="752"/>
        <v>1.3478452586694749E-12</v>
      </c>
      <c r="IJ227" s="86">
        <f t="shared" si="753"/>
        <v>6.7352844503688837E-18</v>
      </c>
      <c r="IK227" s="86">
        <f t="shared" si="754"/>
        <v>2.1370642726996164E-14</v>
      </c>
      <c r="IL227" s="86">
        <f t="shared" si="755"/>
        <v>7.1297977785620284E-20</v>
      </c>
      <c r="IM227" s="86">
        <f t="shared" si="756"/>
        <v>5.9324833237669502E-18</v>
      </c>
      <c r="IN227" s="86">
        <f t="shared" si="757"/>
        <v>8.3217393909524845E-17</v>
      </c>
      <c r="IO227" s="86">
        <f t="shared" si="758"/>
        <v>7.9577064134276767E-17</v>
      </c>
      <c r="IP227" s="86">
        <f t="shared" si="759"/>
        <v>1.7179342986704426E-17</v>
      </c>
      <c r="IQ227" s="86">
        <f t="shared" si="760"/>
        <v>2.3181856559040383E-21</v>
      </c>
      <c r="IR227" s="86">
        <f t="shared" si="761"/>
        <v>2.7938071050117055E-19</v>
      </c>
      <c r="IS227" s="86">
        <f t="shared" si="762"/>
        <v>1.394672183746486E-18</v>
      </c>
      <c r="IT227" s="86">
        <f t="shared" si="763"/>
        <v>1.8544600453011037E-20</v>
      </c>
      <c r="IU227" s="86">
        <f t="shared" si="764"/>
        <v>1.3753170479473249E-15</v>
      </c>
      <c r="IV227" s="86">
        <f t="shared" si="765"/>
        <v>5.138905447764014E-8</v>
      </c>
      <c r="IW227" s="86">
        <f t="shared" si="766"/>
        <v>5.0380828615477566E-9</v>
      </c>
      <c r="IY227" s="86">
        <f t="shared" si="767"/>
        <v>1.3478452586694749E-12</v>
      </c>
      <c r="IZ227" s="86">
        <f t="shared" si="768"/>
        <v>6.7352844503688837E-18</v>
      </c>
      <c r="JA227" s="86">
        <f t="shared" si="769"/>
        <v>2.1370642726996164E-14</v>
      </c>
      <c r="JB227" s="86">
        <f t="shared" si="770"/>
        <v>7.1297977785620284E-20</v>
      </c>
      <c r="JC227" s="86">
        <f t="shared" si="771"/>
        <v>5.9324833237669502E-18</v>
      </c>
      <c r="JD227" s="86">
        <f t="shared" si="772"/>
        <v>8.3217393909524845E-17</v>
      </c>
      <c r="JE227" s="86">
        <f t="shared" si="773"/>
        <v>7.9577064134276767E-17</v>
      </c>
      <c r="JF227" s="86">
        <f t="shared" si="774"/>
        <v>1.7179342986704426E-17</v>
      </c>
      <c r="JG227" s="86">
        <f t="shared" si="775"/>
        <v>2.3181856559040383E-21</v>
      </c>
      <c r="JH227" s="86">
        <f t="shared" si="776"/>
        <v>2.7938071050117055E-19</v>
      </c>
      <c r="JI227" s="86">
        <f t="shared" si="777"/>
        <v>1.394672183746486E-18</v>
      </c>
      <c r="JJ227" s="86">
        <f t="shared" si="778"/>
        <v>1.8544600453011037E-20</v>
      </c>
      <c r="JK227" s="86">
        <f t="shared" si="779"/>
        <v>1.3753170479473249E-15</v>
      </c>
      <c r="JL227" s="86">
        <f t="shared" si="780"/>
        <v>5.138905447764014E-8</v>
      </c>
      <c r="JM227" s="86">
        <f t="shared" si="781"/>
        <v>5.0380828615477566E-9</v>
      </c>
    </row>
    <row r="228" spans="1:273" x14ac:dyDescent="0.25">
      <c r="AY228" s="5"/>
      <c r="AZ228" s="5"/>
      <c r="BO228" s="28">
        <f>SLOPE(BO27:BO227,$B27:$B227)</f>
        <v>0.10326923076923074</v>
      </c>
      <c r="BP228" s="28">
        <f t="shared" ref="BP228:CC228" si="782">SLOPE(BP27:BP227,$B27:$B227)</f>
        <v>0.1576369405843091</v>
      </c>
      <c r="BQ228" s="28">
        <f t="shared" si="782"/>
        <v>0.13183825910931168</v>
      </c>
      <c r="BR228" s="28">
        <f t="shared" si="782"/>
        <v>0.23061463414634154</v>
      </c>
      <c r="BS228" s="28">
        <f t="shared" si="782"/>
        <v>0.20147469635627524</v>
      </c>
      <c r="BT228" s="28">
        <f t="shared" si="782"/>
        <v>0.15450741088180109</v>
      </c>
      <c r="BU228" s="28">
        <f t="shared" si="782"/>
        <v>0.16576599190283398</v>
      </c>
      <c r="BV228" s="28">
        <f t="shared" si="782"/>
        <v>0.24213218623481791</v>
      </c>
      <c r="BW228" s="28">
        <f t="shared" si="782"/>
        <v>0.25291559981033668</v>
      </c>
      <c r="BX228" s="28">
        <f t="shared" si="782"/>
        <v>0.1776643527204502</v>
      </c>
      <c r="BY228" s="28">
        <f t="shared" si="782"/>
        <v>6.095262063683117E-2</v>
      </c>
      <c r="BZ228" s="28">
        <f t="shared" si="782"/>
        <v>9.9514170040485891E-2</v>
      </c>
      <c r="CA228" s="28">
        <f t="shared" si="782"/>
        <v>0.13821106941838646</v>
      </c>
      <c r="CB228" s="28">
        <f t="shared" si="782"/>
        <v>4.1712185870080555E-2</v>
      </c>
      <c r="CC228" s="28">
        <f t="shared" si="782"/>
        <v>0.10024117647058829</v>
      </c>
      <c r="CE228" s="28">
        <f>SLOPE(CE27:CE227,$B27:$B227)</f>
        <v>-0.16091228070175448</v>
      </c>
      <c r="CF228" s="28">
        <f t="shared" ref="CF228:CS228" si="783">SLOPE(CF27:CF227,$B27:$B227)</f>
        <v>-0.21285627893924502</v>
      </c>
      <c r="CG228" s="28">
        <f t="shared" si="783"/>
        <v>-0.15981598148652332</v>
      </c>
      <c r="CH228" s="28">
        <f t="shared" si="783"/>
        <v>-0.18233639360155118</v>
      </c>
      <c r="CI228" s="28">
        <f t="shared" si="783"/>
        <v>-9.9201022664455546E-2</v>
      </c>
      <c r="CJ228" s="28">
        <f t="shared" si="783"/>
        <v>-0.13724218730326607</v>
      </c>
      <c r="CK228" s="28">
        <f t="shared" si="783"/>
        <v>-0.12523193187347936</v>
      </c>
      <c r="CL228" s="28">
        <f t="shared" si="783"/>
        <v>-0.12457457558095135</v>
      </c>
      <c r="CM228" s="28">
        <f t="shared" si="783"/>
        <v>-0.14094684451364842</v>
      </c>
      <c r="CN228" s="28">
        <f t="shared" si="783"/>
        <v>-9.4567507634142706E-2</v>
      </c>
      <c r="CO228" s="28">
        <f t="shared" si="783"/>
        <v>-0.15574183786785117</v>
      </c>
      <c r="CP228" s="28">
        <f t="shared" si="783"/>
        <v>-0.16080616880075999</v>
      </c>
      <c r="CQ228" s="28">
        <f t="shared" si="783"/>
        <v>-0.11026060285563195</v>
      </c>
      <c r="CR228" s="28">
        <f t="shared" si="783"/>
        <v>-0.12905051234465381</v>
      </c>
      <c r="CS228" s="28">
        <f t="shared" si="783"/>
        <v>-9.2335798600229904E-2</v>
      </c>
      <c r="CU228" s="28">
        <f>SLOPE(CU27:CU227,$B27:$B227)</f>
        <v>-0.11978419701006698</v>
      </c>
      <c r="CV228" s="28">
        <f t="shared" ref="CV228:DI228" si="784">SLOPE(CV27:CV227,$B27:$B227)</f>
        <v>-0.1368792841322872</v>
      </c>
      <c r="CW228" s="28">
        <f t="shared" si="784"/>
        <v>-0.16122485260770975</v>
      </c>
      <c r="CX228" s="28">
        <f t="shared" si="784"/>
        <v>-0.13991700096514317</v>
      </c>
      <c r="CY228" s="28">
        <f t="shared" si="784"/>
        <v>-0.13470019970044933</v>
      </c>
      <c r="CZ228" s="28">
        <f t="shared" si="784"/>
        <v>-0.14202316210677568</v>
      </c>
      <c r="DA228" s="28">
        <f t="shared" si="784"/>
        <v>-0.11999867396298303</v>
      </c>
      <c r="DB228" s="28">
        <f t="shared" si="784"/>
        <v>-0.12856247817822086</v>
      </c>
      <c r="DC228" s="28">
        <f t="shared" si="784"/>
        <v>-0.13517972937596834</v>
      </c>
      <c r="DD228" s="28">
        <f t="shared" si="784"/>
        <v>-0.12642713454802529</v>
      </c>
      <c r="DE228" s="28">
        <f t="shared" si="784"/>
        <v>-0.15557394156006074</v>
      </c>
      <c r="DF228" s="28">
        <f t="shared" si="784"/>
        <v>-0.16168439024626738</v>
      </c>
      <c r="DG228" s="28">
        <f t="shared" si="784"/>
        <v>-0.12579859877705393</v>
      </c>
      <c r="DH228" s="28">
        <f t="shared" si="784"/>
        <v>-0.12893549323951436</v>
      </c>
      <c r="DI228" s="28">
        <f t="shared" si="784"/>
        <v>-0.13093150001975354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106.74357692307694</v>
      </c>
      <c r="BP229" s="28">
        <f t="shared" ref="BP229:CC229" si="786">INTERCEPT(BP27:BP227,$B27:$B227)</f>
        <v>110.57745344129553</v>
      </c>
      <c r="BQ229" s="28">
        <f t="shared" si="786"/>
        <v>110.36558589743589</v>
      </c>
      <c r="BR229" s="28">
        <f t="shared" si="786"/>
        <v>106.38359999999999</v>
      </c>
      <c r="BS229" s="28">
        <f t="shared" si="786"/>
        <v>105.81026282051288</v>
      </c>
      <c r="BT229" s="28">
        <f t="shared" si="786"/>
        <v>104.71733048780486</v>
      </c>
      <c r="BU229" s="28">
        <f t="shared" si="786"/>
        <v>108.55063211875844</v>
      </c>
      <c r="BV229" s="28">
        <f t="shared" si="786"/>
        <v>106.14925371120108</v>
      </c>
      <c r="BW229" s="28">
        <f t="shared" si="786"/>
        <v>105.07526220957797</v>
      </c>
      <c r="BX229" s="28">
        <f t="shared" si="786"/>
        <v>110.83164512195121</v>
      </c>
      <c r="BY229" s="28">
        <f t="shared" si="786"/>
        <v>114.37868180326073</v>
      </c>
      <c r="BZ229" s="28">
        <f t="shared" si="786"/>
        <v>113.22118218623481</v>
      </c>
      <c r="CA229" s="28">
        <f t="shared" si="786"/>
        <v>110.49822307692307</v>
      </c>
      <c r="CB229" s="28">
        <f t="shared" si="786"/>
        <v>109.53848458985301</v>
      </c>
      <c r="CC229" s="28">
        <f t="shared" si="786"/>
        <v>104.19204033613447</v>
      </c>
      <c r="CD229" s="2"/>
      <c r="CE229" s="28">
        <f>INTERCEPT(CE27:CE227,$B27:$B227)</f>
        <v>113.57665497076023</v>
      </c>
      <c r="CF229" s="28">
        <f t="shared" ref="CF229:CS229" si="787">INTERCEPT(CF27:CF227,$B27:$B227)</f>
        <v>121.72804565735935</v>
      </c>
      <c r="CG229" s="28">
        <f t="shared" si="787"/>
        <v>116.2880244033034</v>
      </c>
      <c r="CH229" s="28">
        <f t="shared" si="787"/>
        <v>117.59670581677169</v>
      </c>
      <c r="CI229" s="28">
        <f t="shared" si="787"/>
        <v>107.44926390270868</v>
      </c>
      <c r="CJ229" s="28">
        <f t="shared" si="787"/>
        <v>112.58479396137091</v>
      </c>
      <c r="CK229" s="28">
        <f t="shared" si="787"/>
        <v>111.69651988321171</v>
      </c>
      <c r="CL229" s="28">
        <f t="shared" si="787"/>
        <v>112.50431877879301</v>
      </c>
      <c r="CM229" s="28">
        <f t="shared" si="787"/>
        <v>113.12383106390418</v>
      </c>
      <c r="CN229" s="28">
        <f t="shared" si="787"/>
        <v>112.21143067471277</v>
      </c>
      <c r="CO229" s="28">
        <f t="shared" si="787"/>
        <v>119.52669058856192</v>
      </c>
      <c r="CP229" s="28">
        <f t="shared" si="787"/>
        <v>119.64858255395444</v>
      </c>
      <c r="CQ229" s="28">
        <f t="shared" si="787"/>
        <v>114.55594997355895</v>
      </c>
      <c r="CR229" s="28">
        <f t="shared" si="787"/>
        <v>116.87987770163416</v>
      </c>
      <c r="CS229" s="28">
        <f t="shared" si="787"/>
        <v>112.05753088895854</v>
      </c>
      <c r="CT229" s="2"/>
      <c r="CU229" s="28">
        <f>INTERCEPT(CU27:CU227,$B27:$B227)</f>
        <v>109.71260595958492</v>
      </c>
      <c r="CV229" s="28">
        <f t="shared" ref="CV229:DI229" si="788">INTERCEPT(CV27:CV227,$B27:$B227)</f>
        <v>114.57016823078946</v>
      </c>
      <c r="CW229" s="28">
        <f t="shared" si="788"/>
        <v>116.42233691609979</v>
      </c>
      <c r="CX229" s="28">
        <f t="shared" si="788"/>
        <v>113.54004190494324</v>
      </c>
      <c r="CY229" s="28">
        <f t="shared" si="788"/>
        <v>110.89136679463563</v>
      </c>
      <c r="CZ229" s="28">
        <f t="shared" si="788"/>
        <v>113.04667985266234</v>
      </c>
      <c r="DA229" s="28">
        <f t="shared" si="788"/>
        <v>111.19365493155037</v>
      </c>
      <c r="DB229" s="28">
        <f t="shared" si="788"/>
        <v>112.88200841835742</v>
      </c>
      <c r="DC229" s="28">
        <f t="shared" si="788"/>
        <v>112.57159510679479</v>
      </c>
      <c r="DD229" s="28">
        <f t="shared" si="788"/>
        <v>115.27535007551654</v>
      </c>
      <c r="DE229" s="28">
        <f t="shared" si="788"/>
        <v>119.50801612123229</v>
      </c>
      <c r="DF229" s="28">
        <f t="shared" si="788"/>
        <v>119.73382382647678</v>
      </c>
      <c r="DG229" s="28">
        <f t="shared" si="788"/>
        <v>116.07444402939069</v>
      </c>
      <c r="DH229" s="28">
        <f t="shared" si="788"/>
        <v>116.84938919081128</v>
      </c>
      <c r="DI229" s="28">
        <f t="shared" si="788"/>
        <v>115.54189235797303</v>
      </c>
    </row>
    <row r="230" spans="1:273" x14ac:dyDescent="0.25">
      <c r="A230" s="138"/>
      <c r="B230" s="28" t="s">
        <v>36</v>
      </c>
      <c r="C230" s="5">
        <f>C$7 - ABS(C$11)*Expt!$B$9</f>
        <v>-2.9034432240787282</v>
      </c>
      <c r="D230" s="5">
        <f>D$7 - ABS(D$11)*Expt!$B$9</f>
        <v>-4.6447412240818551</v>
      </c>
      <c r="E230" s="5">
        <f>E$7 - ABS(E$11)*Expt!$B$9</f>
        <v>-3.9702521324002689</v>
      </c>
      <c r="F230" s="5">
        <f>F$7 - ABS(F$11)*Expt!$B$9</f>
        <v>3.7850256262572657E-9</v>
      </c>
      <c r="G230" s="5">
        <f>G$7 - ABS(G$11)*Expt!$B$9</f>
        <v>-5.9586953989037639</v>
      </c>
      <c r="H230" s="5">
        <f>H$7 - ABS(H$11)*Expt!$B$9</f>
        <v>-1.0086819455705296</v>
      </c>
      <c r="I230" s="5">
        <f>I$7 - ABS(I$11)*Expt!$B$9</f>
        <v>1.4047070196842171</v>
      </c>
      <c r="J230" s="5">
        <f>J$7 - ABS(J$11)*Expt!$B$9</f>
        <v>1.8301091849082241E-5</v>
      </c>
      <c r="K230" s="5">
        <f>K$7 - ABS(K$11)*Expt!$B$9</f>
        <v>3.0000000254959716</v>
      </c>
      <c r="L230" s="5">
        <f>L$7 - ABS(L$11)*Expt!$B$9</f>
        <v>-1.353078828927309</v>
      </c>
      <c r="M230" s="5">
        <f>M$7 - ABS(M$11)*Expt!$B$9</f>
        <v>1.000000044230859</v>
      </c>
      <c r="N230" s="5">
        <f>N$7 - ABS(N$11)*Expt!$B$9</f>
        <v>2.0267442476062882</v>
      </c>
      <c r="O230" s="5">
        <f>O$7 - ABS(O$11)*Expt!$B$9</f>
        <v>0.46913353992841422</v>
      </c>
      <c r="P230" s="5">
        <f>P$7 - ABS(P$11)*Expt!$B$9</f>
        <v>4.6681944008319576</v>
      </c>
      <c r="Q230" s="5">
        <f>Q$7 - ABS(Q$11)*Expt!$B$9</f>
        <v>6.1128792781813743</v>
      </c>
    </row>
    <row r="231" spans="1:273" x14ac:dyDescent="0.25">
      <c r="A231" s="138"/>
      <c r="B231" s="3" t="s">
        <v>59</v>
      </c>
      <c r="C231" s="72">
        <f t="shared" ref="C231:O231" si="789">C7 - C11*$S231</f>
        <v>39.528501841821623</v>
      </c>
      <c r="D231" s="72">
        <f t="shared" si="789"/>
        <v>38.294585794504364</v>
      </c>
      <c r="E231" s="72">
        <f t="shared" si="789"/>
        <v>38.855259931302015</v>
      </c>
      <c r="F231" s="72">
        <f t="shared" si="789"/>
        <v>40.96760938435046</v>
      </c>
      <c r="G231" s="72">
        <f t="shared" si="789"/>
        <v>39.211585896990222</v>
      </c>
      <c r="H231" s="72">
        <f t="shared" si="789"/>
        <v>40.07672833345795</v>
      </c>
      <c r="I231" s="72">
        <f t="shared" si="789"/>
        <v>41.077579616427087</v>
      </c>
      <c r="J231" s="72">
        <f t="shared" si="789"/>
        <v>40.517587484052555</v>
      </c>
      <c r="K231" s="72">
        <f t="shared" si="789"/>
        <v>41.415031461066789</v>
      </c>
      <c r="L231" s="72">
        <f t="shared" si="789"/>
        <v>40.021271030480449</v>
      </c>
      <c r="M231" s="72">
        <f t="shared" si="789"/>
        <v>40.402622607430487</v>
      </c>
      <c r="N231" s="72">
        <f t="shared" si="789"/>
        <v>41.112832107699596</v>
      </c>
      <c r="O231" s="72">
        <f t="shared" si="789"/>
        <v>40.60106957409274</v>
      </c>
      <c r="P231" s="72">
        <f>P7 - P11*$S231</f>
        <v>42.521885316745369</v>
      </c>
      <c r="Q231" s="72">
        <f>Q7 - Q11*$S231</f>
        <v>42.501697927554233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145.20412303664381</v>
      </c>
      <c r="D232" s="72">
        <f t="shared" si="790"/>
        <v>140.38284008075388</v>
      </c>
      <c r="E232" s="72">
        <f t="shared" si="790"/>
        <v>145.18731015665668</v>
      </c>
      <c r="F232" s="72">
        <f t="shared" si="790"/>
        <v>142.34833256950404</v>
      </c>
      <c r="G232" s="72">
        <f t="shared" si="790"/>
        <v>143.06516123605363</v>
      </c>
      <c r="H232" s="72">
        <f t="shared" si="790"/>
        <v>143.78820142351231</v>
      </c>
      <c r="I232" s="72">
        <f t="shared" si="790"/>
        <v>143.81532764364255</v>
      </c>
      <c r="J232" s="72">
        <f t="shared" si="790"/>
        <v>142.23417107411635</v>
      </c>
      <c r="K232" s="72">
        <f t="shared" si="790"/>
        <v>140.3368654983604</v>
      </c>
      <c r="L232" s="72">
        <f t="shared" si="790"/>
        <v>140.7125954314586</v>
      </c>
      <c r="M232" s="72">
        <f t="shared" si="790"/>
        <v>140.92149383410114</v>
      </c>
      <c r="N232" s="72">
        <f t="shared" si="790"/>
        <v>143.73032678964267</v>
      </c>
      <c r="O232" s="72">
        <f t="shared" si="790"/>
        <v>145.23290025238774</v>
      </c>
      <c r="P232" s="72">
        <f t="shared" si="790"/>
        <v>148.7725333744385</v>
      </c>
      <c r="Q232" s="72">
        <f>Q10 + Q14*$S232</f>
        <v>148.14025749762928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169.74215260559325</v>
      </c>
      <c r="D233" s="2">
        <f>D$10 + ABS(D$14)*Expt!$B$10</f>
        <v>162.34089698606704</v>
      </c>
      <c r="E233" s="2">
        <f>E$10 + ABS(E$14)*Expt!$B$10</f>
        <v>167.9573613673131</v>
      </c>
      <c r="F233" s="2">
        <f>F$10 + ABS(F$14)*Expt!$B$10</f>
        <v>162.40427341495453</v>
      </c>
      <c r="G233" s="2">
        <f>G$10 + ABS(G$14)*Expt!$B$10</f>
        <v>164.00000000016328</v>
      </c>
      <c r="H233" s="2">
        <f>H$10 + ABS(H$14)*Expt!$B$10</f>
        <v>165.21991541697747</v>
      </c>
      <c r="I233" s="2">
        <f>I$10 + ABS(I$14)*Expt!$B$10</f>
        <v>165.22308312461803</v>
      </c>
      <c r="J233" s="2">
        <f>J$10 + ABS(J$14)*Expt!$B$10</f>
        <v>163.7800314245651</v>
      </c>
      <c r="K233" s="2">
        <f>K$10 + ABS(K$14)*Expt!$B$10</f>
        <v>160.29645717599766</v>
      </c>
      <c r="L233" s="2">
        <f>L$10 + ABS(L$14)*Expt!$B$10</f>
        <v>161.68018184942281</v>
      </c>
      <c r="M233" s="2">
        <f>M$10 + ABS(M$14)*Expt!$B$10</f>
        <v>162.23960781268497</v>
      </c>
      <c r="N233" s="2">
        <f>N$10 + ABS(N$14)*Expt!$B$10</f>
        <v>162.99987208163395</v>
      </c>
      <c r="O233" s="2">
        <f>O$10 + ABS(O$14)*Expt!$B$10</f>
        <v>166.99977981099826</v>
      </c>
      <c r="P233" s="2">
        <f>P$10 + ABS(P$14)*Expt!$B$10</f>
        <v>191.71591994786195</v>
      </c>
      <c r="Q233" s="2">
        <f>Q$10 + ABS(Q$14)*Expt!$B$10</f>
        <v>189.44877965623635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89" activePane="bottomRight" state="frozen"/>
      <selection pane="topRight" activeCell="C1" sqref="C1"/>
      <selection pane="bottomLeft" activeCell="A6" sqref="A6"/>
      <selection pane="bottomRight" activeCell="M3" sqref="M3:M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22408.514889102218</v>
      </c>
      <c r="C2" s="49">
        <f>SUMSQ(AI27:AI227)</f>
        <v>1923.3907265400262</v>
      </c>
      <c r="D2" s="50">
        <f t="shared" ref="D2:O2" si="0">SUMSQ(AJ27:AJ227)</f>
        <v>2459.2433542419844</v>
      </c>
      <c r="E2" s="50">
        <f t="shared" si="0"/>
        <v>1904.2186124138409</v>
      </c>
      <c r="F2" s="50">
        <f t="shared" si="0"/>
        <v>1526.1912331869453</v>
      </c>
      <c r="G2" s="50">
        <f t="shared" si="0"/>
        <v>2060.6216953181151</v>
      </c>
      <c r="H2" s="50">
        <f t="shared" si="0"/>
        <v>1644.1405364187706</v>
      </c>
      <c r="I2" s="50">
        <f t="shared" si="0"/>
        <v>1272.1907613040721</v>
      </c>
      <c r="J2" s="50">
        <f t="shared" si="0"/>
        <v>1798.9586604232516</v>
      </c>
      <c r="K2" s="50">
        <f t="shared" si="0"/>
        <v>1728.2951136772497</v>
      </c>
      <c r="L2" s="50">
        <f t="shared" si="0"/>
        <v>1564.7663218117366</v>
      </c>
      <c r="M2" s="50">
        <f t="shared" si="0"/>
        <v>1485.8109588508751</v>
      </c>
      <c r="N2" s="50">
        <f t="shared" si="0"/>
        <v>1558.8713530746149</v>
      </c>
      <c r="O2" s="51">
        <f t="shared" si="0"/>
        <v>1481.8155618407413</v>
      </c>
      <c r="P2" s="104">
        <f>SUMSQ(AV27:AV227)</f>
        <v>1412.6111932931512</v>
      </c>
      <c r="Q2" s="105">
        <f>SUMSQ(AW27:AW227)</f>
        <v>1561.6781640050744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1649.246561046325</v>
      </c>
      <c r="D3" s="55">
        <v>1630.556765322762</v>
      </c>
      <c r="E3" s="55">
        <v>1678.0608667721194</v>
      </c>
      <c r="F3" s="55">
        <v>1708.5848549582679</v>
      </c>
      <c r="G3" s="55">
        <v>1693.1977148711183</v>
      </c>
      <c r="H3" s="55">
        <v>1582.5126237335082</v>
      </c>
      <c r="I3" s="55">
        <v>1494.3136842449996</v>
      </c>
      <c r="J3" s="55">
        <v>1486.9560362496775</v>
      </c>
      <c r="K3" s="55">
        <v>1546.2621560581613</v>
      </c>
      <c r="L3" s="55">
        <v>1458.7995892477122</v>
      </c>
      <c r="M3" s="55">
        <v>1473.222691457315</v>
      </c>
      <c r="N3" s="55">
        <v>1463.4470532439393</v>
      </c>
      <c r="O3" s="67">
        <v>1547.5639505929455</v>
      </c>
      <c r="P3" s="99">
        <v>1321.8404183076539</v>
      </c>
      <c r="Q3" s="92">
        <v>971.74875241983693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1031.7284086983796</v>
      </c>
      <c r="D4" s="57">
        <v>1029.7557389313886</v>
      </c>
      <c r="E4" s="57">
        <v>1082.4774273957757</v>
      </c>
      <c r="F4" s="57">
        <v>1061.7509745151101</v>
      </c>
      <c r="G4" s="57">
        <v>1006.570940835548</v>
      </c>
      <c r="H4" s="57">
        <v>967.74278094407975</v>
      </c>
      <c r="I4" s="57">
        <v>938.5455080556942</v>
      </c>
      <c r="J4" s="57">
        <v>933.6825216385829</v>
      </c>
      <c r="K4" s="57">
        <v>955.97162107318911</v>
      </c>
      <c r="L4" s="57">
        <v>877.39190421156434</v>
      </c>
      <c r="M4" s="57">
        <v>914.4191597727314</v>
      </c>
      <c r="N4" s="57">
        <v>914.8308563393216</v>
      </c>
      <c r="O4" s="68">
        <v>993.71105411503834</v>
      </c>
      <c r="P4" s="100">
        <v>782.40701521546794</v>
      </c>
      <c r="Q4" s="93">
        <v>529.78507081633404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8.1735269681973701</v>
      </c>
      <c r="D5" s="57">
        <v>9.1897499413619776</v>
      </c>
      <c r="E5" s="57">
        <v>38.124151196906247</v>
      </c>
      <c r="F5" s="57">
        <v>58.747057738531474</v>
      </c>
      <c r="G5" s="57">
        <v>77.54476803164583</v>
      </c>
      <c r="H5" s="57">
        <v>69.757029577802399</v>
      </c>
      <c r="I5" s="57">
        <v>89.714032591466193</v>
      </c>
      <c r="J5" s="57">
        <v>98.127196463578954</v>
      </c>
      <c r="K5" s="57">
        <v>104.90233781061974</v>
      </c>
      <c r="L5" s="57">
        <v>103.72156015386882</v>
      </c>
      <c r="M5" s="57">
        <v>141.49123782544476</v>
      </c>
      <c r="N5" s="57">
        <v>153.58529152241181</v>
      </c>
      <c r="O5" s="68">
        <v>164.41208370303951</v>
      </c>
      <c r="P5" s="100">
        <v>449.7305046887725</v>
      </c>
      <c r="Q5" s="93">
        <v>896.46253834532274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13.96373394301971</v>
      </c>
      <c r="E6" s="59">
        <v>7.8820996077366354</v>
      </c>
      <c r="F6" s="59">
        <v>31.664198704274074</v>
      </c>
      <c r="G6" s="59">
        <v>20.603037765636326</v>
      </c>
      <c r="H6" s="59">
        <v>39.442170583872517</v>
      </c>
      <c r="I6" s="59">
        <v>41.479908530169695</v>
      </c>
      <c r="J6" s="59">
        <v>44.421571841335378</v>
      </c>
      <c r="K6" s="59">
        <v>47.173258307584248</v>
      </c>
      <c r="L6" s="59">
        <v>51.580040513182468</v>
      </c>
      <c r="M6" s="59">
        <v>60.771686711413189</v>
      </c>
      <c r="N6" s="59">
        <v>64.989281221616679</v>
      </c>
      <c r="O6" s="69">
        <v>65.182597558970613</v>
      </c>
      <c r="P6" s="101">
        <v>212.88571680435331</v>
      </c>
      <c r="Q6" s="94">
        <v>461.73943635118013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59.320274482081786</v>
      </c>
      <c r="D7" s="57">
        <v>58.79934586494371</v>
      </c>
      <c r="E7" s="57">
        <v>58.910462608637829</v>
      </c>
      <c r="F7" s="57">
        <v>59.193612314184364</v>
      </c>
      <c r="G7" s="57">
        <v>59.779651129309002</v>
      </c>
      <c r="H7" s="57">
        <v>59.54904333963065</v>
      </c>
      <c r="I7" s="57">
        <v>58.510685590119735</v>
      </c>
      <c r="J7" s="57">
        <v>58.992517100698997</v>
      </c>
      <c r="K7" s="57">
        <v>58.858877150219463</v>
      </c>
      <c r="L7" s="57">
        <v>59.148208088407173</v>
      </c>
      <c r="M7" s="57">
        <v>58.391172019938843</v>
      </c>
      <c r="N7" s="55">
        <v>58.421285786859315</v>
      </c>
      <c r="O7" s="67">
        <v>58.859732896080516</v>
      </c>
      <c r="P7" s="99">
        <v>59.089950372243621</v>
      </c>
      <c r="Q7" s="92">
        <v>59.042070040905536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81.12210566386409</v>
      </c>
      <c r="D8" s="57">
        <v>79.925549490295339</v>
      </c>
      <c r="E8" s="57">
        <v>80.023891623301253</v>
      </c>
      <c r="F8" s="57">
        <v>80.086354651162182</v>
      </c>
      <c r="G8" s="57">
        <v>80.134903410582908</v>
      </c>
      <c r="H8" s="57">
        <v>80.128655419194104</v>
      </c>
      <c r="I8" s="57">
        <v>79.000153498438706</v>
      </c>
      <c r="J8" s="57">
        <v>79.388853162734492</v>
      </c>
      <c r="K8" s="57">
        <v>79.160768295543591</v>
      </c>
      <c r="L8" s="57">
        <v>79.065618378990209</v>
      </c>
      <c r="M8" s="57">
        <v>78.860621116577789</v>
      </c>
      <c r="N8" s="57">
        <v>79.341725245610334</v>
      </c>
      <c r="O8" s="68">
        <v>80.64817783398658</v>
      </c>
      <c r="P8" s="100">
        <v>80.651487578615829</v>
      </c>
      <c r="Q8" s="93">
        <v>80.336049682300981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117.40678322285827</v>
      </c>
      <c r="D9" s="65">
        <f t="shared" ref="D9:N9" si="1">D$8+ ($O9 - $O$8)*D$19</f>
        <v>116.21022704928951</v>
      </c>
      <c r="E9" s="65">
        <f t="shared" si="1"/>
        <v>114.00403503845959</v>
      </c>
      <c r="F9" s="65">
        <f t="shared" si="1"/>
        <v>114.78475191708847</v>
      </c>
      <c r="G9" s="65">
        <f t="shared" si="1"/>
        <v>115.50463029330004</v>
      </c>
      <c r="H9" s="65">
        <f t="shared" si="1"/>
        <v>114.56778145766435</v>
      </c>
      <c r="I9" s="65">
        <f t="shared" si="1"/>
        <v>114.33691213932374</v>
      </c>
      <c r="J9" s="65">
        <f t="shared" si="1"/>
        <v>115.06852069544713</v>
      </c>
      <c r="K9" s="65">
        <f t="shared" si="1"/>
        <v>114.16620116889948</v>
      </c>
      <c r="L9" s="65">
        <f t="shared" si="1"/>
        <v>113.57953551613531</v>
      </c>
      <c r="M9" s="65">
        <f t="shared" si="1"/>
        <v>114.06323267819795</v>
      </c>
      <c r="N9" s="66">
        <f t="shared" si="1"/>
        <v>115.15453765176082</v>
      </c>
      <c r="O9" s="68">
        <v>116.93285539298076</v>
      </c>
      <c r="P9" s="100">
        <v>120.41245436193543</v>
      </c>
      <c r="Q9" s="93">
        <v>120.74420430323883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145.70682808226525</v>
      </c>
      <c r="D10" s="125">
        <f t="shared" ref="D10:N10" si="2">D$8 + ($O10 - $O$8)*D$20</f>
        <v>144.5102719086965</v>
      </c>
      <c r="E10" s="125">
        <f t="shared" si="2"/>
        <v>142.38974332441069</v>
      </c>
      <c r="F10" s="125">
        <f t="shared" si="2"/>
        <v>143.38409288348853</v>
      </c>
      <c r="G10" s="125">
        <f t="shared" si="2"/>
        <v>144.96710153792236</v>
      </c>
      <c r="H10" s="125">
        <f t="shared" si="2"/>
        <v>144.07230371144908</v>
      </c>
      <c r="I10" s="125">
        <f t="shared" si="2"/>
        <v>141.9541208238798</v>
      </c>
      <c r="J10" s="125">
        <f t="shared" si="2"/>
        <v>143.03999868346253</v>
      </c>
      <c r="K10" s="125">
        <f t="shared" si="2"/>
        <v>141.16210181720871</v>
      </c>
      <c r="L10" s="125">
        <f t="shared" si="2"/>
        <v>141.12625744096445</v>
      </c>
      <c r="M10" s="125">
        <f t="shared" si="2"/>
        <v>141.94018872376074</v>
      </c>
      <c r="N10" s="126">
        <f t="shared" si="2"/>
        <v>143.78047853724672</v>
      </c>
      <c r="O10" s="69">
        <v>145.23290025238774</v>
      </c>
      <c r="P10" s="101">
        <v>147.94972437627004</v>
      </c>
      <c r="Q10" s="94">
        <v>148.14025749762928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7.9488167143540807</v>
      </c>
      <c r="D11" s="109">
        <v>7.7830465446904213</v>
      </c>
      <c r="E11" s="109">
        <v>7.7297290483698653</v>
      </c>
      <c r="F11" s="109">
        <v>8.2919201147690806</v>
      </c>
      <c r="G11" s="109">
        <v>8.1781359987210624</v>
      </c>
      <c r="H11" s="109">
        <v>7.6306221257969167</v>
      </c>
      <c r="I11" s="109">
        <v>7.1888356510909857</v>
      </c>
      <c r="J11" s="109">
        <v>7.2488631121242575</v>
      </c>
      <c r="K11" s="109">
        <v>7.5149917159469979</v>
      </c>
      <c r="L11" s="109">
        <v>7.3322682113674622</v>
      </c>
      <c r="M11" s="109">
        <v>7.4780943678154062</v>
      </c>
      <c r="N11" s="109">
        <v>7.0526607214576256</v>
      </c>
      <c r="O11" s="115">
        <v>7.3574540813288287</v>
      </c>
      <c r="P11" s="102">
        <v>6.8844289745026463</v>
      </c>
      <c r="Q11" s="95">
        <v>6.6161488453405202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6.8437265348242002</v>
      </c>
      <c r="D12" s="110">
        <v>6.0184194654110756</v>
      </c>
      <c r="E12" s="110">
        <v>6.3593394546030213</v>
      </c>
      <c r="F12" s="110">
        <v>6.846505955984318</v>
      </c>
      <c r="G12" s="110">
        <v>6.0348884666424372</v>
      </c>
      <c r="H12" s="110">
        <v>6.1233961636278247</v>
      </c>
      <c r="I12" s="110">
        <v>5.9843776388426555</v>
      </c>
      <c r="J12" s="110">
        <v>5.8135226236488844</v>
      </c>
      <c r="K12" s="110">
        <v>5.9112679233223533</v>
      </c>
      <c r="L12" s="110">
        <v>5.5916756388330766</v>
      </c>
      <c r="M12" s="110">
        <v>6.2299164582628999</v>
      </c>
      <c r="N12" s="110">
        <v>5.8729610650875781</v>
      </c>
      <c r="O12" s="116">
        <v>6.5450463032005199</v>
      </c>
      <c r="P12" s="90">
        <v>5.814495783151445</v>
      </c>
      <c r="Q12" s="96">
        <v>5.3257621197367184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4.6233860648644978</v>
      </c>
      <c r="D13" s="61">
        <f t="shared" ref="D13:N13" si="3">D$12/$O12*$O13</f>
        <v>4.0658370183702228</v>
      </c>
      <c r="E13" s="61">
        <f t="shared" si="3"/>
        <v>4.2961508275563887</v>
      </c>
      <c r="F13" s="61">
        <f t="shared" si="3"/>
        <v>4.6252637461240695</v>
      </c>
      <c r="G13" s="61">
        <f t="shared" si="3"/>
        <v>4.0769629086885848</v>
      </c>
      <c r="H13" s="61">
        <f t="shared" si="3"/>
        <v>4.1367556620654549</v>
      </c>
      <c r="I13" s="61">
        <f t="shared" si="3"/>
        <v>4.0428395321647033</v>
      </c>
      <c r="J13" s="61">
        <f t="shared" si="3"/>
        <v>3.9274157652535688</v>
      </c>
      <c r="K13" s="61">
        <f t="shared" si="3"/>
        <v>3.9934491250198838</v>
      </c>
      <c r="L13" s="61">
        <f t="shared" si="3"/>
        <v>3.7775435789658163</v>
      </c>
      <c r="M13" s="61">
        <f t="shared" si="3"/>
        <v>4.2087171063655848</v>
      </c>
      <c r="N13" s="118">
        <f t="shared" si="3"/>
        <v>3.967570330236049</v>
      </c>
      <c r="O13" s="116">
        <v>4.4216079818694123</v>
      </c>
      <c r="P13" s="90">
        <v>7.5775350425178107</v>
      </c>
      <c r="Q13" s="96">
        <v>7.6934230508186712</v>
      </c>
    </row>
    <row r="14" spans="1:156" ht="15.75" thickBot="1" x14ac:dyDescent="0.3">
      <c r="A14" s="141"/>
      <c r="B14" s="122" t="s">
        <v>51</v>
      </c>
      <c r="C14" s="62">
        <f>C12/$O12*$O14</f>
        <v>3.1369036448883301</v>
      </c>
      <c r="D14" s="63">
        <f>D12/$O12*$O14</f>
        <v>2.7586143107046053</v>
      </c>
      <c r="E14" s="63">
        <f t="shared" ref="E14:N14" si="4">E12/$O12*$O14</f>
        <v>2.9148790520366425</v>
      </c>
      <c r="F14" s="63">
        <f t="shared" si="4"/>
        <v>3.1381776257120064</v>
      </c>
      <c r="G14" s="63">
        <f t="shared" si="4"/>
        <v>2.7661630737545968</v>
      </c>
      <c r="H14" s="63">
        <f t="shared" si="4"/>
        <v>2.8067316318145026</v>
      </c>
      <c r="I14" s="63">
        <f t="shared" si="4"/>
        <v>2.74301083366651</v>
      </c>
      <c r="J14" s="63">
        <f t="shared" si="4"/>
        <v>2.6646974006002426</v>
      </c>
      <c r="K14" s="63">
        <f t="shared" si="4"/>
        <v>2.7095001239785348</v>
      </c>
      <c r="L14" s="63">
        <f t="shared" si="4"/>
        <v>2.5630111903557138</v>
      </c>
      <c r="M14" s="63">
        <f t="shared" si="4"/>
        <v>2.855556478744762</v>
      </c>
      <c r="N14" s="119">
        <f t="shared" si="4"/>
        <v>2.6919417188304871</v>
      </c>
      <c r="O14" s="117">
        <v>3</v>
      </c>
      <c r="P14" s="103">
        <v>4.6550003950679262</v>
      </c>
      <c r="Q14" s="97">
        <v>5.1635652698258845</v>
      </c>
    </row>
    <row r="15" spans="1:156" x14ac:dyDescent="0.25">
      <c r="A15" s="139" t="s">
        <v>40</v>
      </c>
      <c r="B15" s="120" t="s">
        <v>38</v>
      </c>
      <c r="C15" s="112">
        <v>-3.7347152712651668</v>
      </c>
      <c r="D15" s="109">
        <v>-4.5274342462235788</v>
      </c>
      <c r="E15" s="109">
        <v>-4.0148477341581446</v>
      </c>
      <c r="F15" s="109">
        <v>-4.8931921701964782</v>
      </c>
      <c r="G15" s="109">
        <v>-4.7602047262441873</v>
      </c>
      <c r="H15" s="109">
        <v>-5.1201145786659961</v>
      </c>
      <c r="I15" s="109">
        <v>-4.6898723661995998</v>
      </c>
      <c r="J15" s="109">
        <v>-4.3782165015647543</v>
      </c>
      <c r="K15" s="109">
        <v>-4.1568968766506309</v>
      </c>
      <c r="L15" s="109">
        <v>-4.1082968579966206</v>
      </c>
      <c r="M15" s="109">
        <v>-4.4810551579935636</v>
      </c>
      <c r="N15" s="109">
        <v>-3.7343789864579611</v>
      </c>
      <c r="O15" s="109">
        <v>-4.0835627297488557</v>
      </c>
      <c r="P15" s="90">
        <v>-2.9908437699476114</v>
      </c>
      <c r="Q15" s="96">
        <v>-3.1336503319347182</v>
      </c>
    </row>
    <row r="16" spans="1:156" ht="15.75" thickBot="1" x14ac:dyDescent="0.3">
      <c r="A16" s="140"/>
      <c r="B16" s="113" t="s">
        <v>39</v>
      </c>
      <c r="C16" s="114">
        <v>-3.6913526072581568</v>
      </c>
      <c r="D16" s="110">
        <v>-2.9625667397632047</v>
      </c>
      <c r="E16" s="110">
        <v>-3.1325061538529262</v>
      </c>
      <c r="F16" s="110">
        <v>-4.3004120155420358</v>
      </c>
      <c r="G16" s="110">
        <v>-3.7604123925194926</v>
      </c>
      <c r="H16" s="110">
        <v>-4.2978729574736523</v>
      </c>
      <c r="I16" s="110">
        <v>-4.2022896512671126</v>
      </c>
      <c r="J16" s="110">
        <v>-2.7760632635007148</v>
      </c>
      <c r="K16" s="110">
        <v>-2.9115937571692632</v>
      </c>
      <c r="L16" s="110">
        <v>-2.8360610240726847</v>
      </c>
      <c r="M16" s="110">
        <v>-4.1346799321956604</v>
      </c>
      <c r="N16" s="110">
        <v>-3.2611943076665955</v>
      </c>
      <c r="O16" s="116">
        <v>-4.1561472800975183</v>
      </c>
      <c r="P16" s="90">
        <v>-2.7013770135833357</v>
      </c>
      <c r="Q16" s="96">
        <v>-2.4025779817203166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-0.70925453926301052</v>
      </c>
      <c r="D17" s="61">
        <f t="shared" si="5"/>
        <v>-0.70925453926301052</v>
      </c>
      <c r="E17" s="61">
        <f t="shared" si="5"/>
        <v>-0.70925453926301052</v>
      </c>
      <c r="F17" s="61">
        <f t="shared" si="5"/>
        <v>-0.70925453926301052</v>
      </c>
      <c r="G17" s="61">
        <f t="shared" si="5"/>
        <v>-0.70925453926301052</v>
      </c>
      <c r="H17" s="61">
        <f t="shared" si="5"/>
        <v>-0.70925453926301052</v>
      </c>
      <c r="I17" s="61">
        <f t="shared" si="5"/>
        <v>-0.70925453926301052</v>
      </c>
      <c r="J17" s="61">
        <f t="shared" si="5"/>
        <v>-0.70925453926301052</v>
      </c>
      <c r="K17" s="61">
        <f t="shared" si="5"/>
        <v>-0.70925453926301052</v>
      </c>
      <c r="L17" s="61">
        <f t="shared" si="5"/>
        <v>-0.70925453926301052</v>
      </c>
      <c r="M17" s="61">
        <f t="shared" si="5"/>
        <v>-0.70925453926301052</v>
      </c>
      <c r="N17" s="118">
        <f>$O17</f>
        <v>-0.70925453926301052</v>
      </c>
      <c r="O17" s="116">
        <v>-0.70925453926301052</v>
      </c>
      <c r="P17" s="90">
        <v>-1.6905109301334289</v>
      </c>
      <c r="Q17" s="96">
        <v>-1.7422520095872613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-0.39683104847416578</v>
      </c>
      <c r="D18" s="63">
        <f t="shared" si="5"/>
        <v>-0.39683104847416578</v>
      </c>
      <c r="E18" s="63">
        <f t="shared" si="5"/>
        <v>-0.39683104847416578</v>
      </c>
      <c r="F18" s="63">
        <f t="shared" si="5"/>
        <v>-0.39683104847416578</v>
      </c>
      <c r="G18" s="63">
        <f t="shared" si="5"/>
        <v>-0.39683104847416578</v>
      </c>
      <c r="H18" s="63">
        <f t="shared" si="5"/>
        <v>-0.39683104847416578</v>
      </c>
      <c r="I18" s="63">
        <f t="shared" si="5"/>
        <v>-0.39683104847416578</v>
      </c>
      <c r="J18" s="63">
        <f t="shared" si="5"/>
        <v>-0.39683104847416578</v>
      </c>
      <c r="K18" s="63">
        <f t="shared" si="5"/>
        <v>-0.39683104847416578</v>
      </c>
      <c r="L18" s="63">
        <f t="shared" si="5"/>
        <v>-0.39683104847416578</v>
      </c>
      <c r="M18" s="63">
        <f t="shared" si="5"/>
        <v>-0.39683104847416578</v>
      </c>
      <c r="N18" s="119">
        <f>$O18</f>
        <v>-0.39683104847416578</v>
      </c>
      <c r="O18" s="117">
        <v>-0.39683104847416578</v>
      </c>
      <c r="P18" s="103">
        <v>-0.56537754286487241</v>
      </c>
      <c r="Q18" s="97">
        <v>-0.58206487667209006</v>
      </c>
      <c r="R18" s="107"/>
    </row>
    <row r="19" spans="1:273" x14ac:dyDescent="0.25">
      <c r="A19" s="40"/>
      <c r="B19" s="40"/>
      <c r="C19" s="112">
        <v>1</v>
      </c>
      <c r="D19" s="109">
        <v>1</v>
      </c>
      <c r="E19" s="110">
        <v>0.93648740187675716</v>
      </c>
      <c r="F19" s="110">
        <v>0.95628236490488827</v>
      </c>
      <c r="G19" s="110">
        <v>0.97478410343348199</v>
      </c>
      <c r="H19" s="110">
        <v>0.94913689070205198</v>
      </c>
      <c r="I19" s="110">
        <v>0.97387550387989685</v>
      </c>
      <c r="J19" s="110">
        <v>0.98332601894290317</v>
      </c>
      <c r="K19" s="110">
        <v>0.96474421789863229</v>
      </c>
      <c r="L19" s="110">
        <v>0.95119812160463446</v>
      </c>
      <c r="M19" s="110">
        <v>0.97017843149867522</v>
      </c>
      <c r="N19" s="110">
        <v>0.98699547068934268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</v>
      </c>
      <c r="E20" s="110">
        <v>0.96564403106175578</v>
      </c>
      <c r="F20" s="110">
        <v>0.98007293152493102</v>
      </c>
      <c r="G20" s="110">
        <v>1.0038317995289208</v>
      </c>
      <c r="H20" s="110">
        <v>0.99007390444456655</v>
      </c>
      <c r="I20" s="110">
        <v>0.97475014164502438</v>
      </c>
      <c r="J20" s="110">
        <v>0.98554492668366533</v>
      </c>
      <c r="K20" s="110">
        <v>0.96</v>
      </c>
      <c r="L20" s="110">
        <v>0.96091825958351174</v>
      </c>
      <c r="M20" s="110">
        <v>0.97669487837282454</v>
      </c>
      <c r="N20" s="110">
        <v>0.99773988148746473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3.6283732315703231E-3</v>
      </c>
      <c r="D21" s="15">
        <f t="shared" si="6"/>
        <v>4.1241992650385634E-3</v>
      </c>
      <c r="E21" s="15">
        <f t="shared" si="6"/>
        <v>1.6419840090109043E-2</v>
      </c>
      <c r="F21" s="15">
        <f t="shared" si="6"/>
        <v>2.4642241015272934E-2</v>
      </c>
      <c r="G21" s="15">
        <f t="shared" si="6"/>
        <v>3.2556457829341981E-2</v>
      </c>
      <c r="H21" s="15">
        <f t="shared" si="6"/>
        <v>3.1373560260111018E-2</v>
      </c>
      <c r="I21" s="15">
        <f t="shared" si="6"/>
        <v>4.2251000879397475E-2</v>
      </c>
      <c r="J21" s="15">
        <f t="shared" si="6"/>
        <v>4.6248046498058089E-2</v>
      </c>
      <c r="K21" s="15">
        <f t="shared" si="6"/>
        <v>4.748334523291857E-2</v>
      </c>
      <c r="L21" s="15">
        <f t="shared" si="6"/>
        <v>4.9650480686822311E-2</v>
      </c>
      <c r="M21" s="15">
        <f t="shared" si="6"/>
        <v>6.5919250101844407E-2</v>
      </c>
      <c r="N21" s="15">
        <f t="shared" si="6"/>
        <v>7.1594093775553841E-2</v>
      </c>
      <c r="O21" s="16">
        <f>O5/(O3*$P21 + O5)</f>
        <v>7.2411442833747869E-2</v>
      </c>
      <c r="P21" s="128">
        <f>(1 - P$1) / P$1 * (P5/P3)</f>
        <v>1.3609222367842568</v>
      </c>
      <c r="Q21" s="129">
        <f>(1 - Q$1) / Q$1 * (Q5/Q3)</f>
        <v>0.92252502111575918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1.2305973957263757E-2</v>
      </c>
      <c r="E22" s="52">
        <f t="shared" si="6"/>
        <v>6.6458935640633151E-3</v>
      </c>
      <c r="F22" s="52">
        <f t="shared" si="6"/>
        <v>2.6670546796856865E-2</v>
      </c>
      <c r="G22" s="52">
        <f t="shared" si="6"/>
        <v>1.8459557618497269E-2</v>
      </c>
      <c r="H22" s="52">
        <f t="shared" si="6"/>
        <v>3.6096143527417336E-2</v>
      </c>
      <c r="I22" s="52">
        <f t="shared" si="6"/>
        <v>3.9023087581247833E-2</v>
      </c>
      <c r="J22" s="52">
        <f t="shared" si="6"/>
        <v>4.1883154981673137E-2</v>
      </c>
      <c r="K22" s="52">
        <f t="shared" si="6"/>
        <v>4.3373025487341094E-2</v>
      </c>
      <c r="L22" s="52">
        <f t="shared" si="6"/>
        <v>5.1246887113020057E-2</v>
      </c>
      <c r="M22" s="52">
        <f t="shared" si="6"/>
        <v>5.7549398561586862E-2</v>
      </c>
      <c r="N22" s="52">
        <f t="shared" si="6"/>
        <v>6.1272644317292638E-2</v>
      </c>
      <c r="O22" s="53">
        <f t="shared" si="6"/>
        <v>5.6843588146760084E-2</v>
      </c>
      <c r="P22" s="21">
        <f>(1 - P$1) / P$1 * (P6/P4)</f>
        <v>1.0883630267334783</v>
      </c>
      <c r="Q22" s="22">
        <f>(1 - Q$1) / Q$1 * (Q6/Q4)</f>
        <v>0.87155992455524667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107.381</v>
      </c>
      <c r="D27" s="37">
        <v>114.86499999999999</v>
      </c>
      <c r="E27" s="37">
        <v>108.949</v>
      </c>
      <c r="F27" s="37">
        <v>108.30800000000001</v>
      </c>
      <c r="G27" s="37">
        <v>103.35899999999999</v>
      </c>
      <c r="H27" s="37">
        <v>104.35899999999999</v>
      </c>
      <c r="I27" s="37">
        <v>105.744</v>
      </c>
      <c r="J27" s="37">
        <v>104.974</v>
      </c>
      <c r="K27" s="37">
        <v>105.872</v>
      </c>
      <c r="L27" s="37">
        <v>110.744</v>
      </c>
      <c r="M27" s="37">
        <v>111.51300000000001</v>
      </c>
      <c r="N27" s="37">
        <v>110.48699999999999</v>
      </c>
      <c r="O27" s="37">
        <v>110.949</v>
      </c>
      <c r="P27" s="37">
        <v>108.282</v>
      </c>
      <c r="Q27" s="37">
        <v>102.333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105.05669713220703</v>
      </c>
      <c r="T27" s="4">
        <f t="shared" si="7"/>
        <v>108.67741070253049</v>
      </c>
      <c r="U27" s="4">
        <f t="shared" si="7"/>
        <v>107.43620282055747</v>
      </c>
      <c r="V27" s="4">
        <f t="shared" si="7"/>
        <v>104.92478538707657</v>
      </c>
      <c r="W27" s="4">
        <f t="shared" si="7"/>
        <v>100.80861015156667</v>
      </c>
      <c r="X27" s="4">
        <f t="shared" si="7"/>
        <v>100.23885997824283</v>
      </c>
      <c r="Y27" s="4" t="e">
        <f t="shared" si="7"/>
        <v>#N/A</v>
      </c>
      <c r="Z27" s="4" t="e">
        <f t="shared" si="7"/>
        <v>#N/A</v>
      </c>
      <c r="AA27" s="4">
        <f t="shared" si="7"/>
        <v>104.92440836061584</v>
      </c>
      <c r="AB27" s="4" t="e">
        <f t="shared" si="7"/>
        <v>#N/A</v>
      </c>
      <c r="AC27" s="4">
        <f t="shared" si="7"/>
        <v>110.48035046905264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2.3243028677929658</v>
      </c>
      <c r="AJ27" s="4">
        <f t="shared" si="8"/>
        <v>6.1875892974695006</v>
      </c>
      <c r="AK27" s="4">
        <f t="shared" si="8"/>
        <v>1.5127971794425292</v>
      </c>
      <c r="AL27" s="4">
        <f t="shared" si="8"/>
        <v>3.3832146129234388</v>
      </c>
      <c r="AM27" s="4">
        <f t="shared" si="8"/>
        <v>2.5503898484333263</v>
      </c>
      <c r="AN27" s="4">
        <f t="shared" si="8"/>
        <v>4.120140021757166</v>
      </c>
      <c r="AO27" s="4">
        <f t="shared" si="8"/>
        <v>0</v>
      </c>
      <c r="AP27" s="4">
        <f t="shared" si="8"/>
        <v>0</v>
      </c>
      <c r="AQ27" s="4">
        <f t="shared" si="8"/>
        <v>0.94759163938415725</v>
      </c>
      <c r="AR27" s="4">
        <f t="shared" si="8"/>
        <v>0</v>
      </c>
      <c r="AS27" s="4">
        <f t="shared" si="8"/>
        <v>1.0326495309473671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105.05669713207358</v>
      </c>
      <c r="AZ27" s="2">
        <f t="shared" ref="AZ27:BM42" si="9">IF(OR($B27 &lt; D$230, $B27 &gt; D$233), #N/A, ((1-FH27)*DL27) + (FH27 - FX27)*EB27 + (FX27*ER27))</f>
        <v>108.67741070246296</v>
      </c>
      <c r="BA27" s="2">
        <f t="shared" si="9"/>
        <v>107.43620282051522</v>
      </c>
      <c r="BB27" s="2">
        <f t="shared" si="9"/>
        <v>104.92478538566455</v>
      </c>
      <c r="BC27" s="2">
        <f t="shared" si="9"/>
        <v>100.80861015115413</v>
      </c>
      <c r="BD27" s="2">
        <f t="shared" si="9"/>
        <v>100.23885997823297</v>
      </c>
      <c r="BE27" s="2" t="e">
        <f t="shared" si="9"/>
        <v>#N/A</v>
      </c>
      <c r="BF27" s="2" t="e">
        <f t="shared" si="9"/>
        <v>#N/A</v>
      </c>
      <c r="BG27" s="2">
        <f t="shared" si="9"/>
        <v>104.924408360608</v>
      </c>
      <c r="BH27" s="2" t="e">
        <f t="shared" si="9"/>
        <v>#N/A</v>
      </c>
      <c r="BI27" s="2">
        <f t="shared" si="9"/>
        <v>110.48035046904359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107.381</v>
      </c>
      <c r="BP27" s="2">
        <f t="shared" ref="BP27:BP90" si="11">IF(AND(IZ27 &lt; $CC$22, $B27 &lt; D$7, $B27 &gt; D$230), D27, "")</f>
        <v>114.86499999999999</v>
      </c>
      <c r="BQ27" s="2">
        <f t="shared" ref="BQ27:BQ90" si="12">IF(AND(JA27 &lt; $CC$22, $B27 &lt; E$7, $B27 &gt; E$230), E27, "")</f>
        <v>108.949</v>
      </c>
      <c r="BR27" s="2">
        <f t="shared" ref="BR27:BR90" si="13">IF(AND(JB27 &lt; $CC$22, $B27 &lt; F$7, $B27 &gt; F$230), F27, "")</f>
        <v>108.30800000000001</v>
      </c>
      <c r="BS27" s="2">
        <f t="shared" ref="BS27:BS90" si="14">IF(AND(JC27 &lt; $CC$22, $B27 &lt; G$7, $B27 &gt; G$230), G27, "")</f>
        <v>103.35899999999999</v>
      </c>
      <c r="BT27" s="2">
        <f t="shared" ref="BT27:BT90" si="15">IF(AND(JD27 &lt; $CC$22, $B27 &lt; H$7, $B27 &gt; H$230), H27, "")</f>
        <v>104.35899999999999</v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>
        <f t="shared" ref="BW27:BW90" si="18">IF(AND(JG27 &lt; $CC$22, $B27 &lt; K$7, $B27 &gt; K$230), K27, "")</f>
        <v>105.872</v>
      </c>
      <c r="BX27" s="2" t="str">
        <f t="shared" ref="BX27:BX90" si="19">IF(AND(JH27 &lt; $CC$22, $B27 &lt; L$7, $B27 &gt; L$230), L27, "")</f>
        <v/>
      </c>
      <c r="BY27" s="2">
        <f t="shared" ref="BY27:BY90" si="20">IF(AND(JI27 &lt; $CC$22, $B27 &lt; M$7, $B27 &gt; M$230), M27, "")</f>
        <v>111.51300000000001</v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104.98478717948718</v>
      </c>
      <c r="DL27" s="2">
        <f t="shared" si="41"/>
        <v>108.37160128205126</v>
      </c>
      <c r="DM27" s="2">
        <f t="shared" si="41"/>
        <v>107.30770897435899</v>
      </c>
      <c r="DN27" s="2">
        <f t="shared" si="41"/>
        <v>104.8445910931174</v>
      </c>
      <c r="DO27" s="2">
        <f t="shared" si="41"/>
        <v>100.5639692307692</v>
      </c>
      <c r="DP27" s="2">
        <f t="shared" si="41"/>
        <v>100.04491829268294</v>
      </c>
      <c r="DQ27" s="2">
        <f t="shared" si="41"/>
        <v>103.37014968814971</v>
      </c>
      <c r="DR27" s="2">
        <f t="shared" si="41"/>
        <v>102.59583616734145</v>
      </c>
      <c r="DS27" s="2">
        <f t="shared" si="41"/>
        <v>104.88653902439027</v>
      </c>
      <c r="DT27" s="2">
        <f t="shared" si="41"/>
        <v>107.16840000000001</v>
      </c>
      <c r="DU27" s="2">
        <f t="shared" si="41"/>
        <v>110.33826219512193</v>
      </c>
      <c r="DV27" s="2">
        <f t="shared" si="41"/>
        <v>110.69020275741329</v>
      </c>
      <c r="DW27" s="2">
        <f t="shared" si="41"/>
        <v>108.12062213225376</v>
      </c>
      <c r="DX27" s="2">
        <f t="shared" si="41"/>
        <v>106.73270910384069</v>
      </c>
      <c r="DY27" s="2">
        <f t="shared" si="41"/>
        <v>101.81661512605042</v>
      </c>
      <c r="EA27" s="2">
        <f t="shared" ref="EA27:EO43" si="42">CE$228*$B27+CE$229</f>
        <v>107.77769128661346</v>
      </c>
      <c r="EB27" s="2">
        <f t="shared" si="42"/>
        <v>120.13603133805825</v>
      </c>
      <c r="EC27" s="2">
        <f t="shared" si="42"/>
        <v>112.36025809483385</v>
      </c>
      <c r="ED27" s="2">
        <f t="shared" si="42"/>
        <v>107.69608778350228</v>
      </c>
      <c r="EE27" s="2">
        <f t="shared" si="42"/>
        <v>109.96887609479468</v>
      </c>
      <c r="EF27" s="2">
        <f t="shared" si="42"/>
        <v>108.30318268575328</v>
      </c>
      <c r="EG27" s="2">
        <f t="shared" si="42"/>
        <v>110.22056068743287</v>
      </c>
      <c r="EH27" s="2">
        <f t="shared" si="42"/>
        <v>112.63667658889783</v>
      </c>
      <c r="EI27" s="2">
        <f t="shared" si="42"/>
        <v>106.44201185714286</v>
      </c>
      <c r="EJ27" s="2">
        <f t="shared" si="42"/>
        <v>113.66733344465783</v>
      </c>
      <c r="EK27" s="2">
        <f t="shared" si="42"/>
        <v>115.98057963163596</v>
      </c>
      <c r="EL27" s="2">
        <f t="shared" si="42"/>
        <v>115.62469791717719</v>
      </c>
      <c r="EM27" s="2">
        <f t="shared" si="42"/>
        <v>109.04581037949553</v>
      </c>
      <c r="EN27" s="2">
        <f t="shared" si="42"/>
        <v>113.49363892566831</v>
      </c>
      <c r="EO27" s="2">
        <f t="shared" si="42"/>
        <v>111.125621038337</v>
      </c>
      <c r="EQ27" s="2">
        <f t="shared" ref="EQ27:FE43" si="43">CU$228*$B27+CU$229</f>
        <v>106.76757962322296</v>
      </c>
      <c r="ER27" s="2">
        <f t="shared" si="43"/>
        <v>115.04735172544422</v>
      </c>
      <c r="ES27" s="2">
        <f t="shared" si="43"/>
        <v>113.07681130196661</v>
      </c>
      <c r="ET27" s="2">
        <f t="shared" si="43"/>
        <v>108.86931024894281</v>
      </c>
      <c r="EU27" s="2">
        <f t="shared" si="43"/>
        <v>107.71338073368337</v>
      </c>
      <c r="EV27" s="2">
        <f t="shared" si="43"/>
        <v>109.00754093061886</v>
      </c>
      <c r="EW27" s="2">
        <f t="shared" si="43"/>
        <v>109.2384209211131</v>
      </c>
      <c r="EX27" s="2">
        <f t="shared" si="43"/>
        <v>109.73237028102145</v>
      </c>
      <c r="EY27" s="2">
        <f t="shared" si="43"/>
        <v>105.88745975045433</v>
      </c>
      <c r="EZ27" s="2">
        <f t="shared" si="43"/>
        <v>112.41615831829836</v>
      </c>
      <c r="FA27" s="2">
        <f t="shared" si="43"/>
        <v>118.24225490576876</v>
      </c>
      <c r="FB27" s="2">
        <f t="shared" si="43"/>
        <v>114.41889616707023</v>
      </c>
      <c r="FC27" s="2">
        <f t="shared" si="43"/>
        <v>112.63621115485128</v>
      </c>
      <c r="FD27" s="2">
        <f t="shared" si="43"/>
        <v>112.17453827571542</v>
      </c>
      <c r="FE27" s="2">
        <f t="shared" si="43"/>
        <v>111.89868762894419</v>
      </c>
      <c r="FG27" s="2">
        <f t="shared" ref="FG27:FU43" si="44">POWER(10,($B27-C$231)/C$229)/(1+POWER(10,($B27-C$231)/C$229))</f>
        <v>2.5747913226938909E-2</v>
      </c>
      <c r="FH27" s="2">
        <f t="shared" si="44"/>
        <v>2.5995127351000579E-2</v>
      </c>
      <c r="FI27" s="2">
        <f t="shared" si="44"/>
        <v>2.5431202901940776E-2</v>
      </c>
      <c r="FJ27" s="2">
        <f t="shared" si="44"/>
        <v>2.8122822303935487E-2</v>
      </c>
      <c r="FK27" s="2">
        <f t="shared" si="44"/>
        <v>2.6012432603909862E-2</v>
      </c>
      <c r="FL27" s="2">
        <f t="shared" si="44"/>
        <v>2.3484410332611758E-2</v>
      </c>
      <c r="FM27" s="2">
        <f t="shared" si="44"/>
        <v>2.3345180650824537E-2</v>
      </c>
      <c r="FN27" s="2">
        <f t="shared" si="44"/>
        <v>2.2658541372565261E-2</v>
      </c>
      <c r="FO27" s="2">
        <f t="shared" si="44"/>
        <v>2.4346672597901551E-2</v>
      </c>
      <c r="FP27" s="2">
        <f t="shared" si="44"/>
        <v>2.2766529422024988E-2</v>
      </c>
      <c r="FQ27" s="2">
        <f t="shared" si="44"/>
        <v>2.51817669101745E-2</v>
      </c>
      <c r="FR27" s="2">
        <f t="shared" si="44"/>
        <v>2.2823777837239816E-2</v>
      </c>
      <c r="FS27" s="2">
        <f t="shared" si="44"/>
        <v>2.349791176285666E-2</v>
      </c>
      <c r="FT27" s="2">
        <f t="shared" si="44"/>
        <v>2.0690213732440836E-2</v>
      </c>
      <c r="FU27" s="2">
        <f t="shared" si="44"/>
        <v>1.9559304694811326E-2</v>
      </c>
      <c r="FW27" s="2">
        <f>POWER(10,($B27-C$232)/C$229)/(1+POWER(10,($B27-C$232)/C$229))</f>
        <v>1.4849992413470468E-6</v>
      </c>
      <c r="FX27" s="2">
        <f t="shared" ref="FX27:GK42" si="45">POWER(10,($B27-D$232)/D$229)/(1+POWER(10,($B27-D$232)/D$229))</f>
        <v>1.6580148026498919E-6</v>
      </c>
      <c r="FY27" s="2">
        <f t="shared" si="45"/>
        <v>2.0156234003510147E-6</v>
      </c>
      <c r="FZ27" s="2">
        <f t="shared" si="45"/>
        <v>1.839227644171532E-6</v>
      </c>
      <c r="GA27" s="2">
        <f t="shared" si="45"/>
        <v>1.5897002703238666E-6</v>
      </c>
      <c r="GB27" s="2">
        <f t="shared" si="45"/>
        <v>1.7262635552347744E-6</v>
      </c>
      <c r="GC27" s="2">
        <f t="shared" si="45"/>
        <v>2.0981389969433354E-6</v>
      </c>
      <c r="GD27" s="2">
        <f t="shared" si="45"/>
        <v>1.8984502827430967E-6</v>
      </c>
      <c r="GE27" s="2">
        <f t="shared" si="45"/>
        <v>2.2569136705257201E-6</v>
      </c>
      <c r="GF27" s="2">
        <f t="shared" si="45"/>
        <v>2.2643769165075722E-6</v>
      </c>
      <c r="GG27" s="2">
        <f t="shared" si="45"/>
        <v>2.1008330384466867E-6</v>
      </c>
      <c r="GH27" s="2">
        <f t="shared" si="45"/>
        <v>1.7732913204598649E-6</v>
      </c>
      <c r="GI27" s="2">
        <f t="shared" si="45"/>
        <v>1.5512554353310663E-6</v>
      </c>
      <c r="GJ27" s="2">
        <f t="shared" si="45"/>
        <v>1.2078430380309203E-6</v>
      </c>
      <c r="GK27" s="2">
        <f t="shared" si="45"/>
        <v>1.1868318283182773E-6</v>
      </c>
      <c r="GM27" s="86">
        <f xml:space="preserve"> _xlfn.NORM.DIST($B27, C$7, ABS(C$11), TRUE) * _xlfn.NORM.DIST(($B27 - C$7)*C$15, 0, ABS(C$11), TRUE) * 2</f>
        <v>8.4715402878135636E-14</v>
      </c>
      <c r="GN27" s="86">
        <f t="shared" ref="GN27:HA42" si="46" xml:space="preserve"> _xlfn.NORM.DIST($B27, D$7, ABS(D$11), TRUE) * _xlfn.NORM.DIST(($B27 - D$7)*D$15, 0, ABS(D$11), TRUE) * 2</f>
        <v>4.1950983626681977E-14</v>
      </c>
      <c r="GO27" s="86">
        <f t="shared" si="46"/>
        <v>2.5116407646520716E-14</v>
      </c>
      <c r="GP27" s="86">
        <f t="shared" si="46"/>
        <v>9.4210916701787757E-13</v>
      </c>
      <c r="GQ27" s="86">
        <f t="shared" si="46"/>
        <v>2.6775642272677794E-13</v>
      </c>
      <c r="GR27" s="86">
        <f t="shared" si="46"/>
        <v>5.9995867136115834E-15</v>
      </c>
      <c r="GS27" s="86">
        <f t="shared" si="46"/>
        <v>3.982117132539726E-16</v>
      </c>
      <c r="GT27" s="86">
        <f t="shared" si="46"/>
        <v>4.0128030114331502E-16</v>
      </c>
      <c r="GU27" s="86">
        <f t="shared" si="46"/>
        <v>4.7942689576022027E-15</v>
      </c>
      <c r="GV27" s="86">
        <f t="shared" si="46"/>
        <v>7.2143117516208435E-16</v>
      </c>
      <c r="GW27" s="86">
        <f t="shared" si="46"/>
        <v>5.7966465455620743E-15</v>
      </c>
      <c r="GX27" s="86">
        <f t="shared" si="46"/>
        <v>1.1952569321616033E-16</v>
      </c>
      <c r="GY27" s="86">
        <f t="shared" si="46"/>
        <v>1.2440544477807749E-15</v>
      </c>
      <c r="GZ27" s="86">
        <f t="shared" si="46"/>
        <v>9.232574176983149E-18</v>
      </c>
      <c r="HA27" s="86">
        <f t="shared" si="46"/>
        <v>4.5001550618877063E-19</v>
      </c>
      <c r="HC27" s="86">
        <f xml:space="preserve"> _xlfn.NORM.DIST($B27, C$8, ABS(C$12), TRUE) * _xlfn.NORM.DIST(($B27 - C$8)*C$16, 0, ABS(C$12), TRUE) * 2</f>
        <v>2.0638939083190979E-32</v>
      </c>
      <c r="HD27" s="86">
        <f t="shared" ref="HD27:HQ42" si="47" xml:space="preserve"> _xlfn.NORM.DIST($B27, D$8, ABS(D$12), TRUE) * _xlfn.NORM.DIST(($B27 - D$8)*D$16, 0, ABS(D$12), TRUE) * 2</f>
        <v>3.017647645271172E-40</v>
      </c>
      <c r="HE27" s="86">
        <f t="shared" si="47"/>
        <v>2.5964725512258809E-36</v>
      </c>
      <c r="HF27" s="86">
        <f t="shared" si="47"/>
        <v>1.3141044125118683E-31</v>
      </c>
      <c r="HG27" s="86">
        <f t="shared" si="47"/>
        <v>3.0807790794981406E-40</v>
      </c>
      <c r="HH27" s="86">
        <f t="shared" si="47"/>
        <v>3.9771194240333832E-39</v>
      </c>
      <c r="HI27" s="86">
        <f t="shared" si="47"/>
        <v>8.6504254670633351E-40</v>
      </c>
      <c r="HJ27" s="86">
        <f t="shared" si="47"/>
        <v>1.8618823782703028E-42</v>
      </c>
      <c r="HK27" s="86">
        <f t="shared" si="47"/>
        <v>6.7793833905045133E-41</v>
      </c>
      <c r="HL27" s="86">
        <f t="shared" si="47"/>
        <v>2.1565408058112727E-45</v>
      </c>
      <c r="HM27" s="86">
        <f t="shared" si="47"/>
        <v>1.0055884819519151E-36</v>
      </c>
      <c r="HN27" s="86">
        <f t="shared" si="47"/>
        <v>1.3714766635016386E-41</v>
      </c>
      <c r="HO27" s="86">
        <f t="shared" si="47"/>
        <v>6.8947152657225553E-35</v>
      </c>
      <c r="HP27" s="86">
        <f t="shared" si="47"/>
        <v>9.5259307902850476E-44</v>
      </c>
      <c r="HQ27" s="86">
        <f t="shared" si="47"/>
        <v>2.0505879080656689E-51</v>
      </c>
      <c r="HS27" s="86">
        <f xml:space="preserve"> _xlfn.NORM.DIST($B27, C$9, ABS(C$13), TRUE) * _xlfn.NORM.DIST(($B27 - C$9)*C$17, 0, ABS(C$13), TRUE) * 2</f>
        <v>2.929317405151672E-142</v>
      </c>
      <c r="HT27" s="86">
        <f t="shared" ref="HT27:IG42" si="48" xml:space="preserve"> _xlfn.NORM.DIST($B27, D$9, ABS(D$13), TRUE) * _xlfn.NORM.DIST(($B27 - D$9)*D$17, 0, ABS(D$13), TRUE) * 2</f>
        <v>1.1210310780108837E-179</v>
      </c>
      <c r="HU27" s="86">
        <f t="shared" si="48"/>
        <v>3.6943965362064942E-155</v>
      </c>
      <c r="HV27" s="86">
        <f t="shared" si="48"/>
        <v>5.8893150100877797E-136</v>
      </c>
      <c r="HW27" s="86">
        <f t="shared" si="48"/>
        <v>1.433121887940866E-176</v>
      </c>
      <c r="HX27" s="86">
        <f t="shared" si="48"/>
        <v>8.0027920339199423E-169</v>
      </c>
      <c r="HY27" s="86">
        <f t="shared" si="48"/>
        <v>5.8631734123859734E-176</v>
      </c>
      <c r="HZ27" s="86">
        <f t="shared" si="48"/>
        <v>1.0746749445070133E-188</v>
      </c>
      <c r="IA27" s="86">
        <f t="shared" si="48"/>
        <v>9.3732125288253918E-180</v>
      </c>
      <c r="IB27" s="86">
        <f t="shared" si="48"/>
        <v>1.3076395158205525E-198</v>
      </c>
      <c r="IC27" s="86">
        <f t="shared" si="48"/>
        <v>9.4118833483577596E-162</v>
      </c>
      <c r="ID27" s="86">
        <f t="shared" si="48"/>
        <v>3.2821343218063332E-185</v>
      </c>
      <c r="IE27" s="86">
        <f t="shared" si="48"/>
        <v>4.0806275140196662E-154</v>
      </c>
      <c r="IF27" s="86">
        <f t="shared" si="48"/>
        <v>7.3483880978450209E-57</v>
      </c>
      <c r="IG27" s="86">
        <f t="shared" si="48"/>
        <v>1.6501269523079981E-55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1.1130428167329347E-221</v>
      </c>
      <c r="IW27" s="86">
        <f t="shared" si="49"/>
        <v>5.1542367961181354E-181</v>
      </c>
      <c r="IY27" s="86">
        <f>GM27+HC27+HS27+II27</f>
        <v>8.4715402878135636E-14</v>
      </c>
      <c r="IZ27" s="86">
        <f t="shared" ref="IZ27:JM42" si="50">GN27+HD27+HT27+IJ27</f>
        <v>4.1950983626681977E-14</v>
      </c>
      <c r="JA27" s="86">
        <f t="shared" si="50"/>
        <v>2.5116407646520716E-14</v>
      </c>
      <c r="JB27" s="86">
        <f t="shared" si="50"/>
        <v>9.4210916701787757E-13</v>
      </c>
      <c r="JC27" s="86">
        <f t="shared" si="50"/>
        <v>2.6775642272677794E-13</v>
      </c>
      <c r="JD27" s="86">
        <f t="shared" si="50"/>
        <v>5.9995867136115834E-15</v>
      </c>
      <c r="JE27" s="86">
        <f t="shared" si="50"/>
        <v>3.982117132539726E-16</v>
      </c>
      <c r="JF27" s="86">
        <f t="shared" si="50"/>
        <v>4.0128030114331502E-16</v>
      </c>
      <c r="JG27" s="86">
        <f t="shared" si="50"/>
        <v>4.7942689576022027E-15</v>
      </c>
      <c r="JH27" s="86">
        <f t="shared" si="50"/>
        <v>7.2143117516208435E-16</v>
      </c>
      <c r="JI27" s="86">
        <f t="shared" si="50"/>
        <v>5.7966465455620743E-15</v>
      </c>
      <c r="JJ27" s="86">
        <f t="shared" si="50"/>
        <v>1.1952569321616033E-16</v>
      </c>
      <c r="JK27" s="86">
        <f t="shared" si="50"/>
        <v>1.2440544477807749E-15</v>
      </c>
      <c r="JL27" s="86">
        <f t="shared" si="50"/>
        <v>9.232574176983149E-18</v>
      </c>
      <c r="JM27" s="86">
        <f t="shared" si="50"/>
        <v>4.5001550618877063E-19</v>
      </c>
    </row>
    <row r="28" spans="1:273" x14ac:dyDescent="0.25">
      <c r="B28" s="2">
        <v>1</v>
      </c>
      <c r="C28" s="37">
        <v>107.905</v>
      </c>
      <c r="D28" s="37">
        <v>110.027</v>
      </c>
      <c r="E28" s="37">
        <v>109.30800000000001</v>
      </c>
      <c r="F28" s="37">
        <v>107.974</v>
      </c>
      <c r="G28" s="37">
        <v>100.923</v>
      </c>
      <c r="H28" s="37">
        <v>102.69199999999999</v>
      </c>
      <c r="I28" s="37">
        <v>108.846</v>
      </c>
      <c r="J28" s="37">
        <v>106.667</v>
      </c>
      <c r="K28" s="37">
        <v>107.35899999999999</v>
      </c>
      <c r="L28" s="37">
        <v>109.179</v>
      </c>
      <c r="M28" s="37">
        <v>110.821</v>
      </c>
      <c r="N28" s="37">
        <v>112</v>
      </c>
      <c r="O28" s="37">
        <v>109.30800000000001</v>
      </c>
      <c r="P28" s="37">
        <v>107.23099999999999</v>
      </c>
      <c r="Q28" s="37">
        <v>104.282</v>
      </c>
      <c r="S28" s="4">
        <f t="shared" si="7"/>
        <v>105.15378136480003</v>
      </c>
      <c r="T28" s="4">
        <f t="shared" si="7"/>
        <v>108.83652020166927</v>
      </c>
      <c r="U28" s="4">
        <f t="shared" si="7"/>
        <v>107.56222660208159</v>
      </c>
      <c r="V28" s="4">
        <f t="shared" si="7"/>
        <v>105.09434551337105</v>
      </c>
      <c r="W28" s="4">
        <f t="shared" si="7"/>
        <v>101.05297128284155</v>
      </c>
      <c r="X28" s="4">
        <f t="shared" si="7"/>
        <v>100.44116495044467</v>
      </c>
      <c r="Y28" s="4" t="e">
        <f t="shared" si="7"/>
        <v>#N/A</v>
      </c>
      <c r="Z28" s="4" t="e">
        <f t="shared" si="7"/>
        <v>#N/A</v>
      </c>
      <c r="AA28" s="4">
        <f t="shared" si="7"/>
        <v>105.06723400364127</v>
      </c>
      <c r="AB28" s="4">
        <f t="shared" si="7"/>
        <v>107.53043392636576</v>
      </c>
      <c r="AC28" s="4">
        <f t="shared" si="7"/>
        <v>110.61042494331298</v>
      </c>
      <c r="AD28" s="4" t="e">
        <f t="shared" si="7"/>
        <v>#N/A</v>
      </c>
      <c r="AE28" s="4">
        <f t="shared" si="7"/>
        <v>108.26683709795159</v>
      </c>
      <c r="AF28" s="4" t="e">
        <f t="shared" si="7"/>
        <v>#N/A</v>
      </c>
      <c r="AG28" s="4" t="e">
        <f t="shared" si="7"/>
        <v>#N/A</v>
      </c>
      <c r="AI28" s="4">
        <f t="shared" si="8"/>
        <v>2.7512186351999759</v>
      </c>
      <c r="AJ28" s="4">
        <f t="shared" si="8"/>
        <v>1.1904797983307276</v>
      </c>
      <c r="AK28" s="4">
        <f t="shared" si="8"/>
        <v>1.7457733979184127</v>
      </c>
      <c r="AL28" s="4">
        <f t="shared" si="8"/>
        <v>2.8796544866289508</v>
      </c>
      <c r="AM28" s="4">
        <f t="shared" si="8"/>
        <v>-0.12997128284155224</v>
      </c>
      <c r="AN28" s="4">
        <f t="shared" si="8"/>
        <v>2.2508350495553202</v>
      </c>
      <c r="AO28" s="4">
        <f t="shared" si="8"/>
        <v>0</v>
      </c>
      <c r="AP28" s="4">
        <f t="shared" si="8"/>
        <v>0</v>
      </c>
      <c r="AQ28" s="4">
        <f t="shared" si="8"/>
        <v>2.2917659963587198</v>
      </c>
      <c r="AR28" s="4">
        <f t="shared" si="8"/>
        <v>1.6485660736342425</v>
      </c>
      <c r="AS28" s="4">
        <f t="shared" si="8"/>
        <v>0.21057505668701992</v>
      </c>
      <c r="AT28" s="4">
        <f t="shared" si="8"/>
        <v>0</v>
      </c>
      <c r="AU28" s="4">
        <f t="shared" si="8"/>
        <v>1.0411629020484128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105.15378136446148</v>
      </c>
      <c r="AZ28" s="2">
        <f t="shared" si="9"/>
        <v>108.83652020149249</v>
      </c>
      <c r="BA28" s="2">
        <f t="shared" si="9"/>
        <v>107.5622266019693</v>
      </c>
      <c r="BB28" s="2">
        <f t="shared" si="9"/>
        <v>105.09434551005533</v>
      </c>
      <c r="BC28" s="2">
        <f t="shared" si="9"/>
        <v>101.05297128184063</v>
      </c>
      <c r="BD28" s="2">
        <f t="shared" si="9"/>
        <v>100.44116495041747</v>
      </c>
      <c r="BE28" s="2" t="e">
        <f t="shared" si="9"/>
        <v>#N/A</v>
      </c>
      <c r="BF28" s="2" t="e">
        <f t="shared" si="9"/>
        <v>#N/A</v>
      </c>
      <c r="BG28" s="2">
        <f t="shared" si="9"/>
        <v>105.06723400361922</v>
      </c>
      <c r="BH28" s="2">
        <f t="shared" si="9"/>
        <v>107.53043392636226</v>
      </c>
      <c r="BI28" s="2">
        <f t="shared" si="9"/>
        <v>110.61042494328747</v>
      </c>
      <c r="BJ28" s="2" t="e">
        <f t="shared" si="9"/>
        <v>#N/A</v>
      </c>
      <c r="BK28" s="2">
        <f t="shared" si="9"/>
        <v>108.26683709794534</v>
      </c>
      <c r="BL28" s="2" t="e">
        <f t="shared" si="9"/>
        <v>#N/A</v>
      </c>
      <c r="BM28" s="2" t="e">
        <f t="shared" si="9"/>
        <v>#N/A</v>
      </c>
      <c r="BO28" s="2">
        <f t="shared" si="10"/>
        <v>107.905</v>
      </c>
      <c r="BP28" s="2">
        <f t="shared" si="11"/>
        <v>110.027</v>
      </c>
      <c r="BQ28" s="2">
        <f t="shared" si="12"/>
        <v>109.30800000000001</v>
      </c>
      <c r="BR28" s="2">
        <f t="shared" si="13"/>
        <v>107.974</v>
      </c>
      <c r="BS28" s="2">
        <f t="shared" si="14"/>
        <v>100.923</v>
      </c>
      <c r="BT28" s="2">
        <f t="shared" si="15"/>
        <v>102.69199999999999</v>
      </c>
      <c r="BU28" s="2" t="str">
        <f t="shared" si="16"/>
        <v/>
      </c>
      <c r="BV28" s="2" t="str">
        <f t="shared" si="17"/>
        <v/>
      </c>
      <c r="BW28" s="2">
        <f t="shared" si="18"/>
        <v>107.35899999999999</v>
      </c>
      <c r="BX28" s="2">
        <f t="shared" si="19"/>
        <v>109.179</v>
      </c>
      <c r="BY28" s="2">
        <f t="shared" si="20"/>
        <v>110.821</v>
      </c>
      <c r="BZ28" s="2" t="str">
        <f t="shared" si="21"/>
        <v/>
      </c>
      <c r="CA28" s="2">
        <f t="shared" si="22"/>
        <v>109.30800000000001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105.08150013495278</v>
      </c>
      <c r="DL28" s="2">
        <f t="shared" si="41"/>
        <v>108.51224035087716</v>
      </c>
      <c r="DM28" s="2">
        <f t="shared" si="41"/>
        <v>107.42923711201081</v>
      </c>
      <c r="DN28" s="2">
        <f t="shared" si="41"/>
        <v>105.01525899989058</v>
      </c>
      <c r="DO28" s="2">
        <f t="shared" si="41"/>
        <v>100.79630688259107</v>
      </c>
      <c r="DP28" s="2">
        <f t="shared" si="41"/>
        <v>100.23716350844279</v>
      </c>
      <c r="DQ28" s="2">
        <f t="shared" si="41"/>
        <v>103.58177524893317</v>
      </c>
      <c r="DR28" s="2">
        <f t="shared" si="41"/>
        <v>102.8272847503374</v>
      </c>
      <c r="DS28" s="2">
        <f t="shared" si="41"/>
        <v>105.03249727954974</v>
      </c>
      <c r="DT28" s="2">
        <f t="shared" si="41"/>
        <v>107.37735243902439</v>
      </c>
      <c r="DU28" s="2">
        <f t="shared" si="41"/>
        <v>110.46233592870541</v>
      </c>
      <c r="DV28" s="2">
        <f t="shared" si="41"/>
        <v>110.77145770872087</v>
      </c>
      <c r="DW28" s="2">
        <f t="shared" si="41"/>
        <v>108.24851282051287</v>
      </c>
      <c r="DX28" s="2">
        <f t="shared" si="41"/>
        <v>106.80702844950214</v>
      </c>
      <c r="DY28" s="2">
        <f t="shared" si="41"/>
        <v>101.9118918767507</v>
      </c>
      <c r="EA28" s="2">
        <f t="shared" si="42"/>
        <v>107.64817450508106</v>
      </c>
      <c r="EB28" s="2">
        <f t="shared" si="42"/>
        <v>119.91810229698575</v>
      </c>
      <c r="EC28" s="2">
        <f t="shared" si="42"/>
        <v>112.21013600533591</v>
      </c>
      <c r="ED28" s="2">
        <f t="shared" si="42"/>
        <v>107.5868825822226</v>
      </c>
      <c r="EE28" s="2">
        <f t="shared" si="42"/>
        <v>109.81782874645569</v>
      </c>
      <c r="EF28" s="2">
        <f t="shared" si="42"/>
        <v>108.17740388548062</v>
      </c>
      <c r="EG28" s="2">
        <f t="shared" si="42"/>
        <v>110.07319709989258</v>
      </c>
      <c r="EH28" s="2">
        <f t="shared" si="42"/>
        <v>112.48130924827385</v>
      </c>
      <c r="EI28" s="2">
        <f t="shared" si="42"/>
        <v>106.33682028571428</v>
      </c>
      <c r="EJ28" s="2">
        <f t="shared" si="42"/>
        <v>113.52327998107485</v>
      </c>
      <c r="EK28" s="2">
        <f t="shared" si="42"/>
        <v>115.8385352112676</v>
      </c>
      <c r="EL28" s="2">
        <f t="shared" si="42"/>
        <v>115.4740413624112</v>
      </c>
      <c r="EM28" s="2">
        <f t="shared" si="42"/>
        <v>108.96109959530658</v>
      </c>
      <c r="EN28" s="2">
        <f t="shared" si="42"/>
        <v>113.36558023967149</v>
      </c>
      <c r="EO28" s="2">
        <f t="shared" si="42"/>
        <v>111.01233057557715</v>
      </c>
      <c r="EQ28" s="2">
        <f t="shared" si="43"/>
        <v>106.64840126432355</v>
      </c>
      <c r="ER28" s="2">
        <f t="shared" si="43"/>
        <v>114.88059086350765</v>
      </c>
      <c r="ES28" s="2">
        <f t="shared" si="43"/>
        <v>112.9194269977595</v>
      </c>
      <c r="ET28" s="2">
        <f t="shared" si="43"/>
        <v>108.74798587194201</v>
      </c>
      <c r="EU28" s="2">
        <f t="shared" si="43"/>
        <v>107.58484019339969</v>
      </c>
      <c r="EV28" s="2">
        <f t="shared" si="43"/>
        <v>108.87464902022403</v>
      </c>
      <c r="EW28" s="2">
        <f t="shared" si="43"/>
        <v>109.1011863752809</v>
      </c>
      <c r="EX28" s="2">
        <f t="shared" si="43"/>
        <v>109.60631194661877</v>
      </c>
      <c r="EY28" s="2">
        <f t="shared" si="43"/>
        <v>105.78788737471197</v>
      </c>
      <c r="EZ28" s="2">
        <f t="shared" si="43"/>
        <v>112.28485352768018</v>
      </c>
      <c r="FA28" s="2">
        <f t="shared" si="43"/>
        <v>118.07671226182973</v>
      </c>
      <c r="FB28" s="2">
        <f t="shared" si="43"/>
        <v>114.28039438852225</v>
      </c>
      <c r="FC28" s="2">
        <f t="shared" si="43"/>
        <v>112.51471105560883</v>
      </c>
      <c r="FD28" s="2">
        <f t="shared" si="43"/>
        <v>112.05995354036575</v>
      </c>
      <c r="FE28" s="2">
        <f t="shared" si="43"/>
        <v>111.77651860345026</v>
      </c>
      <c r="FG28" s="2">
        <f t="shared" si="44"/>
        <v>2.8162067712906302E-2</v>
      </c>
      <c r="FH28" s="2">
        <f t="shared" si="44"/>
        <v>2.8431784482962821E-2</v>
      </c>
      <c r="FI28" s="2">
        <f t="shared" si="44"/>
        <v>2.7816510102229245E-2</v>
      </c>
      <c r="FJ28" s="2">
        <f t="shared" si="44"/>
        <v>3.0752622251115157E-2</v>
      </c>
      <c r="FK28" s="2">
        <f t="shared" si="44"/>
        <v>2.8450664464512956E-2</v>
      </c>
      <c r="FL28" s="2">
        <f t="shared" si="44"/>
        <v>2.5691932804961039E-2</v>
      </c>
      <c r="FM28" s="2">
        <f t="shared" si="44"/>
        <v>2.5539957898037816E-2</v>
      </c>
      <c r="FN28" s="2">
        <f t="shared" si="44"/>
        <v>2.479040338123268E-2</v>
      </c>
      <c r="FO28" s="2">
        <f t="shared" si="44"/>
        <v>2.6633036698328168E-2</v>
      </c>
      <c r="FP28" s="2">
        <f t="shared" si="44"/>
        <v>2.4908292703489807E-2</v>
      </c>
      <c r="FQ28" s="2">
        <f t="shared" si="44"/>
        <v>2.7544339619841336E-2</v>
      </c>
      <c r="FR28" s="2">
        <f t="shared" si="44"/>
        <v>2.49707891514751E-2</v>
      </c>
      <c r="FS28" s="2">
        <f t="shared" si="44"/>
        <v>2.5706669953045883E-2</v>
      </c>
      <c r="FT28" s="2">
        <f t="shared" si="44"/>
        <v>2.2641172951919353E-2</v>
      </c>
      <c r="FU28" s="2">
        <f t="shared" si="44"/>
        <v>2.1405957094563513E-2</v>
      </c>
      <c r="FW28" s="2">
        <f t="shared" ref="FW28:GK58" si="53">POWER(10,($B28-C$232)/C$229)/(1+POWER(10,($B28-C$232)/C$229))</f>
        <v>1.6282690561440214E-6</v>
      </c>
      <c r="FX28" s="2">
        <f t="shared" si="45"/>
        <v>1.8179767891805478E-6</v>
      </c>
      <c r="FY28" s="2">
        <f t="shared" si="45"/>
        <v>2.2100866803392178E-6</v>
      </c>
      <c r="FZ28" s="2">
        <f t="shared" si="45"/>
        <v>2.0166726517286649E-6</v>
      </c>
      <c r="GA28" s="2">
        <f t="shared" si="45"/>
        <v>1.74307141747572E-6</v>
      </c>
      <c r="GB28" s="2">
        <f t="shared" si="45"/>
        <v>1.892810033870104E-6</v>
      </c>
      <c r="GC28" s="2">
        <f t="shared" si="45"/>
        <v>2.3005631969353674E-6</v>
      </c>
      <c r="GD28" s="2">
        <f t="shared" si="45"/>
        <v>2.0816089602241351E-6</v>
      </c>
      <c r="GE28" s="2">
        <f t="shared" si="45"/>
        <v>2.4746560914699939E-6</v>
      </c>
      <c r="GF28" s="2">
        <f t="shared" si="45"/>
        <v>2.4828393743919506E-6</v>
      </c>
      <c r="GG28" s="2">
        <f t="shared" si="45"/>
        <v>2.3035171535066175E-6</v>
      </c>
      <c r="GH28" s="2">
        <f t="shared" si="45"/>
        <v>1.9443749356428618E-6</v>
      </c>
      <c r="GI28" s="2">
        <f t="shared" si="45"/>
        <v>1.7009175069258475E-6</v>
      </c>
      <c r="GJ28" s="2">
        <f t="shared" si="45"/>
        <v>1.3243734012343293E-6</v>
      </c>
      <c r="GK28" s="2">
        <f t="shared" si="45"/>
        <v>1.3013350732324623E-6</v>
      </c>
      <c r="GM28" s="86">
        <f t="shared" ref="GM28:HA58" si="54" xml:space="preserve"> _xlfn.NORM.DIST($B28, C$7, ABS(C$11), TRUE) * _xlfn.NORM.DIST(($B28 - C$7)*C$15, 0, ABS(C$11), TRUE) * 2</f>
        <v>2.1847437868126332E-13</v>
      </c>
      <c r="GN28" s="86">
        <f t="shared" si="46"/>
        <v>1.1166591432644029E-13</v>
      </c>
      <c r="GO28" s="86">
        <f t="shared" si="46"/>
        <v>6.7876573344483909E-14</v>
      </c>
      <c r="GP28" s="86">
        <f t="shared" si="46"/>
        <v>2.248885311186164E-12</v>
      </c>
      <c r="GQ28" s="86">
        <f t="shared" si="46"/>
        <v>6.6029850058077103E-13</v>
      </c>
      <c r="GR28" s="86">
        <f t="shared" si="46"/>
        <v>1.6814322096182716E-14</v>
      </c>
      <c r="GS28" s="86">
        <f t="shared" si="46"/>
        <v>1.2441915787746047E-15</v>
      </c>
      <c r="GT28" s="86">
        <f t="shared" si="46"/>
        <v>1.2419467839775562E-15</v>
      </c>
      <c r="GU28" s="86">
        <f t="shared" si="46"/>
        <v>1.3699874086641492E-14</v>
      </c>
      <c r="GV28" s="86">
        <f t="shared" si="46"/>
        <v>2.1834801850573882E-15</v>
      </c>
      <c r="GW28" s="86">
        <f t="shared" si="46"/>
        <v>1.659721602316484E-14</v>
      </c>
      <c r="GX28" s="86">
        <f t="shared" si="46"/>
        <v>3.8947487218731369E-16</v>
      </c>
      <c r="GY28" s="86">
        <f t="shared" si="46"/>
        <v>3.7176926429081312E-15</v>
      </c>
      <c r="GZ28" s="86">
        <f t="shared" si="46"/>
        <v>3.2315926077335247E-17</v>
      </c>
      <c r="HA28" s="86">
        <f t="shared" si="46"/>
        <v>1.7429627267092858E-18</v>
      </c>
      <c r="HC28" s="86">
        <f xml:space="preserve"> _xlfn.NORM.DIST($B28, C$8, ABS(C$12), TRUE) * _xlfn.NORM.DIST(($B28 - C$8)*C$16, 0, ABS(C$12), TRUE) * 2</f>
        <v>1.1683459783165222E-31</v>
      </c>
      <c r="HD28" s="86">
        <f t="shared" si="47"/>
        <v>2.7377154225226044E-39</v>
      </c>
      <c r="HE28" s="86">
        <f t="shared" si="47"/>
        <v>1.8783536802269774E-35</v>
      </c>
      <c r="HF28" s="86">
        <f t="shared" si="47"/>
        <v>7.2673825172774615E-31</v>
      </c>
      <c r="HG28" s="86">
        <f t="shared" si="47"/>
        <v>2.7776147657087255E-39</v>
      </c>
      <c r="HH28" s="86">
        <f t="shared" si="47"/>
        <v>3.3670778643738273E-38</v>
      </c>
      <c r="HI28" s="86">
        <f t="shared" si="47"/>
        <v>7.8426591245199753E-39</v>
      </c>
      <c r="HJ28" s="86">
        <f t="shared" si="47"/>
        <v>1.9459277224969551E-41</v>
      </c>
      <c r="HK28" s="86">
        <f t="shared" si="47"/>
        <v>6.5207230795954787E-40</v>
      </c>
      <c r="HL28" s="86">
        <f t="shared" si="47"/>
        <v>2.69465167589405E-44</v>
      </c>
      <c r="HM28" s="86">
        <f t="shared" si="47"/>
        <v>7.6688347993840437E-36</v>
      </c>
      <c r="HN28" s="86">
        <f t="shared" si="47"/>
        <v>1.365702451334725E-40</v>
      </c>
      <c r="HO28" s="86">
        <f t="shared" si="47"/>
        <v>4.533353718177794E-34</v>
      </c>
      <c r="HP28" s="86">
        <f t="shared" si="47"/>
        <v>1.0324713660784236E-42</v>
      </c>
      <c r="HQ28" s="86">
        <f t="shared" si="47"/>
        <v>3.4648876689375193E-50</v>
      </c>
      <c r="HS28" s="86">
        <f t="shared" ref="HS28:IG58" si="55" xml:space="preserve"> _xlfn.NORM.DIST($B28, C$9, ABS(C$13), TRUE) * _xlfn.NORM.DIST(($B28 - C$9)*C$17, 0, ABS(C$13), TRUE) * 2</f>
        <v>7.0095323292955255E-140</v>
      </c>
      <c r="HT28" s="86">
        <f t="shared" si="48"/>
        <v>1.2394800969251586E-176</v>
      </c>
      <c r="HU28" s="86">
        <f t="shared" si="48"/>
        <v>1.7463424218633014E-152</v>
      </c>
      <c r="HV28" s="86">
        <f t="shared" si="48"/>
        <v>1.2414081643724626E-133</v>
      </c>
      <c r="HW28" s="86">
        <f t="shared" si="48"/>
        <v>1.4619179868495545E-173</v>
      </c>
      <c r="HX28" s="86">
        <f t="shared" si="48"/>
        <v>6.3372223870358164E-166</v>
      </c>
      <c r="HY28" s="86">
        <f t="shared" si="48"/>
        <v>6.2621369670072557E-173</v>
      </c>
      <c r="HZ28" s="86">
        <f t="shared" si="48"/>
        <v>1.8232543506845944E-185</v>
      </c>
      <c r="IA28" s="86">
        <f t="shared" si="48"/>
        <v>1.1779265094343408E-176</v>
      </c>
      <c r="IB28" s="86">
        <f t="shared" si="48"/>
        <v>3.6461348140824592E-195</v>
      </c>
      <c r="IC28" s="86">
        <f t="shared" si="48"/>
        <v>5.7787304555844852E-159</v>
      </c>
      <c r="ID28" s="86">
        <f t="shared" si="48"/>
        <v>4.8209494595408657E-182</v>
      </c>
      <c r="IE28" s="86">
        <f t="shared" si="48"/>
        <v>1.5880651296617086E-151</v>
      </c>
      <c r="IF28" s="86">
        <f t="shared" si="48"/>
        <v>5.9807415172974114E-56</v>
      </c>
      <c r="IG28" s="86">
        <f t="shared" si="48"/>
        <v>1.2687786304844818E-54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1.010798780456628E-218</v>
      </c>
      <c r="IW28" s="86">
        <f t="shared" si="49"/>
        <v>1.3181310800317325E-178</v>
      </c>
      <c r="IY28" s="86">
        <f t="shared" ref="IY28:JM58" si="57">GM28+HC28+HS28+II28</f>
        <v>2.1847437868126332E-13</v>
      </c>
      <c r="IZ28" s="86">
        <f t="shared" si="50"/>
        <v>1.1166591432644029E-13</v>
      </c>
      <c r="JA28" s="86">
        <f t="shared" si="50"/>
        <v>6.7876573344483909E-14</v>
      </c>
      <c r="JB28" s="86">
        <f t="shared" si="50"/>
        <v>2.248885311186164E-12</v>
      </c>
      <c r="JC28" s="86">
        <f t="shared" si="50"/>
        <v>6.6029850058077103E-13</v>
      </c>
      <c r="JD28" s="86">
        <f t="shared" si="50"/>
        <v>1.6814322096182716E-14</v>
      </c>
      <c r="JE28" s="86">
        <f t="shared" si="50"/>
        <v>1.2441915787746047E-15</v>
      </c>
      <c r="JF28" s="86">
        <f t="shared" si="50"/>
        <v>1.2419467839775562E-15</v>
      </c>
      <c r="JG28" s="86">
        <f t="shared" si="50"/>
        <v>1.3699874086641492E-14</v>
      </c>
      <c r="JH28" s="86">
        <f t="shared" si="50"/>
        <v>2.1834801850573882E-15</v>
      </c>
      <c r="JI28" s="86">
        <f t="shared" si="50"/>
        <v>1.659721602316484E-14</v>
      </c>
      <c r="JJ28" s="86">
        <f t="shared" si="50"/>
        <v>3.8947487218731369E-16</v>
      </c>
      <c r="JK28" s="86">
        <f t="shared" si="50"/>
        <v>3.7176926429081312E-15</v>
      </c>
      <c r="JL28" s="86">
        <f t="shared" si="50"/>
        <v>3.2315926077335247E-17</v>
      </c>
      <c r="JM28" s="86">
        <f t="shared" si="50"/>
        <v>1.7429627267092858E-18</v>
      </c>
    </row>
    <row r="29" spans="1:273" x14ac:dyDescent="0.25">
      <c r="B29" s="2">
        <v>2</v>
      </c>
      <c r="C29" s="37">
        <v>106.095</v>
      </c>
      <c r="D29" s="37">
        <v>112.351</v>
      </c>
      <c r="E29" s="37">
        <v>110.38500000000001</v>
      </c>
      <c r="F29" s="37">
        <v>104.205</v>
      </c>
      <c r="G29" s="37">
        <v>102.795</v>
      </c>
      <c r="H29" s="37">
        <v>106.077</v>
      </c>
      <c r="I29" s="37">
        <v>105.846</v>
      </c>
      <c r="J29" s="37">
        <v>104.333</v>
      </c>
      <c r="K29" s="37">
        <v>107.43600000000001</v>
      </c>
      <c r="L29" s="37">
        <v>109.89700000000001</v>
      </c>
      <c r="M29" s="37">
        <v>111.923</v>
      </c>
      <c r="N29" s="37">
        <v>116.026</v>
      </c>
      <c r="O29" s="37">
        <v>112.974</v>
      </c>
      <c r="P29" s="37">
        <v>107.43600000000001</v>
      </c>
      <c r="Q29" s="37">
        <v>102.76900000000001</v>
      </c>
      <c r="R29" s="5"/>
      <c r="S29" s="4">
        <f t="shared" si="7"/>
        <v>105.25028630318019</v>
      </c>
      <c r="T29" s="4">
        <f t="shared" si="7"/>
        <v>108.99632489286921</v>
      </c>
      <c r="U29" s="4">
        <f t="shared" si="7"/>
        <v>107.6879318154942</v>
      </c>
      <c r="V29" s="4">
        <f t="shared" si="7"/>
        <v>105.26297771902357</v>
      </c>
      <c r="W29" s="4">
        <f t="shared" si="7"/>
        <v>101.2973739592048</v>
      </c>
      <c r="X29" s="4">
        <f t="shared" si="7"/>
        <v>100.64360198153373</v>
      </c>
      <c r="Y29" s="4">
        <f t="shared" si="7"/>
        <v>103.96470895382956</v>
      </c>
      <c r="Z29" s="4">
        <f t="shared" si="7"/>
        <v>103.31002832312269</v>
      </c>
      <c r="AA29" s="4">
        <f t="shared" si="7"/>
        <v>105.2091305731702</v>
      </c>
      <c r="AB29" s="4">
        <f t="shared" si="7"/>
        <v>107.7441350496769</v>
      </c>
      <c r="AC29" s="4">
        <f t="shared" si="7"/>
        <v>110.74033969673727</v>
      </c>
      <c r="AD29" s="4" t="e">
        <f t="shared" si="7"/>
        <v>#N/A</v>
      </c>
      <c r="AE29" s="4">
        <f t="shared" si="7"/>
        <v>108.39046818898598</v>
      </c>
      <c r="AF29" s="4" t="e">
        <f t="shared" si="7"/>
        <v>#N/A</v>
      </c>
      <c r="AG29" s="4" t="e">
        <f t="shared" si="7"/>
        <v>#N/A</v>
      </c>
      <c r="AI29" s="4">
        <f t="shared" si="8"/>
        <v>0.84471369681980946</v>
      </c>
      <c r="AJ29" s="4">
        <f t="shared" si="8"/>
        <v>3.3546751071307881</v>
      </c>
      <c r="AK29" s="4">
        <f t="shared" si="8"/>
        <v>2.6970681845058095</v>
      </c>
      <c r="AL29" s="4">
        <f t="shared" si="8"/>
        <v>-1.0579777190235689</v>
      </c>
      <c r="AM29" s="4">
        <f t="shared" si="8"/>
        <v>1.4976260407951969</v>
      </c>
      <c r="AN29" s="4">
        <f t="shared" si="8"/>
        <v>5.4333980184662636</v>
      </c>
      <c r="AO29" s="4">
        <f t="shared" si="8"/>
        <v>1.8812910461704462</v>
      </c>
      <c r="AP29" s="4">
        <f t="shared" si="8"/>
        <v>1.0229716768773045</v>
      </c>
      <c r="AQ29" s="4">
        <f t="shared" si="8"/>
        <v>2.2268694268298077</v>
      </c>
      <c r="AR29" s="4">
        <f t="shared" si="8"/>
        <v>2.1528649503231065</v>
      </c>
      <c r="AS29" s="4">
        <f t="shared" si="8"/>
        <v>1.1826603032627361</v>
      </c>
      <c r="AT29" s="4">
        <f t="shared" si="8"/>
        <v>0</v>
      </c>
      <c r="AU29" s="4">
        <f t="shared" si="8"/>
        <v>4.5835318110140264</v>
      </c>
      <c r="AV29" s="4">
        <f t="shared" si="8"/>
        <v>0</v>
      </c>
      <c r="AW29" s="4">
        <f t="shared" si="8"/>
        <v>0</v>
      </c>
      <c r="AY29" s="2">
        <f t="shared" si="51"/>
        <v>105.25028630233481</v>
      </c>
      <c r="AZ29" s="2">
        <f t="shared" si="9"/>
        <v>108.99632489241398</v>
      </c>
      <c r="BA29" s="2">
        <f t="shared" si="9"/>
        <v>107.68793181520066</v>
      </c>
      <c r="BB29" s="2">
        <f t="shared" si="9"/>
        <v>105.26297771134999</v>
      </c>
      <c r="BC29" s="2">
        <f t="shared" si="9"/>
        <v>101.29737395681239</v>
      </c>
      <c r="BD29" s="2">
        <f t="shared" si="9"/>
        <v>100.64360198146004</v>
      </c>
      <c r="BE29" s="2">
        <f t="shared" si="9"/>
        <v>103.96470895382323</v>
      </c>
      <c r="BF29" s="2">
        <f t="shared" si="9"/>
        <v>103.31002832311651</v>
      </c>
      <c r="BG29" s="2">
        <f t="shared" si="9"/>
        <v>105.20913057310929</v>
      </c>
      <c r="BH29" s="2">
        <f t="shared" si="9"/>
        <v>107.74413504966668</v>
      </c>
      <c r="BI29" s="2">
        <f t="shared" si="9"/>
        <v>110.74033969666672</v>
      </c>
      <c r="BJ29" s="2" t="e">
        <f t="shared" si="9"/>
        <v>#N/A</v>
      </c>
      <c r="BK29" s="2">
        <f t="shared" si="9"/>
        <v>108.39046818896796</v>
      </c>
      <c r="BL29" s="2" t="e">
        <f t="shared" si="9"/>
        <v>#N/A</v>
      </c>
      <c r="BM29" s="2" t="e">
        <f t="shared" si="9"/>
        <v>#N/A</v>
      </c>
      <c r="BO29" s="2">
        <f t="shared" si="10"/>
        <v>106.095</v>
      </c>
      <c r="BP29" s="2">
        <f t="shared" si="11"/>
        <v>112.351</v>
      </c>
      <c r="BQ29" s="2">
        <f t="shared" si="12"/>
        <v>110.38500000000001</v>
      </c>
      <c r="BR29" s="2">
        <f t="shared" si="13"/>
        <v>104.205</v>
      </c>
      <c r="BS29" s="2">
        <f t="shared" si="14"/>
        <v>102.795</v>
      </c>
      <c r="BT29" s="2">
        <f t="shared" si="15"/>
        <v>106.077</v>
      </c>
      <c r="BU29" s="2">
        <f t="shared" si="16"/>
        <v>105.846</v>
      </c>
      <c r="BV29" s="2">
        <f t="shared" si="17"/>
        <v>104.333</v>
      </c>
      <c r="BW29" s="2">
        <f t="shared" si="18"/>
        <v>107.43600000000001</v>
      </c>
      <c r="BX29" s="2">
        <f t="shared" si="19"/>
        <v>109.89700000000001</v>
      </c>
      <c r="BY29" s="2">
        <f t="shared" si="20"/>
        <v>111.923</v>
      </c>
      <c r="BZ29" s="2" t="str">
        <f t="shared" si="21"/>
        <v/>
      </c>
      <c r="CA29" s="2">
        <f t="shared" si="22"/>
        <v>112.974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105.17821309041835</v>
      </c>
      <c r="DL29" s="2">
        <f t="shared" si="41"/>
        <v>108.65287941970308</v>
      </c>
      <c r="DM29" s="2">
        <f t="shared" si="41"/>
        <v>107.55076524966263</v>
      </c>
      <c r="DN29" s="2">
        <f t="shared" si="41"/>
        <v>105.18592690666374</v>
      </c>
      <c r="DO29" s="2">
        <f t="shared" si="41"/>
        <v>101.02864453441293</v>
      </c>
      <c r="DP29" s="2">
        <f t="shared" si="41"/>
        <v>100.42940872420263</v>
      </c>
      <c r="DQ29" s="2">
        <f t="shared" si="41"/>
        <v>103.79340080971662</v>
      </c>
      <c r="DR29" s="2">
        <f t="shared" si="41"/>
        <v>103.05873333333335</v>
      </c>
      <c r="DS29" s="2">
        <f t="shared" si="41"/>
        <v>105.17845553470923</v>
      </c>
      <c r="DT29" s="2">
        <f t="shared" si="41"/>
        <v>107.58630487804878</v>
      </c>
      <c r="DU29" s="2">
        <f t="shared" si="41"/>
        <v>110.5864096622889</v>
      </c>
      <c r="DV29" s="2">
        <f t="shared" si="41"/>
        <v>110.85271266002846</v>
      </c>
      <c r="DW29" s="2">
        <f t="shared" si="41"/>
        <v>108.37640350877197</v>
      </c>
      <c r="DX29" s="2">
        <f t="shared" si="41"/>
        <v>106.88134779516359</v>
      </c>
      <c r="DY29" s="2">
        <f t="shared" si="41"/>
        <v>102.00716862745098</v>
      </c>
      <c r="EA29" s="2">
        <f t="shared" si="42"/>
        <v>107.51865772354866</v>
      </c>
      <c r="EB29" s="2">
        <f t="shared" si="42"/>
        <v>119.70017325591326</v>
      </c>
      <c r="EC29" s="2">
        <f t="shared" si="42"/>
        <v>112.06001391583797</v>
      </c>
      <c r="ED29" s="2">
        <f t="shared" si="42"/>
        <v>107.47767738094292</v>
      </c>
      <c r="EE29" s="2">
        <f t="shared" si="42"/>
        <v>109.6667813981167</v>
      </c>
      <c r="EF29" s="2">
        <f t="shared" si="42"/>
        <v>108.05162508520796</v>
      </c>
      <c r="EG29" s="2">
        <f t="shared" si="42"/>
        <v>109.92583351235231</v>
      </c>
      <c r="EH29" s="2">
        <f t="shared" si="42"/>
        <v>112.32594190764988</v>
      </c>
      <c r="EI29" s="2">
        <f t="shared" si="42"/>
        <v>106.23162871428572</v>
      </c>
      <c r="EJ29" s="2">
        <f t="shared" si="42"/>
        <v>113.37922651749187</v>
      </c>
      <c r="EK29" s="2">
        <f t="shared" si="42"/>
        <v>115.69649079089923</v>
      </c>
      <c r="EL29" s="2">
        <f t="shared" si="42"/>
        <v>115.32338480764521</v>
      </c>
      <c r="EM29" s="2">
        <f t="shared" si="42"/>
        <v>108.87638881111762</v>
      </c>
      <c r="EN29" s="2">
        <f t="shared" si="42"/>
        <v>113.23752155367468</v>
      </c>
      <c r="EO29" s="2">
        <f t="shared" si="42"/>
        <v>110.89904011281732</v>
      </c>
      <c r="EQ29" s="2">
        <f t="shared" si="43"/>
        <v>106.52922290542415</v>
      </c>
      <c r="ER29" s="2">
        <f t="shared" si="43"/>
        <v>114.71383000157108</v>
      </c>
      <c r="ES29" s="2">
        <f t="shared" si="43"/>
        <v>112.76204269355237</v>
      </c>
      <c r="ET29" s="2">
        <f t="shared" si="43"/>
        <v>108.6266614949412</v>
      </c>
      <c r="EU29" s="2">
        <f t="shared" si="43"/>
        <v>107.45629965311599</v>
      </c>
      <c r="EV29" s="2">
        <f t="shared" si="43"/>
        <v>108.74175710982921</v>
      </c>
      <c r="EW29" s="2">
        <f t="shared" si="43"/>
        <v>108.96395182944869</v>
      </c>
      <c r="EX29" s="2">
        <f t="shared" si="43"/>
        <v>109.4802536122161</v>
      </c>
      <c r="EY29" s="2">
        <f t="shared" si="43"/>
        <v>105.6883149989696</v>
      </c>
      <c r="EZ29" s="2">
        <f t="shared" si="43"/>
        <v>112.15354873706201</v>
      </c>
      <c r="FA29" s="2">
        <f t="shared" si="43"/>
        <v>117.91116961789069</v>
      </c>
      <c r="FB29" s="2">
        <f t="shared" si="43"/>
        <v>114.14189260997428</v>
      </c>
      <c r="FC29" s="2">
        <f t="shared" si="43"/>
        <v>112.39321095636639</v>
      </c>
      <c r="FD29" s="2">
        <f t="shared" si="43"/>
        <v>111.94536880501609</v>
      </c>
      <c r="FE29" s="2">
        <f t="shared" si="43"/>
        <v>111.65434957795632</v>
      </c>
      <c r="FG29" s="2">
        <f t="shared" si="44"/>
        <v>3.0795421260888443E-2</v>
      </c>
      <c r="FH29" s="2">
        <f t="shared" si="44"/>
        <v>3.1089551652911447E-2</v>
      </c>
      <c r="FI29" s="2">
        <f t="shared" si="44"/>
        <v>3.041856292659454E-2</v>
      </c>
      <c r="FJ29" s="2">
        <f t="shared" si="44"/>
        <v>3.3619831161640266E-2</v>
      </c>
      <c r="FK29" s="2">
        <f t="shared" si="44"/>
        <v>3.1110139998894119E-2</v>
      </c>
      <c r="FL29" s="2">
        <f t="shared" si="44"/>
        <v>2.8100989895308921E-2</v>
      </c>
      <c r="FM29" s="2">
        <f t="shared" si="44"/>
        <v>2.7935173327822416E-2</v>
      </c>
      <c r="FN29" s="2">
        <f t="shared" si="44"/>
        <v>2.7117279478074244E-2</v>
      </c>
      <c r="FO29" s="2">
        <f t="shared" si="44"/>
        <v>2.9127700197388199E-2</v>
      </c>
      <c r="FP29" s="2">
        <f t="shared" si="44"/>
        <v>2.7245924975438301E-2</v>
      </c>
      <c r="FQ29" s="2">
        <f t="shared" si="44"/>
        <v>3.0121721508136245E-2</v>
      </c>
      <c r="FR29" s="2">
        <f t="shared" si="44"/>
        <v>2.7314122390576446E-2</v>
      </c>
      <c r="FS29" s="2">
        <f t="shared" si="44"/>
        <v>2.8117069024111211E-2</v>
      </c>
      <c r="FT29" s="2">
        <f t="shared" si="44"/>
        <v>2.4771442245641116E-2</v>
      </c>
      <c r="FU29" s="2">
        <f t="shared" si="44"/>
        <v>2.3422792280785375E-2</v>
      </c>
      <c r="FW29" s="2">
        <f t="shared" si="53"/>
        <v>1.7853612370497712E-6</v>
      </c>
      <c r="FX29" s="2">
        <f t="shared" si="45"/>
        <v>1.9933715608032185E-6</v>
      </c>
      <c r="FY29" s="2">
        <f t="shared" si="45"/>
        <v>2.4233113398674374E-6</v>
      </c>
      <c r="FZ29" s="2">
        <f t="shared" si="45"/>
        <v>2.2112371611495184E-6</v>
      </c>
      <c r="GA29" s="2">
        <f t="shared" si="45"/>
        <v>1.9112394821724621E-6</v>
      </c>
      <c r="GB29" s="2">
        <f t="shared" si="45"/>
        <v>2.0754245525761694E-6</v>
      </c>
      <c r="GC29" s="2">
        <f t="shared" si="45"/>
        <v>2.5225168244059177E-6</v>
      </c>
      <c r="GD29" s="2">
        <f t="shared" si="45"/>
        <v>2.2824383794002289E-6</v>
      </c>
      <c r="GE29" s="2">
        <f t="shared" si="45"/>
        <v>2.7134057994231621E-6</v>
      </c>
      <c r="GF29" s="2">
        <f t="shared" si="45"/>
        <v>2.722378586428367E-6</v>
      </c>
      <c r="GG29" s="2">
        <f t="shared" si="45"/>
        <v>2.5257557719399281E-6</v>
      </c>
      <c r="GH29" s="2">
        <f t="shared" si="45"/>
        <v>2.1319643221249743E-6</v>
      </c>
      <c r="GI29" s="2">
        <f t="shared" si="45"/>
        <v>1.8650186537301451E-6</v>
      </c>
      <c r="GJ29" s="2">
        <f t="shared" si="45"/>
        <v>1.4521463724601027E-6</v>
      </c>
      <c r="GK29" s="2">
        <f t="shared" si="45"/>
        <v>1.4268853545296735E-6</v>
      </c>
      <c r="GM29" s="86">
        <f t="shared" si="54"/>
        <v>5.5472845958037214E-13</v>
      </c>
      <c r="GN29" s="86">
        <f t="shared" si="46"/>
        <v>2.9244711674992487E-13</v>
      </c>
      <c r="GO29" s="86">
        <f t="shared" si="46"/>
        <v>1.8043925509530942E-13</v>
      </c>
      <c r="GP29" s="86">
        <f t="shared" si="46"/>
        <v>5.2921451890842212E-12</v>
      </c>
      <c r="GQ29" s="86">
        <f t="shared" si="46"/>
        <v>1.6045762366396617E-12</v>
      </c>
      <c r="GR29" s="86">
        <f t="shared" si="46"/>
        <v>4.6333384119324949E-14</v>
      </c>
      <c r="GS29" s="86">
        <f t="shared" si="46"/>
        <v>3.8139697593686044E-15</v>
      </c>
      <c r="GT29" s="86">
        <f t="shared" si="46"/>
        <v>3.7723458852162542E-15</v>
      </c>
      <c r="GU29" s="86">
        <f t="shared" si="46"/>
        <v>3.8471483344958092E-14</v>
      </c>
      <c r="GV29" s="86">
        <f t="shared" si="46"/>
        <v>6.4884824945579748E-15</v>
      </c>
      <c r="GW29" s="86">
        <f t="shared" si="46"/>
        <v>4.6692555430917695E-14</v>
      </c>
      <c r="GX29" s="86">
        <f t="shared" si="46"/>
        <v>1.2441920930793225E-15</v>
      </c>
      <c r="GY29" s="86">
        <f t="shared" si="46"/>
        <v>1.0909461900440555E-14</v>
      </c>
      <c r="GZ29" s="86">
        <f t="shared" si="46"/>
        <v>1.1078122428523068E-16</v>
      </c>
      <c r="HA29" s="86">
        <f t="shared" si="46"/>
        <v>6.6000487345579607E-18</v>
      </c>
      <c r="HC29" s="86">
        <f t="shared" ref="HC29:HQ59" si="58" xml:space="preserve"> _xlfn.NORM.DIST($B29, C$8, ABS(C$12), TRUE) * _xlfn.NORM.DIST(($B29 - C$8)*C$16, 0, ABS(C$12), TRUE) * 2</f>
        <v>6.4751209155292433E-31</v>
      </c>
      <c r="HD29" s="86">
        <f t="shared" si="47"/>
        <v>2.4164926209485871E-38</v>
      </c>
      <c r="HE29" s="86">
        <f t="shared" si="47"/>
        <v>1.3258642992721859E-34</v>
      </c>
      <c r="HF29" s="86">
        <f t="shared" si="47"/>
        <v>3.9348451480261018E-30</v>
      </c>
      <c r="HG29" s="86">
        <f t="shared" si="47"/>
        <v>2.4368335150445351E-38</v>
      </c>
      <c r="HH29" s="86">
        <f t="shared" si="47"/>
        <v>2.7760178268501511E-37</v>
      </c>
      <c r="HI29" s="86">
        <f t="shared" si="47"/>
        <v>6.9156242747628671E-38</v>
      </c>
      <c r="HJ29" s="86">
        <f t="shared" si="47"/>
        <v>1.9747837598904015E-40</v>
      </c>
      <c r="HK29" s="86">
        <f t="shared" si="47"/>
        <v>6.0959509090183049E-39</v>
      </c>
      <c r="HL29" s="86">
        <f t="shared" si="47"/>
        <v>3.2615708104393585E-43</v>
      </c>
      <c r="HM29" s="86">
        <f t="shared" si="47"/>
        <v>5.7005632382730899E-35</v>
      </c>
      <c r="HN29" s="86">
        <f t="shared" si="47"/>
        <v>1.321298544874561E-39</v>
      </c>
      <c r="HO29" s="86">
        <f t="shared" si="47"/>
        <v>2.9123969008740186E-33</v>
      </c>
      <c r="HP29" s="86">
        <f t="shared" si="47"/>
        <v>1.0865987490650611E-41</v>
      </c>
      <c r="HQ29" s="86">
        <f t="shared" si="47"/>
        <v>5.6526946333776146E-49</v>
      </c>
      <c r="HS29" s="86">
        <f t="shared" si="55"/>
        <v>1.6007599114731789E-137</v>
      </c>
      <c r="HT29" s="86">
        <f t="shared" si="48"/>
        <v>1.2900973118784087E-173</v>
      </c>
      <c r="HU29" s="86">
        <f t="shared" si="48"/>
        <v>7.8202175958476303E-150</v>
      </c>
      <c r="HV29" s="86">
        <f t="shared" si="48"/>
        <v>2.4974506399573551E-131</v>
      </c>
      <c r="HW29" s="86">
        <f t="shared" si="48"/>
        <v>1.4043245478477269E-170</v>
      </c>
      <c r="HX29" s="86">
        <f t="shared" si="48"/>
        <v>4.733815783850334E-163</v>
      </c>
      <c r="HY29" s="86">
        <f t="shared" si="48"/>
        <v>6.2917974454827225E-170</v>
      </c>
      <c r="HZ29" s="86">
        <f t="shared" si="48"/>
        <v>2.8993093974532314E-182</v>
      </c>
      <c r="IA29" s="86">
        <f t="shared" si="48"/>
        <v>1.3904297739032127E-173</v>
      </c>
      <c r="IB29" s="86">
        <f t="shared" si="48"/>
        <v>9.4793160822844064E-192</v>
      </c>
      <c r="IC29" s="86">
        <f t="shared" si="48"/>
        <v>3.3535442890301235E-156</v>
      </c>
      <c r="ID29" s="86">
        <f t="shared" si="48"/>
        <v>6.6458870186130862E-179</v>
      </c>
      <c r="IE29" s="86">
        <f t="shared" si="48"/>
        <v>5.8725652476309848E-149</v>
      </c>
      <c r="IF29" s="86">
        <f t="shared" si="48"/>
        <v>4.7839224309241383E-55</v>
      </c>
      <c r="IG29" s="86">
        <f t="shared" si="48"/>
        <v>9.5928238119375993E-54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8.7658768197130746E-216</v>
      </c>
      <c r="IW29" s="86">
        <f t="shared" si="49"/>
        <v>3.247013553801396E-176</v>
      </c>
      <c r="IY29" s="86">
        <f t="shared" si="57"/>
        <v>5.5472845958037214E-13</v>
      </c>
      <c r="IZ29" s="86">
        <f t="shared" si="50"/>
        <v>2.9244711674992487E-13</v>
      </c>
      <c r="JA29" s="86">
        <f t="shared" si="50"/>
        <v>1.8043925509530942E-13</v>
      </c>
      <c r="JB29" s="86">
        <f t="shared" si="50"/>
        <v>5.2921451890842212E-12</v>
      </c>
      <c r="JC29" s="86">
        <f t="shared" si="50"/>
        <v>1.6045762366396617E-12</v>
      </c>
      <c r="JD29" s="86">
        <f t="shared" si="50"/>
        <v>4.6333384119324949E-14</v>
      </c>
      <c r="JE29" s="86">
        <f t="shared" si="50"/>
        <v>3.8139697593686044E-15</v>
      </c>
      <c r="JF29" s="86">
        <f t="shared" si="50"/>
        <v>3.7723458852162542E-15</v>
      </c>
      <c r="JG29" s="86">
        <f t="shared" si="50"/>
        <v>3.8471483344958092E-14</v>
      </c>
      <c r="JH29" s="86">
        <f t="shared" si="50"/>
        <v>6.4884824945579748E-15</v>
      </c>
      <c r="JI29" s="86">
        <f t="shared" si="50"/>
        <v>4.6692555430917695E-14</v>
      </c>
      <c r="JJ29" s="86">
        <f t="shared" si="50"/>
        <v>1.2441920930793225E-15</v>
      </c>
      <c r="JK29" s="86">
        <f t="shared" si="50"/>
        <v>1.0909461900440555E-14</v>
      </c>
      <c r="JL29" s="86">
        <f t="shared" si="50"/>
        <v>1.1078122428523068E-16</v>
      </c>
      <c r="JM29" s="86">
        <f t="shared" si="50"/>
        <v>6.6000487345579607E-18</v>
      </c>
    </row>
    <row r="30" spans="1:273" x14ac:dyDescent="0.25">
      <c r="B30" s="2">
        <v>3</v>
      </c>
      <c r="C30" s="37">
        <v>104.738</v>
      </c>
      <c r="D30" s="37">
        <v>107.108</v>
      </c>
      <c r="E30" s="37">
        <v>108.462</v>
      </c>
      <c r="F30" s="37">
        <v>108.56399999999999</v>
      </c>
      <c r="G30" s="37">
        <v>102.923</v>
      </c>
      <c r="H30" s="37">
        <v>102.077</v>
      </c>
      <c r="I30" s="37">
        <v>105.462</v>
      </c>
      <c r="J30" s="37">
        <v>105.282</v>
      </c>
      <c r="K30" s="37">
        <v>108.051</v>
      </c>
      <c r="L30" s="37">
        <v>109.30800000000001</v>
      </c>
      <c r="M30" s="37">
        <v>114.333</v>
      </c>
      <c r="N30" s="37">
        <v>113.538</v>
      </c>
      <c r="O30" s="37">
        <v>111.667</v>
      </c>
      <c r="P30" s="37">
        <v>107.76900000000001</v>
      </c>
      <c r="Q30" s="37">
        <v>102.462</v>
      </c>
      <c r="S30" s="4">
        <f t="shared" si="7"/>
        <v>105.34610230884323</v>
      </c>
      <c r="T30" s="4">
        <f t="shared" si="7"/>
        <v>109.15678619932991</v>
      </c>
      <c r="U30" s="4">
        <f t="shared" si="7"/>
        <v>107.81321951360597</v>
      </c>
      <c r="V30" s="4">
        <f t="shared" si="7"/>
        <v>105.43052246992761</v>
      </c>
      <c r="W30" s="4">
        <f t="shared" si="7"/>
        <v>101.54171769196665</v>
      </c>
      <c r="X30" s="4">
        <f t="shared" si="7"/>
        <v>100.84610465382715</v>
      </c>
      <c r="Y30" s="4">
        <f t="shared" si="7"/>
        <v>104.1813907620607</v>
      </c>
      <c r="Z30" s="4">
        <f t="shared" si="7"/>
        <v>103.55353107392348</v>
      </c>
      <c r="AA30" s="4">
        <f t="shared" si="7"/>
        <v>105.34995534139247</v>
      </c>
      <c r="AB30" s="4">
        <f t="shared" si="7"/>
        <v>107.9573427267364</v>
      </c>
      <c r="AC30" s="4">
        <f t="shared" si="7"/>
        <v>110.87001137243743</v>
      </c>
      <c r="AD30" s="4">
        <f t="shared" si="7"/>
        <v>111.06057930345958</v>
      </c>
      <c r="AE30" s="4">
        <f t="shared" si="7"/>
        <v>108.51313731682414</v>
      </c>
      <c r="AF30" s="4" t="e">
        <f t="shared" si="7"/>
        <v>#N/A</v>
      </c>
      <c r="AG30" s="4" t="e">
        <f t="shared" si="7"/>
        <v>#N/A</v>
      </c>
      <c r="AI30" s="4">
        <f t="shared" si="8"/>
        <v>-0.60810230884322891</v>
      </c>
      <c r="AJ30" s="4">
        <f t="shared" si="8"/>
        <v>-2.0487861993299106</v>
      </c>
      <c r="AK30" s="4">
        <f t="shared" si="8"/>
        <v>0.64878048639403119</v>
      </c>
      <c r="AL30" s="4">
        <f t="shared" si="8"/>
        <v>3.1334775300723834</v>
      </c>
      <c r="AM30" s="4">
        <f t="shared" si="8"/>
        <v>1.3812823080333487</v>
      </c>
      <c r="AN30" s="4">
        <f t="shared" si="8"/>
        <v>1.2308953461728436</v>
      </c>
      <c r="AO30" s="4">
        <f t="shared" si="8"/>
        <v>1.2806092379393021</v>
      </c>
      <c r="AP30" s="4">
        <f t="shared" si="8"/>
        <v>1.7284689260765163</v>
      </c>
      <c r="AQ30" s="4">
        <f t="shared" si="8"/>
        <v>2.701044658607529</v>
      </c>
      <c r="AR30" s="4">
        <f t="shared" si="8"/>
        <v>1.3506572732636073</v>
      </c>
      <c r="AS30" s="4">
        <f t="shared" si="8"/>
        <v>3.4629886275625665</v>
      </c>
      <c r="AT30" s="4">
        <f t="shared" si="8"/>
        <v>2.4774206965404204</v>
      </c>
      <c r="AU30" s="4">
        <f t="shared" si="8"/>
        <v>3.1538626831758592</v>
      </c>
      <c r="AV30" s="4">
        <f t="shared" si="8"/>
        <v>0</v>
      </c>
      <c r="AW30" s="4">
        <f t="shared" si="8"/>
        <v>0</v>
      </c>
      <c r="AY30" s="2">
        <f t="shared" si="51"/>
        <v>105.3461023067654</v>
      </c>
      <c r="AZ30" s="2">
        <f t="shared" si="9"/>
        <v>109.15678619817682</v>
      </c>
      <c r="BA30" s="2">
        <f t="shared" si="9"/>
        <v>107.81321951285139</v>
      </c>
      <c r="BB30" s="2">
        <f t="shared" si="9"/>
        <v>105.43052245242507</v>
      </c>
      <c r="BC30" s="2">
        <f t="shared" si="9"/>
        <v>101.54171768633314</v>
      </c>
      <c r="BD30" s="2">
        <f t="shared" si="9"/>
        <v>100.84610465363082</v>
      </c>
      <c r="BE30" s="2">
        <f t="shared" si="9"/>
        <v>104.18139076204199</v>
      </c>
      <c r="BF30" s="2">
        <f t="shared" si="9"/>
        <v>103.55353107390538</v>
      </c>
      <c r="BG30" s="2">
        <f t="shared" si="9"/>
        <v>105.34995534122726</v>
      </c>
      <c r="BH30" s="2">
        <f t="shared" si="9"/>
        <v>107.95734272670708</v>
      </c>
      <c r="BI30" s="2">
        <f t="shared" si="9"/>
        <v>110.87001137224577</v>
      </c>
      <c r="BJ30" s="2">
        <f t="shared" si="9"/>
        <v>111.06057930345312</v>
      </c>
      <c r="BK30" s="2">
        <f t="shared" si="9"/>
        <v>108.5131373167731</v>
      </c>
      <c r="BL30" s="2" t="e">
        <f t="shared" si="9"/>
        <v>#N/A</v>
      </c>
      <c r="BM30" s="2" t="e">
        <f t="shared" si="9"/>
        <v>#N/A</v>
      </c>
      <c r="BO30" s="2">
        <f t="shared" si="10"/>
        <v>104.738</v>
      </c>
      <c r="BP30" s="2">
        <f t="shared" si="11"/>
        <v>107.108</v>
      </c>
      <c r="BQ30" s="2">
        <f t="shared" si="12"/>
        <v>108.462</v>
      </c>
      <c r="BR30" s="2">
        <f t="shared" si="13"/>
        <v>108.56399999999999</v>
      </c>
      <c r="BS30" s="2">
        <f t="shared" si="14"/>
        <v>102.923</v>
      </c>
      <c r="BT30" s="2">
        <f t="shared" si="15"/>
        <v>102.077</v>
      </c>
      <c r="BU30" s="2">
        <f t="shared" si="16"/>
        <v>105.462</v>
      </c>
      <c r="BV30" s="2">
        <f t="shared" si="17"/>
        <v>105.282</v>
      </c>
      <c r="BW30" s="2">
        <f t="shared" si="18"/>
        <v>108.051</v>
      </c>
      <c r="BX30" s="2">
        <f t="shared" si="19"/>
        <v>109.30800000000001</v>
      </c>
      <c r="BY30" s="2">
        <f t="shared" si="20"/>
        <v>114.333</v>
      </c>
      <c r="BZ30" s="2">
        <f t="shared" si="21"/>
        <v>113.538</v>
      </c>
      <c r="CA30" s="2">
        <f t="shared" si="22"/>
        <v>111.667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105.27492604588394</v>
      </c>
      <c r="DL30" s="2">
        <f t="shared" si="41"/>
        <v>108.79351848852899</v>
      </c>
      <c r="DM30" s="2">
        <f t="shared" si="41"/>
        <v>107.67229338731445</v>
      </c>
      <c r="DN30" s="2">
        <f t="shared" si="41"/>
        <v>105.35659481343691</v>
      </c>
      <c r="DO30" s="2">
        <f t="shared" si="41"/>
        <v>101.26098218623478</v>
      </c>
      <c r="DP30" s="2">
        <f t="shared" si="41"/>
        <v>100.62165393996248</v>
      </c>
      <c r="DQ30" s="2">
        <f t="shared" si="41"/>
        <v>104.00502637050008</v>
      </c>
      <c r="DR30" s="2">
        <f t="shared" si="41"/>
        <v>103.2901819163293</v>
      </c>
      <c r="DS30" s="2">
        <f t="shared" si="41"/>
        <v>105.3244137898687</v>
      </c>
      <c r="DT30" s="2">
        <f t="shared" si="41"/>
        <v>107.79525731707318</v>
      </c>
      <c r="DU30" s="2">
        <f t="shared" si="41"/>
        <v>110.7104833958724</v>
      </c>
      <c r="DV30" s="2">
        <f t="shared" si="41"/>
        <v>110.93396761133604</v>
      </c>
      <c r="DW30" s="2">
        <f t="shared" si="41"/>
        <v>108.50429419703109</v>
      </c>
      <c r="DX30" s="2">
        <f t="shared" si="41"/>
        <v>106.95566714082504</v>
      </c>
      <c r="DY30" s="2">
        <f t="shared" si="41"/>
        <v>102.10244537815126</v>
      </c>
      <c r="EA30" s="2">
        <f t="shared" si="42"/>
        <v>107.38914094201625</v>
      </c>
      <c r="EB30" s="2">
        <f t="shared" si="42"/>
        <v>119.48224421484076</v>
      </c>
      <c r="EC30" s="2">
        <f t="shared" si="42"/>
        <v>111.90989182634004</v>
      </c>
      <c r="ED30" s="2">
        <f t="shared" si="42"/>
        <v>107.36847217966324</v>
      </c>
      <c r="EE30" s="2">
        <f t="shared" si="42"/>
        <v>109.51573404977771</v>
      </c>
      <c r="EF30" s="2">
        <f t="shared" si="42"/>
        <v>107.92584628493529</v>
      </c>
      <c r="EG30" s="2">
        <f t="shared" si="42"/>
        <v>109.77846992481203</v>
      </c>
      <c r="EH30" s="2">
        <f t="shared" si="42"/>
        <v>112.17057456702589</v>
      </c>
      <c r="EI30" s="2">
        <f t="shared" si="42"/>
        <v>106.12643714285714</v>
      </c>
      <c r="EJ30" s="2">
        <f t="shared" si="42"/>
        <v>113.23517305390889</v>
      </c>
      <c r="EK30" s="2">
        <f t="shared" si="42"/>
        <v>115.55444637053087</v>
      </c>
      <c r="EL30" s="2">
        <f t="shared" si="42"/>
        <v>115.17272825287922</v>
      </c>
      <c r="EM30" s="2">
        <f t="shared" si="42"/>
        <v>108.79167802692866</v>
      </c>
      <c r="EN30" s="2">
        <f t="shared" si="42"/>
        <v>113.10946286767786</v>
      </c>
      <c r="EO30" s="2">
        <f t="shared" si="42"/>
        <v>110.78574965005747</v>
      </c>
      <c r="EQ30" s="2">
        <f t="shared" si="43"/>
        <v>106.41004454652474</v>
      </c>
      <c r="ER30" s="2">
        <f t="shared" si="43"/>
        <v>114.54706913963452</v>
      </c>
      <c r="ES30" s="2">
        <f t="shared" si="43"/>
        <v>112.60465838934526</v>
      </c>
      <c r="ET30" s="2">
        <f t="shared" si="43"/>
        <v>108.50533711794039</v>
      </c>
      <c r="EU30" s="2">
        <f t="shared" si="43"/>
        <v>107.32775911283231</v>
      </c>
      <c r="EV30" s="2">
        <f t="shared" si="43"/>
        <v>108.60886519943438</v>
      </c>
      <c r="EW30" s="2">
        <f t="shared" si="43"/>
        <v>108.82671728361649</v>
      </c>
      <c r="EX30" s="2">
        <f t="shared" si="43"/>
        <v>109.35419527781343</v>
      </c>
      <c r="EY30" s="2">
        <f t="shared" si="43"/>
        <v>105.58874262322725</v>
      </c>
      <c r="EZ30" s="2">
        <f t="shared" si="43"/>
        <v>112.02224394644384</v>
      </c>
      <c r="FA30" s="2">
        <f t="shared" si="43"/>
        <v>117.74562697395166</v>
      </c>
      <c r="FB30" s="2">
        <f t="shared" si="43"/>
        <v>114.0033908314263</v>
      </c>
      <c r="FC30" s="2">
        <f t="shared" si="43"/>
        <v>112.27171085712394</v>
      </c>
      <c r="FD30" s="2">
        <f t="shared" si="43"/>
        <v>111.83078406966642</v>
      </c>
      <c r="FE30" s="2">
        <f t="shared" si="43"/>
        <v>111.53218055246238</v>
      </c>
      <c r="FG30" s="2">
        <f t="shared" si="44"/>
        <v>3.3666481917193569E-2</v>
      </c>
      <c r="FH30" s="2">
        <f t="shared" si="44"/>
        <v>3.3987072519474693E-2</v>
      </c>
      <c r="FI30" s="2">
        <f t="shared" si="44"/>
        <v>3.325569458628392E-2</v>
      </c>
      <c r="FJ30" s="2">
        <f t="shared" si="44"/>
        <v>3.6744228956157067E-2</v>
      </c>
      <c r="FK30" s="2">
        <f t="shared" si="44"/>
        <v>3.4009512330541988E-2</v>
      </c>
      <c r="FL30" s="2">
        <f t="shared" si="44"/>
        <v>3.0728812817452735E-2</v>
      </c>
      <c r="FM30" s="2">
        <f t="shared" si="44"/>
        <v>3.0547977531991666E-2</v>
      </c>
      <c r="FN30" s="2">
        <f t="shared" si="44"/>
        <v>2.9655919093663753E-2</v>
      </c>
      <c r="FO30" s="2">
        <f t="shared" si="44"/>
        <v>3.1848388212721859E-2</v>
      </c>
      <c r="FP30" s="2">
        <f t="shared" si="44"/>
        <v>2.9796239151950392E-2</v>
      </c>
      <c r="FQ30" s="2">
        <f t="shared" si="44"/>
        <v>3.2932107217718047E-2</v>
      </c>
      <c r="FR30" s="2">
        <f t="shared" si="44"/>
        <v>2.9870624064028305E-2</v>
      </c>
      <c r="FS30" s="2">
        <f t="shared" si="44"/>
        <v>3.0746347995043055E-2</v>
      </c>
      <c r="FT30" s="2">
        <f t="shared" si="44"/>
        <v>2.7096588063439783E-2</v>
      </c>
      <c r="FU30" s="2">
        <f t="shared" si="44"/>
        <v>2.5624674677168356E-2</v>
      </c>
      <c r="FW30" s="2">
        <f t="shared" si="53"/>
        <v>1.9576093314691641E-6</v>
      </c>
      <c r="FX30" s="2">
        <f t="shared" si="45"/>
        <v>2.1856880328879081E-6</v>
      </c>
      <c r="FY30" s="2">
        <f t="shared" si="45"/>
        <v>2.657107425408206E-6</v>
      </c>
      <c r="FZ30" s="2">
        <f t="shared" si="45"/>
        <v>2.4245728164529163E-6</v>
      </c>
      <c r="GA30" s="2">
        <f t="shared" si="45"/>
        <v>2.0956320333903487E-6</v>
      </c>
      <c r="GB30" s="2">
        <f t="shared" si="45"/>
        <v>2.2756573139778129E-6</v>
      </c>
      <c r="GC30" s="2">
        <f t="shared" si="45"/>
        <v>2.7658840242381235E-6</v>
      </c>
      <c r="GD30" s="2">
        <f t="shared" si="45"/>
        <v>2.5026433659568089E-6</v>
      </c>
      <c r="GE30" s="2">
        <f t="shared" si="45"/>
        <v>2.9751895174974734E-6</v>
      </c>
      <c r="GF30" s="2">
        <f t="shared" si="45"/>
        <v>2.9850279776476867E-6</v>
      </c>
      <c r="GG30" s="2">
        <f t="shared" si="45"/>
        <v>2.7694354578578973E-6</v>
      </c>
      <c r="GH30" s="2">
        <f t="shared" si="45"/>
        <v>2.3376519133381038E-6</v>
      </c>
      <c r="GI30" s="2">
        <f t="shared" si="45"/>
        <v>2.0449519212597866E-6</v>
      </c>
      <c r="GJ30" s="2">
        <f t="shared" si="45"/>
        <v>1.5922466119364355E-6</v>
      </c>
      <c r="GK30" s="2">
        <f t="shared" si="45"/>
        <v>1.5645484642568808E-6</v>
      </c>
      <c r="GM30" s="86">
        <f t="shared" si="54"/>
        <v>1.3867745121524187E-12</v>
      </c>
      <c r="GN30" s="86">
        <f t="shared" si="46"/>
        <v>7.535743126498285E-13</v>
      </c>
      <c r="GO30" s="86">
        <f t="shared" si="46"/>
        <v>4.718398816054254E-13</v>
      </c>
      <c r="GP30" s="86">
        <f t="shared" si="46"/>
        <v>1.2277167669934638E-11</v>
      </c>
      <c r="GQ30" s="86">
        <f t="shared" si="46"/>
        <v>3.8424089584510476E-12</v>
      </c>
      <c r="GR30" s="86">
        <f t="shared" si="46"/>
        <v>1.2553620450563158E-13</v>
      </c>
      <c r="GS30" s="86">
        <f t="shared" si="46"/>
        <v>1.1470647516494929E-14</v>
      </c>
      <c r="GT30" s="86">
        <f t="shared" si="46"/>
        <v>1.1245460395970651E-14</v>
      </c>
      <c r="GU30" s="86">
        <f t="shared" si="46"/>
        <v>1.0616791378014048E-13</v>
      </c>
      <c r="GV30" s="86">
        <f t="shared" si="46"/>
        <v>1.8931296309786379E-14</v>
      </c>
      <c r="GW30" s="86">
        <f t="shared" si="46"/>
        <v>1.2906780392140832E-13</v>
      </c>
      <c r="GX30" s="86">
        <f t="shared" si="46"/>
        <v>3.8966305687360179E-15</v>
      </c>
      <c r="GY30" s="86">
        <f t="shared" si="46"/>
        <v>3.1436398111834761E-14</v>
      </c>
      <c r="GZ30" s="86">
        <f t="shared" si="46"/>
        <v>3.719421134301066E-16</v>
      </c>
      <c r="HA30" s="86">
        <f t="shared" si="46"/>
        <v>2.4434786268318091E-17</v>
      </c>
      <c r="HC30" s="86">
        <f t="shared" si="58"/>
        <v>3.5133239396016324E-30</v>
      </c>
      <c r="HD30" s="86">
        <f t="shared" si="47"/>
        <v>2.0752084302932896E-37</v>
      </c>
      <c r="HE30" s="86">
        <f t="shared" si="47"/>
        <v>9.1316765395259075E-34</v>
      </c>
      <c r="HF30" s="86">
        <f t="shared" si="47"/>
        <v>2.0858371229150996E-29</v>
      </c>
      <c r="HG30" s="86">
        <f t="shared" si="47"/>
        <v>2.0802894485518868E-37</v>
      </c>
      <c r="HH30" s="86">
        <f t="shared" si="47"/>
        <v>2.2288332165739414E-36</v>
      </c>
      <c r="HI30" s="86">
        <f t="shared" si="47"/>
        <v>5.9312108538722818E-37</v>
      </c>
      <c r="HJ30" s="86">
        <f t="shared" si="47"/>
        <v>1.9459536447551811E-39</v>
      </c>
      <c r="HK30" s="86">
        <f t="shared" si="47"/>
        <v>5.5389703594363187E-38</v>
      </c>
      <c r="HL30" s="86">
        <f t="shared" si="47"/>
        <v>3.8241239967959265E-42</v>
      </c>
      <c r="HM30" s="86">
        <f t="shared" si="47"/>
        <v>4.1303531690325728E-34</v>
      </c>
      <c r="HN30" s="86">
        <f t="shared" si="47"/>
        <v>1.2420090202196787E-38</v>
      </c>
      <c r="HO30" s="86">
        <f t="shared" si="47"/>
        <v>1.8281457469602191E-32</v>
      </c>
      <c r="HP30" s="86">
        <f t="shared" si="47"/>
        <v>1.110408101106229E-40</v>
      </c>
      <c r="HQ30" s="86">
        <f t="shared" si="47"/>
        <v>8.903877364341254E-48</v>
      </c>
      <c r="HS30" s="86">
        <f t="shared" si="55"/>
        <v>3.4888190793227706E-135</v>
      </c>
      <c r="HT30" s="86">
        <f t="shared" si="48"/>
        <v>1.2640578737741102E-170</v>
      </c>
      <c r="HU30" s="86">
        <f t="shared" si="48"/>
        <v>3.3175112803644282E-147</v>
      </c>
      <c r="HV30" s="86">
        <f t="shared" si="48"/>
        <v>4.7952617607732956E-129</v>
      </c>
      <c r="HW30" s="86">
        <f t="shared" si="48"/>
        <v>1.2703317133777044E-167</v>
      </c>
      <c r="HX30" s="86">
        <f t="shared" si="48"/>
        <v>3.3356412782574954E-160</v>
      </c>
      <c r="HY30" s="86">
        <f t="shared" si="48"/>
        <v>5.9468891852163198E-167</v>
      </c>
      <c r="HZ30" s="86">
        <f t="shared" si="48"/>
        <v>4.321351787339459E-179</v>
      </c>
      <c r="IA30" s="86">
        <f t="shared" si="48"/>
        <v>1.5416353219364881E-170</v>
      </c>
      <c r="IB30" s="86">
        <f t="shared" si="48"/>
        <v>2.2978490301850076E-188</v>
      </c>
      <c r="IC30" s="86">
        <f t="shared" si="48"/>
        <v>1.8394668302139136E-153</v>
      </c>
      <c r="ID30" s="86">
        <f t="shared" si="48"/>
        <v>8.5984082179500452E-176</v>
      </c>
      <c r="IE30" s="86">
        <f t="shared" si="48"/>
        <v>2.0635078795208548E-146</v>
      </c>
      <c r="IF30" s="86">
        <f t="shared" si="48"/>
        <v>3.7607967795874685E-54</v>
      </c>
      <c r="IG30" s="86">
        <f t="shared" si="48"/>
        <v>7.1318086731136481E-53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7.2594565007066049E-213</v>
      </c>
      <c r="IW30" s="86">
        <f t="shared" si="49"/>
        <v>7.7044411460462292E-174</v>
      </c>
      <c r="IY30" s="86">
        <f t="shared" si="57"/>
        <v>1.3867745121524187E-12</v>
      </c>
      <c r="IZ30" s="86">
        <f t="shared" si="50"/>
        <v>7.535743126498285E-13</v>
      </c>
      <c r="JA30" s="86">
        <f t="shared" si="50"/>
        <v>4.718398816054254E-13</v>
      </c>
      <c r="JB30" s="86">
        <f t="shared" si="50"/>
        <v>1.2277167669934638E-11</v>
      </c>
      <c r="JC30" s="86">
        <f t="shared" si="50"/>
        <v>3.8424089584510476E-12</v>
      </c>
      <c r="JD30" s="86">
        <f t="shared" si="50"/>
        <v>1.2553620450563158E-13</v>
      </c>
      <c r="JE30" s="86">
        <f t="shared" si="50"/>
        <v>1.1470647516494929E-14</v>
      </c>
      <c r="JF30" s="86">
        <f t="shared" si="50"/>
        <v>1.1245460395970651E-14</v>
      </c>
      <c r="JG30" s="86">
        <f t="shared" si="50"/>
        <v>1.0616791378014048E-13</v>
      </c>
      <c r="JH30" s="86">
        <f t="shared" si="50"/>
        <v>1.8931296309786379E-14</v>
      </c>
      <c r="JI30" s="86">
        <f t="shared" si="50"/>
        <v>1.2906780392140832E-13</v>
      </c>
      <c r="JJ30" s="86">
        <f t="shared" si="50"/>
        <v>3.8966305687360179E-15</v>
      </c>
      <c r="JK30" s="86">
        <f t="shared" si="50"/>
        <v>3.1436398111834761E-14</v>
      </c>
      <c r="JL30" s="86">
        <f t="shared" si="50"/>
        <v>3.719421134301066E-16</v>
      </c>
      <c r="JM30" s="86">
        <f t="shared" si="50"/>
        <v>2.4434786268318091E-17</v>
      </c>
    </row>
    <row r="31" spans="1:273" x14ac:dyDescent="0.25">
      <c r="B31" s="2">
        <v>4</v>
      </c>
      <c r="C31" s="37">
        <v>106.143</v>
      </c>
      <c r="D31" s="37">
        <v>107.676</v>
      </c>
      <c r="E31" s="37">
        <v>110.154</v>
      </c>
      <c r="F31" s="37">
        <v>108.821</v>
      </c>
      <c r="G31" s="37">
        <v>102.51300000000001</v>
      </c>
      <c r="H31" s="37">
        <v>102.51300000000001</v>
      </c>
      <c r="I31" s="37">
        <v>106.846</v>
      </c>
      <c r="J31" s="37">
        <v>106.51300000000001</v>
      </c>
      <c r="K31" s="37">
        <v>107.538</v>
      </c>
      <c r="L31" s="37">
        <v>107.333</v>
      </c>
      <c r="M31" s="37">
        <v>109.333</v>
      </c>
      <c r="N31" s="37">
        <v>111.179</v>
      </c>
      <c r="O31" s="37">
        <v>108.41</v>
      </c>
      <c r="P31" s="37">
        <v>109.41</v>
      </c>
      <c r="Q31" s="37">
        <v>102.10299999999999</v>
      </c>
      <c r="S31" s="4">
        <f t="shared" si="7"/>
        <v>105.44110543537315</v>
      </c>
      <c r="T31" s="4">
        <f t="shared" si="7"/>
        <v>109.31785219906398</v>
      </c>
      <c r="U31" s="4">
        <f t="shared" si="7"/>
        <v>107.93797593094146</v>
      </c>
      <c r="V31" s="4">
        <f t="shared" si="7"/>
        <v>105.59680039362168</v>
      </c>
      <c r="W31" s="4">
        <f t="shared" si="7"/>
        <v>101.785883597292</v>
      </c>
      <c r="X31" s="4">
        <f t="shared" si="7"/>
        <v>101.04859333491241</v>
      </c>
      <c r="Y31" s="4">
        <f t="shared" si="7"/>
        <v>104.39747433107878</v>
      </c>
      <c r="Z31" s="4">
        <f t="shared" si="7"/>
        <v>103.79702111348692</v>
      </c>
      <c r="AA31" s="4">
        <f t="shared" si="7"/>
        <v>105.48954847072228</v>
      </c>
      <c r="AB31" s="4">
        <f t="shared" si="7"/>
        <v>108.16992349906411</v>
      </c>
      <c r="AC31" s="4">
        <f t="shared" si="7"/>
        <v>110.99934311403041</v>
      </c>
      <c r="AD31" s="4">
        <f t="shared" si="7"/>
        <v>111.14607676223881</v>
      </c>
      <c r="AE31" s="4">
        <f t="shared" si="7"/>
        <v>108.63470626482557</v>
      </c>
      <c r="AF31" s="4" t="e">
        <f t="shared" si="7"/>
        <v>#N/A</v>
      </c>
      <c r="AG31" s="4" t="e">
        <f t="shared" si="7"/>
        <v>#N/A</v>
      </c>
      <c r="AI31" s="4">
        <f t="shared" si="8"/>
        <v>0.70189456462685484</v>
      </c>
      <c r="AJ31" s="4">
        <f t="shared" si="8"/>
        <v>-1.6418521990639761</v>
      </c>
      <c r="AK31" s="4">
        <f t="shared" si="8"/>
        <v>2.216024069058534</v>
      </c>
      <c r="AL31" s="4">
        <f t="shared" si="8"/>
        <v>3.2241996063783205</v>
      </c>
      <c r="AM31" s="4">
        <f t="shared" si="8"/>
        <v>0.72711640270800615</v>
      </c>
      <c r="AN31" s="4">
        <f t="shared" si="8"/>
        <v>1.4644066650875942</v>
      </c>
      <c r="AO31" s="4">
        <f t="shared" si="8"/>
        <v>2.4485256689212207</v>
      </c>
      <c r="AP31" s="4">
        <f t="shared" si="8"/>
        <v>2.7159788865130849</v>
      </c>
      <c r="AQ31" s="4">
        <f t="shared" si="8"/>
        <v>2.0484515292777132</v>
      </c>
      <c r="AR31" s="4">
        <f t="shared" si="8"/>
        <v>-0.83692349906411323</v>
      </c>
      <c r="AS31" s="4">
        <f t="shared" si="8"/>
        <v>-1.6663431140304112</v>
      </c>
      <c r="AT31" s="4">
        <f t="shared" si="8"/>
        <v>3.2923237761195878E-2</v>
      </c>
      <c r="AU31" s="4">
        <f t="shared" si="8"/>
        <v>-0.22470626482557066</v>
      </c>
      <c r="AV31" s="4">
        <f t="shared" si="8"/>
        <v>0</v>
      </c>
      <c r="AW31" s="4">
        <f t="shared" si="8"/>
        <v>0</v>
      </c>
      <c r="AY31" s="2">
        <f t="shared" si="51"/>
        <v>105.44110543034635</v>
      </c>
      <c r="AZ31" s="2">
        <f t="shared" si="9"/>
        <v>109.31785219619101</v>
      </c>
      <c r="BA31" s="2">
        <f t="shared" si="9"/>
        <v>107.93797592903395</v>
      </c>
      <c r="BB31" s="2">
        <f t="shared" si="9"/>
        <v>105.59680035427684</v>
      </c>
      <c r="BC31" s="2">
        <f t="shared" si="9"/>
        <v>101.78588358422341</v>
      </c>
      <c r="BD31" s="2">
        <f t="shared" si="9"/>
        <v>101.0485933343983</v>
      </c>
      <c r="BE31" s="2">
        <f t="shared" si="9"/>
        <v>104.39747433102454</v>
      </c>
      <c r="BF31" s="2">
        <f t="shared" si="9"/>
        <v>103.79702111343487</v>
      </c>
      <c r="BG31" s="2">
        <f t="shared" si="9"/>
        <v>105.48954847028197</v>
      </c>
      <c r="BH31" s="2">
        <f t="shared" si="9"/>
        <v>108.16992349898157</v>
      </c>
      <c r="BI31" s="2">
        <f t="shared" si="9"/>
        <v>110.99934311351895</v>
      </c>
      <c r="BJ31" s="2">
        <f t="shared" si="9"/>
        <v>111.14607676221934</v>
      </c>
      <c r="BK31" s="2">
        <f t="shared" si="9"/>
        <v>108.63470626468363</v>
      </c>
      <c r="BL31" s="2" t="e">
        <f t="shared" si="9"/>
        <v>#N/A</v>
      </c>
      <c r="BM31" s="2" t="e">
        <f t="shared" si="9"/>
        <v>#N/A</v>
      </c>
      <c r="BO31" s="2">
        <f t="shared" si="10"/>
        <v>106.143</v>
      </c>
      <c r="BP31" s="2">
        <f t="shared" si="11"/>
        <v>107.676</v>
      </c>
      <c r="BQ31" s="2">
        <f t="shared" si="12"/>
        <v>110.154</v>
      </c>
      <c r="BR31" s="2">
        <f t="shared" si="13"/>
        <v>108.821</v>
      </c>
      <c r="BS31" s="2">
        <f t="shared" si="14"/>
        <v>102.51300000000001</v>
      </c>
      <c r="BT31" s="2">
        <f t="shared" si="15"/>
        <v>102.51300000000001</v>
      </c>
      <c r="BU31" s="2">
        <f t="shared" si="16"/>
        <v>106.846</v>
      </c>
      <c r="BV31" s="2">
        <f t="shared" si="17"/>
        <v>106.51300000000001</v>
      </c>
      <c r="BW31" s="2">
        <f t="shared" si="18"/>
        <v>107.538</v>
      </c>
      <c r="BX31" s="2">
        <f t="shared" si="19"/>
        <v>107.333</v>
      </c>
      <c r="BY31" s="2">
        <f t="shared" si="20"/>
        <v>109.333</v>
      </c>
      <c r="BZ31" s="2">
        <f t="shared" si="21"/>
        <v>111.179</v>
      </c>
      <c r="CA31" s="2">
        <f t="shared" si="22"/>
        <v>108.41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105.37163900134954</v>
      </c>
      <c r="DL31" s="2">
        <f t="shared" si="41"/>
        <v>108.93415755735491</v>
      </c>
      <c r="DM31" s="2">
        <f t="shared" si="41"/>
        <v>107.79382152496628</v>
      </c>
      <c r="DN31" s="2">
        <f t="shared" si="41"/>
        <v>105.52726272021008</v>
      </c>
      <c r="DO31" s="2">
        <f t="shared" si="41"/>
        <v>101.49331983805665</v>
      </c>
      <c r="DP31" s="2">
        <f t="shared" si="41"/>
        <v>100.81389915572234</v>
      </c>
      <c r="DQ31" s="2">
        <f t="shared" si="41"/>
        <v>104.21665193128354</v>
      </c>
      <c r="DR31" s="2">
        <f t="shared" si="41"/>
        <v>103.52163049932525</v>
      </c>
      <c r="DS31" s="2">
        <f t="shared" si="41"/>
        <v>105.47037204502817</v>
      </c>
      <c r="DT31" s="2">
        <f t="shared" si="41"/>
        <v>108.00420975609757</v>
      </c>
      <c r="DU31" s="2">
        <f t="shared" si="41"/>
        <v>110.83455712945589</v>
      </c>
      <c r="DV31" s="2">
        <f t="shared" si="41"/>
        <v>111.01522256264361</v>
      </c>
      <c r="DW31" s="2">
        <f t="shared" si="41"/>
        <v>108.6321848852902</v>
      </c>
      <c r="DX31" s="2">
        <f t="shared" si="41"/>
        <v>107.02998648648649</v>
      </c>
      <c r="DY31" s="2">
        <f t="shared" si="41"/>
        <v>102.19772212885154</v>
      </c>
      <c r="EA31" s="2">
        <f t="shared" si="42"/>
        <v>107.25962416048385</v>
      </c>
      <c r="EB31" s="2">
        <f t="shared" si="42"/>
        <v>119.26431517376827</v>
      </c>
      <c r="EC31" s="2">
        <f t="shared" si="42"/>
        <v>111.7597697368421</v>
      </c>
      <c r="ED31" s="2">
        <f t="shared" si="42"/>
        <v>107.25926697838356</v>
      </c>
      <c r="EE31" s="2">
        <f t="shared" si="42"/>
        <v>109.36468670143871</v>
      </c>
      <c r="EF31" s="2">
        <f t="shared" si="42"/>
        <v>107.80006748466262</v>
      </c>
      <c r="EG31" s="2">
        <f t="shared" si="42"/>
        <v>109.63110633727175</v>
      </c>
      <c r="EH31" s="2">
        <f t="shared" si="42"/>
        <v>112.01520722640191</v>
      </c>
      <c r="EI31" s="2">
        <f t="shared" si="42"/>
        <v>106.02124557142858</v>
      </c>
      <c r="EJ31" s="2">
        <f t="shared" si="42"/>
        <v>113.09111959032592</v>
      </c>
      <c r="EK31" s="2">
        <f t="shared" si="42"/>
        <v>115.4124019501625</v>
      </c>
      <c r="EL31" s="2">
        <f t="shared" si="42"/>
        <v>115.02207169811324</v>
      </c>
      <c r="EM31" s="2">
        <f t="shared" si="42"/>
        <v>108.70696724273969</v>
      </c>
      <c r="EN31" s="2">
        <f t="shared" si="42"/>
        <v>112.98140418168104</v>
      </c>
      <c r="EO31" s="2">
        <f t="shared" si="42"/>
        <v>110.67245918729762</v>
      </c>
      <c r="EQ31" s="2">
        <f t="shared" si="43"/>
        <v>106.29086618762534</v>
      </c>
      <c r="ER31" s="2">
        <f t="shared" si="43"/>
        <v>114.38030827769795</v>
      </c>
      <c r="ES31" s="2">
        <f t="shared" si="43"/>
        <v>112.44727408513813</v>
      </c>
      <c r="ET31" s="2">
        <f t="shared" si="43"/>
        <v>108.38401274093958</v>
      </c>
      <c r="EU31" s="2">
        <f t="shared" si="43"/>
        <v>107.19921857254863</v>
      </c>
      <c r="EV31" s="2">
        <f t="shared" si="43"/>
        <v>108.47597328903954</v>
      </c>
      <c r="EW31" s="2">
        <f t="shared" si="43"/>
        <v>108.68948273778427</v>
      </c>
      <c r="EX31" s="2">
        <f t="shared" si="43"/>
        <v>109.22813694341077</v>
      </c>
      <c r="EY31" s="2">
        <f t="shared" si="43"/>
        <v>105.48917024748488</v>
      </c>
      <c r="EZ31" s="2">
        <f t="shared" si="43"/>
        <v>111.89093915582566</v>
      </c>
      <c r="FA31" s="2">
        <f t="shared" si="43"/>
        <v>117.58008433001262</v>
      </c>
      <c r="FB31" s="2">
        <f t="shared" si="43"/>
        <v>113.86488905287833</v>
      </c>
      <c r="FC31" s="2">
        <f t="shared" si="43"/>
        <v>112.15021075788148</v>
      </c>
      <c r="FD31" s="2">
        <f t="shared" si="43"/>
        <v>111.71619933431676</v>
      </c>
      <c r="FE31" s="2">
        <f t="shared" si="43"/>
        <v>111.41001152696845</v>
      </c>
      <c r="FG31" s="2">
        <f t="shared" si="44"/>
        <v>3.6795050043705181E-2</v>
      </c>
      <c r="FH31" s="2">
        <f t="shared" si="44"/>
        <v>3.7144287424615931E-2</v>
      </c>
      <c r="FI31" s="2">
        <f t="shared" si="44"/>
        <v>3.6347524816353768E-2</v>
      </c>
      <c r="FJ31" s="2">
        <f t="shared" si="44"/>
        <v>4.0146924358048335E-2</v>
      </c>
      <c r="FK31" s="2">
        <f t="shared" si="44"/>
        <v>3.716873156701591E-2</v>
      </c>
      <c r="FL31" s="2">
        <f t="shared" si="44"/>
        <v>3.3593878804511826E-2</v>
      </c>
      <c r="FM31" s="2">
        <f t="shared" si="44"/>
        <v>3.3396763897731087E-2</v>
      </c>
      <c r="FN31" s="2">
        <f t="shared" si="44"/>
        <v>3.2424297906480132E-2</v>
      </c>
      <c r="FO31" s="2">
        <f t="shared" si="44"/>
        <v>3.4814090869330454E-2</v>
      </c>
      <c r="FP31" s="2">
        <f t="shared" si="44"/>
        <v>3.2577277069094267E-2</v>
      </c>
      <c r="FQ31" s="2">
        <f t="shared" si="44"/>
        <v>3.5994973197801566E-2</v>
      </c>
      <c r="FR31" s="2">
        <f t="shared" si="44"/>
        <v>3.2658371010056468E-2</v>
      </c>
      <c r="FS31" s="2">
        <f t="shared" si="44"/>
        <v>3.3612992214441875E-2</v>
      </c>
      <c r="FT31" s="2">
        <f t="shared" si="44"/>
        <v>2.9633349611717385E-2</v>
      </c>
      <c r="FU31" s="2">
        <f t="shared" si="44"/>
        <v>2.8027606590237945E-2</v>
      </c>
      <c r="FW31" s="2">
        <f t="shared" si="53"/>
        <v>2.1464755431248006E-6</v>
      </c>
      <c r="FX31" s="2">
        <f t="shared" si="45"/>
        <v>2.3965587662673632E-6</v>
      </c>
      <c r="FY31" s="2">
        <f t="shared" si="45"/>
        <v>2.9134596098963401E-6</v>
      </c>
      <c r="FZ31" s="2">
        <f t="shared" si="45"/>
        <v>2.6584906063321928E-6</v>
      </c>
      <c r="GA31" s="2">
        <f t="shared" si="45"/>
        <v>2.2978143671731886E-6</v>
      </c>
      <c r="GB31" s="2">
        <f t="shared" si="45"/>
        <v>2.4952080788442281E-6</v>
      </c>
      <c r="GC31" s="2">
        <f t="shared" si="45"/>
        <v>3.0327307163612611E-6</v>
      </c>
      <c r="GD31" s="2">
        <f t="shared" si="45"/>
        <v>2.744093220931301E-6</v>
      </c>
      <c r="GE31" s="2">
        <f t="shared" si="45"/>
        <v>3.262229498936397E-6</v>
      </c>
      <c r="GF31" s="2">
        <f t="shared" si="45"/>
        <v>3.2730171497714896E-6</v>
      </c>
      <c r="GG31" s="2">
        <f t="shared" si="45"/>
        <v>3.0366247838108143E-6</v>
      </c>
      <c r="GH31" s="2">
        <f t="shared" si="45"/>
        <v>2.5631837750665327E-6</v>
      </c>
      <c r="GI31" s="2">
        <f t="shared" si="45"/>
        <v>2.2422447514426697E-6</v>
      </c>
      <c r="GJ31" s="2">
        <f t="shared" si="45"/>
        <v>1.7458634246767204E-6</v>
      </c>
      <c r="GK31" s="2">
        <f t="shared" si="45"/>
        <v>1.7154930189222001E-6</v>
      </c>
      <c r="GM31" s="86">
        <f t="shared" si="54"/>
        <v>3.4133479641747994E-12</v>
      </c>
      <c r="GN31" s="86">
        <f t="shared" si="46"/>
        <v>1.9105605988755799E-12</v>
      </c>
      <c r="GO31" s="86">
        <f t="shared" si="46"/>
        <v>1.2137094280526432E-12</v>
      </c>
      <c r="GP31" s="86">
        <f t="shared" si="46"/>
        <v>2.8078274523864355E-11</v>
      </c>
      <c r="GQ31" s="86">
        <f t="shared" si="46"/>
        <v>9.0672109470587265E-12</v>
      </c>
      <c r="GR31" s="86">
        <f t="shared" si="46"/>
        <v>3.3443223837652185E-13</v>
      </c>
      <c r="GS31" s="86">
        <f t="shared" si="46"/>
        <v>3.3847255300868884E-14</v>
      </c>
      <c r="GT31" s="86">
        <f t="shared" si="46"/>
        <v>3.2900630238369876E-14</v>
      </c>
      <c r="GU31" s="86">
        <f t="shared" si="46"/>
        <v>2.8792782369107208E-13</v>
      </c>
      <c r="GV31" s="86">
        <f t="shared" si="46"/>
        <v>5.4233156893993098E-14</v>
      </c>
      <c r="GW31" s="86">
        <f t="shared" si="46"/>
        <v>3.5055016806282193E-13</v>
      </c>
      <c r="GX31" s="86">
        <f t="shared" si="46"/>
        <v>1.1964347195895457E-14</v>
      </c>
      <c r="GY31" s="86">
        <f t="shared" si="46"/>
        <v>8.8954078534982305E-14</v>
      </c>
      <c r="GZ31" s="86">
        <f t="shared" si="46"/>
        <v>1.2230614072569166E-15</v>
      </c>
      <c r="HA31" s="86">
        <f t="shared" si="46"/>
        <v>8.8445641767814383E-17</v>
      </c>
      <c r="HC31" s="86">
        <f t="shared" si="58"/>
        <v>1.8663111192125363E-29</v>
      </c>
      <c r="HD31" s="86">
        <f t="shared" si="47"/>
        <v>1.7338790420739447E-36</v>
      </c>
      <c r="HE31" s="86">
        <f t="shared" si="47"/>
        <v>6.136679248772669E-33</v>
      </c>
      <c r="HF31" s="86">
        <f t="shared" si="47"/>
        <v>1.082525067372757E-28</v>
      </c>
      <c r="HG31" s="86">
        <f t="shared" si="47"/>
        <v>1.7280944093511103E-36</v>
      </c>
      <c r="HH31" s="86">
        <f t="shared" si="47"/>
        <v>1.7426928539418435E-35</v>
      </c>
      <c r="HI31" s="86">
        <f t="shared" si="47"/>
        <v>4.9476738963672383E-36</v>
      </c>
      <c r="HJ31" s="86">
        <f t="shared" si="47"/>
        <v>1.8619470429228762E-38</v>
      </c>
      <c r="HK31" s="86">
        <f t="shared" si="47"/>
        <v>4.8917054431576926E-37</v>
      </c>
      <c r="HL31" s="86">
        <f t="shared" si="47"/>
        <v>4.3433008772355881E-41</v>
      </c>
      <c r="HM31" s="86">
        <f t="shared" si="47"/>
        <v>2.917020290107311E-33</v>
      </c>
      <c r="HN31" s="86">
        <f t="shared" si="47"/>
        <v>1.1343034639643676E-37</v>
      </c>
      <c r="HO31" s="86">
        <f t="shared" si="47"/>
        <v>1.1212489632692202E-31</v>
      </c>
      <c r="HP31" s="86">
        <f t="shared" si="47"/>
        <v>1.101843681540737E-39</v>
      </c>
      <c r="HQ31" s="86">
        <f t="shared" si="47"/>
        <v>1.3541346104793173E-46</v>
      </c>
      <c r="HS31" s="86">
        <f t="shared" si="55"/>
        <v>7.256820023657913E-133</v>
      </c>
      <c r="HT31" s="86">
        <f t="shared" si="48"/>
        <v>1.1659330226688841E-167</v>
      </c>
      <c r="HU31" s="86">
        <f t="shared" si="48"/>
        <v>1.3332473594007644E-144</v>
      </c>
      <c r="HV31" s="86">
        <f t="shared" si="48"/>
        <v>8.7874206338885962E-127</v>
      </c>
      <c r="HW31" s="86">
        <f t="shared" si="48"/>
        <v>1.082112865623673E-164</v>
      </c>
      <c r="HX31" s="86">
        <f t="shared" si="48"/>
        <v>2.2171930752541366E-157</v>
      </c>
      <c r="HY31" s="86">
        <f t="shared" si="48"/>
        <v>5.28772077106903E-164</v>
      </c>
      <c r="HZ31" s="86">
        <f t="shared" si="48"/>
        <v>6.0370258567660237E-176</v>
      </c>
      <c r="IA31" s="86">
        <f t="shared" si="48"/>
        <v>1.6055232175807717E-167</v>
      </c>
      <c r="IB31" s="86">
        <f t="shared" si="48"/>
        <v>5.1935797995267994E-185</v>
      </c>
      <c r="IC31" s="86">
        <f t="shared" si="48"/>
        <v>9.536670916513608E-151</v>
      </c>
      <c r="ID31" s="86">
        <f t="shared" si="48"/>
        <v>1.0440673025836575E-172</v>
      </c>
      <c r="IE31" s="86">
        <f t="shared" si="48"/>
        <v>6.8897540970266647E-144</v>
      </c>
      <c r="IF31" s="86">
        <f t="shared" si="48"/>
        <v>2.9056463141776527E-53</v>
      </c>
      <c r="IG31" s="86">
        <f t="shared" si="48"/>
        <v>5.2136995761544163E-52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5.7410485462780043E-210</v>
      </c>
      <c r="IW31" s="86">
        <f t="shared" si="49"/>
        <v>1.7608809648848655E-171</v>
      </c>
      <c r="IY31" s="86">
        <f t="shared" si="57"/>
        <v>3.4133479641747994E-12</v>
      </c>
      <c r="IZ31" s="86">
        <f t="shared" si="50"/>
        <v>1.9105605988755799E-12</v>
      </c>
      <c r="JA31" s="86">
        <f t="shared" si="50"/>
        <v>1.2137094280526432E-12</v>
      </c>
      <c r="JB31" s="86">
        <f t="shared" si="50"/>
        <v>2.8078274523864355E-11</v>
      </c>
      <c r="JC31" s="86">
        <f t="shared" si="50"/>
        <v>9.0672109470587265E-12</v>
      </c>
      <c r="JD31" s="86">
        <f t="shared" si="50"/>
        <v>3.3443223837652185E-13</v>
      </c>
      <c r="JE31" s="86">
        <f t="shared" si="50"/>
        <v>3.3847255300868884E-14</v>
      </c>
      <c r="JF31" s="86">
        <f t="shared" si="50"/>
        <v>3.2900630238369876E-14</v>
      </c>
      <c r="JG31" s="86">
        <f t="shared" si="50"/>
        <v>2.8792782369107208E-13</v>
      </c>
      <c r="JH31" s="86">
        <f t="shared" si="50"/>
        <v>5.4233156893993098E-14</v>
      </c>
      <c r="JI31" s="86">
        <f t="shared" si="50"/>
        <v>3.5055016806282193E-13</v>
      </c>
      <c r="JJ31" s="86">
        <f t="shared" si="50"/>
        <v>1.1964347195895457E-14</v>
      </c>
      <c r="JK31" s="86">
        <f t="shared" si="50"/>
        <v>8.8954078534982305E-14</v>
      </c>
      <c r="JL31" s="86">
        <f t="shared" si="50"/>
        <v>1.2230614072569166E-15</v>
      </c>
      <c r="JM31" s="86">
        <f t="shared" si="50"/>
        <v>8.8445641767814383E-17</v>
      </c>
    </row>
    <row r="32" spans="1:273" x14ac:dyDescent="0.25">
      <c r="B32" s="2">
        <v>5</v>
      </c>
      <c r="C32" s="37">
        <v>105.69</v>
      </c>
      <c r="D32" s="37">
        <v>108.24299999999999</v>
      </c>
      <c r="E32" s="37">
        <v>108.64100000000001</v>
      </c>
      <c r="F32" s="37">
        <v>106.846</v>
      </c>
      <c r="G32" s="37">
        <v>104.10299999999999</v>
      </c>
      <c r="H32" s="37">
        <v>102.41</v>
      </c>
      <c r="I32" s="37">
        <v>105.256</v>
      </c>
      <c r="J32" s="37">
        <v>105.333</v>
      </c>
      <c r="K32" s="37">
        <v>105.949</v>
      </c>
      <c r="L32" s="37">
        <v>107.69199999999999</v>
      </c>
      <c r="M32" s="37">
        <v>111.872</v>
      </c>
      <c r="N32" s="37">
        <v>110.51300000000001</v>
      </c>
      <c r="O32" s="37">
        <v>108.35899999999999</v>
      </c>
      <c r="P32" s="37">
        <v>111.154</v>
      </c>
      <c r="Q32" s="37">
        <v>102.282</v>
      </c>
      <c r="S32" s="4">
        <f t="shared" si="7"/>
        <v>105.53515602882207</v>
      </c>
      <c r="T32" s="4">
        <f t="shared" si="7"/>
        <v>109.47945565936432</v>
      </c>
      <c r="U32" s="4">
        <f t="shared" si="7"/>
        <v>108.06207087797215</v>
      </c>
      <c r="V32" s="4">
        <f t="shared" si="7"/>
        <v>105.76161046219826</v>
      </c>
      <c r="W32" s="4">
        <f t="shared" si="7"/>
        <v>102.02973218037219</v>
      </c>
      <c r="X32" s="4">
        <f t="shared" si="7"/>
        <v>101.25097349842754</v>
      </c>
      <c r="Y32" s="4">
        <f t="shared" si="7"/>
        <v>104.61280501570957</v>
      </c>
      <c r="Z32" s="4">
        <f t="shared" si="7"/>
        <v>104.04038789129861</v>
      </c>
      <c r="AA32" s="4">
        <f t="shared" si="7"/>
        <v>105.62773143804586</v>
      </c>
      <c r="AB32" s="4">
        <f t="shared" si="7"/>
        <v>108.38172447529243</v>
      </c>
      <c r="AC32" s="4">
        <f t="shared" si="7"/>
        <v>111.12822302933489</v>
      </c>
      <c r="AD32" s="4">
        <f t="shared" si="7"/>
        <v>111.23122717911552</v>
      </c>
      <c r="AE32" s="4">
        <f t="shared" si="7"/>
        <v>108.7550209186343</v>
      </c>
      <c r="AF32" s="4">
        <f t="shared" si="7"/>
        <v>107.29057054985397</v>
      </c>
      <c r="AG32" s="4" t="e">
        <f t="shared" si="7"/>
        <v>#N/A</v>
      </c>
      <c r="AI32" s="4">
        <f t="shared" si="8"/>
        <v>0.15484397117792525</v>
      </c>
      <c r="AJ32" s="4">
        <f t="shared" si="8"/>
        <v>-1.2364556593643243</v>
      </c>
      <c r="AK32" s="4">
        <f t="shared" si="8"/>
        <v>0.57892912202785851</v>
      </c>
      <c r="AL32" s="4">
        <f t="shared" si="8"/>
        <v>1.0843895378017407</v>
      </c>
      <c r="AM32" s="4">
        <f t="shared" si="8"/>
        <v>2.0732678196278016</v>
      </c>
      <c r="AN32" s="4">
        <f t="shared" si="8"/>
        <v>1.1590265015724555</v>
      </c>
      <c r="AO32" s="4">
        <f t="shared" si="8"/>
        <v>0.64319498429043165</v>
      </c>
      <c r="AP32" s="4">
        <f t="shared" si="8"/>
        <v>1.2926121087013911</v>
      </c>
      <c r="AQ32" s="4">
        <f t="shared" si="8"/>
        <v>0.32126856195414177</v>
      </c>
      <c r="AR32" s="4">
        <f t="shared" si="8"/>
        <v>-0.68972447529243652</v>
      </c>
      <c r="AS32" s="4">
        <f t="shared" si="8"/>
        <v>0.74377697066510962</v>
      </c>
      <c r="AT32" s="4">
        <f t="shared" si="8"/>
        <v>-0.71822717911551592</v>
      </c>
      <c r="AU32" s="4">
        <f t="shared" si="8"/>
        <v>-0.39602091863430644</v>
      </c>
      <c r="AV32" s="4">
        <f t="shared" si="8"/>
        <v>3.8634294501460289</v>
      </c>
      <c r="AW32" s="4">
        <f t="shared" si="8"/>
        <v>0</v>
      </c>
      <c r="AY32" s="2">
        <f t="shared" si="51"/>
        <v>105.53515601685194</v>
      </c>
      <c r="AZ32" s="2">
        <f t="shared" si="9"/>
        <v>109.47945565232345</v>
      </c>
      <c r="BA32" s="2">
        <f t="shared" si="9"/>
        <v>108.06207087323018</v>
      </c>
      <c r="BB32" s="2">
        <f t="shared" si="9"/>
        <v>105.76161037503006</v>
      </c>
      <c r="BC32" s="2">
        <f t="shared" si="9"/>
        <v>102.02973215050568</v>
      </c>
      <c r="BD32" s="2">
        <f t="shared" si="9"/>
        <v>101.25097349710427</v>
      </c>
      <c r="BE32" s="2">
        <f t="shared" si="9"/>
        <v>104.61280501555531</v>
      </c>
      <c r="BF32" s="2">
        <f t="shared" si="9"/>
        <v>104.04038789115175</v>
      </c>
      <c r="BG32" s="2">
        <f t="shared" si="9"/>
        <v>105.627731436893</v>
      </c>
      <c r="BH32" s="2">
        <f t="shared" si="9"/>
        <v>108.38172447506433</v>
      </c>
      <c r="BI32" s="2">
        <f t="shared" si="9"/>
        <v>111.12822302799415</v>
      </c>
      <c r="BJ32" s="2">
        <f t="shared" si="9"/>
        <v>111.23122717905795</v>
      </c>
      <c r="BK32" s="2">
        <f t="shared" si="9"/>
        <v>108.75502091824684</v>
      </c>
      <c r="BL32" s="2">
        <f t="shared" si="9"/>
        <v>107.29057054984793</v>
      </c>
      <c r="BM32" s="2" t="e">
        <f t="shared" si="9"/>
        <v>#N/A</v>
      </c>
      <c r="BO32" s="2">
        <f t="shared" si="10"/>
        <v>105.69</v>
      </c>
      <c r="BP32" s="2">
        <f t="shared" si="11"/>
        <v>108.24299999999999</v>
      </c>
      <c r="BQ32" s="2">
        <f t="shared" si="12"/>
        <v>108.64100000000001</v>
      </c>
      <c r="BR32" s="2">
        <f t="shared" si="13"/>
        <v>106.846</v>
      </c>
      <c r="BS32" s="2">
        <f t="shared" si="14"/>
        <v>104.10299999999999</v>
      </c>
      <c r="BT32" s="2">
        <f t="shared" si="15"/>
        <v>102.41</v>
      </c>
      <c r="BU32" s="2">
        <f t="shared" si="16"/>
        <v>105.256</v>
      </c>
      <c r="BV32" s="2">
        <f t="shared" si="17"/>
        <v>105.333</v>
      </c>
      <c r="BW32" s="2">
        <f t="shared" si="18"/>
        <v>105.949</v>
      </c>
      <c r="BX32" s="2">
        <f t="shared" si="19"/>
        <v>107.69199999999999</v>
      </c>
      <c r="BY32" s="2">
        <f t="shared" si="20"/>
        <v>111.872</v>
      </c>
      <c r="BZ32" s="2">
        <f t="shared" si="21"/>
        <v>110.51300000000001</v>
      </c>
      <c r="CA32" s="2">
        <f t="shared" si="22"/>
        <v>108.35899999999999</v>
      </c>
      <c r="CB32" s="2">
        <f t="shared" si="23"/>
        <v>111.154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105.46835195681513</v>
      </c>
      <c r="DL32" s="2">
        <f t="shared" si="41"/>
        <v>109.07479662618081</v>
      </c>
      <c r="DM32" s="2">
        <f t="shared" si="41"/>
        <v>107.9153496626181</v>
      </c>
      <c r="DN32" s="2">
        <f t="shared" si="41"/>
        <v>105.69793062698325</v>
      </c>
      <c r="DO32" s="2">
        <f t="shared" si="41"/>
        <v>101.72565748987851</v>
      </c>
      <c r="DP32" s="2">
        <f t="shared" si="41"/>
        <v>101.00614437148218</v>
      </c>
      <c r="DQ32" s="2">
        <f t="shared" si="41"/>
        <v>104.42827749206698</v>
      </c>
      <c r="DR32" s="2">
        <f t="shared" si="41"/>
        <v>103.75307908232121</v>
      </c>
      <c r="DS32" s="2">
        <f t="shared" si="41"/>
        <v>105.61633030018764</v>
      </c>
      <c r="DT32" s="2">
        <f t="shared" si="41"/>
        <v>108.21316219512195</v>
      </c>
      <c r="DU32" s="2">
        <f t="shared" si="41"/>
        <v>110.95863086303937</v>
      </c>
      <c r="DV32" s="2">
        <f t="shared" si="41"/>
        <v>111.0964775139512</v>
      </c>
      <c r="DW32" s="2">
        <f t="shared" si="41"/>
        <v>108.7600755735493</v>
      </c>
      <c r="DX32" s="2">
        <f t="shared" si="41"/>
        <v>107.10430583214794</v>
      </c>
      <c r="DY32" s="2">
        <f t="shared" si="41"/>
        <v>102.29299887955182</v>
      </c>
      <c r="EA32" s="2">
        <f t="shared" si="42"/>
        <v>107.13010737895145</v>
      </c>
      <c r="EB32" s="2">
        <f t="shared" si="42"/>
        <v>119.04638613269577</v>
      </c>
      <c r="EC32" s="2">
        <f t="shared" si="42"/>
        <v>111.60964764734416</v>
      </c>
      <c r="ED32" s="2">
        <f t="shared" si="42"/>
        <v>107.15006177710389</v>
      </c>
      <c r="EE32" s="2">
        <f t="shared" si="42"/>
        <v>109.21363935309972</v>
      </c>
      <c r="EF32" s="2">
        <f t="shared" si="42"/>
        <v>107.67428868438996</v>
      </c>
      <c r="EG32" s="2">
        <f t="shared" si="42"/>
        <v>109.48374274973146</v>
      </c>
      <c r="EH32" s="2">
        <f t="shared" si="42"/>
        <v>111.85983988577794</v>
      </c>
      <c r="EI32" s="2">
        <f t="shared" si="42"/>
        <v>105.916054</v>
      </c>
      <c r="EJ32" s="2">
        <f t="shared" si="42"/>
        <v>112.94706612674294</v>
      </c>
      <c r="EK32" s="2">
        <f t="shared" si="42"/>
        <v>115.27035752979414</v>
      </c>
      <c r="EL32" s="2">
        <f t="shared" si="42"/>
        <v>114.87141514334725</v>
      </c>
      <c r="EM32" s="2">
        <f t="shared" si="42"/>
        <v>108.62225645855074</v>
      </c>
      <c r="EN32" s="2">
        <f t="shared" si="42"/>
        <v>112.85334549568422</v>
      </c>
      <c r="EO32" s="2">
        <f t="shared" si="42"/>
        <v>110.55916872453777</v>
      </c>
      <c r="EQ32" s="2">
        <f t="shared" si="43"/>
        <v>106.17168782872594</v>
      </c>
      <c r="ER32" s="2">
        <f t="shared" si="43"/>
        <v>114.21354741576138</v>
      </c>
      <c r="ES32" s="2">
        <f t="shared" si="43"/>
        <v>112.28988978093102</v>
      </c>
      <c r="ET32" s="2">
        <f t="shared" si="43"/>
        <v>108.26268836393878</v>
      </c>
      <c r="EU32" s="2">
        <f t="shared" si="43"/>
        <v>107.07067803226494</v>
      </c>
      <c r="EV32" s="2">
        <f t="shared" si="43"/>
        <v>108.34308137864471</v>
      </c>
      <c r="EW32" s="2">
        <f t="shared" si="43"/>
        <v>108.55224819195207</v>
      </c>
      <c r="EX32" s="2">
        <f t="shared" si="43"/>
        <v>109.1020786090081</v>
      </c>
      <c r="EY32" s="2">
        <f t="shared" si="43"/>
        <v>105.38959787174252</v>
      </c>
      <c r="EZ32" s="2">
        <f t="shared" si="43"/>
        <v>111.75963436520749</v>
      </c>
      <c r="FA32" s="2">
        <f t="shared" si="43"/>
        <v>117.4145416860736</v>
      </c>
      <c r="FB32" s="2">
        <f t="shared" si="43"/>
        <v>113.72638727433035</v>
      </c>
      <c r="FC32" s="2">
        <f t="shared" si="43"/>
        <v>112.02871065863903</v>
      </c>
      <c r="FD32" s="2">
        <f t="shared" si="43"/>
        <v>111.60161459896709</v>
      </c>
      <c r="FE32" s="2">
        <f t="shared" si="43"/>
        <v>111.28784250147451</v>
      </c>
      <c r="FG32" s="2">
        <f t="shared" si="44"/>
        <v>4.0202255306542527E-2</v>
      </c>
      <c r="FH32" s="2">
        <f t="shared" si="44"/>
        <v>4.058246937314533E-2</v>
      </c>
      <c r="FI32" s="2">
        <f t="shared" si="44"/>
        <v>3.9714998128261028E-2</v>
      </c>
      <c r="FJ32" s="2">
        <f t="shared" si="44"/>
        <v>4.385038139390058E-2</v>
      </c>
      <c r="FK32" s="2">
        <f t="shared" si="44"/>
        <v>4.0609080708079996E-2</v>
      </c>
      <c r="FL32" s="2">
        <f t="shared" si="44"/>
        <v>3.6715956397507285E-2</v>
      </c>
      <c r="FM32" s="2">
        <f t="shared" si="44"/>
        <v>3.6501214349764444E-2</v>
      </c>
      <c r="FN32" s="2">
        <f t="shared" si="44"/>
        <v>3.5441665722248189E-2</v>
      </c>
      <c r="FO32" s="2">
        <f t="shared" si="44"/>
        <v>3.8045105629825278E-2</v>
      </c>
      <c r="FP32" s="2">
        <f t="shared" si="44"/>
        <v>3.5608357039231563E-2</v>
      </c>
      <c r="FQ32" s="2">
        <f t="shared" si="44"/>
        <v>3.9331116929137017E-2</v>
      </c>
      <c r="FR32" s="2">
        <f t="shared" si="44"/>
        <v>3.5696717775933522E-2</v>
      </c>
      <c r="FS32" s="2">
        <f t="shared" si="44"/>
        <v>3.6736778604753002E-2</v>
      </c>
      <c r="FT32" s="2">
        <f t="shared" si="44"/>
        <v>3.2399691912185183E-2</v>
      </c>
      <c r="FU32" s="2">
        <f t="shared" si="44"/>
        <v>3.0648783583346939E-2</v>
      </c>
      <c r="FW32" s="2">
        <f t="shared" si="53"/>
        <v>2.3535631441960512E-6</v>
      </c>
      <c r="FX32" s="2">
        <f t="shared" si="45"/>
        <v>2.6277738254055017E-6</v>
      </c>
      <c r="FY32" s="2">
        <f t="shared" si="45"/>
        <v>3.1945440396557067E-6</v>
      </c>
      <c r="FZ32" s="2">
        <f t="shared" si="45"/>
        <v>2.9149762368430271E-6</v>
      </c>
      <c r="GA32" s="2">
        <f t="shared" si="45"/>
        <v>2.5195027938439341E-6</v>
      </c>
      <c r="GB32" s="2">
        <f t="shared" si="45"/>
        <v>2.7359405946613553E-6</v>
      </c>
      <c r="GC32" s="2">
        <f t="shared" si="45"/>
        <v>3.3253221322998767E-6</v>
      </c>
      <c r="GD32" s="2">
        <f t="shared" si="45"/>
        <v>3.0088375883602993E-6</v>
      </c>
      <c r="GE32" s="2">
        <f t="shared" si="45"/>
        <v>3.5769623906071223E-6</v>
      </c>
      <c r="GF32" s="2">
        <f t="shared" si="45"/>
        <v>3.5887908070774854E-6</v>
      </c>
      <c r="GG32" s="2">
        <f t="shared" si="45"/>
        <v>3.3295918898524213E-6</v>
      </c>
      <c r="GH32" s="2">
        <f t="shared" si="45"/>
        <v>2.8104744270624239E-6</v>
      </c>
      <c r="GI32" s="2">
        <f t="shared" si="45"/>
        <v>2.4585719485160958E-6</v>
      </c>
      <c r="GJ32" s="2">
        <f t="shared" si="45"/>
        <v>1.9143008561613566E-6</v>
      </c>
      <c r="GK32" s="2">
        <f t="shared" si="45"/>
        <v>1.8810003795640501E-6</v>
      </c>
      <c r="GM32" s="86">
        <f t="shared" si="54"/>
        <v>8.2719634442001022E-12</v>
      </c>
      <c r="GN32" s="86">
        <f t="shared" si="46"/>
        <v>4.7660181570307643E-12</v>
      </c>
      <c r="GO32" s="86">
        <f t="shared" si="46"/>
        <v>3.071110252646276E-12</v>
      </c>
      <c r="GP32" s="86">
        <f t="shared" si="46"/>
        <v>6.3307099202552594E-11</v>
      </c>
      <c r="GQ32" s="86">
        <f t="shared" si="46"/>
        <v>2.1085050688992027E-11</v>
      </c>
      <c r="GR32" s="86">
        <f t="shared" si="46"/>
        <v>8.7602295640610785E-13</v>
      </c>
      <c r="GS32" s="86">
        <f t="shared" si="46"/>
        <v>9.7991442054155516E-14</v>
      </c>
      <c r="GT32" s="86">
        <f t="shared" si="46"/>
        <v>9.44705972207304E-14</v>
      </c>
      <c r="GU32" s="86">
        <f t="shared" si="46"/>
        <v>7.6738655017210037E-13</v>
      </c>
      <c r="GV32" s="86">
        <f t="shared" si="46"/>
        <v>1.5254603026751133E-13</v>
      </c>
      <c r="GW32" s="86">
        <f t="shared" si="46"/>
        <v>9.3551061731064603E-13</v>
      </c>
      <c r="GX32" s="86">
        <f t="shared" si="46"/>
        <v>3.6015640431450209E-14</v>
      </c>
      <c r="GY32" s="86">
        <f t="shared" si="46"/>
        <v>2.4717629308713297E-13</v>
      </c>
      <c r="GZ32" s="86">
        <f t="shared" si="46"/>
        <v>3.9390288317785357E-15</v>
      </c>
      <c r="HA32" s="86">
        <f t="shared" si="46"/>
        <v>3.1300779808399263E-16</v>
      </c>
      <c r="HC32" s="86">
        <f t="shared" si="58"/>
        <v>9.7061528911618779E-29</v>
      </c>
      <c r="HD32" s="86">
        <f t="shared" si="47"/>
        <v>1.4094786687216833E-35</v>
      </c>
      <c r="HE32" s="86">
        <f t="shared" si="47"/>
        <v>4.0239222566123051E-32</v>
      </c>
      <c r="HF32" s="86">
        <f t="shared" si="47"/>
        <v>5.5004993634132561E-28</v>
      </c>
      <c r="HG32" s="86">
        <f t="shared" si="47"/>
        <v>1.3968788853107116E-35</v>
      </c>
      <c r="HH32" s="86">
        <f t="shared" si="47"/>
        <v>1.3269479291966402E-34</v>
      </c>
      <c r="HI32" s="86">
        <f t="shared" si="47"/>
        <v>4.0142681468093283E-35</v>
      </c>
      <c r="HJ32" s="86">
        <f t="shared" si="47"/>
        <v>1.7299195504522421E-37</v>
      </c>
      <c r="HK32" s="86">
        <f t="shared" si="47"/>
        <v>4.1989151672494036E-36</v>
      </c>
      <c r="HL32" s="86">
        <f t="shared" si="47"/>
        <v>4.7785105695132788E-40</v>
      </c>
      <c r="HM32" s="86">
        <f t="shared" si="47"/>
        <v>2.0080588220560614E-32</v>
      </c>
      <c r="HN32" s="86">
        <f t="shared" si="47"/>
        <v>1.0065059348122529E-36</v>
      </c>
      <c r="HO32" s="86">
        <f t="shared" si="47"/>
        <v>6.7193307075108732E-31</v>
      </c>
      <c r="HP32" s="86">
        <f t="shared" si="47"/>
        <v>1.0616541557612488E-38</v>
      </c>
      <c r="HQ32" s="86">
        <f t="shared" si="47"/>
        <v>1.9884072686697259E-45</v>
      </c>
      <c r="HS32" s="86">
        <f t="shared" si="55"/>
        <v>1.4405571311548948E-130</v>
      </c>
      <c r="HT32" s="86">
        <f t="shared" si="48"/>
        <v>1.0123787066052049E-164</v>
      </c>
      <c r="HU32" s="86">
        <f t="shared" si="48"/>
        <v>5.075916176394822E-142</v>
      </c>
      <c r="HV32" s="86">
        <f t="shared" si="48"/>
        <v>1.5368972034622159E-124</v>
      </c>
      <c r="HW32" s="86">
        <f t="shared" si="48"/>
        <v>8.6802924427113894E-162</v>
      </c>
      <c r="HX32" s="86">
        <f t="shared" si="48"/>
        <v>1.3902230951157168E-154</v>
      </c>
      <c r="HY32" s="86">
        <f t="shared" si="48"/>
        <v>4.4229432071436531E-161</v>
      </c>
      <c r="HZ32" s="86">
        <f t="shared" si="48"/>
        <v>7.905064550987284E-173</v>
      </c>
      <c r="IA32" s="86">
        <f t="shared" si="48"/>
        <v>1.5705598974949586E-164</v>
      </c>
      <c r="IB32" s="86">
        <f t="shared" si="48"/>
        <v>1.0944945366923312E-181</v>
      </c>
      <c r="IC32" s="86">
        <f t="shared" si="48"/>
        <v>4.6732518347783369E-148</v>
      </c>
      <c r="ID32" s="86">
        <f t="shared" si="48"/>
        <v>1.1898298886816226E-169</v>
      </c>
      <c r="IE32" s="86">
        <f t="shared" si="48"/>
        <v>2.1858542770472148E-141</v>
      </c>
      <c r="IF32" s="86">
        <f t="shared" si="48"/>
        <v>2.2063443540167248E-52</v>
      </c>
      <c r="IG32" s="86">
        <f t="shared" si="48"/>
        <v>3.7478822448342433E-51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4.3356776355064853E-207</v>
      </c>
      <c r="IW32" s="86">
        <f t="shared" si="49"/>
        <v>3.8765996716912734E-169</v>
      </c>
      <c r="IY32" s="86">
        <f t="shared" si="57"/>
        <v>8.2719634442001022E-12</v>
      </c>
      <c r="IZ32" s="86">
        <f t="shared" si="50"/>
        <v>4.7660181570307643E-12</v>
      </c>
      <c r="JA32" s="86">
        <f t="shared" si="50"/>
        <v>3.071110252646276E-12</v>
      </c>
      <c r="JB32" s="86">
        <f t="shared" si="50"/>
        <v>6.3307099202552594E-11</v>
      </c>
      <c r="JC32" s="86">
        <f t="shared" si="50"/>
        <v>2.1085050688992027E-11</v>
      </c>
      <c r="JD32" s="86">
        <f t="shared" si="50"/>
        <v>8.7602295640610785E-13</v>
      </c>
      <c r="JE32" s="86">
        <f t="shared" si="50"/>
        <v>9.7991442054155516E-14</v>
      </c>
      <c r="JF32" s="86">
        <f t="shared" si="50"/>
        <v>9.44705972207304E-14</v>
      </c>
      <c r="JG32" s="86">
        <f t="shared" si="50"/>
        <v>7.6738655017210037E-13</v>
      </c>
      <c r="JH32" s="86">
        <f t="shared" si="50"/>
        <v>1.5254603026751133E-13</v>
      </c>
      <c r="JI32" s="86">
        <f t="shared" si="50"/>
        <v>9.3551061731064603E-13</v>
      </c>
      <c r="JJ32" s="86">
        <f t="shared" si="50"/>
        <v>3.6015640431450209E-14</v>
      </c>
      <c r="JK32" s="86">
        <f t="shared" si="50"/>
        <v>2.4717629308713297E-13</v>
      </c>
      <c r="JL32" s="86">
        <f t="shared" si="50"/>
        <v>3.9390288317785357E-15</v>
      </c>
      <c r="JM32" s="86">
        <f t="shared" si="50"/>
        <v>3.1300779808399263E-16</v>
      </c>
    </row>
    <row r="33" spans="2:273" x14ac:dyDescent="0.25">
      <c r="B33" s="2">
        <v>6</v>
      </c>
      <c r="C33" s="37">
        <v>106.905</v>
      </c>
      <c r="D33" s="37">
        <v>111.568</v>
      </c>
      <c r="E33" s="37">
        <v>108.795</v>
      </c>
      <c r="F33" s="37">
        <v>105</v>
      </c>
      <c r="G33" s="37">
        <v>103.744</v>
      </c>
      <c r="H33" s="37">
        <v>101.077</v>
      </c>
      <c r="I33" s="37">
        <v>103.10299999999999</v>
      </c>
      <c r="J33" s="37">
        <v>106.56399999999999</v>
      </c>
      <c r="K33" s="37">
        <v>108.59</v>
      </c>
      <c r="L33" s="37">
        <v>111.51300000000001</v>
      </c>
      <c r="M33" s="37">
        <v>112.205</v>
      </c>
      <c r="N33" s="37">
        <v>111.154</v>
      </c>
      <c r="O33" s="37">
        <v>108.43600000000001</v>
      </c>
      <c r="P33" s="37">
        <v>108.154</v>
      </c>
      <c r="Q33" s="37">
        <v>103.23099999999999</v>
      </c>
      <c r="S33" s="4">
        <f t="shared" si="7"/>
        <v>105.62809726342019</v>
      </c>
      <c r="T33" s="4">
        <f t="shared" si="7"/>
        <v>109.64151188900168</v>
      </c>
      <c r="U33" s="4">
        <f t="shared" si="7"/>
        <v>108.18535603817581</v>
      </c>
      <c r="V33" s="4">
        <f t="shared" si="7"/>
        <v>105.92472811886952</v>
      </c>
      <c r="W33" s="4">
        <f t="shared" si="7"/>
        <v>102.27310096060644</v>
      </c>
      <c r="X33" s="4">
        <f t="shared" si="7"/>
        <v>101.4531339072979</v>
      </c>
      <c r="Y33" s="4">
        <f t="shared" si="7"/>
        <v>104.82720613756699</v>
      </c>
      <c r="Z33" s="4">
        <f t="shared" si="7"/>
        <v>104.28350122254987</v>
      </c>
      <c r="AA33" s="4">
        <f t="shared" si="7"/>
        <v>105.7643053948802</v>
      </c>
      <c r="AB33" s="4">
        <f t="shared" si="7"/>
        <v>108.59257125460299</v>
      </c>
      <c r="AC33" s="4">
        <f t="shared" si="7"/>
        <v>111.25652255110474</v>
      </c>
      <c r="AD33" s="4">
        <f t="shared" si="7"/>
        <v>111.31592944406171</v>
      </c>
      <c r="AE33" s="4">
        <f t="shared" si="7"/>
        <v>108.87390988032098</v>
      </c>
      <c r="AF33" s="4">
        <f t="shared" si="7"/>
        <v>107.3750567891406</v>
      </c>
      <c r="AG33" s="4" t="e">
        <f t="shared" si="7"/>
        <v>#N/A</v>
      </c>
      <c r="AI33" s="4">
        <f t="shared" si="8"/>
        <v>1.2769027365798138</v>
      </c>
      <c r="AJ33" s="4">
        <f t="shared" si="8"/>
        <v>1.9264881109983207</v>
      </c>
      <c r="AK33" s="4">
        <f t="shared" si="8"/>
        <v>0.60964396182419023</v>
      </c>
      <c r="AL33" s="4">
        <f t="shared" si="8"/>
        <v>-0.924728118869524</v>
      </c>
      <c r="AM33" s="4">
        <f t="shared" si="8"/>
        <v>1.4708990393935579</v>
      </c>
      <c r="AN33" s="4">
        <f t="shared" si="8"/>
        <v>-0.37613390729789842</v>
      </c>
      <c r="AO33" s="4">
        <f t="shared" si="8"/>
        <v>-1.7242061375669948</v>
      </c>
      <c r="AP33" s="4">
        <f t="shared" si="8"/>
        <v>2.28049877745012</v>
      </c>
      <c r="AQ33" s="4">
        <f t="shared" si="8"/>
        <v>2.8256946051198071</v>
      </c>
      <c r="AR33" s="4">
        <f t="shared" si="8"/>
        <v>2.9204287453970181</v>
      </c>
      <c r="AS33" s="4">
        <f t="shared" si="8"/>
        <v>0.94847744889526098</v>
      </c>
      <c r="AT33" s="4">
        <f t="shared" si="8"/>
        <v>-0.1619294440617125</v>
      </c>
      <c r="AU33" s="4">
        <f t="shared" si="8"/>
        <v>-0.43790988032097289</v>
      </c>
      <c r="AV33" s="4">
        <f t="shared" si="8"/>
        <v>0.77894321085939566</v>
      </c>
      <c r="AW33" s="4">
        <f t="shared" si="8"/>
        <v>0</v>
      </c>
      <c r="AY33" s="2">
        <f t="shared" si="51"/>
        <v>105.62809723536368</v>
      </c>
      <c r="AZ33" s="2">
        <f t="shared" si="9"/>
        <v>109.64151187202893</v>
      </c>
      <c r="BA33" s="2">
        <f t="shared" si="9"/>
        <v>108.18535602658319</v>
      </c>
      <c r="BB33" s="2">
        <f t="shared" si="9"/>
        <v>105.92472792853746</v>
      </c>
      <c r="BC33" s="2">
        <f t="shared" si="9"/>
        <v>102.27310089336348</v>
      </c>
      <c r="BD33" s="2">
        <f t="shared" si="9"/>
        <v>101.4531339039499</v>
      </c>
      <c r="BE33" s="2">
        <f t="shared" si="9"/>
        <v>104.82720613713671</v>
      </c>
      <c r="BF33" s="2">
        <f t="shared" si="9"/>
        <v>104.28350122214341</v>
      </c>
      <c r="BG33" s="2">
        <f t="shared" si="9"/>
        <v>105.76430539191463</v>
      </c>
      <c r="BH33" s="2">
        <f t="shared" si="9"/>
        <v>108.59257125398425</v>
      </c>
      <c r="BI33" s="2">
        <f t="shared" si="9"/>
        <v>111.25652254765251</v>
      </c>
      <c r="BJ33" s="2">
        <f t="shared" si="9"/>
        <v>111.3159294438949</v>
      </c>
      <c r="BK33" s="2">
        <f t="shared" si="9"/>
        <v>108.87390987928269</v>
      </c>
      <c r="BL33" s="2">
        <f t="shared" si="9"/>
        <v>107.3750567891219</v>
      </c>
      <c r="BM33" s="2" t="e">
        <f t="shared" si="9"/>
        <v>#N/A</v>
      </c>
      <c r="BO33" s="2">
        <f t="shared" si="10"/>
        <v>106.905</v>
      </c>
      <c r="BP33" s="2">
        <f t="shared" si="11"/>
        <v>111.568</v>
      </c>
      <c r="BQ33" s="2">
        <f t="shared" si="12"/>
        <v>108.795</v>
      </c>
      <c r="BR33" s="2">
        <f t="shared" si="13"/>
        <v>105</v>
      </c>
      <c r="BS33" s="2">
        <f t="shared" si="14"/>
        <v>103.744</v>
      </c>
      <c r="BT33" s="2">
        <f t="shared" si="15"/>
        <v>101.077</v>
      </c>
      <c r="BU33" s="2">
        <f t="shared" si="16"/>
        <v>103.10299999999999</v>
      </c>
      <c r="BV33" s="2">
        <f t="shared" si="17"/>
        <v>106.56399999999999</v>
      </c>
      <c r="BW33" s="2">
        <f t="shared" si="18"/>
        <v>108.59</v>
      </c>
      <c r="BX33" s="2">
        <f t="shared" si="19"/>
        <v>111.51300000000001</v>
      </c>
      <c r="BY33" s="2">
        <f t="shared" si="20"/>
        <v>112.205</v>
      </c>
      <c r="BZ33" s="2">
        <f t="shared" si="21"/>
        <v>111.154</v>
      </c>
      <c r="CA33" s="2">
        <f t="shared" si="22"/>
        <v>108.43600000000001</v>
      </c>
      <c r="CB33" s="2">
        <f t="shared" si="23"/>
        <v>108.154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105.5650649122807</v>
      </c>
      <c r="DL33" s="2">
        <f t="shared" si="41"/>
        <v>109.21543569500672</v>
      </c>
      <c r="DM33" s="2">
        <f t="shared" si="41"/>
        <v>108.03687780026992</v>
      </c>
      <c r="DN33" s="2">
        <f t="shared" si="41"/>
        <v>105.86859853375643</v>
      </c>
      <c r="DO33" s="2">
        <f t="shared" si="41"/>
        <v>101.95799514170038</v>
      </c>
      <c r="DP33" s="2">
        <f t="shared" si="41"/>
        <v>101.19838958724203</v>
      </c>
      <c r="DQ33" s="2">
        <f t="shared" si="41"/>
        <v>104.63990305285044</v>
      </c>
      <c r="DR33" s="2">
        <f t="shared" si="41"/>
        <v>103.98452766531716</v>
      </c>
      <c r="DS33" s="2">
        <f t="shared" si="41"/>
        <v>105.76228855534713</v>
      </c>
      <c r="DT33" s="2">
        <f t="shared" si="41"/>
        <v>108.42211463414634</v>
      </c>
      <c r="DU33" s="2">
        <f t="shared" si="41"/>
        <v>111.08270459662286</v>
      </c>
      <c r="DV33" s="2">
        <f t="shared" si="41"/>
        <v>111.17773246525879</v>
      </c>
      <c r="DW33" s="2">
        <f t="shared" si="41"/>
        <v>108.88796626180842</v>
      </c>
      <c r="DX33" s="2">
        <f t="shared" si="41"/>
        <v>107.17862517780939</v>
      </c>
      <c r="DY33" s="2">
        <f t="shared" si="41"/>
        <v>102.3882756302521</v>
      </c>
      <c r="EA33" s="2">
        <f t="shared" si="42"/>
        <v>107.00059059741905</v>
      </c>
      <c r="EB33" s="2">
        <f t="shared" si="42"/>
        <v>118.82845709162326</v>
      </c>
      <c r="EC33" s="2">
        <f t="shared" si="42"/>
        <v>111.45952555784622</v>
      </c>
      <c r="ED33" s="2">
        <f t="shared" si="42"/>
        <v>107.04085657582419</v>
      </c>
      <c r="EE33" s="2">
        <f t="shared" si="42"/>
        <v>109.06259200476073</v>
      </c>
      <c r="EF33" s="2">
        <f t="shared" si="42"/>
        <v>107.54850988411729</v>
      </c>
      <c r="EG33" s="2">
        <f t="shared" si="42"/>
        <v>109.33637916219119</v>
      </c>
      <c r="EH33" s="2">
        <f t="shared" si="42"/>
        <v>111.70447254515396</v>
      </c>
      <c r="EI33" s="2">
        <f t="shared" si="42"/>
        <v>105.81086242857143</v>
      </c>
      <c r="EJ33" s="2">
        <f t="shared" si="42"/>
        <v>112.80301266315996</v>
      </c>
      <c r="EK33" s="2">
        <f t="shared" si="42"/>
        <v>115.12831310942578</v>
      </c>
      <c r="EL33" s="2">
        <f t="shared" si="42"/>
        <v>114.72075858858125</v>
      </c>
      <c r="EM33" s="2">
        <f t="shared" si="42"/>
        <v>108.53754567436178</v>
      </c>
      <c r="EN33" s="2">
        <f t="shared" si="42"/>
        <v>112.72528680968742</v>
      </c>
      <c r="EO33" s="2">
        <f t="shared" si="42"/>
        <v>110.44587826177793</v>
      </c>
      <c r="EQ33" s="2">
        <f t="shared" si="43"/>
        <v>106.05250946982653</v>
      </c>
      <c r="ER33" s="2">
        <f t="shared" si="43"/>
        <v>114.04678655382482</v>
      </c>
      <c r="ES33" s="2">
        <f t="shared" si="43"/>
        <v>112.13250547672389</v>
      </c>
      <c r="ET33" s="2">
        <f t="shared" si="43"/>
        <v>108.14136398693798</v>
      </c>
      <c r="EU33" s="2">
        <f t="shared" si="43"/>
        <v>106.94213749198126</v>
      </c>
      <c r="EV33" s="2">
        <f t="shared" si="43"/>
        <v>108.21018946824989</v>
      </c>
      <c r="EW33" s="2">
        <f t="shared" si="43"/>
        <v>108.41501364611987</v>
      </c>
      <c r="EX33" s="2">
        <f t="shared" si="43"/>
        <v>108.97602027460543</v>
      </c>
      <c r="EY33" s="2">
        <f t="shared" si="43"/>
        <v>105.29002549600015</v>
      </c>
      <c r="EZ33" s="2">
        <f t="shared" si="43"/>
        <v>111.62832957458932</v>
      </c>
      <c r="FA33" s="2">
        <f t="shared" si="43"/>
        <v>117.24899904213457</v>
      </c>
      <c r="FB33" s="2">
        <f t="shared" si="43"/>
        <v>113.58788549578237</v>
      </c>
      <c r="FC33" s="2">
        <f t="shared" si="43"/>
        <v>111.90721055939659</v>
      </c>
      <c r="FD33" s="2">
        <f t="shared" si="43"/>
        <v>111.48702986361742</v>
      </c>
      <c r="FE33" s="2">
        <f t="shared" si="43"/>
        <v>111.16567347598058</v>
      </c>
      <c r="FG33" s="2">
        <f t="shared" si="44"/>
        <v>4.3910582988692229E-2</v>
      </c>
      <c r="FH33" s="2">
        <f t="shared" si="44"/>
        <v>4.4324249042060726E-2</v>
      </c>
      <c r="FI33" s="2">
        <f t="shared" si="44"/>
        <v>4.3380411760559311E-2</v>
      </c>
      <c r="FJ33" s="2">
        <f t="shared" si="44"/>
        <v>4.787843232242453E-2</v>
      </c>
      <c r="FK33" s="2">
        <f t="shared" si="44"/>
        <v>4.4353200563008295E-2</v>
      </c>
      <c r="FL33" s="2">
        <f t="shared" si="44"/>
        <v>4.0116142659800035E-2</v>
      </c>
      <c r="FM33" s="2">
        <f t="shared" si="44"/>
        <v>3.9882337172603512E-2</v>
      </c>
      <c r="FN33" s="2">
        <f t="shared" si="44"/>
        <v>3.872858718319605E-2</v>
      </c>
      <c r="FO33" s="2">
        <f t="shared" si="44"/>
        <v>4.1563070579769226E-2</v>
      </c>
      <c r="FP33" s="2">
        <f t="shared" si="44"/>
        <v>3.8910114118521903E-2</v>
      </c>
      <c r="FQ33" s="2">
        <f t="shared" si="44"/>
        <v>4.2962686139567392E-2</v>
      </c>
      <c r="FR33" s="2">
        <f t="shared" si="44"/>
        <v>3.9006336649421956E-2</v>
      </c>
      <c r="FS33" s="2">
        <f t="shared" si="44"/>
        <v>4.0138812817365935E-2</v>
      </c>
      <c r="FT33" s="2">
        <f t="shared" si="44"/>
        <v>3.5414853733093325E-2</v>
      </c>
      <c r="FU33" s="2">
        <f t="shared" si="44"/>
        <v>3.3506645817808406E-2</v>
      </c>
      <c r="FW33" s="2">
        <f t="shared" si="53"/>
        <v>2.5806300848798768E-6</v>
      </c>
      <c r="FX33" s="2">
        <f t="shared" si="45"/>
        <v>2.8812959734784507E-6</v>
      </c>
      <c r="FY33" s="2">
        <f t="shared" si="45"/>
        <v>3.502746806541618E-6</v>
      </c>
      <c r="FZ33" s="2">
        <f t="shared" si="45"/>
        <v>3.1962069870993346E-6</v>
      </c>
      <c r="GA33" s="2">
        <f t="shared" si="45"/>
        <v>2.7625792070520109E-6</v>
      </c>
      <c r="GB33" s="2">
        <f t="shared" si="45"/>
        <v>2.9998984161401687E-6</v>
      </c>
      <c r="GC33" s="2">
        <f t="shared" si="45"/>
        <v>3.6461420434599455E-6</v>
      </c>
      <c r="GD33" s="2">
        <f t="shared" si="45"/>
        <v>3.2991238536796088E-6</v>
      </c>
      <c r="GE33" s="2">
        <f t="shared" si="45"/>
        <v>3.9220599162264305E-6</v>
      </c>
      <c r="GF33" s="2">
        <f t="shared" si="45"/>
        <v>3.9350295080147048E-6</v>
      </c>
      <c r="GG33" s="2">
        <f t="shared" si="45"/>
        <v>3.6508237365132274E-6</v>
      </c>
      <c r="GH33" s="2">
        <f t="shared" si="45"/>
        <v>3.0816230945113919E-6</v>
      </c>
      <c r="GI33" s="2">
        <f t="shared" si="45"/>
        <v>2.6957698957643535E-6</v>
      </c>
      <c r="GJ33" s="2">
        <f t="shared" si="45"/>
        <v>2.0989887619805054E-6</v>
      </c>
      <c r="GK33" s="2">
        <f t="shared" si="45"/>
        <v>2.0624755288402083E-6</v>
      </c>
      <c r="GM33" s="86">
        <f t="shared" si="54"/>
        <v>1.9737593306259132E-11</v>
      </c>
      <c r="GN33" s="86">
        <f t="shared" si="46"/>
        <v>1.1698093026716302E-11</v>
      </c>
      <c r="GO33" s="86">
        <f t="shared" si="46"/>
        <v>7.6443583932702195E-12</v>
      </c>
      <c r="GP33" s="86">
        <f t="shared" si="46"/>
        <v>1.4071757727681312E-10</v>
      </c>
      <c r="GQ33" s="86">
        <f t="shared" si="46"/>
        <v>4.8318167345916886E-11</v>
      </c>
      <c r="GR33" s="86">
        <f t="shared" si="46"/>
        <v>2.2562919042999988E-12</v>
      </c>
      <c r="GS33" s="86">
        <f t="shared" si="46"/>
        <v>2.7834701061356909E-13</v>
      </c>
      <c r="GT33" s="86">
        <f t="shared" si="46"/>
        <v>2.6623123348425454E-13</v>
      </c>
      <c r="GU33" s="86">
        <f t="shared" si="46"/>
        <v>2.0099688806149241E-12</v>
      </c>
      <c r="GV33" s="86">
        <f t="shared" si="46"/>
        <v>4.2130131092067117E-13</v>
      </c>
      <c r="GW33" s="86">
        <f t="shared" si="46"/>
        <v>2.4531158464319645E-12</v>
      </c>
      <c r="GX33" s="86">
        <f t="shared" si="46"/>
        <v>1.0629191673372505E-13</v>
      </c>
      <c r="GY33" s="86">
        <f t="shared" si="46"/>
        <v>6.7446600877328888E-13</v>
      </c>
      <c r="GZ33" s="86">
        <f t="shared" si="46"/>
        <v>1.2425175576460452E-14</v>
      </c>
      <c r="HA33" s="86">
        <f t="shared" si="46"/>
        <v>1.083051876080964E-15</v>
      </c>
      <c r="HC33" s="86">
        <f t="shared" si="58"/>
        <v>4.9420736300082173E-28</v>
      </c>
      <c r="HD33" s="86">
        <f t="shared" si="47"/>
        <v>1.1147634873843948E-34</v>
      </c>
      <c r="HE33" s="86">
        <f t="shared" si="47"/>
        <v>2.5745471524694296E-31</v>
      </c>
      <c r="HF33" s="86">
        <f t="shared" si="47"/>
        <v>2.7363692119282617E-27</v>
      </c>
      <c r="HG33" s="86">
        <f t="shared" si="47"/>
        <v>1.0987515349554306E-34</v>
      </c>
      <c r="HH33" s="86">
        <f t="shared" si="47"/>
        <v>9.8396245156049658E-34</v>
      </c>
      <c r="HI33" s="86">
        <f t="shared" si="47"/>
        <v>3.1678254956556399E-34</v>
      </c>
      <c r="HJ33" s="86">
        <f t="shared" si="47"/>
        <v>1.5606667084916246E-36</v>
      </c>
      <c r="HK33" s="86">
        <f t="shared" si="47"/>
        <v>3.5031714337988331E-35</v>
      </c>
      <c r="HL33" s="86">
        <f t="shared" si="47"/>
        <v>5.092743874254569E-39</v>
      </c>
      <c r="HM33" s="86">
        <f t="shared" si="47"/>
        <v>1.3474109690340254E-31</v>
      </c>
      <c r="HN33" s="86">
        <f t="shared" si="47"/>
        <v>8.6773661877347982E-36</v>
      </c>
      <c r="HO33" s="86">
        <f t="shared" si="47"/>
        <v>3.934454343834396E-30</v>
      </c>
      <c r="HP33" s="86">
        <f t="shared" si="47"/>
        <v>9.9328458627117222E-38</v>
      </c>
      <c r="HQ33" s="86">
        <f t="shared" si="47"/>
        <v>2.8191070101731028E-44</v>
      </c>
      <c r="HS33" s="86">
        <f t="shared" si="55"/>
        <v>2.7291753717090369E-128</v>
      </c>
      <c r="HT33" s="86">
        <f t="shared" si="48"/>
        <v>8.2751479807451108E-162</v>
      </c>
      <c r="HU33" s="86">
        <f t="shared" si="48"/>
        <v>1.8307295259034211E-139</v>
      </c>
      <c r="HV33" s="86">
        <f t="shared" si="48"/>
        <v>2.5654477133854359E-122</v>
      </c>
      <c r="HW33" s="86">
        <f t="shared" si="48"/>
        <v>6.5569693641141311E-159</v>
      </c>
      <c r="HX33" s="86">
        <f t="shared" si="48"/>
        <v>8.2228607629257495E-152</v>
      </c>
      <c r="HY33" s="86">
        <f t="shared" si="48"/>
        <v>3.4803188978149833E-158</v>
      </c>
      <c r="HZ33" s="86">
        <f t="shared" si="48"/>
        <v>9.7021371461452958E-170</v>
      </c>
      <c r="IA33" s="86">
        <f t="shared" si="48"/>
        <v>1.44309872108419E-161</v>
      </c>
      <c r="IB33" s="86">
        <f t="shared" si="48"/>
        <v>2.1506142499728957E-178</v>
      </c>
      <c r="IC33" s="86">
        <f t="shared" si="48"/>
        <v>2.1645108918813085E-145</v>
      </c>
      <c r="ID33" s="86">
        <f t="shared" si="48"/>
        <v>1.272588015396254E-166</v>
      </c>
      <c r="IE33" s="86">
        <f t="shared" si="48"/>
        <v>6.5896019833042277E-139</v>
      </c>
      <c r="IF33" s="86">
        <f t="shared" si="48"/>
        <v>1.6465390538898973E-51</v>
      </c>
      <c r="IG33" s="86">
        <f t="shared" si="48"/>
        <v>2.6492321274249562E-50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3.1268114439437503E-204</v>
      </c>
      <c r="IW33" s="86">
        <f t="shared" si="49"/>
        <v>8.2206147930866499E-167</v>
      </c>
      <c r="IY33" s="86">
        <f t="shared" si="57"/>
        <v>1.9737593306259132E-11</v>
      </c>
      <c r="IZ33" s="86">
        <f t="shared" si="50"/>
        <v>1.1698093026716302E-11</v>
      </c>
      <c r="JA33" s="86">
        <f t="shared" si="50"/>
        <v>7.6443583932702195E-12</v>
      </c>
      <c r="JB33" s="86">
        <f t="shared" si="50"/>
        <v>1.4071757727681312E-10</v>
      </c>
      <c r="JC33" s="86">
        <f t="shared" si="50"/>
        <v>4.8318167345916886E-11</v>
      </c>
      <c r="JD33" s="86">
        <f t="shared" si="50"/>
        <v>2.2562919042999988E-12</v>
      </c>
      <c r="JE33" s="86">
        <f t="shared" si="50"/>
        <v>2.7834701061356909E-13</v>
      </c>
      <c r="JF33" s="86">
        <f t="shared" si="50"/>
        <v>2.6623123348425454E-13</v>
      </c>
      <c r="JG33" s="86">
        <f t="shared" si="50"/>
        <v>2.0099688806149241E-12</v>
      </c>
      <c r="JH33" s="86">
        <f t="shared" si="50"/>
        <v>4.2130131092067117E-13</v>
      </c>
      <c r="JI33" s="86">
        <f t="shared" si="50"/>
        <v>2.4531158464319645E-12</v>
      </c>
      <c r="JJ33" s="86">
        <f t="shared" si="50"/>
        <v>1.0629191673372505E-13</v>
      </c>
      <c r="JK33" s="86">
        <f t="shared" si="50"/>
        <v>6.7446600877328888E-13</v>
      </c>
      <c r="JL33" s="86">
        <f t="shared" si="50"/>
        <v>1.2425175576460452E-14</v>
      </c>
      <c r="JM33" s="86">
        <f t="shared" si="50"/>
        <v>1.083051876080964E-15</v>
      </c>
    </row>
    <row r="34" spans="2:273" x14ac:dyDescent="0.25">
      <c r="B34" s="2">
        <v>7</v>
      </c>
      <c r="C34" s="37">
        <v>104.786</v>
      </c>
      <c r="D34" s="37">
        <v>107.973</v>
      </c>
      <c r="E34" s="37">
        <v>109.64100000000001</v>
      </c>
      <c r="F34" s="37">
        <v>105.333</v>
      </c>
      <c r="G34" s="37">
        <v>103.744</v>
      </c>
      <c r="H34" s="37">
        <v>102.872</v>
      </c>
      <c r="I34" s="37">
        <v>105.974</v>
      </c>
      <c r="J34" s="37">
        <v>104.35899999999999</v>
      </c>
      <c r="K34" s="37">
        <v>107.667</v>
      </c>
      <c r="L34" s="37">
        <v>107.462</v>
      </c>
      <c r="M34" s="37">
        <v>109.974</v>
      </c>
      <c r="N34" s="37">
        <v>113.41</v>
      </c>
      <c r="O34" s="37">
        <v>108.974</v>
      </c>
      <c r="P34" s="37">
        <v>108.051</v>
      </c>
      <c r="Q34" s="37">
        <v>101.872</v>
      </c>
      <c r="R34" s="19"/>
      <c r="S34" s="4">
        <f t="shared" si="7"/>
        <v>105.71975362693696</v>
      </c>
      <c r="T34" s="4">
        <f t="shared" si="7"/>
        <v>109.80391640873778</v>
      </c>
      <c r="U34" s="4">
        <f t="shared" si="7"/>
        <v>108.30766317894137</v>
      </c>
      <c r="V34" s="4">
        <f t="shared" si="7"/>
        <v>106.08590337575014</v>
      </c>
      <c r="W34" s="4">
        <f t="shared" si="7"/>
        <v>102.5158019489504</v>
      </c>
      <c r="X34" s="4">
        <f t="shared" si="7"/>
        <v>101.65494466229968</v>
      </c>
      <c r="Y34" s="4">
        <f t="shared" si="7"/>
        <v>105.04047672322754</v>
      </c>
      <c r="Z34" s="4">
        <f t="shared" si="7"/>
        <v>104.52620897368207</v>
      </c>
      <c r="AA34" s="4">
        <f t="shared" si="7"/>
        <v>105.89904948007411</v>
      </c>
      <c r="AB34" s="4">
        <f t="shared" si="7"/>
        <v>108.802265725928</v>
      </c>
      <c r="AC34" s="4">
        <f t="shared" si="7"/>
        <v>111.3840947029156</v>
      </c>
      <c r="AD34" s="4">
        <f t="shared" si="7"/>
        <v>111.40006773384951</v>
      </c>
      <c r="AE34" s="4">
        <f t="shared" si="7"/>
        <v>108.99118304125305</v>
      </c>
      <c r="AF34" s="4">
        <f t="shared" si="7"/>
        <v>107.45976221129523</v>
      </c>
      <c r="AG34" s="4">
        <f t="shared" si="7"/>
        <v>102.77099291459724</v>
      </c>
      <c r="AI34" s="4">
        <f t="shared" si="8"/>
        <v>-0.93375362693696218</v>
      </c>
      <c r="AJ34" s="4">
        <f t="shared" si="8"/>
        <v>-1.8309164087377781</v>
      </c>
      <c r="AK34" s="4">
        <f t="shared" si="8"/>
        <v>1.3333368210586372</v>
      </c>
      <c r="AL34" s="4">
        <f t="shared" si="8"/>
        <v>-0.75290337575013666</v>
      </c>
      <c r="AM34" s="4">
        <f t="shared" si="8"/>
        <v>1.2281980510496027</v>
      </c>
      <c r="AN34" s="4">
        <f t="shared" si="8"/>
        <v>1.2170553377003159</v>
      </c>
      <c r="AO34" s="4">
        <f t="shared" si="8"/>
        <v>0.93352327677246194</v>
      </c>
      <c r="AP34" s="4">
        <f t="shared" si="8"/>
        <v>-0.16720897368207943</v>
      </c>
      <c r="AQ34" s="4">
        <f t="shared" si="8"/>
        <v>1.7679505199258898</v>
      </c>
      <c r="AR34" s="4">
        <f t="shared" si="8"/>
        <v>-1.340265725927992</v>
      </c>
      <c r="AS34" s="4">
        <f t="shared" si="8"/>
        <v>-1.4100947029156004</v>
      </c>
      <c r="AT34" s="4">
        <f t="shared" si="8"/>
        <v>2.0099322661504857</v>
      </c>
      <c r="AU34" s="4">
        <f t="shared" si="8"/>
        <v>-1.7183041253048259E-2</v>
      </c>
      <c r="AV34" s="4">
        <f t="shared" si="8"/>
        <v>0.59123778870477395</v>
      </c>
      <c r="AW34" s="4">
        <f t="shared" si="8"/>
        <v>-0.89899291459724395</v>
      </c>
      <c r="AY34" s="2">
        <f t="shared" si="51"/>
        <v>105.71975356220855</v>
      </c>
      <c r="AZ34" s="2">
        <f t="shared" si="9"/>
        <v>109.80391636849303</v>
      </c>
      <c r="BA34" s="2">
        <f t="shared" si="9"/>
        <v>108.3076631510714</v>
      </c>
      <c r="BB34" s="2">
        <f t="shared" si="9"/>
        <v>106.08590296616018</v>
      </c>
      <c r="BC34" s="2">
        <f t="shared" si="9"/>
        <v>102.51580179980299</v>
      </c>
      <c r="BD34" s="2">
        <f t="shared" si="9"/>
        <v>101.65494465397317</v>
      </c>
      <c r="BE34" s="2">
        <f t="shared" si="9"/>
        <v>105.0404767220504</v>
      </c>
      <c r="BF34" s="2">
        <f t="shared" si="9"/>
        <v>104.52620897257835</v>
      </c>
      <c r="BG34" s="2">
        <f t="shared" si="9"/>
        <v>105.89904947257953</v>
      </c>
      <c r="BH34" s="2">
        <f t="shared" si="9"/>
        <v>108.80226572428059</v>
      </c>
      <c r="BI34" s="2">
        <f t="shared" si="9"/>
        <v>111.38409469418406</v>
      </c>
      <c r="BJ34" s="2">
        <f t="shared" si="9"/>
        <v>111.40006773337576</v>
      </c>
      <c r="BK34" s="2">
        <f t="shared" si="9"/>
        <v>108.9911830385216</v>
      </c>
      <c r="BL34" s="2">
        <f t="shared" si="9"/>
        <v>107.45976221123851</v>
      </c>
      <c r="BM34" s="2">
        <f t="shared" si="9"/>
        <v>102.77099291459294</v>
      </c>
      <c r="BO34" s="2">
        <f t="shared" si="10"/>
        <v>104.786</v>
      </c>
      <c r="BP34" s="2">
        <f t="shared" si="11"/>
        <v>107.973</v>
      </c>
      <c r="BQ34" s="2">
        <f t="shared" si="12"/>
        <v>109.64100000000001</v>
      </c>
      <c r="BR34" s="2">
        <f t="shared" si="13"/>
        <v>105.333</v>
      </c>
      <c r="BS34" s="2">
        <f t="shared" si="14"/>
        <v>103.744</v>
      </c>
      <c r="BT34" s="2">
        <f t="shared" si="15"/>
        <v>102.872</v>
      </c>
      <c r="BU34" s="2">
        <f t="shared" si="16"/>
        <v>105.974</v>
      </c>
      <c r="BV34" s="2">
        <f t="shared" si="17"/>
        <v>104.35899999999999</v>
      </c>
      <c r="BW34" s="2">
        <f t="shared" si="18"/>
        <v>107.667</v>
      </c>
      <c r="BX34" s="2">
        <f t="shared" si="19"/>
        <v>107.462</v>
      </c>
      <c r="BY34" s="2">
        <f t="shared" si="20"/>
        <v>109.974</v>
      </c>
      <c r="BZ34" s="2">
        <f t="shared" si="21"/>
        <v>113.41</v>
      </c>
      <c r="CA34" s="2">
        <f t="shared" si="22"/>
        <v>108.974</v>
      </c>
      <c r="CB34" s="2">
        <f t="shared" si="23"/>
        <v>108.051</v>
      </c>
      <c r="CC34" s="2">
        <f t="shared" si="24"/>
        <v>101.872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105.6617778677463</v>
      </c>
      <c r="DL34" s="2">
        <f t="shared" si="41"/>
        <v>109.35607476383264</v>
      </c>
      <c r="DM34" s="2">
        <f t="shared" si="41"/>
        <v>108.15840593792174</v>
      </c>
      <c r="DN34" s="2">
        <f t="shared" si="41"/>
        <v>106.03926644052959</v>
      </c>
      <c r="DO34" s="2">
        <f t="shared" si="41"/>
        <v>102.19033279352224</v>
      </c>
      <c r="DP34" s="2">
        <f t="shared" si="41"/>
        <v>101.39063480300189</v>
      </c>
      <c r="DQ34" s="2">
        <f t="shared" si="41"/>
        <v>104.8515286136339</v>
      </c>
      <c r="DR34" s="2">
        <f t="shared" si="41"/>
        <v>104.21597624831311</v>
      </c>
      <c r="DS34" s="2">
        <f t="shared" si="41"/>
        <v>105.9082468105066</v>
      </c>
      <c r="DT34" s="2">
        <f t="shared" si="41"/>
        <v>108.63106707317074</v>
      </c>
      <c r="DU34" s="2">
        <f t="shared" si="41"/>
        <v>111.20677833020636</v>
      </c>
      <c r="DV34" s="2">
        <f t="shared" si="41"/>
        <v>111.25898741656637</v>
      </c>
      <c r="DW34" s="2">
        <f t="shared" si="41"/>
        <v>109.01585695006752</v>
      </c>
      <c r="DX34" s="2">
        <f t="shared" si="41"/>
        <v>107.25294452347084</v>
      </c>
      <c r="DY34" s="2">
        <f t="shared" si="41"/>
        <v>102.48355238095239</v>
      </c>
      <c r="EA34" s="2">
        <f t="shared" si="42"/>
        <v>106.87107381588665</v>
      </c>
      <c r="EB34" s="2">
        <f t="shared" si="42"/>
        <v>118.61052805055077</v>
      </c>
      <c r="EC34" s="2">
        <f t="shared" si="42"/>
        <v>111.30940346834828</v>
      </c>
      <c r="ED34" s="2">
        <f t="shared" si="42"/>
        <v>106.93165137454451</v>
      </c>
      <c r="EE34" s="2">
        <f t="shared" si="42"/>
        <v>108.91154465642174</v>
      </c>
      <c r="EF34" s="2">
        <f t="shared" si="42"/>
        <v>107.42273108384462</v>
      </c>
      <c r="EG34" s="2">
        <f t="shared" si="42"/>
        <v>109.18901557465091</v>
      </c>
      <c r="EH34" s="2">
        <f t="shared" si="42"/>
        <v>111.54910520452998</v>
      </c>
      <c r="EI34" s="2">
        <f t="shared" si="42"/>
        <v>105.70567085714286</v>
      </c>
      <c r="EJ34" s="2">
        <f t="shared" si="42"/>
        <v>112.65895919957698</v>
      </c>
      <c r="EK34" s="2">
        <f t="shared" si="42"/>
        <v>114.98626868905741</v>
      </c>
      <c r="EL34" s="2">
        <f t="shared" si="42"/>
        <v>114.57010203381526</v>
      </c>
      <c r="EM34" s="2">
        <f t="shared" si="42"/>
        <v>108.45283489017282</v>
      </c>
      <c r="EN34" s="2">
        <f t="shared" si="42"/>
        <v>112.5972281236906</v>
      </c>
      <c r="EO34" s="2">
        <f t="shared" si="42"/>
        <v>110.33258779901809</v>
      </c>
      <c r="EQ34" s="2">
        <f t="shared" si="43"/>
        <v>105.93333111092713</v>
      </c>
      <c r="ER34" s="2">
        <f t="shared" si="43"/>
        <v>113.88002569188825</v>
      </c>
      <c r="ES34" s="2">
        <f t="shared" si="43"/>
        <v>111.97512117251678</v>
      </c>
      <c r="ET34" s="2">
        <f t="shared" si="43"/>
        <v>108.02003960993717</v>
      </c>
      <c r="EU34" s="2">
        <f t="shared" si="43"/>
        <v>106.81359695169758</v>
      </c>
      <c r="EV34" s="2">
        <f t="shared" si="43"/>
        <v>108.07729755785506</v>
      </c>
      <c r="EW34" s="2">
        <f t="shared" si="43"/>
        <v>108.27777910028766</v>
      </c>
      <c r="EX34" s="2">
        <f t="shared" si="43"/>
        <v>108.84996194020276</v>
      </c>
      <c r="EY34" s="2">
        <f t="shared" si="43"/>
        <v>105.1904531202578</v>
      </c>
      <c r="EZ34" s="2">
        <f t="shared" si="43"/>
        <v>111.49702478397113</v>
      </c>
      <c r="FA34" s="2">
        <f t="shared" si="43"/>
        <v>117.08345639819554</v>
      </c>
      <c r="FB34" s="2">
        <f t="shared" si="43"/>
        <v>113.4493837172344</v>
      </c>
      <c r="FC34" s="2">
        <f t="shared" si="43"/>
        <v>111.78571046015414</v>
      </c>
      <c r="FD34" s="2">
        <f t="shared" si="43"/>
        <v>111.37244512826776</v>
      </c>
      <c r="FE34" s="2">
        <f t="shared" si="43"/>
        <v>111.04350445048665</v>
      </c>
      <c r="FG34" s="2">
        <f t="shared" si="44"/>
        <v>4.7943886682033102E-2</v>
      </c>
      <c r="FH34" s="2">
        <f t="shared" si="44"/>
        <v>4.8393625831148444E-2</v>
      </c>
      <c r="FI34" s="2">
        <f t="shared" si="44"/>
        <v>4.7367430439714357E-2</v>
      </c>
      <c r="FJ34" s="2">
        <f t="shared" si="44"/>
        <v>5.2256273632738805E-2</v>
      </c>
      <c r="FK34" s="2">
        <f t="shared" si="44"/>
        <v>4.8425100685418769E-2</v>
      </c>
      <c r="FL34" s="2">
        <f t="shared" si="44"/>
        <v>4.3816889781853038E-2</v>
      </c>
      <c r="FM34" s="2">
        <f t="shared" si="44"/>
        <v>4.3562494402775827E-2</v>
      </c>
      <c r="FN34" s="2">
        <f t="shared" si="44"/>
        <v>4.2306972922773599E-2</v>
      </c>
      <c r="FO34" s="2">
        <f t="shared" si="44"/>
        <v>4.539098597564746E-2</v>
      </c>
      <c r="FP34" s="2">
        <f t="shared" si="44"/>
        <v>4.2504530683388386E-2</v>
      </c>
      <c r="FQ34" s="2">
        <f t="shared" si="44"/>
        <v>4.6913195166923223E-2</v>
      </c>
      <c r="FR34" s="2">
        <f t="shared" si="44"/>
        <v>4.2609247926631739E-2</v>
      </c>
      <c r="FS34" s="2">
        <f t="shared" si="44"/>
        <v>4.3841555760579222E-2</v>
      </c>
      <c r="FT34" s="2">
        <f t="shared" si="44"/>
        <v>3.8699388369106177E-2</v>
      </c>
      <c r="FU34" s="2">
        <f t="shared" si="44"/>
        <v>3.6620923543051263E-2</v>
      </c>
      <c r="FW34" s="2">
        <f t="shared" si="53"/>
        <v>2.8296039158826057E-6</v>
      </c>
      <c r="FX34" s="2">
        <f t="shared" si="45"/>
        <v>3.1592773333312888E-6</v>
      </c>
      <c r="FY34" s="2">
        <f t="shared" si="45"/>
        <v>3.8406842020672531E-6</v>
      </c>
      <c r="FZ34" s="2">
        <f t="shared" si="45"/>
        <v>3.5045701910306417E-6</v>
      </c>
      <c r="GA34" s="2">
        <f t="shared" si="45"/>
        <v>3.0291070583072166E-6</v>
      </c>
      <c r="GB34" s="2">
        <f t="shared" si="45"/>
        <v>3.2893222519307799E-6</v>
      </c>
      <c r="GC34" s="2">
        <f t="shared" si="45"/>
        <v>3.9979138443358114E-6</v>
      </c>
      <c r="GD34" s="2">
        <f t="shared" si="45"/>
        <v>3.6174162205354327E-6</v>
      </c>
      <c r="GE34" s="2">
        <f t="shared" si="45"/>
        <v>4.3004515548475369E-6</v>
      </c>
      <c r="GF34" s="2">
        <f t="shared" si="45"/>
        <v>4.3146724186763042E-6</v>
      </c>
      <c r="GG34" s="2">
        <f t="shared" si="45"/>
        <v>4.0030472150758852E-6</v>
      </c>
      <c r="GH34" s="2">
        <f t="shared" si="45"/>
        <v>3.3789315272747975E-6</v>
      </c>
      <c r="GI34" s="2">
        <f t="shared" si="45"/>
        <v>2.9558521437578511E-6</v>
      </c>
      <c r="GJ34" s="2">
        <f t="shared" si="45"/>
        <v>2.3014949453931708E-6</v>
      </c>
      <c r="GK34" s="2">
        <f t="shared" si="45"/>
        <v>2.2614589974581992E-6</v>
      </c>
      <c r="GM34" s="86">
        <f t="shared" si="54"/>
        <v>4.6370497384864042E-11</v>
      </c>
      <c r="GN34" s="86">
        <f t="shared" si="46"/>
        <v>2.8251631039907669E-11</v>
      </c>
      <c r="GO34" s="86">
        <f t="shared" si="46"/>
        <v>1.8717859553342305E-11</v>
      </c>
      <c r="GP34" s="86">
        <f t="shared" si="46"/>
        <v>3.0836323316626471E-10</v>
      </c>
      <c r="GQ34" s="86">
        <f t="shared" si="46"/>
        <v>1.091152387115929E-10</v>
      </c>
      <c r="GR34" s="86">
        <f t="shared" si="46"/>
        <v>5.7141544510158129E-12</v>
      </c>
      <c r="GS34" s="86">
        <f t="shared" si="46"/>
        <v>7.75753025016653E-13</v>
      </c>
      <c r="GT34" s="86">
        <f t="shared" si="46"/>
        <v>7.3636968913534742E-13</v>
      </c>
      <c r="GU34" s="86">
        <f t="shared" si="46"/>
        <v>5.1738485298548492E-12</v>
      </c>
      <c r="GV34" s="86">
        <f t="shared" si="46"/>
        <v>1.1424710049001653E-12</v>
      </c>
      <c r="GW34" s="86">
        <f t="shared" si="46"/>
        <v>6.3206673168398047E-12</v>
      </c>
      <c r="GX34" s="86">
        <f t="shared" si="46"/>
        <v>3.0755382651229979E-13</v>
      </c>
      <c r="GY34" s="86">
        <f t="shared" si="46"/>
        <v>1.8073001470164291E-12</v>
      </c>
      <c r="GZ34" s="86">
        <f t="shared" si="46"/>
        <v>3.838778935264121E-14</v>
      </c>
      <c r="HA34" s="86">
        <f t="shared" si="46"/>
        <v>3.6640680435025937E-15</v>
      </c>
      <c r="HC34" s="86">
        <f t="shared" si="58"/>
        <v>2.4636109379549249E-27</v>
      </c>
      <c r="HD34" s="86">
        <f t="shared" si="47"/>
        <v>8.578146036652107E-34</v>
      </c>
      <c r="HE34" s="86">
        <f t="shared" si="47"/>
        <v>1.607271195513577E-30</v>
      </c>
      <c r="HF34" s="86">
        <f t="shared" si="47"/>
        <v>1.332777320041887E-26</v>
      </c>
      <c r="HG34" s="86">
        <f t="shared" si="47"/>
        <v>8.4099154451240494E-34</v>
      </c>
      <c r="HH34" s="86">
        <f t="shared" si="47"/>
        <v>7.1055339572576093E-33</v>
      </c>
      <c r="HI34" s="86">
        <f t="shared" si="47"/>
        <v>2.4314632288289214E-33</v>
      </c>
      <c r="HJ34" s="86">
        <f t="shared" si="47"/>
        <v>1.3671687035555747E-35</v>
      </c>
      <c r="HK34" s="86">
        <f t="shared" si="47"/>
        <v>2.8407642053897279E-34</v>
      </c>
      <c r="HL34" s="86">
        <f t="shared" si="47"/>
        <v>5.2577485106750625E-38</v>
      </c>
      <c r="HM34" s="86">
        <f t="shared" si="47"/>
        <v>8.8127696791592101E-31</v>
      </c>
      <c r="HN34" s="86">
        <f t="shared" si="47"/>
        <v>7.2685205030640145E-35</v>
      </c>
      <c r="HO34" s="86">
        <f t="shared" si="47"/>
        <v>2.2510203032946458E-29</v>
      </c>
      <c r="HP34" s="86">
        <f t="shared" si="47"/>
        <v>9.0238899824915191E-37</v>
      </c>
      <c r="HQ34" s="86">
        <f t="shared" si="47"/>
        <v>3.8590681776956491E-43</v>
      </c>
      <c r="HS34" s="86">
        <f t="shared" si="55"/>
        <v>4.9345758646720088E-126</v>
      </c>
      <c r="HT34" s="86">
        <f t="shared" si="48"/>
        <v>6.3675524833835502E-159</v>
      </c>
      <c r="HU34" s="86">
        <f t="shared" si="48"/>
        <v>6.2551918267314218E-137</v>
      </c>
      <c r="HV34" s="86">
        <f t="shared" si="48"/>
        <v>4.0871173662932252E-120</v>
      </c>
      <c r="HW34" s="86">
        <f t="shared" si="48"/>
        <v>4.6642261038022974E-156</v>
      </c>
      <c r="HX34" s="86">
        <f t="shared" si="48"/>
        <v>4.5879585348893824E-149</v>
      </c>
      <c r="HY34" s="86">
        <f t="shared" si="48"/>
        <v>2.5762749259394556E-155</v>
      </c>
      <c r="HZ34" s="86">
        <f t="shared" si="48"/>
        <v>1.1161168187371153E-166</v>
      </c>
      <c r="IA34" s="86">
        <f t="shared" si="48"/>
        <v>1.2454946599352327E-158</v>
      </c>
      <c r="IB34" s="86">
        <f t="shared" si="48"/>
        <v>3.940163560316107E-175</v>
      </c>
      <c r="IC34" s="86">
        <f t="shared" si="48"/>
        <v>9.4758730696294381E-143</v>
      </c>
      <c r="ID34" s="86">
        <f t="shared" si="48"/>
        <v>1.2774326371456902E-163</v>
      </c>
      <c r="IE34" s="86">
        <f t="shared" si="48"/>
        <v>1.887636088428514E-136</v>
      </c>
      <c r="IF34" s="86">
        <f t="shared" si="48"/>
        <v>1.2076456315213137E-50</v>
      </c>
      <c r="IG34" s="86">
        <f t="shared" si="48"/>
        <v>1.8414026718197234E-49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2.1534046255013086E-201</v>
      </c>
      <c r="IW34" s="86">
        <f t="shared" si="49"/>
        <v>1.6791532106534694E-164</v>
      </c>
      <c r="IY34" s="86">
        <f t="shared" si="57"/>
        <v>4.6370497384864042E-11</v>
      </c>
      <c r="IZ34" s="86">
        <f t="shared" si="50"/>
        <v>2.8251631039907669E-11</v>
      </c>
      <c r="JA34" s="86">
        <f t="shared" si="50"/>
        <v>1.8717859553342305E-11</v>
      </c>
      <c r="JB34" s="86">
        <f t="shared" si="50"/>
        <v>3.0836323316626471E-10</v>
      </c>
      <c r="JC34" s="86">
        <f t="shared" si="50"/>
        <v>1.091152387115929E-10</v>
      </c>
      <c r="JD34" s="86">
        <f t="shared" si="50"/>
        <v>5.7141544510158129E-12</v>
      </c>
      <c r="JE34" s="86">
        <f t="shared" si="50"/>
        <v>7.75753025016653E-13</v>
      </c>
      <c r="JF34" s="86">
        <f t="shared" si="50"/>
        <v>7.3636968913534742E-13</v>
      </c>
      <c r="JG34" s="86">
        <f t="shared" si="50"/>
        <v>5.1738485298548492E-12</v>
      </c>
      <c r="JH34" s="86">
        <f t="shared" si="50"/>
        <v>1.1424710049001653E-12</v>
      </c>
      <c r="JI34" s="86">
        <f t="shared" si="50"/>
        <v>6.3206673168398047E-12</v>
      </c>
      <c r="JJ34" s="86">
        <f t="shared" si="50"/>
        <v>3.0755382651229979E-13</v>
      </c>
      <c r="JK34" s="86">
        <f t="shared" si="50"/>
        <v>1.8073001470164291E-12</v>
      </c>
      <c r="JL34" s="86">
        <f t="shared" si="50"/>
        <v>3.838778935264121E-14</v>
      </c>
      <c r="JM34" s="86">
        <f t="shared" si="50"/>
        <v>3.6640680435025937E-15</v>
      </c>
    </row>
    <row r="35" spans="2:273" x14ac:dyDescent="0.25">
      <c r="B35" s="2">
        <v>8</v>
      </c>
      <c r="C35" s="37">
        <v>105.405</v>
      </c>
      <c r="D35" s="37">
        <v>110.16200000000001</v>
      </c>
      <c r="E35" s="37">
        <v>108.38500000000001</v>
      </c>
      <c r="F35" s="37">
        <v>104.76900000000001</v>
      </c>
      <c r="G35" s="37">
        <v>101</v>
      </c>
      <c r="H35" s="37">
        <v>99.820999999999998</v>
      </c>
      <c r="I35" s="37">
        <v>109.205</v>
      </c>
      <c r="J35" s="37">
        <v>107.59</v>
      </c>
      <c r="K35" s="37">
        <v>105.10299999999999</v>
      </c>
      <c r="L35" s="37">
        <v>111.64100000000001</v>
      </c>
      <c r="M35" s="37">
        <v>111.69199999999999</v>
      </c>
      <c r="N35" s="37">
        <v>113.179</v>
      </c>
      <c r="O35" s="37">
        <v>109.846</v>
      </c>
      <c r="P35" s="37">
        <v>108.154</v>
      </c>
      <c r="Q35" s="37">
        <v>102.846</v>
      </c>
      <c r="S35" s="4">
        <f t="shared" si="7"/>
        <v>105.80992937595836</v>
      </c>
      <c r="T35" s="4">
        <f t="shared" si="7"/>
        <v>109.96654244633808</v>
      </c>
      <c r="U35" s="4">
        <f t="shared" si="7"/>
        <v>108.42880229301525</v>
      </c>
      <c r="V35" s="4">
        <f t="shared" si="7"/>
        <v>106.24485892127738</v>
      </c>
      <c r="W35" s="4">
        <f t="shared" si="7"/>
        <v>102.75761899680485</v>
      </c>
      <c r="X35" s="4">
        <f t="shared" si="7"/>
        <v>101.85625512322339</v>
      </c>
      <c r="Y35" s="4">
        <f t="shared" si="7"/>
        <v>105.25238913051282</v>
      </c>
      <c r="Z35" s="4">
        <f t="shared" si="7"/>
        <v>104.76833459014985</v>
      </c>
      <c r="AA35" s="4">
        <f t="shared" si="7"/>
        <v>106.03171910751226</v>
      </c>
      <c r="AB35" s="4">
        <f t="shared" si="7"/>
        <v>109.01058375672007</v>
      </c>
      <c r="AC35" s="4">
        <f t="shared" si="7"/>
        <v>111.51077228318108</v>
      </c>
      <c r="AD35" s="4">
        <f t="shared" si="7"/>
        <v>111.48351000358073</v>
      </c>
      <c r="AE35" s="4">
        <f t="shared" si="7"/>
        <v>109.1066301319794</v>
      </c>
      <c r="AF35" s="4">
        <f t="shared" si="7"/>
        <v>107.54463587252521</v>
      </c>
      <c r="AG35" s="4">
        <f t="shared" si="7"/>
        <v>102.88454644038551</v>
      </c>
      <c r="AI35" s="4">
        <f t="shared" si="8"/>
        <v>-0.40492937595836054</v>
      </c>
      <c r="AJ35" s="4">
        <f t="shared" si="8"/>
        <v>0.19545755366192452</v>
      </c>
      <c r="AK35" s="4">
        <f t="shared" si="8"/>
        <v>-4.3802293015247074E-2</v>
      </c>
      <c r="AL35" s="4">
        <f t="shared" si="8"/>
        <v>-1.4758589212773785</v>
      </c>
      <c r="AM35" s="4">
        <f t="shared" si="8"/>
        <v>-1.757618996804851</v>
      </c>
      <c r="AN35" s="4">
        <f t="shared" si="8"/>
        <v>-2.0352551232233935</v>
      </c>
      <c r="AO35" s="4">
        <f t="shared" si="8"/>
        <v>3.9526108694871738</v>
      </c>
      <c r="AP35" s="4">
        <f t="shared" si="8"/>
        <v>2.821665409850155</v>
      </c>
      <c r="AQ35" s="4">
        <f t="shared" si="8"/>
        <v>-0.92871910751226494</v>
      </c>
      <c r="AR35" s="4">
        <f t="shared" si="8"/>
        <v>2.6304162432799387</v>
      </c>
      <c r="AS35" s="4">
        <f t="shared" si="8"/>
        <v>0.18122771681890981</v>
      </c>
      <c r="AT35" s="4">
        <f t="shared" si="8"/>
        <v>1.6954899964192691</v>
      </c>
      <c r="AU35" s="4">
        <f t="shared" si="8"/>
        <v>0.73936986802060289</v>
      </c>
      <c r="AV35" s="4">
        <f t="shared" si="8"/>
        <v>0.60936412747479096</v>
      </c>
      <c r="AW35" s="4">
        <f t="shared" si="8"/>
        <v>-3.8546440385502478E-2</v>
      </c>
      <c r="AY35" s="2">
        <f t="shared" si="51"/>
        <v>105.80992922897005</v>
      </c>
      <c r="AZ35" s="2">
        <f t="shared" si="9"/>
        <v>109.96654235247462</v>
      </c>
      <c r="BA35" s="2">
        <f t="shared" si="9"/>
        <v>108.42880222712472</v>
      </c>
      <c r="BB35" s="2">
        <f t="shared" si="9"/>
        <v>106.24485805257663</v>
      </c>
      <c r="BC35" s="2">
        <f t="shared" si="9"/>
        <v>102.75761867089976</v>
      </c>
      <c r="BD35" s="2">
        <f t="shared" si="9"/>
        <v>101.85625510286788</v>
      </c>
      <c r="BE35" s="2">
        <f t="shared" si="9"/>
        <v>105.25238912735416</v>
      </c>
      <c r="BF35" s="2">
        <f t="shared" si="9"/>
        <v>104.76833458720917</v>
      </c>
      <c r="BG35" s="2">
        <f t="shared" si="9"/>
        <v>106.03171908890432</v>
      </c>
      <c r="BH35" s="2">
        <f t="shared" si="9"/>
        <v>109.0105837524146</v>
      </c>
      <c r="BI35" s="2">
        <f t="shared" si="9"/>
        <v>111.51077226148823</v>
      </c>
      <c r="BJ35" s="2">
        <f t="shared" si="9"/>
        <v>111.48351000226199</v>
      </c>
      <c r="BK35" s="2">
        <f t="shared" si="9"/>
        <v>109.10663012492523</v>
      </c>
      <c r="BL35" s="2">
        <f t="shared" si="9"/>
        <v>107.54463587235678</v>
      </c>
      <c r="BM35" s="2">
        <f t="shared" si="9"/>
        <v>102.88454644037155</v>
      </c>
      <c r="BO35" s="2">
        <f t="shared" si="10"/>
        <v>105.405</v>
      </c>
      <c r="BP35" s="2">
        <f t="shared" si="11"/>
        <v>110.16200000000001</v>
      </c>
      <c r="BQ35" s="2">
        <f t="shared" si="12"/>
        <v>108.38500000000001</v>
      </c>
      <c r="BR35" s="2">
        <f t="shared" si="13"/>
        <v>104.76900000000001</v>
      </c>
      <c r="BS35" s="2">
        <f t="shared" si="14"/>
        <v>101</v>
      </c>
      <c r="BT35" s="2">
        <f t="shared" si="15"/>
        <v>99.820999999999998</v>
      </c>
      <c r="BU35" s="2">
        <f t="shared" si="16"/>
        <v>109.205</v>
      </c>
      <c r="BV35" s="2">
        <f t="shared" si="17"/>
        <v>107.59</v>
      </c>
      <c r="BW35" s="2">
        <f t="shared" si="18"/>
        <v>105.10299999999999</v>
      </c>
      <c r="BX35" s="2">
        <f t="shared" si="19"/>
        <v>111.64100000000001</v>
      </c>
      <c r="BY35" s="2">
        <f t="shared" si="20"/>
        <v>111.69199999999999</v>
      </c>
      <c r="BZ35" s="2">
        <f t="shared" si="21"/>
        <v>113.179</v>
      </c>
      <c r="CA35" s="2">
        <f t="shared" si="22"/>
        <v>109.846</v>
      </c>
      <c r="CB35" s="2">
        <f t="shared" si="23"/>
        <v>108.154</v>
      </c>
      <c r="CC35" s="2">
        <f t="shared" si="24"/>
        <v>102.846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105.75849082321189</v>
      </c>
      <c r="DL35" s="2">
        <f t="shared" si="41"/>
        <v>109.49671383265854</v>
      </c>
      <c r="DM35" s="2">
        <f t="shared" si="41"/>
        <v>108.27993407557356</v>
      </c>
      <c r="DN35" s="2">
        <f t="shared" si="41"/>
        <v>106.20993434730276</v>
      </c>
      <c r="DO35" s="2">
        <f t="shared" si="41"/>
        <v>102.4226704453441</v>
      </c>
      <c r="DP35" s="2">
        <f t="shared" si="41"/>
        <v>101.58288001876174</v>
      </c>
      <c r="DQ35" s="2">
        <f t="shared" si="41"/>
        <v>105.06315417441735</v>
      </c>
      <c r="DR35" s="2">
        <f t="shared" si="41"/>
        <v>104.44742483130906</v>
      </c>
      <c r="DS35" s="2">
        <f t="shared" si="41"/>
        <v>106.05420506566607</v>
      </c>
      <c r="DT35" s="2">
        <f t="shared" si="41"/>
        <v>108.84001951219513</v>
      </c>
      <c r="DU35" s="2">
        <f t="shared" si="41"/>
        <v>111.33085206378985</v>
      </c>
      <c r="DV35" s="2">
        <f t="shared" si="41"/>
        <v>111.34024236787396</v>
      </c>
      <c r="DW35" s="2">
        <f t="shared" si="41"/>
        <v>109.14374763832663</v>
      </c>
      <c r="DX35" s="2">
        <f t="shared" si="41"/>
        <v>107.3272638691323</v>
      </c>
      <c r="DY35" s="2">
        <f t="shared" si="41"/>
        <v>102.57882913165267</v>
      </c>
      <c r="EA35" s="2">
        <f t="shared" si="42"/>
        <v>106.74155703435424</v>
      </c>
      <c r="EB35" s="2">
        <f t="shared" si="42"/>
        <v>118.39259900947827</v>
      </c>
      <c r="EC35" s="2">
        <f t="shared" si="42"/>
        <v>111.15928137885035</v>
      </c>
      <c r="ED35" s="2">
        <f t="shared" si="42"/>
        <v>106.82244617326484</v>
      </c>
      <c r="EE35" s="2">
        <f t="shared" si="42"/>
        <v>108.76049730808273</v>
      </c>
      <c r="EF35" s="2">
        <f t="shared" si="42"/>
        <v>107.29695228357195</v>
      </c>
      <c r="EG35" s="2">
        <f t="shared" si="42"/>
        <v>109.04165198711063</v>
      </c>
      <c r="EH35" s="2">
        <f t="shared" si="42"/>
        <v>111.39373786390601</v>
      </c>
      <c r="EI35" s="2">
        <f t="shared" si="42"/>
        <v>105.60047928571429</v>
      </c>
      <c r="EJ35" s="2">
        <f t="shared" si="42"/>
        <v>112.51490573599401</v>
      </c>
      <c r="EK35" s="2">
        <f t="shared" si="42"/>
        <v>114.84422426868905</v>
      </c>
      <c r="EL35" s="2">
        <f t="shared" si="42"/>
        <v>114.41944547904927</v>
      </c>
      <c r="EM35" s="2">
        <f t="shared" si="42"/>
        <v>108.36812410598387</v>
      </c>
      <c r="EN35" s="2">
        <f t="shared" si="42"/>
        <v>112.46916943769378</v>
      </c>
      <c r="EO35" s="2">
        <f t="shared" si="42"/>
        <v>110.21929733625824</v>
      </c>
      <c r="EQ35" s="2">
        <f t="shared" si="43"/>
        <v>105.81415275202772</v>
      </c>
      <c r="ER35" s="2">
        <f t="shared" si="43"/>
        <v>113.71326482995167</v>
      </c>
      <c r="ES35" s="2">
        <f t="shared" si="43"/>
        <v>111.81773686830965</v>
      </c>
      <c r="ET35" s="2">
        <f t="shared" si="43"/>
        <v>107.89871523293637</v>
      </c>
      <c r="EU35" s="2">
        <f t="shared" si="43"/>
        <v>106.68505641141388</v>
      </c>
      <c r="EV35" s="2">
        <f t="shared" si="43"/>
        <v>107.94440564746023</v>
      </c>
      <c r="EW35" s="2">
        <f t="shared" si="43"/>
        <v>108.14054455445546</v>
      </c>
      <c r="EX35" s="2">
        <f t="shared" si="43"/>
        <v>108.72390360580009</v>
      </c>
      <c r="EY35" s="2">
        <f t="shared" si="43"/>
        <v>105.09088074451545</v>
      </c>
      <c r="EZ35" s="2">
        <f t="shared" si="43"/>
        <v>111.36571999335295</v>
      </c>
      <c r="FA35" s="2">
        <f t="shared" si="43"/>
        <v>116.9179137542565</v>
      </c>
      <c r="FB35" s="2">
        <f t="shared" si="43"/>
        <v>113.31088193868644</v>
      </c>
      <c r="FC35" s="2">
        <f t="shared" si="43"/>
        <v>111.66421036091168</v>
      </c>
      <c r="FD35" s="2">
        <f t="shared" si="43"/>
        <v>111.25786039291809</v>
      </c>
      <c r="FE35" s="2">
        <f t="shared" si="43"/>
        <v>110.92133542499272</v>
      </c>
      <c r="FG35" s="2">
        <f t="shared" si="44"/>
        <v>5.2327383992986046E-2</v>
      </c>
      <c r="FH35" s="2">
        <f t="shared" si="44"/>
        <v>5.2815961543360719E-2</v>
      </c>
      <c r="FI35" s="2">
        <f t="shared" si="44"/>
        <v>5.170108464427943E-2</v>
      </c>
      <c r="FJ35" s="2">
        <f t="shared" si="44"/>
        <v>5.701044132113596E-2</v>
      </c>
      <c r="FK35" s="2">
        <f t="shared" si="44"/>
        <v>5.2850152910963941E-2</v>
      </c>
      <c r="FL35" s="2">
        <f t="shared" si="44"/>
        <v>4.7842018141723633E-2</v>
      </c>
      <c r="FM35" s="2">
        <f t="shared" si="44"/>
        <v>4.7565415883582533E-2</v>
      </c>
      <c r="FN35" s="2">
        <f t="shared" si="44"/>
        <v>4.6200098393078017E-2</v>
      </c>
      <c r="FO35" s="2">
        <f t="shared" si="44"/>
        <v>4.9553220954202698E-2</v>
      </c>
      <c r="FP35" s="2">
        <f t="shared" si="44"/>
        <v>4.6414954521923721E-2</v>
      </c>
      <c r="FQ35" s="2">
        <f t="shared" si="44"/>
        <v>5.1207525209303065E-2</v>
      </c>
      <c r="FR35" s="2">
        <f t="shared" si="44"/>
        <v>4.6528837611009351E-2</v>
      </c>
      <c r="FS35" s="2">
        <f t="shared" si="44"/>
        <v>4.7868836563207715E-2</v>
      </c>
      <c r="FT35" s="2">
        <f t="shared" si="44"/>
        <v>4.2275194888550818E-2</v>
      </c>
      <c r="FU35" s="2">
        <f t="shared" si="44"/>
        <v>4.0012674580977396E-2</v>
      </c>
      <c r="FW35" s="2">
        <f t="shared" si="53"/>
        <v>3.1025981504926153E-6</v>
      </c>
      <c r="FX35" s="2">
        <f t="shared" si="45"/>
        <v>3.4640776557114983E-6</v>
      </c>
      <c r="FY35" s="2">
        <f t="shared" si="45"/>
        <v>4.211224925401426E-6</v>
      </c>
      <c r="FZ35" s="2">
        <f t="shared" si="45"/>
        <v>3.8426835020510186E-6</v>
      </c>
      <c r="GA35" s="2">
        <f t="shared" si="45"/>
        <v>3.3213488725770468E-6</v>
      </c>
      <c r="GB35" s="2">
        <f t="shared" si="45"/>
        <v>3.6066689847619534E-6</v>
      </c>
      <c r="GC35" s="2">
        <f t="shared" si="45"/>
        <v>4.3836236695590706E-6</v>
      </c>
      <c r="GD35" s="2">
        <f t="shared" si="45"/>
        <v>3.9664166279052793E-6</v>
      </c>
      <c r="GE35" s="2">
        <f t="shared" si="45"/>
        <v>4.7153494070628233E-6</v>
      </c>
      <c r="GF35" s="2">
        <f t="shared" si="45"/>
        <v>4.7309422612210373E-6</v>
      </c>
      <c r="GG35" s="2">
        <f t="shared" si="45"/>
        <v>4.3892522943034424E-6</v>
      </c>
      <c r="GH35" s="2">
        <f t="shared" si="45"/>
        <v>3.7049235381376572E-6</v>
      </c>
      <c r="GI35" s="2">
        <f t="shared" si="45"/>
        <v>3.2410265023929303E-6</v>
      </c>
      <c r="GJ35" s="2">
        <f t="shared" si="45"/>
        <v>2.5235384658205866E-6</v>
      </c>
      <c r="GK35" s="2">
        <f t="shared" si="45"/>
        <v>2.4796399411732173E-6</v>
      </c>
      <c r="GM35" s="86">
        <f t="shared" si="54"/>
        <v>1.072644777634101E-10</v>
      </c>
      <c r="GN35" s="86">
        <f t="shared" si="46"/>
        <v>6.7134515982097176E-11</v>
      </c>
      <c r="GO35" s="86">
        <f t="shared" si="46"/>
        <v>4.5086407516168486E-11</v>
      </c>
      <c r="GP35" s="86">
        <f t="shared" si="46"/>
        <v>6.6619247356605544E-10</v>
      </c>
      <c r="GQ35" s="86">
        <f t="shared" si="46"/>
        <v>2.4283092477705385E-10</v>
      </c>
      <c r="GR35" s="86">
        <f t="shared" si="46"/>
        <v>1.4229519139501316E-11</v>
      </c>
      <c r="GS35" s="86">
        <f t="shared" si="46"/>
        <v>2.1213089623640501E-12</v>
      </c>
      <c r="GT35" s="86">
        <f t="shared" si="46"/>
        <v>1.9989975042007588E-12</v>
      </c>
      <c r="GU35" s="86">
        <f t="shared" si="46"/>
        <v>1.3088569145461203E-11</v>
      </c>
      <c r="GV35" s="86">
        <f t="shared" si="46"/>
        <v>3.0420256672518089E-12</v>
      </c>
      <c r="GW35" s="86">
        <f t="shared" si="46"/>
        <v>1.6002518094488217E-11</v>
      </c>
      <c r="GX35" s="86">
        <f t="shared" si="46"/>
        <v>8.724869052447641E-13</v>
      </c>
      <c r="GY35" s="86">
        <f t="shared" si="46"/>
        <v>4.755786647351488E-12</v>
      </c>
      <c r="GZ35" s="86">
        <f t="shared" si="46"/>
        <v>1.1616246652838161E-13</v>
      </c>
      <c r="HA35" s="86">
        <f t="shared" si="46"/>
        <v>1.2120010822598864E-14</v>
      </c>
      <c r="HC35" s="86">
        <f t="shared" si="58"/>
        <v>1.202368981952219E-26</v>
      </c>
      <c r="HD35" s="86">
        <f t="shared" si="47"/>
        <v>6.4223303203645787E-33</v>
      </c>
      <c r="HE35" s="86">
        <f t="shared" si="47"/>
        <v>9.7907626361960755E-30</v>
      </c>
      <c r="HF35" s="86">
        <f t="shared" si="47"/>
        <v>6.3555448765041801E-26</v>
      </c>
      <c r="HG35" s="86">
        <f t="shared" si="47"/>
        <v>6.2637897323358685E-33</v>
      </c>
      <c r="HH35" s="86">
        <f t="shared" si="47"/>
        <v>4.9970129098525874E-32</v>
      </c>
      <c r="HI35" s="86">
        <f t="shared" si="47"/>
        <v>1.8152140989175365E-32</v>
      </c>
      <c r="HJ35" s="86">
        <f t="shared" si="47"/>
        <v>1.1629574293198221E-34</v>
      </c>
      <c r="HK35" s="86">
        <f t="shared" si="47"/>
        <v>2.239033481248402E-33</v>
      </c>
      <c r="HL35" s="86">
        <f t="shared" si="47"/>
        <v>5.2582180989109846E-37</v>
      </c>
      <c r="HM35" s="86">
        <f t="shared" si="47"/>
        <v>5.6184375913317108E-30</v>
      </c>
      <c r="HN35" s="86">
        <f t="shared" si="47"/>
        <v>5.9155170380679417E-34</v>
      </c>
      <c r="HO35" s="86">
        <f t="shared" si="47"/>
        <v>1.2583825065411585E-28</v>
      </c>
      <c r="HP35" s="86">
        <f t="shared" si="47"/>
        <v>7.9605914518469139E-36</v>
      </c>
      <c r="HQ35" s="86">
        <f t="shared" si="47"/>
        <v>5.1005856303715373E-42</v>
      </c>
      <c r="HS35" s="86">
        <f t="shared" si="55"/>
        <v>8.5150317302328078E-124</v>
      </c>
      <c r="HT35" s="86">
        <f t="shared" si="48"/>
        <v>4.6124741214562383E-156</v>
      </c>
      <c r="HU35" s="86">
        <f t="shared" si="48"/>
        <v>2.0247176463497529E-134</v>
      </c>
      <c r="HV35" s="86">
        <f t="shared" si="48"/>
        <v>6.2145160543137701E-118</v>
      </c>
      <c r="HW35" s="86">
        <f t="shared" si="48"/>
        <v>3.1243835215510343E-153</v>
      </c>
      <c r="HX35" s="86">
        <f t="shared" si="48"/>
        <v>2.4147647001583139E-146</v>
      </c>
      <c r="HY35" s="86">
        <f t="shared" si="48"/>
        <v>1.7940376172607734E-152</v>
      </c>
      <c r="HZ35" s="86">
        <f t="shared" si="48"/>
        <v>1.2034632103642827E-163</v>
      </c>
      <c r="IA35" s="86">
        <f t="shared" si="48"/>
        <v>1.0097007360829969E-155</v>
      </c>
      <c r="IB35" s="86">
        <f t="shared" si="48"/>
        <v>6.7308434334624318E-172</v>
      </c>
      <c r="IC35" s="86">
        <f t="shared" si="48"/>
        <v>3.9210126912697631E-140</v>
      </c>
      <c r="ID35" s="86">
        <f t="shared" si="48"/>
        <v>1.2034722405870768E-160</v>
      </c>
      <c r="IE35" s="86">
        <f t="shared" si="48"/>
        <v>5.1380591868442046E-134</v>
      </c>
      <c r="IF35" s="86">
        <f t="shared" si="48"/>
        <v>8.7051506146471735E-50</v>
      </c>
      <c r="IG35" s="86">
        <f t="shared" si="48"/>
        <v>1.2585566170444144E-48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1.4162148163757517E-198</v>
      </c>
      <c r="IW35" s="86">
        <f t="shared" si="49"/>
        <v>3.303766410954689E-162</v>
      </c>
      <c r="IY35" s="86">
        <f t="shared" si="57"/>
        <v>1.0726447776341011E-10</v>
      </c>
      <c r="IZ35" s="86">
        <f t="shared" si="50"/>
        <v>6.7134515982097176E-11</v>
      </c>
      <c r="JA35" s="86">
        <f t="shared" si="50"/>
        <v>4.5086407516168486E-11</v>
      </c>
      <c r="JB35" s="86">
        <f t="shared" si="50"/>
        <v>6.6619247356605554E-10</v>
      </c>
      <c r="JC35" s="86">
        <f t="shared" si="50"/>
        <v>2.4283092477705385E-10</v>
      </c>
      <c r="JD35" s="86">
        <f t="shared" si="50"/>
        <v>1.4229519139501316E-11</v>
      </c>
      <c r="JE35" s="86">
        <f t="shared" si="50"/>
        <v>2.1213089623640501E-12</v>
      </c>
      <c r="JF35" s="86">
        <f t="shared" si="50"/>
        <v>1.9989975042007588E-12</v>
      </c>
      <c r="JG35" s="86">
        <f t="shared" si="50"/>
        <v>1.3088569145461203E-11</v>
      </c>
      <c r="JH35" s="86">
        <f t="shared" si="50"/>
        <v>3.0420256672518089E-12</v>
      </c>
      <c r="JI35" s="86">
        <f t="shared" si="50"/>
        <v>1.6002518094488217E-11</v>
      </c>
      <c r="JJ35" s="86">
        <f t="shared" si="50"/>
        <v>8.724869052447641E-13</v>
      </c>
      <c r="JK35" s="86">
        <f t="shared" si="50"/>
        <v>4.755786647351488E-12</v>
      </c>
      <c r="JL35" s="86">
        <f t="shared" si="50"/>
        <v>1.1616246652838161E-13</v>
      </c>
      <c r="JM35" s="86">
        <f t="shared" si="50"/>
        <v>1.2120010822598864E-14</v>
      </c>
    </row>
    <row r="36" spans="2:273" x14ac:dyDescent="0.25">
      <c r="B36" s="2">
        <v>9</v>
      </c>
      <c r="C36" s="37">
        <v>109</v>
      </c>
      <c r="D36" s="37">
        <v>113.676</v>
      </c>
      <c r="E36" s="37">
        <v>110.205</v>
      </c>
      <c r="F36" s="37">
        <v>104.179</v>
      </c>
      <c r="G36" s="37">
        <v>102.51300000000001</v>
      </c>
      <c r="H36" s="37">
        <v>100.76900000000001</v>
      </c>
      <c r="I36" s="37">
        <v>103.282</v>
      </c>
      <c r="J36" s="37">
        <v>103.76900000000001</v>
      </c>
      <c r="K36" s="37">
        <v>105.43600000000001</v>
      </c>
      <c r="L36" s="37">
        <v>108.282</v>
      </c>
      <c r="M36" s="37">
        <v>113.35899999999999</v>
      </c>
      <c r="N36" s="37">
        <v>113.333</v>
      </c>
      <c r="O36" s="37">
        <v>108.179</v>
      </c>
      <c r="P36" s="37">
        <v>108.43600000000001</v>
      </c>
      <c r="Q36" s="37">
        <v>104.43600000000001</v>
      </c>
      <c r="R36" s="108"/>
      <c r="S36" s="4">
        <f t="shared" si="7"/>
        <v>105.8984069891447</v>
      </c>
      <c r="T36" s="4">
        <f t="shared" si="7"/>
        <v>110.12923826996763</v>
      </c>
      <c r="U36" s="4">
        <f t="shared" si="7"/>
        <v>108.54855969449841</v>
      </c>
      <c r="V36" s="4">
        <f t="shared" si="7"/>
        <v>106.40128829063987</v>
      </c>
      <c r="W36" s="4">
        <f t="shared" si="7"/>
        <v>102.99830504698714</v>
      </c>
      <c r="X36" s="4">
        <f t="shared" si="7"/>
        <v>102.05689171560566</v>
      </c>
      <c r="Y36" s="4">
        <f t="shared" si="7"/>
        <v>105.46268658460075</v>
      </c>
      <c r="Z36" s="4">
        <f t="shared" si="7"/>
        <v>105.00967447910548</v>
      </c>
      <c r="AA36" s="4">
        <f t="shared" si="7"/>
        <v>106.16204425832017</v>
      </c>
      <c r="AB36" s="4">
        <f t="shared" si="7"/>
        <v>109.2172727917756</v>
      </c>
      <c r="AC36" s="4">
        <f t="shared" si="7"/>
        <v>111.63636598640963</v>
      </c>
      <c r="AD36" s="4">
        <f t="shared" si="7"/>
        <v>111.56610640884077</v>
      </c>
      <c r="AE36" s="4">
        <f t="shared" si="7"/>
        <v>109.22001927308004</v>
      </c>
      <c r="AF36" s="4">
        <f t="shared" si="7"/>
        <v>107.62961584252491</v>
      </c>
      <c r="AG36" s="4">
        <f t="shared" si="7"/>
        <v>102.99891388132913</v>
      </c>
      <c r="AI36" s="4">
        <f t="shared" si="8"/>
        <v>3.1015930108552965</v>
      </c>
      <c r="AJ36" s="4">
        <f t="shared" si="8"/>
        <v>3.5467617300323724</v>
      </c>
      <c r="AK36" s="4">
        <f t="shared" si="8"/>
        <v>1.6564403055015902</v>
      </c>
      <c r="AL36" s="4">
        <f t="shared" si="8"/>
        <v>-2.2222882906398667</v>
      </c>
      <c r="AM36" s="4">
        <f t="shared" si="8"/>
        <v>-0.48530504698713628</v>
      </c>
      <c r="AN36" s="4">
        <f t="shared" si="8"/>
        <v>-1.2878917156056531</v>
      </c>
      <c r="AO36" s="4">
        <f t="shared" si="8"/>
        <v>-2.1806865846007497</v>
      </c>
      <c r="AP36" s="4">
        <f t="shared" si="8"/>
        <v>-1.2406744791054791</v>
      </c>
      <c r="AQ36" s="4">
        <f t="shared" si="8"/>
        <v>-0.72604425832015806</v>
      </c>
      <c r="AR36" s="4">
        <f t="shared" si="8"/>
        <v>-0.93527279177560274</v>
      </c>
      <c r="AS36" s="4">
        <f t="shared" si="8"/>
        <v>1.7226340135903655</v>
      </c>
      <c r="AT36" s="4">
        <f t="shared" si="8"/>
        <v>1.7668935911592314</v>
      </c>
      <c r="AU36" s="4">
        <f t="shared" si="8"/>
        <v>-1.0410192730800389</v>
      </c>
      <c r="AV36" s="4">
        <f t="shared" si="8"/>
        <v>0.80638415747509384</v>
      </c>
      <c r="AW36" s="4">
        <f t="shared" si="8"/>
        <v>1.4370861186708765</v>
      </c>
      <c r="AY36" s="2">
        <f t="shared" si="51"/>
        <v>105.89840666059801</v>
      </c>
      <c r="AZ36" s="2">
        <f t="shared" si="9"/>
        <v>110.12923805463265</v>
      </c>
      <c r="BA36" s="2">
        <f t="shared" si="9"/>
        <v>108.54855954130478</v>
      </c>
      <c r="BB36" s="2">
        <f t="shared" si="9"/>
        <v>106.40128647481222</v>
      </c>
      <c r="BC36" s="2">
        <f t="shared" si="9"/>
        <v>102.99830434541373</v>
      </c>
      <c r="BD36" s="2">
        <f t="shared" si="9"/>
        <v>102.0568916666906</v>
      </c>
      <c r="BE36" s="2">
        <f t="shared" si="9"/>
        <v>105.46268657628744</v>
      </c>
      <c r="BF36" s="2">
        <f t="shared" si="9"/>
        <v>105.00967447141824</v>
      </c>
      <c r="BG36" s="2">
        <f t="shared" si="9"/>
        <v>106.16204421293031</v>
      </c>
      <c r="BH36" s="2">
        <f t="shared" si="9"/>
        <v>109.21727278073077</v>
      </c>
      <c r="BI36" s="2">
        <f t="shared" si="9"/>
        <v>111.63636593347059</v>
      </c>
      <c r="BJ36" s="2">
        <f t="shared" si="9"/>
        <v>111.56610640524296</v>
      </c>
      <c r="BK36" s="2">
        <f t="shared" si="9"/>
        <v>109.22001925519562</v>
      </c>
      <c r="BL36" s="2">
        <f t="shared" si="9"/>
        <v>107.62961584203516</v>
      </c>
      <c r="BM36" s="2">
        <f t="shared" si="9"/>
        <v>102.99891388128485</v>
      </c>
      <c r="BO36" s="2">
        <f t="shared" si="10"/>
        <v>109</v>
      </c>
      <c r="BP36" s="2">
        <f t="shared" si="11"/>
        <v>113.676</v>
      </c>
      <c r="BQ36" s="2">
        <f t="shared" si="12"/>
        <v>110.205</v>
      </c>
      <c r="BR36" s="2">
        <f t="shared" si="13"/>
        <v>104.179</v>
      </c>
      <c r="BS36" s="2">
        <f t="shared" si="14"/>
        <v>102.51300000000001</v>
      </c>
      <c r="BT36" s="2">
        <f t="shared" si="15"/>
        <v>100.76900000000001</v>
      </c>
      <c r="BU36" s="2">
        <f t="shared" si="16"/>
        <v>103.282</v>
      </c>
      <c r="BV36" s="2">
        <f t="shared" si="17"/>
        <v>103.76900000000001</v>
      </c>
      <c r="BW36" s="2">
        <f t="shared" si="18"/>
        <v>105.43600000000001</v>
      </c>
      <c r="BX36" s="2">
        <f t="shared" si="19"/>
        <v>108.282</v>
      </c>
      <c r="BY36" s="2">
        <f t="shared" si="20"/>
        <v>113.35899999999999</v>
      </c>
      <c r="BZ36" s="2">
        <f t="shared" si="21"/>
        <v>113.333</v>
      </c>
      <c r="CA36" s="2">
        <f t="shared" si="22"/>
        <v>108.179</v>
      </c>
      <c r="CB36" s="2">
        <f t="shared" si="23"/>
        <v>108.43600000000001</v>
      </c>
      <c r="CC36" s="2">
        <f t="shared" si="24"/>
        <v>104.43600000000001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105.85520377867746</v>
      </c>
      <c r="DL36" s="2">
        <f t="shared" si="41"/>
        <v>109.63735290148446</v>
      </c>
      <c r="DM36" s="2">
        <f t="shared" si="41"/>
        <v>108.40146221322539</v>
      </c>
      <c r="DN36" s="2">
        <f t="shared" si="41"/>
        <v>106.38060225407592</v>
      </c>
      <c r="DO36" s="2">
        <f t="shared" si="41"/>
        <v>102.65500809716596</v>
      </c>
      <c r="DP36" s="2">
        <f t="shared" si="41"/>
        <v>101.77512523452158</v>
      </c>
      <c r="DQ36" s="2">
        <f t="shared" si="41"/>
        <v>105.27477973520081</v>
      </c>
      <c r="DR36" s="2">
        <f t="shared" si="41"/>
        <v>104.678873414305</v>
      </c>
      <c r="DS36" s="2">
        <f t="shared" si="41"/>
        <v>106.20016332082555</v>
      </c>
      <c r="DT36" s="2">
        <f t="shared" si="41"/>
        <v>109.04897195121951</v>
      </c>
      <c r="DU36" s="2">
        <f t="shared" si="41"/>
        <v>111.45492579737333</v>
      </c>
      <c r="DV36" s="2">
        <f t="shared" si="41"/>
        <v>111.42149731918154</v>
      </c>
      <c r="DW36" s="2">
        <f t="shared" si="41"/>
        <v>109.27163832658574</v>
      </c>
      <c r="DX36" s="2">
        <f t="shared" si="41"/>
        <v>107.40158321479375</v>
      </c>
      <c r="DY36" s="2">
        <f t="shared" si="41"/>
        <v>102.67410588235295</v>
      </c>
      <c r="EA36" s="2">
        <f t="shared" si="42"/>
        <v>106.61204025282184</v>
      </c>
      <c r="EB36" s="2">
        <f t="shared" si="42"/>
        <v>118.17466996840578</v>
      </c>
      <c r="EC36" s="2">
        <f t="shared" si="42"/>
        <v>111.00915928935241</v>
      </c>
      <c r="ED36" s="2">
        <f t="shared" si="42"/>
        <v>106.71324097198516</v>
      </c>
      <c r="EE36" s="2">
        <f t="shared" si="42"/>
        <v>108.60944995974374</v>
      </c>
      <c r="EF36" s="2">
        <f t="shared" si="42"/>
        <v>107.1711734832993</v>
      </c>
      <c r="EG36" s="2">
        <f t="shared" si="42"/>
        <v>108.89428839957036</v>
      </c>
      <c r="EH36" s="2">
        <f t="shared" si="42"/>
        <v>111.23837052328203</v>
      </c>
      <c r="EI36" s="2">
        <f t="shared" si="42"/>
        <v>105.49528771428571</v>
      </c>
      <c r="EJ36" s="2">
        <f t="shared" si="42"/>
        <v>112.37085227241103</v>
      </c>
      <c r="EK36" s="2">
        <f t="shared" si="42"/>
        <v>114.70217984832068</v>
      </c>
      <c r="EL36" s="2">
        <f t="shared" si="42"/>
        <v>114.26878892428329</v>
      </c>
      <c r="EM36" s="2">
        <f t="shared" si="42"/>
        <v>108.28341332179491</v>
      </c>
      <c r="EN36" s="2">
        <f t="shared" si="42"/>
        <v>112.34111075169697</v>
      </c>
      <c r="EO36" s="2">
        <f t="shared" si="42"/>
        <v>110.10600687349839</v>
      </c>
      <c r="EQ36" s="2">
        <f t="shared" si="43"/>
        <v>105.69497439312832</v>
      </c>
      <c r="ER36" s="2">
        <f t="shared" si="43"/>
        <v>113.5465039680151</v>
      </c>
      <c r="ES36" s="2">
        <f t="shared" si="43"/>
        <v>111.66035256410254</v>
      </c>
      <c r="ET36" s="2">
        <f t="shared" si="43"/>
        <v>107.77739085593555</v>
      </c>
      <c r="EU36" s="2">
        <f t="shared" si="43"/>
        <v>106.5565158711302</v>
      </c>
      <c r="EV36" s="2">
        <f t="shared" si="43"/>
        <v>107.8115137370654</v>
      </c>
      <c r="EW36" s="2">
        <f t="shared" si="43"/>
        <v>108.00331000862326</v>
      </c>
      <c r="EX36" s="2">
        <f t="shared" si="43"/>
        <v>108.59784527139742</v>
      </c>
      <c r="EY36" s="2">
        <f t="shared" si="43"/>
        <v>104.99130836877308</v>
      </c>
      <c r="EZ36" s="2">
        <f t="shared" si="43"/>
        <v>111.23441520273478</v>
      </c>
      <c r="FA36" s="2">
        <f t="shared" si="43"/>
        <v>116.75237111031747</v>
      </c>
      <c r="FB36" s="2">
        <f t="shared" si="43"/>
        <v>113.17238016013846</v>
      </c>
      <c r="FC36" s="2">
        <f t="shared" si="43"/>
        <v>111.54271026166924</v>
      </c>
      <c r="FD36" s="2">
        <f t="shared" si="43"/>
        <v>111.14327565756842</v>
      </c>
      <c r="FE36" s="2">
        <f t="shared" si="43"/>
        <v>110.79916639949877</v>
      </c>
      <c r="FG36" s="2">
        <f t="shared" si="44"/>
        <v>5.7087631464171625E-2</v>
      </c>
      <c r="FH36" s="2">
        <f t="shared" si="44"/>
        <v>5.7617952851322915E-2</v>
      </c>
      <c r="FI36" s="2">
        <f t="shared" si="44"/>
        <v>5.6407748634483515E-2</v>
      </c>
      <c r="FJ36" s="2">
        <f t="shared" si="44"/>
        <v>6.2168761228247243E-2</v>
      </c>
      <c r="FK36" s="2">
        <f t="shared" si="44"/>
        <v>5.7655063651028286E-2</v>
      </c>
      <c r="FL36" s="2">
        <f t="shared" si="44"/>
        <v>5.2216712465913202E-2</v>
      </c>
      <c r="FM36" s="2">
        <f t="shared" si="44"/>
        <v>5.1916196655309776E-2</v>
      </c>
      <c r="FN36" s="2">
        <f t="shared" si="44"/>
        <v>5.0432607179038545E-2</v>
      </c>
      <c r="FO36" s="2">
        <f t="shared" si="44"/>
        <v>5.4075501875158319E-2</v>
      </c>
      <c r="FP36" s="2">
        <f t="shared" si="44"/>
        <v>5.0666101231926525E-2</v>
      </c>
      <c r="FQ36" s="2">
        <f t="shared" si="44"/>
        <v>5.5871904772329194E-2</v>
      </c>
      <c r="FR36" s="2">
        <f t="shared" si="44"/>
        <v>5.0789859323317581E-2</v>
      </c>
      <c r="FS36" s="2">
        <f t="shared" si="44"/>
        <v>5.2245848615721305E-2</v>
      </c>
      <c r="FT36" s="2">
        <f t="shared" si="44"/>
        <v>4.6165537078707533E-2</v>
      </c>
      <c r="FU36" s="2">
        <f t="shared" si="44"/>
        <v>4.370431128023753E-2</v>
      </c>
      <c r="FW36" s="2">
        <f t="shared" si="53"/>
        <v>3.4019302050991013E-6</v>
      </c>
      <c r="FX36" s="2">
        <f t="shared" si="45"/>
        <v>3.798284349817585E-6</v>
      </c>
      <c r="FY36" s="2">
        <f t="shared" si="45"/>
        <v>4.6175144337010405E-6</v>
      </c>
      <c r="FZ36" s="2">
        <f t="shared" si="45"/>
        <v>4.2134171126161627E-6</v>
      </c>
      <c r="GA36" s="2">
        <f t="shared" si="45"/>
        <v>3.641785453599951E-6</v>
      </c>
      <c r="GB36" s="2">
        <f t="shared" si="45"/>
        <v>3.9546325264239754E-6</v>
      </c>
      <c r="GC36" s="2">
        <f t="shared" si="45"/>
        <v>4.806545740964646E-6</v>
      </c>
      <c r="GD36" s="2">
        <f t="shared" si="45"/>
        <v>4.3490876850406996E-6</v>
      </c>
      <c r="GE36" s="2">
        <f t="shared" si="45"/>
        <v>5.1702754599359107E-6</v>
      </c>
      <c r="GF36" s="2">
        <f t="shared" si="45"/>
        <v>5.1873726689543072E-6</v>
      </c>
      <c r="GG36" s="2">
        <f t="shared" si="45"/>
        <v>4.8127174000474831E-6</v>
      </c>
      <c r="GH36" s="2">
        <f t="shared" si="45"/>
        <v>4.0623664258757253E-6</v>
      </c>
      <c r="GI36" s="2">
        <f t="shared" si="45"/>
        <v>3.5537137817910122E-6</v>
      </c>
      <c r="GJ36" s="2">
        <f t="shared" si="45"/>
        <v>2.7670042312282289E-6</v>
      </c>
      <c r="GK36" s="2">
        <f t="shared" si="45"/>
        <v>2.7188704793435905E-6</v>
      </c>
      <c r="GM36" s="86">
        <f t="shared" si="54"/>
        <v>2.4431018704703627E-10</v>
      </c>
      <c r="GN36" s="86">
        <f t="shared" si="46"/>
        <v>1.5697378447486367E-10</v>
      </c>
      <c r="GO36" s="86">
        <f t="shared" si="46"/>
        <v>1.0683521280919328E-10</v>
      </c>
      <c r="GP36" s="86">
        <f t="shared" si="46"/>
        <v>1.4189417113000988E-9</v>
      </c>
      <c r="GQ36" s="86">
        <f t="shared" si="46"/>
        <v>5.3256291370531379E-10</v>
      </c>
      <c r="GR36" s="86">
        <f t="shared" si="46"/>
        <v>3.4842951522747816E-11</v>
      </c>
      <c r="GS36" s="86">
        <f t="shared" si="46"/>
        <v>5.691584662687157E-12</v>
      </c>
      <c r="GT36" s="86">
        <f t="shared" si="46"/>
        <v>5.3261475821166307E-12</v>
      </c>
      <c r="GU36" s="86">
        <f t="shared" si="46"/>
        <v>3.2540919961320368E-11</v>
      </c>
      <c r="GV36" s="86">
        <f t="shared" si="46"/>
        <v>7.9533657773733355E-12</v>
      </c>
      <c r="GW36" s="86">
        <f t="shared" si="46"/>
        <v>3.9810669733782649E-11</v>
      </c>
      <c r="GX36" s="86">
        <f t="shared" si="46"/>
        <v>2.4267159335834885E-12</v>
      </c>
      <c r="GY36" s="86">
        <f t="shared" si="46"/>
        <v>1.2289704961320445E-11</v>
      </c>
      <c r="GZ36" s="86">
        <f t="shared" si="46"/>
        <v>3.4429119743105689E-13</v>
      </c>
      <c r="HA36" s="86">
        <f t="shared" si="46"/>
        <v>3.9198820050614992E-14</v>
      </c>
      <c r="HC36" s="86">
        <f t="shared" si="58"/>
        <v>5.7452390808431534E-26</v>
      </c>
      <c r="HD36" s="86">
        <f t="shared" si="47"/>
        <v>4.6782395708948429E-32</v>
      </c>
      <c r="HE36" s="86">
        <f t="shared" si="47"/>
        <v>5.8194912103239055E-29</v>
      </c>
      <c r="HF36" s="86">
        <f t="shared" si="47"/>
        <v>2.9673060108469534E-25</v>
      </c>
      <c r="HG36" s="86">
        <f t="shared" si="47"/>
        <v>4.5398155977396529E-32</v>
      </c>
      <c r="HH36" s="86">
        <f t="shared" si="47"/>
        <v>3.4223299061881351E-31</v>
      </c>
      <c r="HI36" s="86">
        <f t="shared" si="47"/>
        <v>1.318086442033014E-31</v>
      </c>
      <c r="HJ36" s="86">
        <f t="shared" si="47"/>
        <v>9.6058867632212078E-34</v>
      </c>
      <c r="HK36" s="86">
        <f t="shared" si="47"/>
        <v>1.7152987700726002E-32</v>
      </c>
      <c r="HL36" s="86">
        <f t="shared" si="47"/>
        <v>5.0941344595580633E-36</v>
      </c>
      <c r="HM36" s="86">
        <f t="shared" si="47"/>
        <v>3.491497158815004E-29</v>
      </c>
      <c r="HN36" s="86">
        <f t="shared" si="47"/>
        <v>4.6776762905700203E-33</v>
      </c>
      <c r="HO36" s="86">
        <f t="shared" si="47"/>
        <v>6.873632616354891E-28</v>
      </c>
      <c r="HP36" s="86">
        <f t="shared" si="47"/>
        <v>6.8191523269444584E-35</v>
      </c>
      <c r="HQ36" s="86">
        <f t="shared" si="47"/>
        <v>6.5091825283032957E-41</v>
      </c>
      <c r="HS36" s="86">
        <f t="shared" si="55"/>
        <v>1.4023015221461338E-121</v>
      </c>
      <c r="HT36" s="86">
        <f t="shared" si="48"/>
        <v>3.1452897649972544E-153</v>
      </c>
      <c r="HU36" s="86">
        <f t="shared" si="48"/>
        <v>6.2086388349753779E-132</v>
      </c>
      <c r="HV36" s="86">
        <f t="shared" si="48"/>
        <v>9.018503356340589E-116</v>
      </c>
      <c r="HW36" s="86">
        <f t="shared" si="48"/>
        <v>1.9708703805537719E-150</v>
      </c>
      <c r="HX36" s="86">
        <f t="shared" si="48"/>
        <v>1.1989184262385469E-143</v>
      </c>
      <c r="HY36" s="86">
        <f t="shared" si="48"/>
        <v>1.1752702833139444E-149</v>
      </c>
      <c r="HZ36" s="86">
        <f t="shared" si="48"/>
        <v>1.2162912829517138E-160</v>
      </c>
      <c r="IA36" s="86">
        <f t="shared" si="48"/>
        <v>7.688633416893492E-153</v>
      </c>
      <c r="IB36" s="86">
        <f t="shared" si="48"/>
        <v>1.0720843364885093E-168</v>
      </c>
      <c r="IC36" s="86">
        <f t="shared" si="48"/>
        <v>1.5335485165610102E-137</v>
      </c>
      <c r="ID36" s="86">
        <f t="shared" si="48"/>
        <v>1.0641006843779248E-157</v>
      </c>
      <c r="IE36" s="86">
        <f t="shared" si="48"/>
        <v>1.3289306771038393E-131</v>
      </c>
      <c r="IF36" s="86">
        <f t="shared" si="48"/>
        <v>6.1671275870736779E-49</v>
      </c>
      <c r="IG36" s="86">
        <f t="shared" si="48"/>
        <v>8.4584842533833893E-48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8.8943144290367363E-196</v>
      </c>
      <c r="IW36" s="86">
        <f t="shared" si="49"/>
        <v>6.2612584852060816E-160</v>
      </c>
      <c r="IY36" s="86">
        <f t="shared" si="57"/>
        <v>2.4431018704703633E-10</v>
      </c>
      <c r="IZ36" s="86">
        <f t="shared" si="50"/>
        <v>1.5697378447486367E-10</v>
      </c>
      <c r="JA36" s="86">
        <f t="shared" si="50"/>
        <v>1.0683521280919328E-10</v>
      </c>
      <c r="JB36" s="86">
        <f t="shared" si="50"/>
        <v>1.418941711300099E-9</v>
      </c>
      <c r="JC36" s="86">
        <f t="shared" si="50"/>
        <v>5.3256291370531379E-10</v>
      </c>
      <c r="JD36" s="86">
        <f t="shared" si="50"/>
        <v>3.4842951522747816E-11</v>
      </c>
      <c r="JE36" s="86">
        <f t="shared" si="50"/>
        <v>5.691584662687157E-12</v>
      </c>
      <c r="JF36" s="86">
        <f t="shared" si="50"/>
        <v>5.3261475821166307E-12</v>
      </c>
      <c r="JG36" s="86">
        <f t="shared" si="50"/>
        <v>3.2540919961320368E-11</v>
      </c>
      <c r="JH36" s="86">
        <f t="shared" si="50"/>
        <v>7.9533657773733355E-12</v>
      </c>
      <c r="JI36" s="86">
        <f t="shared" si="50"/>
        <v>3.9810669733782649E-11</v>
      </c>
      <c r="JJ36" s="86">
        <f t="shared" si="50"/>
        <v>2.4267159335834885E-12</v>
      </c>
      <c r="JK36" s="86">
        <f t="shared" si="50"/>
        <v>1.2289704961320445E-11</v>
      </c>
      <c r="JL36" s="86">
        <f t="shared" si="50"/>
        <v>3.4429119743105689E-13</v>
      </c>
      <c r="JM36" s="86">
        <f t="shared" si="50"/>
        <v>3.9198820050614992E-14</v>
      </c>
    </row>
    <row r="37" spans="2:273" x14ac:dyDescent="0.25">
      <c r="B37" s="2">
        <v>10</v>
      </c>
      <c r="C37" s="37">
        <v>106.071</v>
      </c>
      <c r="D37" s="37">
        <v>107.595</v>
      </c>
      <c r="E37" s="37">
        <v>106.744</v>
      </c>
      <c r="F37" s="37">
        <v>105.538</v>
      </c>
      <c r="G37" s="37">
        <v>103.795</v>
      </c>
      <c r="H37" s="37">
        <v>99.204999999999998</v>
      </c>
      <c r="I37" s="37">
        <v>105.38500000000001</v>
      </c>
      <c r="J37" s="37">
        <v>104.026</v>
      </c>
      <c r="K37" s="37">
        <v>105.41</v>
      </c>
      <c r="L37" s="37">
        <v>107.923</v>
      </c>
      <c r="M37" s="37">
        <v>111.51300000000001</v>
      </c>
      <c r="N37" s="37">
        <v>111.41</v>
      </c>
      <c r="O37" s="37">
        <v>107.89700000000001</v>
      </c>
      <c r="P37" s="37">
        <v>109.48699999999999</v>
      </c>
      <c r="Q37" s="37">
        <v>104.128</v>
      </c>
      <c r="S37" s="4">
        <f t="shared" si="7"/>
        <v>105.9849456571217</v>
      </c>
      <c r="T37" s="4">
        <f t="shared" si="7"/>
        <v>110.29182438458606</v>
      </c>
      <c r="U37" s="4">
        <f t="shared" si="7"/>
        <v>108.66669610305188</v>
      </c>
      <c r="V37" s="4">
        <f t="shared" si="7"/>
        <v>106.55485417388935</v>
      </c>
      <c r="W37" s="4">
        <f t="shared" si="7"/>
        <v>103.23757933284311</v>
      </c>
      <c r="X37" s="4">
        <f t="shared" si="7"/>
        <v>102.25665564338885</v>
      </c>
      <c r="Y37" s="4">
        <f t="shared" si="7"/>
        <v>105.67108065416842</v>
      </c>
      <c r="Z37" s="4">
        <f t="shared" si="7"/>
        <v>105.24999526721439</v>
      </c>
      <c r="AA37" s="4">
        <f t="shared" si="7"/>
        <v>106.28972781565045</v>
      </c>
      <c r="AB37" s="4">
        <f t="shared" si="7"/>
        <v>109.42204939075722</v>
      </c>
      <c r="AC37" s="4">
        <f t="shared" si="7"/>
        <v>111.76066248864453</v>
      </c>
      <c r="AD37" s="4">
        <f t="shared" si="7"/>
        <v>111.6476876748699</v>
      </c>
      <c r="AE37" s="4">
        <f t="shared" si="7"/>
        <v>109.33109555772025</v>
      </c>
      <c r="AF37" s="4">
        <f t="shared" si="7"/>
        <v>107.71462784006773</v>
      </c>
      <c r="AG37" s="4">
        <f t="shared" si="7"/>
        <v>103.11407937294942</v>
      </c>
      <c r="AI37" s="4">
        <f t="shared" si="8"/>
        <v>8.6054342878298939E-2</v>
      </c>
      <c r="AJ37" s="4">
        <f t="shared" si="8"/>
        <v>-2.6968243845860655</v>
      </c>
      <c r="AK37" s="4">
        <f t="shared" si="8"/>
        <v>-1.9226961030518765</v>
      </c>
      <c r="AL37" s="4">
        <f t="shared" si="8"/>
        <v>-1.0168541738893566</v>
      </c>
      <c r="AM37" s="4">
        <f t="shared" si="8"/>
        <v>0.5574206671568902</v>
      </c>
      <c r="AN37" s="4">
        <f t="shared" si="8"/>
        <v>-3.0516556433888553</v>
      </c>
      <c r="AO37" s="4">
        <f t="shared" si="8"/>
        <v>-0.28608065416841555</v>
      </c>
      <c r="AP37" s="4">
        <f t="shared" si="8"/>
        <v>-1.2239952672143914</v>
      </c>
      <c r="AQ37" s="4">
        <f t="shared" si="8"/>
        <v>-0.87972781565045466</v>
      </c>
      <c r="AR37" s="4">
        <f t="shared" si="8"/>
        <v>-1.4990493907572215</v>
      </c>
      <c r="AS37" s="4">
        <f t="shared" si="8"/>
        <v>-0.24766248864452223</v>
      </c>
      <c r="AT37" s="4">
        <f t="shared" si="8"/>
        <v>-0.23768767486990328</v>
      </c>
      <c r="AU37" s="4">
        <f t="shared" si="8"/>
        <v>-1.4340955577202408</v>
      </c>
      <c r="AV37" s="4">
        <f t="shared" si="8"/>
        <v>1.7723721599322602</v>
      </c>
      <c r="AW37" s="4">
        <f t="shared" si="8"/>
        <v>1.0139206270505809</v>
      </c>
      <c r="AY37" s="2">
        <f t="shared" si="51"/>
        <v>105.98494493428889</v>
      </c>
      <c r="AZ37" s="2">
        <f t="shared" si="9"/>
        <v>110.2918238986679</v>
      </c>
      <c r="BA37" s="2">
        <f t="shared" si="9"/>
        <v>108.66669575279253</v>
      </c>
      <c r="BB37" s="2">
        <f t="shared" si="9"/>
        <v>106.55485043310576</v>
      </c>
      <c r="BC37" s="2">
        <f t="shared" si="9"/>
        <v>103.23757784498459</v>
      </c>
      <c r="BD37" s="2">
        <f t="shared" si="9"/>
        <v>102.25665552784562</v>
      </c>
      <c r="BE37" s="2">
        <f t="shared" si="9"/>
        <v>105.67108063270781</v>
      </c>
      <c r="BF37" s="2">
        <f t="shared" si="9"/>
        <v>105.24999524749796</v>
      </c>
      <c r="BG37" s="2">
        <f t="shared" si="9"/>
        <v>106.2897277068754</v>
      </c>
      <c r="BH37" s="2">
        <f t="shared" si="9"/>
        <v>109.42204936294596</v>
      </c>
      <c r="BI37" s="2">
        <f t="shared" si="9"/>
        <v>111.76066236174226</v>
      </c>
      <c r="BJ37" s="2">
        <f t="shared" si="9"/>
        <v>111.64768766524972</v>
      </c>
      <c r="BK37" s="2">
        <f t="shared" si="9"/>
        <v>109.33109551320784</v>
      </c>
      <c r="BL37" s="2">
        <f t="shared" si="9"/>
        <v>107.71462783867338</v>
      </c>
      <c r="BM37" s="2">
        <f t="shared" si="9"/>
        <v>103.11407937281209</v>
      </c>
      <c r="BO37" s="2">
        <f t="shared" si="10"/>
        <v>106.071</v>
      </c>
      <c r="BP37" s="2">
        <f t="shared" si="11"/>
        <v>107.595</v>
      </c>
      <c r="BQ37" s="2">
        <f t="shared" si="12"/>
        <v>106.744</v>
      </c>
      <c r="BR37" s="2">
        <f t="shared" si="13"/>
        <v>105.538</v>
      </c>
      <c r="BS37" s="2">
        <f t="shared" si="14"/>
        <v>103.795</v>
      </c>
      <c r="BT37" s="2">
        <f t="shared" si="15"/>
        <v>99.204999999999998</v>
      </c>
      <c r="BU37" s="2">
        <f t="shared" si="16"/>
        <v>105.38500000000001</v>
      </c>
      <c r="BV37" s="2">
        <f t="shared" si="17"/>
        <v>104.026</v>
      </c>
      <c r="BW37" s="2">
        <f t="shared" si="18"/>
        <v>105.41</v>
      </c>
      <c r="BX37" s="2">
        <f t="shared" si="19"/>
        <v>107.923</v>
      </c>
      <c r="BY37" s="2">
        <f t="shared" si="20"/>
        <v>111.51300000000001</v>
      </c>
      <c r="BZ37" s="2">
        <f t="shared" si="21"/>
        <v>111.41</v>
      </c>
      <c r="CA37" s="2">
        <f t="shared" si="22"/>
        <v>107.89700000000001</v>
      </c>
      <c r="CB37" s="2">
        <f t="shared" si="23"/>
        <v>109.48699999999999</v>
      </c>
      <c r="CC37" s="2">
        <f t="shared" si="24"/>
        <v>104.128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105.95191673414305</v>
      </c>
      <c r="DL37" s="2">
        <f t="shared" si="41"/>
        <v>109.77799197031037</v>
      </c>
      <c r="DM37" s="2">
        <f t="shared" si="41"/>
        <v>108.52299035087721</v>
      </c>
      <c r="DN37" s="2">
        <f t="shared" si="41"/>
        <v>106.5512701608491</v>
      </c>
      <c r="DO37" s="2">
        <f t="shared" si="41"/>
        <v>102.88734574898783</v>
      </c>
      <c r="DP37" s="2">
        <f t="shared" si="41"/>
        <v>101.96737045028144</v>
      </c>
      <c r="DQ37" s="2">
        <f t="shared" si="41"/>
        <v>105.48640529598427</v>
      </c>
      <c r="DR37" s="2">
        <f t="shared" si="41"/>
        <v>104.91032199730095</v>
      </c>
      <c r="DS37" s="2">
        <f t="shared" si="41"/>
        <v>106.34612157598502</v>
      </c>
      <c r="DT37" s="2">
        <f t="shared" si="41"/>
        <v>109.2579243902439</v>
      </c>
      <c r="DU37" s="2">
        <f t="shared" si="41"/>
        <v>111.57899953095682</v>
      </c>
      <c r="DV37" s="2">
        <f t="shared" si="41"/>
        <v>111.50275227048911</v>
      </c>
      <c r="DW37" s="2">
        <f t="shared" si="41"/>
        <v>109.39952901484484</v>
      </c>
      <c r="DX37" s="2">
        <f t="shared" si="41"/>
        <v>107.4759025604552</v>
      </c>
      <c r="DY37" s="2">
        <f t="shared" si="41"/>
        <v>102.76938263305323</v>
      </c>
      <c r="EA37" s="2">
        <f t="shared" si="42"/>
        <v>106.48252347128944</v>
      </c>
      <c r="EB37" s="2">
        <f t="shared" si="42"/>
        <v>117.95674092733329</v>
      </c>
      <c r="EC37" s="2">
        <f t="shared" si="42"/>
        <v>110.85903719985447</v>
      </c>
      <c r="ED37" s="2">
        <f t="shared" si="42"/>
        <v>106.60403577070548</v>
      </c>
      <c r="EE37" s="2">
        <f t="shared" si="42"/>
        <v>108.45840261140475</v>
      </c>
      <c r="EF37" s="2">
        <f t="shared" si="42"/>
        <v>107.04539468302663</v>
      </c>
      <c r="EG37" s="2">
        <f t="shared" si="42"/>
        <v>108.74692481203007</v>
      </c>
      <c r="EH37" s="2">
        <f t="shared" si="42"/>
        <v>111.08300318265805</v>
      </c>
      <c r="EI37" s="2">
        <f t="shared" si="42"/>
        <v>105.39009614285715</v>
      </c>
      <c r="EJ37" s="2">
        <f t="shared" si="42"/>
        <v>112.22679880882805</v>
      </c>
      <c r="EK37" s="2">
        <f t="shared" si="42"/>
        <v>114.56013542795232</v>
      </c>
      <c r="EL37" s="2">
        <f t="shared" si="42"/>
        <v>114.1181323695173</v>
      </c>
      <c r="EM37" s="2">
        <f t="shared" si="42"/>
        <v>108.19870253760595</v>
      </c>
      <c r="EN37" s="2">
        <f t="shared" si="42"/>
        <v>112.21305206570015</v>
      </c>
      <c r="EO37" s="2">
        <f t="shared" si="42"/>
        <v>109.99271641073855</v>
      </c>
      <c r="EQ37" s="2">
        <f t="shared" si="43"/>
        <v>105.57579603422892</v>
      </c>
      <c r="ER37" s="2">
        <f t="shared" si="43"/>
        <v>113.37974310607854</v>
      </c>
      <c r="ES37" s="2">
        <f t="shared" si="43"/>
        <v>111.50296825989541</v>
      </c>
      <c r="ET37" s="2">
        <f t="shared" si="43"/>
        <v>107.65606647893475</v>
      </c>
      <c r="EU37" s="2">
        <f t="shared" si="43"/>
        <v>106.42797533084652</v>
      </c>
      <c r="EV37" s="2">
        <f t="shared" si="43"/>
        <v>107.67862182667058</v>
      </c>
      <c r="EW37" s="2">
        <f t="shared" si="43"/>
        <v>107.86607546279104</v>
      </c>
      <c r="EX37" s="2">
        <f t="shared" si="43"/>
        <v>108.47178693699476</v>
      </c>
      <c r="EY37" s="2">
        <f t="shared" si="43"/>
        <v>104.89173599303072</v>
      </c>
      <c r="EZ37" s="2">
        <f t="shared" si="43"/>
        <v>111.10311041211661</v>
      </c>
      <c r="FA37" s="2">
        <f t="shared" si="43"/>
        <v>116.58682846637844</v>
      </c>
      <c r="FB37" s="2">
        <f t="shared" si="43"/>
        <v>113.03387838159048</v>
      </c>
      <c r="FC37" s="2">
        <f t="shared" si="43"/>
        <v>111.42121016242679</v>
      </c>
      <c r="FD37" s="2">
        <f t="shared" si="43"/>
        <v>111.02869092221876</v>
      </c>
      <c r="FE37" s="2">
        <f t="shared" si="43"/>
        <v>110.67699737400484</v>
      </c>
      <c r="FG37" s="2">
        <f t="shared" si="44"/>
        <v>6.2252474487475264E-2</v>
      </c>
      <c r="FH37" s="2">
        <f t="shared" si="44"/>
        <v>6.2827578281001051E-2</v>
      </c>
      <c r="FI37" s="2">
        <f t="shared" si="44"/>
        <v>6.1515094080511604E-2</v>
      </c>
      <c r="FJ37" s="2">
        <f t="shared" si="44"/>
        <v>6.7760269816943816E-2</v>
      </c>
      <c r="FK37" s="2">
        <f t="shared" si="44"/>
        <v>6.2867820670383393E-2</v>
      </c>
      <c r="FL37" s="2">
        <f t="shared" si="44"/>
        <v>5.6967497303446288E-2</v>
      </c>
      <c r="FM37" s="2">
        <f t="shared" si="44"/>
        <v>5.6641273922368784E-2</v>
      </c>
      <c r="FN37" s="2">
        <f t="shared" si="44"/>
        <v>5.5030495184459509E-2</v>
      </c>
      <c r="FO37" s="2">
        <f t="shared" si="44"/>
        <v>5.8984878337231074E-2</v>
      </c>
      <c r="FP37" s="2">
        <f t="shared" si="44"/>
        <v>5.5284037287805086E-2</v>
      </c>
      <c r="FQ37" s="2">
        <f t="shared" si="44"/>
        <v>6.0933866193043265E-2</v>
      </c>
      <c r="FR37" s="2">
        <f t="shared" si="44"/>
        <v>5.5418416772763816E-2</v>
      </c>
      <c r="FS37" s="2">
        <f t="shared" si="44"/>
        <v>5.699912489902341E-2</v>
      </c>
      <c r="FT37" s="2">
        <f t="shared" si="44"/>
        <v>5.039504690679663E-2</v>
      </c>
      <c r="FU37" s="2">
        <f t="shared" si="44"/>
        <v>4.771961401783853E-2</v>
      </c>
      <c r="FW37" s="2">
        <f t="shared" si="53"/>
        <v>3.7301410704146876E-6</v>
      </c>
      <c r="FX37" s="2">
        <f t="shared" si="45"/>
        <v>4.1647344461531791E-6</v>
      </c>
      <c r="FY37" s="2">
        <f t="shared" si="45"/>
        <v>5.0630016414157619E-6</v>
      </c>
      <c r="FZ37" s="2">
        <f t="shared" si="45"/>
        <v>4.6199181172301642E-6</v>
      </c>
      <c r="GA37" s="2">
        <f t="shared" si="45"/>
        <v>3.9931369419035538E-6</v>
      </c>
      <c r="GB37" s="2">
        <f t="shared" si="45"/>
        <v>4.3361666845796458E-6</v>
      </c>
      <c r="GC37" s="2">
        <f t="shared" si="45"/>
        <v>5.2702701597667741E-6</v>
      </c>
      <c r="GD37" s="2">
        <f t="shared" si="45"/>
        <v>4.7686778188622596E-6</v>
      </c>
      <c r="GE37" s="2">
        <f t="shared" si="45"/>
        <v>5.6690914820242081E-6</v>
      </c>
      <c r="GF37" s="2">
        <f t="shared" si="45"/>
        <v>5.6878381801944415E-6</v>
      </c>
      <c r="GG37" s="2">
        <f t="shared" si="45"/>
        <v>5.2770372431049467E-6</v>
      </c>
      <c r="GH37" s="2">
        <f t="shared" si="45"/>
        <v>4.4542944649461791E-6</v>
      </c>
      <c r="GI37" s="2">
        <f t="shared" si="45"/>
        <v>3.8965683411059557E-6</v>
      </c>
      <c r="GJ37" s="2">
        <f t="shared" si="45"/>
        <v>3.0339589982454132E-6</v>
      </c>
      <c r="GK37" s="2">
        <f t="shared" si="45"/>
        <v>2.9811814167387926E-6</v>
      </c>
      <c r="GM37" s="86">
        <f t="shared" si="54"/>
        <v>5.4790320251786181E-10</v>
      </c>
      <c r="GN37" s="86">
        <f t="shared" si="46"/>
        <v>3.6115417206559578E-10</v>
      </c>
      <c r="GO37" s="86">
        <f t="shared" si="46"/>
        <v>2.4903927470738897E-10</v>
      </c>
      <c r="GP37" s="86">
        <f t="shared" si="46"/>
        <v>2.9796286860595243E-9</v>
      </c>
      <c r="GQ37" s="86">
        <f t="shared" si="46"/>
        <v>1.1510418891613368E-9</v>
      </c>
      <c r="GR37" s="86">
        <f t="shared" si="46"/>
        <v>8.389407095285272E-11</v>
      </c>
      <c r="GS37" s="86">
        <f t="shared" si="46"/>
        <v>1.4983624164937107E-11</v>
      </c>
      <c r="GT37" s="86">
        <f t="shared" si="46"/>
        <v>1.3928493745238905E-11</v>
      </c>
      <c r="GU37" s="86">
        <f t="shared" si="46"/>
        <v>7.9511885146928074E-11</v>
      </c>
      <c r="GV37" s="86">
        <f t="shared" si="46"/>
        <v>2.0418074438021427E-11</v>
      </c>
      <c r="GW37" s="86">
        <f t="shared" si="46"/>
        <v>9.7319959652184791E-11</v>
      </c>
      <c r="GX37" s="86">
        <f t="shared" si="46"/>
        <v>6.6176965313522862E-12</v>
      </c>
      <c r="GY37" s="86">
        <f t="shared" si="46"/>
        <v>3.1188392219817076E-11</v>
      </c>
      <c r="GZ37" s="86">
        <f t="shared" si="46"/>
        <v>9.9949098535921616E-13</v>
      </c>
      <c r="HA37" s="86">
        <f t="shared" si="46"/>
        <v>1.2395928915375177E-13</v>
      </c>
      <c r="HC37" s="86">
        <f t="shared" si="58"/>
        <v>2.687727284708603E-25</v>
      </c>
      <c r="HD37" s="86">
        <f t="shared" si="47"/>
        <v>3.3156225958969433E-31</v>
      </c>
      <c r="HE37" s="86">
        <f t="shared" si="47"/>
        <v>3.3751790388219758E-28</v>
      </c>
      <c r="HF37" s="86">
        <f t="shared" si="47"/>
        <v>1.3564018348356698E-24</v>
      </c>
      <c r="HG37" s="86">
        <f t="shared" si="47"/>
        <v>3.2018201547599746E-31</v>
      </c>
      <c r="HH37" s="86">
        <f t="shared" si="47"/>
        <v>2.2826172560695245E-30</v>
      </c>
      <c r="HI37" s="86">
        <f t="shared" si="47"/>
        <v>9.3093230008324224E-31</v>
      </c>
      <c r="HJ37" s="86">
        <f t="shared" si="47"/>
        <v>7.7045149352528707E-33</v>
      </c>
      <c r="HK37" s="86">
        <f t="shared" si="47"/>
        <v>1.2772473918914027E-31</v>
      </c>
      <c r="HL37" s="86">
        <f t="shared" si="47"/>
        <v>4.7807665113069721E-35</v>
      </c>
      <c r="HM37" s="86">
        <f t="shared" si="47"/>
        <v>2.1149645670824664E-28</v>
      </c>
      <c r="HN37" s="86">
        <f t="shared" si="47"/>
        <v>3.5938557483654531E-32</v>
      </c>
      <c r="HO37" s="86">
        <f t="shared" si="47"/>
        <v>3.6686176383203463E-27</v>
      </c>
      <c r="HP37" s="86">
        <f t="shared" si="47"/>
        <v>5.6721943892155827E-34</v>
      </c>
      <c r="HQ37" s="86">
        <f t="shared" si="47"/>
        <v>8.0205448423964758E-40</v>
      </c>
      <c r="HS37" s="86">
        <f t="shared" si="55"/>
        <v>2.2040218361506044E-119</v>
      </c>
      <c r="HT37" s="86">
        <f t="shared" si="48"/>
        <v>2.0190792904359329E-150</v>
      </c>
      <c r="HU37" s="86">
        <f t="shared" si="48"/>
        <v>1.8035872035008164E-129</v>
      </c>
      <c r="HV37" s="86">
        <f t="shared" si="48"/>
        <v>1.249105979890608E-113</v>
      </c>
      <c r="HW37" s="86">
        <f t="shared" si="48"/>
        <v>1.1707427159050918E-147</v>
      </c>
      <c r="HX37" s="86">
        <f t="shared" si="48"/>
        <v>5.6151924859491951E-141</v>
      </c>
      <c r="HY37" s="86">
        <f t="shared" si="48"/>
        <v>7.2428844575006867E-147</v>
      </c>
      <c r="HZ37" s="86">
        <f t="shared" si="48"/>
        <v>1.1521915500884823E-157</v>
      </c>
      <c r="IA37" s="86">
        <f t="shared" si="48"/>
        <v>5.4993585975911516E-150</v>
      </c>
      <c r="IB37" s="86">
        <f t="shared" si="48"/>
        <v>1.5921844370179733E-165</v>
      </c>
      <c r="IC37" s="86">
        <f t="shared" si="48"/>
        <v>5.6691477529339667E-135</v>
      </c>
      <c r="ID37" s="86">
        <f t="shared" si="48"/>
        <v>8.8303648482093803E-155</v>
      </c>
      <c r="IE37" s="86">
        <f t="shared" si="48"/>
        <v>3.2660934903289074E-129</v>
      </c>
      <c r="IF37" s="86">
        <f t="shared" si="48"/>
        <v>4.2939801590274056E-48</v>
      </c>
      <c r="IG37" s="86">
        <f t="shared" si="48"/>
        <v>5.589960175791815E-47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5.3342822559324852E-193</v>
      </c>
      <c r="IW37" s="86">
        <f t="shared" si="49"/>
        <v>1.1430034401310942E-157</v>
      </c>
      <c r="IY37" s="86">
        <f t="shared" si="57"/>
        <v>5.4790320251786213E-10</v>
      </c>
      <c r="IZ37" s="86">
        <f t="shared" si="50"/>
        <v>3.6115417206559578E-10</v>
      </c>
      <c r="JA37" s="86">
        <f t="shared" si="50"/>
        <v>2.4903927470738897E-10</v>
      </c>
      <c r="JB37" s="86">
        <f t="shared" si="50"/>
        <v>2.9796286860595255E-9</v>
      </c>
      <c r="JC37" s="86">
        <f t="shared" si="50"/>
        <v>1.1510418891613368E-9</v>
      </c>
      <c r="JD37" s="86">
        <f t="shared" si="50"/>
        <v>8.389407095285272E-11</v>
      </c>
      <c r="JE37" s="86">
        <f t="shared" si="50"/>
        <v>1.4983624164937107E-11</v>
      </c>
      <c r="JF37" s="86">
        <f t="shared" si="50"/>
        <v>1.3928493745238905E-11</v>
      </c>
      <c r="JG37" s="86">
        <f t="shared" si="50"/>
        <v>7.9511885146928074E-11</v>
      </c>
      <c r="JH37" s="86">
        <f t="shared" si="50"/>
        <v>2.0418074438021427E-11</v>
      </c>
      <c r="JI37" s="86">
        <f t="shared" si="50"/>
        <v>9.7319959652184791E-11</v>
      </c>
      <c r="JJ37" s="86">
        <f t="shared" si="50"/>
        <v>6.6176965313522862E-12</v>
      </c>
      <c r="JK37" s="86">
        <f t="shared" si="50"/>
        <v>3.1188392219817083E-11</v>
      </c>
      <c r="JL37" s="86">
        <f t="shared" si="50"/>
        <v>9.9949098535921616E-13</v>
      </c>
      <c r="JM37" s="86">
        <f t="shared" si="50"/>
        <v>1.2395928915375177E-13</v>
      </c>
    </row>
    <row r="38" spans="2:273" x14ac:dyDescent="0.25">
      <c r="B38" s="2">
        <v>11</v>
      </c>
      <c r="C38" s="37">
        <v>106.381</v>
      </c>
      <c r="D38" s="37">
        <v>109</v>
      </c>
      <c r="E38" s="37">
        <v>107.35899999999999</v>
      </c>
      <c r="F38" s="37">
        <v>106.077</v>
      </c>
      <c r="G38" s="37">
        <v>100.256</v>
      </c>
      <c r="H38" s="37">
        <v>98.462000000000003</v>
      </c>
      <c r="I38" s="37">
        <v>106.23099999999999</v>
      </c>
      <c r="J38" s="37">
        <v>103.69199999999999</v>
      </c>
      <c r="K38" s="37">
        <v>107.282</v>
      </c>
      <c r="L38" s="37">
        <v>110.795</v>
      </c>
      <c r="M38" s="37">
        <v>112.795</v>
      </c>
      <c r="N38" s="37">
        <v>112.256</v>
      </c>
      <c r="O38" s="37">
        <v>109</v>
      </c>
      <c r="P38" s="37">
        <v>109.974</v>
      </c>
      <c r="Q38" s="37">
        <v>104.61499999999999</v>
      </c>
      <c r="S38" s="4">
        <f t="shared" si="7"/>
        <v>106.0692798626596</v>
      </c>
      <c r="T38" s="4">
        <f t="shared" si="7"/>
        <v>110.45409063131018</v>
      </c>
      <c r="U38" s="4">
        <f t="shared" si="7"/>
        <v>108.78294476317915</v>
      </c>
      <c r="V38" s="4">
        <f t="shared" si="7"/>
        <v>106.70518696776094</v>
      </c>
      <c r="W38" s="4">
        <f t="shared" si="7"/>
        <v>103.47512459370857</v>
      </c>
      <c r="X38" s="4">
        <f t="shared" si="7"/>
        <v>102.45532053761909</v>
      </c>
      <c r="Y38" s="4">
        <f t="shared" si="7"/>
        <v>105.87724870807048</v>
      </c>
      <c r="Z38" s="4">
        <f t="shared" si="7"/>
        <v>105.48903096316407</v>
      </c>
      <c r="AA38" s="4">
        <f t="shared" si="7"/>
        <v>106.41444399083586</v>
      </c>
      <c r="AB38" s="4">
        <f t="shared" si="7"/>
        <v>109.6245967430313</v>
      </c>
      <c r="AC38" s="4">
        <f t="shared" si="7"/>
        <v>111.88342253429884</v>
      </c>
      <c r="AD38" s="4">
        <f t="shared" si="7"/>
        <v>111.72806343531246</v>
      </c>
      <c r="AE38" s="4">
        <f t="shared" si="7"/>
        <v>109.43957970491026</v>
      </c>
      <c r="AF38" s="4">
        <f t="shared" si="7"/>
        <v>107.79958377804417</v>
      </c>
      <c r="AG38" s="4">
        <f t="shared" si="7"/>
        <v>103.23001678497451</v>
      </c>
      <c r="AI38" s="4">
        <f t="shared" si="8"/>
        <v>0.31172013734040149</v>
      </c>
      <c r="AJ38" s="4">
        <f t="shared" si="8"/>
        <v>-1.45409063131018</v>
      </c>
      <c r="AK38" s="4">
        <f t="shared" si="8"/>
        <v>-1.4239447631791506</v>
      </c>
      <c r="AL38" s="4">
        <f t="shared" si="8"/>
        <v>-0.6281869677609393</v>
      </c>
      <c r="AM38" s="4">
        <f t="shared" si="8"/>
        <v>-3.2191245937085711</v>
      </c>
      <c r="AN38" s="4">
        <f t="shared" si="8"/>
        <v>-3.9933205376190841</v>
      </c>
      <c r="AO38" s="4">
        <f t="shared" si="8"/>
        <v>0.35375129192951249</v>
      </c>
      <c r="AP38" s="4">
        <f t="shared" si="8"/>
        <v>-1.797030963164076</v>
      </c>
      <c r="AQ38" s="4">
        <f t="shared" si="8"/>
        <v>0.867556009164133</v>
      </c>
      <c r="AR38" s="4">
        <f t="shared" si="8"/>
        <v>1.1704032569686973</v>
      </c>
      <c r="AS38" s="4">
        <f t="shared" si="8"/>
        <v>0.91157746570115705</v>
      </c>
      <c r="AT38" s="4">
        <f t="shared" si="8"/>
        <v>0.52793656468753625</v>
      </c>
      <c r="AU38" s="4">
        <f t="shared" si="8"/>
        <v>-0.43957970491025833</v>
      </c>
      <c r="AV38" s="4">
        <f t="shared" si="8"/>
        <v>2.1744162219558376</v>
      </c>
      <c r="AW38" s="4">
        <f t="shared" si="8"/>
        <v>1.3849832150254855</v>
      </c>
      <c r="AY38" s="2">
        <f t="shared" si="51"/>
        <v>106.06927829733252</v>
      </c>
      <c r="AZ38" s="2">
        <f t="shared" si="9"/>
        <v>110.45408955275529</v>
      </c>
      <c r="BA38" s="2">
        <f t="shared" si="9"/>
        <v>108.78294397564378</v>
      </c>
      <c r="BB38" s="2">
        <f t="shared" si="9"/>
        <v>106.70517937265069</v>
      </c>
      <c r="BC38" s="2">
        <f t="shared" si="9"/>
        <v>103.47512148516684</v>
      </c>
      <c r="BD38" s="2">
        <f t="shared" si="9"/>
        <v>102.45532026933948</v>
      </c>
      <c r="BE38" s="2">
        <f t="shared" si="9"/>
        <v>105.87724865373215</v>
      </c>
      <c r="BF38" s="2">
        <f t="shared" si="9"/>
        <v>105.48903091354822</v>
      </c>
      <c r="BG38" s="2">
        <f t="shared" si="9"/>
        <v>106.41444373473566</v>
      </c>
      <c r="BH38" s="2">
        <f t="shared" si="9"/>
        <v>109.62459667429212</v>
      </c>
      <c r="BI38" s="2">
        <f t="shared" si="9"/>
        <v>111.88342223548787</v>
      </c>
      <c r="BJ38" s="2">
        <f t="shared" si="9"/>
        <v>111.728063410101</v>
      </c>
      <c r="BK38" s="2">
        <f t="shared" si="9"/>
        <v>109.43957959615145</v>
      </c>
      <c r="BL38" s="2">
        <f t="shared" si="9"/>
        <v>107.79958377415718</v>
      </c>
      <c r="BM38" s="2">
        <f t="shared" si="9"/>
        <v>103.23001678455825</v>
      </c>
      <c r="BO38" s="2">
        <f t="shared" si="10"/>
        <v>106.381</v>
      </c>
      <c r="BP38" s="2">
        <f t="shared" si="11"/>
        <v>109</v>
      </c>
      <c r="BQ38" s="2">
        <f t="shared" si="12"/>
        <v>107.35899999999999</v>
      </c>
      <c r="BR38" s="2">
        <f t="shared" si="13"/>
        <v>106.077</v>
      </c>
      <c r="BS38" s="2">
        <f t="shared" si="14"/>
        <v>100.256</v>
      </c>
      <c r="BT38" s="2">
        <f t="shared" si="15"/>
        <v>98.462000000000003</v>
      </c>
      <c r="BU38" s="2">
        <f t="shared" si="16"/>
        <v>106.23099999999999</v>
      </c>
      <c r="BV38" s="2">
        <f t="shared" si="17"/>
        <v>103.69199999999999</v>
      </c>
      <c r="BW38" s="2">
        <f t="shared" si="18"/>
        <v>107.282</v>
      </c>
      <c r="BX38" s="2">
        <f t="shared" si="19"/>
        <v>110.795</v>
      </c>
      <c r="BY38" s="2">
        <f t="shared" si="20"/>
        <v>112.795</v>
      </c>
      <c r="BZ38" s="2">
        <f t="shared" si="21"/>
        <v>112.256</v>
      </c>
      <c r="CA38" s="2">
        <f t="shared" si="22"/>
        <v>109</v>
      </c>
      <c r="CB38" s="2">
        <f t="shared" si="23"/>
        <v>109.974</v>
      </c>
      <c r="CC38" s="2">
        <f t="shared" si="24"/>
        <v>104.61499999999999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106.04862968960865</v>
      </c>
      <c r="DL38" s="2">
        <f t="shared" si="41"/>
        <v>109.91863103913627</v>
      </c>
      <c r="DM38" s="2">
        <f t="shared" si="41"/>
        <v>108.64451848852903</v>
      </c>
      <c r="DN38" s="2">
        <f t="shared" si="41"/>
        <v>106.72193806762228</v>
      </c>
      <c r="DO38" s="2">
        <f t="shared" si="41"/>
        <v>103.11968340080969</v>
      </c>
      <c r="DP38" s="2">
        <f t="shared" si="41"/>
        <v>102.15961566604129</v>
      </c>
      <c r="DQ38" s="2">
        <f t="shared" si="41"/>
        <v>105.69803085676772</v>
      </c>
      <c r="DR38" s="2">
        <f t="shared" si="41"/>
        <v>105.14177058029691</v>
      </c>
      <c r="DS38" s="2">
        <f t="shared" si="41"/>
        <v>106.49207983114449</v>
      </c>
      <c r="DT38" s="2">
        <f t="shared" si="41"/>
        <v>109.4668768292683</v>
      </c>
      <c r="DU38" s="2">
        <f t="shared" si="41"/>
        <v>111.70307326454031</v>
      </c>
      <c r="DV38" s="2">
        <f t="shared" si="41"/>
        <v>111.5840072217967</v>
      </c>
      <c r="DW38" s="2">
        <f t="shared" si="41"/>
        <v>109.52741970310396</v>
      </c>
      <c r="DX38" s="2">
        <f t="shared" si="41"/>
        <v>107.55022190611665</v>
      </c>
      <c r="DY38" s="2">
        <f t="shared" si="41"/>
        <v>102.86465938375351</v>
      </c>
      <c r="EA38" s="2">
        <f t="shared" si="42"/>
        <v>106.35300668975704</v>
      </c>
      <c r="EB38" s="2">
        <f t="shared" si="42"/>
        <v>117.73881188626079</v>
      </c>
      <c r="EC38" s="2">
        <f t="shared" si="42"/>
        <v>110.70891511035653</v>
      </c>
      <c r="ED38" s="2">
        <f t="shared" si="42"/>
        <v>106.4948305694258</v>
      </c>
      <c r="EE38" s="2">
        <f t="shared" si="42"/>
        <v>108.30735526306576</v>
      </c>
      <c r="EF38" s="2">
        <f t="shared" si="42"/>
        <v>106.91961588275396</v>
      </c>
      <c r="EG38" s="2">
        <f t="shared" si="42"/>
        <v>108.59956122448979</v>
      </c>
      <c r="EH38" s="2">
        <f t="shared" si="42"/>
        <v>110.92763584203408</v>
      </c>
      <c r="EI38" s="2">
        <f t="shared" si="42"/>
        <v>105.28490457142857</v>
      </c>
      <c r="EJ38" s="2">
        <f t="shared" si="42"/>
        <v>112.08274534524506</v>
      </c>
      <c r="EK38" s="2">
        <f t="shared" si="42"/>
        <v>114.41809100758395</v>
      </c>
      <c r="EL38" s="2">
        <f t="shared" si="42"/>
        <v>113.96747581475131</v>
      </c>
      <c r="EM38" s="2">
        <f t="shared" si="42"/>
        <v>108.11399175341698</v>
      </c>
      <c r="EN38" s="2">
        <f t="shared" si="42"/>
        <v>112.08499337970333</v>
      </c>
      <c r="EO38" s="2">
        <f t="shared" si="42"/>
        <v>109.8794259479787</v>
      </c>
      <c r="EQ38" s="2">
        <f t="shared" si="43"/>
        <v>105.4566176753295</v>
      </c>
      <c r="ER38" s="2">
        <f t="shared" si="43"/>
        <v>113.21298224414197</v>
      </c>
      <c r="ES38" s="2">
        <f t="shared" si="43"/>
        <v>111.3455839556883</v>
      </c>
      <c r="ET38" s="2">
        <f t="shared" si="43"/>
        <v>107.53474210193394</v>
      </c>
      <c r="EU38" s="2">
        <f t="shared" si="43"/>
        <v>106.29943479056284</v>
      </c>
      <c r="EV38" s="2">
        <f t="shared" si="43"/>
        <v>107.54572991627575</v>
      </c>
      <c r="EW38" s="2">
        <f t="shared" si="43"/>
        <v>107.72884091695884</v>
      </c>
      <c r="EX38" s="2">
        <f t="shared" si="43"/>
        <v>108.34572860259209</v>
      </c>
      <c r="EY38" s="2">
        <f t="shared" si="43"/>
        <v>104.79216361728835</v>
      </c>
      <c r="EZ38" s="2">
        <f t="shared" si="43"/>
        <v>110.97180562149843</v>
      </c>
      <c r="FA38" s="2">
        <f t="shared" si="43"/>
        <v>116.4212858224394</v>
      </c>
      <c r="FB38" s="2">
        <f t="shared" si="43"/>
        <v>112.89537660304251</v>
      </c>
      <c r="FC38" s="2">
        <f t="shared" si="43"/>
        <v>111.29971006318434</v>
      </c>
      <c r="FD38" s="2">
        <f t="shared" si="43"/>
        <v>110.91410618686909</v>
      </c>
      <c r="FE38" s="2">
        <f t="shared" si="43"/>
        <v>110.55482834851091</v>
      </c>
      <c r="FG38" s="2">
        <f t="shared" si="44"/>
        <v>6.7850967582941665E-2</v>
      </c>
      <c r="FH38" s="2">
        <f t="shared" si="44"/>
        <v>6.8474015046856532E-2</v>
      </c>
      <c r="FI38" s="2">
        <f t="shared" si="44"/>
        <v>6.705201471670455E-2</v>
      </c>
      <c r="FJ38" s="2">
        <f t="shared" si="44"/>
        <v>7.3815100422889551E-2</v>
      </c>
      <c r="FK38" s="2">
        <f t="shared" si="44"/>
        <v>6.851760968035836E-2</v>
      </c>
      <c r="FL38" s="2">
        <f t="shared" si="44"/>
        <v>6.2122187598726022E-2</v>
      </c>
      <c r="FM38" s="2">
        <f t="shared" si="44"/>
        <v>6.1768379410638868E-2</v>
      </c>
      <c r="FN38" s="2">
        <f t="shared" si="44"/>
        <v>6.0021071643751485E-2</v>
      </c>
      <c r="FO38" s="2">
        <f t="shared" si="44"/>
        <v>6.4309662487340102E-2</v>
      </c>
      <c r="FP38" s="2">
        <f t="shared" si="44"/>
        <v>6.0296139707662219E-2</v>
      </c>
      <c r="FQ38" s="2">
        <f t="shared" si="44"/>
        <v>6.6422173710378826E-2</v>
      </c>
      <c r="FR38" s="2">
        <f t="shared" si="44"/>
        <v>6.044192270871495E-2</v>
      </c>
      <c r="FS38" s="2">
        <f t="shared" si="44"/>
        <v>6.2156488383741555E-2</v>
      </c>
      <c r="FT38" s="2">
        <f t="shared" si="44"/>
        <v>5.498970888544695E-2</v>
      </c>
      <c r="FU38" s="2">
        <f t="shared" si="44"/>
        <v>5.208372790521814E-2</v>
      </c>
      <c r="FW38" s="2">
        <f t="shared" si="53"/>
        <v>4.0900168803437472E-6</v>
      </c>
      <c r="FX38" s="2">
        <f t="shared" si="45"/>
        <v>4.5665386780704775E-6</v>
      </c>
      <c r="FY38" s="2">
        <f t="shared" si="45"/>
        <v>5.5514681951279461E-6</v>
      </c>
      <c r="FZ38" s="2">
        <f t="shared" si="45"/>
        <v>5.065637225647002E-6</v>
      </c>
      <c r="GA38" s="2">
        <f t="shared" si="45"/>
        <v>4.3783859042351101E-6</v>
      </c>
      <c r="GB38" s="2">
        <f t="shared" si="45"/>
        <v>4.754510235455912E-6</v>
      </c>
      <c r="GC38" s="2">
        <f t="shared" si="45"/>
        <v>5.7787333796779655E-6</v>
      </c>
      <c r="GD38" s="2">
        <f t="shared" si="45"/>
        <v>5.2287488472056692E-6</v>
      </c>
      <c r="GE38" s="2">
        <f t="shared" si="45"/>
        <v>6.216031802161039E-6</v>
      </c>
      <c r="GF38" s="2">
        <f t="shared" si="45"/>
        <v>6.2365871254319846E-6</v>
      </c>
      <c r="GG38" s="2">
        <f t="shared" si="45"/>
        <v>5.7861533314593307E-6</v>
      </c>
      <c r="GH38" s="2">
        <f t="shared" si="45"/>
        <v>4.8840346611384954E-6</v>
      </c>
      <c r="GI38" s="2">
        <f t="shared" si="45"/>
        <v>4.2725006196267442E-6</v>
      </c>
      <c r="GJ38" s="2">
        <f t="shared" si="45"/>
        <v>3.3266689158162902E-6</v>
      </c>
      <c r="GK38" s="2">
        <f t="shared" si="45"/>
        <v>3.2687994820324782E-6</v>
      </c>
      <c r="GM38" s="86">
        <f t="shared" si="54"/>
        <v>1.2098961651307505E-9</v>
      </c>
      <c r="GN38" s="86">
        <f t="shared" si="46"/>
        <v>8.1761334956951915E-10</v>
      </c>
      <c r="GO38" s="86">
        <f t="shared" si="46"/>
        <v>5.7109910193604253E-10</v>
      </c>
      <c r="GP38" s="86">
        <f t="shared" si="46"/>
        <v>6.1687590948255541E-9</v>
      </c>
      <c r="GQ38" s="86">
        <f t="shared" si="46"/>
        <v>2.4517140504436857E-9</v>
      </c>
      <c r="GR38" s="86">
        <f t="shared" si="46"/>
        <v>1.9862991046053989E-10</v>
      </c>
      <c r="GS38" s="86">
        <f t="shared" si="46"/>
        <v>3.8704442104582543E-11</v>
      </c>
      <c r="GT38" s="86">
        <f t="shared" si="46"/>
        <v>3.575121702845377E-11</v>
      </c>
      <c r="GU38" s="86">
        <f t="shared" si="46"/>
        <v>1.9094333445395751E-10</v>
      </c>
      <c r="GV38" s="86">
        <f t="shared" si="46"/>
        <v>5.1470689666163394E-11</v>
      </c>
      <c r="GW38" s="86">
        <f t="shared" si="46"/>
        <v>2.3377682099521614E-10</v>
      </c>
      <c r="GX38" s="86">
        <f t="shared" si="46"/>
        <v>1.7694104275971676E-11</v>
      </c>
      <c r="GY38" s="86">
        <f t="shared" si="46"/>
        <v>7.7728925659617866E-11</v>
      </c>
      <c r="GZ38" s="86">
        <f t="shared" si="46"/>
        <v>2.8420420853661009E-12</v>
      </c>
      <c r="HA38" s="86">
        <f t="shared" si="46"/>
        <v>3.8328969929957982E-13</v>
      </c>
      <c r="HC38" s="86">
        <f t="shared" si="58"/>
        <v>1.2310372040856515E-24</v>
      </c>
      <c r="HD38" s="86">
        <f t="shared" si="47"/>
        <v>2.2863505798082616E-30</v>
      </c>
      <c r="HE38" s="86">
        <f t="shared" si="47"/>
        <v>1.9100915143219169E-27</v>
      </c>
      <c r="HF38" s="86">
        <f t="shared" si="47"/>
        <v>6.0706208186208584E-24</v>
      </c>
      <c r="HG38" s="86">
        <f t="shared" si="47"/>
        <v>2.1974327969306169E-30</v>
      </c>
      <c r="HH38" s="86">
        <f t="shared" si="47"/>
        <v>1.4826765030902781E-29</v>
      </c>
      <c r="HI38" s="86">
        <f t="shared" si="47"/>
        <v>6.3951811655647355E-30</v>
      </c>
      <c r="HJ38" s="86">
        <f t="shared" si="47"/>
        <v>6.0005310011157827E-32</v>
      </c>
      <c r="HK38" s="86">
        <f t="shared" si="47"/>
        <v>9.2441865083904005E-31</v>
      </c>
      <c r="HL38" s="86">
        <f t="shared" si="47"/>
        <v>4.3463268241847992E-34</v>
      </c>
      <c r="HM38" s="86">
        <f t="shared" si="47"/>
        <v>1.2487978556936891E-27</v>
      </c>
      <c r="HN38" s="86">
        <f t="shared" si="47"/>
        <v>2.6827888491546637E-31</v>
      </c>
      <c r="HO38" s="86">
        <f t="shared" si="47"/>
        <v>1.9132127382592768E-26</v>
      </c>
      <c r="HP38" s="86">
        <f t="shared" si="47"/>
        <v>4.5815213172666677E-33</v>
      </c>
      <c r="HQ38" s="86">
        <f t="shared" si="47"/>
        <v>9.542333616417765E-39</v>
      </c>
      <c r="HS38" s="86">
        <f t="shared" si="55"/>
        <v>3.3060575527191302E-117</v>
      </c>
      <c r="HT38" s="86">
        <f t="shared" si="48"/>
        <v>1.2201487600175671E-147</v>
      </c>
      <c r="HU38" s="86">
        <f t="shared" si="48"/>
        <v>4.96349351402383E-127</v>
      </c>
      <c r="HV38" s="86">
        <f t="shared" si="48"/>
        <v>1.6512106858568643E-111</v>
      </c>
      <c r="HW38" s="86">
        <f t="shared" si="48"/>
        <v>6.5490040681444091E-145</v>
      </c>
      <c r="HX38" s="86">
        <f t="shared" si="48"/>
        <v>2.4808504999717862E-138</v>
      </c>
      <c r="HY38" s="86">
        <f t="shared" si="48"/>
        <v>4.1990755807479217E-144</v>
      </c>
      <c r="HZ38" s="86">
        <f t="shared" si="48"/>
        <v>1.023045194830285E-154</v>
      </c>
      <c r="IA38" s="86">
        <f t="shared" si="48"/>
        <v>3.6947245990841732E-147</v>
      </c>
      <c r="IB38" s="86">
        <f t="shared" si="48"/>
        <v>2.2047711533640263E-162</v>
      </c>
      <c r="IC38" s="86">
        <f t="shared" si="48"/>
        <v>1.980887268457308E-132</v>
      </c>
      <c r="ID38" s="86">
        <f t="shared" si="48"/>
        <v>6.8774046462455605E-152</v>
      </c>
      <c r="IE38" s="86">
        <f t="shared" si="48"/>
        <v>7.6274372783534063E-127</v>
      </c>
      <c r="IF38" s="86">
        <f t="shared" si="48"/>
        <v>2.9383815794412785E-47</v>
      </c>
      <c r="IG38" s="86">
        <f t="shared" si="48"/>
        <v>3.6326358145255997E-46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3.0550617825158008E-190</v>
      </c>
      <c r="IW38" s="86">
        <f t="shared" si="49"/>
        <v>2.0098672187626349E-155</v>
      </c>
      <c r="IY38" s="86">
        <f t="shared" si="57"/>
        <v>1.2098961651307517E-9</v>
      </c>
      <c r="IZ38" s="86">
        <f t="shared" si="50"/>
        <v>8.1761334956951915E-10</v>
      </c>
      <c r="JA38" s="86">
        <f t="shared" si="50"/>
        <v>5.7109910193604253E-10</v>
      </c>
      <c r="JB38" s="86">
        <f t="shared" si="50"/>
        <v>6.1687590948255599E-9</v>
      </c>
      <c r="JC38" s="86">
        <f t="shared" si="50"/>
        <v>2.4517140504436857E-9</v>
      </c>
      <c r="JD38" s="86">
        <f t="shared" si="50"/>
        <v>1.9862991046053989E-10</v>
      </c>
      <c r="JE38" s="86">
        <f t="shared" si="50"/>
        <v>3.8704442104582543E-11</v>
      </c>
      <c r="JF38" s="86">
        <f t="shared" si="50"/>
        <v>3.575121702845377E-11</v>
      </c>
      <c r="JG38" s="86">
        <f t="shared" si="50"/>
        <v>1.9094333445395751E-10</v>
      </c>
      <c r="JH38" s="86">
        <f t="shared" si="50"/>
        <v>5.1470689666163394E-11</v>
      </c>
      <c r="JI38" s="86">
        <f t="shared" si="50"/>
        <v>2.3377682099521614E-10</v>
      </c>
      <c r="JJ38" s="86">
        <f t="shared" si="50"/>
        <v>1.7694104275971676E-11</v>
      </c>
      <c r="JK38" s="86">
        <f t="shared" si="50"/>
        <v>7.7728925659617879E-11</v>
      </c>
      <c r="JL38" s="86">
        <f t="shared" si="50"/>
        <v>2.8420420853661009E-12</v>
      </c>
      <c r="JM38" s="86">
        <f t="shared" si="50"/>
        <v>3.8328969929957982E-13</v>
      </c>
    </row>
    <row r="39" spans="2:273" x14ac:dyDescent="0.25">
      <c r="B39" s="2">
        <v>12</v>
      </c>
      <c r="C39" s="37">
        <v>105.19</v>
      </c>
      <c r="D39" s="37">
        <v>110.568</v>
      </c>
      <c r="E39" s="37">
        <v>107.41</v>
      </c>
      <c r="F39" s="37">
        <v>107.23099999999999</v>
      </c>
      <c r="G39" s="37">
        <v>103.76900000000001</v>
      </c>
      <c r="H39" s="37">
        <v>102.10299999999999</v>
      </c>
      <c r="I39" s="37">
        <v>106.667</v>
      </c>
      <c r="J39" s="37">
        <v>106.64100000000001</v>
      </c>
      <c r="K39" s="37">
        <v>105.179</v>
      </c>
      <c r="L39" s="37">
        <v>109.949</v>
      </c>
      <c r="M39" s="37">
        <v>112.923</v>
      </c>
      <c r="N39" s="37">
        <v>115.872</v>
      </c>
      <c r="O39" s="37">
        <v>109.077</v>
      </c>
      <c r="P39" s="37">
        <v>107.51300000000001</v>
      </c>
      <c r="Q39" s="37">
        <v>100.89700000000001</v>
      </c>
      <c r="S39" s="4">
        <f t="shared" si="7"/>
        <v>106.15111812702476</v>
      </c>
      <c r="T39" s="4">
        <f t="shared" si="7"/>
        <v>110.61579325237841</v>
      </c>
      <c r="U39" s="4">
        <f t="shared" si="7"/>
        <v>108.89700966440344</v>
      </c>
      <c r="V39" s="4">
        <f t="shared" si="7"/>
        <v>106.85188372459871</v>
      </c>
      <c r="W39" s="4">
        <f t="shared" si="7"/>
        <v>103.71058440745956</v>
      </c>
      <c r="X39" s="4">
        <f t="shared" si="7"/>
        <v>102.65263008454464</v>
      </c>
      <c r="Y39" s="4">
        <f t="shared" si="7"/>
        <v>106.08083140569988</v>
      </c>
      <c r="Z39" s="4">
        <f t="shared" si="7"/>
        <v>105.72648006615781</v>
      </c>
      <c r="AA39" s="4">
        <f t="shared" si="7"/>
        <v>106.53583690361687</v>
      </c>
      <c r="AB39" s="4">
        <f t="shared" si="7"/>
        <v>109.82456221075823</v>
      </c>
      <c r="AC39" s="4">
        <f t="shared" si="7"/>
        <v>112.00437907564846</v>
      </c>
      <c r="AD39" s="4">
        <f t="shared" si="7"/>
        <v>111.80702057075156</v>
      </c>
      <c r="AE39" s="4">
        <f t="shared" si="7"/>
        <v>109.54516683286151</v>
      </c>
      <c r="AF39" s="4">
        <f t="shared" si="7"/>
        <v>107.88438022785355</v>
      </c>
      <c r="AG39" s="4">
        <f t="shared" si="7"/>
        <v>103.34668813587426</v>
      </c>
      <c r="AI39" s="4">
        <f t="shared" si="8"/>
        <v>-0.96111812702476129</v>
      </c>
      <c r="AJ39" s="4">
        <f t="shared" si="8"/>
        <v>-4.7793252378411921E-2</v>
      </c>
      <c r="AK39" s="4">
        <f t="shared" si="8"/>
        <v>-1.4870096644034447</v>
      </c>
      <c r="AL39" s="4">
        <f t="shared" si="8"/>
        <v>0.37911627540128734</v>
      </c>
      <c r="AM39" s="4">
        <f t="shared" si="8"/>
        <v>5.8415592540441708E-2</v>
      </c>
      <c r="AN39" s="4">
        <f t="shared" si="8"/>
        <v>-0.54963008454464557</v>
      </c>
      <c r="AO39" s="4">
        <f t="shared" si="8"/>
        <v>0.58616859430011914</v>
      </c>
      <c r="AP39" s="4">
        <f t="shared" si="8"/>
        <v>0.91451993384220032</v>
      </c>
      <c r="AQ39" s="4">
        <f t="shared" si="8"/>
        <v>-1.3568369036168662</v>
      </c>
      <c r="AR39" s="4">
        <f t="shared" si="8"/>
        <v>0.1244377892417674</v>
      </c>
      <c r="AS39" s="4">
        <f t="shared" si="8"/>
        <v>0.91862092435154352</v>
      </c>
      <c r="AT39" s="4">
        <f t="shared" si="8"/>
        <v>4.0649794292484387</v>
      </c>
      <c r="AU39" s="4">
        <f t="shared" si="8"/>
        <v>-0.46816683286151317</v>
      </c>
      <c r="AV39" s="4">
        <f t="shared" si="8"/>
        <v>-0.37138022785354963</v>
      </c>
      <c r="AW39" s="4">
        <f t="shared" si="8"/>
        <v>-2.4496881358742542</v>
      </c>
      <c r="AY39" s="2">
        <f t="shared" si="51"/>
        <v>106.15111479046566</v>
      </c>
      <c r="AZ39" s="2">
        <f t="shared" si="9"/>
        <v>110.61579089758978</v>
      </c>
      <c r="BA39" s="2">
        <f t="shared" si="9"/>
        <v>108.89700792307086</v>
      </c>
      <c r="BB39" s="2">
        <f t="shared" si="9"/>
        <v>106.85186852650513</v>
      </c>
      <c r="BC39" s="2">
        <f t="shared" si="9"/>
        <v>103.71057800925217</v>
      </c>
      <c r="BD39" s="2">
        <f t="shared" si="9"/>
        <v>102.65262947223356</v>
      </c>
      <c r="BE39" s="2">
        <f t="shared" si="9"/>
        <v>106.08083127075174</v>
      </c>
      <c r="BF39" s="2">
        <f t="shared" si="9"/>
        <v>105.72647994365458</v>
      </c>
      <c r="BG39" s="2">
        <f t="shared" si="9"/>
        <v>106.53583631123672</v>
      </c>
      <c r="BH39" s="2">
        <f t="shared" si="9"/>
        <v>109.82456204399128</v>
      </c>
      <c r="BI39" s="2">
        <f t="shared" si="9"/>
        <v>112.00437838452187</v>
      </c>
      <c r="BJ39" s="2">
        <f t="shared" si="9"/>
        <v>111.80702050599537</v>
      </c>
      <c r="BK39" s="2">
        <f t="shared" si="9"/>
        <v>109.54516657199105</v>
      </c>
      <c r="BL39" s="2">
        <f t="shared" si="9"/>
        <v>107.88438021724417</v>
      </c>
      <c r="BM39" s="2">
        <f t="shared" si="9"/>
        <v>103.346688134641</v>
      </c>
      <c r="BO39" s="2">
        <f t="shared" si="10"/>
        <v>105.19</v>
      </c>
      <c r="BP39" s="2">
        <f t="shared" si="11"/>
        <v>110.568</v>
      </c>
      <c r="BQ39" s="2">
        <f t="shared" si="12"/>
        <v>107.41</v>
      </c>
      <c r="BR39" s="2">
        <f t="shared" si="13"/>
        <v>107.23099999999999</v>
      </c>
      <c r="BS39" s="2">
        <f t="shared" si="14"/>
        <v>103.76900000000001</v>
      </c>
      <c r="BT39" s="2">
        <f t="shared" si="15"/>
        <v>102.10299999999999</v>
      </c>
      <c r="BU39" s="2">
        <f t="shared" si="16"/>
        <v>106.667</v>
      </c>
      <c r="BV39" s="2">
        <f t="shared" si="17"/>
        <v>106.64100000000001</v>
      </c>
      <c r="BW39" s="2">
        <f t="shared" si="18"/>
        <v>105.179</v>
      </c>
      <c r="BX39" s="2">
        <f t="shared" si="19"/>
        <v>109.949</v>
      </c>
      <c r="BY39" s="2">
        <f t="shared" si="20"/>
        <v>112.923</v>
      </c>
      <c r="BZ39" s="2">
        <f t="shared" si="21"/>
        <v>115.872</v>
      </c>
      <c r="CA39" s="2">
        <f t="shared" si="22"/>
        <v>109.077</v>
      </c>
      <c r="CB39" s="2">
        <f t="shared" si="23"/>
        <v>107.51300000000001</v>
      </c>
      <c r="CC39" s="2">
        <f t="shared" si="24"/>
        <v>100.89700000000001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106.14534264507424</v>
      </c>
      <c r="DL39" s="2">
        <f t="shared" si="41"/>
        <v>110.05927010796219</v>
      </c>
      <c r="DM39" s="2">
        <f t="shared" si="41"/>
        <v>108.76604662618085</v>
      </c>
      <c r="DN39" s="2">
        <f t="shared" si="41"/>
        <v>106.89260597439544</v>
      </c>
      <c r="DO39" s="2">
        <f t="shared" si="41"/>
        <v>103.35202105263156</v>
      </c>
      <c r="DP39" s="2">
        <f t="shared" si="41"/>
        <v>102.35186088180113</v>
      </c>
      <c r="DQ39" s="2">
        <f t="shared" si="41"/>
        <v>105.90965641755118</v>
      </c>
      <c r="DR39" s="2">
        <f t="shared" si="41"/>
        <v>105.37321916329286</v>
      </c>
      <c r="DS39" s="2">
        <f t="shared" si="41"/>
        <v>106.63803808630396</v>
      </c>
      <c r="DT39" s="2">
        <f t="shared" si="41"/>
        <v>109.67582926829269</v>
      </c>
      <c r="DU39" s="2">
        <f t="shared" si="41"/>
        <v>111.82714699812381</v>
      </c>
      <c r="DV39" s="2">
        <f t="shared" si="41"/>
        <v>111.66526217310428</v>
      </c>
      <c r="DW39" s="2">
        <f t="shared" si="41"/>
        <v>109.65531039136307</v>
      </c>
      <c r="DX39" s="2">
        <f t="shared" si="41"/>
        <v>107.6245412517781</v>
      </c>
      <c r="DY39" s="2">
        <f t="shared" si="41"/>
        <v>102.95993613445378</v>
      </c>
      <c r="EA39" s="2">
        <f t="shared" si="42"/>
        <v>106.22348990822464</v>
      </c>
      <c r="EB39" s="2">
        <f t="shared" si="42"/>
        <v>117.5208828451883</v>
      </c>
      <c r="EC39" s="2">
        <f t="shared" si="42"/>
        <v>110.55879302085859</v>
      </c>
      <c r="ED39" s="2">
        <f t="shared" si="42"/>
        <v>106.38562536814612</v>
      </c>
      <c r="EE39" s="2">
        <f t="shared" si="42"/>
        <v>108.15630791472677</v>
      </c>
      <c r="EF39" s="2">
        <f t="shared" si="42"/>
        <v>106.7938370824813</v>
      </c>
      <c r="EG39" s="2">
        <f t="shared" si="42"/>
        <v>108.45219763694952</v>
      </c>
      <c r="EH39" s="2">
        <f t="shared" si="42"/>
        <v>110.7722685014101</v>
      </c>
      <c r="EI39" s="2">
        <f t="shared" si="42"/>
        <v>105.17971300000001</v>
      </c>
      <c r="EJ39" s="2">
        <f t="shared" si="42"/>
        <v>111.93869188166208</v>
      </c>
      <c r="EK39" s="2">
        <f t="shared" si="42"/>
        <v>114.27604658721559</v>
      </c>
      <c r="EL39" s="2">
        <f t="shared" si="42"/>
        <v>113.81681925998532</v>
      </c>
      <c r="EM39" s="2">
        <f t="shared" si="42"/>
        <v>108.02928096922803</v>
      </c>
      <c r="EN39" s="2">
        <f t="shared" si="42"/>
        <v>111.95693469370651</v>
      </c>
      <c r="EO39" s="2">
        <f t="shared" si="42"/>
        <v>109.76613548521885</v>
      </c>
      <c r="EQ39" s="2">
        <f t="shared" si="43"/>
        <v>105.33743931643009</v>
      </c>
      <c r="ER39" s="2">
        <f t="shared" si="43"/>
        <v>113.0462213822054</v>
      </c>
      <c r="ES39" s="2">
        <f t="shared" si="43"/>
        <v>111.18819965148117</v>
      </c>
      <c r="ET39" s="2">
        <f t="shared" si="43"/>
        <v>107.41341772493314</v>
      </c>
      <c r="EU39" s="2">
        <f t="shared" si="43"/>
        <v>106.17089425027915</v>
      </c>
      <c r="EV39" s="2">
        <f t="shared" si="43"/>
        <v>107.41283800588091</v>
      </c>
      <c r="EW39" s="2">
        <f t="shared" si="43"/>
        <v>107.59160637112663</v>
      </c>
      <c r="EX39" s="2">
        <f t="shared" si="43"/>
        <v>108.21967026818942</v>
      </c>
      <c r="EY39" s="2">
        <f t="shared" si="43"/>
        <v>104.692591241546</v>
      </c>
      <c r="EZ39" s="2">
        <f t="shared" si="43"/>
        <v>110.84050083088026</v>
      </c>
      <c r="FA39" s="2">
        <f t="shared" si="43"/>
        <v>116.25574317850037</v>
      </c>
      <c r="FB39" s="2">
        <f t="shared" si="43"/>
        <v>112.75687482449453</v>
      </c>
      <c r="FC39" s="2">
        <f t="shared" si="43"/>
        <v>111.1782099639419</v>
      </c>
      <c r="FD39" s="2">
        <f t="shared" si="43"/>
        <v>110.79952145151942</v>
      </c>
      <c r="FE39" s="2">
        <f t="shared" si="43"/>
        <v>110.43265932301698</v>
      </c>
      <c r="FG39" s="2">
        <f t="shared" si="44"/>
        <v>7.3913260070580925E-2</v>
      </c>
      <c r="FH39" s="2">
        <f t="shared" si="44"/>
        <v>7.4587520733110244E-2</v>
      </c>
      <c r="FI39" s="2">
        <f t="shared" si="44"/>
        <v>7.3048517092265147E-2</v>
      </c>
      <c r="FJ39" s="2">
        <f t="shared" si="44"/>
        <v>8.0364329749163035E-2</v>
      </c>
      <c r="FK39" s="2">
        <f t="shared" si="44"/>
        <v>7.4634695739925427E-2</v>
      </c>
      <c r="FL39" s="2">
        <f t="shared" si="44"/>
        <v>6.7709809746804558E-2</v>
      </c>
      <c r="FM39" s="2">
        <f t="shared" si="44"/>
        <v>6.7326462523927627E-2</v>
      </c>
      <c r="FN39" s="2">
        <f t="shared" si="44"/>
        <v>6.5432892498249531E-2</v>
      </c>
      <c r="FO39" s="2">
        <f t="shared" si="44"/>
        <v>7.0079336858530475E-2</v>
      </c>
      <c r="FP39" s="2">
        <f t="shared" si="44"/>
        <v>6.5731027838438927E-2</v>
      </c>
      <c r="FQ39" s="2">
        <f t="shared" si="44"/>
        <v>7.2366718188562482E-2</v>
      </c>
      <c r="FR39" s="2">
        <f t="shared" si="44"/>
        <v>6.5889029859819107E-2</v>
      </c>
      <c r="FS39" s="2">
        <f t="shared" si="44"/>
        <v>6.7746972881236836E-2</v>
      </c>
      <c r="FT39" s="2">
        <f t="shared" si="44"/>
        <v>5.9976821300111401E-2</v>
      </c>
      <c r="FU39" s="2">
        <f t="shared" si="44"/>
        <v>5.6823138924295524E-2</v>
      </c>
      <c r="FW39" s="2">
        <f t="shared" si="53"/>
        <v>4.4846125615378028E-6</v>
      </c>
      <c r="FX39" s="2">
        <f t="shared" si="45"/>
        <v>5.0071078863601973E-6</v>
      </c>
      <c r="FY39" s="2">
        <f t="shared" si="45"/>
        <v>6.0870605723370643E-6</v>
      </c>
      <c r="FZ39" s="2">
        <f t="shared" si="45"/>
        <v>5.5543580529476507E-6</v>
      </c>
      <c r="GA39" s="2">
        <f t="shared" si="45"/>
        <v>4.800802650345298E-6</v>
      </c>
      <c r="GB39" s="2">
        <f t="shared" si="45"/>
        <v>5.2132144151812979E-6</v>
      </c>
      <c r="GC39" s="2">
        <f t="shared" si="45"/>
        <v>6.3362516195434815E-6</v>
      </c>
      <c r="GD39" s="2">
        <f t="shared" si="45"/>
        <v>5.7332062118951506E-6</v>
      </c>
      <c r="GE39" s="2">
        <f t="shared" si="45"/>
        <v>6.8157392501247668E-6</v>
      </c>
      <c r="GF39" s="2">
        <f t="shared" si="45"/>
        <v>6.8382776868281949E-6</v>
      </c>
      <c r="GG39" s="2">
        <f t="shared" si="45"/>
        <v>6.3443874258105667E-6</v>
      </c>
      <c r="GH39" s="2">
        <f t="shared" si="45"/>
        <v>5.3552349917439139E-6</v>
      </c>
      <c r="GI39" s="2">
        <f t="shared" si="45"/>
        <v>4.6847018413801107E-6</v>
      </c>
      <c r="GJ39" s="2">
        <f t="shared" si="45"/>
        <v>3.6476187612729083E-6</v>
      </c>
      <c r="GK39" s="2">
        <f t="shared" si="45"/>
        <v>3.5841662292818516E-6</v>
      </c>
      <c r="GM39" s="86">
        <f t="shared" si="54"/>
        <v>2.6307527487202282E-9</v>
      </c>
      <c r="GN39" s="86">
        <f t="shared" si="46"/>
        <v>1.8213735644012479E-9</v>
      </c>
      <c r="GO39" s="86">
        <f t="shared" si="46"/>
        <v>1.2884014198651856E-9</v>
      </c>
      <c r="GP39" s="86">
        <f t="shared" si="46"/>
        <v>1.2591490351029284E-8</v>
      </c>
      <c r="GQ39" s="86">
        <f t="shared" si="46"/>
        <v>5.1465055505516874E-9</v>
      </c>
      <c r="GR39" s="86">
        <f t="shared" si="46"/>
        <v>4.6244574036979584E-10</v>
      </c>
      <c r="GS39" s="86">
        <f t="shared" si="46"/>
        <v>9.8100499136096129E-11</v>
      </c>
      <c r="GT39" s="86">
        <f t="shared" si="46"/>
        <v>9.0069809219973709E-11</v>
      </c>
      <c r="GU39" s="86">
        <f t="shared" si="46"/>
        <v>4.5066429104821646E-10</v>
      </c>
      <c r="GV39" s="86">
        <f t="shared" si="46"/>
        <v>1.2740677062988988E-10</v>
      </c>
      <c r="GW39" s="86">
        <f t="shared" si="46"/>
        <v>5.5182858923004909E-10</v>
      </c>
      <c r="GX39" s="86">
        <f t="shared" si="46"/>
        <v>4.6386373391689557E-11</v>
      </c>
      <c r="GY39" s="86">
        <f t="shared" si="46"/>
        <v>1.9024642770935215E-10</v>
      </c>
      <c r="GZ39" s="86">
        <f t="shared" si="46"/>
        <v>7.9156557642373727E-12</v>
      </c>
      <c r="HA39" s="86">
        <f t="shared" si="46"/>
        <v>1.1588398600450017E-12</v>
      </c>
      <c r="HC39" s="86">
        <f t="shared" si="58"/>
        <v>5.5203709023138525E-24</v>
      </c>
      <c r="HD39" s="86">
        <f t="shared" si="47"/>
        <v>1.5339741485555225E-29</v>
      </c>
      <c r="HE39" s="86">
        <f t="shared" si="47"/>
        <v>1.0547740745747063E-26</v>
      </c>
      <c r="HF39" s="86">
        <f t="shared" si="47"/>
        <v>2.66010550737389E-23</v>
      </c>
      <c r="HG39" s="86">
        <f t="shared" si="47"/>
        <v>1.4675624046984267E-29</v>
      </c>
      <c r="HH39" s="86">
        <f t="shared" si="47"/>
        <v>9.3791645454970717E-29</v>
      </c>
      <c r="HI39" s="86">
        <f t="shared" si="47"/>
        <v>4.2731745013296828E-29</v>
      </c>
      <c r="HJ39" s="86">
        <f t="shared" si="47"/>
        <v>4.5380895231064286E-31</v>
      </c>
      <c r="HK39" s="86">
        <f t="shared" si="47"/>
        <v>6.5031424231332639E-30</v>
      </c>
      <c r="HL39" s="86">
        <f t="shared" si="47"/>
        <v>3.8277841547951068E-33</v>
      </c>
      <c r="HM39" s="86">
        <f t="shared" si="47"/>
        <v>7.1875571735679067E-27</v>
      </c>
      <c r="HN39" s="86">
        <f t="shared" si="47"/>
        <v>1.9458536246543052E-30</v>
      </c>
      <c r="HO39" s="86">
        <f t="shared" si="47"/>
        <v>9.7492461968138576E-26</v>
      </c>
      <c r="HP39" s="86">
        <f t="shared" si="47"/>
        <v>3.5934245817636112E-32</v>
      </c>
      <c r="HQ39" s="86">
        <f t="shared" si="47"/>
        <v>1.0961778181721227E-37</v>
      </c>
      <c r="HS39" s="86">
        <f t="shared" si="55"/>
        <v>4.7328817174184434E-115</v>
      </c>
      <c r="HT39" s="86">
        <f t="shared" si="48"/>
        <v>6.9412807458861131E-145</v>
      </c>
      <c r="HU39" s="86">
        <f t="shared" si="48"/>
        <v>1.2940412032912403E-124</v>
      </c>
      <c r="HV39" s="86">
        <f t="shared" si="48"/>
        <v>2.0832664923904134E-109</v>
      </c>
      <c r="HW39" s="86">
        <f t="shared" si="48"/>
        <v>3.4498498004941607E-142</v>
      </c>
      <c r="HX39" s="86">
        <f t="shared" si="48"/>
        <v>1.0339468822223824E-135</v>
      </c>
      <c r="HY39" s="86">
        <f t="shared" si="48"/>
        <v>2.290155232948761E-141</v>
      </c>
      <c r="HZ39" s="86">
        <f t="shared" si="48"/>
        <v>8.5142959778544199E-152</v>
      </c>
      <c r="IA39" s="86">
        <f t="shared" si="48"/>
        <v>2.3316320590342288E-144</v>
      </c>
      <c r="IB39" s="86">
        <f t="shared" si="48"/>
        <v>2.8466899101205081E-159</v>
      </c>
      <c r="IC39" s="86">
        <f t="shared" si="48"/>
        <v>6.5422063954509152E-130</v>
      </c>
      <c r="ID39" s="86">
        <f t="shared" si="48"/>
        <v>5.0271432062235588E-149</v>
      </c>
      <c r="IE39" s="86">
        <f t="shared" si="48"/>
        <v>1.6925953045193995E-124</v>
      </c>
      <c r="IF39" s="86">
        <f t="shared" si="48"/>
        <v>1.9761869656101987E-46</v>
      </c>
      <c r="IG39" s="86">
        <f t="shared" si="48"/>
        <v>2.3213070866807787E-45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1.6708783220033676E-187</v>
      </c>
      <c r="IW39" s="86">
        <f t="shared" si="49"/>
        <v>3.4042500213335123E-153</v>
      </c>
      <c r="IY39" s="86">
        <f t="shared" si="57"/>
        <v>2.6307527487202336E-9</v>
      </c>
      <c r="IZ39" s="86">
        <f t="shared" si="50"/>
        <v>1.8213735644012479E-9</v>
      </c>
      <c r="JA39" s="86">
        <f t="shared" si="50"/>
        <v>1.2884014198651856E-9</v>
      </c>
      <c r="JB39" s="86">
        <f t="shared" si="50"/>
        <v>1.259149035102931E-8</v>
      </c>
      <c r="JC39" s="86">
        <f t="shared" si="50"/>
        <v>5.1465055505516874E-9</v>
      </c>
      <c r="JD39" s="86">
        <f t="shared" si="50"/>
        <v>4.6244574036979584E-10</v>
      </c>
      <c r="JE39" s="86">
        <f t="shared" si="50"/>
        <v>9.8100499136096129E-11</v>
      </c>
      <c r="JF39" s="86">
        <f t="shared" si="50"/>
        <v>9.0069809219973709E-11</v>
      </c>
      <c r="JG39" s="86">
        <f t="shared" si="50"/>
        <v>4.5066429104821646E-10</v>
      </c>
      <c r="JH39" s="86">
        <f t="shared" si="50"/>
        <v>1.2740677062988988E-10</v>
      </c>
      <c r="JI39" s="86">
        <f t="shared" si="50"/>
        <v>5.5182858923004909E-10</v>
      </c>
      <c r="JJ39" s="86">
        <f t="shared" si="50"/>
        <v>4.6386373391689557E-11</v>
      </c>
      <c r="JK39" s="86">
        <f t="shared" si="50"/>
        <v>1.9024642770935225E-10</v>
      </c>
      <c r="JL39" s="86">
        <f t="shared" si="50"/>
        <v>7.9156557642373727E-12</v>
      </c>
      <c r="JM39" s="86">
        <f t="shared" si="50"/>
        <v>1.1588398600450017E-12</v>
      </c>
    </row>
    <row r="40" spans="2:273" x14ac:dyDescent="0.25">
      <c r="B40" s="2">
        <v>13</v>
      </c>
      <c r="C40" s="37">
        <v>106.071</v>
      </c>
      <c r="D40" s="37">
        <v>109.108</v>
      </c>
      <c r="E40" s="37">
        <v>106.76900000000001</v>
      </c>
      <c r="F40" s="37">
        <v>106.69199999999999</v>
      </c>
      <c r="G40" s="37">
        <v>105.38500000000001</v>
      </c>
      <c r="H40" s="37">
        <v>102.974</v>
      </c>
      <c r="I40" s="37">
        <v>107.846</v>
      </c>
      <c r="J40" s="37">
        <v>105.179</v>
      </c>
      <c r="K40" s="37">
        <v>105.026</v>
      </c>
      <c r="L40" s="37">
        <v>108.718</v>
      </c>
      <c r="M40" s="37">
        <v>113.179</v>
      </c>
      <c r="N40" s="37">
        <v>110.333</v>
      </c>
      <c r="O40" s="37">
        <v>107.61499999999999</v>
      </c>
      <c r="P40" s="37">
        <v>110</v>
      </c>
      <c r="Q40" s="37">
        <v>102</v>
      </c>
      <c r="S40" s="4">
        <f t="shared" si="7"/>
        <v>106.23014203264937</v>
      </c>
      <c r="T40" s="4">
        <f t="shared" si="7"/>
        <v>110.77665201896433</v>
      </c>
      <c r="U40" s="4">
        <f t="shared" si="7"/>
        <v>109.00856395669069</v>
      </c>
      <c r="V40" s="4">
        <f t="shared" si="7"/>
        <v>106.99450772459861</v>
      </c>
      <c r="W40" s="4">
        <f t="shared" si="7"/>
        <v>103.9435607898758</v>
      </c>
      <c r="X40" s="4">
        <f t="shared" si="7"/>
        <v>102.848295695248</v>
      </c>
      <c r="Y40" s="4">
        <f t="shared" si="7"/>
        <v>106.28143029012244</v>
      </c>
      <c r="Z40" s="4">
        <f t="shared" si="7"/>
        <v>105.96200267670527</v>
      </c>
      <c r="AA40" s="4">
        <f t="shared" si="7"/>
        <v>106.65351939832587</v>
      </c>
      <c r="AB40" s="4">
        <f t="shared" si="7"/>
        <v>110.02155496682647</v>
      </c>
      <c r="AC40" s="4">
        <f t="shared" si="7"/>
        <v>112.12323553654205</v>
      </c>
      <c r="AD40" s="4">
        <f t="shared" si="7"/>
        <v>111.88432158700735</v>
      </c>
      <c r="AE40" s="4">
        <f t="shared" si="7"/>
        <v>109.64752541562841</v>
      </c>
      <c r="AF40" s="4">
        <f t="shared" si="7"/>
        <v>107.96889681841157</v>
      </c>
      <c r="AG40" s="4">
        <f t="shared" si="7"/>
        <v>103.4640418740741</v>
      </c>
      <c r="AI40" s="4">
        <f t="shared" si="8"/>
        <v>-0.15914203264937044</v>
      </c>
      <c r="AJ40" s="4">
        <f t="shared" si="8"/>
        <v>-1.6686520189643232</v>
      </c>
      <c r="AK40" s="4">
        <f t="shared" si="8"/>
        <v>-2.239563956690688</v>
      </c>
      <c r="AL40" s="4">
        <f t="shared" si="8"/>
        <v>-0.30250772459861253</v>
      </c>
      <c r="AM40" s="4">
        <f t="shared" si="8"/>
        <v>1.4414392101242015</v>
      </c>
      <c r="AN40" s="4">
        <f t="shared" si="8"/>
        <v>0.12570430475200567</v>
      </c>
      <c r="AO40" s="4">
        <f t="shared" si="8"/>
        <v>1.5645697098775599</v>
      </c>
      <c r="AP40" s="4">
        <f t="shared" si="8"/>
        <v>-0.7830026767052658</v>
      </c>
      <c r="AQ40" s="4">
        <f t="shared" si="8"/>
        <v>-1.6275193983258731</v>
      </c>
      <c r="AR40" s="4">
        <f t="shared" si="8"/>
        <v>-1.3035549668264679</v>
      </c>
      <c r="AS40" s="4">
        <f t="shared" si="8"/>
        <v>1.0557644634579475</v>
      </c>
      <c r="AT40" s="4">
        <f t="shared" si="8"/>
        <v>-1.5513215870073509</v>
      </c>
      <c r="AU40" s="4">
        <f t="shared" si="8"/>
        <v>-2.0325254156284132</v>
      </c>
      <c r="AV40" s="4">
        <f t="shared" si="8"/>
        <v>2.0311031815884348</v>
      </c>
      <c r="AW40" s="4">
        <f t="shared" si="8"/>
        <v>-1.4640418740740984</v>
      </c>
      <c r="AY40" s="2">
        <f t="shared" si="51"/>
        <v>106.23013503231117</v>
      </c>
      <c r="AZ40" s="2">
        <f t="shared" si="9"/>
        <v>110.77664696197336</v>
      </c>
      <c r="BA40" s="2">
        <f t="shared" si="9"/>
        <v>109.00856017030631</v>
      </c>
      <c r="BB40" s="2">
        <f t="shared" si="9"/>
        <v>106.9944777517734</v>
      </c>
      <c r="BC40" s="2">
        <f t="shared" si="9"/>
        <v>103.94354781609751</v>
      </c>
      <c r="BD40" s="2">
        <f t="shared" si="9"/>
        <v>102.84829432152917</v>
      </c>
      <c r="BE40" s="2">
        <f t="shared" si="9"/>
        <v>106.28142996140411</v>
      </c>
      <c r="BF40" s="2">
        <f t="shared" si="9"/>
        <v>105.96200237994233</v>
      </c>
      <c r="BG40" s="2">
        <f t="shared" si="9"/>
        <v>106.65351805215235</v>
      </c>
      <c r="BH40" s="2">
        <f t="shared" si="9"/>
        <v>110.0215545696921</v>
      </c>
      <c r="BI40" s="2">
        <f t="shared" si="9"/>
        <v>112.1232339663507</v>
      </c>
      <c r="BJ40" s="2">
        <f t="shared" si="9"/>
        <v>111.88432142399019</v>
      </c>
      <c r="BK40" s="2">
        <f t="shared" si="9"/>
        <v>109.64752480135382</v>
      </c>
      <c r="BL40" s="2">
        <f t="shared" si="9"/>
        <v>107.9688967900582</v>
      </c>
      <c r="BM40" s="2">
        <f t="shared" si="9"/>
        <v>103.46404187050285</v>
      </c>
      <c r="BO40" s="2">
        <f t="shared" si="10"/>
        <v>106.071</v>
      </c>
      <c r="BP40" s="2">
        <f t="shared" si="11"/>
        <v>109.108</v>
      </c>
      <c r="BQ40" s="2">
        <f t="shared" si="12"/>
        <v>106.76900000000001</v>
      </c>
      <c r="BR40" s="2">
        <f t="shared" si="13"/>
        <v>106.69199999999999</v>
      </c>
      <c r="BS40" s="2">
        <f t="shared" si="14"/>
        <v>105.38500000000001</v>
      </c>
      <c r="BT40" s="2">
        <f t="shared" si="15"/>
        <v>102.974</v>
      </c>
      <c r="BU40" s="2">
        <f t="shared" si="16"/>
        <v>107.846</v>
      </c>
      <c r="BV40" s="2">
        <f t="shared" si="17"/>
        <v>105.179</v>
      </c>
      <c r="BW40" s="2">
        <f t="shared" si="18"/>
        <v>105.026</v>
      </c>
      <c r="BX40" s="2">
        <f t="shared" si="19"/>
        <v>108.718</v>
      </c>
      <c r="BY40" s="2">
        <f t="shared" si="20"/>
        <v>113.179</v>
      </c>
      <c r="BZ40" s="2">
        <f t="shared" si="21"/>
        <v>110.333</v>
      </c>
      <c r="CA40" s="2">
        <f t="shared" si="22"/>
        <v>107.61499999999999</v>
      </c>
      <c r="CB40" s="2">
        <f t="shared" si="23"/>
        <v>110</v>
      </c>
      <c r="CC40" s="2">
        <f t="shared" si="24"/>
        <v>102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106.24205560053981</v>
      </c>
      <c r="DL40" s="2">
        <f t="shared" si="41"/>
        <v>110.1999091767881</v>
      </c>
      <c r="DM40" s="2">
        <f t="shared" si="41"/>
        <v>108.88757476383267</v>
      </c>
      <c r="DN40" s="2">
        <f t="shared" si="41"/>
        <v>107.06327388116861</v>
      </c>
      <c r="DO40" s="2">
        <f t="shared" si="41"/>
        <v>103.58435870445341</v>
      </c>
      <c r="DP40" s="2">
        <f t="shared" si="41"/>
        <v>102.54410609756098</v>
      </c>
      <c r="DQ40" s="2">
        <f t="shared" si="41"/>
        <v>106.12128197833464</v>
      </c>
      <c r="DR40" s="2">
        <f t="shared" si="41"/>
        <v>105.60466774628881</v>
      </c>
      <c r="DS40" s="2">
        <f t="shared" si="41"/>
        <v>106.78399634146345</v>
      </c>
      <c r="DT40" s="2">
        <f t="shared" si="41"/>
        <v>109.88478170731707</v>
      </c>
      <c r="DU40" s="2">
        <f t="shared" si="41"/>
        <v>111.95122073170729</v>
      </c>
      <c r="DV40" s="2">
        <f t="shared" si="41"/>
        <v>111.74651712441187</v>
      </c>
      <c r="DW40" s="2">
        <f t="shared" si="41"/>
        <v>109.78320107962217</v>
      </c>
      <c r="DX40" s="2">
        <f t="shared" si="41"/>
        <v>107.69886059743955</v>
      </c>
      <c r="DY40" s="2">
        <f t="shared" si="41"/>
        <v>103.05521288515406</v>
      </c>
      <c r="EA40" s="2">
        <f t="shared" si="42"/>
        <v>106.09397312669222</v>
      </c>
      <c r="EB40" s="2">
        <f t="shared" si="42"/>
        <v>117.3029538041158</v>
      </c>
      <c r="EC40" s="2">
        <f t="shared" si="42"/>
        <v>110.40867093136065</v>
      </c>
      <c r="ED40" s="2">
        <f t="shared" si="42"/>
        <v>106.27642016686644</v>
      </c>
      <c r="EE40" s="2">
        <f t="shared" si="42"/>
        <v>108.00526056638778</v>
      </c>
      <c r="EF40" s="2">
        <f t="shared" si="42"/>
        <v>106.66805828220863</v>
      </c>
      <c r="EG40" s="2">
        <f t="shared" si="42"/>
        <v>108.30483404940924</v>
      </c>
      <c r="EH40" s="2">
        <f t="shared" si="42"/>
        <v>110.61690116078611</v>
      </c>
      <c r="EI40" s="2">
        <f t="shared" si="42"/>
        <v>105.07452142857143</v>
      </c>
      <c r="EJ40" s="2">
        <f t="shared" si="42"/>
        <v>111.7946384180791</v>
      </c>
      <c r="EK40" s="2">
        <f t="shared" si="42"/>
        <v>114.13400216684722</v>
      </c>
      <c r="EL40" s="2">
        <f t="shared" si="42"/>
        <v>113.66616270521934</v>
      </c>
      <c r="EM40" s="2">
        <f t="shared" si="42"/>
        <v>107.94457018503907</v>
      </c>
      <c r="EN40" s="2">
        <f t="shared" si="42"/>
        <v>111.82887600770971</v>
      </c>
      <c r="EO40" s="2">
        <f t="shared" si="42"/>
        <v>109.652845022459</v>
      </c>
      <c r="EQ40" s="2">
        <f t="shared" si="43"/>
        <v>105.21826095753069</v>
      </c>
      <c r="ER40" s="2">
        <f t="shared" si="43"/>
        <v>112.87946052026884</v>
      </c>
      <c r="ES40" s="2">
        <f t="shared" si="43"/>
        <v>111.03081534727406</v>
      </c>
      <c r="ET40" s="2">
        <f t="shared" si="43"/>
        <v>107.29209334793234</v>
      </c>
      <c r="EU40" s="2">
        <f t="shared" si="43"/>
        <v>106.04235370999547</v>
      </c>
      <c r="EV40" s="2">
        <f t="shared" si="43"/>
        <v>107.2799460954861</v>
      </c>
      <c r="EW40" s="2">
        <f t="shared" si="43"/>
        <v>107.45437182529443</v>
      </c>
      <c r="EX40" s="2">
        <f t="shared" si="43"/>
        <v>108.09361193378675</v>
      </c>
      <c r="EY40" s="2">
        <f t="shared" si="43"/>
        <v>104.59301886580363</v>
      </c>
      <c r="EZ40" s="2">
        <f t="shared" si="43"/>
        <v>110.70919604026209</v>
      </c>
      <c r="FA40" s="2">
        <f t="shared" si="43"/>
        <v>116.09020053456133</v>
      </c>
      <c r="FB40" s="2">
        <f t="shared" si="43"/>
        <v>112.61837304594656</v>
      </c>
      <c r="FC40" s="2">
        <f t="shared" si="43"/>
        <v>111.05670986469944</v>
      </c>
      <c r="FD40" s="2">
        <f t="shared" si="43"/>
        <v>110.68493671616976</v>
      </c>
      <c r="FE40" s="2">
        <f t="shared" si="43"/>
        <v>110.31049029752305</v>
      </c>
      <c r="FG40" s="2">
        <f t="shared" si="44"/>
        <v>8.0470441903356907E-2</v>
      </c>
      <c r="FH40" s="2">
        <f t="shared" si="44"/>
        <v>8.1199274568730925E-2</v>
      </c>
      <c r="FI40" s="2">
        <f t="shared" si="44"/>
        <v>7.9535572215680139E-2</v>
      </c>
      <c r="FJ40" s="2">
        <f t="shared" si="44"/>
        <v>8.7439779246305568E-2</v>
      </c>
      <c r="FK40" s="2">
        <f t="shared" si="44"/>
        <v>8.1250264210933107E-2</v>
      </c>
      <c r="FL40" s="2">
        <f t="shared" si="44"/>
        <v>7.3760488165683424E-2</v>
      </c>
      <c r="FM40" s="2">
        <f t="shared" si="44"/>
        <v>7.3345579354953699E-2</v>
      </c>
      <c r="FN40" s="2">
        <f t="shared" si="44"/>
        <v>7.129566130221475E-2</v>
      </c>
      <c r="FO40" s="2">
        <f t="shared" si="44"/>
        <v>7.6324425653645417E-2</v>
      </c>
      <c r="FP40" s="2">
        <f t="shared" si="44"/>
        <v>7.1618462406182207E-2</v>
      </c>
      <c r="FQ40" s="2">
        <f t="shared" si="44"/>
        <v>7.8798373315388012E-2</v>
      </c>
      <c r="FR40" s="2">
        <f t="shared" si="44"/>
        <v>7.1789528998157964E-2</v>
      </c>
      <c r="FS40" s="2">
        <f t="shared" si="44"/>
        <v>7.3800709378958537E-2</v>
      </c>
      <c r="FT40" s="2">
        <f t="shared" si="44"/>
        <v>6.5384929840729591E-2</v>
      </c>
      <c r="FU40" s="2">
        <f t="shared" si="44"/>
        <v>6.1965625291283286E-2</v>
      </c>
      <c r="FW40" s="2">
        <f t="shared" si="53"/>
        <v>4.9172777643305933E-6</v>
      </c>
      <c r="FX40" s="2">
        <f t="shared" si="45"/>
        <v>5.490181970951362E-6</v>
      </c>
      <c r="FY40" s="2">
        <f t="shared" si="45"/>
        <v>6.6743252765486237E-6</v>
      </c>
      <c r="FZ40" s="2">
        <f t="shared" si="45"/>
        <v>6.0902292350312064E-6</v>
      </c>
      <c r="GA40" s="2">
        <f t="shared" si="45"/>
        <v>5.2639729919610189E-6</v>
      </c>
      <c r="GB40" s="2">
        <f t="shared" si="45"/>
        <v>5.716173063050527E-6</v>
      </c>
      <c r="GC40" s="2">
        <f t="shared" si="45"/>
        <v>6.9475574989941151E-6</v>
      </c>
      <c r="GD40" s="2">
        <f t="shared" si="45"/>
        <v>6.2863321281806297E-6</v>
      </c>
      <c r="GE40" s="2">
        <f t="shared" si="45"/>
        <v>7.4733045641365181E-6</v>
      </c>
      <c r="GF40" s="2">
        <f t="shared" si="45"/>
        <v>7.4980174360023482E-6</v>
      </c>
      <c r="GG40" s="2">
        <f t="shared" si="45"/>
        <v>6.9564782222603553E-6</v>
      </c>
      <c r="GH40" s="2">
        <f t="shared" si="45"/>
        <v>5.8718953698767436E-6</v>
      </c>
      <c r="GI40" s="2">
        <f t="shared" si="45"/>
        <v>5.1366711028757489E-6</v>
      </c>
      <c r="GJ40" s="2">
        <f t="shared" si="45"/>
        <v>3.9995330320801759E-6</v>
      </c>
      <c r="GK40" s="2">
        <f t="shared" si="45"/>
        <v>3.9299587628045532E-6</v>
      </c>
      <c r="GM40" s="86">
        <f t="shared" si="54"/>
        <v>5.6325572201787023E-9</v>
      </c>
      <c r="GN40" s="86">
        <f t="shared" si="46"/>
        <v>3.9925651129793531E-9</v>
      </c>
      <c r="GO40" s="86">
        <f t="shared" si="46"/>
        <v>2.8595203105764833E-9</v>
      </c>
      <c r="GP40" s="86">
        <f t="shared" si="46"/>
        <v>2.5339965115907799E-8</v>
      </c>
      <c r="GQ40" s="86">
        <f t="shared" si="46"/>
        <v>1.064693908031659E-8</v>
      </c>
      <c r="GR40" s="86">
        <f t="shared" si="46"/>
        <v>1.0587311712993456E-9</v>
      </c>
      <c r="GS40" s="86">
        <f t="shared" si="46"/>
        <v>2.4398022411202574E-10</v>
      </c>
      <c r="GT40" s="86">
        <f t="shared" si="46"/>
        <v>2.2272847207817179E-10</v>
      </c>
      <c r="GU40" s="86">
        <f t="shared" si="46"/>
        <v>1.045404285543501E-9</v>
      </c>
      <c r="GV40" s="86">
        <f t="shared" si="46"/>
        <v>3.0968388490065385E-10</v>
      </c>
      <c r="GW40" s="86">
        <f t="shared" si="46"/>
        <v>1.2800196305328763E-9</v>
      </c>
      <c r="GX40" s="86">
        <f t="shared" si="46"/>
        <v>1.1923369007933433E-10</v>
      </c>
      <c r="GY40" s="86">
        <f t="shared" si="46"/>
        <v>4.5729965633471933E-10</v>
      </c>
      <c r="GZ40" s="86">
        <f t="shared" si="46"/>
        <v>2.1595065036254285E-11</v>
      </c>
      <c r="HA40" s="86">
        <f t="shared" si="46"/>
        <v>3.425898378570629E-12</v>
      </c>
      <c r="HC40" s="86">
        <f t="shared" si="58"/>
        <v>2.423699355180479E-23</v>
      </c>
      <c r="HD40" s="86">
        <f t="shared" si="47"/>
        <v>1.0013668786987315E-28</v>
      </c>
      <c r="HE40" s="86">
        <f t="shared" si="47"/>
        <v>5.6834897056779217E-26</v>
      </c>
      <c r="HF40" s="86">
        <f t="shared" si="47"/>
        <v>1.1412690529567668E-22</v>
      </c>
      <c r="HG40" s="86">
        <f t="shared" si="47"/>
        <v>9.5376706264918384E-29</v>
      </c>
      <c r="HH40" s="86">
        <f t="shared" si="47"/>
        <v>5.7781498457678517E-28</v>
      </c>
      <c r="HI40" s="86">
        <f t="shared" si="47"/>
        <v>2.7772438283079441E-28</v>
      </c>
      <c r="HJ40" s="86">
        <f t="shared" si="47"/>
        <v>3.3327134918862184E-30</v>
      </c>
      <c r="HK40" s="86">
        <f t="shared" si="47"/>
        <v>4.4467354612421603E-29</v>
      </c>
      <c r="HL40" s="86">
        <f t="shared" si="47"/>
        <v>3.2656927154065593E-32</v>
      </c>
      <c r="HM40" s="86">
        <f t="shared" si="47"/>
        <v>4.0324888813165711E-26</v>
      </c>
      <c r="HN40" s="86">
        <f t="shared" si="47"/>
        <v>1.3713055075420146E-29</v>
      </c>
      <c r="HO40" s="86">
        <f t="shared" si="47"/>
        <v>4.8543171297160086E-25</v>
      </c>
      <c r="HP40" s="86">
        <f t="shared" si="47"/>
        <v>2.7368437059811134E-31</v>
      </c>
      <c r="HQ40" s="86">
        <f t="shared" si="47"/>
        <v>1.2158656725300805E-36</v>
      </c>
      <c r="HS40" s="86">
        <f t="shared" si="55"/>
        <v>6.4663965138010402E-113</v>
      </c>
      <c r="HT40" s="86">
        <f t="shared" si="48"/>
        <v>3.7173598100360181E-142</v>
      </c>
      <c r="HU40" s="86">
        <f t="shared" si="48"/>
        <v>3.1960964271941354E-122</v>
      </c>
      <c r="HV40" s="86">
        <f t="shared" si="48"/>
        <v>2.5085748958519736E-107</v>
      </c>
      <c r="HW40" s="86">
        <f t="shared" si="48"/>
        <v>1.7113427664423841E-139</v>
      </c>
      <c r="HX40" s="86">
        <f t="shared" si="48"/>
        <v>4.0649792141965315E-133</v>
      </c>
      <c r="HY40" s="86">
        <f t="shared" si="48"/>
        <v>1.1750220843395023E-138</v>
      </c>
      <c r="HZ40" s="86">
        <f t="shared" si="48"/>
        <v>6.6418218833497473E-149</v>
      </c>
      <c r="IA40" s="86">
        <f t="shared" si="48"/>
        <v>1.382122910875769E-141</v>
      </c>
      <c r="IB40" s="86">
        <f t="shared" si="48"/>
        <v>3.4270789538840253E-156</v>
      </c>
      <c r="IC40" s="86">
        <f t="shared" si="48"/>
        <v>2.0422645878372435E-127</v>
      </c>
      <c r="ID40" s="86">
        <f t="shared" si="48"/>
        <v>3.4488114545667105E-146</v>
      </c>
      <c r="IE40" s="86">
        <f t="shared" si="48"/>
        <v>3.5690513630825356E-122</v>
      </c>
      <c r="IF40" s="86">
        <f t="shared" si="48"/>
        <v>1.3062315884870882E-45</v>
      </c>
      <c r="IG40" s="86">
        <f t="shared" si="48"/>
        <v>1.4586179489381935E-44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8.7267153560884368E-185</v>
      </c>
      <c r="IW40" s="86">
        <f t="shared" si="49"/>
        <v>5.5540542608211245E-151</v>
      </c>
      <c r="IY40" s="86">
        <f t="shared" si="57"/>
        <v>5.6325572201787263E-9</v>
      </c>
      <c r="IZ40" s="86">
        <f t="shared" si="50"/>
        <v>3.9925651129793531E-9</v>
      </c>
      <c r="JA40" s="86">
        <f t="shared" si="50"/>
        <v>2.8595203105764833E-9</v>
      </c>
      <c r="JB40" s="86">
        <f t="shared" si="50"/>
        <v>2.5339965115907912E-8</v>
      </c>
      <c r="JC40" s="86">
        <f t="shared" si="50"/>
        <v>1.064693908031659E-8</v>
      </c>
      <c r="JD40" s="86">
        <f t="shared" si="50"/>
        <v>1.0587311712993456E-9</v>
      </c>
      <c r="JE40" s="86">
        <f t="shared" si="50"/>
        <v>2.4398022411202574E-10</v>
      </c>
      <c r="JF40" s="86">
        <f t="shared" si="50"/>
        <v>2.2272847207817179E-10</v>
      </c>
      <c r="JG40" s="86">
        <f t="shared" si="50"/>
        <v>1.045404285543501E-9</v>
      </c>
      <c r="JH40" s="86">
        <f t="shared" si="50"/>
        <v>3.0968388490065385E-10</v>
      </c>
      <c r="JI40" s="86">
        <f t="shared" si="50"/>
        <v>1.2800196305328763E-9</v>
      </c>
      <c r="JJ40" s="86">
        <f t="shared" si="50"/>
        <v>1.1923369007933433E-10</v>
      </c>
      <c r="JK40" s="86">
        <f t="shared" si="50"/>
        <v>4.5729965633471979E-10</v>
      </c>
      <c r="JL40" s="86">
        <f t="shared" si="50"/>
        <v>2.1595065036254285E-11</v>
      </c>
      <c r="JM40" s="86">
        <f t="shared" si="50"/>
        <v>3.425898378570629E-12</v>
      </c>
    </row>
    <row r="41" spans="2:273" x14ac:dyDescent="0.25">
      <c r="B41" s="2">
        <v>14</v>
      </c>
      <c r="C41" s="37">
        <v>107.857</v>
      </c>
      <c r="D41" s="37">
        <v>109.946</v>
      </c>
      <c r="E41" s="37">
        <v>108.69199999999999</v>
      </c>
      <c r="F41" s="37">
        <v>107.128</v>
      </c>
      <c r="G41" s="37">
        <v>102.38500000000001</v>
      </c>
      <c r="H41" s="37">
        <v>99.385000000000005</v>
      </c>
      <c r="I41" s="37">
        <v>106.538</v>
      </c>
      <c r="J41" s="37">
        <v>104.43600000000001</v>
      </c>
      <c r="K41" s="37">
        <v>105.64100000000001</v>
      </c>
      <c r="L41" s="37">
        <v>109.256</v>
      </c>
      <c r="M41" s="37">
        <v>113.154</v>
      </c>
      <c r="N41" s="37">
        <v>113.128</v>
      </c>
      <c r="O41" s="37">
        <v>109.59</v>
      </c>
      <c r="P41" s="37">
        <v>107.949</v>
      </c>
      <c r="Q41" s="37">
        <v>103.205</v>
      </c>
      <c r="S41" s="4">
        <f t="shared" si="7"/>
        <v>106.30600568658224</v>
      </c>
      <c r="T41" s="4">
        <f t="shared" si="7"/>
        <v>110.93634757344618</v>
      </c>
      <c r="U41" s="4">
        <f t="shared" si="7"/>
        <v>109.11724870025539</v>
      </c>
      <c r="V41" s="4">
        <f t="shared" si="7"/>
        <v>107.13258901032893</v>
      </c>
      <c r="W41" s="4">
        <f t="shared" si="7"/>
        <v>104.17361228563644</v>
      </c>
      <c r="X41" s="4">
        <f t="shared" si="7"/>
        <v>103.04199430681408</v>
      </c>
      <c r="Y41" s="4">
        <f t="shared" si="7"/>
        <v>106.47860557417084</v>
      </c>
      <c r="Z41" s="4">
        <f t="shared" si="7"/>
        <v>106.19521768602434</v>
      </c>
      <c r="AA41" s="4">
        <f t="shared" si="7"/>
        <v>106.7670722061052</v>
      </c>
      <c r="AB41" s="4">
        <f t="shared" si="7"/>
        <v>110.21514381503812</v>
      </c>
      <c r="AC41" s="4">
        <f t="shared" si="7"/>
        <v>112.23966430290668</v>
      </c>
      <c r="AD41" s="4">
        <f t="shared" si="7"/>
        <v>111.9597030863457</v>
      </c>
      <c r="AE41" s="4">
        <f t="shared" si="7"/>
        <v>109.7462965058981</v>
      </c>
      <c r="AF41" s="4">
        <f t="shared" si="7"/>
        <v>108.05299459199992</v>
      </c>
      <c r="AG41" s="4">
        <f t="shared" si="7"/>
        <v>103.58201103300067</v>
      </c>
      <c r="AI41" s="4">
        <f t="shared" si="8"/>
        <v>1.5509943134177604</v>
      </c>
      <c r="AJ41" s="4">
        <f t="shared" si="8"/>
        <v>-0.9903475734461864</v>
      </c>
      <c r="AK41" s="4">
        <f t="shared" si="8"/>
        <v>-0.42524870025539485</v>
      </c>
      <c r="AL41" s="4">
        <f t="shared" si="8"/>
        <v>-4.5890103289281114E-3</v>
      </c>
      <c r="AM41" s="4">
        <f t="shared" si="8"/>
        <v>-1.7886122856364324</v>
      </c>
      <c r="AN41" s="4">
        <f t="shared" si="8"/>
        <v>-3.6569943068140702</v>
      </c>
      <c r="AO41" s="4">
        <f t="shared" si="8"/>
        <v>5.9394425829154329E-2</v>
      </c>
      <c r="AP41" s="4">
        <f t="shared" si="8"/>
        <v>-1.7592176860243285</v>
      </c>
      <c r="AQ41" s="4">
        <f t="shared" si="8"/>
        <v>-1.1260722061051922</v>
      </c>
      <c r="AR41" s="4">
        <f t="shared" si="8"/>
        <v>-0.95914381503811796</v>
      </c>
      <c r="AS41" s="4">
        <f t="shared" si="8"/>
        <v>0.91433569709332119</v>
      </c>
      <c r="AT41" s="4">
        <f t="shared" si="8"/>
        <v>1.1682969136543022</v>
      </c>
      <c r="AU41" s="4">
        <f t="shared" si="8"/>
        <v>-0.15629650589809785</v>
      </c>
      <c r="AV41" s="4">
        <f t="shared" si="8"/>
        <v>-0.10399459199992123</v>
      </c>
      <c r="AW41" s="4">
        <f t="shared" si="8"/>
        <v>-0.37701103300067018</v>
      </c>
      <c r="AY41" s="2">
        <f t="shared" si="51"/>
        <v>106.30599122999769</v>
      </c>
      <c r="AZ41" s="2">
        <f t="shared" si="9"/>
        <v>110.93633689119007</v>
      </c>
      <c r="BA41" s="2">
        <f t="shared" si="9"/>
        <v>109.11724060372428</v>
      </c>
      <c r="BB41" s="2">
        <f t="shared" si="9"/>
        <v>107.1325307531054</v>
      </c>
      <c r="BC41" s="2">
        <f t="shared" si="9"/>
        <v>104.17358636884825</v>
      </c>
      <c r="BD41" s="2">
        <f t="shared" si="9"/>
        <v>103.04199127735659</v>
      </c>
      <c r="BE41" s="2">
        <f t="shared" si="9"/>
        <v>106.47860478879541</v>
      </c>
      <c r="BF41" s="2">
        <f t="shared" si="9"/>
        <v>106.19521698067098</v>
      </c>
      <c r="BG41" s="2">
        <f t="shared" si="9"/>
        <v>106.76706920064085</v>
      </c>
      <c r="BH41" s="2">
        <f t="shared" si="9"/>
        <v>110.21514288674119</v>
      </c>
      <c r="BI41" s="2">
        <f t="shared" si="9"/>
        <v>112.23966079876648</v>
      </c>
      <c r="BJ41" s="2">
        <f t="shared" si="9"/>
        <v>111.95970268413461</v>
      </c>
      <c r="BK41" s="2">
        <f t="shared" si="9"/>
        <v>109.74629508593418</v>
      </c>
      <c r="BL41" s="2">
        <f t="shared" si="9"/>
        <v>108.05299451780814</v>
      </c>
      <c r="BM41" s="2">
        <f t="shared" si="9"/>
        <v>103.58201102289277</v>
      </c>
      <c r="BO41" s="2">
        <f t="shared" si="10"/>
        <v>107.857</v>
      </c>
      <c r="BP41" s="2">
        <f t="shared" si="11"/>
        <v>109.946</v>
      </c>
      <c r="BQ41" s="2">
        <f t="shared" si="12"/>
        <v>108.69199999999999</v>
      </c>
      <c r="BR41" s="2">
        <f t="shared" si="13"/>
        <v>107.128</v>
      </c>
      <c r="BS41" s="2">
        <f t="shared" si="14"/>
        <v>102.38500000000001</v>
      </c>
      <c r="BT41" s="2">
        <f t="shared" si="15"/>
        <v>99.385000000000005</v>
      </c>
      <c r="BU41" s="2">
        <f t="shared" si="16"/>
        <v>106.538</v>
      </c>
      <c r="BV41" s="2">
        <f t="shared" si="17"/>
        <v>104.43600000000001</v>
      </c>
      <c r="BW41" s="2">
        <f t="shared" si="18"/>
        <v>105.64100000000001</v>
      </c>
      <c r="BX41" s="2">
        <f t="shared" si="19"/>
        <v>109.256</v>
      </c>
      <c r="BY41" s="2">
        <f t="shared" si="20"/>
        <v>113.154</v>
      </c>
      <c r="BZ41" s="2">
        <f t="shared" si="21"/>
        <v>113.128</v>
      </c>
      <c r="CA41" s="2">
        <f t="shared" si="22"/>
        <v>109.59</v>
      </c>
      <c r="CB41" s="2">
        <f t="shared" si="23"/>
        <v>107.949</v>
      </c>
      <c r="CC41" s="2">
        <f t="shared" si="24"/>
        <v>103.205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106.33876855600541</v>
      </c>
      <c r="DL41" s="2">
        <f t="shared" si="41"/>
        <v>110.34054824561402</v>
      </c>
      <c r="DM41" s="2">
        <f t="shared" si="41"/>
        <v>109.0091029014845</v>
      </c>
      <c r="DN41" s="2">
        <f t="shared" si="41"/>
        <v>107.23394178794177</v>
      </c>
      <c r="DO41" s="2">
        <f t="shared" si="41"/>
        <v>103.81669635627527</v>
      </c>
      <c r="DP41" s="2">
        <f t="shared" si="41"/>
        <v>102.73635131332084</v>
      </c>
      <c r="DQ41" s="2">
        <f t="shared" si="41"/>
        <v>106.33290753911808</v>
      </c>
      <c r="DR41" s="2">
        <f t="shared" si="41"/>
        <v>105.83611632928476</v>
      </c>
      <c r="DS41" s="2">
        <f t="shared" si="41"/>
        <v>106.92995459662292</v>
      </c>
      <c r="DT41" s="2">
        <f t="shared" si="41"/>
        <v>110.09373414634146</v>
      </c>
      <c r="DU41" s="2">
        <f t="shared" si="41"/>
        <v>112.07529446529078</v>
      </c>
      <c r="DV41" s="2">
        <f t="shared" si="41"/>
        <v>111.82777207571945</v>
      </c>
      <c r="DW41" s="2">
        <f t="shared" si="41"/>
        <v>109.91109176788129</v>
      </c>
      <c r="DX41" s="2">
        <f t="shared" si="41"/>
        <v>107.773179943101</v>
      </c>
      <c r="DY41" s="2">
        <f t="shared" si="41"/>
        <v>103.15048963585434</v>
      </c>
      <c r="EA41" s="2">
        <f t="shared" si="42"/>
        <v>105.96445634515982</v>
      </c>
      <c r="EB41" s="2">
        <f t="shared" si="42"/>
        <v>117.08502476304331</v>
      </c>
      <c r="EC41" s="2">
        <f t="shared" si="42"/>
        <v>110.25854884186272</v>
      </c>
      <c r="ED41" s="2">
        <f t="shared" si="42"/>
        <v>106.16721496558677</v>
      </c>
      <c r="EE41" s="2">
        <f t="shared" si="42"/>
        <v>107.85421321804878</v>
      </c>
      <c r="EF41" s="2">
        <f t="shared" si="42"/>
        <v>106.54227948193596</v>
      </c>
      <c r="EG41" s="2">
        <f t="shared" si="42"/>
        <v>108.15747046186895</v>
      </c>
      <c r="EH41" s="2">
        <f t="shared" si="42"/>
        <v>110.46153382016215</v>
      </c>
      <c r="EI41" s="2">
        <f t="shared" si="42"/>
        <v>104.96932985714285</v>
      </c>
      <c r="EJ41" s="2">
        <f t="shared" si="42"/>
        <v>111.65058495449613</v>
      </c>
      <c r="EK41" s="2">
        <f t="shared" si="42"/>
        <v>113.99195774647886</v>
      </c>
      <c r="EL41" s="2">
        <f t="shared" si="42"/>
        <v>113.51550615045335</v>
      </c>
      <c r="EM41" s="2">
        <f t="shared" si="42"/>
        <v>107.85985940085011</v>
      </c>
      <c r="EN41" s="2">
        <f t="shared" si="42"/>
        <v>111.70081732171289</v>
      </c>
      <c r="EO41" s="2">
        <f t="shared" si="42"/>
        <v>109.53955455969917</v>
      </c>
      <c r="EQ41" s="2">
        <f t="shared" si="43"/>
        <v>105.09908259863128</v>
      </c>
      <c r="ER41" s="2">
        <f t="shared" si="43"/>
        <v>112.71269965833227</v>
      </c>
      <c r="ES41" s="2">
        <f t="shared" si="43"/>
        <v>110.87343104306694</v>
      </c>
      <c r="ET41" s="2">
        <f t="shared" si="43"/>
        <v>107.17076897093153</v>
      </c>
      <c r="EU41" s="2">
        <f t="shared" si="43"/>
        <v>105.91381316971179</v>
      </c>
      <c r="EV41" s="2">
        <f t="shared" si="43"/>
        <v>107.14705418509126</v>
      </c>
      <c r="EW41" s="2">
        <f t="shared" si="43"/>
        <v>107.31713727946223</v>
      </c>
      <c r="EX41" s="2">
        <f t="shared" si="43"/>
        <v>107.96755359938408</v>
      </c>
      <c r="EY41" s="2">
        <f t="shared" si="43"/>
        <v>104.49344649006127</v>
      </c>
      <c r="EZ41" s="2">
        <f t="shared" si="43"/>
        <v>110.57789124964391</v>
      </c>
      <c r="FA41" s="2">
        <f t="shared" si="43"/>
        <v>115.92465789062231</v>
      </c>
      <c r="FB41" s="2">
        <f t="shared" si="43"/>
        <v>112.47987126739858</v>
      </c>
      <c r="FC41" s="2">
        <f t="shared" si="43"/>
        <v>110.93520976545699</v>
      </c>
      <c r="FD41" s="2">
        <f t="shared" si="43"/>
        <v>110.57035198082011</v>
      </c>
      <c r="FE41" s="2">
        <f t="shared" si="43"/>
        <v>110.18832127202911</v>
      </c>
      <c r="FG41" s="2">
        <f t="shared" si="44"/>
        <v>8.7554344301976825E-2</v>
      </c>
      <c r="FH41" s="2">
        <f t="shared" si="44"/>
        <v>8.8341172932914866E-2</v>
      </c>
      <c r="FI41" s="2">
        <f t="shared" si="44"/>
        <v>8.6544922741505326E-2</v>
      </c>
      <c r="FJ41" s="2">
        <f t="shared" si="44"/>
        <v>9.507376606978947E-2</v>
      </c>
      <c r="FK41" s="2">
        <f t="shared" si="44"/>
        <v>8.839621590406406E-2</v>
      </c>
      <c r="FL41" s="2">
        <f t="shared" si="44"/>
        <v>8.0305292158828631E-2</v>
      </c>
      <c r="FM41" s="2">
        <f t="shared" si="44"/>
        <v>7.9856742337813244E-2</v>
      </c>
      <c r="FN41" s="2">
        <f t="shared" si="44"/>
        <v>7.7640092522687734E-2</v>
      </c>
      <c r="FO41" s="2">
        <f t="shared" si="44"/>
        <v>8.3076324176964852E-2</v>
      </c>
      <c r="FP41" s="2">
        <f t="shared" si="44"/>
        <v>7.7989206682449908E-2</v>
      </c>
      <c r="FQ41" s="2">
        <f t="shared" si="44"/>
        <v>8.5748807932767679E-2</v>
      </c>
      <c r="FR41" s="2">
        <f t="shared" si="44"/>
        <v>7.8174208972620132E-2</v>
      </c>
      <c r="FS41" s="2">
        <f t="shared" si="44"/>
        <v>8.0348772632025625E-2</v>
      </c>
      <c r="FT41" s="2">
        <f t="shared" si="44"/>
        <v>7.124372880565974E-2</v>
      </c>
      <c r="FU41" s="2">
        <f t="shared" si="44"/>
        <v>6.7540179443039111E-2</v>
      </c>
      <c r="FW41" s="2">
        <f t="shared" si="53"/>
        <v>5.3916852950983127E-6</v>
      </c>
      <c r="FX41" s="2">
        <f t="shared" si="45"/>
        <v>6.0198616353890969E-6</v>
      </c>
      <c r="FY41" s="2">
        <f t="shared" si="45"/>
        <v>7.318247427286801E-6</v>
      </c>
      <c r="FZ41" s="2">
        <f t="shared" si="45"/>
        <v>6.6777996420218484E-6</v>
      </c>
      <c r="GA41" s="2">
        <f t="shared" si="45"/>
        <v>5.7718286794989192E-6</v>
      </c>
      <c r="GB41" s="2">
        <f t="shared" si="45"/>
        <v>6.2676556724911362E-6</v>
      </c>
      <c r="GC41" s="2">
        <f t="shared" si="45"/>
        <v>7.6178402079526529E-6</v>
      </c>
      <c r="GD41" s="2">
        <f t="shared" si="45"/>
        <v>6.8928219318094064E-6</v>
      </c>
      <c r="GE41" s="2">
        <f t="shared" si="45"/>
        <v>8.1943095995261424E-6</v>
      </c>
      <c r="GF41" s="2">
        <f t="shared" si="45"/>
        <v>8.221406685551893E-6</v>
      </c>
      <c r="GG41" s="2">
        <f t="shared" si="45"/>
        <v>7.6276215733868296E-6</v>
      </c>
      <c r="GH41" s="2">
        <f t="shared" si="45"/>
        <v>6.4384015956858985E-6</v>
      </c>
      <c r="GI41" s="2">
        <f t="shared" si="45"/>
        <v>5.632245073852246E-6</v>
      </c>
      <c r="GJ41" s="2">
        <f t="shared" si="45"/>
        <v>4.3853990722463574E-6</v>
      </c>
      <c r="GK41" s="2">
        <f t="shared" si="45"/>
        <v>4.3091124613340708E-6</v>
      </c>
      <c r="GM41" s="86">
        <f t="shared" si="54"/>
        <v>1.1874932177860683E-8</v>
      </c>
      <c r="GN41" s="86">
        <f t="shared" si="46"/>
        <v>8.6121871137423582E-9</v>
      </c>
      <c r="GO41" s="86">
        <f t="shared" si="46"/>
        <v>6.2437280711346794E-9</v>
      </c>
      <c r="GP41" s="86">
        <f t="shared" si="46"/>
        <v>5.0279463877659351E-8</v>
      </c>
      <c r="GQ41" s="86">
        <f t="shared" si="46"/>
        <v>2.1707651714616276E-8</v>
      </c>
      <c r="GR41" s="86">
        <f t="shared" si="46"/>
        <v>2.3835581184664612E-9</v>
      </c>
      <c r="GS41" s="86">
        <f t="shared" si="46"/>
        <v>5.954124985618585E-10</v>
      </c>
      <c r="GT41" s="86">
        <f t="shared" si="46"/>
        <v>5.4061366319130295E-10</v>
      </c>
      <c r="GU41" s="86">
        <f t="shared" si="46"/>
        <v>2.3834416679047887E-9</v>
      </c>
      <c r="GV41" s="86">
        <f t="shared" si="46"/>
        <v>7.391709569207762E-10</v>
      </c>
      <c r="GW41" s="86">
        <f t="shared" si="46"/>
        <v>2.9177331936095597E-9</v>
      </c>
      <c r="GX41" s="86">
        <f t="shared" si="46"/>
        <v>3.0051162753552693E-10</v>
      </c>
      <c r="GY41" s="86">
        <f t="shared" si="46"/>
        <v>1.0795492589684235E-9</v>
      </c>
      <c r="GZ41" s="86">
        <f t="shared" si="46"/>
        <v>5.7708551293689285E-11</v>
      </c>
      <c r="HA41" s="86">
        <f t="shared" si="46"/>
        <v>9.9034667265340239E-12</v>
      </c>
      <c r="HC41" s="86">
        <f t="shared" si="58"/>
        <v>1.0418496470155386E-22</v>
      </c>
      <c r="HD41" s="86">
        <f t="shared" si="47"/>
        <v>6.3602027088974854E-28</v>
      </c>
      <c r="HE41" s="86">
        <f t="shared" si="47"/>
        <v>2.9882960427493608E-25</v>
      </c>
      <c r="HF41" s="86">
        <f t="shared" si="47"/>
        <v>4.7940565153369825E-22</v>
      </c>
      <c r="HG41" s="86">
        <f t="shared" si="47"/>
        <v>6.0319175202158904E-28</v>
      </c>
      <c r="HH41" s="86">
        <f t="shared" si="47"/>
        <v>3.4667529901913053E-27</v>
      </c>
      <c r="HI41" s="86">
        <f t="shared" si="47"/>
        <v>1.755681333420054E-27</v>
      </c>
      <c r="HJ41" s="86">
        <f t="shared" si="47"/>
        <v>2.3766602819229788E-29</v>
      </c>
      <c r="HK41" s="86">
        <f t="shared" si="47"/>
        <v>2.9554625806191032E-28</v>
      </c>
      <c r="HL41" s="86">
        <f t="shared" si="47"/>
        <v>2.6990363155600871E-31</v>
      </c>
      <c r="HM41" s="86">
        <f t="shared" si="47"/>
        <v>2.2053139910694967E-25</v>
      </c>
      <c r="HN41" s="86">
        <f t="shared" si="47"/>
        <v>9.3899074909005625E-29</v>
      </c>
      <c r="HO41" s="86">
        <f t="shared" si="47"/>
        <v>2.3617670452588454E-24</v>
      </c>
      <c r="HP41" s="86">
        <f t="shared" si="47"/>
        <v>2.0241217121345314E-30</v>
      </c>
      <c r="HQ41" s="86">
        <f t="shared" si="47"/>
        <v>1.3021797909272548E-35</v>
      </c>
      <c r="HS41" s="86">
        <f t="shared" si="55"/>
        <v>8.4318172916351485E-111</v>
      </c>
      <c r="HT41" s="86">
        <f t="shared" si="48"/>
        <v>1.8741248314954721E-139</v>
      </c>
      <c r="HU41" s="86">
        <f t="shared" si="48"/>
        <v>7.4783119668633883E-120</v>
      </c>
      <c r="HV41" s="86">
        <f t="shared" si="48"/>
        <v>2.8830356482635034E-105</v>
      </c>
      <c r="HW41" s="86">
        <f t="shared" si="48"/>
        <v>7.9944113207665968E-137</v>
      </c>
      <c r="HX41" s="86">
        <f t="shared" si="48"/>
        <v>1.507584621655557E-130</v>
      </c>
      <c r="HY41" s="86">
        <f t="shared" si="48"/>
        <v>5.6714985261396488E-136</v>
      </c>
      <c r="HZ41" s="86">
        <f t="shared" si="48"/>
        <v>4.8563620374289745E-146</v>
      </c>
      <c r="IA41" s="86">
        <f t="shared" si="48"/>
        <v>7.6956060608725255E-139</v>
      </c>
      <c r="IB41" s="86">
        <f t="shared" si="48"/>
        <v>3.8469468766082664E-153</v>
      </c>
      <c r="IC41" s="86">
        <f t="shared" si="48"/>
        <v>6.0259270544768658E-125</v>
      </c>
      <c r="ID41" s="86">
        <f t="shared" si="48"/>
        <v>2.2205980418092063E-143</v>
      </c>
      <c r="IE41" s="86">
        <f t="shared" si="48"/>
        <v>7.151191212134455E-120</v>
      </c>
      <c r="IF41" s="86">
        <f t="shared" si="48"/>
        <v>8.4856536225218962E-45</v>
      </c>
      <c r="IG41" s="86">
        <f t="shared" si="48"/>
        <v>9.0125850235436294E-44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4.3524951943817444E-182</v>
      </c>
      <c r="IW41" s="86">
        <f t="shared" si="49"/>
        <v>8.7283814440558913E-149</v>
      </c>
      <c r="IY41" s="86">
        <f t="shared" si="57"/>
        <v>1.1874932177860788E-8</v>
      </c>
      <c r="IZ41" s="86">
        <f t="shared" si="50"/>
        <v>8.6121871137423582E-9</v>
      </c>
      <c r="JA41" s="86">
        <f t="shared" si="50"/>
        <v>6.2437280711346794E-9</v>
      </c>
      <c r="JB41" s="86">
        <f t="shared" si="50"/>
        <v>5.0279463877659827E-8</v>
      </c>
      <c r="JC41" s="86">
        <f t="shared" si="50"/>
        <v>2.1707651714616276E-8</v>
      </c>
      <c r="JD41" s="86">
        <f t="shared" si="50"/>
        <v>2.3835581184664612E-9</v>
      </c>
      <c r="JE41" s="86">
        <f t="shared" si="50"/>
        <v>5.954124985618585E-10</v>
      </c>
      <c r="JF41" s="86">
        <f t="shared" si="50"/>
        <v>5.4061366319130295E-10</v>
      </c>
      <c r="JG41" s="86">
        <f t="shared" si="50"/>
        <v>2.3834416679047887E-9</v>
      </c>
      <c r="JH41" s="86">
        <f t="shared" si="50"/>
        <v>7.391709569207762E-10</v>
      </c>
      <c r="JI41" s="86">
        <f t="shared" si="50"/>
        <v>2.9177331936095601E-9</v>
      </c>
      <c r="JJ41" s="86">
        <f t="shared" si="50"/>
        <v>3.0051162753552693E-10</v>
      </c>
      <c r="JK41" s="86">
        <f t="shared" si="50"/>
        <v>1.0795492589684258E-9</v>
      </c>
      <c r="JL41" s="86">
        <f t="shared" si="50"/>
        <v>5.7708551293689285E-11</v>
      </c>
      <c r="JM41" s="86">
        <f t="shared" si="50"/>
        <v>9.9034667265340239E-12</v>
      </c>
    </row>
    <row r="42" spans="2:273" x14ac:dyDescent="0.25">
      <c r="B42" s="2">
        <v>15</v>
      </c>
      <c r="C42" s="37">
        <v>101.429</v>
      </c>
      <c r="D42" s="37">
        <v>109.324</v>
      </c>
      <c r="E42" s="37">
        <v>108.538</v>
      </c>
      <c r="F42" s="37">
        <v>106.538</v>
      </c>
      <c r="G42" s="37">
        <v>104.43600000000001</v>
      </c>
      <c r="H42" s="37">
        <v>100.872</v>
      </c>
      <c r="I42" s="37">
        <v>107.282</v>
      </c>
      <c r="J42" s="37">
        <v>105.923</v>
      </c>
      <c r="K42" s="37">
        <v>105.333</v>
      </c>
      <c r="L42" s="37">
        <v>109.23099999999999</v>
      </c>
      <c r="M42" s="37">
        <v>111.43600000000001</v>
      </c>
      <c r="N42" s="37">
        <v>113.10299999999999</v>
      </c>
      <c r="O42" s="37">
        <v>110.026</v>
      </c>
      <c r="P42" s="37">
        <v>104.846</v>
      </c>
      <c r="Q42" s="37">
        <v>103.128</v>
      </c>
      <c r="S42" s="4">
        <f t="shared" si="7"/>
        <v>106.37833587661285</v>
      </c>
      <c r="T42" s="4">
        <f t="shared" si="7"/>
        <v>111.09451922475866</v>
      </c>
      <c r="U42" s="4">
        <f t="shared" si="7"/>
        <v>109.22267216123649</v>
      </c>
      <c r="V42" s="4">
        <f t="shared" si="7"/>
        <v>107.26562639680238</v>
      </c>
      <c r="W42" s="4">
        <f t="shared" si="7"/>
        <v>104.4002528919696</v>
      </c>
      <c r="X42" s="4">
        <f t="shared" si="7"/>
        <v>103.23336644827309</v>
      </c>
      <c r="Y42" s="4">
        <f t="shared" si="7"/>
        <v>106.67187423949338</v>
      </c>
      <c r="Z42" s="4">
        <f t="shared" si="7"/>
        <v>106.4257001485246</v>
      </c>
      <c r="AA42" s="4">
        <f t="shared" si="7"/>
        <v>106.87604360726667</v>
      </c>
      <c r="AB42" s="4">
        <f t="shared" si="7"/>
        <v>110.40485530937937</v>
      </c>
      <c r="AC42" s="4">
        <f t="shared" si="7"/>
        <v>112.35330559234714</v>
      </c>
      <c r="AD42" s="4">
        <f t="shared" si="7"/>
        <v>112.0328744038508</v>
      </c>
      <c r="AE42" s="4">
        <f t="shared" si="7"/>
        <v>109.84109333701802</v>
      </c>
      <c r="AF42" s="4">
        <f t="shared" si="7"/>
        <v>108.13651434862763</v>
      </c>
      <c r="AG42" s="4">
        <f t="shared" si="7"/>
        <v>103.70051127323785</v>
      </c>
      <c r="AI42" s="4">
        <f t="shared" si="8"/>
        <v>-4.9493358766128495</v>
      </c>
      <c r="AJ42" s="4">
        <f t="shared" si="8"/>
        <v>-1.7705192247586581</v>
      </c>
      <c r="AK42" s="4">
        <f t="shared" si="8"/>
        <v>-0.68467216123649166</v>
      </c>
      <c r="AL42" s="4">
        <f t="shared" si="8"/>
        <v>-0.72762639680237839</v>
      </c>
      <c r="AM42" s="4">
        <f t="shared" si="8"/>
        <v>3.5747108030406594E-2</v>
      </c>
      <c r="AN42" s="4">
        <f t="shared" si="8"/>
        <v>-2.3613664482730883</v>
      </c>
      <c r="AO42" s="4">
        <f t="shared" si="8"/>
        <v>0.61012576050661949</v>
      </c>
      <c r="AP42" s="4">
        <f t="shared" si="8"/>
        <v>-0.5027001485245961</v>
      </c>
      <c r="AQ42" s="4">
        <f t="shared" si="8"/>
        <v>-1.543043607266668</v>
      </c>
      <c r="AR42" s="4">
        <f t="shared" si="8"/>
        <v>-1.1738553093793769</v>
      </c>
      <c r="AS42" s="4">
        <f t="shared" si="8"/>
        <v>-0.91730559234713382</v>
      </c>
      <c r="AT42" s="4">
        <f t="shared" si="8"/>
        <v>1.0701255961491967</v>
      </c>
      <c r="AU42" s="4">
        <f t="shared" si="8"/>
        <v>0.18490666298197311</v>
      </c>
      <c r="AV42" s="4">
        <f t="shared" si="8"/>
        <v>-3.2905143486276245</v>
      </c>
      <c r="AW42" s="4">
        <f t="shared" si="8"/>
        <v>-0.57251127323785056</v>
      </c>
      <c r="AY42" s="2">
        <f t="shared" si="51"/>
        <v>106.37830649072235</v>
      </c>
      <c r="AZ42" s="2">
        <f t="shared" si="9"/>
        <v>111.09449702928804</v>
      </c>
      <c r="BA42" s="2">
        <f t="shared" si="9"/>
        <v>109.22265513555151</v>
      </c>
      <c r="BB42" s="2">
        <f t="shared" si="9"/>
        <v>107.26551479905721</v>
      </c>
      <c r="BC42" s="2">
        <f t="shared" si="9"/>
        <v>104.40020188818134</v>
      </c>
      <c r="BD42" s="2">
        <f t="shared" si="9"/>
        <v>103.23335988118033</v>
      </c>
      <c r="BE42" s="2">
        <f t="shared" si="9"/>
        <v>106.67187239903049</v>
      </c>
      <c r="BF42" s="2">
        <f t="shared" si="9"/>
        <v>106.42569850362729</v>
      </c>
      <c r="BG42" s="2">
        <f t="shared" si="9"/>
        <v>106.8760370150405</v>
      </c>
      <c r="BH42" s="2">
        <f t="shared" si="9"/>
        <v>110.40485317948396</v>
      </c>
      <c r="BI42" s="2">
        <f t="shared" si="9"/>
        <v>112.3532979108783</v>
      </c>
      <c r="BJ42" s="2">
        <f t="shared" si="9"/>
        <v>112.03287343123024</v>
      </c>
      <c r="BK42" s="2">
        <f t="shared" si="9"/>
        <v>109.84109011469393</v>
      </c>
      <c r="BL42" s="2">
        <f t="shared" si="9"/>
        <v>108.13651415854449</v>
      </c>
      <c r="BM42" s="2">
        <f t="shared" si="9"/>
        <v>103.70051124527501</v>
      </c>
      <c r="BO42" s="2">
        <f t="shared" si="10"/>
        <v>101.429</v>
      </c>
      <c r="BP42" s="2">
        <f t="shared" si="11"/>
        <v>109.324</v>
      </c>
      <c r="BQ42" s="2">
        <f t="shared" si="12"/>
        <v>108.538</v>
      </c>
      <c r="BR42" s="2">
        <f t="shared" si="13"/>
        <v>106.538</v>
      </c>
      <c r="BS42" s="2">
        <f t="shared" si="14"/>
        <v>104.43600000000001</v>
      </c>
      <c r="BT42" s="2">
        <f t="shared" si="15"/>
        <v>100.872</v>
      </c>
      <c r="BU42" s="2">
        <f t="shared" si="16"/>
        <v>107.282</v>
      </c>
      <c r="BV42" s="2">
        <f t="shared" si="17"/>
        <v>105.923</v>
      </c>
      <c r="BW42" s="2">
        <f t="shared" si="18"/>
        <v>105.333</v>
      </c>
      <c r="BX42" s="2">
        <f t="shared" si="19"/>
        <v>109.23099999999999</v>
      </c>
      <c r="BY42" s="2">
        <f t="shared" si="20"/>
        <v>111.43600000000001</v>
      </c>
      <c r="BZ42" s="2">
        <f t="shared" si="21"/>
        <v>113.10299999999999</v>
      </c>
      <c r="CA42" s="2">
        <f t="shared" si="22"/>
        <v>110.026</v>
      </c>
      <c r="CB42" s="2">
        <f t="shared" si="23"/>
        <v>104.846</v>
      </c>
      <c r="CC42" s="2">
        <f t="shared" si="24"/>
        <v>103.128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106.435481511471</v>
      </c>
      <c r="DL42" s="2">
        <f t="shared" si="41"/>
        <v>110.48118731443992</v>
      </c>
      <c r="DM42" s="2">
        <f t="shared" si="41"/>
        <v>109.13063103913632</v>
      </c>
      <c r="DN42" s="2">
        <f t="shared" si="41"/>
        <v>107.40460969471495</v>
      </c>
      <c r="DO42" s="2">
        <f t="shared" si="41"/>
        <v>104.04903400809714</v>
      </c>
      <c r="DP42" s="2">
        <f t="shared" si="41"/>
        <v>102.92859652908068</v>
      </c>
      <c r="DQ42" s="2">
        <f t="shared" si="41"/>
        <v>106.54453309990154</v>
      </c>
      <c r="DR42" s="2">
        <f t="shared" si="41"/>
        <v>106.06756491228072</v>
      </c>
      <c r="DS42" s="2">
        <f t="shared" si="41"/>
        <v>107.07591285178239</v>
      </c>
      <c r="DT42" s="2">
        <f t="shared" si="41"/>
        <v>110.30268658536586</v>
      </c>
      <c r="DU42" s="2">
        <f t="shared" si="41"/>
        <v>112.19936819887427</v>
      </c>
      <c r="DV42" s="2">
        <f t="shared" si="41"/>
        <v>111.90902702702704</v>
      </c>
      <c r="DW42" s="2">
        <f t="shared" si="41"/>
        <v>110.03898245614039</v>
      </c>
      <c r="DX42" s="2">
        <f t="shared" si="41"/>
        <v>107.84749928876245</v>
      </c>
      <c r="DY42" s="2">
        <f t="shared" si="41"/>
        <v>103.24576638655462</v>
      </c>
      <c r="EA42" s="2">
        <f t="shared" si="42"/>
        <v>105.83493956362742</v>
      </c>
      <c r="EB42" s="2">
        <f t="shared" si="42"/>
        <v>116.86709572197081</v>
      </c>
      <c r="EC42" s="2">
        <f t="shared" si="42"/>
        <v>110.10842675236478</v>
      </c>
      <c r="ED42" s="2">
        <f t="shared" si="42"/>
        <v>106.05800976430709</v>
      </c>
      <c r="EE42" s="2">
        <f t="shared" si="42"/>
        <v>107.70316586970979</v>
      </c>
      <c r="EF42" s="2">
        <f t="shared" si="42"/>
        <v>106.41650068166331</v>
      </c>
      <c r="EG42" s="2">
        <f t="shared" si="42"/>
        <v>108.01010687432867</v>
      </c>
      <c r="EH42" s="2">
        <f t="shared" si="42"/>
        <v>110.30616647953816</v>
      </c>
      <c r="EI42" s="2">
        <f t="shared" si="42"/>
        <v>104.86413828571429</v>
      </c>
      <c r="EJ42" s="2">
        <f t="shared" si="42"/>
        <v>111.50653149091315</v>
      </c>
      <c r="EK42" s="2">
        <f t="shared" si="42"/>
        <v>113.8499133261105</v>
      </c>
      <c r="EL42" s="2">
        <f t="shared" si="42"/>
        <v>113.36484959568736</v>
      </c>
      <c r="EM42" s="2">
        <f t="shared" si="42"/>
        <v>107.77514861666116</v>
      </c>
      <c r="EN42" s="2">
        <f t="shared" si="42"/>
        <v>111.57275863571607</v>
      </c>
      <c r="EO42" s="2">
        <f t="shared" si="42"/>
        <v>109.42626409693932</v>
      </c>
      <c r="EQ42" s="2">
        <f t="shared" si="43"/>
        <v>104.97990423973188</v>
      </c>
      <c r="ER42" s="2">
        <f t="shared" si="43"/>
        <v>112.5459387963957</v>
      </c>
      <c r="ES42" s="2">
        <f t="shared" si="43"/>
        <v>110.71604673885982</v>
      </c>
      <c r="ET42" s="2">
        <f t="shared" si="43"/>
        <v>107.04944459393072</v>
      </c>
      <c r="EU42" s="2">
        <f t="shared" si="43"/>
        <v>105.78527262942809</v>
      </c>
      <c r="EV42" s="2">
        <f t="shared" si="43"/>
        <v>107.01416227469643</v>
      </c>
      <c r="EW42" s="2">
        <f t="shared" si="43"/>
        <v>107.17990273363002</v>
      </c>
      <c r="EX42" s="2">
        <f t="shared" si="43"/>
        <v>107.8414952649814</v>
      </c>
      <c r="EY42" s="2">
        <f t="shared" si="43"/>
        <v>104.39387411431892</v>
      </c>
      <c r="EZ42" s="2">
        <f t="shared" si="43"/>
        <v>110.44658645902574</v>
      </c>
      <c r="FA42" s="2">
        <f t="shared" si="43"/>
        <v>115.75911524668328</v>
      </c>
      <c r="FB42" s="2">
        <f t="shared" si="43"/>
        <v>112.3413694888506</v>
      </c>
      <c r="FC42" s="2">
        <f t="shared" si="43"/>
        <v>110.81370966621455</v>
      </c>
      <c r="FD42" s="2">
        <f t="shared" si="43"/>
        <v>110.45576724547044</v>
      </c>
      <c r="FE42" s="2">
        <f t="shared" si="43"/>
        <v>110.06615224653517</v>
      </c>
      <c r="FG42" s="2">
        <f t="shared" si="44"/>
        <v>9.5197289885992631E-2</v>
      </c>
      <c r="FH42" s="2">
        <f t="shared" si="44"/>
        <v>9.6045573804322562E-2</v>
      </c>
      <c r="FI42" s="2">
        <f t="shared" si="44"/>
        <v>9.4108840373746186E-2</v>
      </c>
      <c r="FJ42" s="2">
        <f t="shared" si="44"/>
        <v>0.10329879859559504</v>
      </c>
      <c r="FK42" s="2">
        <f t="shared" si="44"/>
        <v>9.610491113019233E-2</v>
      </c>
      <c r="FL42" s="2">
        <f t="shared" si="44"/>
        <v>8.7376037709685897E-2</v>
      </c>
      <c r="FM42" s="2">
        <f t="shared" si="44"/>
        <v>8.6891725187428451E-2</v>
      </c>
      <c r="FN42" s="2">
        <f t="shared" si="44"/>
        <v>8.4497731908641793E-2</v>
      </c>
      <c r="FO42" s="2">
        <f t="shared" si="44"/>
        <v>9.0367081050468159E-2</v>
      </c>
      <c r="FP42" s="2">
        <f t="shared" si="44"/>
        <v>8.4874844436313768E-2</v>
      </c>
      <c r="FQ42" s="2">
        <f t="shared" si="44"/>
        <v>9.3250249160789223E-2</v>
      </c>
      <c r="FR42" s="2">
        <f t="shared" si="44"/>
        <v>8.5074673377976168E-2</v>
      </c>
      <c r="FS42" s="2">
        <f t="shared" si="44"/>
        <v>8.7422982652503783E-2</v>
      </c>
      <c r="FT42" s="2">
        <f t="shared" si="44"/>
        <v>7.7583924744200644E-2</v>
      </c>
      <c r="FU42" s="2">
        <f t="shared" si="44"/>
        <v>7.3576895689713082E-2</v>
      </c>
      <c r="FW42" s="2">
        <f t="shared" si="53"/>
        <v>5.9118622913081826E-6</v>
      </c>
      <c r="FX42" s="2">
        <f t="shared" si="45"/>
        <v>6.6006431934458437E-6</v>
      </c>
      <c r="FY42" s="2">
        <f t="shared" si="45"/>
        <v>8.0242930724382894E-6</v>
      </c>
      <c r="FZ42" s="2">
        <f t="shared" si="45"/>
        <v>7.3220569883661757E-6</v>
      </c>
      <c r="GA42" s="2">
        <f t="shared" si="45"/>
        <v>6.328680774783021E-6</v>
      </c>
      <c r="GB42" s="2">
        <f t="shared" si="45"/>
        <v>6.8723436301676985E-6</v>
      </c>
      <c r="GC42" s="2">
        <f t="shared" si="45"/>
        <v>8.3527895507944791E-6</v>
      </c>
      <c r="GD42" s="2">
        <f t="shared" si="45"/>
        <v>7.5578239321205411E-6</v>
      </c>
      <c r="GE42" s="2">
        <f t="shared" si="45"/>
        <v>8.9848747051349791E-6</v>
      </c>
      <c r="GF42" s="2">
        <f t="shared" si="45"/>
        <v>9.0145860220856236E-6</v>
      </c>
      <c r="GG42" s="2">
        <f t="shared" si="45"/>
        <v>8.3635145889465996E-6</v>
      </c>
      <c r="GH42" s="2">
        <f t="shared" si="45"/>
        <v>7.0595625825272578E-6</v>
      </c>
      <c r="GI42" s="2">
        <f t="shared" si="45"/>
        <v>6.1756305630450899E-6</v>
      </c>
      <c r="GJ42" s="2">
        <f t="shared" si="45"/>
        <v>4.8084924296537012E-6</v>
      </c>
      <c r="GK42" s="2">
        <f t="shared" si="45"/>
        <v>4.7248458942960142E-6</v>
      </c>
      <c r="GM42" s="86">
        <f t="shared" si="54"/>
        <v>2.4652629855499306E-8</v>
      </c>
      <c r="GN42" s="86">
        <f t="shared" si="46"/>
        <v>1.8280593425416517E-8</v>
      </c>
      <c r="GO42" s="86">
        <f t="shared" si="46"/>
        <v>1.3412522821981978E-8</v>
      </c>
      <c r="GP42" s="86">
        <f t="shared" si="46"/>
        <v>9.8364310359091524E-8</v>
      </c>
      <c r="GQ42" s="86">
        <f t="shared" si="46"/>
        <v>4.3619738639599302E-8</v>
      </c>
      <c r="GR42" s="86">
        <f t="shared" si="46"/>
        <v>5.2770064368084523E-9</v>
      </c>
      <c r="GS42" s="86">
        <f t="shared" si="46"/>
        <v>1.4258324203997434E-9</v>
      </c>
      <c r="GT42" s="86">
        <f t="shared" si="46"/>
        <v>1.2880127607015888E-9</v>
      </c>
      <c r="GU42" s="86">
        <f t="shared" si="46"/>
        <v>5.3409795549529546E-9</v>
      </c>
      <c r="GV42" s="86">
        <f t="shared" si="46"/>
        <v>1.7325203990628762E-9</v>
      </c>
      <c r="GW42" s="86">
        <f t="shared" si="46"/>
        <v>6.5357924265993531E-9</v>
      </c>
      <c r="GX42" s="86">
        <f t="shared" si="46"/>
        <v>7.4265090437536657E-10</v>
      </c>
      <c r="GY42" s="86">
        <f t="shared" si="46"/>
        <v>2.502928033906687E-9</v>
      </c>
      <c r="GZ42" s="86">
        <f t="shared" si="46"/>
        <v>1.510605547557076E-10</v>
      </c>
      <c r="HA42" s="86">
        <f t="shared" si="46"/>
        <v>2.7994265985505536E-11</v>
      </c>
      <c r="HC42" s="86">
        <f t="shared" si="58"/>
        <v>4.3847987585868362E-22</v>
      </c>
      <c r="HD42" s="86">
        <f t="shared" si="47"/>
        <v>3.9305556071819747E-27</v>
      </c>
      <c r="HE42" s="86">
        <f t="shared" si="47"/>
        <v>1.5331608936080958E-24</v>
      </c>
      <c r="HF42" s="86">
        <f t="shared" si="47"/>
        <v>1.9717270774600362E-21</v>
      </c>
      <c r="HG42" s="86">
        <f t="shared" si="47"/>
        <v>3.7122607513107746E-27</v>
      </c>
      <c r="HH42" s="86">
        <f t="shared" si="47"/>
        <v>2.025671969325211E-26</v>
      </c>
      <c r="HI42" s="86">
        <f t="shared" si="47"/>
        <v>1.0795642229005125E-26</v>
      </c>
      <c r="HJ42" s="86">
        <f t="shared" si="47"/>
        <v>1.6458233667123776E-28</v>
      </c>
      <c r="HK42" s="86">
        <f t="shared" si="47"/>
        <v>1.9093193644667823E-27</v>
      </c>
      <c r="HL42" s="86">
        <f t="shared" si="47"/>
        <v>2.1609788073388642E-30</v>
      </c>
      <c r="HM42" s="86">
        <f t="shared" si="47"/>
        <v>1.1756441347593589E-24</v>
      </c>
      <c r="HN42" s="86">
        <f t="shared" si="47"/>
        <v>6.2473268371742662E-28</v>
      </c>
      <c r="HO42" s="86">
        <f t="shared" si="47"/>
        <v>1.122794701448559E-23</v>
      </c>
      <c r="HP42" s="86">
        <f t="shared" si="47"/>
        <v>1.4536874722056004E-29</v>
      </c>
      <c r="HQ42" s="86">
        <f t="shared" si="47"/>
        <v>1.3466036141321251E-34</v>
      </c>
      <c r="HS42" s="86">
        <f t="shared" si="55"/>
        <v>1.0493079762705994E-108</v>
      </c>
      <c r="HT42" s="86">
        <f t="shared" si="48"/>
        <v>8.8947171897956667E-137</v>
      </c>
      <c r="HU42" s="86">
        <f t="shared" si="48"/>
        <v>1.657677551525357E-117</v>
      </c>
      <c r="HV42" s="86">
        <f t="shared" si="48"/>
        <v>3.1623829952450732E-103</v>
      </c>
      <c r="HW42" s="86">
        <f t="shared" si="48"/>
        <v>3.5168143916846764E-134</v>
      </c>
      <c r="HX42" s="86">
        <f t="shared" si="48"/>
        <v>5.2743526188568057E-128</v>
      </c>
      <c r="HY42" s="86">
        <f t="shared" si="48"/>
        <v>2.5752603150450322E-133</v>
      </c>
      <c r="HZ42" s="86">
        <f t="shared" si="48"/>
        <v>3.3282891565477013E-143</v>
      </c>
      <c r="IA42" s="86">
        <f t="shared" si="48"/>
        <v>4.0248466629811127E-136</v>
      </c>
      <c r="IB42" s="86">
        <f t="shared" si="48"/>
        <v>4.0264030981456012E-150</v>
      </c>
      <c r="IC42" s="86">
        <f t="shared" si="48"/>
        <v>1.6805857143157931E-122</v>
      </c>
      <c r="ID42" s="86">
        <f t="shared" si="48"/>
        <v>1.3419105577839492E-140</v>
      </c>
      <c r="IE42" s="86">
        <f t="shared" si="48"/>
        <v>1.3615408552849803E-117</v>
      </c>
      <c r="IF42" s="86">
        <f t="shared" si="48"/>
        <v>5.4178135565886082E-44</v>
      </c>
      <c r="IG42" s="86">
        <f t="shared" si="48"/>
        <v>5.4759153356461935E-43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2.0730398278050143E-179</v>
      </c>
      <c r="IW42" s="86">
        <f t="shared" si="49"/>
        <v>1.3212731075548851E-146</v>
      </c>
      <c r="IY42" s="86">
        <f t="shared" si="57"/>
        <v>2.4652629855499746E-8</v>
      </c>
      <c r="IZ42" s="86">
        <f t="shared" si="50"/>
        <v>1.8280593425416517E-8</v>
      </c>
      <c r="JA42" s="86">
        <f t="shared" si="50"/>
        <v>1.341252282198198E-8</v>
      </c>
      <c r="JB42" s="86">
        <f t="shared" si="50"/>
        <v>9.8364310359093496E-8</v>
      </c>
      <c r="JC42" s="86">
        <f t="shared" si="50"/>
        <v>4.3619738639599302E-8</v>
      </c>
      <c r="JD42" s="86">
        <f t="shared" si="50"/>
        <v>5.2770064368084523E-9</v>
      </c>
      <c r="JE42" s="86">
        <f t="shared" si="50"/>
        <v>1.4258324203997434E-9</v>
      </c>
      <c r="JF42" s="86">
        <f t="shared" si="50"/>
        <v>1.2880127607015888E-9</v>
      </c>
      <c r="JG42" s="86">
        <f t="shared" si="50"/>
        <v>5.3409795549529546E-9</v>
      </c>
      <c r="JH42" s="86">
        <f t="shared" si="50"/>
        <v>1.7325203990628762E-9</v>
      </c>
      <c r="JI42" s="86">
        <f t="shared" si="50"/>
        <v>6.5357924265993539E-9</v>
      </c>
      <c r="JJ42" s="86">
        <f t="shared" si="50"/>
        <v>7.4265090437536657E-10</v>
      </c>
      <c r="JK42" s="86">
        <f t="shared" si="50"/>
        <v>2.5029280339066982E-9</v>
      </c>
      <c r="JL42" s="86">
        <f t="shared" si="50"/>
        <v>1.510605547557076E-10</v>
      </c>
      <c r="JM42" s="86">
        <f t="shared" si="50"/>
        <v>2.7994265985505536E-11</v>
      </c>
    </row>
    <row r="43" spans="2:273" x14ac:dyDescent="0.25">
      <c r="B43" s="2">
        <v>16</v>
      </c>
      <c r="C43" s="37">
        <v>104.976</v>
      </c>
      <c r="D43" s="37">
        <v>108.108</v>
      </c>
      <c r="E43" s="37">
        <v>107.872</v>
      </c>
      <c r="F43" s="37">
        <v>103.667</v>
      </c>
      <c r="G43" s="37">
        <v>102.462</v>
      </c>
      <c r="H43" s="37">
        <v>100.69199999999999</v>
      </c>
      <c r="I43" s="37">
        <v>103.667</v>
      </c>
      <c r="J43" s="37">
        <v>104.256</v>
      </c>
      <c r="K43" s="37">
        <v>105.128</v>
      </c>
      <c r="L43" s="37">
        <v>110.282</v>
      </c>
      <c r="M43" s="37">
        <v>109.89700000000001</v>
      </c>
      <c r="N43" s="37">
        <v>108.667</v>
      </c>
      <c r="O43" s="37">
        <v>107.56399999999999</v>
      </c>
      <c r="P43" s="37">
        <v>107.76900000000001</v>
      </c>
      <c r="Q43" s="37">
        <v>104.10299999999999</v>
      </c>
      <c r="S43" s="4">
        <f t="shared" si="7"/>
        <v>106.44673331312097</v>
      </c>
      <c r="T43" s="4">
        <f t="shared" si="7"/>
        <v>111.25076357592249</v>
      </c>
      <c r="U43" s="4">
        <f t="shared" si="7"/>
        <v>109.32440998326564</v>
      </c>
      <c r="V43" s="4">
        <f t="shared" si="7"/>
        <v>107.39309173745809</v>
      </c>
      <c r="W43" s="4">
        <f t="shared" si="7"/>
        <v>104.62295233592199</v>
      </c>
      <c r="X43" s="4">
        <f t="shared" si="7"/>
        <v>103.42201477390218</v>
      </c>
      <c r="Y43" s="4">
        <f t="shared" si="7"/>
        <v>106.86070861384438</v>
      </c>
      <c r="Z43" s="4">
        <f t="shared" si="7"/>
        <v>106.65297898405859</v>
      </c>
      <c r="AA43" s="4">
        <f t="shared" si="7"/>
        <v>106.97994981970118</v>
      </c>
      <c r="AB43" s="4">
        <f t="shared" si="7"/>
        <v>110.59017233362781</v>
      </c>
      <c r="AC43" s="4">
        <f t="shared" si="7"/>
        <v>112.46376693737751</v>
      </c>
      <c r="AD43" s="4">
        <f t="shared" si="7"/>
        <v>112.10351651123325</v>
      </c>
      <c r="AE43" s="4">
        <f t="shared" si="7"/>
        <v>109.93150146670095</v>
      </c>
      <c r="AF43" s="4">
        <f t="shared" si="7"/>
        <v>108.21927502424681</v>
      </c>
      <c r="AG43" s="4">
        <f t="shared" si="7"/>
        <v>103.81943883322336</v>
      </c>
      <c r="AI43" s="4">
        <f t="shared" si="8"/>
        <v>-1.4707333131209737</v>
      </c>
      <c r="AJ43" s="4">
        <f t="shared" si="8"/>
        <v>-3.142763575922487</v>
      </c>
      <c r="AK43" s="4">
        <f t="shared" si="8"/>
        <v>-1.452409983265639</v>
      </c>
      <c r="AL43" s="4">
        <f t="shared" si="8"/>
        <v>-3.7260917374580913</v>
      </c>
      <c r="AM43" s="4">
        <f t="shared" si="8"/>
        <v>-2.1609523359219907</v>
      </c>
      <c r="AN43" s="4">
        <f t="shared" si="8"/>
        <v>-2.7300147739021838</v>
      </c>
      <c r="AO43" s="4">
        <f t="shared" si="8"/>
        <v>-3.1937086138443789</v>
      </c>
      <c r="AP43" s="4">
        <f t="shared" si="8"/>
        <v>-2.3969789840585918</v>
      </c>
      <c r="AQ43" s="4">
        <f t="shared" si="8"/>
        <v>-1.8519498197011757</v>
      </c>
      <c r="AR43" s="4">
        <f t="shared" si="8"/>
        <v>-0.30817233362780883</v>
      </c>
      <c r="AS43" s="4">
        <f t="shared" si="8"/>
        <v>-2.5667669373775084</v>
      </c>
      <c r="AT43" s="4">
        <f t="shared" si="8"/>
        <v>-3.4365165112332505</v>
      </c>
      <c r="AU43" s="4">
        <f t="shared" si="8"/>
        <v>-2.3675014667009577</v>
      </c>
      <c r="AV43" s="4">
        <f t="shared" si="8"/>
        <v>-0.45027502424680677</v>
      </c>
      <c r="AW43" s="4">
        <f t="shared" si="8"/>
        <v>0.28356116677663579</v>
      </c>
      <c r="AY43" s="2">
        <f t="shared" si="51"/>
        <v>106.44667451837893</v>
      </c>
      <c r="AZ43" s="2">
        <f t="shared" si="51"/>
        <v>111.25071821349442</v>
      </c>
      <c r="BA43" s="2">
        <f t="shared" si="51"/>
        <v>109.32437477525272</v>
      </c>
      <c r="BB43" s="2">
        <f t="shared" si="51"/>
        <v>107.39288104713377</v>
      </c>
      <c r="BC43" s="2">
        <f t="shared" si="51"/>
        <v>104.62285345096331</v>
      </c>
      <c r="BD43" s="2">
        <f t="shared" si="51"/>
        <v>103.42200078051935</v>
      </c>
      <c r="BE43" s="2">
        <f t="shared" si="51"/>
        <v>106.86070438352475</v>
      </c>
      <c r="BF43" s="2">
        <f t="shared" si="51"/>
        <v>106.65297522043818</v>
      </c>
      <c r="BG43" s="2">
        <f t="shared" si="51"/>
        <v>106.97993561400241</v>
      </c>
      <c r="BH43" s="2">
        <f t="shared" si="51"/>
        <v>110.59016753682829</v>
      </c>
      <c r="BI43" s="2">
        <f t="shared" si="51"/>
        <v>112.46375039716891</v>
      </c>
      <c r="BJ43" s="2">
        <f t="shared" si="51"/>
        <v>112.10351420607067</v>
      </c>
      <c r="BK43" s="2">
        <f t="shared" si="51"/>
        <v>109.93149428812555</v>
      </c>
      <c r="BL43" s="2">
        <f t="shared" si="51"/>
        <v>108.21927454741169</v>
      </c>
      <c r="BM43" s="2">
        <f t="shared" si="51"/>
        <v>103.81943875761314</v>
      </c>
      <c r="BO43" s="2">
        <f t="shared" si="10"/>
        <v>104.976</v>
      </c>
      <c r="BP43" s="2">
        <f t="shared" si="11"/>
        <v>108.108</v>
      </c>
      <c r="BQ43" s="2">
        <f t="shared" si="12"/>
        <v>107.872</v>
      </c>
      <c r="BR43" s="2">
        <f t="shared" si="13"/>
        <v>103.667</v>
      </c>
      <c r="BS43" s="2">
        <f t="shared" si="14"/>
        <v>102.462</v>
      </c>
      <c r="BT43" s="2">
        <f t="shared" si="15"/>
        <v>100.69199999999999</v>
      </c>
      <c r="BU43" s="2">
        <f t="shared" si="16"/>
        <v>103.667</v>
      </c>
      <c r="BV43" s="2">
        <f t="shared" si="17"/>
        <v>104.256</v>
      </c>
      <c r="BW43" s="2">
        <f t="shared" si="18"/>
        <v>105.128</v>
      </c>
      <c r="BX43" s="2">
        <f t="shared" si="19"/>
        <v>110.282</v>
      </c>
      <c r="BY43" s="2">
        <f t="shared" si="20"/>
        <v>109.89700000000001</v>
      </c>
      <c r="BZ43" s="2">
        <f t="shared" si="21"/>
        <v>108.667</v>
      </c>
      <c r="CA43" s="2">
        <f t="shared" si="22"/>
        <v>107.56399999999999</v>
      </c>
      <c r="CB43" s="2">
        <f t="shared" si="23"/>
        <v>107.76900000000001</v>
      </c>
      <c r="CC43" s="2">
        <f t="shared" si="24"/>
        <v>104.10299999999999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106.53219446693657</v>
      </c>
      <c r="DL43" s="2">
        <f t="shared" si="41"/>
        <v>110.62182638326583</v>
      </c>
      <c r="DM43" s="2">
        <f t="shared" si="41"/>
        <v>109.25215917678814</v>
      </c>
      <c r="DN43" s="2">
        <f t="shared" si="41"/>
        <v>107.57527760148812</v>
      </c>
      <c r="DO43" s="2">
        <f t="shared" si="41"/>
        <v>104.281371659919</v>
      </c>
      <c r="DP43" s="2">
        <f t="shared" si="41"/>
        <v>103.12084174484053</v>
      </c>
      <c r="DQ43" s="2">
        <f t="shared" si="41"/>
        <v>106.756158660685</v>
      </c>
      <c r="DR43" s="2">
        <f t="shared" si="41"/>
        <v>106.29901349527667</v>
      </c>
      <c r="DS43" s="2">
        <f t="shared" si="41"/>
        <v>107.22187110694188</v>
      </c>
      <c r="DT43" s="2">
        <f t="shared" si="41"/>
        <v>110.51163902439025</v>
      </c>
      <c r="DU43" s="2">
        <f t="shared" si="41"/>
        <v>112.32344193245775</v>
      </c>
      <c r="DV43" s="2">
        <f t="shared" si="41"/>
        <v>111.99028197833462</v>
      </c>
      <c r="DW43" s="2">
        <f t="shared" si="41"/>
        <v>110.1668731443995</v>
      </c>
      <c r="DX43" s="2">
        <f t="shared" si="41"/>
        <v>107.9218186344239</v>
      </c>
      <c r="DY43" s="2">
        <f t="shared" si="41"/>
        <v>103.3410431372549</v>
      </c>
      <c r="EA43" s="2">
        <f t="shared" si="42"/>
        <v>105.70542278209501</v>
      </c>
      <c r="EB43" s="2">
        <f t="shared" si="42"/>
        <v>116.64916668089832</v>
      </c>
      <c r="EC43" s="2">
        <f t="shared" si="42"/>
        <v>109.95830466286684</v>
      </c>
      <c r="ED43" s="2">
        <f t="shared" si="42"/>
        <v>105.94880456302739</v>
      </c>
      <c r="EE43" s="2">
        <f t="shared" si="42"/>
        <v>107.5521185213708</v>
      </c>
      <c r="EF43" s="2">
        <f t="shared" si="42"/>
        <v>106.29072188139064</v>
      </c>
      <c r="EG43" s="2">
        <f t="shared" si="42"/>
        <v>107.8627432867884</v>
      </c>
      <c r="EH43" s="2">
        <f t="shared" si="42"/>
        <v>110.15079913891418</v>
      </c>
      <c r="EI43" s="2">
        <f t="shared" si="42"/>
        <v>104.75894671428571</v>
      </c>
      <c r="EJ43" s="2">
        <f t="shared" si="42"/>
        <v>111.36247802733017</v>
      </c>
      <c r="EK43" s="2">
        <f t="shared" si="42"/>
        <v>113.70786890574213</v>
      </c>
      <c r="EL43" s="2">
        <f t="shared" si="42"/>
        <v>113.21419304092137</v>
      </c>
      <c r="EM43" s="2">
        <f t="shared" si="42"/>
        <v>107.6904378324722</v>
      </c>
      <c r="EN43" s="2">
        <f t="shared" si="42"/>
        <v>111.44469994971926</v>
      </c>
      <c r="EO43" s="2">
        <f t="shared" si="42"/>
        <v>109.31297363417947</v>
      </c>
      <c r="EQ43" s="2">
        <f t="shared" si="43"/>
        <v>104.86072588083248</v>
      </c>
      <c r="ER43" s="2">
        <f t="shared" si="43"/>
        <v>112.37917793445914</v>
      </c>
      <c r="ES43" s="2">
        <f t="shared" si="43"/>
        <v>110.5586624346527</v>
      </c>
      <c r="ET43" s="2">
        <f t="shared" si="43"/>
        <v>106.92812021692991</v>
      </c>
      <c r="EU43" s="2">
        <f t="shared" si="43"/>
        <v>105.65673208914441</v>
      </c>
      <c r="EV43" s="2">
        <f t="shared" si="43"/>
        <v>106.8812703643016</v>
      </c>
      <c r="EW43" s="2">
        <f t="shared" si="43"/>
        <v>107.04266818779782</v>
      </c>
      <c r="EX43" s="2">
        <f t="shared" si="43"/>
        <v>107.71543693057875</v>
      </c>
      <c r="EY43" s="2">
        <f t="shared" si="43"/>
        <v>104.29430173857655</v>
      </c>
      <c r="EZ43" s="2">
        <f t="shared" si="43"/>
        <v>110.31528166840756</v>
      </c>
      <c r="FA43" s="2">
        <f t="shared" si="43"/>
        <v>115.59357260274425</v>
      </c>
      <c r="FB43" s="2">
        <f t="shared" si="43"/>
        <v>112.20286771030263</v>
      </c>
      <c r="FC43" s="2">
        <f t="shared" si="43"/>
        <v>110.6922095669721</v>
      </c>
      <c r="FD43" s="2">
        <f t="shared" si="43"/>
        <v>110.34118251012077</v>
      </c>
      <c r="FE43" s="2">
        <f t="shared" si="43"/>
        <v>109.94398322104124</v>
      </c>
      <c r="FG43" s="2">
        <f t="shared" si="44"/>
        <v>0.10343178728861098</v>
      </c>
      <c r="FH43" s="2">
        <f t="shared" si="44"/>
        <v>0.10434498518931126</v>
      </c>
      <c r="FI43" s="2">
        <f t="shared" si="44"/>
        <v>0.10225982841635645</v>
      </c>
      <c r="FJ43" s="2">
        <f t="shared" si="44"/>
        <v>0.11214721206413684</v>
      </c>
      <c r="FK43" s="2">
        <f t="shared" si="44"/>
        <v>0.10440885769584025</v>
      </c>
      <c r="FL43" s="2">
        <f t="shared" si="44"/>
        <v>9.5005038898815258E-2</v>
      </c>
      <c r="FM43" s="2">
        <f t="shared" si="44"/>
        <v>9.4482817806700273E-2</v>
      </c>
      <c r="FN43" s="2">
        <f t="shared" si="44"/>
        <v>9.1900728575516427E-2</v>
      </c>
      <c r="FO43" s="2">
        <f t="shared" si="44"/>
        <v>9.8229127988246109E-2</v>
      </c>
      <c r="FP43" s="2">
        <f t="shared" si="44"/>
        <v>9.2307549321929E-2</v>
      </c>
      <c r="FQ43" s="2">
        <f t="shared" si="44"/>
        <v>0.1013351912045061</v>
      </c>
      <c r="FR43" s="2">
        <f t="shared" si="44"/>
        <v>9.2523108511920263E-2</v>
      </c>
      <c r="FS43" s="2">
        <f t="shared" si="44"/>
        <v>9.5055655788008328E-2</v>
      </c>
      <c r="FT43" s="2">
        <f t="shared" si="44"/>
        <v>8.4437057214157688E-2</v>
      </c>
      <c r="FU43" s="2">
        <f t="shared" si="44"/>
        <v>8.0106818312892486E-2</v>
      </c>
      <c r="FW43" s="2">
        <f t="shared" si="53"/>
        <v>6.482224403781327E-6</v>
      </c>
      <c r="FX43" s="2">
        <f t="shared" si="53"/>
        <v>7.237456733190492E-6</v>
      </c>
      <c r="FY43" s="2">
        <f t="shared" si="53"/>
        <v>8.7984555818970073E-6</v>
      </c>
      <c r="FZ43" s="2">
        <f t="shared" si="53"/>
        <v>8.0284701671986785E-6</v>
      </c>
      <c r="GA43" s="2">
        <f t="shared" si="53"/>
        <v>6.9392562429311222E-6</v>
      </c>
      <c r="GB43" s="2">
        <f t="shared" si="53"/>
        <v>7.5353699506961225E-6</v>
      </c>
      <c r="GC43" s="2">
        <f t="shared" si="53"/>
        <v>9.1586442388147945E-6</v>
      </c>
      <c r="GD43" s="2">
        <f t="shared" si="53"/>
        <v>8.2869831092794616E-6</v>
      </c>
      <c r="GE43" s="2">
        <f t="shared" si="53"/>
        <v>9.8517106693576797E-6</v>
      </c>
      <c r="GF43" s="2">
        <f t="shared" si="53"/>
        <v>9.8842884239996568E-6</v>
      </c>
      <c r="GG43" s="2">
        <f t="shared" si="53"/>
        <v>9.1704039903357323E-6</v>
      </c>
      <c r="GH43" s="2">
        <f t="shared" si="53"/>
        <v>7.7406511739393927E-6</v>
      </c>
      <c r="GI43" s="2">
        <f t="shared" si="53"/>
        <v>6.7714402252975777E-6</v>
      </c>
      <c r="GJ43" s="2">
        <f t="shared" si="53"/>
        <v>5.2724046594889504E-6</v>
      </c>
      <c r="GK43" s="2">
        <f t="shared" si="53"/>
        <v>5.1806881416434658E-6</v>
      </c>
      <c r="GM43" s="86">
        <f t="shared" si="54"/>
        <v>5.0397498503991252E-8</v>
      </c>
      <c r="GN43" s="86">
        <f t="shared" si="54"/>
        <v>3.8184737561933482E-8</v>
      </c>
      <c r="GO43" s="86">
        <f t="shared" si="54"/>
        <v>2.8346533258343172E-8</v>
      </c>
      <c r="GP43" s="86">
        <f t="shared" si="54"/>
        <v>1.8973770820680783E-7</v>
      </c>
      <c r="GQ43" s="86">
        <f t="shared" si="54"/>
        <v>8.6385757930389548E-8</v>
      </c>
      <c r="GR43" s="86">
        <f t="shared" si="54"/>
        <v>1.1488899077418496E-8</v>
      </c>
      <c r="GS43" s="86">
        <f t="shared" si="54"/>
        <v>3.3505335693187895E-9</v>
      </c>
      <c r="GT43" s="86">
        <f t="shared" si="54"/>
        <v>3.0121921664910329E-9</v>
      </c>
      <c r="GU43" s="86">
        <f t="shared" si="54"/>
        <v>1.1763616438402812E-8</v>
      </c>
      <c r="GV43" s="86">
        <f t="shared" si="54"/>
        <v>3.9877358198609482E-9</v>
      </c>
      <c r="GW43" s="86">
        <f t="shared" si="54"/>
        <v>1.4387398963148574E-8</v>
      </c>
      <c r="GX43" s="86">
        <f t="shared" si="54"/>
        <v>1.7996047419727806E-9</v>
      </c>
      <c r="GY43" s="86">
        <f t="shared" si="54"/>
        <v>5.6993596915040883E-9</v>
      </c>
      <c r="GZ43" s="86">
        <f t="shared" si="54"/>
        <v>3.8734223769124273E-10</v>
      </c>
      <c r="HA43" s="86">
        <f t="shared" si="54"/>
        <v>7.7379830525351662E-11</v>
      </c>
      <c r="HC43" s="86">
        <f t="shared" si="58"/>
        <v>1.8068213260071356E-21</v>
      </c>
      <c r="HD43" s="86">
        <f t="shared" si="58"/>
        <v>2.3634422875746378E-26</v>
      </c>
      <c r="HE43" s="86">
        <f t="shared" si="58"/>
        <v>7.6755621728744961E-24</v>
      </c>
      <c r="HF43" s="86">
        <f t="shared" si="58"/>
        <v>7.9400222423949689E-21</v>
      </c>
      <c r="HG43" s="86">
        <f t="shared" si="58"/>
        <v>2.2232809613449539E-26</v>
      </c>
      <c r="HH43" s="86">
        <f t="shared" si="58"/>
        <v>1.1527370265555363E-25</v>
      </c>
      <c r="HI43" s="86">
        <f t="shared" si="58"/>
        <v>6.456918746528799E-26</v>
      </c>
      <c r="HJ43" s="86">
        <f t="shared" si="58"/>
        <v>1.1067492280448829E-27</v>
      </c>
      <c r="HK43" s="86">
        <f t="shared" si="58"/>
        <v>1.1989568464828964E-26</v>
      </c>
      <c r="HL43" s="86">
        <f t="shared" si="58"/>
        <v>1.6761142524903279E-29</v>
      </c>
      <c r="HM43" s="86">
        <f t="shared" si="58"/>
        <v>6.109314118674248E-24</v>
      </c>
      <c r="HN43" s="86">
        <f t="shared" si="58"/>
        <v>4.0386467040803873E-27</v>
      </c>
      <c r="HO43" s="86">
        <f t="shared" si="58"/>
        <v>5.215797485472876E-23</v>
      </c>
      <c r="HP43" s="86">
        <f t="shared" si="58"/>
        <v>1.0138087074852762E-28</v>
      </c>
      <c r="HQ43" s="86">
        <f t="shared" si="58"/>
        <v>1.344605535582603E-33</v>
      </c>
      <c r="HS43" s="86">
        <f t="shared" si="55"/>
        <v>1.2462594675623976E-106</v>
      </c>
      <c r="HT43" s="86">
        <f t="shared" si="55"/>
        <v>3.9740771767588622E-134</v>
      </c>
      <c r="HU43" s="86">
        <f t="shared" si="55"/>
        <v>3.4810492673543221E-115</v>
      </c>
      <c r="HV43" s="86">
        <f t="shared" si="55"/>
        <v>3.3107110069632917E-101</v>
      </c>
      <c r="HW43" s="86">
        <f t="shared" si="55"/>
        <v>1.4568898115246821E-131</v>
      </c>
      <c r="HX43" s="86">
        <f t="shared" si="55"/>
        <v>1.7406905302970245E-125</v>
      </c>
      <c r="HY43" s="86">
        <f t="shared" si="55"/>
        <v>1.1000611335248459E-130</v>
      </c>
      <c r="HZ43" s="86">
        <f t="shared" si="55"/>
        <v>2.1380509343880247E-140</v>
      </c>
      <c r="IA43" s="86">
        <f t="shared" si="55"/>
        <v>1.9772749364154746E-133</v>
      </c>
      <c r="IB43" s="86">
        <f t="shared" si="55"/>
        <v>3.9294175023141624E-147</v>
      </c>
      <c r="IC43" s="86">
        <f t="shared" si="55"/>
        <v>4.430199267056689E-120</v>
      </c>
      <c r="ID43" s="86">
        <f t="shared" si="55"/>
        <v>7.6108145627912057E-138</v>
      </c>
      <c r="IE43" s="86">
        <f t="shared" si="55"/>
        <v>2.4632611068083202E-115</v>
      </c>
      <c r="IF43" s="86">
        <f t="shared" si="55"/>
        <v>3.3996729283318326E-43</v>
      </c>
      <c r="IG43" s="86">
        <f t="shared" si="55"/>
        <v>3.2716307759233192E-42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9.4288604449389015E-177</v>
      </c>
      <c r="IW43" s="86">
        <f t="shared" si="56"/>
        <v>1.9265802811275663E-144</v>
      </c>
      <c r="IY43" s="86">
        <f t="shared" si="57"/>
        <v>5.0397498503993059E-8</v>
      </c>
      <c r="IZ43" s="86">
        <f t="shared" si="57"/>
        <v>3.8184737561933482E-8</v>
      </c>
      <c r="JA43" s="86">
        <f t="shared" si="57"/>
        <v>2.8346533258343179E-8</v>
      </c>
      <c r="JB43" s="86">
        <f t="shared" si="57"/>
        <v>1.8973770820681577E-7</v>
      </c>
      <c r="JC43" s="86">
        <f t="shared" si="57"/>
        <v>8.6385757930389548E-8</v>
      </c>
      <c r="JD43" s="86">
        <f t="shared" si="57"/>
        <v>1.1488899077418496E-8</v>
      </c>
      <c r="JE43" s="86">
        <f t="shared" si="57"/>
        <v>3.3505335693187895E-9</v>
      </c>
      <c r="JF43" s="86">
        <f t="shared" si="57"/>
        <v>3.0121921664910329E-9</v>
      </c>
      <c r="JG43" s="86">
        <f t="shared" si="57"/>
        <v>1.1763616438402812E-8</v>
      </c>
      <c r="JH43" s="86">
        <f t="shared" si="57"/>
        <v>3.9877358198609482E-9</v>
      </c>
      <c r="JI43" s="86">
        <f t="shared" si="57"/>
        <v>1.4387398963148581E-8</v>
      </c>
      <c r="JJ43" s="86">
        <f t="shared" si="57"/>
        <v>1.7996047419727806E-9</v>
      </c>
      <c r="JK43" s="86">
        <f t="shared" si="57"/>
        <v>5.6993596915041404E-9</v>
      </c>
      <c r="JL43" s="86">
        <f t="shared" si="57"/>
        <v>3.8734223769124273E-10</v>
      </c>
      <c r="JM43" s="86">
        <f t="shared" si="57"/>
        <v>7.7379830525351662E-11</v>
      </c>
    </row>
    <row r="44" spans="2:273" x14ac:dyDescent="0.25">
      <c r="B44" s="2">
        <v>17</v>
      </c>
      <c r="C44" s="37">
        <v>107.262</v>
      </c>
      <c r="D44" s="37">
        <v>110.514</v>
      </c>
      <c r="E44" s="37">
        <v>108.846</v>
      </c>
      <c r="F44" s="37">
        <v>106.205</v>
      </c>
      <c r="G44" s="37">
        <v>100.051</v>
      </c>
      <c r="H44" s="37">
        <v>104.256</v>
      </c>
      <c r="I44" s="37">
        <v>103.69199999999999</v>
      </c>
      <c r="J44" s="37">
        <v>104.76900000000001</v>
      </c>
      <c r="K44" s="37">
        <v>106.846</v>
      </c>
      <c r="L44" s="37">
        <v>111.051</v>
      </c>
      <c r="M44" s="37">
        <v>111.128</v>
      </c>
      <c r="N44" s="37">
        <v>111.41</v>
      </c>
      <c r="O44" s="37">
        <v>110.76900000000001</v>
      </c>
      <c r="P44" s="37">
        <v>106.76900000000001</v>
      </c>
      <c r="Q44" s="37">
        <v>103.667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106.51077557609879</v>
      </c>
      <c r="T44" s="4">
        <f t="shared" si="59"/>
        <v>111.40463458923634</v>
      </c>
      <c r="U44" s="4">
        <f t="shared" si="59"/>
        <v>109.42200675939418</v>
      </c>
      <c r="V44" s="4">
        <f t="shared" si="59"/>
        <v>107.51443762962309</v>
      </c>
      <c r="W44" s="4">
        <f t="shared" si="59"/>
        <v>104.8411385029621</v>
      </c>
      <c r="X44" s="4">
        <f t="shared" si="59"/>
        <v>103.60750337985293</v>
      </c>
      <c r="Y44" s="4">
        <f t="shared" si="59"/>
        <v>107.04453566513506</v>
      </c>
      <c r="Z44" s="4">
        <f t="shared" si="59"/>
        <v>106.8765352236816</v>
      </c>
      <c r="AA44" s="4">
        <f t="shared" si="59"/>
        <v>107.07827645908229</v>
      </c>
      <c r="AB44" s="4">
        <f t="shared" si="59"/>
        <v>110.77053337343835</v>
      </c>
      <c r="AC44" s="4">
        <f t="shared" si="59"/>
        <v>112.57062365479234</v>
      </c>
      <c r="AD44" s="4">
        <f t="shared" si="59"/>
        <v>112.17128134075341</v>
      </c>
      <c r="AE44" s="4">
        <f t="shared" si="59"/>
        <v>110.01707970855051</v>
      </c>
      <c r="AF44" s="4">
        <f t="shared" si="59"/>
        <v>108.30107216956489</v>
      </c>
      <c r="AG44" s="4">
        <f t="shared" si="59"/>
        <v>103.93866842123442</v>
      </c>
      <c r="AI44" s="4">
        <f t="shared" ref="AI44:AW60" si="60">IF(OR($B44 &lt; C$230, $B44 &gt; C$233), 0, C44-S44)</f>
        <v>0.75122442390120625</v>
      </c>
      <c r="AJ44" s="4">
        <f t="shared" si="60"/>
        <v>-0.89063458923634187</v>
      </c>
      <c r="AK44" s="4">
        <f t="shared" si="60"/>
        <v>-0.57600675939417556</v>
      </c>
      <c r="AL44" s="4">
        <f t="shared" si="60"/>
        <v>-1.3094376296230905</v>
      </c>
      <c r="AM44" s="4">
        <f t="shared" si="60"/>
        <v>-4.790138502962094</v>
      </c>
      <c r="AN44" s="4">
        <f t="shared" si="60"/>
        <v>0.64849662014707121</v>
      </c>
      <c r="AO44" s="4">
        <f t="shared" si="60"/>
        <v>-3.3525356651350648</v>
      </c>
      <c r="AP44" s="4">
        <f t="shared" si="60"/>
        <v>-2.1075352236815945</v>
      </c>
      <c r="AQ44" s="4">
        <f t="shared" si="60"/>
        <v>-0.23227645908228567</v>
      </c>
      <c r="AR44" s="4">
        <f t="shared" si="60"/>
        <v>0.28046662656164756</v>
      </c>
      <c r="AS44" s="4">
        <f t="shared" si="60"/>
        <v>-1.4426236547923423</v>
      </c>
      <c r="AT44" s="4">
        <f t="shared" si="60"/>
        <v>-0.76128134075341336</v>
      </c>
      <c r="AU44" s="4">
        <f t="shared" si="60"/>
        <v>0.75192029144949402</v>
      </c>
      <c r="AV44" s="4">
        <f t="shared" si="60"/>
        <v>-1.5320721695648842</v>
      </c>
      <c r="AW44" s="4">
        <f t="shared" si="60"/>
        <v>-0.27166842123442336</v>
      </c>
      <c r="AY44" s="2">
        <f t="shared" si="51"/>
        <v>106.51065978781942</v>
      </c>
      <c r="AZ44" s="2">
        <f t="shared" si="51"/>
        <v>111.40454339680599</v>
      </c>
      <c r="BA44" s="2">
        <f t="shared" si="51"/>
        <v>109.42193515993327</v>
      </c>
      <c r="BB44" s="2">
        <f t="shared" si="51"/>
        <v>107.51404560143202</v>
      </c>
      <c r="BC44" s="2">
        <f t="shared" si="51"/>
        <v>104.84094963226357</v>
      </c>
      <c r="BD44" s="2">
        <f t="shared" si="51"/>
        <v>103.60747407000541</v>
      </c>
      <c r="BE44" s="2">
        <f t="shared" si="51"/>
        <v>107.04452612804975</v>
      </c>
      <c r="BF44" s="2">
        <f t="shared" si="51"/>
        <v>106.87652677463299</v>
      </c>
      <c r="BG44" s="2">
        <f t="shared" si="51"/>
        <v>107.07824638425889</v>
      </c>
      <c r="BH44" s="2">
        <f t="shared" si="51"/>
        <v>110.77052276950992</v>
      </c>
      <c r="BI44" s="2">
        <f t="shared" si="51"/>
        <v>112.57058867062015</v>
      </c>
      <c r="BJ44" s="2">
        <f t="shared" si="51"/>
        <v>112.17127598613666</v>
      </c>
      <c r="BK44" s="2">
        <f t="shared" si="51"/>
        <v>110.0170640090999</v>
      </c>
      <c r="BL44" s="2">
        <f t="shared" si="51"/>
        <v>108.30107099836873</v>
      </c>
      <c r="BM44" s="2">
        <f t="shared" si="51"/>
        <v>103.93866822140559</v>
      </c>
      <c r="BO44" s="2">
        <f t="shared" si="10"/>
        <v>107.262</v>
      </c>
      <c r="BP44" s="2">
        <f t="shared" si="11"/>
        <v>110.514</v>
      </c>
      <c r="BQ44" s="2">
        <f t="shared" si="12"/>
        <v>108.846</v>
      </c>
      <c r="BR44" s="2">
        <f t="shared" si="13"/>
        <v>106.205</v>
      </c>
      <c r="BS44" s="2">
        <f t="shared" si="14"/>
        <v>100.051</v>
      </c>
      <c r="BT44" s="2">
        <f t="shared" si="15"/>
        <v>104.256</v>
      </c>
      <c r="BU44" s="2">
        <f t="shared" si="16"/>
        <v>103.69199999999999</v>
      </c>
      <c r="BV44" s="2">
        <f t="shared" si="17"/>
        <v>104.76900000000001</v>
      </c>
      <c r="BW44" s="2">
        <f t="shared" si="18"/>
        <v>106.846</v>
      </c>
      <c r="BX44" s="2">
        <f t="shared" si="19"/>
        <v>111.051</v>
      </c>
      <c r="BY44" s="2">
        <f t="shared" si="20"/>
        <v>111.128</v>
      </c>
      <c r="BZ44" s="2">
        <f t="shared" si="21"/>
        <v>111.41</v>
      </c>
      <c r="CA44" s="2">
        <f t="shared" si="22"/>
        <v>110.76900000000001</v>
      </c>
      <c r="CB44" s="2">
        <f t="shared" si="23"/>
        <v>106.76900000000001</v>
      </c>
      <c r="CC44" s="2">
        <f t="shared" si="24"/>
        <v>103.667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106.62890742240216</v>
      </c>
      <c r="DL44" s="2">
        <f t="shared" si="61"/>
        <v>110.76246545209175</v>
      </c>
      <c r="DM44" s="2">
        <f t="shared" si="61"/>
        <v>109.37368731443996</v>
      </c>
      <c r="DN44" s="2">
        <f t="shared" si="61"/>
        <v>107.74594550826129</v>
      </c>
      <c r="DO44" s="2">
        <f t="shared" si="61"/>
        <v>104.51370931174087</v>
      </c>
      <c r="DP44" s="2">
        <f t="shared" si="61"/>
        <v>103.31308696060039</v>
      </c>
      <c r="DQ44" s="2">
        <f t="shared" si="61"/>
        <v>106.96778422146845</v>
      </c>
      <c r="DR44" s="2">
        <f t="shared" si="61"/>
        <v>106.53046207827262</v>
      </c>
      <c r="DS44" s="2">
        <f t="shared" si="61"/>
        <v>107.36782936210135</v>
      </c>
      <c r="DT44" s="2">
        <f t="shared" si="61"/>
        <v>110.72059146341464</v>
      </c>
      <c r="DU44" s="2">
        <f t="shared" si="61"/>
        <v>112.44751566604126</v>
      </c>
      <c r="DV44" s="2">
        <f t="shared" si="61"/>
        <v>112.07153692964219</v>
      </c>
      <c r="DW44" s="2">
        <f t="shared" si="61"/>
        <v>110.29476383265862</v>
      </c>
      <c r="DX44" s="2">
        <f t="shared" si="61"/>
        <v>107.99613798008535</v>
      </c>
      <c r="DY44" s="2">
        <f t="shared" si="61"/>
        <v>103.43631988795518</v>
      </c>
      <c r="EA44" s="2">
        <f t="shared" ref="EA44:EO60" si="62">CE$228*$B44+CE$229</f>
        <v>105.57590600056261</v>
      </c>
      <c r="EB44" s="2">
        <f t="shared" si="62"/>
        <v>116.43123763982581</v>
      </c>
      <c r="EC44" s="2">
        <f t="shared" si="62"/>
        <v>109.8081825733689</v>
      </c>
      <c r="ED44" s="2">
        <f t="shared" si="62"/>
        <v>105.83959936174772</v>
      </c>
      <c r="EE44" s="2">
        <f t="shared" si="62"/>
        <v>107.40107117303181</v>
      </c>
      <c r="EF44" s="2">
        <f t="shared" si="62"/>
        <v>106.16494308111797</v>
      </c>
      <c r="EG44" s="2">
        <f t="shared" si="62"/>
        <v>107.71537969924812</v>
      </c>
      <c r="EH44" s="2">
        <f t="shared" si="62"/>
        <v>109.99543179829021</v>
      </c>
      <c r="EI44" s="2">
        <f t="shared" si="62"/>
        <v>104.65375514285715</v>
      </c>
      <c r="EJ44" s="2">
        <f t="shared" si="62"/>
        <v>111.21842456374719</v>
      </c>
      <c r="EK44" s="2">
        <f t="shared" si="62"/>
        <v>113.56582448537377</v>
      </c>
      <c r="EL44" s="2">
        <f t="shared" si="62"/>
        <v>113.06353648615537</v>
      </c>
      <c r="EM44" s="2">
        <f t="shared" si="62"/>
        <v>107.60572704828324</v>
      </c>
      <c r="EN44" s="2">
        <f t="shared" si="62"/>
        <v>111.31664126372245</v>
      </c>
      <c r="EO44" s="2">
        <f t="shared" si="62"/>
        <v>109.19968317141962</v>
      </c>
      <c r="EQ44" s="2">
        <f t="shared" ref="EQ44:FE60" si="63">CU$228*$B44+CU$229</f>
        <v>104.74154752193307</v>
      </c>
      <c r="ER44" s="2">
        <f t="shared" si="63"/>
        <v>112.21241707252257</v>
      </c>
      <c r="ES44" s="2">
        <f t="shared" si="63"/>
        <v>110.40127813044558</v>
      </c>
      <c r="ET44" s="2">
        <f t="shared" si="63"/>
        <v>106.80679583992911</v>
      </c>
      <c r="EU44" s="2">
        <f t="shared" si="63"/>
        <v>105.52819154886073</v>
      </c>
      <c r="EV44" s="2">
        <f t="shared" si="63"/>
        <v>106.74837845390678</v>
      </c>
      <c r="EW44" s="2">
        <f t="shared" si="63"/>
        <v>106.90543364196562</v>
      </c>
      <c r="EX44" s="2">
        <f t="shared" si="63"/>
        <v>107.58937859617608</v>
      </c>
      <c r="EY44" s="2">
        <f t="shared" si="63"/>
        <v>104.1947293628342</v>
      </c>
      <c r="EZ44" s="2">
        <f t="shared" si="63"/>
        <v>110.18397687778939</v>
      </c>
      <c r="FA44" s="2">
        <f t="shared" si="63"/>
        <v>115.42802995880521</v>
      </c>
      <c r="FB44" s="2">
        <f t="shared" si="63"/>
        <v>112.06436593175465</v>
      </c>
      <c r="FC44" s="2">
        <f t="shared" si="63"/>
        <v>110.57070946772964</v>
      </c>
      <c r="FD44" s="2">
        <f t="shared" si="63"/>
        <v>110.22659777477111</v>
      </c>
      <c r="FE44" s="2">
        <f t="shared" si="63"/>
        <v>109.8218141955473</v>
      </c>
      <c r="FG44" s="2">
        <f t="shared" ref="FG44:FU60" si="64">POWER(10,($B44-C$231)/C$229)/(1+POWER(10,($B44-C$231)/C$229))</f>
        <v>0.11229016583736465</v>
      </c>
      <c r="FH44" s="2">
        <f t="shared" si="64"/>
        <v>0.11327169319515024</v>
      </c>
      <c r="FI44" s="2">
        <f t="shared" si="64"/>
        <v>0.1110302649506322</v>
      </c>
      <c r="FJ44" s="2">
        <f t="shared" si="64"/>
        <v>0.12165074087855904</v>
      </c>
      <c r="FK44" s="2">
        <f t="shared" si="64"/>
        <v>0.11334033851471995</v>
      </c>
      <c r="FL44" s="2">
        <f t="shared" si="64"/>
        <v>0.10322480392062847</v>
      </c>
      <c r="FM44" s="2">
        <f t="shared" si="64"/>
        <v>0.10266252611085659</v>
      </c>
      <c r="FN44" s="2">
        <f t="shared" si="64"/>
        <v>9.9881553635805531E-2</v>
      </c>
      <c r="FO44" s="2">
        <f t="shared" si="64"/>
        <v>0.10669495230163303</v>
      </c>
      <c r="FP44" s="2">
        <f t="shared" si="64"/>
        <v>0.1003198005491797</v>
      </c>
      <c r="FQ44" s="2">
        <f t="shared" si="64"/>
        <v>0.11003604524661365</v>
      </c>
      <c r="FR44" s="2">
        <f t="shared" si="64"/>
        <v>0.10055199747679364</v>
      </c>
      <c r="FS44" s="2">
        <f t="shared" si="64"/>
        <v>0.1032793003693431</v>
      </c>
      <c r="FT44" s="2">
        <f t="shared" si="64"/>
        <v>9.1835271299963037E-2</v>
      </c>
      <c r="FU44" s="2">
        <f t="shared" si="64"/>
        <v>8.716174475257521E-2</v>
      </c>
      <c r="FW44" s="2">
        <f t="shared" si="53"/>
        <v>7.1076132761996336E-6</v>
      </c>
      <c r="FX44" s="2">
        <f t="shared" si="53"/>
        <v>7.9357079623112583E-6</v>
      </c>
      <c r="FY44" s="2">
        <f t="shared" si="53"/>
        <v>9.6473065160802287E-6</v>
      </c>
      <c r="FZ44" s="2">
        <f t="shared" si="53"/>
        <v>8.8030356681316379E-6</v>
      </c>
      <c r="GA44" s="2">
        <f t="shared" si="53"/>
        <v>7.6087380738737916E-6</v>
      </c>
      <c r="GB44" s="2">
        <f t="shared" si="53"/>
        <v>8.2623628440821421E-6</v>
      </c>
      <c r="GC44" s="2">
        <f t="shared" si="53"/>
        <v>1.0042244840670123E-5</v>
      </c>
      <c r="GD44" s="2">
        <f t="shared" si="53"/>
        <v>9.0864890263640462E-6</v>
      </c>
      <c r="GE44" s="2">
        <f t="shared" si="53"/>
        <v>1.0802175676460982E-5</v>
      </c>
      <c r="GF44" s="2">
        <f t="shared" si="53"/>
        <v>1.0837896406089573E-5</v>
      </c>
      <c r="GG44" s="2">
        <f t="shared" si="53"/>
        <v>1.0055139129003221E-5</v>
      </c>
      <c r="GH44" s="2">
        <f t="shared" si="53"/>
        <v>8.487448897713389E-6</v>
      </c>
      <c r="GI44" s="2">
        <f t="shared" si="53"/>
        <v>7.4247317129756474E-6</v>
      </c>
      <c r="GJ44" s="2">
        <f t="shared" si="53"/>
        <v>5.7810738097024645E-6</v>
      </c>
      <c r="GK44" s="2">
        <f t="shared" si="53"/>
        <v>5.6805087490781637E-6</v>
      </c>
      <c r="GM44" s="86">
        <f t="shared" si="54"/>
        <v>1.0145553120525857E-7</v>
      </c>
      <c r="GN44" s="86">
        <f t="shared" si="54"/>
        <v>7.8490978495573048E-8</v>
      </c>
      <c r="GO44" s="86">
        <f t="shared" si="54"/>
        <v>5.8941356010433043E-8</v>
      </c>
      <c r="GP44" s="86">
        <f t="shared" si="54"/>
        <v>3.6086621123686344E-7</v>
      </c>
      <c r="GQ44" s="86">
        <f t="shared" si="54"/>
        <v>1.6861539496453355E-7</v>
      </c>
      <c r="GR44" s="86">
        <f t="shared" si="54"/>
        <v>2.4598328856647832E-8</v>
      </c>
      <c r="GS44" s="86">
        <f t="shared" si="54"/>
        <v>7.7261405105481684E-9</v>
      </c>
      <c r="GT44" s="86">
        <f t="shared" si="54"/>
        <v>6.9148454450138113E-9</v>
      </c>
      <c r="GU44" s="86">
        <f t="shared" si="54"/>
        <v>2.5466671995100057E-8</v>
      </c>
      <c r="GV44" s="86">
        <f t="shared" si="54"/>
        <v>9.0135688318136612E-9</v>
      </c>
      <c r="GW44" s="86">
        <f t="shared" si="54"/>
        <v>3.1124742371528112E-8</v>
      </c>
      <c r="GX44" s="86">
        <f t="shared" si="54"/>
        <v>4.2760899906930024E-9</v>
      </c>
      <c r="GY44" s="86">
        <f t="shared" si="54"/>
        <v>1.2746281602453655E-8</v>
      </c>
      <c r="GZ44" s="86">
        <f t="shared" si="54"/>
        <v>9.7292553763314991E-10</v>
      </c>
      <c r="HA44" s="86">
        <f t="shared" si="54"/>
        <v>2.0915659752236437E-10</v>
      </c>
      <c r="HC44" s="86">
        <f t="shared" si="58"/>
        <v>7.2896117014209245E-21</v>
      </c>
      <c r="HD44" s="86">
        <f t="shared" si="58"/>
        <v>1.3827608364087986E-25</v>
      </c>
      <c r="HE44" s="86">
        <f t="shared" si="58"/>
        <v>3.7496773515878719E-23</v>
      </c>
      <c r="HF44" s="86">
        <f t="shared" si="58"/>
        <v>3.1306228286042276E-20</v>
      </c>
      <c r="HG44" s="86">
        <f t="shared" si="58"/>
        <v>1.2957640725607286E-25</v>
      </c>
      <c r="HH44" s="86">
        <f t="shared" si="58"/>
        <v>6.3886512253723024E-25</v>
      </c>
      <c r="HI44" s="86">
        <f t="shared" si="58"/>
        <v>3.7564643596109775E-25</v>
      </c>
      <c r="HJ44" s="86">
        <f t="shared" si="58"/>
        <v>7.227168016353559E-27</v>
      </c>
      <c r="HK44" s="86">
        <f t="shared" si="58"/>
        <v>7.3181859821625954E-26</v>
      </c>
      <c r="HL44" s="86">
        <f t="shared" si="58"/>
        <v>1.2594216594452489E-28</v>
      </c>
      <c r="HM44" s="86">
        <f t="shared" si="58"/>
        <v>3.0947332189678202E-23</v>
      </c>
      <c r="HN44" s="86">
        <f t="shared" si="58"/>
        <v>2.5368176695632644E-26</v>
      </c>
      <c r="HO44" s="86">
        <f t="shared" si="58"/>
        <v>2.3675598186823094E-22</v>
      </c>
      <c r="HP44" s="86">
        <f t="shared" si="58"/>
        <v>6.8658514020671831E-28</v>
      </c>
      <c r="HQ44" s="86">
        <f t="shared" si="58"/>
        <v>1.2964007038742553E-32</v>
      </c>
      <c r="HS44" s="86">
        <f t="shared" si="55"/>
        <v>1.4126626982385776E-104</v>
      </c>
      <c r="HT44" s="86">
        <f t="shared" si="55"/>
        <v>1.6715208853359587E-131</v>
      </c>
      <c r="HU44" s="86">
        <f t="shared" si="55"/>
        <v>6.9252396668077187E-113</v>
      </c>
      <c r="HV44" s="86">
        <f t="shared" si="55"/>
        <v>3.3080441525507713E-99</v>
      </c>
      <c r="HW44" s="86">
        <f t="shared" si="55"/>
        <v>5.6835425478021908E-129</v>
      </c>
      <c r="HX44" s="86">
        <f t="shared" si="55"/>
        <v>5.4192575317239628E-123</v>
      </c>
      <c r="HY44" s="86">
        <f t="shared" si="55"/>
        <v>4.4206462377404119E-128</v>
      </c>
      <c r="HZ44" s="86">
        <f t="shared" si="55"/>
        <v>1.2873685954194364E-137</v>
      </c>
      <c r="IA44" s="86">
        <f t="shared" si="55"/>
        <v>9.1242437924306627E-131</v>
      </c>
      <c r="IB44" s="86">
        <f t="shared" si="55"/>
        <v>3.5756077076373491E-144</v>
      </c>
      <c r="IC44" s="86">
        <f t="shared" si="55"/>
        <v>1.1038562935105582E-117</v>
      </c>
      <c r="ID44" s="86">
        <f t="shared" si="55"/>
        <v>4.0512918092430439E-135</v>
      </c>
      <c r="IE44" s="86">
        <f t="shared" si="55"/>
        <v>4.2346597474223795E-113</v>
      </c>
      <c r="IF44" s="86">
        <f t="shared" si="55"/>
        <v>2.0966466885482806E-42</v>
      </c>
      <c r="IG44" s="86">
        <f t="shared" si="55"/>
        <v>1.92208573503633E-41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4.0953719782078359E-174</v>
      </c>
      <c r="IW44" s="86">
        <f t="shared" si="56"/>
        <v>2.7059366727264374E-142</v>
      </c>
      <c r="IY44" s="86">
        <f t="shared" si="57"/>
        <v>1.0145553120526586E-7</v>
      </c>
      <c r="IZ44" s="86">
        <f t="shared" si="57"/>
        <v>7.8490978495573048E-8</v>
      </c>
      <c r="JA44" s="86">
        <f t="shared" si="57"/>
        <v>5.8941356010433083E-8</v>
      </c>
      <c r="JB44" s="86">
        <f t="shared" si="57"/>
        <v>3.6086621123689473E-7</v>
      </c>
      <c r="JC44" s="86">
        <f t="shared" si="57"/>
        <v>1.6861539496453355E-7</v>
      </c>
      <c r="JD44" s="86">
        <f t="shared" si="57"/>
        <v>2.4598328856647832E-8</v>
      </c>
      <c r="JE44" s="86">
        <f t="shared" si="57"/>
        <v>7.7261405105481684E-9</v>
      </c>
      <c r="JF44" s="86">
        <f t="shared" si="57"/>
        <v>6.9148454450138113E-9</v>
      </c>
      <c r="JG44" s="86">
        <f t="shared" si="57"/>
        <v>2.5466671995100057E-8</v>
      </c>
      <c r="JH44" s="86">
        <f t="shared" si="57"/>
        <v>9.0135688318136612E-9</v>
      </c>
      <c r="JI44" s="86">
        <f t="shared" si="57"/>
        <v>3.1124742371528145E-8</v>
      </c>
      <c r="JJ44" s="86">
        <f t="shared" si="57"/>
        <v>4.2760899906930024E-9</v>
      </c>
      <c r="JK44" s="86">
        <f t="shared" si="57"/>
        <v>1.2746281602453892E-8</v>
      </c>
      <c r="JL44" s="86">
        <f t="shared" si="57"/>
        <v>9.7292553763314991E-10</v>
      </c>
      <c r="JM44" s="86">
        <f t="shared" si="57"/>
        <v>2.0915659752236437E-10</v>
      </c>
    </row>
    <row r="45" spans="2:273" x14ac:dyDescent="0.25">
      <c r="B45" s="2">
        <v>18</v>
      </c>
      <c r="C45" s="37">
        <v>105.69</v>
      </c>
      <c r="D45" s="37">
        <v>108.21599999999999</v>
      </c>
      <c r="E45" s="37">
        <v>108.821</v>
      </c>
      <c r="F45" s="37">
        <v>106.256</v>
      </c>
      <c r="G45" s="37">
        <v>102.43600000000001</v>
      </c>
      <c r="H45" s="37">
        <v>104</v>
      </c>
      <c r="I45" s="37">
        <v>106.89700000000001</v>
      </c>
      <c r="J45" s="37">
        <v>106.61499999999999</v>
      </c>
      <c r="K45" s="37">
        <v>103.718</v>
      </c>
      <c r="L45" s="37">
        <v>107.43600000000001</v>
      </c>
      <c r="M45" s="37">
        <v>110.59</v>
      </c>
      <c r="N45" s="37">
        <v>111.821</v>
      </c>
      <c r="O45" s="37">
        <v>109.128</v>
      </c>
      <c r="P45" s="37">
        <v>106.56399999999999</v>
      </c>
      <c r="Q45" s="37">
        <v>105.128</v>
      </c>
      <c r="S45" s="4">
        <f t="shared" si="59"/>
        <v>106.57002274483069</v>
      </c>
      <c r="T45" s="4">
        <f t="shared" si="59"/>
        <v>111.55564605586811</v>
      </c>
      <c r="U45" s="4">
        <f t="shared" si="59"/>
        <v>109.51497984495553</v>
      </c>
      <c r="V45" s="4">
        <f t="shared" si="59"/>
        <v>107.62911033992262</v>
      </c>
      <c r="W45" s="4">
        <f t="shared" si="59"/>
        <v>105.05420323469156</v>
      </c>
      <c r="X45" s="4">
        <f t="shared" si="59"/>
        <v>103.78935840647991</v>
      </c>
      <c r="Y45" s="4">
        <f t="shared" si="59"/>
        <v>107.22273737411666</v>
      </c>
      <c r="Z45" s="4">
        <f t="shared" si="59"/>
        <v>107.09580112362613</v>
      </c>
      <c r="AA45" s="4">
        <f t="shared" si="59"/>
        <v>107.17048161765146</v>
      </c>
      <c r="AB45" s="4">
        <f t="shared" si="59"/>
        <v>110.94533283044754</v>
      </c>
      <c r="AC45" s="4">
        <f t="shared" si="59"/>
        <v>112.67342090502305</v>
      </c>
      <c r="AD45" s="4">
        <f t="shared" si="59"/>
        <v>112.23579177020051</v>
      </c>
      <c r="AE45" s="4">
        <f t="shared" si="59"/>
        <v>110.09736224169431</v>
      </c>
      <c r="AF45" s="4">
        <f t="shared" si="59"/>
        <v>108.38167663220659</v>
      </c>
      <c r="AG45" s="4">
        <f t="shared" si="59"/>
        <v>104.05805109821944</v>
      </c>
      <c r="AI45" s="4">
        <f t="shared" si="60"/>
        <v>-0.88002274483069698</v>
      </c>
      <c r="AJ45" s="4">
        <f t="shared" si="60"/>
        <v>-3.3396460558681156</v>
      </c>
      <c r="AK45" s="4">
        <f t="shared" si="60"/>
        <v>-0.69397984495553544</v>
      </c>
      <c r="AL45" s="4">
        <f t="shared" si="60"/>
        <v>-1.3731103399226186</v>
      </c>
      <c r="AM45" s="4">
        <f t="shared" si="60"/>
        <v>-2.6182032346915491</v>
      </c>
      <c r="AN45" s="4">
        <f t="shared" si="60"/>
        <v>0.21064159352009426</v>
      </c>
      <c r="AO45" s="4">
        <f t="shared" si="60"/>
        <v>-0.32573737411665604</v>
      </c>
      <c r="AP45" s="4">
        <f t="shared" si="60"/>
        <v>-0.48080112362613647</v>
      </c>
      <c r="AQ45" s="4">
        <f t="shared" si="60"/>
        <v>-3.4524816176514577</v>
      </c>
      <c r="AR45" s="4">
        <f t="shared" si="60"/>
        <v>-3.5093328304475335</v>
      </c>
      <c r="AS45" s="4">
        <f t="shared" si="60"/>
        <v>-2.083420905023047</v>
      </c>
      <c r="AT45" s="4">
        <f t="shared" si="60"/>
        <v>-0.41479177020050884</v>
      </c>
      <c r="AU45" s="4">
        <f t="shared" si="60"/>
        <v>-0.96936224169431284</v>
      </c>
      <c r="AV45" s="4">
        <f t="shared" si="60"/>
        <v>-1.8176766322065987</v>
      </c>
      <c r="AW45" s="4">
        <f t="shared" si="60"/>
        <v>1.0699489017805632</v>
      </c>
      <c r="AY45" s="2">
        <f t="shared" si="51"/>
        <v>106.56979829608174</v>
      </c>
      <c r="AZ45" s="2">
        <f t="shared" si="51"/>
        <v>111.55546573256643</v>
      </c>
      <c r="BA45" s="2">
        <f t="shared" si="51"/>
        <v>109.51483665607086</v>
      </c>
      <c r="BB45" s="2">
        <f t="shared" si="51"/>
        <v>107.62839143155161</v>
      </c>
      <c r="BC45" s="2">
        <f t="shared" si="51"/>
        <v>105.05384784446169</v>
      </c>
      <c r="BD45" s="2">
        <f t="shared" si="51"/>
        <v>103.78929806087004</v>
      </c>
      <c r="BE45" s="2">
        <f t="shared" si="51"/>
        <v>107.22271628518807</v>
      </c>
      <c r="BF45" s="2">
        <f t="shared" si="51"/>
        <v>107.09578251369481</v>
      </c>
      <c r="BG45" s="2">
        <f t="shared" si="51"/>
        <v>107.17041906387216</v>
      </c>
      <c r="BH45" s="2">
        <f t="shared" si="51"/>
        <v>110.94530982111935</v>
      </c>
      <c r="BI45" s="2">
        <f t="shared" si="51"/>
        <v>112.67334822147305</v>
      </c>
      <c r="BJ45" s="2">
        <f t="shared" si="51"/>
        <v>112.23577957963269</v>
      </c>
      <c r="BK45" s="2">
        <f t="shared" si="51"/>
        <v>110.09732853565026</v>
      </c>
      <c r="BL45" s="2">
        <f t="shared" si="51"/>
        <v>108.38167381558949</v>
      </c>
      <c r="BM45" s="2">
        <f t="shared" si="51"/>
        <v>104.05805058202368</v>
      </c>
      <c r="BO45" s="2">
        <f t="shared" si="10"/>
        <v>105.69</v>
      </c>
      <c r="BP45" s="2">
        <f t="shared" si="11"/>
        <v>108.21599999999999</v>
      </c>
      <c r="BQ45" s="2">
        <f t="shared" si="12"/>
        <v>108.821</v>
      </c>
      <c r="BR45" s="2">
        <f t="shared" si="13"/>
        <v>106.256</v>
      </c>
      <c r="BS45" s="2">
        <f t="shared" si="14"/>
        <v>102.43600000000001</v>
      </c>
      <c r="BT45" s="2">
        <f t="shared" si="15"/>
        <v>104</v>
      </c>
      <c r="BU45" s="2">
        <f t="shared" si="16"/>
        <v>106.89700000000001</v>
      </c>
      <c r="BV45" s="2">
        <f t="shared" si="17"/>
        <v>106.61499999999999</v>
      </c>
      <c r="BW45" s="2">
        <f t="shared" si="18"/>
        <v>103.718</v>
      </c>
      <c r="BX45" s="2">
        <f t="shared" si="19"/>
        <v>107.43600000000001</v>
      </c>
      <c r="BY45" s="2">
        <f t="shared" si="20"/>
        <v>110.59</v>
      </c>
      <c r="BZ45" s="2">
        <f t="shared" si="21"/>
        <v>111.821</v>
      </c>
      <c r="CA45" s="2">
        <f t="shared" si="22"/>
        <v>109.128</v>
      </c>
      <c r="CB45" s="2">
        <f t="shared" si="23"/>
        <v>106.56399999999999</v>
      </c>
      <c r="CC45" s="2">
        <f t="shared" si="24"/>
        <v>105.128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106.72562037786776</v>
      </c>
      <c r="DL45" s="2">
        <f t="shared" si="61"/>
        <v>110.90310452091765</v>
      </c>
      <c r="DM45" s="2">
        <f t="shared" si="61"/>
        <v>109.49521545209178</v>
      </c>
      <c r="DN45" s="2">
        <f t="shared" si="61"/>
        <v>107.91661341503446</v>
      </c>
      <c r="DO45" s="2">
        <f t="shared" si="61"/>
        <v>104.74604696356272</v>
      </c>
      <c r="DP45" s="2">
        <f t="shared" si="61"/>
        <v>103.50533217636024</v>
      </c>
      <c r="DQ45" s="2">
        <f t="shared" si="61"/>
        <v>107.17940978225191</v>
      </c>
      <c r="DR45" s="2">
        <f t="shared" si="61"/>
        <v>106.76191066126857</v>
      </c>
      <c r="DS45" s="2">
        <f t="shared" si="61"/>
        <v>107.51378761726082</v>
      </c>
      <c r="DT45" s="2">
        <f t="shared" si="61"/>
        <v>110.92954390243902</v>
      </c>
      <c r="DU45" s="2">
        <f t="shared" si="61"/>
        <v>112.57158939962474</v>
      </c>
      <c r="DV45" s="2">
        <f t="shared" si="61"/>
        <v>112.15279188094978</v>
      </c>
      <c r="DW45" s="2">
        <f t="shared" si="61"/>
        <v>110.42265452091772</v>
      </c>
      <c r="DX45" s="2">
        <f t="shared" si="61"/>
        <v>108.0704573257468</v>
      </c>
      <c r="DY45" s="2">
        <f t="shared" si="61"/>
        <v>103.53159663865546</v>
      </c>
      <c r="EA45" s="2">
        <f t="shared" si="62"/>
        <v>105.44638921903021</v>
      </c>
      <c r="EB45" s="2">
        <f t="shared" si="62"/>
        <v>116.21330859875331</v>
      </c>
      <c r="EC45" s="2">
        <f t="shared" si="62"/>
        <v>109.65806048387095</v>
      </c>
      <c r="ED45" s="2">
        <f t="shared" si="62"/>
        <v>105.73039416046804</v>
      </c>
      <c r="EE45" s="2">
        <f t="shared" si="62"/>
        <v>107.25002382469282</v>
      </c>
      <c r="EF45" s="2">
        <f t="shared" si="62"/>
        <v>106.03916428084531</v>
      </c>
      <c r="EG45" s="2">
        <f t="shared" si="62"/>
        <v>107.56801611170783</v>
      </c>
      <c r="EH45" s="2">
        <f t="shared" si="62"/>
        <v>109.84006445766623</v>
      </c>
      <c r="EI45" s="2">
        <f t="shared" si="62"/>
        <v>104.54856357142857</v>
      </c>
      <c r="EJ45" s="2">
        <f t="shared" si="62"/>
        <v>111.07437110016421</v>
      </c>
      <c r="EK45" s="2">
        <f t="shared" si="62"/>
        <v>113.42378006500542</v>
      </c>
      <c r="EL45" s="2">
        <f t="shared" si="62"/>
        <v>112.91287993138938</v>
      </c>
      <c r="EM45" s="2">
        <f t="shared" si="62"/>
        <v>107.52101626409427</v>
      </c>
      <c r="EN45" s="2">
        <f t="shared" si="62"/>
        <v>111.18858257772563</v>
      </c>
      <c r="EO45" s="2">
        <f t="shared" si="62"/>
        <v>109.08639270865979</v>
      </c>
      <c r="EQ45" s="2">
        <f t="shared" si="63"/>
        <v>104.62236916303367</v>
      </c>
      <c r="ER45" s="2">
        <f t="shared" si="63"/>
        <v>112.045656210586</v>
      </c>
      <c r="ES45" s="2">
        <f t="shared" si="63"/>
        <v>110.24389382623846</v>
      </c>
      <c r="ET45" s="2">
        <f t="shared" si="63"/>
        <v>106.68547146292831</v>
      </c>
      <c r="EU45" s="2">
        <f t="shared" si="63"/>
        <v>105.39965100857704</v>
      </c>
      <c r="EV45" s="2">
        <f t="shared" si="63"/>
        <v>106.61548654351195</v>
      </c>
      <c r="EW45" s="2">
        <f t="shared" si="63"/>
        <v>106.7681990961334</v>
      </c>
      <c r="EX45" s="2">
        <f t="shared" si="63"/>
        <v>107.4633202617734</v>
      </c>
      <c r="EY45" s="2">
        <f t="shared" si="63"/>
        <v>104.09515698709183</v>
      </c>
      <c r="EZ45" s="2">
        <f t="shared" si="63"/>
        <v>110.0526720871712</v>
      </c>
      <c r="FA45" s="2">
        <f t="shared" si="63"/>
        <v>115.26248731486618</v>
      </c>
      <c r="FB45" s="2">
        <f t="shared" si="63"/>
        <v>111.92586415320667</v>
      </c>
      <c r="FC45" s="2">
        <f t="shared" si="63"/>
        <v>110.44920936848719</v>
      </c>
      <c r="FD45" s="2">
        <f t="shared" si="63"/>
        <v>110.11201303942144</v>
      </c>
      <c r="FE45" s="2">
        <f t="shared" si="63"/>
        <v>109.69964517005337</v>
      </c>
      <c r="FG45" s="2">
        <f t="shared" si="64"/>
        <v>0.12180414684479803</v>
      </c>
      <c r="FH45" s="2">
        <f t="shared" si="64"/>
        <v>0.12285732641914071</v>
      </c>
      <c r="FI45" s="2">
        <f t="shared" si="64"/>
        <v>0.12045198302676267</v>
      </c>
      <c r="FJ45" s="2">
        <f t="shared" si="64"/>
        <v>0.13184002546892426</v>
      </c>
      <c r="FK45" s="2">
        <f t="shared" si="64"/>
        <v>0.12293097551529303</v>
      </c>
      <c r="FL45" s="2">
        <f t="shared" si="64"/>
        <v>0.11206767126337458</v>
      </c>
      <c r="FM45" s="2">
        <f t="shared" si="64"/>
        <v>0.11146321228328995</v>
      </c>
      <c r="FN45" s="2">
        <f t="shared" si="64"/>
        <v>0.10847266066579206</v>
      </c>
      <c r="FO45" s="2">
        <f t="shared" si="64"/>
        <v>0.1157967080330901</v>
      </c>
      <c r="FP45" s="2">
        <f t="shared" si="64"/>
        <v>0.10894404016062444</v>
      </c>
      <c r="FQ45" s="2">
        <f t="shared" si="64"/>
        <v>0.11938472669411991</v>
      </c>
      <c r="FR45" s="2">
        <f t="shared" si="64"/>
        <v>0.10919377576710204</v>
      </c>
      <c r="FS45" s="2">
        <f t="shared" si="64"/>
        <v>0.11212625249567526</v>
      </c>
      <c r="FT45" s="2">
        <f t="shared" si="64"/>
        <v>9.9811036719380977E-2</v>
      </c>
      <c r="FU45" s="2">
        <f t="shared" si="64"/>
        <v>9.4773978569090214E-2</v>
      </c>
      <c r="FW45" s="2">
        <f t="shared" si="53"/>
        <v>7.7933376398475821E-6</v>
      </c>
      <c r="FX45" s="2">
        <f t="shared" si="53"/>
        <v>8.7013240897021357E-6</v>
      </c>
      <c r="FY45" s="2">
        <f t="shared" si="53"/>
        <v>1.057805140082066E-5</v>
      </c>
      <c r="FZ45" s="2">
        <f t="shared" si="53"/>
        <v>9.65232847224485E-6</v>
      </c>
      <c r="GA45" s="2">
        <f t="shared" si="53"/>
        <v>8.3428092738999963E-6</v>
      </c>
      <c r="GB45" s="2">
        <f t="shared" si="53"/>
        <v>9.0594934854943803E-6</v>
      </c>
      <c r="GC45" s="2">
        <f t="shared" si="53"/>
        <v>1.1011091839945424E-5</v>
      </c>
      <c r="GD45" s="2">
        <f t="shared" si="53"/>
        <v>9.9631283627452184E-6</v>
      </c>
      <c r="GE45" s="2">
        <f t="shared" si="53"/>
        <v>1.1844337756281848E-5</v>
      </c>
      <c r="GF45" s="2">
        <f t="shared" si="53"/>
        <v>1.1883504675697396E-5</v>
      </c>
      <c r="GG45" s="2">
        <f t="shared" si="53"/>
        <v>1.1025230118543885E-5</v>
      </c>
      <c r="GH45" s="2">
        <f t="shared" si="53"/>
        <v>9.306295036727561E-6</v>
      </c>
      <c r="GI45" s="2">
        <f t="shared" si="53"/>
        <v>8.1410506038548218E-6</v>
      </c>
      <c r="GJ45" s="2">
        <f t="shared" si="53"/>
        <v>6.3388178471728966E-6</v>
      </c>
      <c r="GK45" s="2">
        <f t="shared" si="53"/>
        <v>6.2285505728373266E-6</v>
      </c>
      <c r="GM45" s="86">
        <f t="shared" si="54"/>
        <v>2.011274475253634E-7</v>
      </c>
      <c r="GN45" s="86">
        <f t="shared" si="54"/>
        <v>1.5877724636626362E-7</v>
      </c>
      <c r="GO45" s="86">
        <f t="shared" si="54"/>
        <v>1.2058107228725511E-7</v>
      </c>
      <c r="GP45" s="86">
        <f t="shared" si="54"/>
        <v>6.767417308704445E-7</v>
      </c>
      <c r="GQ45" s="86">
        <f t="shared" si="54"/>
        <v>3.2438129432770273E-7</v>
      </c>
      <c r="GR45" s="86">
        <f t="shared" si="54"/>
        <v>5.1793720885785139E-8</v>
      </c>
      <c r="GS45" s="86">
        <f t="shared" si="54"/>
        <v>1.7483285777638291E-8</v>
      </c>
      <c r="GT45" s="86">
        <f t="shared" si="54"/>
        <v>1.5582171523760406E-8</v>
      </c>
      <c r="GU45" s="86">
        <f t="shared" si="54"/>
        <v>5.4190510732833201E-8</v>
      </c>
      <c r="GV45" s="86">
        <f t="shared" si="54"/>
        <v>2.00077309416452E-8</v>
      </c>
      <c r="GW45" s="86">
        <f t="shared" si="54"/>
        <v>6.6172455423425895E-8</v>
      </c>
      <c r="GX45" s="86">
        <f t="shared" si="54"/>
        <v>9.9632873127685884E-9</v>
      </c>
      <c r="GY45" s="86">
        <f t="shared" si="54"/>
        <v>2.7998134562707955E-8</v>
      </c>
      <c r="GZ45" s="86">
        <f t="shared" si="54"/>
        <v>2.3939434537979869E-9</v>
      </c>
      <c r="HA45" s="86">
        <f t="shared" si="54"/>
        <v>5.5285243388499124E-10</v>
      </c>
      <c r="HC45" s="86">
        <f t="shared" si="58"/>
        <v>2.8795197852696342E-20</v>
      </c>
      <c r="HD45" s="86">
        <f t="shared" si="58"/>
        <v>7.8716037783669943E-25</v>
      </c>
      <c r="HE45" s="86">
        <f t="shared" si="58"/>
        <v>1.7874828233577374E-22</v>
      </c>
      <c r="HF45" s="86">
        <f t="shared" si="58"/>
        <v>1.2085840408601123E-19</v>
      </c>
      <c r="HG45" s="86">
        <f t="shared" si="58"/>
        <v>7.3491358178741852E-25</v>
      </c>
      <c r="HH45" s="86">
        <f t="shared" si="58"/>
        <v>3.4483311375165161E-24</v>
      </c>
      <c r="HI45" s="86">
        <f t="shared" si="58"/>
        <v>2.1257566430799475E-24</v>
      </c>
      <c r="HJ45" s="86">
        <f t="shared" si="58"/>
        <v>4.5829293674099182E-26</v>
      </c>
      <c r="HK45" s="86">
        <f t="shared" si="58"/>
        <v>4.3419162277658058E-25</v>
      </c>
      <c r="HL45" s="86">
        <f t="shared" si="58"/>
        <v>9.1676149255438209E-28</v>
      </c>
      <c r="HM45" s="86">
        <f t="shared" si="58"/>
        <v>1.5281689306670516E-22</v>
      </c>
      <c r="HN45" s="86">
        <f t="shared" si="58"/>
        <v>1.548308754506462E-25</v>
      </c>
      <c r="HO45" s="86">
        <f t="shared" si="58"/>
        <v>1.0501322639606577E-21</v>
      </c>
      <c r="HP45" s="86">
        <f t="shared" si="58"/>
        <v>4.5153268447748064E-27</v>
      </c>
      <c r="HQ45" s="86">
        <f t="shared" si="58"/>
        <v>1.2069129546223044E-31</v>
      </c>
      <c r="HS45" s="86">
        <f t="shared" si="55"/>
        <v>1.528247943694781E-102</v>
      </c>
      <c r="HT45" s="86">
        <f t="shared" si="55"/>
        <v>6.6184994155478005E-129</v>
      </c>
      <c r="HU45" s="86">
        <f t="shared" si="55"/>
        <v>1.3051934516236344E-110</v>
      </c>
      <c r="HV45" s="86">
        <f t="shared" si="55"/>
        <v>3.1547535059424876E-97</v>
      </c>
      <c r="HW45" s="86">
        <f t="shared" si="55"/>
        <v>2.0879858609265408E-126</v>
      </c>
      <c r="HX45" s="86">
        <f t="shared" si="55"/>
        <v>1.5915662926490389E-120</v>
      </c>
      <c r="HY45" s="86">
        <f t="shared" si="55"/>
        <v>1.6712016955875908E-125</v>
      </c>
      <c r="HZ45" s="86">
        <f t="shared" si="55"/>
        <v>7.265684419582828E-135</v>
      </c>
      <c r="IA45" s="86">
        <f t="shared" si="55"/>
        <v>3.9549382931756094E-128</v>
      </c>
      <c r="IB45" s="86">
        <f t="shared" si="55"/>
        <v>3.0337741936408124E-141</v>
      </c>
      <c r="IC45" s="86">
        <f t="shared" si="55"/>
        <v>2.5997369932863952E-115</v>
      </c>
      <c r="ID45" s="86">
        <f t="shared" si="55"/>
        <v>2.0240051525710964E-132</v>
      </c>
      <c r="IE45" s="86">
        <f t="shared" si="55"/>
        <v>6.917604505197706E-111</v>
      </c>
      <c r="IF45" s="86">
        <f t="shared" si="55"/>
        <v>1.2708348914736971E-41</v>
      </c>
      <c r="IG45" s="86">
        <f t="shared" si="55"/>
        <v>1.1104087022060037E-40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1.6986756537617232E-171</v>
      </c>
      <c r="IW45" s="86">
        <f t="shared" si="56"/>
        <v>3.660871816411919E-140</v>
      </c>
      <c r="IY45" s="86">
        <f t="shared" si="57"/>
        <v>2.011274475253922E-7</v>
      </c>
      <c r="IZ45" s="86">
        <f t="shared" si="57"/>
        <v>1.5877724636626362E-7</v>
      </c>
      <c r="JA45" s="86">
        <f t="shared" si="57"/>
        <v>1.205810722872553E-7</v>
      </c>
      <c r="JB45" s="86">
        <f t="shared" si="57"/>
        <v>6.7674173087056531E-7</v>
      </c>
      <c r="JC45" s="86">
        <f t="shared" si="57"/>
        <v>3.2438129432770273E-7</v>
      </c>
      <c r="JD45" s="86">
        <f t="shared" si="57"/>
        <v>5.1793720885785145E-8</v>
      </c>
      <c r="JE45" s="86">
        <f t="shared" si="57"/>
        <v>1.7483285777638294E-8</v>
      </c>
      <c r="JF45" s="86">
        <f t="shared" si="57"/>
        <v>1.5582171523760406E-8</v>
      </c>
      <c r="JG45" s="86">
        <f t="shared" si="57"/>
        <v>5.4190510732833201E-8</v>
      </c>
      <c r="JH45" s="86">
        <f t="shared" si="57"/>
        <v>2.00077309416452E-8</v>
      </c>
      <c r="JI45" s="86">
        <f t="shared" si="57"/>
        <v>6.6172455423426054E-8</v>
      </c>
      <c r="JJ45" s="86">
        <f t="shared" si="57"/>
        <v>9.9632873127685884E-9</v>
      </c>
      <c r="JK45" s="86">
        <f t="shared" si="57"/>
        <v>2.7998134562709004E-8</v>
      </c>
      <c r="JL45" s="86">
        <f t="shared" si="57"/>
        <v>2.3939434537979869E-9</v>
      </c>
      <c r="JM45" s="86">
        <f t="shared" si="57"/>
        <v>5.5285243388499124E-10</v>
      </c>
    </row>
    <row r="46" spans="2:273" x14ac:dyDescent="0.25">
      <c r="B46" s="2">
        <v>19</v>
      </c>
      <c r="C46" s="37">
        <v>103.738</v>
      </c>
      <c r="D46" s="37">
        <v>108.892</v>
      </c>
      <c r="E46" s="37">
        <v>109.43600000000001</v>
      </c>
      <c r="F46" s="37">
        <v>106.923</v>
      </c>
      <c r="G46" s="37">
        <v>105.10299999999999</v>
      </c>
      <c r="H46" s="37">
        <v>100.462</v>
      </c>
      <c r="I46" s="37">
        <v>107.333</v>
      </c>
      <c r="J46" s="37">
        <v>105</v>
      </c>
      <c r="K46" s="37">
        <v>107.35899999999999</v>
      </c>
      <c r="L46" s="37">
        <v>111.43600000000001</v>
      </c>
      <c r="M46" s="37">
        <v>112.846</v>
      </c>
      <c r="N46" s="37">
        <v>110.333</v>
      </c>
      <c r="O46" s="37">
        <v>109.56399999999999</v>
      </c>
      <c r="P46" s="37">
        <v>106.051</v>
      </c>
      <c r="Q46" s="37">
        <v>104.38500000000001</v>
      </c>
      <c r="S46" s="4">
        <f t="shared" si="59"/>
        <v>106.62402724297434</v>
      </c>
      <c r="T46" s="4">
        <f t="shared" si="59"/>
        <v>111.7032780035988</v>
      </c>
      <c r="U46" s="4">
        <f t="shared" si="59"/>
        <v>109.60282675747588</v>
      </c>
      <c r="V46" s="4">
        <f t="shared" si="59"/>
        <v>107.73657059310821</v>
      </c>
      <c r="W46" s="4">
        <f t="shared" si="59"/>
        <v>105.26151333943285</v>
      </c>
      <c r="X46" s="4">
        <f t="shared" si="59"/>
        <v>103.96707073342465</v>
      </c>
      <c r="Y46" s="4">
        <f t="shared" si="59"/>
        <v>107.39465275910561</v>
      </c>
      <c r="Z46" s="4">
        <f t="shared" si="59"/>
        <v>107.31016065971743</v>
      </c>
      <c r="AA46" s="4">
        <f t="shared" si="59"/>
        <v>107.25600144292898</v>
      </c>
      <c r="AB46" s="4">
        <f t="shared" si="59"/>
        <v>111.1139229255396</v>
      </c>
      <c r="AC46" s="4">
        <f t="shared" si="59"/>
        <v>112.77167832878891</v>
      </c>
      <c r="AD46" s="4">
        <f t="shared" si="59"/>
        <v>112.29664266704106</v>
      </c>
      <c r="AE46" s="4">
        <f t="shared" si="59"/>
        <v>110.17186253647466</v>
      </c>
      <c r="AF46" s="4">
        <f t="shared" si="59"/>
        <v>108.46083360873853</v>
      </c>
      <c r="AG46" s="4">
        <f t="shared" si="59"/>
        <v>104.17741222807423</v>
      </c>
      <c r="AI46" s="4">
        <f t="shared" si="60"/>
        <v>-2.8860272429743361</v>
      </c>
      <c r="AJ46" s="4">
        <f t="shared" si="60"/>
        <v>-2.811278003598801</v>
      </c>
      <c r="AK46" s="4">
        <f t="shared" si="60"/>
        <v>-0.16682675747587439</v>
      </c>
      <c r="AL46" s="4">
        <f t="shared" si="60"/>
        <v>-0.81357059310821001</v>
      </c>
      <c r="AM46" s="4">
        <f t="shared" si="60"/>
        <v>-0.15851333943285795</v>
      </c>
      <c r="AN46" s="4">
        <f t="shared" si="60"/>
        <v>-3.5050707334246454</v>
      </c>
      <c r="AO46" s="4">
        <f t="shared" si="60"/>
        <v>-6.1652759105612631E-2</v>
      </c>
      <c r="AP46" s="4">
        <f t="shared" si="60"/>
        <v>-2.3101606597174253</v>
      </c>
      <c r="AQ46" s="4">
        <f t="shared" si="60"/>
        <v>0.10299855707101813</v>
      </c>
      <c r="AR46" s="4">
        <f t="shared" si="60"/>
        <v>0.32207707446040956</v>
      </c>
      <c r="AS46" s="4">
        <f t="shared" si="60"/>
        <v>7.4321671211095008E-2</v>
      </c>
      <c r="AT46" s="4">
        <f t="shared" si="60"/>
        <v>-1.9636426670410572</v>
      </c>
      <c r="AU46" s="4">
        <f t="shared" si="60"/>
        <v>-0.60786253647466992</v>
      </c>
      <c r="AV46" s="4">
        <f t="shared" si="60"/>
        <v>-2.4098336087385235</v>
      </c>
      <c r="AW46" s="4">
        <f t="shared" si="60"/>
        <v>0.20758777192577327</v>
      </c>
      <c r="AY46" s="2">
        <f t="shared" si="51"/>
        <v>106.62359899407495</v>
      </c>
      <c r="AZ46" s="2">
        <f t="shared" si="51"/>
        <v>111.70292727153233</v>
      </c>
      <c r="BA46" s="2">
        <f t="shared" si="51"/>
        <v>109.60254515259591</v>
      </c>
      <c r="BB46" s="2">
        <f t="shared" si="51"/>
        <v>107.73527128150273</v>
      </c>
      <c r="BC46" s="2">
        <f t="shared" si="51"/>
        <v>105.26085454043505</v>
      </c>
      <c r="BD46" s="2">
        <f t="shared" si="51"/>
        <v>103.96694860434611</v>
      </c>
      <c r="BE46" s="2">
        <f t="shared" si="51"/>
        <v>107.3946070197829</v>
      </c>
      <c r="BF46" s="2">
        <f t="shared" si="51"/>
        <v>107.31012044206649</v>
      </c>
      <c r="BG46" s="2">
        <f t="shared" si="51"/>
        <v>107.25587361845794</v>
      </c>
      <c r="BH46" s="2">
        <f t="shared" si="51"/>
        <v>111.11387391798652</v>
      </c>
      <c r="BI46" s="2">
        <f t="shared" si="51"/>
        <v>112.77152999688545</v>
      </c>
      <c r="BJ46" s="2">
        <f t="shared" si="51"/>
        <v>112.2966154658332</v>
      </c>
      <c r="BK46" s="2">
        <f t="shared" si="51"/>
        <v>110.17179149560758</v>
      </c>
      <c r="BL46" s="2">
        <f t="shared" si="51"/>
        <v>108.46082697646</v>
      </c>
      <c r="BM46" s="2">
        <f t="shared" si="51"/>
        <v>104.17741092475957</v>
      </c>
      <c r="BO46" s="2">
        <f t="shared" si="10"/>
        <v>103.738</v>
      </c>
      <c r="BP46" s="2">
        <f t="shared" si="11"/>
        <v>108.892</v>
      </c>
      <c r="BQ46" s="2">
        <f t="shared" si="12"/>
        <v>109.43600000000001</v>
      </c>
      <c r="BR46" s="2">
        <f t="shared" si="13"/>
        <v>106.923</v>
      </c>
      <c r="BS46" s="2">
        <f t="shared" si="14"/>
        <v>105.10299999999999</v>
      </c>
      <c r="BT46" s="2">
        <f t="shared" si="15"/>
        <v>100.462</v>
      </c>
      <c r="BU46" s="2">
        <f t="shared" si="16"/>
        <v>107.333</v>
      </c>
      <c r="BV46" s="2">
        <f t="shared" si="17"/>
        <v>105</v>
      </c>
      <c r="BW46" s="2">
        <f t="shared" si="18"/>
        <v>107.35899999999999</v>
      </c>
      <c r="BX46" s="2">
        <f t="shared" si="19"/>
        <v>111.43600000000001</v>
      </c>
      <c r="BY46" s="2">
        <f t="shared" si="20"/>
        <v>112.846</v>
      </c>
      <c r="BZ46" s="2">
        <f t="shared" si="21"/>
        <v>110.333</v>
      </c>
      <c r="CA46" s="2">
        <f t="shared" si="22"/>
        <v>109.56399999999999</v>
      </c>
      <c r="CB46" s="2">
        <f t="shared" si="23"/>
        <v>106.051</v>
      </c>
      <c r="CC46" s="2">
        <f t="shared" si="24"/>
        <v>104.38500000000001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106.82233333333333</v>
      </c>
      <c r="DL46" s="2">
        <f t="shared" si="61"/>
        <v>111.04374358974357</v>
      </c>
      <c r="DM46" s="2">
        <f t="shared" si="61"/>
        <v>109.61674358974361</v>
      </c>
      <c r="DN46" s="2">
        <f t="shared" si="61"/>
        <v>108.08728132180764</v>
      </c>
      <c r="DO46" s="2">
        <f t="shared" si="61"/>
        <v>104.97838461538458</v>
      </c>
      <c r="DP46" s="2">
        <f t="shared" si="61"/>
        <v>103.69757739212008</v>
      </c>
      <c r="DQ46" s="2">
        <f t="shared" si="61"/>
        <v>107.39103534303537</v>
      </c>
      <c r="DR46" s="2">
        <f t="shared" si="61"/>
        <v>106.99335924426452</v>
      </c>
      <c r="DS46" s="2">
        <f t="shared" si="61"/>
        <v>107.65974587242029</v>
      </c>
      <c r="DT46" s="2">
        <f t="shared" si="61"/>
        <v>111.13849634146342</v>
      </c>
      <c r="DU46" s="2">
        <f t="shared" si="61"/>
        <v>112.69566313320823</v>
      </c>
      <c r="DV46" s="2">
        <f t="shared" si="61"/>
        <v>112.23404683225736</v>
      </c>
      <c r="DW46" s="2">
        <f t="shared" si="61"/>
        <v>110.55054520917683</v>
      </c>
      <c r="DX46" s="2">
        <f t="shared" si="61"/>
        <v>108.14477667140825</v>
      </c>
      <c r="DY46" s="2">
        <f t="shared" si="61"/>
        <v>103.62687338935575</v>
      </c>
      <c r="EA46" s="2">
        <f t="shared" si="62"/>
        <v>105.31687243749781</v>
      </c>
      <c r="EB46" s="2">
        <f t="shared" si="62"/>
        <v>115.99537955768082</v>
      </c>
      <c r="EC46" s="2">
        <f t="shared" si="62"/>
        <v>109.50793839437303</v>
      </c>
      <c r="ED46" s="2">
        <f t="shared" si="62"/>
        <v>105.62118895918836</v>
      </c>
      <c r="EE46" s="2">
        <f t="shared" si="62"/>
        <v>107.09897647635383</v>
      </c>
      <c r="EF46" s="2">
        <f t="shared" si="62"/>
        <v>105.91338548057264</v>
      </c>
      <c r="EG46" s="2">
        <f t="shared" si="62"/>
        <v>107.42065252416756</v>
      </c>
      <c r="EH46" s="2">
        <f t="shared" si="62"/>
        <v>109.68469711704225</v>
      </c>
      <c r="EI46" s="2">
        <f t="shared" si="62"/>
        <v>104.443372</v>
      </c>
      <c r="EJ46" s="2">
        <f t="shared" si="62"/>
        <v>110.93031763658124</v>
      </c>
      <c r="EK46" s="2">
        <f t="shared" si="62"/>
        <v>113.28173564463705</v>
      </c>
      <c r="EL46" s="2">
        <f t="shared" si="62"/>
        <v>112.7622233766234</v>
      </c>
      <c r="EM46" s="2">
        <f t="shared" si="62"/>
        <v>107.43630547990531</v>
      </c>
      <c r="EN46" s="2">
        <f t="shared" si="62"/>
        <v>111.06052389172881</v>
      </c>
      <c r="EO46" s="2">
        <f t="shared" si="62"/>
        <v>108.97310224589994</v>
      </c>
      <c r="EQ46" s="2">
        <f t="shared" si="63"/>
        <v>104.50319080413426</v>
      </c>
      <c r="ER46" s="2">
        <f t="shared" si="63"/>
        <v>111.87889534864944</v>
      </c>
      <c r="ES46" s="2">
        <f t="shared" si="63"/>
        <v>110.08650952203133</v>
      </c>
      <c r="ET46" s="2">
        <f t="shared" si="63"/>
        <v>106.5641470859275</v>
      </c>
      <c r="EU46" s="2">
        <f t="shared" si="63"/>
        <v>105.27111046829336</v>
      </c>
      <c r="EV46" s="2">
        <f t="shared" si="63"/>
        <v>106.48259463311712</v>
      </c>
      <c r="EW46" s="2">
        <f t="shared" si="63"/>
        <v>106.6309645503012</v>
      </c>
      <c r="EX46" s="2">
        <f t="shared" si="63"/>
        <v>107.33726192737073</v>
      </c>
      <c r="EY46" s="2">
        <f t="shared" si="63"/>
        <v>103.99558461134947</v>
      </c>
      <c r="EZ46" s="2">
        <f t="shared" si="63"/>
        <v>109.92136729655303</v>
      </c>
      <c r="FA46" s="2">
        <f t="shared" si="63"/>
        <v>115.09694467092714</v>
      </c>
      <c r="FB46" s="2">
        <f t="shared" si="63"/>
        <v>111.7873623746587</v>
      </c>
      <c r="FC46" s="2">
        <f t="shared" si="63"/>
        <v>110.32770926924475</v>
      </c>
      <c r="FD46" s="2">
        <f t="shared" si="63"/>
        <v>109.99742830407178</v>
      </c>
      <c r="FE46" s="2">
        <f t="shared" si="63"/>
        <v>109.57747614455944</v>
      </c>
      <c r="FG46" s="2">
        <f t="shared" si="64"/>
        <v>0.13200434944598563</v>
      </c>
      <c r="FH46" s="2">
        <f t="shared" si="64"/>
        <v>0.13313235476656599</v>
      </c>
      <c r="FI46" s="2">
        <f t="shared" si="64"/>
        <v>0.13055578558652858</v>
      </c>
      <c r="FJ46" s="2">
        <f t="shared" si="64"/>
        <v>0.14274405350451314</v>
      </c>
      <c r="FK46" s="2">
        <f t="shared" si="64"/>
        <v>0.13321122796975068</v>
      </c>
      <c r="FL46" s="2">
        <f t="shared" si="64"/>
        <v>0.12156538256834115</v>
      </c>
      <c r="FM46" s="2">
        <f t="shared" si="64"/>
        <v>0.12091667190331698</v>
      </c>
      <c r="FN46" s="2">
        <f t="shared" si="64"/>
        <v>0.1177060840975252</v>
      </c>
      <c r="FO46" s="2">
        <f t="shared" si="64"/>
        <v>0.12556576273399883</v>
      </c>
      <c r="FP46" s="2">
        <f t="shared" si="64"/>
        <v>0.11821226805673372</v>
      </c>
      <c r="FQ46" s="2">
        <f t="shared" si="64"/>
        <v>0.129412177327519</v>
      </c>
      <c r="FR46" s="2">
        <f t="shared" si="64"/>
        <v>0.11848042451322137</v>
      </c>
      <c r="FS46" s="2">
        <f t="shared" si="64"/>
        <v>0.12162824848061561</v>
      </c>
      <c r="FT46" s="2">
        <f t="shared" si="64"/>
        <v>0.10839680880363592</v>
      </c>
      <c r="FU46" s="2">
        <f t="shared" si="64"/>
        <v>0.10297602714464156</v>
      </c>
      <c r="FW46" s="2">
        <f t="shared" si="53"/>
        <v>8.5452183722349255E-6</v>
      </c>
      <c r="FX46" s="2">
        <f t="shared" si="53"/>
        <v>9.5408041325427562E-6</v>
      </c>
      <c r="FY46" s="2">
        <f t="shared" si="53"/>
        <v>1.1598590881724514E-5</v>
      </c>
      <c r="FZ46" s="2">
        <f t="shared" si="53"/>
        <v>1.0583557856004163E-5</v>
      </c>
      <c r="GA46" s="2">
        <f t="shared" si="53"/>
        <v>9.1477011004352969E-6</v>
      </c>
      <c r="GB46" s="2">
        <f t="shared" si="53"/>
        <v>9.9335283926090162E-6</v>
      </c>
      <c r="GC46" s="2">
        <f t="shared" si="53"/>
        <v>1.2073409292282063E-5</v>
      </c>
      <c r="GD46" s="2">
        <f t="shared" si="53"/>
        <v>1.0924342514378541E-5</v>
      </c>
      <c r="GE46" s="2">
        <f t="shared" si="53"/>
        <v>1.2987043256960061E-5</v>
      </c>
      <c r="GF46" s="2">
        <f t="shared" si="53"/>
        <v>1.3029988831797379E-5</v>
      </c>
      <c r="GG46" s="2">
        <f t="shared" si="53"/>
        <v>1.208891157353803E-5</v>
      </c>
      <c r="GH46" s="2">
        <f t="shared" si="53"/>
        <v>1.0204140432813308E-5</v>
      </c>
      <c r="GI46" s="2">
        <f t="shared" si="53"/>
        <v>8.9264774696673098E-6</v>
      </c>
      <c r="GJ46" s="2">
        <f t="shared" si="53"/>
        <v>6.9503713081952022E-6</v>
      </c>
      <c r="GK46" s="2">
        <f t="shared" si="53"/>
        <v>6.8294657927333035E-6</v>
      </c>
      <c r="GM46" s="86">
        <f t="shared" si="54"/>
        <v>3.9264866015131065E-7</v>
      </c>
      <c r="GN46" s="86">
        <f t="shared" si="54"/>
        <v>3.1608511225716701E-7</v>
      </c>
      <c r="GO46" s="86">
        <f t="shared" si="54"/>
        <v>2.4270887135093868E-7</v>
      </c>
      <c r="GP46" s="86">
        <f t="shared" si="54"/>
        <v>1.2513880587932401E-6</v>
      </c>
      <c r="GQ46" s="86">
        <f t="shared" si="54"/>
        <v>6.1507181923808592E-7</v>
      </c>
      <c r="GR46" s="86">
        <f t="shared" si="54"/>
        <v>1.0725099517594083E-7</v>
      </c>
      <c r="GS46" s="86">
        <f t="shared" si="54"/>
        <v>3.8824382323730652E-8</v>
      </c>
      <c r="GT46" s="86">
        <f t="shared" si="54"/>
        <v>3.4468953717167938E-8</v>
      </c>
      <c r="GU46" s="86">
        <f t="shared" si="54"/>
        <v>1.1334511688943102E-7</v>
      </c>
      <c r="GV46" s="86">
        <f t="shared" si="54"/>
        <v>4.3615247070616455E-8</v>
      </c>
      <c r="GW46" s="86">
        <f t="shared" si="54"/>
        <v>1.3826295171805466E-7</v>
      </c>
      <c r="GX46" s="86">
        <f t="shared" si="54"/>
        <v>2.2764281399166852E-8</v>
      </c>
      <c r="GY46" s="86">
        <f t="shared" si="54"/>
        <v>6.0404840792015821E-8</v>
      </c>
      <c r="GZ46" s="86">
        <f t="shared" si="54"/>
        <v>5.7704119058221359E-9</v>
      </c>
      <c r="HA46" s="86">
        <f t="shared" si="54"/>
        <v>1.4290586481011622E-9</v>
      </c>
      <c r="HC46" s="86">
        <f t="shared" si="58"/>
        <v>1.1136922231201992E-19</v>
      </c>
      <c r="HD46" s="86">
        <f t="shared" si="58"/>
        <v>4.3601023171112004E-24</v>
      </c>
      <c r="HE46" s="86">
        <f t="shared" si="58"/>
        <v>8.3149049708709568E-22</v>
      </c>
      <c r="HF46" s="86">
        <f t="shared" si="58"/>
        <v>4.5683896798373039E-19</v>
      </c>
      <c r="HG46" s="86">
        <f t="shared" si="58"/>
        <v>4.0562858248096446E-24</v>
      </c>
      <c r="HH46" s="86">
        <f t="shared" si="58"/>
        <v>1.8127285310845272E-23</v>
      </c>
      <c r="HI46" s="86">
        <f t="shared" si="58"/>
        <v>1.1701229392414299E-23</v>
      </c>
      <c r="HJ46" s="86">
        <f t="shared" si="58"/>
        <v>2.8221336762427902E-25</v>
      </c>
      <c r="HK46" s="86">
        <f t="shared" si="58"/>
        <v>2.504037821449076E-24</v>
      </c>
      <c r="HL46" s="86">
        <f t="shared" si="58"/>
        <v>6.4649120806971089E-27</v>
      </c>
      <c r="HM46" s="86">
        <f t="shared" si="58"/>
        <v>7.3559751092928152E-22</v>
      </c>
      <c r="HN46" s="86">
        <f t="shared" si="58"/>
        <v>9.1821445548694034E-25</v>
      </c>
      <c r="HO46" s="86">
        <f t="shared" si="58"/>
        <v>4.5514827569037605E-21</v>
      </c>
      <c r="HP46" s="86">
        <f t="shared" si="58"/>
        <v>2.8836565088076205E-26</v>
      </c>
      <c r="HQ46" s="86">
        <f t="shared" si="58"/>
        <v>1.0849461724030565E-30</v>
      </c>
      <c r="HS46" s="86">
        <f t="shared" si="55"/>
        <v>1.5778849988560823E-100</v>
      </c>
      <c r="HT46" s="86">
        <f t="shared" si="55"/>
        <v>2.4670637071514024E-126</v>
      </c>
      <c r="HU46" s="86">
        <f t="shared" si="55"/>
        <v>2.3304047070210925E-108</v>
      </c>
      <c r="HV46" s="86">
        <f t="shared" si="55"/>
        <v>2.8714720538705866E-95</v>
      </c>
      <c r="HW46" s="86">
        <f t="shared" si="55"/>
        <v>7.2235872710793311E-124</v>
      </c>
      <c r="HX46" s="86">
        <f t="shared" si="55"/>
        <v>4.4093779398152648E-118</v>
      </c>
      <c r="HY46" s="86">
        <f t="shared" si="55"/>
        <v>5.9435658002342696E-123</v>
      </c>
      <c r="HZ46" s="86">
        <f t="shared" si="55"/>
        <v>3.8436145148724499E-132</v>
      </c>
      <c r="IA46" s="86">
        <f t="shared" si="55"/>
        <v>1.6102618246224184E-125</v>
      </c>
      <c r="IB46" s="86">
        <f t="shared" si="55"/>
        <v>2.4000998002830666E-138</v>
      </c>
      <c r="IC46" s="86">
        <f t="shared" si="55"/>
        <v>5.7872844954037724E-113</v>
      </c>
      <c r="ID46" s="86">
        <f t="shared" si="55"/>
        <v>9.4904393610103334E-130</v>
      </c>
      <c r="IE46" s="86">
        <f t="shared" si="55"/>
        <v>1.0737988563531119E-108</v>
      </c>
      <c r="IF46" s="86">
        <f t="shared" si="55"/>
        <v>7.5705863638393991E-41</v>
      </c>
      <c r="IG46" s="86">
        <f t="shared" si="55"/>
        <v>6.3080529240230552E-40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6.7283862877408498E-169</v>
      </c>
      <c r="IW46" s="86">
        <f t="shared" si="56"/>
        <v>4.7707666572509602E-138</v>
      </c>
      <c r="IY46" s="86">
        <f t="shared" si="57"/>
        <v>3.9264866015142204E-7</v>
      </c>
      <c r="IZ46" s="86">
        <f t="shared" si="57"/>
        <v>3.1608511225716701E-7</v>
      </c>
      <c r="JA46" s="86">
        <f t="shared" si="57"/>
        <v>2.4270887135093953E-7</v>
      </c>
      <c r="JB46" s="86">
        <f t="shared" si="57"/>
        <v>1.2513880587936969E-6</v>
      </c>
      <c r="JC46" s="86">
        <f t="shared" si="57"/>
        <v>6.1507181923808592E-7</v>
      </c>
      <c r="JD46" s="86">
        <f t="shared" si="57"/>
        <v>1.0725099517594085E-7</v>
      </c>
      <c r="JE46" s="86">
        <f t="shared" si="57"/>
        <v>3.8824382323730666E-8</v>
      </c>
      <c r="JF46" s="86">
        <f t="shared" si="57"/>
        <v>3.4468953717167938E-8</v>
      </c>
      <c r="JG46" s="86">
        <f t="shared" si="57"/>
        <v>1.1334511688943102E-7</v>
      </c>
      <c r="JH46" s="86">
        <f t="shared" si="57"/>
        <v>4.3615247070616455E-8</v>
      </c>
      <c r="JI46" s="86">
        <f t="shared" si="57"/>
        <v>1.3826295171805541E-7</v>
      </c>
      <c r="JJ46" s="86">
        <f t="shared" si="57"/>
        <v>2.2764281399166852E-8</v>
      </c>
      <c r="JK46" s="86">
        <f t="shared" si="57"/>
        <v>6.0404840792020373E-8</v>
      </c>
      <c r="JL46" s="86">
        <f t="shared" si="57"/>
        <v>5.7704119058221359E-9</v>
      </c>
      <c r="JM46" s="86">
        <f t="shared" si="57"/>
        <v>1.4290586481011622E-9</v>
      </c>
    </row>
    <row r="47" spans="2:273" x14ac:dyDescent="0.25">
      <c r="B47" s="2">
        <v>20</v>
      </c>
      <c r="C47" s="37">
        <v>107.595</v>
      </c>
      <c r="D47" s="37">
        <v>110.703</v>
      </c>
      <c r="E47" s="37">
        <v>109.43600000000001</v>
      </c>
      <c r="F47" s="37">
        <v>106.256</v>
      </c>
      <c r="G47" s="37">
        <v>102.718</v>
      </c>
      <c r="H47" s="37">
        <v>101.23099999999999</v>
      </c>
      <c r="I47" s="37">
        <v>104.462</v>
      </c>
      <c r="J47" s="37">
        <v>104.30800000000001</v>
      </c>
      <c r="K47" s="37">
        <v>105.974</v>
      </c>
      <c r="L47" s="37">
        <v>110.744</v>
      </c>
      <c r="M47" s="37">
        <v>110.462</v>
      </c>
      <c r="N47" s="37">
        <v>109.128</v>
      </c>
      <c r="O47" s="37">
        <v>110.179</v>
      </c>
      <c r="P47" s="37">
        <v>105.974</v>
      </c>
      <c r="Q47" s="37">
        <v>101.179</v>
      </c>
      <c r="S47" s="4">
        <f t="shared" si="59"/>
        <v>106.67235027256416</v>
      </c>
      <c r="T47" s="4">
        <f t="shared" si="59"/>
        <v>111.84698944725226</v>
      </c>
      <c r="U47" s="4">
        <f t="shared" si="59"/>
        <v>109.68503830062018</v>
      </c>
      <c r="V47" s="4">
        <f t="shared" si="59"/>
        <v>107.83632608170677</v>
      </c>
      <c r="W47" s="4">
        <f t="shared" si="59"/>
        <v>105.46242957132327</v>
      </c>
      <c r="X47" s="4">
        <f t="shared" si="59"/>
        <v>104.14010206538596</v>
      </c>
      <c r="Y47" s="4">
        <f t="shared" si="59"/>
        <v>107.55958248864316</v>
      </c>
      <c r="Z47" s="4">
        <f t="shared" si="59"/>
        <v>107.51895223231928</v>
      </c>
      <c r="AA47" s="4">
        <f t="shared" si="59"/>
        <v>107.33425964484825</v>
      </c>
      <c r="AB47" s="4">
        <f t="shared" si="59"/>
        <v>111.27561807079107</v>
      </c>
      <c r="AC47" s="4">
        <f t="shared" si="59"/>
        <v>112.86489887182718</v>
      </c>
      <c r="AD47" s="4">
        <f t="shared" si="59"/>
        <v>112.35340366905399</v>
      </c>
      <c r="AE47" s="4">
        <f t="shared" si="59"/>
        <v>110.24008015365715</v>
      </c>
      <c r="AF47" s="4">
        <f t="shared" si="59"/>
        <v>108.5382623488325</v>
      </c>
      <c r="AG47" s="4">
        <f t="shared" si="59"/>
        <v>104.29654961870261</v>
      </c>
      <c r="AI47" s="4">
        <f t="shared" si="60"/>
        <v>0.9226497274358394</v>
      </c>
      <c r="AJ47" s="4">
        <f t="shared" si="60"/>
        <v>-1.1439894472522525</v>
      </c>
      <c r="AK47" s="4">
        <f t="shared" si="60"/>
        <v>-0.24903830062017107</v>
      </c>
      <c r="AL47" s="4">
        <f t="shared" si="60"/>
        <v>-1.5803260817067724</v>
      </c>
      <c r="AM47" s="4">
        <f t="shared" si="60"/>
        <v>-2.7444295713232663</v>
      </c>
      <c r="AN47" s="4">
        <f t="shared" si="60"/>
        <v>-2.9091020653859658</v>
      </c>
      <c r="AO47" s="4">
        <f t="shared" si="60"/>
        <v>-3.0975824886431553</v>
      </c>
      <c r="AP47" s="4">
        <f t="shared" si="60"/>
        <v>-3.2109522323192721</v>
      </c>
      <c r="AQ47" s="4">
        <f t="shared" si="60"/>
        <v>-1.3602596448482416</v>
      </c>
      <c r="AR47" s="4">
        <f t="shared" si="60"/>
        <v>-0.53161807079106893</v>
      </c>
      <c r="AS47" s="4">
        <f t="shared" si="60"/>
        <v>-2.4028988718271762</v>
      </c>
      <c r="AT47" s="4">
        <f t="shared" si="60"/>
        <v>-3.2254036690539891</v>
      </c>
      <c r="AU47" s="4">
        <f t="shared" si="60"/>
        <v>-6.1080153657144365E-2</v>
      </c>
      <c r="AV47" s="4">
        <f t="shared" si="60"/>
        <v>-2.5642623488325</v>
      </c>
      <c r="AW47" s="4">
        <f t="shared" si="60"/>
        <v>-3.1175496187026113</v>
      </c>
      <c r="AY47" s="2">
        <f t="shared" si="51"/>
        <v>106.67154600269339</v>
      </c>
      <c r="AZ47" s="2">
        <f t="shared" si="51"/>
        <v>111.84631843622022</v>
      </c>
      <c r="BA47" s="2">
        <f t="shared" si="51"/>
        <v>109.6844936696132</v>
      </c>
      <c r="BB47" s="2">
        <f t="shared" si="51"/>
        <v>107.83401169125129</v>
      </c>
      <c r="BC47" s="2">
        <f t="shared" si="51"/>
        <v>105.46122645692836</v>
      </c>
      <c r="BD47" s="2">
        <f t="shared" si="51"/>
        <v>104.13985910595703</v>
      </c>
      <c r="BE47" s="2">
        <f t="shared" si="51"/>
        <v>107.55948518674614</v>
      </c>
      <c r="BF47" s="2">
        <f t="shared" si="51"/>
        <v>107.51886695695192</v>
      </c>
      <c r="BG47" s="2">
        <f t="shared" si="51"/>
        <v>107.33400302843062</v>
      </c>
      <c r="BH47" s="2">
        <f t="shared" si="51"/>
        <v>111.27551561322635</v>
      </c>
      <c r="BI47" s="2">
        <f t="shared" si="51"/>
        <v>112.86460152252852</v>
      </c>
      <c r="BJ47" s="2">
        <f t="shared" si="51"/>
        <v>112.35334418217892</v>
      </c>
      <c r="BK47" s="2">
        <f t="shared" si="51"/>
        <v>110.23993316430918</v>
      </c>
      <c r="BL47" s="2">
        <f t="shared" si="51"/>
        <v>108.5382470578823</v>
      </c>
      <c r="BM47" s="2">
        <f t="shared" si="51"/>
        <v>104.29654640235697</v>
      </c>
      <c r="BO47" s="2">
        <f t="shared" si="10"/>
        <v>107.595</v>
      </c>
      <c r="BP47" s="2">
        <f t="shared" si="11"/>
        <v>110.703</v>
      </c>
      <c r="BQ47" s="2">
        <f t="shared" si="12"/>
        <v>109.43600000000001</v>
      </c>
      <c r="BR47" s="2">
        <f t="shared" si="13"/>
        <v>106.256</v>
      </c>
      <c r="BS47" s="2">
        <f t="shared" si="14"/>
        <v>102.718</v>
      </c>
      <c r="BT47" s="2">
        <f t="shared" si="15"/>
        <v>101.23099999999999</v>
      </c>
      <c r="BU47" s="2">
        <f t="shared" si="16"/>
        <v>104.462</v>
      </c>
      <c r="BV47" s="2">
        <f t="shared" si="17"/>
        <v>104.30800000000001</v>
      </c>
      <c r="BW47" s="2">
        <f t="shared" si="18"/>
        <v>105.974</v>
      </c>
      <c r="BX47" s="2">
        <f t="shared" si="19"/>
        <v>110.744</v>
      </c>
      <c r="BY47" s="2">
        <f t="shared" si="20"/>
        <v>110.462</v>
      </c>
      <c r="BZ47" s="2">
        <f t="shared" si="21"/>
        <v>109.128</v>
      </c>
      <c r="CA47" s="2">
        <f t="shared" si="22"/>
        <v>110.179</v>
      </c>
      <c r="CB47" s="2">
        <f t="shared" si="23"/>
        <v>105.974</v>
      </c>
      <c r="CC47" s="2">
        <f t="shared" si="24"/>
        <v>101.179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106.91904628879892</v>
      </c>
      <c r="DL47" s="2">
        <f t="shared" si="61"/>
        <v>111.18438265856948</v>
      </c>
      <c r="DM47" s="2">
        <f t="shared" si="61"/>
        <v>109.73827172739543</v>
      </c>
      <c r="DN47" s="2">
        <f t="shared" si="61"/>
        <v>108.2579492285808</v>
      </c>
      <c r="DO47" s="2">
        <f t="shared" si="61"/>
        <v>105.21072226720645</v>
      </c>
      <c r="DP47" s="2">
        <f t="shared" si="61"/>
        <v>103.88982260787994</v>
      </c>
      <c r="DQ47" s="2">
        <f t="shared" si="61"/>
        <v>107.60266090381882</v>
      </c>
      <c r="DR47" s="2">
        <f t="shared" si="61"/>
        <v>107.22480782726048</v>
      </c>
      <c r="DS47" s="2">
        <f t="shared" si="61"/>
        <v>107.80570412757977</v>
      </c>
      <c r="DT47" s="2">
        <f t="shared" si="61"/>
        <v>111.34744878048781</v>
      </c>
      <c r="DU47" s="2">
        <f t="shared" si="61"/>
        <v>112.81973686679171</v>
      </c>
      <c r="DV47" s="2">
        <f t="shared" si="61"/>
        <v>112.31530178356495</v>
      </c>
      <c r="DW47" s="2">
        <f t="shared" si="61"/>
        <v>110.67843589743595</v>
      </c>
      <c r="DX47" s="2">
        <f t="shared" si="61"/>
        <v>108.2190960170697</v>
      </c>
      <c r="DY47" s="2">
        <f t="shared" si="61"/>
        <v>103.72215014005603</v>
      </c>
      <c r="EA47" s="2">
        <f t="shared" si="62"/>
        <v>105.1873556559654</v>
      </c>
      <c r="EB47" s="2">
        <f t="shared" si="62"/>
        <v>115.77745051660833</v>
      </c>
      <c r="EC47" s="2">
        <f t="shared" si="62"/>
        <v>109.35781630487509</v>
      </c>
      <c r="ED47" s="2">
        <f t="shared" si="62"/>
        <v>105.51198375790868</v>
      </c>
      <c r="EE47" s="2">
        <f t="shared" si="62"/>
        <v>106.94792912801483</v>
      </c>
      <c r="EF47" s="2">
        <f t="shared" si="62"/>
        <v>105.78760668029997</v>
      </c>
      <c r="EG47" s="2">
        <f t="shared" si="62"/>
        <v>107.27328893662728</v>
      </c>
      <c r="EH47" s="2">
        <f t="shared" si="62"/>
        <v>109.52932977641828</v>
      </c>
      <c r="EI47" s="2">
        <f t="shared" si="62"/>
        <v>104.33818042857143</v>
      </c>
      <c r="EJ47" s="2">
        <f t="shared" si="62"/>
        <v>110.78626417299826</v>
      </c>
      <c r="EK47" s="2">
        <f t="shared" si="62"/>
        <v>113.13969122426869</v>
      </c>
      <c r="EL47" s="2">
        <f t="shared" si="62"/>
        <v>112.61156682185741</v>
      </c>
      <c r="EM47" s="2">
        <f t="shared" si="62"/>
        <v>107.35159469571636</v>
      </c>
      <c r="EN47" s="2">
        <f t="shared" si="62"/>
        <v>110.932465205732</v>
      </c>
      <c r="EO47" s="2">
        <f t="shared" si="62"/>
        <v>108.85981178314009</v>
      </c>
      <c r="EQ47" s="2">
        <f t="shared" si="63"/>
        <v>104.38401244523486</v>
      </c>
      <c r="ER47" s="2">
        <f t="shared" si="63"/>
        <v>111.71213448671287</v>
      </c>
      <c r="ES47" s="2">
        <f t="shared" si="63"/>
        <v>109.92912521782422</v>
      </c>
      <c r="ET47" s="2">
        <f t="shared" si="63"/>
        <v>106.44282270892668</v>
      </c>
      <c r="EU47" s="2">
        <f t="shared" si="63"/>
        <v>105.14256992800968</v>
      </c>
      <c r="EV47" s="2">
        <f t="shared" si="63"/>
        <v>106.34970272272228</v>
      </c>
      <c r="EW47" s="2">
        <f t="shared" si="63"/>
        <v>106.49373000446899</v>
      </c>
      <c r="EX47" s="2">
        <f t="shared" si="63"/>
        <v>107.21120359296806</v>
      </c>
      <c r="EY47" s="2">
        <f t="shared" si="63"/>
        <v>103.8960122356071</v>
      </c>
      <c r="EZ47" s="2">
        <f t="shared" si="63"/>
        <v>109.79006250593486</v>
      </c>
      <c r="FA47" s="2">
        <f t="shared" si="63"/>
        <v>114.93140202698811</v>
      </c>
      <c r="FB47" s="2">
        <f t="shared" si="63"/>
        <v>111.64886059611072</v>
      </c>
      <c r="FC47" s="2">
        <f t="shared" si="63"/>
        <v>110.2062091700023</v>
      </c>
      <c r="FD47" s="2">
        <f t="shared" si="63"/>
        <v>109.88284356872211</v>
      </c>
      <c r="FE47" s="2">
        <f t="shared" si="63"/>
        <v>109.45530711906551</v>
      </c>
      <c r="FG47" s="2">
        <f t="shared" si="64"/>
        <v>0.14291973079832221</v>
      </c>
      <c r="FH47" s="2">
        <f t="shared" si="64"/>
        <v>0.14412552274344054</v>
      </c>
      <c r="FI47" s="2">
        <f t="shared" si="64"/>
        <v>0.14137089464295469</v>
      </c>
      <c r="FJ47" s="2">
        <f t="shared" si="64"/>
        <v>0.15438953763174615</v>
      </c>
      <c r="FK47" s="2">
        <f t="shared" si="64"/>
        <v>0.14420982530666226</v>
      </c>
      <c r="FL47" s="2">
        <f t="shared" si="64"/>
        <v>0.13174859006576026</v>
      </c>
      <c r="FM47" s="2">
        <f t="shared" si="64"/>
        <v>0.13105364573759776</v>
      </c>
      <c r="FN47" s="2">
        <f t="shared" si="64"/>
        <v>0.1276129728286339</v>
      </c>
      <c r="FO47" s="2">
        <f t="shared" si="64"/>
        <v>0.13603217847150034</v>
      </c>
      <c r="FP47" s="2">
        <f t="shared" si="64"/>
        <v>0.12815557213800624</v>
      </c>
      <c r="FQ47" s="2">
        <f t="shared" si="64"/>
        <v>0.14014782165480047</v>
      </c>
      <c r="FR47" s="2">
        <f t="shared" si="64"/>
        <v>0.12844299879054807</v>
      </c>
      <c r="FS47" s="2">
        <f t="shared" si="64"/>
        <v>0.13181593186702623</v>
      </c>
      <c r="FT47" s="2">
        <f t="shared" si="64"/>
        <v>0.11762462743163546</v>
      </c>
      <c r="FU47" s="2">
        <f t="shared" si="64"/>
        <v>0.11180023966611882</v>
      </c>
      <c r="FW47" s="2">
        <f t="shared" si="53"/>
        <v>9.3696379018529014E-6</v>
      </c>
      <c r="FX47" s="2">
        <f t="shared" si="53"/>
        <v>1.0461274075616833E-5</v>
      </c>
      <c r="FY47" s="2">
        <f t="shared" si="53"/>
        <v>1.2717587776673865E-5</v>
      </c>
      <c r="FZ47" s="2">
        <f t="shared" si="53"/>
        <v>1.1604628577444497E-5</v>
      </c>
      <c r="GA47" s="2">
        <f t="shared" si="53"/>
        <v>1.0030245949231652E-5</v>
      </c>
      <c r="GB47" s="2">
        <f t="shared" si="53"/>
        <v>1.0891886854819411E-5</v>
      </c>
      <c r="GC47" s="2">
        <f t="shared" si="53"/>
        <v>1.3238214621952718E-5</v>
      </c>
      <c r="GD47" s="2">
        <f t="shared" si="53"/>
        <v>1.1978290749566466E-5</v>
      </c>
      <c r="GE47" s="2">
        <f t="shared" si="53"/>
        <v>1.4239991921392141E-5</v>
      </c>
      <c r="GF47" s="2">
        <f t="shared" si="53"/>
        <v>1.4287080689625622E-5</v>
      </c>
      <c r="GG47" s="2">
        <f t="shared" si="53"/>
        <v>1.3255212495715967E-5</v>
      </c>
      <c r="GH47" s="2">
        <f t="shared" si="53"/>
        <v>1.1188606480036437E-5</v>
      </c>
      <c r="GI47" s="2">
        <f t="shared" si="53"/>
        <v>9.7876794846018118E-6</v>
      </c>
      <c r="GJ47" s="2">
        <f t="shared" si="53"/>
        <v>7.6209254842528688E-6</v>
      </c>
      <c r="GK47" s="2">
        <f t="shared" si="53"/>
        <v>7.4883553990013221E-6</v>
      </c>
      <c r="GM47" s="86">
        <f t="shared" si="54"/>
        <v>7.5488858082163058E-7</v>
      </c>
      <c r="GN47" s="86">
        <f t="shared" si="54"/>
        <v>6.1926459990237009E-7</v>
      </c>
      <c r="GO47" s="86">
        <f t="shared" si="54"/>
        <v>4.8067198951296394E-7</v>
      </c>
      <c r="GP47" s="86">
        <f t="shared" si="54"/>
        <v>2.2817180870128319E-6</v>
      </c>
      <c r="GQ47" s="86">
        <f t="shared" si="54"/>
        <v>1.1495178402134926E-6</v>
      </c>
      <c r="GR47" s="86">
        <f t="shared" si="54"/>
        <v>2.184173599332065E-7</v>
      </c>
      <c r="GS47" s="86">
        <f t="shared" si="54"/>
        <v>8.4609064201529964E-8</v>
      </c>
      <c r="GT47" s="86">
        <f t="shared" si="54"/>
        <v>7.4850086378351505E-8</v>
      </c>
      <c r="GU47" s="86">
        <f t="shared" si="54"/>
        <v>2.3303451819797475E-7</v>
      </c>
      <c r="GV47" s="86">
        <f t="shared" si="54"/>
        <v>9.3374350634380573E-8</v>
      </c>
      <c r="GW47" s="86">
        <f t="shared" si="54"/>
        <v>2.8392336366853885E-7</v>
      </c>
      <c r="GX47" s="86">
        <f t="shared" si="54"/>
        <v>5.1004754549708547E-8</v>
      </c>
      <c r="GY47" s="86">
        <f t="shared" si="54"/>
        <v>1.2800322621352632E-7</v>
      </c>
      <c r="GZ47" s="86">
        <f t="shared" si="54"/>
        <v>1.3625989786362168E-8</v>
      </c>
      <c r="HA47" s="86">
        <f t="shared" si="54"/>
        <v>3.6124674661500679E-9</v>
      </c>
      <c r="HC47" s="86">
        <f t="shared" si="58"/>
        <v>4.2173811400709575E-19</v>
      </c>
      <c r="HD47" s="86">
        <f t="shared" si="58"/>
        <v>2.3499076740443313E-23</v>
      </c>
      <c r="HE47" s="86">
        <f t="shared" si="58"/>
        <v>3.7743610941883172E-21</v>
      </c>
      <c r="HF47" s="86">
        <f t="shared" si="58"/>
        <v>1.6908023726763504E-18</v>
      </c>
      <c r="HG47" s="86">
        <f t="shared" si="58"/>
        <v>2.17874343833773E-23</v>
      </c>
      <c r="HH47" s="86">
        <f t="shared" si="58"/>
        <v>9.2807680610506127E-23</v>
      </c>
      <c r="HI47" s="86">
        <f t="shared" si="58"/>
        <v>6.2652244027254914E-23</v>
      </c>
      <c r="HJ47" s="86">
        <f t="shared" si="58"/>
        <v>1.6876208165863863E-24</v>
      </c>
      <c r="HK47" s="86">
        <f t="shared" si="58"/>
        <v>1.4037354597429231E-23</v>
      </c>
      <c r="HL47" s="86">
        <f t="shared" si="58"/>
        <v>4.4166551125056884E-26</v>
      </c>
      <c r="HM47" s="86">
        <f t="shared" si="58"/>
        <v>3.4517026591698498E-21</v>
      </c>
      <c r="HN47" s="86">
        <f t="shared" si="58"/>
        <v>5.2911782673584272E-24</v>
      </c>
      <c r="HO47" s="86">
        <f t="shared" si="58"/>
        <v>1.927661867978687E-20</v>
      </c>
      <c r="HP47" s="86">
        <f t="shared" si="58"/>
        <v>1.7883836095582221E-25</v>
      </c>
      <c r="HQ47" s="86">
        <f t="shared" si="58"/>
        <v>9.4175809678664421E-30</v>
      </c>
      <c r="HS47" s="86">
        <f t="shared" si="55"/>
        <v>1.5548336607766016E-98</v>
      </c>
      <c r="HT47" s="86">
        <f t="shared" si="55"/>
        <v>8.657155302849903E-124</v>
      </c>
      <c r="HU47" s="86">
        <f t="shared" si="55"/>
        <v>3.941896068007211E-106</v>
      </c>
      <c r="HV47" s="86">
        <f t="shared" si="55"/>
        <v>2.4945357440402651E-93</v>
      </c>
      <c r="HW47" s="86">
        <f t="shared" si="55"/>
        <v>2.3534022225081091E-121</v>
      </c>
      <c r="HX47" s="86">
        <f t="shared" si="55"/>
        <v>1.1523874634423852E-115</v>
      </c>
      <c r="HY47" s="86">
        <f t="shared" si="55"/>
        <v>1.9885721397837911E-120</v>
      </c>
      <c r="HZ47" s="86">
        <f t="shared" si="55"/>
        <v>1.9058720403439269E-129</v>
      </c>
      <c r="IA47" s="86">
        <f t="shared" si="55"/>
        <v>6.1584044588217592E-123</v>
      </c>
      <c r="IB47" s="86">
        <f t="shared" si="55"/>
        <v>1.7704717475214714E-135</v>
      </c>
      <c r="IC47" s="86">
        <f t="shared" si="55"/>
        <v>1.2177265229794051E-110</v>
      </c>
      <c r="ID47" s="86">
        <f t="shared" si="55"/>
        <v>4.1765586413188854E-127</v>
      </c>
      <c r="IE47" s="86">
        <f t="shared" si="55"/>
        <v>1.5838754777781173E-106</v>
      </c>
      <c r="IF47" s="86">
        <f t="shared" si="55"/>
        <v>4.4324841005516842E-40</v>
      </c>
      <c r="IG47" s="86">
        <f t="shared" si="55"/>
        <v>3.5237974083734776E-39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2.5450429331269224E-166</v>
      </c>
      <c r="IW47" s="86">
        <f t="shared" si="56"/>
        <v>5.9886506364518246E-136</v>
      </c>
      <c r="IY47" s="86">
        <f t="shared" si="57"/>
        <v>7.5488858082205229E-7</v>
      </c>
      <c r="IZ47" s="86">
        <f t="shared" si="57"/>
        <v>6.1926459990237009E-7</v>
      </c>
      <c r="JA47" s="86">
        <f t="shared" si="57"/>
        <v>4.8067198951296775E-7</v>
      </c>
      <c r="JB47" s="86">
        <f t="shared" si="57"/>
        <v>2.2817180870145226E-6</v>
      </c>
      <c r="JC47" s="86">
        <f t="shared" si="57"/>
        <v>1.1495178402134926E-6</v>
      </c>
      <c r="JD47" s="86">
        <f t="shared" si="57"/>
        <v>2.1841735993320661E-7</v>
      </c>
      <c r="JE47" s="86">
        <f t="shared" si="57"/>
        <v>8.460906420153003E-8</v>
      </c>
      <c r="JF47" s="86">
        <f t="shared" si="57"/>
        <v>7.4850086378351505E-8</v>
      </c>
      <c r="JG47" s="86">
        <f t="shared" si="57"/>
        <v>2.3303451819797478E-7</v>
      </c>
      <c r="JH47" s="86">
        <f t="shared" si="57"/>
        <v>9.3374350634380573E-8</v>
      </c>
      <c r="JI47" s="86">
        <f t="shared" si="57"/>
        <v>2.8392336366854229E-7</v>
      </c>
      <c r="JJ47" s="86">
        <f t="shared" si="57"/>
        <v>5.1004754549708554E-8</v>
      </c>
      <c r="JK47" s="86">
        <f t="shared" si="57"/>
        <v>1.2800322621354559E-7</v>
      </c>
      <c r="JL47" s="86">
        <f t="shared" si="57"/>
        <v>1.3625989786362168E-8</v>
      </c>
      <c r="JM47" s="86">
        <f t="shared" si="57"/>
        <v>3.6124674661500679E-9</v>
      </c>
    </row>
    <row r="48" spans="2:273" x14ac:dyDescent="0.25">
      <c r="B48" s="2">
        <v>21</v>
      </c>
      <c r="C48" s="37">
        <v>103.452</v>
      </c>
      <c r="D48" s="37">
        <v>108.75700000000001</v>
      </c>
      <c r="E48" s="37">
        <v>108.35899999999999</v>
      </c>
      <c r="F48" s="37">
        <v>107.69199999999999</v>
      </c>
      <c r="G48" s="37">
        <v>102.949</v>
      </c>
      <c r="H48" s="37">
        <v>102.59</v>
      </c>
      <c r="I48" s="37">
        <v>105.923</v>
      </c>
      <c r="J48" s="37">
        <v>105.30800000000001</v>
      </c>
      <c r="K48" s="37">
        <v>106.462</v>
      </c>
      <c r="L48" s="37">
        <v>109.51300000000001</v>
      </c>
      <c r="M48" s="37">
        <v>111.69199999999999</v>
      </c>
      <c r="N48" s="37">
        <v>109.538</v>
      </c>
      <c r="O48" s="37">
        <v>112.795</v>
      </c>
      <c r="P48" s="37">
        <v>105.179</v>
      </c>
      <c r="Q48" s="37">
        <v>104.38500000000001</v>
      </c>
      <c r="S48" s="4">
        <f t="shared" si="59"/>
        <v>106.7145884488359</v>
      </c>
      <c r="T48" s="4">
        <f t="shared" si="59"/>
        <v>111.98624118898934</v>
      </c>
      <c r="U48" s="4">
        <f t="shared" si="59"/>
        <v>109.76112075417234</v>
      </c>
      <c r="V48" s="4">
        <f t="shared" si="59"/>
        <v>107.92798120848963</v>
      </c>
      <c r="W48" s="4">
        <f t="shared" si="59"/>
        <v>105.65633762656235</v>
      </c>
      <c r="X48" s="4">
        <f t="shared" si="59"/>
        <v>104.30789648108697</v>
      </c>
      <c r="Y48" s="4">
        <f t="shared" si="59"/>
        <v>107.71679763054262</v>
      </c>
      <c r="Z48" s="4">
        <f t="shared" si="59"/>
        <v>107.72147494517107</v>
      </c>
      <c r="AA48" s="4">
        <f t="shared" si="59"/>
        <v>107.40468323368466</v>
      </c>
      <c r="AB48" s="4">
        <f t="shared" si="59"/>
        <v>111.42970314143966</v>
      </c>
      <c r="AC48" s="4">
        <f t="shared" si="59"/>
        <v>112.95258439723565</v>
      </c>
      <c r="AD48" s="4">
        <f t="shared" si="59"/>
        <v>112.4056248671929</v>
      </c>
      <c r="AE48" s="4">
        <f t="shared" si="59"/>
        <v>110.30151216972641</v>
      </c>
      <c r="AF48" s="4">
        <f t="shared" si="59"/>
        <v>108.61365700474217</v>
      </c>
      <c r="AG48" s="4">
        <f t="shared" si="59"/>
        <v>104.4152320619619</v>
      </c>
      <c r="AI48" s="4">
        <f t="shared" si="60"/>
        <v>-3.2625884488358992</v>
      </c>
      <c r="AJ48" s="4">
        <f t="shared" si="60"/>
        <v>-3.2292411889893344</v>
      </c>
      <c r="AK48" s="4">
        <f t="shared" si="60"/>
        <v>-1.4021207541723442</v>
      </c>
      <c r="AL48" s="4">
        <f t="shared" si="60"/>
        <v>-0.23598120848963333</v>
      </c>
      <c r="AM48" s="4">
        <f t="shared" si="60"/>
        <v>-2.7073376265623494</v>
      </c>
      <c r="AN48" s="4">
        <f t="shared" si="60"/>
        <v>-1.7178964810869672</v>
      </c>
      <c r="AO48" s="4">
        <f t="shared" si="60"/>
        <v>-1.7937976305426133</v>
      </c>
      <c r="AP48" s="4">
        <f t="shared" si="60"/>
        <v>-2.4134749451710604</v>
      </c>
      <c r="AQ48" s="4">
        <f t="shared" si="60"/>
        <v>-0.94268323368466156</v>
      </c>
      <c r="AR48" s="4">
        <f t="shared" si="60"/>
        <v>-1.9167031414396547</v>
      </c>
      <c r="AS48" s="4">
        <f t="shared" si="60"/>
        <v>-1.260584397235661</v>
      </c>
      <c r="AT48" s="4">
        <f t="shared" si="60"/>
        <v>-2.8676248671929017</v>
      </c>
      <c r="AU48" s="4">
        <f t="shared" si="60"/>
        <v>2.4934878302735939</v>
      </c>
      <c r="AV48" s="4">
        <f t="shared" si="60"/>
        <v>-3.4346570047421636</v>
      </c>
      <c r="AW48" s="4">
        <f t="shared" si="60"/>
        <v>-3.0232061961896761E-2</v>
      </c>
      <c r="AY48" s="2">
        <f t="shared" si="51"/>
        <v>106.71310171295947</v>
      </c>
      <c r="AZ48" s="2">
        <f t="shared" si="51"/>
        <v>111.98497844761739</v>
      </c>
      <c r="BA48" s="2">
        <f t="shared" si="51"/>
        <v>109.76008490656835</v>
      </c>
      <c r="BB48" s="2">
        <f t="shared" si="51"/>
        <v>107.92391823978953</v>
      </c>
      <c r="BC48" s="2">
        <f t="shared" si="51"/>
        <v>105.65417307735139</v>
      </c>
      <c r="BD48" s="2">
        <f t="shared" si="51"/>
        <v>104.30742137596337</v>
      </c>
      <c r="BE48" s="2">
        <f t="shared" si="51"/>
        <v>107.71659460566845</v>
      </c>
      <c r="BF48" s="2">
        <f t="shared" si="51"/>
        <v>107.7212975403303</v>
      </c>
      <c r="BG48" s="2">
        <f t="shared" si="51"/>
        <v>107.40417710045121</v>
      </c>
      <c r="BH48" s="2">
        <f t="shared" si="51"/>
        <v>111.42949288613148</v>
      </c>
      <c r="BI48" s="2">
        <f t="shared" si="51"/>
        <v>112.95199888877235</v>
      </c>
      <c r="BJ48" s="2">
        <f t="shared" si="51"/>
        <v>112.40549736347944</v>
      </c>
      <c r="BK48" s="2">
        <f t="shared" si="51"/>
        <v>110.30121360354494</v>
      </c>
      <c r="BL48" s="2">
        <f t="shared" si="51"/>
        <v>108.6136224869536</v>
      </c>
      <c r="BM48" s="2">
        <f t="shared" si="51"/>
        <v>104.41522430387343</v>
      </c>
      <c r="BO48" s="2">
        <f t="shared" si="10"/>
        <v>103.452</v>
      </c>
      <c r="BP48" s="2">
        <f t="shared" si="11"/>
        <v>108.75700000000001</v>
      </c>
      <c r="BQ48" s="2">
        <f t="shared" si="12"/>
        <v>108.35899999999999</v>
      </c>
      <c r="BR48" s="2">
        <f t="shared" si="13"/>
        <v>107.69199999999999</v>
      </c>
      <c r="BS48" s="2">
        <f t="shared" si="14"/>
        <v>102.949</v>
      </c>
      <c r="BT48" s="2">
        <f t="shared" si="15"/>
        <v>102.59</v>
      </c>
      <c r="BU48" s="2">
        <f t="shared" si="16"/>
        <v>105.923</v>
      </c>
      <c r="BV48" s="2">
        <f t="shared" si="17"/>
        <v>105.30800000000001</v>
      </c>
      <c r="BW48" s="2">
        <f t="shared" si="18"/>
        <v>106.462</v>
      </c>
      <c r="BX48" s="2">
        <f t="shared" si="19"/>
        <v>109.51300000000001</v>
      </c>
      <c r="BY48" s="2">
        <f t="shared" si="20"/>
        <v>111.69199999999999</v>
      </c>
      <c r="BZ48" s="2">
        <f t="shared" si="21"/>
        <v>109.538</v>
      </c>
      <c r="CA48" s="2">
        <f t="shared" si="22"/>
        <v>112.795</v>
      </c>
      <c r="CB48" s="2">
        <f t="shared" si="23"/>
        <v>105.179</v>
      </c>
      <c r="CC48" s="2">
        <f t="shared" si="24"/>
        <v>104.38500000000001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107.01575924426452</v>
      </c>
      <c r="DL48" s="2">
        <f t="shared" si="61"/>
        <v>111.32502172739538</v>
      </c>
      <c r="DM48" s="2">
        <f t="shared" si="61"/>
        <v>109.85979986504725</v>
      </c>
      <c r="DN48" s="2">
        <f t="shared" si="61"/>
        <v>108.42861713535397</v>
      </c>
      <c r="DO48" s="2">
        <f t="shared" si="61"/>
        <v>105.44305991902831</v>
      </c>
      <c r="DP48" s="2">
        <f t="shared" si="61"/>
        <v>104.08206782363979</v>
      </c>
      <c r="DQ48" s="2">
        <f t="shared" si="61"/>
        <v>107.81428646460228</v>
      </c>
      <c r="DR48" s="2">
        <f t="shared" si="61"/>
        <v>107.45625641025643</v>
      </c>
      <c r="DS48" s="2">
        <f t="shared" si="61"/>
        <v>107.95166238273924</v>
      </c>
      <c r="DT48" s="2">
        <f t="shared" si="61"/>
        <v>111.5564012195122</v>
      </c>
      <c r="DU48" s="2">
        <f t="shared" si="61"/>
        <v>112.94381060037522</v>
      </c>
      <c r="DV48" s="2">
        <f t="shared" si="61"/>
        <v>112.39655673487253</v>
      </c>
      <c r="DW48" s="2">
        <f t="shared" si="61"/>
        <v>110.80632658569505</v>
      </c>
      <c r="DX48" s="2">
        <f t="shared" si="61"/>
        <v>108.29341536273115</v>
      </c>
      <c r="DY48" s="2">
        <f t="shared" si="61"/>
        <v>103.81742689075631</v>
      </c>
      <c r="EA48" s="2">
        <f t="shared" si="62"/>
        <v>105.057838874433</v>
      </c>
      <c r="EB48" s="2">
        <f t="shared" si="62"/>
        <v>115.55952147553583</v>
      </c>
      <c r="EC48" s="2">
        <f t="shared" si="62"/>
        <v>109.20769421537715</v>
      </c>
      <c r="ED48" s="2">
        <f t="shared" si="62"/>
        <v>105.402778556629</v>
      </c>
      <c r="EE48" s="2">
        <f t="shared" si="62"/>
        <v>106.79688177967584</v>
      </c>
      <c r="EF48" s="2">
        <f t="shared" si="62"/>
        <v>105.66182788002732</v>
      </c>
      <c r="EG48" s="2">
        <f t="shared" si="62"/>
        <v>107.125925349087</v>
      </c>
      <c r="EH48" s="2">
        <f t="shared" si="62"/>
        <v>109.3739624357943</v>
      </c>
      <c r="EI48" s="2">
        <f t="shared" si="62"/>
        <v>104.23298885714286</v>
      </c>
      <c r="EJ48" s="2">
        <f t="shared" si="62"/>
        <v>110.64221070941528</v>
      </c>
      <c r="EK48" s="2">
        <f t="shared" si="62"/>
        <v>112.99764680390032</v>
      </c>
      <c r="EL48" s="2">
        <f t="shared" si="62"/>
        <v>112.46091026709142</v>
      </c>
      <c r="EM48" s="2">
        <f t="shared" si="62"/>
        <v>107.2668839115274</v>
      </c>
      <c r="EN48" s="2">
        <f t="shared" si="62"/>
        <v>110.80440651973518</v>
      </c>
      <c r="EO48" s="2">
        <f t="shared" si="62"/>
        <v>108.74652132038024</v>
      </c>
      <c r="EQ48" s="2">
        <f t="shared" si="63"/>
        <v>104.26483408633545</v>
      </c>
      <c r="ER48" s="2">
        <f t="shared" si="63"/>
        <v>111.5453736247763</v>
      </c>
      <c r="ES48" s="2">
        <f t="shared" si="63"/>
        <v>109.77174091361709</v>
      </c>
      <c r="ET48" s="2">
        <f t="shared" si="63"/>
        <v>106.32149833192588</v>
      </c>
      <c r="EU48" s="2">
        <f t="shared" si="63"/>
        <v>105.01402938772598</v>
      </c>
      <c r="EV48" s="2">
        <f t="shared" si="63"/>
        <v>106.21681081232747</v>
      </c>
      <c r="EW48" s="2">
        <f t="shared" si="63"/>
        <v>106.35649545863679</v>
      </c>
      <c r="EX48" s="2">
        <f t="shared" si="63"/>
        <v>107.08514525856539</v>
      </c>
      <c r="EY48" s="2">
        <f t="shared" si="63"/>
        <v>103.79643985986475</v>
      </c>
      <c r="EZ48" s="2">
        <f t="shared" si="63"/>
        <v>109.65875771531668</v>
      </c>
      <c r="FA48" s="2">
        <f t="shared" si="63"/>
        <v>114.76585938304908</v>
      </c>
      <c r="FB48" s="2">
        <f t="shared" si="63"/>
        <v>111.51035881756275</v>
      </c>
      <c r="FC48" s="2">
        <f t="shared" si="63"/>
        <v>110.08470907075984</v>
      </c>
      <c r="FD48" s="2">
        <f t="shared" si="63"/>
        <v>109.76825883337244</v>
      </c>
      <c r="FE48" s="2">
        <f t="shared" si="63"/>
        <v>109.33313809357156</v>
      </c>
      <c r="FG48" s="2">
        <f t="shared" si="64"/>
        <v>0.15457696286267797</v>
      </c>
      <c r="FH48" s="2">
        <f t="shared" si="64"/>
        <v>0.15586321973093409</v>
      </c>
      <c r="FI48" s="2">
        <f t="shared" si="64"/>
        <v>0.15292433657249718</v>
      </c>
      <c r="FJ48" s="2">
        <f t="shared" si="64"/>
        <v>0.16680023484881723</v>
      </c>
      <c r="FK48" s="2">
        <f t="shared" si="64"/>
        <v>0.15595313693444204</v>
      </c>
      <c r="FL48" s="2">
        <f t="shared" si="64"/>
        <v>0.14264629835119058</v>
      </c>
      <c r="FM48" s="2">
        <f t="shared" si="64"/>
        <v>0.14190326581974549</v>
      </c>
      <c r="FN48" s="2">
        <f t="shared" si="64"/>
        <v>0.13822305801014448</v>
      </c>
      <c r="FO48" s="2">
        <f t="shared" si="64"/>
        <v>0.14722412772256516</v>
      </c>
      <c r="FP48" s="2">
        <f t="shared" si="64"/>
        <v>0.13880359262609565</v>
      </c>
      <c r="FQ48" s="2">
        <f t="shared" si="64"/>
        <v>0.15161895904381759</v>
      </c>
      <c r="FR48" s="2">
        <f t="shared" si="64"/>
        <v>0.13911109011067024</v>
      </c>
      <c r="FS48" s="2">
        <f t="shared" si="64"/>
        <v>0.14271829478791051</v>
      </c>
      <c r="FT48" s="2">
        <f t="shared" si="64"/>
        <v>0.12752565119874676</v>
      </c>
      <c r="FU48" s="2">
        <f t="shared" si="64"/>
        <v>0.12127838187153593</v>
      </c>
      <c r="FW48" s="2">
        <f t="shared" si="53"/>
        <v>1.02735943781609E-5</v>
      </c>
      <c r="FX48" s="2">
        <f t="shared" si="53"/>
        <v>1.1470547350742139E-5</v>
      </c>
      <c r="FY48" s="2">
        <f t="shared" si="53"/>
        <v>1.394454059512803E-5</v>
      </c>
      <c r="FZ48" s="2">
        <f t="shared" si="53"/>
        <v>1.2724207963565802E-5</v>
      </c>
      <c r="GA48" s="2">
        <f t="shared" si="53"/>
        <v>1.0997935342583579E-5</v>
      </c>
      <c r="GB48" s="2">
        <f t="shared" si="53"/>
        <v>1.1942703901421331E-5</v>
      </c>
      <c r="GC48" s="2">
        <f t="shared" si="53"/>
        <v>1.4515395149785904E-5</v>
      </c>
      <c r="GD48" s="2">
        <f t="shared" si="53"/>
        <v>1.3133919455829557E-5</v>
      </c>
      <c r="GE48" s="2">
        <f t="shared" si="53"/>
        <v>1.5613819204035836E-5</v>
      </c>
      <c r="GF48" s="2">
        <f t="shared" si="53"/>
        <v>1.5665450869584259E-5</v>
      </c>
      <c r="GG48" s="2">
        <f t="shared" si="53"/>
        <v>1.4534032900109271E-5</v>
      </c>
      <c r="GH48" s="2">
        <f t="shared" si="53"/>
        <v>1.2268049807759346E-5</v>
      </c>
      <c r="GI48" s="2">
        <f t="shared" si="53"/>
        <v>1.0731967011532502E-5</v>
      </c>
      <c r="GJ48" s="2">
        <f t="shared" si="53"/>
        <v>8.3561724840131217E-6</v>
      </c>
      <c r="GK48" s="2">
        <f t="shared" si="53"/>
        <v>8.2108124879676533E-6</v>
      </c>
      <c r="GM48" s="86">
        <f t="shared" si="54"/>
        <v>1.4292785449719916E-6</v>
      </c>
      <c r="GN48" s="86">
        <f t="shared" si="54"/>
        <v>1.1940283989406225E-6</v>
      </c>
      <c r="GO48" s="86">
        <f t="shared" si="54"/>
        <v>9.3665220946469872E-7</v>
      </c>
      <c r="GP48" s="86">
        <f t="shared" si="54"/>
        <v>4.1024379905075699E-6</v>
      </c>
      <c r="GQ48" s="86">
        <f t="shared" si="54"/>
        <v>2.1175533975468323E-6</v>
      </c>
      <c r="GR48" s="86">
        <f t="shared" si="54"/>
        <v>4.3746571045123681E-7</v>
      </c>
      <c r="GS48" s="86">
        <f t="shared" si="54"/>
        <v>1.8095495606542887E-7</v>
      </c>
      <c r="GT48" s="86">
        <f t="shared" si="54"/>
        <v>1.5956243590053277E-7</v>
      </c>
      <c r="GU48" s="86">
        <f t="shared" si="54"/>
        <v>4.7096159871741753E-7</v>
      </c>
      <c r="GV48" s="86">
        <f t="shared" si="54"/>
        <v>1.9632495747722168E-7</v>
      </c>
      <c r="GW48" s="86">
        <f t="shared" si="54"/>
        <v>5.7302480308271238E-7</v>
      </c>
      <c r="GX48" s="86">
        <f t="shared" si="54"/>
        <v>1.1206845715922832E-7</v>
      </c>
      <c r="GY48" s="86">
        <f t="shared" si="54"/>
        <v>2.6643217410311364E-7</v>
      </c>
      <c r="GZ48" s="86">
        <f t="shared" si="54"/>
        <v>3.1521575107965999E-8</v>
      </c>
      <c r="HA48" s="86">
        <f t="shared" si="54"/>
        <v>8.9306164654147374E-9</v>
      </c>
      <c r="HC48" s="86">
        <f t="shared" si="58"/>
        <v>1.5637102996677082E-18</v>
      </c>
      <c r="HD48" s="86">
        <f t="shared" si="58"/>
        <v>1.2323359052568151E-22</v>
      </c>
      <c r="HE48" s="86">
        <f t="shared" si="58"/>
        <v>1.6718750227438431E-20</v>
      </c>
      <c r="HF48" s="86">
        <f t="shared" si="58"/>
        <v>6.127303115887937E-18</v>
      </c>
      <c r="HG48" s="86">
        <f t="shared" si="58"/>
        <v>1.138865364956264E-22</v>
      </c>
      <c r="HH48" s="86">
        <f t="shared" si="58"/>
        <v>4.6277073337621918E-22</v>
      </c>
      <c r="HI48" s="86">
        <f t="shared" si="58"/>
        <v>3.2631169340475208E-22</v>
      </c>
      <c r="HJ48" s="86">
        <f t="shared" si="58"/>
        <v>9.8002843564874111E-24</v>
      </c>
      <c r="HK48" s="86">
        <f t="shared" si="58"/>
        <v>7.6492395408899334E-23</v>
      </c>
      <c r="HL48" s="86">
        <f t="shared" si="58"/>
        <v>2.923160593005208E-25</v>
      </c>
      <c r="HM48" s="86">
        <f t="shared" si="58"/>
        <v>1.578899236690317E-20</v>
      </c>
      <c r="HN48" s="86">
        <f t="shared" si="58"/>
        <v>2.9626886236561365E-23</v>
      </c>
      <c r="HO48" s="86">
        <f t="shared" si="58"/>
        <v>7.9777644340787605E-20</v>
      </c>
      <c r="HP48" s="86">
        <f t="shared" si="58"/>
        <v>1.0770703775154628E-24</v>
      </c>
      <c r="HQ48" s="86">
        <f t="shared" si="58"/>
        <v>7.8935614842157502E-29</v>
      </c>
      <c r="HS48" s="86">
        <f t="shared" si="55"/>
        <v>1.4622461353042258E-96</v>
      </c>
      <c r="HT48" s="86">
        <f t="shared" si="55"/>
        <v>2.8598615413180317E-121</v>
      </c>
      <c r="HU48" s="86">
        <f t="shared" si="55"/>
        <v>6.3168032863096015E-104</v>
      </c>
      <c r="HV48" s="86">
        <f t="shared" si="55"/>
        <v>2.0683394733030127E-91</v>
      </c>
      <c r="HW48" s="86">
        <f t="shared" si="55"/>
        <v>7.220349500739165E-119</v>
      </c>
      <c r="HX48" s="86">
        <f t="shared" si="55"/>
        <v>2.8411183267432066E-113</v>
      </c>
      <c r="HY48" s="86">
        <f t="shared" si="55"/>
        <v>6.259111539659671E-118</v>
      </c>
      <c r="HZ48" s="86">
        <f t="shared" si="55"/>
        <v>8.8580728670125793E-127</v>
      </c>
      <c r="IA48" s="86">
        <f t="shared" si="55"/>
        <v>2.2123602562461643E-120</v>
      </c>
      <c r="IB48" s="86">
        <f t="shared" si="55"/>
        <v>1.2177646877399684E-132</v>
      </c>
      <c r="IC48" s="86">
        <f t="shared" si="55"/>
        <v>2.4218944782326105E-108</v>
      </c>
      <c r="ID48" s="86">
        <f t="shared" si="55"/>
        <v>1.7250805597843671E-124</v>
      </c>
      <c r="IE48" s="86">
        <f t="shared" si="55"/>
        <v>2.2199895949943059E-104</v>
      </c>
      <c r="IF48" s="86">
        <f t="shared" si="55"/>
        <v>2.5506033564160252E-39</v>
      </c>
      <c r="IG48" s="86">
        <f t="shared" si="55"/>
        <v>1.9356661258337046E-38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9.1931311022039344E-164</v>
      </c>
      <c r="IW48" s="86">
        <f t="shared" si="56"/>
        <v>7.2411464538125146E-134</v>
      </c>
      <c r="IY48" s="86">
        <f t="shared" si="57"/>
        <v>1.4292785449735552E-6</v>
      </c>
      <c r="IZ48" s="86">
        <f t="shared" si="57"/>
        <v>1.1940283989406227E-6</v>
      </c>
      <c r="JA48" s="86">
        <f t="shared" si="57"/>
        <v>9.3665220946471545E-7</v>
      </c>
      <c r="JB48" s="86">
        <f t="shared" si="57"/>
        <v>4.1024379905136974E-6</v>
      </c>
      <c r="JC48" s="86">
        <f t="shared" si="57"/>
        <v>2.1175533975468323E-6</v>
      </c>
      <c r="JD48" s="86">
        <f t="shared" si="57"/>
        <v>4.3746571045123728E-7</v>
      </c>
      <c r="JE48" s="86">
        <f t="shared" si="57"/>
        <v>1.8095495606542919E-7</v>
      </c>
      <c r="JF48" s="86">
        <f t="shared" si="57"/>
        <v>1.5956243590053277E-7</v>
      </c>
      <c r="JG48" s="86">
        <f t="shared" si="57"/>
        <v>4.7096159871741759E-7</v>
      </c>
      <c r="JH48" s="86">
        <f t="shared" si="57"/>
        <v>1.9632495747722168E-7</v>
      </c>
      <c r="JI48" s="86">
        <f t="shared" si="57"/>
        <v>5.7302480308272816E-7</v>
      </c>
      <c r="JJ48" s="86">
        <f t="shared" si="57"/>
        <v>1.1206845715922835E-7</v>
      </c>
      <c r="JK48" s="86">
        <f t="shared" si="57"/>
        <v>2.6643217410319342E-7</v>
      </c>
      <c r="JL48" s="86">
        <f t="shared" si="57"/>
        <v>3.1521575107965999E-8</v>
      </c>
      <c r="JM48" s="86">
        <f t="shared" si="57"/>
        <v>8.9306164654147374E-9</v>
      </c>
    </row>
    <row r="49" spans="2:273" x14ac:dyDescent="0.25">
      <c r="B49" s="2">
        <v>22</v>
      </c>
      <c r="C49" s="37">
        <v>106</v>
      </c>
      <c r="D49" s="37">
        <v>109.86499999999999</v>
      </c>
      <c r="E49" s="37">
        <v>107.462</v>
      </c>
      <c r="F49" s="37">
        <v>108.10299999999999</v>
      </c>
      <c r="G49" s="37">
        <v>101.69199999999999</v>
      </c>
      <c r="H49" s="37">
        <v>100.30800000000001</v>
      </c>
      <c r="I49" s="37">
        <v>104.333</v>
      </c>
      <c r="J49" s="37">
        <v>105.43600000000001</v>
      </c>
      <c r="K49" s="37">
        <v>105.154</v>
      </c>
      <c r="L49" s="37">
        <v>111.821</v>
      </c>
      <c r="M49" s="37">
        <v>110.949</v>
      </c>
      <c r="N49" s="37">
        <v>109.89700000000001</v>
      </c>
      <c r="O49" s="37">
        <v>113.974</v>
      </c>
      <c r="P49" s="37">
        <v>104.333</v>
      </c>
      <c r="Q49" s="37">
        <v>104.718</v>
      </c>
      <c r="S49" s="4">
        <f t="shared" si="59"/>
        <v>106.75041601539155</v>
      </c>
      <c r="T49" s="4">
        <f t="shared" si="59"/>
        <v>112.12053426591294</v>
      </c>
      <c r="U49" s="4">
        <f t="shared" si="59"/>
        <v>109.83063225317984</v>
      </c>
      <c r="V49" s="4">
        <f t="shared" si="59"/>
        <v>108.01131174830547</v>
      </c>
      <c r="W49" s="4">
        <f t="shared" si="59"/>
        <v>105.84269698267367</v>
      </c>
      <c r="X49" s="4">
        <f t="shared" si="59"/>
        <v>104.46990070910762</v>
      </c>
      <c r="Y49" s="4">
        <f t="shared" si="59"/>
        <v>107.86555509770611</v>
      </c>
      <c r="Z49" s="4">
        <f t="shared" si="59"/>
        <v>107.91700069864051</v>
      </c>
      <c r="AA49" s="4">
        <f t="shared" si="59"/>
        <v>107.46672814767308</v>
      </c>
      <c r="AB49" s="4">
        <f t="shared" si="59"/>
        <v>111.57544797591734</v>
      </c>
      <c r="AC49" s="4">
        <f t="shared" si="59"/>
        <v>113.03426220747724</v>
      </c>
      <c r="AD49" s="4">
        <f t="shared" si="59"/>
        <v>112.45284739081585</v>
      </c>
      <c r="AE49" s="4">
        <f t="shared" si="59"/>
        <v>110.35567210150076</v>
      </c>
      <c r="AF49" s="4">
        <f t="shared" si="59"/>
        <v>108.68668949895297</v>
      </c>
      <c r="AG49" s="4">
        <f t="shared" si="59"/>
        <v>104.53319863753997</v>
      </c>
      <c r="AI49" s="4">
        <f t="shared" si="60"/>
        <v>-0.75041601539155067</v>
      </c>
      <c r="AJ49" s="4">
        <f t="shared" si="60"/>
        <v>-2.2555342659129423</v>
      </c>
      <c r="AK49" s="4">
        <f t="shared" si="60"/>
        <v>-2.3686322531798396</v>
      </c>
      <c r="AL49" s="4">
        <f t="shared" si="60"/>
        <v>9.1688251694520773E-2</v>
      </c>
      <c r="AM49" s="4">
        <f t="shared" si="60"/>
        <v>-4.1506969826736793</v>
      </c>
      <c r="AN49" s="4">
        <f t="shared" si="60"/>
        <v>-4.1619007091076128</v>
      </c>
      <c r="AO49" s="4">
        <f t="shared" si="60"/>
        <v>-3.5325550977061084</v>
      </c>
      <c r="AP49" s="4">
        <f t="shared" si="60"/>
        <v>-2.4810006986405</v>
      </c>
      <c r="AQ49" s="4">
        <f t="shared" si="60"/>
        <v>-2.3127281476730843</v>
      </c>
      <c r="AR49" s="4">
        <f t="shared" si="60"/>
        <v>0.24555202408265586</v>
      </c>
      <c r="AS49" s="4">
        <f t="shared" si="60"/>
        <v>-2.0852622074772427</v>
      </c>
      <c r="AT49" s="4">
        <f t="shared" si="60"/>
        <v>-2.5558473908158419</v>
      </c>
      <c r="AU49" s="4">
        <f t="shared" si="60"/>
        <v>3.6183278984992455</v>
      </c>
      <c r="AV49" s="4">
        <f t="shared" si="60"/>
        <v>-4.3536894989529742</v>
      </c>
      <c r="AW49" s="4">
        <f t="shared" si="60"/>
        <v>0.18480136246003553</v>
      </c>
      <c r="AY49" s="2">
        <f t="shared" si="51"/>
        <v>106.74771085935301</v>
      </c>
      <c r="AZ49" s="2">
        <f t="shared" si="51"/>
        <v>112.11819688376883</v>
      </c>
      <c r="BA49" s="2">
        <f t="shared" si="51"/>
        <v>109.82869484698098</v>
      </c>
      <c r="BB49" s="2">
        <f t="shared" si="51"/>
        <v>108.00428209577541</v>
      </c>
      <c r="BC49" s="2">
        <f t="shared" si="51"/>
        <v>105.83886048841568</v>
      </c>
      <c r="BD49" s="2">
        <f t="shared" si="51"/>
        <v>104.46898746485479</v>
      </c>
      <c r="BE49" s="2">
        <f t="shared" si="51"/>
        <v>107.86513959528648</v>
      </c>
      <c r="BF49" s="2">
        <f t="shared" si="51"/>
        <v>107.91663858715368</v>
      </c>
      <c r="BG49" s="2">
        <f t="shared" si="51"/>
        <v>107.46574740458871</v>
      </c>
      <c r="BH49" s="2">
        <f t="shared" si="51"/>
        <v>111.57502445795097</v>
      </c>
      <c r="BI49" s="2">
        <f t="shared" si="51"/>
        <v>113.03312972016435</v>
      </c>
      <c r="BJ49" s="2">
        <f t="shared" si="51"/>
        <v>112.452579539846</v>
      </c>
      <c r="BK49" s="2">
        <f t="shared" si="51"/>
        <v>110.35507675129993</v>
      </c>
      <c r="BL49" s="2">
        <f t="shared" si="51"/>
        <v>108.68661320533211</v>
      </c>
      <c r="BM49" s="2">
        <f t="shared" si="51"/>
        <v>104.53318034705069</v>
      </c>
      <c r="BO49" s="2">
        <f t="shared" si="10"/>
        <v>106</v>
      </c>
      <c r="BP49" s="2">
        <f t="shared" si="11"/>
        <v>109.86499999999999</v>
      </c>
      <c r="BQ49" s="2">
        <f t="shared" si="12"/>
        <v>107.462</v>
      </c>
      <c r="BR49" s="2">
        <f t="shared" si="13"/>
        <v>108.10299999999999</v>
      </c>
      <c r="BS49" s="2">
        <f t="shared" si="14"/>
        <v>101.69199999999999</v>
      </c>
      <c r="BT49" s="2">
        <f t="shared" si="15"/>
        <v>100.30800000000001</v>
      </c>
      <c r="BU49" s="2">
        <f t="shared" si="16"/>
        <v>104.333</v>
      </c>
      <c r="BV49" s="2">
        <f t="shared" si="17"/>
        <v>105.43600000000001</v>
      </c>
      <c r="BW49" s="2">
        <f t="shared" si="18"/>
        <v>105.154</v>
      </c>
      <c r="BX49" s="2">
        <f t="shared" si="19"/>
        <v>111.821</v>
      </c>
      <c r="BY49" s="2">
        <f t="shared" si="20"/>
        <v>110.949</v>
      </c>
      <c r="BZ49" s="2">
        <f t="shared" si="21"/>
        <v>109.89700000000001</v>
      </c>
      <c r="CA49" s="2">
        <f t="shared" si="22"/>
        <v>113.974</v>
      </c>
      <c r="CB49" s="2">
        <f t="shared" si="23"/>
        <v>104.333</v>
      </c>
      <c r="CC49" s="2">
        <f t="shared" si="24"/>
        <v>104.718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107.11247219973011</v>
      </c>
      <c r="DL49" s="2">
        <f t="shared" si="61"/>
        <v>111.4656607962213</v>
      </c>
      <c r="DM49" s="2">
        <f t="shared" si="61"/>
        <v>109.98132800269907</v>
      </c>
      <c r="DN49" s="2">
        <f t="shared" si="61"/>
        <v>108.59928504212714</v>
      </c>
      <c r="DO49" s="2">
        <f t="shared" si="61"/>
        <v>105.67539757085018</v>
      </c>
      <c r="DP49" s="2">
        <f t="shared" si="61"/>
        <v>104.27431303939963</v>
      </c>
      <c r="DQ49" s="2">
        <f t="shared" si="61"/>
        <v>108.02591202538574</v>
      </c>
      <c r="DR49" s="2">
        <f t="shared" si="61"/>
        <v>107.68770499325238</v>
      </c>
      <c r="DS49" s="2">
        <f t="shared" si="61"/>
        <v>108.09762063789871</v>
      </c>
      <c r="DT49" s="2">
        <f t="shared" si="61"/>
        <v>111.76535365853658</v>
      </c>
      <c r="DU49" s="2">
        <f t="shared" si="61"/>
        <v>113.0678843339587</v>
      </c>
      <c r="DV49" s="2">
        <f t="shared" si="61"/>
        <v>112.47781168618012</v>
      </c>
      <c r="DW49" s="2">
        <f t="shared" si="61"/>
        <v>110.93421727395416</v>
      </c>
      <c r="DX49" s="2">
        <f t="shared" si="61"/>
        <v>108.3677347083926</v>
      </c>
      <c r="DY49" s="2">
        <f t="shared" si="61"/>
        <v>103.91270364145659</v>
      </c>
      <c r="EA49" s="2">
        <f t="shared" si="62"/>
        <v>104.9283220929006</v>
      </c>
      <c r="EB49" s="2">
        <f t="shared" si="62"/>
        <v>115.34159243446334</v>
      </c>
      <c r="EC49" s="2">
        <f t="shared" si="62"/>
        <v>109.0575721258792</v>
      </c>
      <c r="ED49" s="2">
        <f t="shared" si="62"/>
        <v>105.29357335534932</v>
      </c>
      <c r="EE49" s="2">
        <f t="shared" si="62"/>
        <v>106.64583443133685</v>
      </c>
      <c r="EF49" s="2">
        <f t="shared" si="62"/>
        <v>105.53604907975465</v>
      </c>
      <c r="EG49" s="2">
        <f t="shared" si="62"/>
        <v>106.97856176154673</v>
      </c>
      <c r="EH49" s="2">
        <f t="shared" si="62"/>
        <v>109.21859509517031</v>
      </c>
      <c r="EI49" s="2">
        <f t="shared" si="62"/>
        <v>104.12779728571429</v>
      </c>
      <c r="EJ49" s="2">
        <f t="shared" si="62"/>
        <v>110.4981572458323</v>
      </c>
      <c r="EK49" s="2">
        <f t="shared" si="62"/>
        <v>112.85560238353196</v>
      </c>
      <c r="EL49" s="2">
        <f t="shared" si="62"/>
        <v>112.31025371232543</v>
      </c>
      <c r="EM49" s="2">
        <f t="shared" si="62"/>
        <v>107.18217312733844</v>
      </c>
      <c r="EN49" s="2">
        <f t="shared" si="62"/>
        <v>110.67634783373836</v>
      </c>
      <c r="EO49" s="2">
        <f t="shared" si="62"/>
        <v>108.6332308576204</v>
      </c>
      <c r="EQ49" s="2">
        <f t="shared" si="63"/>
        <v>104.14565572743605</v>
      </c>
      <c r="ER49" s="2">
        <f t="shared" si="63"/>
        <v>111.37861276283974</v>
      </c>
      <c r="ES49" s="2">
        <f t="shared" si="63"/>
        <v>109.61435660940998</v>
      </c>
      <c r="ET49" s="2">
        <f t="shared" si="63"/>
        <v>106.20017395492508</v>
      </c>
      <c r="EU49" s="2">
        <f t="shared" si="63"/>
        <v>104.8854888474423</v>
      </c>
      <c r="EV49" s="2">
        <f t="shared" si="63"/>
        <v>106.08391890193263</v>
      </c>
      <c r="EW49" s="2">
        <f t="shared" si="63"/>
        <v>106.21926091280459</v>
      </c>
      <c r="EX49" s="2">
        <f t="shared" si="63"/>
        <v>106.95908692416272</v>
      </c>
      <c r="EY49" s="2">
        <f t="shared" si="63"/>
        <v>103.69686748412238</v>
      </c>
      <c r="EZ49" s="2">
        <f t="shared" si="63"/>
        <v>109.52745292469851</v>
      </c>
      <c r="FA49" s="2">
        <f t="shared" si="63"/>
        <v>114.60031673911004</v>
      </c>
      <c r="FB49" s="2">
        <f t="shared" si="63"/>
        <v>111.37185703901477</v>
      </c>
      <c r="FC49" s="2">
        <f t="shared" si="63"/>
        <v>109.9632089715174</v>
      </c>
      <c r="FD49" s="2">
        <f t="shared" si="63"/>
        <v>109.65367409802278</v>
      </c>
      <c r="FE49" s="2">
        <f t="shared" si="63"/>
        <v>109.21096906807763</v>
      </c>
      <c r="FG49" s="2">
        <f t="shared" si="64"/>
        <v>0.16699975092690336</v>
      </c>
      <c r="FH49" s="2">
        <f t="shared" si="64"/>
        <v>0.16836879274691724</v>
      </c>
      <c r="FI49" s="2">
        <f t="shared" si="64"/>
        <v>0.16524026824346427</v>
      </c>
      <c r="FJ49" s="2">
        <f t="shared" si="64"/>
        <v>0.17999621607699107</v>
      </c>
      <c r="FK49" s="2">
        <f t="shared" si="64"/>
        <v>0.16846448460529287</v>
      </c>
      <c r="FL49" s="2">
        <f t="shared" si="64"/>
        <v>0.15428524265678911</v>
      </c>
      <c r="FM49" s="2">
        <f t="shared" si="64"/>
        <v>0.15349243779786423</v>
      </c>
      <c r="FN49" s="2">
        <f t="shared" si="64"/>
        <v>0.14956405615114951</v>
      </c>
      <c r="FO49" s="2">
        <f t="shared" si="64"/>
        <v>0.15916724742014832</v>
      </c>
      <c r="FP49" s="2">
        <f t="shared" si="64"/>
        <v>0.1501839218326968</v>
      </c>
      <c r="FQ49" s="2">
        <f t="shared" si="64"/>
        <v>0.16385009601568942</v>
      </c>
      <c r="FR49" s="2">
        <f t="shared" si="64"/>
        <v>0.1505122244325372</v>
      </c>
      <c r="FS49" s="2">
        <f t="shared" si="64"/>
        <v>0.15436205584480767</v>
      </c>
      <c r="FT49" s="2">
        <f t="shared" si="64"/>
        <v>0.13812962576398605</v>
      </c>
      <c r="FU49" s="2">
        <f t="shared" si="64"/>
        <v>0.13144114541060062</v>
      </c>
      <c r="FW49" s="2">
        <f t="shared" si="53"/>
        <v>1.1264761066290949E-5</v>
      </c>
      <c r="FX49" s="2">
        <f t="shared" si="53"/>
        <v>1.2577191149271082E-5</v>
      </c>
      <c r="FY49" s="2">
        <f t="shared" si="53"/>
        <v>1.5289864147662524E-5</v>
      </c>
      <c r="FZ49" s="2">
        <f t="shared" si="53"/>
        <v>1.3951799467891923E-5</v>
      </c>
      <c r="GA49" s="2">
        <f t="shared" si="53"/>
        <v>1.2058983510418764E-5</v>
      </c>
      <c r="GB49" s="2">
        <f t="shared" si="53"/>
        <v>1.3094899342821728E-5</v>
      </c>
      <c r="GC49" s="2">
        <f t="shared" si="53"/>
        <v>1.5915792001363028E-5</v>
      </c>
      <c r="GD49" s="2">
        <f t="shared" si="53"/>
        <v>1.4401038065131757E-5</v>
      </c>
      <c r="GE49" s="2">
        <f t="shared" si="53"/>
        <v>1.7120186526015972E-5</v>
      </c>
      <c r="GF49" s="2">
        <f t="shared" si="53"/>
        <v>1.7176799350675898E-5</v>
      </c>
      <c r="GG49" s="2">
        <f t="shared" si="53"/>
        <v>1.5936227830943518E-5</v>
      </c>
      <c r="GH49" s="2">
        <f t="shared" si="53"/>
        <v>1.3451633202062858E-5</v>
      </c>
      <c r="GI49" s="2">
        <f t="shared" si="53"/>
        <v>1.1767355645943657E-5</v>
      </c>
      <c r="GJ49" s="2">
        <f t="shared" si="53"/>
        <v>9.1623535453484381E-6</v>
      </c>
      <c r="GK49" s="2">
        <f t="shared" si="53"/>
        <v>9.0029697338447886E-6</v>
      </c>
      <c r="GM49" s="86">
        <f t="shared" si="54"/>
        <v>2.6651157272960318E-6</v>
      </c>
      <c r="GN49" s="86">
        <f t="shared" si="54"/>
        <v>2.2658419050007774E-6</v>
      </c>
      <c r="GO49" s="86">
        <f t="shared" si="54"/>
        <v>1.7959102388077269E-6</v>
      </c>
      <c r="GP49" s="86">
        <f t="shared" si="54"/>
        <v>7.273472656446271E-6</v>
      </c>
      <c r="GQ49" s="86">
        <f t="shared" si="54"/>
        <v>3.8449548028784127E-6</v>
      </c>
      <c r="GR49" s="86">
        <f t="shared" si="54"/>
        <v>8.6175130006852486E-7</v>
      </c>
      <c r="GS49" s="86">
        <f t="shared" si="54"/>
        <v>3.7981876355455547E-7</v>
      </c>
      <c r="GT49" s="86">
        <f t="shared" si="54"/>
        <v>3.3392878806709022E-7</v>
      </c>
      <c r="GU49" s="86">
        <f t="shared" si="54"/>
        <v>9.3564068159258262E-7</v>
      </c>
      <c r="GV49" s="86">
        <f t="shared" si="54"/>
        <v>4.0540828390062143E-7</v>
      </c>
      <c r="GW49" s="86">
        <f t="shared" si="54"/>
        <v>1.1366678960277537E-6</v>
      </c>
      <c r="GX49" s="86">
        <f t="shared" si="54"/>
        <v>2.4148125161554588E-7</v>
      </c>
      <c r="GY49" s="86">
        <f t="shared" si="54"/>
        <v>5.4472800049081523E-7</v>
      </c>
      <c r="GZ49" s="86">
        <f t="shared" si="54"/>
        <v>7.1439322916198374E-8</v>
      </c>
      <c r="HA49" s="86">
        <f t="shared" si="54"/>
        <v>2.159204440892689E-8</v>
      </c>
      <c r="HC49" s="86">
        <f t="shared" si="58"/>
        <v>5.6768694518075209E-18</v>
      </c>
      <c r="HD49" s="86">
        <f t="shared" si="58"/>
        <v>6.288329312785816E-22</v>
      </c>
      <c r="HE49" s="86">
        <f t="shared" si="58"/>
        <v>7.2267329021519155E-20</v>
      </c>
      <c r="HF49" s="86">
        <f t="shared" si="58"/>
        <v>2.1741837186426017E-17</v>
      </c>
      <c r="HG49" s="86">
        <f t="shared" si="58"/>
        <v>5.7933675139016436E-22</v>
      </c>
      <c r="HH49" s="86">
        <f t="shared" si="58"/>
        <v>2.247409997164909E-21</v>
      </c>
      <c r="HI49" s="86">
        <f t="shared" si="58"/>
        <v>1.6531922839080062E-21</v>
      </c>
      <c r="HJ49" s="86">
        <f t="shared" si="58"/>
        <v>5.5267879453937769E-23</v>
      </c>
      <c r="HK49" s="86">
        <f t="shared" si="58"/>
        <v>4.0517598310790731E-22</v>
      </c>
      <c r="HL49" s="86">
        <f t="shared" si="58"/>
        <v>1.87432150141421E-24</v>
      </c>
      <c r="HM49" s="86">
        <f t="shared" si="58"/>
        <v>7.0405601194206102E-20</v>
      </c>
      <c r="HN49" s="86">
        <f t="shared" si="58"/>
        <v>1.6119396752196228E-22</v>
      </c>
      <c r="HO49" s="86">
        <f t="shared" si="58"/>
        <v>3.2263201126294722E-19</v>
      </c>
      <c r="HP49" s="86">
        <f t="shared" si="58"/>
        <v>6.2993729460933546E-24</v>
      </c>
      <c r="HQ49" s="86">
        <f t="shared" si="58"/>
        <v>6.3887044394241478E-28</v>
      </c>
      <c r="HS49" s="86">
        <f t="shared" si="55"/>
        <v>1.3124595299272054E-94</v>
      </c>
      <c r="HT49" s="86">
        <f t="shared" si="55"/>
        <v>8.8938690610058005E-119</v>
      </c>
      <c r="HU49" s="86">
        <f t="shared" si="55"/>
        <v>9.5897864139626614E-102</v>
      </c>
      <c r="HV49" s="86">
        <f t="shared" si="55"/>
        <v>1.6368235636148618E-89</v>
      </c>
      <c r="HW49" s="86">
        <f t="shared" si="55"/>
        <v>2.0861238955308009E-116</v>
      </c>
      <c r="HX49" s="86">
        <f t="shared" si="55"/>
        <v>6.6077063519500761E-111</v>
      </c>
      <c r="HY49" s="86">
        <f t="shared" si="55"/>
        <v>1.8533699812637513E-115</v>
      </c>
      <c r="HZ49" s="86">
        <f t="shared" si="55"/>
        <v>3.8590229374684635E-124</v>
      </c>
      <c r="IA49" s="86">
        <f t="shared" si="55"/>
        <v>7.4655266666702866E-118</v>
      </c>
      <c r="IB49" s="86">
        <f t="shared" si="55"/>
        <v>7.8100440585083852E-130</v>
      </c>
      <c r="IC49" s="86">
        <f t="shared" si="55"/>
        <v>4.5529430991923326E-106</v>
      </c>
      <c r="ID49" s="86">
        <f t="shared" si="55"/>
        <v>6.6874371652322608E-122</v>
      </c>
      <c r="IE49" s="86">
        <f t="shared" si="55"/>
        <v>2.9567431137742638E-102</v>
      </c>
      <c r="IF49" s="86">
        <f t="shared" si="55"/>
        <v>1.4425057542454464E-38</v>
      </c>
      <c r="IG49" s="86">
        <f t="shared" si="55"/>
        <v>1.0455737909454016E-37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3.1711468353263129E-161</v>
      </c>
      <c r="IW49" s="86">
        <f t="shared" si="56"/>
        <v>8.4338067300509452E-132</v>
      </c>
      <c r="IY49" s="86">
        <f t="shared" si="57"/>
        <v>2.6651157273017086E-6</v>
      </c>
      <c r="IZ49" s="86">
        <f t="shared" si="57"/>
        <v>2.2658419050007778E-6</v>
      </c>
      <c r="JA49" s="86">
        <f t="shared" si="57"/>
        <v>1.7959102388077991E-6</v>
      </c>
      <c r="JB49" s="86">
        <f t="shared" si="57"/>
        <v>7.2734726564680126E-6</v>
      </c>
      <c r="JC49" s="86">
        <f t="shared" si="57"/>
        <v>3.8449548028784136E-6</v>
      </c>
      <c r="JD49" s="86">
        <f t="shared" si="57"/>
        <v>8.6175130006852708E-7</v>
      </c>
      <c r="JE49" s="86">
        <f t="shared" si="57"/>
        <v>3.7981876355455711E-7</v>
      </c>
      <c r="JF49" s="86">
        <f t="shared" si="57"/>
        <v>3.3392878806709027E-7</v>
      </c>
      <c r="JG49" s="86">
        <f t="shared" si="57"/>
        <v>9.3564068159258305E-7</v>
      </c>
      <c r="JH49" s="86">
        <f t="shared" si="57"/>
        <v>4.0540828390062143E-7</v>
      </c>
      <c r="JI49" s="86">
        <f t="shared" si="57"/>
        <v>1.136667896027824E-6</v>
      </c>
      <c r="JJ49" s="86">
        <f t="shared" si="57"/>
        <v>2.4148125161554604E-7</v>
      </c>
      <c r="JK49" s="86">
        <f t="shared" si="57"/>
        <v>5.4472800049113785E-7</v>
      </c>
      <c r="JL49" s="86">
        <f t="shared" si="57"/>
        <v>7.1439322916198374E-8</v>
      </c>
      <c r="JM49" s="86">
        <f t="shared" si="57"/>
        <v>2.159204440892689E-8</v>
      </c>
    </row>
    <row r="50" spans="2:273" x14ac:dyDescent="0.25">
      <c r="B50" s="2">
        <v>23</v>
      </c>
      <c r="C50" s="37">
        <v>104.929</v>
      </c>
      <c r="D50" s="37">
        <v>110.649</v>
      </c>
      <c r="E50" s="37">
        <v>106.795</v>
      </c>
      <c r="F50" s="37">
        <v>110.30800000000001</v>
      </c>
      <c r="G50" s="37">
        <v>105.30800000000001</v>
      </c>
      <c r="H50" s="37">
        <v>102.974</v>
      </c>
      <c r="I50" s="37">
        <v>105.846</v>
      </c>
      <c r="J50" s="37">
        <v>104.43600000000001</v>
      </c>
      <c r="K50" s="37">
        <v>104.30800000000001</v>
      </c>
      <c r="L50" s="37">
        <v>110.64100000000001</v>
      </c>
      <c r="M50" s="37">
        <v>109.59</v>
      </c>
      <c r="N50" s="37">
        <v>108.026</v>
      </c>
      <c r="O50" s="37">
        <v>110.333</v>
      </c>
      <c r="P50" s="37">
        <v>105.846</v>
      </c>
      <c r="Q50" s="37">
        <v>103.89700000000001</v>
      </c>
      <c r="S50" s="4">
        <f t="shared" si="59"/>
        <v>106.77965045393191</v>
      </c>
      <c r="T50" s="4">
        <f t="shared" si="59"/>
        <v>112.24947229129722</v>
      </c>
      <c r="U50" s="4">
        <f t="shared" si="59"/>
        <v>109.89324102302031</v>
      </c>
      <c r="V50" s="4">
        <f t="shared" si="59"/>
        <v>108.0863748533225</v>
      </c>
      <c r="W50" s="4">
        <f t="shared" si="59"/>
        <v>106.02111576252641</v>
      </c>
      <c r="X50" s="4">
        <f t="shared" si="59"/>
        <v>104.62559817176007</v>
      </c>
      <c r="Y50" s="4">
        <f t="shared" si="59"/>
        <v>108.00512397522218</v>
      </c>
      <c r="Z50" s="4">
        <f t="shared" si="59"/>
        <v>108.1047957431189</v>
      </c>
      <c r="AA50" s="4">
        <f t="shared" si="59"/>
        <v>107.51992046754889</v>
      </c>
      <c r="AB50" s="4">
        <f t="shared" si="59"/>
        <v>111.7121318494563</v>
      </c>
      <c r="AC50" s="4">
        <f t="shared" si="59"/>
        <v>113.10952886514823</v>
      </c>
      <c r="AD50" s="4">
        <f t="shared" si="59"/>
        <v>112.49462227964077</v>
      </c>
      <c r="AE50" s="4">
        <f t="shared" si="59"/>
        <v>110.40212095403591</v>
      </c>
      <c r="AF50" s="4">
        <f t="shared" si="59"/>
        <v>108.75701595170594</v>
      </c>
      <c r="AG50" s="4">
        <f t="shared" si="59"/>
        <v>104.65015943606983</v>
      </c>
      <c r="AI50" s="4">
        <f t="shared" si="60"/>
        <v>-1.8506504539319053</v>
      </c>
      <c r="AJ50" s="4">
        <f t="shared" si="60"/>
        <v>-1.6004722912972227</v>
      </c>
      <c r="AK50" s="4">
        <f t="shared" si="60"/>
        <v>-3.0982410230203072</v>
      </c>
      <c r="AL50" s="4">
        <f t="shared" si="60"/>
        <v>2.2216251466775105</v>
      </c>
      <c r="AM50" s="4">
        <f t="shared" si="60"/>
        <v>-0.71311576252639952</v>
      </c>
      <c r="AN50" s="4">
        <f t="shared" si="60"/>
        <v>-1.651598171760071</v>
      </c>
      <c r="AO50" s="4">
        <f t="shared" si="60"/>
        <v>-2.1591239752221725</v>
      </c>
      <c r="AP50" s="4">
        <f t="shared" si="60"/>
        <v>-3.668795743118892</v>
      </c>
      <c r="AQ50" s="4">
        <f t="shared" si="60"/>
        <v>-3.2119204675488788</v>
      </c>
      <c r="AR50" s="4">
        <f t="shared" si="60"/>
        <v>-1.0711318494562931</v>
      </c>
      <c r="AS50" s="4">
        <f t="shared" si="60"/>
        <v>-3.5195288651482315</v>
      </c>
      <c r="AT50" s="4">
        <f t="shared" si="60"/>
        <v>-4.4686222796407691</v>
      </c>
      <c r="AU50" s="4">
        <f t="shared" si="60"/>
        <v>-6.9120954035909676E-2</v>
      </c>
      <c r="AV50" s="4">
        <f t="shared" si="60"/>
        <v>-2.9110159517059344</v>
      </c>
      <c r="AW50" s="4">
        <f t="shared" si="60"/>
        <v>-0.75315943606982216</v>
      </c>
      <c r="AY50" s="2">
        <f t="shared" si="51"/>
        <v>106.77480563781315</v>
      </c>
      <c r="AZ50" s="2">
        <f t="shared" si="51"/>
        <v>112.24521654630047</v>
      </c>
      <c r="BA50" s="2">
        <f t="shared" si="51"/>
        <v>109.8896775225503</v>
      </c>
      <c r="BB50" s="2">
        <f t="shared" si="51"/>
        <v>108.07438792865959</v>
      </c>
      <c r="BC50" s="2">
        <f t="shared" si="51"/>
        <v>106.01441679012092</v>
      </c>
      <c r="BD50" s="2">
        <f t="shared" si="51"/>
        <v>104.62387263005719</v>
      </c>
      <c r="BE50" s="2">
        <f t="shared" si="51"/>
        <v>108.00428992110797</v>
      </c>
      <c r="BF50" s="2">
        <f t="shared" si="51"/>
        <v>108.10407054928014</v>
      </c>
      <c r="BG50" s="2">
        <f t="shared" si="51"/>
        <v>107.51805341888763</v>
      </c>
      <c r="BH50" s="2">
        <f t="shared" si="51"/>
        <v>111.71129447706471</v>
      </c>
      <c r="BI50" s="2">
        <f t="shared" si="51"/>
        <v>113.10737723597778</v>
      </c>
      <c r="BJ50" s="2">
        <f t="shared" si="51"/>
        <v>112.4940707963928</v>
      </c>
      <c r="BK50" s="2">
        <f t="shared" si="51"/>
        <v>110.40095553653477</v>
      </c>
      <c r="BL50" s="2">
        <f t="shared" si="51"/>
        <v>108.75685084289027</v>
      </c>
      <c r="BM50" s="2">
        <f t="shared" si="51"/>
        <v>104.65011728830972</v>
      </c>
      <c r="BO50" s="2">
        <f t="shared" si="10"/>
        <v>104.929</v>
      </c>
      <c r="BP50" s="2">
        <f t="shared" si="11"/>
        <v>110.649</v>
      </c>
      <c r="BQ50" s="2">
        <f t="shared" si="12"/>
        <v>106.795</v>
      </c>
      <c r="BR50" s="2">
        <f t="shared" si="13"/>
        <v>110.30800000000001</v>
      </c>
      <c r="BS50" s="2">
        <f t="shared" si="14"/>
        <v>105.30800000000001</v>
      </c>
      <c r="BT50" s="2">
        <f t="shared" si="15"/>
        <v>102.974</v>
      </c>
      <c r="BU50" s="2">
        <f t="shared" si="16"/>
        <v>105.846</v>
      </c>
      <c r="BV50" s="2">
        <f t="shared" si="17"/>
        <v>104.43600000000001</v>
      </c>
      <c r="BW50" s="2">
        <f t="shared" si="18"/>
        <v>104.30800000000001</v>
      </c>
      <c r="BX50" s="2">
        <f t="shared" si="19"/>
        <v>110.64100000000001</v>
      </c>
      <c r="BY50" s="2">
        <f t="shared" si="20"/>
        <v>109.59</v>
      </c>
      <c r="BZ50" s="2">
        <f t="shared" si="21"/>
        <v>108.026</v>
      </c>
      <c r="CA50" s="2">
        <f t="shared" si="22"/>
        <v>110.333</v>
      </c>
      <c r="CB50" s="2">
        <f t="shared" si="23"/>
        <v>105.846</v>
      </c>
      <c r="CC50" s="2">
        <f t="shared" si="24"/>
        <v>103.89700000000001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107.20918515519568</v>
      </c>
      <c r="DL50" s="2">
        <f t="shared" si="61"/>
        <v>111.60629986504721</v>
      </c>
      <c r="DM50" s="2">
        <f t="shared" si="61"/>
        <v>110.10285614035089</v>
      </c>
      <c r="DN50" s="2">
        <f t="shared" si="61"/>
        <v>108.76995294890031</v>
      </c>
      <c r="DO50" s="2">
        <f t="shared" si="61"/>
        <v>105.90773522267203</v>
      </c>
      <c r="DP50" s="2">
        <f t="shared" si="61"/>
        <v>104.46655825515948</v>
      </c>
      <c r="DQ50" s="2">
        <f t="shared" si="61"/>
        <v>108.23753758616918</v>
      </c>
      <c r="DR50" s="2">
        <f t="shared" si="61"/>
        <v>107.91915357624833</v>
      </c>
      <c r="DS50" s="2">
        <f t="shared" si="61"/>
        <v>108.24357889305819</v>
      </c>
      <c r="DT50" s="2">
        <f t="shared" si="61"/>
        <v>111.97430609756098</v>
      </c>
      <c r="DU50" s="2">
        <f t="shared" si="61"/>
        <v>113.19195806754219</v>
      </c>
      <c r="DV50" s="2">
        <f t="shared" si="61"/>
        <v>112.55906663748769</v>
      </c>
      <c r="DW50" s="2">
        <f t="shared" si="61"/>
        <v>111.06210796221328</v>
      </c>
      <c r="DX50" s="2">
        <f t="shared" si="61"/>
        <v>108.44205405405405</v>
      </c>
      <c r="DY50" s="2">
        <f t="shared" si="61"/>
        <v>104.00798039215687</v>
      </c>
      <c r="EA50" s="2">
        <f t="shared" si="62"/>
        <v>104.7988053113682</v>
      </c>
      <c r="EB50" s="2">
        <f t="shared" si="62"/>
        <v>115.12366339339084</v>
      </c>
      <c r="EC50" s="2">
        <f t="shared" si="62"/>
        <v>108.90745003638126</v>
      </c>
      <c r="ED50" s="2">
        <f t="shared" si="62"/>
        <v>105.18436815406965</v>
      </c>
      <c r="EE50" s="2">
        <f t="shared" si="62"/>
        <v>106.49478708299785</v>
      </c>
      <c r="EF50" s="2">
        <f t="shared" si="62"/>
        <v>105.41027027948198</v>
      </c>
      <c r="EG50" s="2">
        <f t="shared" si="62"/>
        <v>106.83119817400645</v>
      </c>
      <c r="EH50" s="2">
        <f t="shared" si="62"/>
        <v>109.06322775454633</v>
      </c>
      <c r="EI50" s="2">
        <f t="shared" si="62"/>
        <v>104.02260571428572</v>
      </c>
      <c r="EJ50" s="2">
        <f t="shared" si="62"/>
        <v>110.35410378224933</v>
      </c>
      <c r="EK50" s="2">
        <f t="shared" si="62"/>
        <v>112.71355796316359</v>
      </c>
      <c r="EL50" s="2">
        <f t="shared" si="62"/>
        <v>112.15959715755945</v>
      </c>
      <c r="EM50" s="2">
        <f t="shared" si="62"/>
        <v>107.09746234314949</v>
      </c>
      <c r="EN50" s="2">
        <f t="shared" si="62"/>
        <v>110.54828914774156</v>
      </c>
      <c r="EO50" s="2">
        <f t="shared" si="62"/>
        <v>108.51994039486055</v>
      </c>
      <c r="EQ50" s="2">
        <f t="shared" si="63"/>
        <v>104.02647736853665</v>
      </c>
      <c r="ER50" s="2">
        <f t="shared" si="63"/>
        <v>111.21185190090316</v>
      </c>
      <c r="ES50" s="2">
        <f t="shared" si="63"/>
        <v>109.45697230520285</v>
      </c>
      <c r="ET50" s="2">
        <f t="shared" si="63"/>
        <v>106.07884957792427</v>
      </c>
      <c r="EU50" s="2">
        <f t="shared" si="63"/>
        <v>104.75694830715862</v>
      </c>
      <c r="EV50" s="2">
        <f t="shared" si="63"/>
        <v>105.9510269915378</v>
      </c>
      <c r="EW50" s="2">
        <f t="shared" si="63"/>
        <v>106.08202636697237</v>
      </c>
      <c r="EX50" s="2">
        <f t="shared" si="63"/>
        <v>106.83302858976006</v>
      </c>
      <c r="EY50" s="2">
        <f t="shared" si="63"/>
        <v>103.59729510838002</v>
      </c>
      <c r="EZ50" s="2">
        <f t="shared" si="63"/>
        <v>109.39614813408033</v>
      </c>
      <c r="FA50" s="2">
        <f t="shared" si="63"/>
        <v>114.43477409517102</v>
      </c>
      <c r="FB50" s="2">
        <f t="shared" si="63"/>
        <v>111.23335526046679</v>
      </c>
      <c r="FC50" s="2">
        <f t="shared" si="63"/>
        <v>109.84170887227495</v>
      </c>
      <c r="FD50" s="2">
        <f t="shared" si="63"/>
        <v>109.53908936267311</v>
      </c>
      <c r="FE50" s="2">
        <f t="shared" si="63"/>
        <v>109.0888000425837</v>
      </c>
      <c r="FG50" s="2">
        <f t="shared" si="64"/>
        <v>0.18020810248913915</v>
      </c>
      <c r="FH50" s="2">
        <f t="shared" si="64"/>
        <v>0.18166181070806592</v>
      </c>
      <c r="FI50" s="2">
        <f t="shared" si="64"/>
        <v>0.17833925209294116</v>
      </c>
      <c r="FJ50" s="2">
        <f t="shared" si="64"/>
        <v>0.19399309838169856</v>
      </c>
      <c r="FK50" s="2">
        <f t="shared" si="64"/>
        <v>0.18176340636083052</v>
      </c>
      <c r="FL50" s="2">
        <f t="shared" si="64"/>
        <v>0.16668920870082815</v>
      </c>
      <c r="FM50" s="2">
        <f t="shared" si="64"/>
        <v>0.16584516442334679</v>
      </c>
      <c r="FN50" s="2">
        <f t="shared" si="64"/>
        <v>0.16166101139435868</v>
      </c>
      <c r="FO50" s="2">
        <f t="shared" si="64"/>
        <v>0.17188393755721496</v>
      </c>
      <c r="FP50" s="2">
        <f t="shared" si="64"/>
        <v>0.16232144338860849</v>
      </c>
      <c r="FQ50" s="2">
        <f t="shared" si="64"/>
        <v>0.17686222641555496</v>
      </c>
      <c r="FR50" s="2">
        <f t="shared" si="64"/>
        <v>0.16267119979031242</v>
      </c>
      <c r="FS50" s="2">
        <f t="shared" si="64"/>
        <v>0.16677097960747031</v>
      </c>
      <c r="FT50" s="2">
        <f t="shared" si="64"/>
        <v>0.14946428749365923</v>
      </c>
      <c r="FU50" s="2">
        <f t="shared" si="64"/>
        <v>0.14231759152137941</v>
      </c>
      <c r="FW50" s="2">
        <f t="shared" si="53"/>
        <v>1.2351551470237264E-5</v>
      </c>
      <c r="FX50" s="2">
        <f t="shared" si="53"/>
        <v>1.3790599130046968E-5</v>
      </c>
      <c r="FY50" s="2">
        <f t="shared" si="53"/>
        <v>1.6764977929238759E-5</v>
      </c>
      <c r="FZ50" s="2">
        <f t="shared" si="53"/>
        <v>1.5297823321955466E-5</v>
      </c>
      <c r="GA50" s="2">
        <f t="shared" si="53"/>
        <v>1.3222397103504444E-5</v>
      </c>
      <c r="GB50" s="2">
        <f t="shared" si="53"/>
        <v>1.435825347027453E-5</v>
      </c>
      <c r="GC50" s="2">
        <f t="shared" si="53"/>
        <v>1.745129210691618E-5</v>
      </c>
      <c r="GD50" s="2">
        <f t="shared" si="53"/>
        <v>1.5790402301278346E-5</v>
      </c>
      <c r="GE50" s="2">
        <f t="shared" si="53"/>
        <v>1.8771880233702378E-5</v>
      </c>
      <c r="GF50" s="2">
        <f t="shared" si="53"/>
        <v>1.8833954756164768E-5</v>
      </c>
      <c r="GG50" s="2">
        <f t="shared" si="53"/>
        <v>1.7473699479612805E-5</v>
      </c>
      <c r="GH50" s="2">
        <f t="shared" si="53"/>
        <v>1.4749403366959687E-5</v>
      </c>
      <c r="GI50" s="2">
        <f t="shared" si="53"/>
        <v>1.2902634243766128E-5</v>
      </c>
      <c r="GJ50" s="2">
        <f t="shared" si="53"/>
        <v>1.0046312007218058E-5</v>
      </c>
      <c r="GK50" s="2">
        <f t="shared" si="53"/>
        <v>9.8715514393641922E-6</v>
      </c>
      <c r="GM50" s="86">
        <f t="shared" si="54"/>
        <v>4.8943042325269544E-6</v>
      </c>
      <c r="GN50" s="86">
        <f t="shared" si="54"/>
        <v>4.2318680116518903E-6</v>
      </c>
      <c r="GO50" s="86">
        <f t="shared" si="54"/>
        <v>3.3882745946475099E-6</v>
      </c>
      <c r="GP50" s="86">
        <f t="shared" si="54"/>
        <v>1.2716617776221751E-5</v>
      </c>
      <c r="GQ50" s="86">
        <f t="shared" si="54"/>
        <v>6.8817096336760164E-6</v>
      </c>
      <c r="GR50" s="86">
        <f t="shared" si="54"/>
        <v>1.6695967798452674E-6</v>
      </c>
      <c r="GS50" s="86">
        <f t="shared" si="54"/>
        <v>7.8243183055946068E-7</v>
      </c>
      <c r="GT50" s="86">
        <f t="shared" si="54"/>
        <v>6.8607772206389885E-7</v>
      </c>
      <c r="GU50" s="86">
        <f t="shared" si="54"/>
        <v>1.8272681745789498E-6</v>
      </c>
      <c r="GV50" s="86">
        <f t="shared" si="54"/>
        <v>8.22223949931768E-7</v>
      </c>
      <c r="GW50" s="86">
        <f t="shared" si="54"/>
        <v>2.2161199409556719E-6</v>
      </c>
      <c r="GX50" s="86">
        <f t="shared" si="54"/>
        <v>5.1029670573006587E-7</v>
      </c>
      <c r="GY50" s="86">
        <f t="shared" si="54"/>
        <v>1.0939850804936681E-6</v>
      </c>
      <c r="GZ50" s="86">
        <f t="shared" si="54"/>
        <v>1.5862367243245636E-7</v>
      </c>
      <c r="HA50" s="86">
        <f t="shared" si="54"/>
        <v>5.1056719462436074E-8</v>
      </c>
      <c r="HC50" s="86">
        <f t="shared" si="58"/>
        <v>2.0179213001938844E-17</v>
      </c>
      <c r="HD50" s="86">
        <f t="shared" si="58"/>
        <v>3.1222896581122193E-21</v>
      </c>
      <c r="HE50" s="86">
        <f t="shared" si="58"/>
        <v>3.0483289293585613E-19</v>
      </c>
      <c r="HF50" s="86">
        <f t="shared" si="58"/>
        <v>7.5540035598291089E-17</v>
      </c>
      <c r="HG50" s="86">
        <f t="shared" si="58"/>
        <v>2.8680452613540123E-21</v>
      </c>
      <c r="HH50" s="86">
        <f t="shared" si="58"/>
        <v>1.0630091490314762E-20</v>
      </c>
      <c r="HI50" s="86">
        <f t="shared" si="58"/>
        <v>8.1472843703824799E-21</v>
      </c>
      <c r="HJ50" s="86">
        <f t="shared" si="58"/>
        <v>3.0267827130063959E-22</v>
      </c>
      <c r="HK50" s="86">
        <f t="shared" si="58"/>
        <v>2.0862463839310954E-21</v>
      </c>
      <c r="HL50" s="86">
        <f t="shared" si="58"/>
        <v>1.1643185489897795E-23</v>
      </c>
      <c r="HM50" s="86">
        <f t="shared" si="58"/>
        <v>3.0605240863270981E-19</v>
      </c>
      <c r="HN50" s="86">
        <f t="shared" si="58"/>
        <v>8.5220625237411625E-22</v>
      </c>
      <c r="HO50" s="86">
        <f t="shared" si="58"/>
        <v>1.2750090304244272E-18</v>
      </c>
      <c r="HP50" s="86">
        <f t="shared" si="58"/>
        <v>3.5778667491256732E-23</v>
      </c>
      <c r="HQ50" s="86">
        <f t="shared" si="58"/>
        <v>4.9930124660966516E-27</v>
      </c>
      <c r="HS50" s="86">
        <f t="shared" si="55"/>
        <v>1.1242974034985206E-92</v>
      </c>
      <c r="HT50" s="86">
        <f t="shared" si="55"/>
        <v>2.6038345205146258E-116</v>
      </c>
      <c r="HU50" s="86">
        <f t="shared" si="55"/>
        <v>1.3792436248843826E-99</v>
      </c>
      <c r="HV50" s="86">
        <f t="shared" si="55"/>
        <v>1.2363200580244274E-87</v>
      </c>
      <c r="HW50" s="86">
        <f t="shared" si="55"/>
        <v>5.6760055955220753E-114</v>
      </c>
      <c r="HX50" s="86">
        <f t="shared" si="55"/>
        <v>1.4497189533878613E-108</v>
      </c>
      <c r="HY50" s="86">
        <f t="shared" si="55"/>
        <v>5.1628643336461497E-113</v>
      </c>
      <c r="HZ50" s="86">
        <f t="shared" si="55"/>
        <v>1.5758290844440081E-121</v>
      </c>
      <c r="IA50" s="86">
        <f t="shared" si="55"/>
        <v>2.3663723675616095E-115</v>
      </c>
      <c r="IB50" s="86">
        <f t="shared" si="55"/>
        <v>4.67046814111645E-127</v>
      </c>
      <c r="IC50" s="86">
        <f t="shared" si="55"/>
        <v>8.0902483081615295E-104</v>
      </c>
      <c r="ID50" s="86">
        <f t="shared" si="55"/>
        <v>2.4331597237288637E-119</v>
      </c>
      <c r="IE50" s="86">
        <f t="shared" si="55"/>
        <v>3.7420533476363148E-100</v>
      </c>
      <c r="IF50" s="86">
        <f t="shared" si="55"/>
        <v>8.0181081058408551E-38</v>
      </c>
      <c r="IG50" s="86">
        <f t="shared" si="55"/>
        <v>5.553726341045754E-37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1.0446101240824294E-158</v>
      </c>
      <c r="IW50" s="86">
        <f t="shared" si="56"/>
        <v>9.4618996341748483E-130</v>
      </c>
      <c r="IY50" s="86">
        <f t="shared" si="57"/>
        <v>4.8943042325471333E-6</v>
      </c>
      <c r="IZ50" s="86">
        <f t="shared" si="57"/>
        <v>4.2318680116518937E-6</v>
      </c>
      <c r="JA50" s="86">
        <f t="shared" si="57"/>
        <v>3.3882745946478148E-6</v>
      </c>
      <c r="JB50" s="86">
        <f t="shared" si="57"/>
        <v>1.2716617776297291E-5</v>
      </c>
      <c r="JC50" s="86">
        <f t="shared" si="57"/>
        <v>6.8817096336760189E-6</v>
      </c>
      <c r="JD50" s="86">
        <f t="shared" si="57"/>
        <v>1.669596779845278E-6</v>
      </c>
      <c r="JE50" s="86">
        <f t="shared" si="57"/>
        <v>7.8243183055946883E-7</v>
      </c>
      <c r="JF50" s="86">
        <f t="shared" si="57"/>
        <v>6.8607772206389917E-7</v>
      </c>
      <c r="JG50" s="86">
        <f t="shared" si="57"/>
        <v>1.8272681745789519E-6</v>
      </c>
      <c r="JH50" s="86">
        <f t="shared" si="57"/>
        <v>8.22223949931768E-7</v>
      </c>
      <c r="JI50" s="86">
        <f t="shared" si="57"/>
        <v>2.2161199409559781E-6</v>
      </c>
      <c r="JJ50" s="86">
        <f t="shared" si="57"/>
        <v>5.1029670573006672E-7</v>
      </c>
      <c r="JK50" s="86">
        <f t="shared" si="57"/>
        <v>1.0939850804949431E-6</v>
      </c>
      <c r="JL50" s="86">
        <f t="shared" si="57"/>
        <v>1.5862367243245638E-7</v>
      </c>
      <c r="JM50" s="86">
        <f t="shared" si="57"/>
        <v>5.1056719462436074E-8</v>
      </c>
    </row>
    <row r="51" spans="2:273" x14ac:dyDescent="0.25">
      <c r="B51" s="2">
        <v>24</v>
      </c>
      <c r="C51" s="37">
        <v>106.905</v>
      </c>
      <c r="D51" s="37">
        <v>108.568</v>
      </c>
      <c r="E51" s="37">
        <v>106.538</v>
      </c>
      <c r="F51" s="37">
        <v>108.026</v>
      </c>
      <c r="G51" s="37">
        <v>103.56399999999999</v>
      </c>
      <c r="H51" s="37">
        <v>101.821</v>
      </c>
      <c r="I51" s="37">
        <v>106.795</v>
      </c>
      <c r="J51" s="37">
        <v>107.949</v>
      </c>
      <c r="K51" s="37">
        <v>107.38500000000001</v>
      </c>
      <c r="L51" s="37">
        <v>111.205</v>
      </c>
      <c r="M51" s="37">
        <v>111.38500000000001</v>
      </c>
      <c r="N51" s="37">
        <v>114</v>
      </c>
      <c r="O51" s="37">
        <v>108.282</v>
      </c>
      <c r="P51" s="37">
        <v>108.205</v>
      </c>
      <c r="Q51" s="37">
        <v>103.30800000000001</v>
      </c>
      <c r="S51" s="4">
        <f t="shared" si="59"/>
        <v>106.80235252132296</v>
      </c>
      <c r="T51" s="4">
        <f t="shared" si="59"/>
        <v>112.37285950077435</v>
      </c>
      <c r="U51" s="4">
        <f t="shared" si="59"/>
        <v>109.94881662984581</v>
      </c>
      <c r="V51" s="4">
        <f t="shared" si="59"/>
        <v>108.15366809426712</v>
      </c>
      <c r="W51" s="4">
        <f t="shared" si="59"/>
        <v>106.19146279692791</v>
      </c>
      <c r="X51" s="4">
        <f t="shared" si="59"/>
        <v>104.77456440111072</v>
      </c>
      <c r="Y51" s="4">
        <f t="shared" si="59"/>
        <v>108.13482943357936</v>
      </c>
      <c r="Z51" s="4">
        <f t="shared" si="59"/>
        <v>108.28415751933558</v>
      </c>
      <c r="AA51" s="4">
        <f t="shared" si="59"/>
        <v>107.56392186771923</v>
      </c>
      <c r="AB51" s="4">
        <f t="shared" si="59"/>
        <v>111.83908383600641</v>
      </c>
      <c r="AC51" s="4">
        <f t="shared" si="59"/>
        <v>113.17812095134747</v>
      </c>
      <c r="AD51" s="4">
        <f t="shared" si="59"/>
        <v>112.5305432470598</v>
      </c>
      <c r="AE51" s="4">
        <f t="shared" si="59"/>
        <v>110.44051765597177</v>
      </c>
      <c r="AF51" s="4">
        <f t="shared" si="59"/>
        <v>108.82428935540015</v>
      </c>
      <c r="AG51" s="4">
        <f t="shared" si="59"/>
        <v>104.7657988849374</v>
      </c>
      <c r="AI51" s="4">
        <f t="shared" si="60"/>
        <v>0.10264747867704216</v>
      </c>
      <c r="AJ51" s="4">
        <f t="shared" si="60"/>
        <v>-3.8048595007743558</v>
      </c>
      <c r="AK51" s="4">
        <f t="shared" si="60"/>
        <v>-3.4108166298458116</v>
      </c>
      <c r="AL51" s="4">
        <f t="shared" si="60"/>
        <v>-0.127668094267122</v>
      </c>
      <c r="AM51" s="4">
        <f t="shared" si="60"/>
        <v>-2.6274627969279152</v>
      </c>
      <c r="AN51" s="4">
        <f t="shared" si="60"/>
        <v>-2.9535644011107252</v>
      </c>
      <c r="AO51" s="4">
        <f t="shared" si="60"/>
        <v>-1.3398294335793537</v>
      </c>
      <c r="AP51" s="4">
        <f t="shared" si="60"/>
        <v>-0.33515751933558136</v>
      </c>
      <c r="AQ51" s="4">
        <f t="shared" si="60"/>
        <v>-0.17892186771922525</v>
      </c>
      <c r="AR51" s="4">
        <f t="shared" si="60"/>
        <v>-0.63408383600641116</v>
      </c>
      <c r="AS51" s="4">
        <f t="shared" si="60"/>
        <v>-1.7931209513474613</v>
      </c>
      <c r="AT51" s="4">
        <f t="shared" si="60"/>
        <v>1.4694567529402036</v>
      </c>
      <c r="AU51" s="4">
        <f t="shared" si="60"/>
        <v>-2.158517655971778</v>
      </c>
      <c r="AV51" s="4">
        <f t="shared" si="60"/>
        <v>-0.61928935540015573</v>
      </c>
      <c r="AW51" s="4">
        <f t="shared" si="60"/>
        <v>-1.4577988849373895</v>
      </c>
      <c r="AY51" s="2">
        <f t="shared" si="51"/>
        <v>106.79381191402145</v>
      </c>
      <c r="AZ51" s="2">
        <f t="shared" si="51"/>
        <v>112.36523779752712</v>
      </c>
      <c r="BA51" s="2">
        <f t="shared" si="51"/>
        <v>109.94237101616854</v>
      </c>
      <c r="BB51" s="2">
        <f t="shared" si="51"/>
        <v>108.13352318906912</v>
      </c>
      <c r="BC51" s="2">
        <f t="shared" si="51"/>
        <v>106.1799391916758</v>
      </c>
      <c r="BD51" s="2">
        <f t="shared" si="51"/>
        <v>104.77135956924764</v>
      </c>
      <c r="BE51" s="2">
        <f t="shared" si="51"/>
        <v>108.1331872894752</v>
      </c>
      <c r="BF51" s="2">
        <f t="shared" si="51"/>
        <v>108.28273256522591</v>
      </c>
      <c r="BG51" s="2">
        <f t="shared" si="51"/>
        <v>107.56042993390939</v>
      </c>
      <c r="BH51" s="2">
        <f t="shared" si="51"/>
        <v>111.83745870877689</v>
      </c>
      <c r="BI51" s="2">
        <f t="shared" si="51"/>
        <v>113.17410549035334</v>
      </c>
      <c r="BJ51" s="2">
        <f t="shared" si="51"/>
        <v>112.52943038807135</v>
      </c>
      <c r="BK51" s="2">
        <f t="shared" si="51"/>
        <v>110.43827807016137</v>
      </c>
      <c r="BL51" s="2">
        <f t="shared" si="51"/>
        <v>108.8239394996066</v>
      </c>
      <c r="BM51" s="2">
        <f t="shared" si="51"/>
        <v>104.76570395520487</v>
      </c>
      <c r="BO51" s="2">
        <f t="shared" si="10"/>
        <v>106.905</v>
      </c>
      <c r="BP51" s="2">
        <f t="shared" si="11"/>
        <v>108.568</v>
      </c>
      <c r="BQ51" s="2">
        <f t="shared" si="12"/>
        <v>106.538</v>
      </c>
      <c r="BR51" s="2">
        <f t="shared" si="13"/>
        <v>108.026</v>
      </c>
      <c r="BS51" s="2">
        <f t="shared" si="14"/>
        <v>103.56399999999999</v>
      </c>
      <c r="BT51" s="2">
        <f t="shared" si="15"/>
        <v>101.821</v>
      </c>
      <c r="BU51" s="2">
        <f t="shared" si="16"/>
        <v>106.795</v>
      </c>
      <c r="BV51" s="2">
        <f t="shared" si="17"/>
        <v>107.949</v>
      </c>
      <c r="BW51" s="2">
        <f t="shared" si="18"/>
        <v>107.38500000000001</v>
      </c>
      <c r="BX51" s="2">
        <f t="shared" si="19"/>
        <v>111.205</v>
      </c>
      <c r="BY51" s="2">
        <f t="shared" si="20"/>
        <v>111.38500000000001</v>
      </c>
      <c r="BZ51" s="2">
        <f t="shared" si="21"/>
        <v>114</v>
      </c>
      <c r="CA51" s="2">
        <f t="shared" si="22"/>
        <v>108.282</v>
      </c>
      <c r="CB51" s="2">
        <f t="shared" si="23"/>
        <v>108.205</v>
      </c>
      <c r="CC51" s="2">
        <f t="shared" si="24"/>
        <v>103.30800000000001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107.30589811066127</v>
      </c>
      <c r="DL51" s="2">
        <f t="shared" si="61"/>
        <v>111.74693893387312</v>
      </c>
      <c r="DM51" s="2">
        <f t="shared" si="61"/>
        <v>110.22438427800272</v>
      </c>
      <c r="DN51" s="2">
        <f t="shared" si="61"/>
        <v>108.94062085567349</v>
      </c>
      <c r="DO51" s="2">
        <f t="shared" si="61"/>
        <v>106.1400728744939</v>
      </c>
      <c r="DP51" s="2">
        <f t="shared" si="61"/>
        <v>104.65880347091934</v>
      </c>
      <c r="DQ51" s="2">
        <f t="shared" si="61"/>
        <v>108.44916314695264</v>
      </c>
      <c r="DR51" s="2">
        <f t="shared" si="61"/>
        <v>108.15060215924429</v>
      </c>
      <c r="DS51" s="2">
        <f t="shared" si="61"/>
        <v>108.38953714821767</v>
      </c>
      <c r="DT51" s="2">
        <f t="shared" si="61"/>
        <v>112.18325853658537</v>
      </c>
      <c r="DU51" s="2">
        <f t="shared" si="61"/>
        <v>113.31603180112567</v>
      </c>
      <c r="DV51" s="2">
        <f t="shared" si="61"/>
        <v>112.64032158879527</v>
      </c>
      <c r="DW51" s="2">
        <f t="shared" si="61"/>
        <v>111.18999865047238</v>
      </c>
      <c r="DX51" s="2">
        <f t="shared" si="61"/>
        <v>108.5163733997155</v>
      </c>
      <c r="DY51" s="2">
        <f t="shared" si="61"/>
        <v>104.10325714285715</v>
      </c>
      <c r="EA51" s="2">
        <f t="shared" si="62"/>
        <v>104.6692885298358</v>
      </c>
      <c r="EB51" s="2">
        <f t="shared" si="62"/>
        <v>114.90573435231835</v>
      </c>
      <c r="EC51" s="2">
        <f t="shared" si="62"/>
        <v>108.75732794688332</v>
      </c>
      <c r="ED51" s="2">
        <f t="shared" si="62"/>
        <v>105.07516295278997</v>
      </c>
      <c r="EE51" s="2">
        <f t="shared" si="62"/>
        <v>106.34373973465885</v>
      </c>
      <c r="EF51" s="2">
        <f t="shared" si="62"/>
        <v>105.28449147920932</v>
      </c>
      <c r="EG51" s="2">
        <f t="shared" si="62"/>
        <v>106.68383458646616</v>
      </c>
      <c r="EH51" s="2">
        <f t="shared" si="62"/>
        <v>108.90786041392236</v>
      </c>
      <c r="EI51" s="2">
        <f t="shared" si="62"/>
        <v>103.91741414285714</v>
      </c>
      <c r="EJ51" s="2">
        <f t="shared" si="62"/>
        <v>110.21005031866635</v>
      </c>
      <c r="EK51" s="2">
        <f t="shared" si="62"/>
        <v>112.57151354279523</v>
      </c>
      <c r="EL51" s="2">
        <f t="shared" si="62"/>
        <v>112.00894060279346</v>
      </c>
      <c r="EM51" s="2">
        <f t="shared" si="62"/>
        <v>107.01275155896053</v>
      </c>
      <c r="EN51" s="2">
        <f t="shared" si="62"/>
        <v>110.42023046174474</v>
      </c>
      <c r="EO51" s="2">
        <f t="shared" si="62"/>
        <v>108.40664993210071</v>
      </c>
      <c r="EQ51" s="2">
        <f t="shared" si="63"/>
        <v>103.90729900963724</v>
      </c>
      <c r="ER51" s="2">
        <f t="shared" si="63"/>
        <v>111.04509103896659</v>
      </c>
      <c r="ES51" s="2">
        <f t="shared" si="63"/>
        <v>109.29958800099574</v>
      </c>
      <c r="ET51" s="2">
        <f t="shared" si="63"/>
        <v>105.95752520092347</v>
      </c>
      <c r="EU51" s="2">
        <f t="shared" si="63"/>
        <v>104.62840776687494</v>
      </c>
      <c r="EV51" s="2">
        <f t="shared" si="63"/>
        <v>105.81813508114297</v>
      </c>
      <c r="EW51" s="2">
        <f t="shared" si="63"/>
        <v>105.94479182114017</v>
      </c>
      <c r="EX51" s="2">
        <f t="shared" si="63"/>
        <v>106.70697025535739</v>
      </c>
      <c r="EY51" s="2">
        <f t="shared" si="63"/>
        <v>103.49772273263767</v>
      </c>
      <c r="EZ51" s="2">
        <f t="shared" si="63"/>
        <v>109.26484334346216</v>
      </c>
      <c r="FA51" s="2">
        <f t="shared" si="63"/>
        <v>114.26923145123199</v>
      </c>
      <c r="FB51" s="2">
        <f t="shared" si="63"/>
        <v>111.09485348191882</v>
      </c>
      <c r="FC51" s="2">
        <f t="shared" si="63"/>
        <v>109.7202087730325</v>
      </c>
      <c r="FD51" s="2">
        <f t="shared" si="63"/>
        <v>109.42450462732344</v>
      </c>
      <c r="FE51" s="2">
        <f t="shared" si="63"/>
        <v>108.96663101708977</v>
      </c>
      <c r="FG51" s="2">
        <f t="shared" si="64"/>
        <v>0.19421755901762833</v>
      </c>
      <c r="FH51" s="2">
        <f t="shared" si="64"/>
        <v>0.19575729314579501</v>
      </c>
      <c r="FI51" s="2">
        <f t="shared" si="64"/>
        <v>0.19223749210900237</v>
      </c>
      <c r="FJ51" s="2">
        <f t="shared" si="64"/>
        <v>0.20880125650477363</v>
      </c>
      <c r="FK51" s="2">
        <f t="shared" si="64"/>
        <v>0.19586488504319771</v>
      </c>
      <c r="FL51" s="2">
        <f t="shared" si="64"/>
        <v>0.17987830264343596</v>
      </c>
      <c r="FM51" s="2">
        <f t="shared" si="64"/>
        <v>0.17898181846638914</v>
      </c>
      <c r="FN51" s="2">
        <f t="shared" si="64"/>
        <v>0.17453558406153441</v>
      </c>
      <c r="FO51" s="2">
        <f t="shared" si="64"/>
        <v>0.18539261438911833</v>
      </c>
      <c r="FP51" s="2">
        <f t="shared" si="64"/>
        <v>0.17523761821738487</v>
      </c>
      <c r="FQ51" s="2">
        <f t="shared" si="64"/>
        <v>0.19067207097627931</v>
      </c>
      <c r="FR51" s="2">
        <f t="shared" si="64"/>
        <v>0.17560937092080972</v>
      </c>
      <c r="FS51" s="2">
        <f t="shared" si="64"/>
        <v>0.17996514628635207</v>
      </c>
      <c r="FT51" s="2">
        <f t="shared" si="64"/>
        <v>0.16155470623008061</v>
      </c>
      <c r="FU51" s="2">
        <f t="shared" si="64"/>
        <v>0.15393453109999869</v>
      </c>
      <c r="FW51" s="2">
        <f t="shared" si="53"/>
        <v>1.3543190736839006E-5</v>
      </c>
      <c r="FX51" s="2">
        <f t="shared" si="53"/>
        <v>1.5121071139381552E-5</v>
      </c>
      <c r="FY51" s="2">
        <f t="shared" si="53"/>
        <v>1.8382403025525467E-5</v>
      </c>
      <c r="FZ51" s="2">
        <f t="shared" si="53"/>
        <v>1.6773704964556406E-5</v>
      </c>
      <c r="GA51" s="2">
        <f t="shared" si="53"/>
        <v>1.4498051629966121E-5</v>
      </c>
      <c r="GB51" s="2">
        <f t="shared" si="53"/>
        <v>1.5743490056051476E-5</v>
      </c>
      <c r="GC51" s="2">
        <f t="shared" si="53"/>
        <v>1.9134929072868816E-5</v>
      </c>
      <c r="GD51" s="2">
        <f t="shared" si="53"/>
        <v>1.731380545531836E-5</v>
      </c>
      <c r="GE51" s="2">
        <f t="shared" si="53"/>
        <v>2.058292009960975E-5</v>
      </c>
      <c r="GF51" s="2">
        <f t="shared" si="53"/>
        <v>2.0650983213082823E-5</v>
      </c>
      <c r="GG51" s="2">
        <f t="shared" si="53"/>
        <v>1.9159498185677858E-5</v>
      </c>
      <c r="GH51" s="2">
        <f t="shared" si="53"/>
        <v>1.617237618476831E-5</v>
      </c>
      <c r="GI51" s="2">
        <f t="shared" si="53"/>
        <v>1.4147439510043611E-5</v>
      </c>
      <c r="GJ51" s="2">
        <f t="shared" si="53"/>
        <v>1.1015551390742224E-5</v>
      </c>
      <c r="GK51" s="2">
        <f t="shared" si="53"/>
        <v>1.0823930606771129E-5</v>
      </c>
      <c r="GM51" s="86">
        <f t="shared" si="54"/>
        <v>8.8522306793622384E-6</v>
      </c>
      <c r="GN51" s="86">
        <f t="shared" si="54"/>
        <v>7.7791815934104523E-6</v>
      </c>
      <c r="GO51" s="86">
        <f t="shared" si="54"/>
        <v>6.2903090161261548E-6</v>
      </c>
      <c r="GP51" s="86">
        <f t="shared" si="54"/>
        <v>2.1925139477662521E-5</v>
      </c>
      <c r="GQ51" s="86">
        <f t="shared" si="54"/>
        <v>1.2141164151834293E-5</v>
      </c>
      <c r="GR51" s="86">
        <f t="shared" si="54"/>
        <v>3.1815907226330324E-6</v>
      </c>
      <c r="GS51" s="86">
        <f t="shared" si="54"/>
        <v>1.5819522618818862E-6</v>
      </c>
      <c r="GT51" s="86">
        <f t="shared" si="54"/>
        <v>1.3838887559446865E-6</v>
      </c>
      <c r="GU51" s="86">
        <f t="shared" si="54"/>
        <v>3.5081410604251968E-6</v>
      </c>
      <c r="GV51" s="86">
        <f t="shared" si="54"/>
        <v>1.6378720414657393E-6</v>
      </c>
      <c r="GW51" s="86">
        <f t="shared" si="54"/>
        <v>4.2468292468791788E-6</v>
      </c>
      <c r="GX51" s="86">
        <f t="shared" si="54"/>
        <v>1.0575825397732883E-6</v>
      </c>
      <c r="GY51" s="86">
        <f t="shared" si="54"/>
        <v>2.1582110305584585E-6</v>
      </c>
      <c r="GZ51" s="86">
        <f t="shared" si="54"/>
        <v>3.4507412320568737E-7</v>
      </c>
      <c r="HA51" s="86">
        <f t="shared" si="54"/>
        <v>1.1807872815278997E-7</v>
      </c>
      <c r="HC51" s="86">
        <f t="shared" si="58"/>
        <v>7.0233766305983409E-17</v>
      </c>
      <c r="HD51" s="86">
        <f t="shared" si="58"/>
        <v>1.5085055013722804E-20</v>
      </c>
      <c r="HE51" s="86">
        <f t="shared" si="58"/>
        <v>1.2547790667604322E-18</v>
      </c>
      <c r="HF51" s="86">
        <f t="shared" si="58"/>
        <v>2.5698992388795913E-16</v>
      </c>
      <c r="HG51" s="86">
        <f t="shared" si="58"/>
        <v>1.3817871869758516E-20</v>
      </c>
      <c r="HH51" s="86">
        <f t="shared" si="58"/>
        <v>4.8970435648694028E-20</v>
      </c>
      <c r="HI51" s="86">
        <f t="shared" si="58"/>
        <v>3.9057586335047354E-20</v>
      </c>
      <c r="HJ51" s="86">
        <f t="shared" si="58"/>
        <v>1.6097862086480497E-21</v>
      </c>
      <c r="HK51" s="86">
        <f t="shared" si="58"/>
        <v>1.0442108351141909E-20</v>
      </c>
      <c r="HL51" s="86">
        <f t="shared" si="58"/>
        <v>7.0071297818163621E-23</v>
      </c>
      <c r="HM51" s="86">
        <f t="shared" si="58"/>
        <v>1.296953547014432E-18</v>
      </c>
      <c r="HN51" s="86">
        <f t="shared" si="58"/>
        <v>4.3780226046275196E-21</v>
      </c>
      <c r="HO51" s="86">
        <f t="shared" si="58"/>
        <v>4.9238233365973505E-18</v>
      </c>
      <c r="HP51" s="86">
        <f t="shared" si="58"/>
        <v>1.9734610170854122E-22</v>
      </c>
      <c r="HQ51" s="86">
        <f t="shared" si="58"/>
        <v>3.7681365685906608E-26</v>
      </c>
      <c r="HS51" s="86">
        <f t="shared" si="55"/>
        <v>9.1919431847524787E-91</v>
      </c>
      <c r="HT51" s="86">
        <f t="shared" si="55"/>
        <v>7.1765214475870827E-114</v>
      </c>
      <c r="HU51" s="86">
        <f t="shared" si="55"/>
        <v>1.8792934899484892E-97</v>
      </c>
      <c r="HV51" s="86">
        <f t="shared" si="55"/>
        <v>8.9127152946044442E-86</v>
      </c>
      <c r="HW51" s="86">
        <f t="shared" si="55"/>
        <v>1.4543449498733297E-111</v>
      </c>
      <c r="HX51" s="86">
        <f t="shared" si="55"/>
        <v>3.0004725309495031E-106</v>
      </c>
      <c r="HY51" s="86">
        <f t="shared" si="55"/>
        <v>1.3530054709189857E-110</v>
      </c>
      <c r="HZ51" s="86">
        <f t="shared" si="55"/>
        <v>6.0316422703821248E-119</v>
      </c>
      <c r="IA51" s="86">
        <f t="shared" si="55"/>
        <v>7.0457114584550659E-113</v>
      </c>
      <c r="IB51" s="86">
        <f t="shared" si="55"/>
        <v>2.6042657135562868E-124</v>
      </c>
      <c r="IC51" s="86">
        <f t="shared" si="55"/>
        <v>1.3588302502419029E-101</v>
      </c>
      <c r="ID51" s="86">
        <f t="shared" si="55"/>
        <v>8.3088929420006174E-117</v>
      </c>
      <c r="IE51" s="86">
        <f t="shared" si="55"/>
        <v>4.5002960638921922E-98</v>
      </c>
      <c r="IF51" s="86">
        <f t="shared" si="55"/>
        <v>4.3803301997676272E-37</v>
      </c>
      <c r="IG51" s="86">
        <f t="shared" si="55"/>
        <v>2.9008192363925631E-36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3.2860753876425642E-156</v>
      </c>
      <c r="IW51" s="86">
        <f t="shared" si="56"/>
        <v>1.0225200633247772E-127</v>
      </c>
      <c r="IY51" s="86">
        <f t="shared" si="57"/>
        <v>8.8522306794324727E-6</v>
      </c>
      <c r="IZ51" s="86">
        <f t="shared" si="57"/>
        <v>7.7791815934104675E-6</v>
      </c>
      <c r="JA51" s="86">
        <f t="shared" si="57"/>
        <v>6.2903090161274092E-6</v>
      </c>
      <c r="JB51" s="86">
        <f t="shared" si="57"/>
        <v>2.192513947791951E-5</v>
      </c>
      <c r="JC51" s="86">
        <f t="shared" si="57"/>
        <v>1.2141164151834306E-5</v>
      </c>
      <c r="JD51" s="86">
        <f t="shared" si="57"/>
        <v>3.1815907226330815E-6</v>
      </c>
      <c r="JE51" s="86">
        <f t="shared" si="57"/>
        <v>1.5819522618819252E-6</v>
      </c>
      <c r="JF51" s="86">
        <f t="shared" si="57"/>
        <v>1.3838887559446882E-6</v>
      </c>
      <c r="JG51" s="86">
        <f t="shared" si="57"/>
        <v>3.5081410604252074E-6</v>
      </c>
      <c r="JH51" s="86">
        <f t="shared" si="57"/>
        <v>1.6378720414657393E-6</v>
      </c>
      <c r="JI51" s="86">
        <f t="shared" si="57"/>
        <v>4.2468292468804757E-6</v>
      </c>
      <c r="JJ51" s="86">
        <f t="shared" si="57"/>
        <v>1.0575825397732927E-6</v>
      </c>
      <c r="JK51" s="86">
        <f t="shared" si="57"/>
        <v>2.1582110305633823E-6</v>
      </c>
      <c r="JL51" s="86">
        <f t="shared" si="57"/>
        <v>3.4507412320568758E-7</v>
      </c>
      <c r="JM51" s="86">
        <f t="shared" si="57"/>
        <v>1.1807872815278997E-7</v>
      </c>
    </row>
    <row r="52" spans="2:273" x14ac:dyDescent="0.25">
      <c r="B52" s="2">
        <v>25</v>
      </c>
      <c r="C52" s="37">
        <v>105.667</v>
      </c>
      <c r="D52" s="37">
        <v>110.83799999999999</v>
      </c>
      <c r="E52" s="37">
        <v>108.846</v>
      </c>
      <c r="F52" s="37">
        <v>106.41</v>
      </c>
      <c r="G52" s="37">
        <v>106.667</v>
      </c>
      <c r="H52" s="37">
        <v>102.48699999999999</v>
      </c>
      <c r="I52" s="37">
        <v>105.974</v>
      </c>
      <c r="J52" s="37">
        <v>107.76900000000001</v>
      </c>
      <c r="K52" s="37">
        <v>107.667</v>
      </c>
      <c r="L52" s="37">
        <v>108.795</v>
      </c>
      <c r="M52" s="37">
        <v>111.10299999999999</v>
      </c>
      <c r="N52" s="37">
        <v>111.154</v>
      </c>
      <c r="O52" s="37">
        <v>109.333</v>
      </c>
      <c r="P52" s="37">
        <v>107.872</v>
      </c>
      <c r="Q52" s="37">
        <v>102.872</v>
      </c>
      <c r="S52" s="4">
        <f t="shared" si="59"/>
        <v>106.81897579861241</v>
      </c>
      <c r="T52" s="4">
        <f t="shared" si="59"/>
        <v>112.49085088864584</v>
      </c>
      <c r="U52" s="4">
        <f t="shared" si="59"/>
        <v>109.99756998722677</v>
      </c>
      <c r="V52" s="4">
        <f t="shared" si="59"/>
        <v>108.21435487097698</v>
      </c>
      <c r="W52" s="4">
        <f t="shared" si="59"/>
        <v>106.35403166497694</v>
      </c>
      <c r="X52" s="4">
        <f t="shared" si="59"/>
        <v>104.91655498424159</v>
      </c>
      <c r="Y52" s="4">
        <f t="shared" si="59"/>
        <v>108.25412469689263</v>
      </c>
      <c r="Z52" s="4">
        <f t="shared" si="59"/>
        <v>108.4544758767869</v>
      </c>
      <c r="AA52" s="4">
        <f t="shared" si="59"/>
        <v>107.59863205555173</v>
      </c>
      <c r="AB52" s="4">
        <f t="shared" si="59"/>
        <v>111.95574817223125</v>
      </c>
      <c r="AC52" s="4">
        <f t="shared" si="59"/>
        <v>113.2400268601782</v>
      </c>
      <c r="AD52" s="4">
        <f t="shared" si="59"/>
        <v>112.56030236892933</v>
      </c>
      <c r="AE52" s="4">
        <f t="shared" si="59"/>
        <v>110.47069997363128</v>
      </c>
      <c r="AF52" s="4">
        <f t="shared" si="59"/>
        <v>108.88818308023467</v>
      </c>
      <c r="AG52" s="4">
        <f t="shared" si="59"/>
        <v>104.87978379649864</v>
      </c>
      <c r="AI52" s="4">
        <f t="shared" si="60"/>
        <v>-1.1519757986124119</v>
      </c>
      <c r="AJ52" s="4">
        <f t="shared" si="60"/>
        <v>-1.652850888645844</v>
      </c>
      <c r="AK52" s="4">
        <f t="shared" si="60"/>
        <v>-1.1515699872267646</v>
      </c>
      <c r="AL52" s="4">
        <f t="shared" si="60"/>
        <v>-1.8043548709769794</v>
      </c>
      <c r="AM52" s="4">
        <f t="shared" si="60"/>
        <v>0.31296833502305788</v>
      </c>
      <c r="AN52" s="4">
        <f t="shared" si="60"/>
        <v>-2.4295549842415909</v>
      </c>
      <c r="AO52" s="4">
        <f t="shared" si="60"/>
        <v>-2.2801246968926279</v>
      </c>
      <c r="AP52" s="4">
        <f t="shared" si="60"/>
        <v>-0.68547587678689581</v>
      </c>
      <c r="AQ52" s="4">
        <f t="shared" si="60"/>
        <v>6.8367944448269213E-2</v>
      </c>
      <c r="AR52" s="4">
        <f t="shared" si="60"/>
        <v>-3.1607481722312514</v>
      </c>
      <c r="AS52" s="4">
        <f t="shared" si="60"/>
        <v>-2.1370268601782101</v>
      </c>
      <c r="AT52" s="4">
        <f t="shared" si="60"/>
        <v>-1.4063023689293317</v>
      </c>
      <c r="AU52" s="4">
        <f t="shared" si="60"/>
        <v>-1.1376999736312854</v>
      </c>
      <c r="AV52" s="4">
        <f t="shared" si="60"/>
        <v>-1.0161830802346685</v>
      </c>
      <c r="AW52" s="4">
        <f t="shared" si="60"/>
        <v>-2.0077837964986429</v>
      </c>
      <c r="AY52" s="2">
        <f t="shared" si="51"/>
        <v>106.80415653286498</v>
      </c>
      <c r="AZ52" s="2">
        <f t="shared" si="51"/>
        <v>112.47742450549597</v>
      </c>
      <c r="BA52" s="2">
        <f t="shared" si="51"/>
        <v>109.98610475012802</v>
      </c>
      <c r="BB52" s="2">
        <f t="shared" si="51"/>
        <v>108.18098871197189</v>
      </c>
      <c r="BC52" s="2">
        <f t="shared" si="51"/>
        <v>106.33450288535353</v>
      </c>
      <c r="BD52" s="2">
        <f t="shared" si="51"/>
        <v>104.91070403516969</v>
      </c>
      <c r="BE52" s="2">
        <f t="shared" si="51"/>
        <v>108.25095348934536</v>
      </c>
      <c r="BF52" s="2">
        <f t="shared" si="51"/>
        <v>108.45172872523216</v>
      </c>
      <c r="BG52" s="2">
        <f t="shared" si="51"/>
        <v>107.59221573058035</v>
      </c>
      <c r="BH52" s="2">
        <f t="shared" si="51"/>
        <v>111.95265233566197</v>
      </c>
      <c r="BI52" s="2">
        <f t="shared" si="51"/>
        <v>113.23266585184467</v>
      </c>
      <c r="BJ52" s="2">
        <f t="shared" si="51"/>
        <v>112.55810138605769</v>
      </c>
      <c r="BK52" s="2">
        <f t="shared" si="51"/>
        <v>110.4664749317409</v>
      </c>
      <c r="BL52" s="2">
        <f t="shared" si="51"/>
        <v>108.88745723396245</v>
      </c>
      <c r="BM52" s="2">
        <f t="shared" si="51"/>
        <v>104.87957481463577</v>
      </c>
      <c r="BO52" s="2">
        <f t="shared" si="10"/>
        <v>105.667</v>
      </c>
      <c r="BP52" s="2">
        <f t="shared" si="11"/>
        <v>110.83799999999999</v>
      </c>
      <c r="BQ52" s="2">
        <f t="shared" si="12"/>
        <v>108.846</v>
      </c>
      <c r="BR52" s="2">
        <f t="shared" si="13"/>
        <v>106.41</v>
      </c>
      <c r="BS52" s="2">
        <f t="shared" si="14"/>
        <v>106.667</v>
      </c>
      <c r="BT52" s="2">
        <f t="shared" si="15"/>
        <v>102.48699999999999</v>
      </c>
      <c r="BU52" s="2">
        <f t="shared" si="16"/>
        <v>105.974</v>
      </c>
      <c r="BV52" s="2">
        <f t="shared" si="17"/>
        <v>107.76900000000001</v>
      </c>
      <c r="BW52" s="2">
        <f t="shared" si="18"/>
        <v>107.667</v>
      </c>
      <c r="BX52" s="2">
        <f t="shared" si="19"/>
        <v>108.795</v>
      </c>
      <c r="BY52" s="2">
        <f t="shared" si="20"/>
        <v>111.10299999999999</v>
      </c>
      <c r="BZ52" s="2">
        <f t="shared" si="21"/>
        <v>111.154</v>
      </c>
      <c r="CA52" s="2">
        <f t="shared" si="22"/>
        <v>109.333</v>
      </c>
      <c r="CB52" s="2">
        <f t="shared" si="23"/>
        <v>107.872</v>
      </c>
      <c r="CC52" s="2">
        <f t="shared" si="24"/>
        <v>102.872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107.40261106612687</v>
      </c>
      <c r="DL52" s="2">
        <f t="shared" si="61"/>
        <v>111.88757800269903</v>
      </c>
      <c r="DM52" s="2">
        <f t="shared" si="61"/>
        <v>110.34591241565454</v>
      </c>
      <c r="DN52" s="2">
        <f t="shared" si="61"/>
        <v>109.11128876244665</v>
      </c>
      <c r="DO52" s="2">
        <f t="shared" si="61"/>
        <v>106.37241052631576</v>
      </c>
      <c r="DP52" s="2">
        <f t="shared" si="61"/>
        <v>104.85104868667918</v>
      </c>
      <c r="DQ52" s="2">
        <f t="shared" si="61"/>
        <v>108.6607887077361</v>
      </c>
      <c r="DR52" s="2">
        <f t="shared" si="61"/>
        <v>108.38205074224024</v>
      </c>
      <c r="DS52" s="2">
        <f t="shared" si="61"/>
        <v>108.53549540337714</v>
      </c>
      <c r="DT52" s="2">
        <f t="shared" si="61"/>
        <v>112.39221097560976</v>
      </c>
      <c r="DU52" s="2">
        <f t="shared" si="61"/>
        <v>113.44010553470916</v>
      </c>
      <c r="DV52" s="2">
        <f t="shared" si="61"/>
        <v>112.72157654010286</v>
      </c>
      <c r="DW52" s="2">
        <f t="shared" si="61"/>
        <v>111.31788933873149</v>
      </c>
      <c r="DX52" s="2">
        <f t="shared" si="61"/>
        <v>108.59069274537696</v>
      </c>
      <c r="DY52" s="2">
        <f t="shared" si="61"/>
        <v>104.19853389355742</v>
      </c>
      <c r="EA52" s="2">
        <f t="shared" si="62"/>
        <v>104.53977174830339</v>
      </c>
      <c r="EB52" s="2">
        <f t="shared" si="62"/>
        <v>114.68780531124585</v>
      </c>
      <c r="EC52" s="2">
        <f t="shared" si="62"/>
        <v>108.6072058573854</v>
      </c>
      <c r="ED52" s="2">
        <f t="shared" si="62"/>
        <v>104.96595775151029</v>
      </c>
      <c r="EE52" s="2">
        <f t="shared" si="62"/>
        <v>106.19269238631986</v>
      </c>
      <c r="EF52" s="2">
        <f t="shared" si="62"/>
        <v>105.15871267893665</v>
      </c>
      <c r="EG52" s="2">
        <f t="shared" si="62"/>
        <v>106.53647099892588</v>
      </c>
      <c r="EH52" s="2">
        <f t="shared" si="62"/>
        <v>108.75249307329838</v>
      </c>
      <c r="EI52" s="2">
        <f t="shared" si="62"/>
        <v>103.81222257142858</v>
      </c>
      <c r="EJ52" s="2">
        <f t="shared" si="62"/>
        <v>110.06599685508337</v>
      </c>
      <c r="EK52" s="2">
        <f t="shared" si="62"/>
        <v>112.42946912242687</v>
      </c>
      <c r="EL52" s="2">
        <f t="shared" si="62"/>
        <v>111.85828404802747</v>
      </c>
      <c r="EM52" s="2">
        <f t="shared" si="62"/>
        <v>106.92804077477156</v>
      </c>
      <c r="EN52" s="2">
        <f t="shared" si="62"/>
        <v>110.29217177574792</v>
      </c>
      <c r="EO52" s="2">
        <f t="shared" si="62"/>
        <v>108.29335946934086</v>
      </c>
      <c r="EQ52" s="2">
        <f t="shared" si="63"/>
        <v>103.78812065073784</v>
      </c>
      <c r="ER52" s="2">
        <f t="shared" si="63"/>
        <v>110.87833017703002</v>
      </c>
      <c r="ES52" s="2">
        <f t="shared" si="63"/>
        <v>109.14220369678863</v>
      </c>
      <c r="ET52" s="2">
        <f t="shared" si="63"/>
        <v>105.83620082392267</v>
      </c>
      <c r="EU52" s="2">
        <f t="shared" si="63"/>
        <v>104.49986722659125</v>
      </c>
      <c r="EV52" s="2">
        <f t="shared" si="63"/>
        <v>105.68524317074815</v>
      </c>
      <c r="EW52" s="2">
        <f t="shared" si="63"/>
        <v>105.80755727530797</v>
      </c>
      <c r="EX52" s="2">
        <f t="shared" si="63"/>
        <v>106.58091192095472</v>
      </c>
      <c r="EY52" s="2">
        <f t="shared" si="63"/>
        <v>103.3981503568953</v>
      </c>
      <c r="EZ52" s="2">
        <f t="shared" si="63"/>
        <v>109.13353855284399</v>
      </c>
      <c r="FA52" s="2">
        <f t="shared" si="63"/>
        <v>114.10368880729295</v>
      </c>
      <c r="FB52" s="2">
        <f t="shared" si="63"/>
        <v>110.95635170337086</v>
      </c>
      <c r="FC52" s="2">
        <f t="shared" si="63"/>
        <v>109.59870867379006</v>
      </c>
      <c r="FD52" s="2">
        <f t="shared" si="63"/>
        <v>109.30991989197378</v>
      </c>
      <c r="FE52" s="2">
        <f t="shared" si="63"/>
        <v>108.84446199159584</v>
      </c>
      <c r="FG52" s="2">
        <f t="shared" si="64"/>
        <v>0.2090384073154806</v>
      </c>
      <c r="FH52" s="2">
        <f t="shared" si="64"/>
        <v>0.21066492056396713</v>
      </c>
      <c r="FI52" s="2">
        <f t="shared" si="64"/>
        <v>0.2069460468537723</v>
      </c>
      <c r="FJ52" s="2">
        <f t="shared" si="64"/>
        <v>0.22442503469724767</v>
      </c>
      <c r="FK52" s="2">
        <f t="shared" si="64"/>
        <v>0.21077855859166428</v>
      </c>
      <c r="FL52" s="2">
        <f t="shared" si="64"/>
        <v>0.19386818356632951</v>
      </c>
      <c r="FM52" s="2">
        <f t="shared" si="64"/>
        <v>0.19291837720732519</v>
      </c>
      <c r="FN52" s="2">
        <f t="shared" si="64"/>
        <v>0.1882052962924477</v>
      </c>
      <c r="FO52" s="2">
        <f t="shared" si="64"/>
        <v>0.19970693231054948</v>
      </c>
      <c r="FP52" s="2">
        <f t="shared" si="64"/>
        <v>0.18894972828557524</v>
      </c>
      <c r="FQ52" s="2">
        <f t="shared" si="64"/>
        <v>0.20529129194069304</v>
      </c>
      <c r="FR52" s="2">
        <f t="shared" si="64"/>
        <v>0.18934389203300211</v>
      </c>
      <c r="FS52" s="2">
        <f t="shared" si="64"/>
        <v>0.19396018402171858</v>
      </c>
      <c r="FT52" s="2">
        <f t="shared" si="64"/>
        <v>0.1744225742545972</v>
      </c>
      <c r="FU52" s="2">
        <f t="shared" si="64"/>
        <v>0.16631584615366013</v>
      </c>
      <c r="FW52" s="2">
        <f t="shared" si="53"/>
        <v>1.484979394607576E-5</v>
      </c>
      <c r="FX52" s="2">
        <f t="shared" si="53"/>
        <v>1.657990061901306E-5</v>
      </c>
      <c r="FY52" s="2">
        <f t="shared" si="53"/>
        <v>2.0155868363750819E-5</v>
      </c>
      <c r="FZ52" s="2">
        <f t="shared" si="53"/>
        <v>1.8391971998505369E-5</v>
      </c>
      <c r="GA52" s="2">
        <f t="shared" si="53"/>
        <v>1.5896775263267284E-5</v>
      </c>
      <c r="GB52" s="2">
        <f t="shared" si="53"/>
        <v>1.7262367357786912E-5</v>
      </c>
      <c r="GC52" s="2">
        <f t="shared" si="53"/>
        <v>2.0980993780062181E-5</v>
      </c>
      <c r="GD52" s="2">
        <f t="shared" si="53"/>
        <v>1.8984178462760249E-5</v>
      </c>
      <c r="GE52" s="2">
        <f t="shared" si="53"/>
        <v>2.2568678285230254E-5</v>
      </c>
      <c r="GF52" s="2">
        <f t="shared" si="53"/>
        <v>2.2643307708226158E-5</v>
      </c>
      <c r="GG52" s="2">
        <f t="shared" si="53"/>
        <v>2.100793317702606E-5</v>
      </c>
      <c r="GH52" s="2">
        <f t="shared" si="53"/>
        <v>1.7732630198525691E-5</v>
      </c>
      <c r="GI52" s="2">
        <f t="shared" si="53"/>
        <v>1.5512337780925978E-5</v>
      </c>
      <c r="GJ52" s="2">
        <f t="shared" si="53"/>
        <v>1.2078299082104074E-5</v>
      </c>
      <c r="GK52" s="2">
        <f t="shared" si="53"/>
        <v>1.1868191513255894E-5</v>
      </c>
      <c r="GM52" s="86">
        <f t="shared" si="54"/>
        <v>1.5769330421415598E-5</v>
      </c>
      <c r="GN52" s="86">
        <f t="shared" si="54"/>
        <v>1.4074970215206921E-5</v>
      </c>
      <c r="GO52" s="86">
        <f t="shared" si="54"/>
        <v>1.1491513692214888E-5</v>
      </c>
      <c r="GP52" s="86">
        <f t="shared" si="54"/>
        <v>3.7279120648501558E-5</v>
      </c>
      <c r="GQ52" s="86">
        <f t="shared" si="54"/>
        <v>2.1115166803378476E-5</v>
      </c>
      <c r="GR52" s="86">
        <f t="shared" si="54"/>
        <v>5.9633756461515845E-6</v>
      </c>
      <c r="GS52" s="86">
        <f t="shared" si="54"/>
        <v>3.1392830467240131E-6</v>
      </c>
      <c r="GT52" s="86">
        <f t="shared" si="54"/>
        <v>2.7406301050544463E-6</v>
      </c>
      <c r="GU52" s="86">
        <f t="shared" si="54"/>
        <v>6.6213437490605313E-6</v>
      </c>
      <c r="GV52" s="86">
        <f t="shared" si="54"/>
        <v>3.2046079177906151E-6</v>
      </c>
      <c r="GW52" s="86">
        <f t="shared" si="54"/>
        <v>7.9994737007258032E-6</v>
      </c>
      <c r="GX52" s="86">
        <f t="shared" si="54"/>
        <v>2.1496693417322566E-6</v>
      </c>
      <c r="GY52" s="86">
        <f t="shared" si="54"/>
        <v>4.1825407459724481E-6</v>
      </c>
      <c r="GZ52" s="86">
        <f t="shared" si="54"/>
        <v>7.3550195855406818E-7</v>
      </c>
      <c r="HA52" s="86">
        <f t="shared" si="54"/>
        <v>2.6709375758988069E-7</v>
      </c>
      <c r="HC52" s="86">
        <f t="shared" si="58"/>
        <v>2.3935251465991035E-16</v>
      </c>
      <c r="HD52" s="86">
        <f t="shared" si="58"/>
        <v>7.0918682409372674E-20</v>
      </c>
      <c r="HE52" s="86">
        <f t="shared" si="58"/>
        <v>5.0403708877929064E-18</v>
      </c>
      <c r="HF52" s="86">
        <f t="shared" si="58"/>
        <v>8.5608532565454691E-16</v>
      </c>
      <c r="HG52" s="86">
        <f t="shared" si="58"/>
        <v>6.4788924824106914E-20</v>
      </c>
      <c r="HH52" s="86">
        <f t="shared" si="58"/>
        <v>2.197239522236294E-19</v>
      </c>
      <c r="HI52" s="86">
        <f t="shared" si="58"/>
        <v>1.821400331850552E-19</v>
      </c>
      <c r="HJ52" s="86">
        <f t="shared" si="58"/>
        <v>8.3145372159169411E-21</v>
      </c>
      <c r="HK52" s="86">
        <f t="shared" si="58"/>
        <v>5.0806108339320536E-20</v>
      </c>
      <c r="HL52" s="86">
        <f t="shared" si="58"/>
        <v>4.0855792584621165E-22</v>
      </c>
      <c r="HM52" s="86">
        <f t="shared" si="58"/>
        <v>5.3579359536853599E-18</v>
      </c>
      <c r="HN52" s="86">
        <f t="shared" si="58"/>
        <v>2.1855112305474601E-20</v>
      </c>
      <c r="HO52" s="86">
        <f t="shared" si="58"/>
        <v>1.8581427923430915E-17</v>
      </c>
      <c r="HP52" s="86">
        <f t="shared" si="58"/>
        <v>1.0570964948823403E-21</v>
      </c>
      <c r="HQ52" s="86">
        <f t="shared" si="58"/>
        <v>2.7460537417629361E-25</v>
      </c>
      <c r="HS52" s="86">
        <f t="shared" si="55"/>
        <v>7.1724133629563005E-89</v>
      </c>
      <c r="HT52" s="86">
        <f t="shared" si="55"/>
        <v>1.8620597694389212E-111</v>
      </c>
      <c r="HU52" s="86">
        <f t="shared" si="55"/>
        <v>2.4258891264984058E-95</v>
      </c>
      <c r="HV52" s="86">
        <f t="shared" si="55"/>
        <v>6.1325391850145849E-84</v>
      </c>
      <c r="HW52" s="86">
        <f t="shared" si="55"/>
        <v>3.5092557838706526E-109</v>
      </c>
      <c r="HX52" s="86">
        <f t="shared" si="55"/>
        <v>5.8582698418366362E-104</v>
      </c>
      <c r="HY52" s="86">
        <f t="shared" si="55"/>
        <v>3.3357214334306737E-108</v>
      </c>
      <c r="HZ52" s="86">
        <f t="shared" si="55"/>
        <v>2.1640030073299253E-116</v>
      </c>
      <c r="IA52" s="86">
        <f t="shared" si="55"/>
        <v>1.9705474411605273E-110</v>
      </c>
      <c r="IB52" s="86">
        <f t="shared" si="55"/>
        <v>1.354033114978556E-121</v>
      </c>
      <c r="IC52" s="86">
        <f t="shared" si="55"/>
        <v>2.1572646578291742E-99</v>
      </c>
      <c r="ID52" s="86">
        <f t="shared" si="55"/>
        <v>2.6630446666292183E-114</v>
      </c>
      <c r="IE52" s="86">
        <f t="shared" si="55"/>
        <v>5.1428986421286017E-96</v>
      </c>
      <c r="IF52" s="86">
        <f t="shared" si="55"/>
        <v>2.3519239304790413E-36</v>
      </c>
      <c r="IG52" s="86">
        <f t="shared" si="55"/>
        <v>1.4899240790442142E-35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9.8715800391987697E-154</v>
      </c>
      <c r="IW52" s="86">
        <f t="shared" si="56"/>
        <v>1.0643993182973791E-125</v>
      </c>
      <c r="IY52" s="86">
        <f t="shared" si="57"/>
        <v>1.576933042165495E-5</v>
      </c>
      <c r="IZ52" s="86">
        <f t="shared" si="57"/>
        <v>1.4074970215206992E-5</v>
      </c>
      <c r="JA52" s="86">
        <f t="shared" si="57"/>
        <v>1.1491513692219928E-5</v>
      </c>
      <c r="JB52" s="86">
        <f t="shared" si="57"/>
        <v>3.7279120649357644E-5</v>
      </c>
      <c r="JC52" s="86">
        <f t="shared" si="57"/>
        <v>2.1115166803378541E-5</v>
      </c>
      <c r="JD52" s="86">
        <f t="shared" si="57"/>
        <v>5.9633756461518039E-6</v>
      </c>
      <c r="JE52" s="86">
        <f t="shared" si="57"/>
        <v>3.1392830467241952E-6</v>
      </c>
      <c r="JF52" s="86">
        <f t="shared" si="57"/>
        <v>2.7406301050544548E-6</v>
      </c>
      <c r="JG52" s="86">
        <f t="shared" si="57"/>
        <v>6.6213437490605821E-6</v>
      </c>
      <c r="JH52" s="86">
        <f t="shared" si="57"/>
        <v>3.2046079177906155E-6</v>
      </c>
      <c r="JI52" s="86">
        <f t="shared" si="57"/>
        <v>7.9994737007311615E-6</v>
      </c>
      <c r="JJ52" s="86">
        <f t="shared" si="57"/>
        <v>2.1496693417322786E-6</v>
      </c>
      <c r="JK52" s="86">
        <f t="shared" si="57"/>
        <v>4.1825407459910295E-6</v>
      </c>
      <c r="JL52" s="86">
        <f t="shared" si="57"/>
        <v>7.3550195855406924E-7</v>
      </c>
      <c r="JM52" s="86">
        <f t="shared" si="57"/>
        <v>2.6709375758988069E-7</v>
      </c>
    </row>
    <row r="53" spans="2:273" x14ac:dyDescent="0.25">
      <c r="B53" s="2">
        <v>26</v>
      </c>
      <c r="C53" s="37">
        <v>106.643</v>
      </c>
      <c r="D53" s="37">
        <v>109.83799999999999</v>
      </c>
      <c r="E53" s="37">
        <v>106.872</v>
      </c>
      <c r="F53" s="37">
        <v>108.179</v>
      </c>
      <c r="G53" s="37">
        <v>104.795</v>
      </c>
      <c r="H53" s="37">
        <v>104.872</v>
      </c>
      <c r="I53" s="37">
        <v>107.10299999999999</v>
      </c>
      <c r="J53" s="37">
        <v>106.30800000000001</v>
      </c>
      <c r="K53" s="37">
        <v>107.846</v>
      </c>
      <c r="L53" s="37">
        <v>109.974</v>
      </c>
      <c r="M53" s="37">
        <v>114.026</v>
      </c>
      <c r="N53" s="37">
        <v>112</v>
      </c>
      <c r="O53" s="37">
        <v>108.462</v>
      </c>
      <c r="P53" s="37">
        <v>105.10299999999999</v>
      </c>
      <c r="Q53" s="37">
        <v>103.41</v>
      </c>
      <c r="S53" s="4">
        <f t="shared" si="59"/>
        <v>106.83058563522073</v>
      </c>
      <c r="T53" s="4">
        <f t="shared" si="59"/>
        <v>112.60417634971535</v>
      </c>
      <c r="U53" s="4">
        <f t="shared" si="59"/>
        <v>110.04026354500064</v>
      </c>
      <c r="V53" s="4">
        <f t="shared" si="59"/>
        <v>108.2705771897473</v>
      </c>
      <c r="W53" s="4">
        <f t="shared" si="59"/>
        <v>106.50977554731193</v>
      </c>
      <c r="X53" s="4">
        <f t="shared" si="59"/>
        <v>105.05164189985292</v>
      </c>
      <c r="Y53" s="4">
        <f t="shared" si="59"/>
        <v>108.36270691688416</v>
      </c>
      <c r="Z53" s="4">
        <f t="shared" si="59"/>
        <v>108.61533244874836</v>
      </c>
      <c r="AA53" s="4">
        <f t="shared" si="59"/>
        <v>107.62434637847112</v>
      </c>
      <c r="AB53" s="4">
        <f t="shared" si="59"/>
        <v>112.06178825979897</v>
      </c>
      <c r="AC53" s="4">
        <f t="shared" si="59"/>
        <v>113.29565954141867</v>
      </c>
      <c r="AD53" s="4">
        <f t="shared" si="59"/>
        <v>112.58378281015482</v>
      </c>
      <c r="AE53" s="4">
        <f t="shared" si="59"/>
        <v>110.49281229893447</v>
      </c>
      <c r="AF53" s="4">
        <f t="shared" si="59"/>
        <v>108.9484328238527</v>
      </c>
      <c r="AG53" s="4">
        <f t="shared" si="59"/>
        <v>104.99177986470809</v>
      </c>
      <c r="AI53" s="4">
        <f t="shared" si="60"/>
        <v>-0.18758563522072791</v>
      </c>
      <c r="AJ53" s="4">
        <f t="shared" si="60"/>
        <v>-2.7661763497153515</v>
      </c>
      <c r="AK53" s="4">
        <f t="shared" si="60"/>
        <v>-3.1682635450006416</v>
      </c>
      <c r="AL53" s="4">
        <f t="shared" si="60"/>
        <v>-9.1577189747297894E-2</v>
      </c>
      <c r="AM53" s="4">
        <f t="shared" si="60"/>
        <v>-1.7147755473119304</v>
      </c>
      <c r="AN53" s="4">
        <f t="shared" si="60"/>
        <v>-0.17964189985292478</v>
      </c>
      <c r="AO53" s="4">
        <f t="shared" si="60"/>
        <v>-1.2597069168841699</v>
      </c>
      <c r="AP53" s="4">
        <f t="shared" si="60"/>
        <v>-2.3073324487483546</v>
      </c>
      <c r="AQ53" s="4">
        <f t="shared" si="60"/>
        <v>0.2216536215288869</v>
      </c>
      <c r="AR53" s="4">
        <f t="shared" si="60"/>
        <v>-2.0877882597989696</v>
      </c>
      <c r="AS53" s="4">
        <f t="shared" si="60"/>
        <v>0.73034045858132401</v>
      </c>
      <c r="AT53" s="4">
        <f t="shared" si="60"/>
        <v>-0.58378281015481548</v>
      </c>
      <c r="AU53" s="4">
        <f t="shared" si="60"/>
        <v>-2.0308122989344639</v>
      </c>
      <c r="AV53" s="4">
        <f t="shared" si="60"/>
        <v>-3.845432823852704</v>
      </c>
      <c r="AW53" s="4">
        <f t="shared" si="60"/>
        <v>-1.5817798647080963</v>
      </c>
      <c r="AY53" s="2">
        <f t="shared" si="51"/>
        <v>106.80527569633163</v>
      </c>
      <c r="AZ53" s="2">
        <f t="shared" si="51"/>
        <v>112.58091169557343</v>
      </c>
      <c r="BA53" s="2">
        <f t="shared" si="51"/>
        <v>110.02020806204463</v>
      </c>
      <c r="BB53" s="2">
        <f t="shared" si="51"/>
        <v>108.21611053063418</v>
      </c>
      <c r="BC53" s="2">
        <f t="shared" si="51"/>
        <v>106.47717173503234</v>
      </c>
      <c r="BD53" s="2">
        <f t="shared" si="51"/>
        <v>105.04114191520472</v>
      </c>
      <c r="BE53" s="2">
        <f t="shared" si="51"/>
        <v>108.35670023776828</v>
      </c>
      <c r="BF53" s="2">
        <f t="shared" si="51"/>
        <v>108.61013608757975</v>
      </c>
      <c r="BG53" s="2">
        <f t="shared" si="51"/>
        <v>107.61276349509455</v>
      </c>
      <c r="BH53" s="2">
        <f t="shared" si="51"/>
        <v>112.05599943221463</v>
      </c>
      <c r="BI53" s="2">
        <f t="shared" si="51"/>
        <v>113.28240474331164</v>
      </c>
      <c r="BJ53" s="2">
        <f t="shared" si="51"/>
        <v>112.5795164069248</v>
      </c>
      <c r="BK53" s="2">
        <f t="shared" si="51"/>
        <v>110.48498753090081</v>
      </c>
      <c r="BL53" s="2">
        <f t="shared" si="51"/>
        <v>108.94695835024295</v>
      </c>
      <c r="BM53" s="2">
        <f t="shared" si="51"/>
        <v>104.99133019512003</v>
      </c>
      <c r="BO53" s="2">
        <f t="shared" si="10"/>
        <v>106.643</v>
      </c>
      <c r="BP53" s="2">
        <f t="shared" si="11"/>
        <v>109.83799999999999</v>
      </c>
      <c r="BQ53" s="2">
        <f t="shared" si="12"/>
        <v>106.872</v>
      </c>
      <c r="BR53" s="2">
        <f t="shared" si="13"/>
        <v>108.179</v>
      </c>
      <c r="BS53" s="2">
        <f t="shared" si="14"/>
        <v>104.795</v>
      </c>
      <c r="BT53" s="2">
        <f t="shared" si="15"/>
        <v>104.872</v>
      </c>
      <c r="BU53" s="2">
        <f t="shared" si="16"/>
        <v>107.10299999999999</v>
      </c>
      <c r="BV53" s="2">
        <f t="shared" si="17"/>
        <v>106.30800000000001</v>
      </c>
      <c r="BW53" s="2">
        <f t="shared" si="18"/>
        <v>107.846</v>
      </c>
      <c r="BX53" s="2">
        <f t="shared" si="19"/>
        <v>109.974</v>
      </c>
      <c r="BY53" s="2">
        <f t="shared" si="20"/>
        <v>114.026</v>
      </c>
      <c r="BZ53" s="2">
        <f t="shared" si="21"/>
        <v>112</v>
      </c>
      <c r="CA53" s="2">
        <f t="shared" si="22"/>
        <v>108.462</v>
      </c>
      <c r="CB53" s="2">
        <f t="shared" si="23"/>
        <v>105.10299999999999</v>
      </c>
      <c r="CC53" s="2">
        <f t="shared" si="24"/>
        <v>103.41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107.49932402159244</v>
      </c>
      <c r="DL53" s="2">
        <f t="shared" si="61"/>
        <v>112.02821707152495</v>
      </c>
      <c r="DM53" s="2">
        <f t="shared" si="61"/>
        <v>110.46744055330636</v>
      </c>
      <c r="DN53" s="2">
        <f t="shared" si="61"/>
        <v>109.28195666921982</v>
      </c>
      <c r="DO53" s="2">
        <f t="shared" si="61"/>
        <v>106.60474817813763</v>
      </c>
      <c r="DP53" s="2">
        <f t="shared" si="61"/>
        <v>105.04329390243903</v>
      </c>
      <c r="DQ53" s="2">
        <f t="shared" si="61"/>
        <v>108.87241426851955</v>
      </c>
      <c r="DR53" s="2">
        <f t="shared" si="61"/>
        <v>108.61349932523618</v>
      </c>
      <c r="DS53" s="2">
        <f t="shared" si="61"/>
        <v>108.68145365853661</v>
      </c>
      <c r="DT53" s="2">
        <f t="shared" si="61"/>
        <v>112.60116341463414</v>
      </c>
      <c r="DU53" s="2">
        <f t="shared" si="61"/>
        <v>113.56417926829266</v>
      </c>
      <c r="DV53" s="2">
        <f t="shared" si="61"/>
        <v>112.80283149141044</v>
      </c>
      <c r="DW53" s="2">
        <f t="shared" si="61"/>
        <v>111.44578002699059</v>
      </c>
      <c r="DX53" s="2">
        <f t="shared" si="61"/>
        <v>108.66501209103841</v>
      </c>
      <c r="DY53" s="2">
        <f t="shared" si="61"/>
        <v>104.2938106442577</v>
      </c>
      <c r="EA53" s="2">
        <f t="shared" si="62"/>
        <v>104.41025496677099</v>
      </c>
      <c r="EB53" s="2">
        <f t="shared" si="62"/>
        <v>114.46987627017336</v>
      </c>
      <c r="EC53" s="2">
        <f t="shared" si="62"/>
        <v>108.45708376788745</v>
      </c>
      <c r="ED53" s="2">
        <f t="shared" si="62"/>
        <v>104.8567525502306</v>
      </c>
      <c r="EE53" s="2">
        <f t="shared" si="62"/>
        <v>106.04164503798087</v>
      </c>
      <c r="EF53" s="2">
        <f t="shared" si="62"/>
        <v>105.03293387866398</v>
      </c>
      <c r="EG53" s="2">
        <f t="shared" si="62"/>
        <v>106.38910741138561</v>
      </c>
      <c r="EH53" s="2">
        <f t="shared" si="62"/>
        <v>108.5971257326744</v>
      </c>
      <c r="EI53" s="2">
        <f t="shared" si="62"/>
        <v>103.707031</v>
      </c>
      <c r="EJ53" s="2">
        <f t="shared" si="62"/>
        <v>109.92194339150039</v>
      </c>
      <c r="EK53" s="2">
        <f t="shared" si="62"/>
        <v>112.2874247020585</v>
      </c>
      <c r="EL53" s="2">
        <f t="shared" si="62"/>
        <v>111.70762749326148</v>
      </c>
      <c r="EM53" s="2">
        <f t="shared" si="62"/>
        <v>106.8433299905826</v>
      </c>
      <c r="EN53" s="2">
        <f t="shared" si="62"/>
        <v>110.1641130897511</v>
      </c>
      <c r="EO53" s="2">
        <f t="shared" si="62"/>
        <v>108.18006900658102</v>
      </c>
      <c r="EQ53" s="2">
        <f t="shared" si="63"/>
        <v>103.66894229183843</v>
      </c>
      <c r="ER53" s="2">
        <f t="shared" si="63"/>
        <v>110.71156931509346</v>
      </c>
      <c r="ES53" s="2">
        <f t="shared" si="63"/>
        <v>108.9848193925815</v>
      </c>
      <c r="ET53" s="2">
        <f t="shared" si="63"/>
        <v>105.71487644692185</v>
      </c>
      <c r="EU53" s="2">
        <f t="shared" si="63"/>
        <v>104.37132668630757</v>
      </c>
      <c r="EV53" s="2">
        <f t="shared" si="63"/>
        <v>105.55235126035332</v>
      </c>
      <c r="EW53" s="2">
        <f t="shared" si="63"/>
        <v>105.67032272947576</v>
      </c>
      <c r="EX53" s="2">
        <f t="shared" si="63"/>
        <v>106.45485358655205</v>
      </c>
      <c r="EY53" s="2">
        <f t="shared" si="63"/>
        <v>103.29857798115295</v>
      </c>
      <c r="EZ53" s="2">
        <f t="shared" si="63"/>
        <v>109.00223376222581</v>
      </c>
      <c r="FA53" s="2">
        <f t="shared" si="63"/>
        <v>113.93814616335392</v>
      </c>
      <c r="FB53" s="2">
        <f t="shared" si="63"/>
        <v>110.81784992482288</v>
      </c>
      <c r="FC53" s="2">
        <f t="shared" si="63"/>
        <v>109.4772085745476</v>
      </c>
      <c r="FD53" s="2">
        <f t="shared" si="63"/>
        <v>109.19533515662411</v>
      </c>
      <c r="FE53" s="2">
        <f t="shared" si="63"/>
        <v>108.72229296610189</v>
      </c>
      <c r="FG53" s="2">
        <f t="shared" si="64"/>
        <v>0.22467489154686807</v>
      </c>
      <c r="FH53" s="2">
        <f t="shared" si="64"/>
        <v>0.22638824795232412</v>
      </c>
      <c r="FI53" s="2">
        <f t="shared" si="64"/>
        <v>0.22247003998909301</v>
      </c>
      <c r="FJ53" s="2">
        <f t="shared" si="64"/>
        <v>0.24086198402639183</v>
      </c>
      <c r="FK53" s="2">
        <f t="shared" si="64"/>
        <v>0.22650793367045516</v>
      </c>
      <c r="FL53" s="2">
        <f t="shared" si="64"/>
        <v>0.2086692751005266</v>
      </c>
      <c r="FM53" s="2">
        <f t="shared" si="64"/>
        <v>0.20766563484344125</v>
      </c>
      <c r="FN53" s="2">
        <f t="shared" si="64"/>
        <v>0.20268274970082012</v>
      </c>
      <c r="FO53" s="2">
        <f t="shared" si="64"/>
        <v>0.21483499276558402</v>
      </c>
      <c r="FP53" s="2">
        <f t="shared" si="64"/>
        <v>0.20347009327712184</v>
      </c>
      <c r="FQ53" s="2">
        <f t="shared" si="64"/>
        <v>0.22072570272920192</v>
      </c>
      <c r="FR53" s="2">
        <f t="shared" si="64"/>
        <v>0.20388693298578936</v>
      </c>
      <c r="FS53" s="2">
        <f t="shared" si="64"/>
        <v>0.20876648044088361</v>
      </c>
      <c r="FT53" s="2">
        <f t="shared" si="64"/>
        <v>0.18808545223504999</v>
      </c>
      <c r="FU53" s="2">
        <f t="shared" si="64"/>
        <v>0.17948176105754471</v>
      </c>
      <c r="FW53" s="2">
        <f t="shared" si="53"/>
        <v>1.6282451951526196E-5</v>
      </c>
      <c r="FX53" s="2">
        <f t="shared" si="53"/>
        <v>1.8179470443107721E-5</v>
      </c>
      <c r="FY53" s="2">
        <f t="shared" si="53"/>
        <v>2.2100427208653973E-5</v>
      </c>
      <c r="FZ53" s="2">
        <f t="shared" si="53"/>
        <v>2.0166360496757384E-5</v>
      </c>
      <c r="GA53" s="2">
        <f t="shared" si="53"/>
        <v>1.7430440732229884E-5</v>
      </c>
      <c r="GB53" s="2">
        <f t="shared" si="53"/>
        <v>1.89277778985097E-5</v>
      </c>
      <c r="GC53" s="2">
        <f t="shared" si="53"/>
        <v>2.3005155646023892E-5</v>
      </c>
      <c r="GD53" s="2">
        <f t="shared" si="53"/>
        <v>2.0815699630919547E-5</v>
      </c>
      <c r="GE53" s="2">
        <f t="shared" si="53"/>
        <v>2.4746009773925474E-5</v>
      </c>
      <c r="GF53" s="2">
        <f t="shared" si="53"/>
        <v>2.4827838952094347E-5</v>
      </c>
      <c r="GG53" s="2">
        <f t="shared" si="53"/>
        <v>2.3034693987751617E-5</v>
      </c>
      <c r="GH53" s="2">
        <f t="shared" si="53"/>
        <v>1.9443409108932593E-5</v>
      </c>
      <c r="GI53" s="2">
        <f t="shared" si="53"/>
        <v>1.7008914692411491E-5</v>
      </c>
      <c r="GJ53" s="2">
        <f t="shared" si="53"/>
        <v>1.3243576157383283E-5</v>
      </c>
      <c r="GK53" s="2">
        <f t="shared" si="53"/>
        <v>1.3013198321542096E-5</v>
      </c>
      <c r="GM53" s="86">
        <f t="shared" si="54"/>
        <v>2.7668475501605877E-5</v>
      </c>
      <c r="GN53" s="86">
        <f t="shared" si="54"/>
        <v>2.506606516175745E-5</v>
      </c>
      <c r="GO53" s="86">
        <f t="shared" si="54"/>
        <v>2.0658922786228585E-5</v>
      </c>
      <c r="GP53" s="86">
        <f t="shared" si="54"/>
        <v>6.2510627165083643E-5</v>
      </c>
      <c r="GQ53" s="86">
        <f t="shared" si="54"/>
        <v>3.6200197781701768E-5</v>
      </c>
      <c r="GR53" s="86">
        <f t="shared" si="54"/>
        <v>1.099431176960124E-5</v>
      </c>
      <c r="GS53" s="86">
        <f t="shared" si="54"/>
        <v>6.1146585959262423E-6</v>
      </c>
      <c r="GT53" s="86">
        <f t="shared" si="54"/>
        <v>5.3288673384418029E-6</v>
      </c>
      <c r="GU53" s="86">
        <f t="shared" si="54"/>
        <v>1.2286358420331333E-5</v>
      </c>
      <c r="GV53" s="86">
        <f t="shared" si="54"/>
        <v>6.1586925969299802E-6</v>
      </c>
      <c r="GW53" s="86">
        <f t="shared" si="54"/>
        <v>1.4811437721085311E-5</v>
      </c>
      <c r="GX53" s="86">
        <f t="shared" si="54"/>
        <v>4.2855801183909482E-6</v>
      </c>
      <c r="GY53" s="86">
        <f t="shared" si="54"/>
        <v>7.9627678789374232E-6</v>
      </c>
      <c r="GZ53" s="86">
        <f t="shared" si="54"/>
        <v>1.5360189625991352E-6</v>
      </c>
      <c r="HA53" s="86">
        <f t="shared" si="54"/>
        <v>5.9094054126844901E-7</v>
      </c>
      <c r="HC53" s="86">
        <f t="shared" si="58"/>
        <v>7.9870133244270888E-16</v>
      </c>
      <c r="HD53" s="86">
        <f t="shared" si="58"/>
        <v>3.244284587943576E-19</v>
      </c>
      <c r="HE53" s="86">
        <f t="shared" si="58"/>
        <v>1.9758405995390844E-17</v>
      </c>
      <c r="HF53" s="86">
        <f t="shared" si="58"/>
        <v>2.7924431429086851E-15</v>
      </c>
      <c r="HG53" s="86">
        <f t="shared" si="58"/>
        <v>2.9564412927245296E-19</v>
      </c>
      <c r="HH53" s="86">
        <f t="shared" si="58"/>
        <v>9.6022213992732264E-19</v>
      </c>
      <c r="HI53" s="86">
        <f t="shared" si="58"/>
        <v>8.2626165136086802E-19</v>
      </c>
      <c r="HJ53" s="86">
        <f t="shared" si="58"/>
        <v>4.1705709682036312E-20</v>
      </c>
      <c r="HK53" s="86">
        <f t="shared" si="58"/>
        <v>2.4029983306021541E-19</v>
      </c>
      <c r="HL53" s="86">
        <f t="shared" si="58"/>
        <v>2.3079000924048279E-21</v>
      </c>
      <c r="HM53" s="86">
        <f t="shared" si="58"/>
        <v>2.1578426234356957E-17</v>
      </c>
      <c r="HN53" s="86">
        <f t="shared" si="58"/>
        <v>1.0601674791253367E-19</v>
      </c>
      <c r="HO53" s="86">
        <f t="shared" si="58"/>
        <v>6.8524733007357346E-17</v>
      </c>
      <c r="HP53" s="86">
        <f t="shared" si="58"/>
        <v>5.4990384322457378E-21</v>
      </c>
      <c r="HQ53" s="86">
        <f t="shared" si="58"/>
        <v>1.9324770533158947E-24</v>
      </c>
      <c r="HS53" s="86">
        <f t="shared" si="55"/>
        <v>5.3414134890288423E-87</v>
      </c>
      <c r="HT53" s="86">
        <f t="shared" si="55"/>
        <v>4.5483447004755912E-109</v>
      </c>
      <c r="HU53" s="86">
        <f t="shared" si="55"/>
        <v>2.9666832524518999E-93</v>
      </c>
      <c r="HV53" s="86">
        <f t="shared" si="55"/>
        <v>4.0273832003843236E-82</v>
      </c>
      <c r="HW53" s="86">
        <f t="shared" si="55"/>
        <v>7.9741928039997444E-107</v>
      </c>
      <c r="HX53" s="86">
        <f t="shared" si="55"/>
        <v>1.0790066651332057E-101</v>
      </c>
      <c r="HY53" s="86">
        <f t="shared" si="55"/>
        <v>7.7368210393192848E-106</v>
      </c>
      <c r="HZ53" s="86">
        <f t="shared" si="55"/>
        <v>7.2774144197199885E-114</v>
      </c>
      <c r="IA53" s="86">
        <f t="shared" si="55"/>
        <v>5.1769072784062299E-108</v>
      </c>
      <c r="IB53" s="86">
        <f t="shared" si="55"/>
        <v>6.5643782020629542E-119</v>
      </c>
      <c r="IC53" s="86">
        <f t="shared" si="55"/>
        <v>3.2372608512721732E-97</v>
      </c>
      <c r="ID53" s="86">
        <f t="shared" si="55"/>
        <v>8.0108319561250286E-112</v>
      </c>
      <c r="IE53" s="86">
        <f t="shared" si="55"/>
        <v>5.5848521850983244E-94</v>
      </c>
      <c r="IF53" s="86">
        <f t="shared" si="55"/>
        <v>1.2411437564746247E-35</v>
      </c>
      <c r="IG53" s="86">
        <f t="shared" si="55"/>
        <v>7.525161034554861E-35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3.2189381630767959E-306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2.8319274961383807E-151</v>
      </c>
      <c r="IW53" s="86">
        <f t="shared" si="56"/>
        <v>1.0672767179725847E-123</v>
      </c>
      <c r="IY53" s="86">
        <f t="shared" si="57"/>
        <v>2.7668475502404578E-5</v>
      </c>
      <c r="IZ53" s="86">
        <f t="shared" si="57"/>
        <v>2.5066065161757775E-5</v>
      </c>
      <c r="JA53" s="86">
        <f t="shared" si="57"/>
        <v>2.0658922786248345E-5</v>
      </c>
      <c r="JB53" s="86">
        <f t="shared" si="57"/>
        <v>6.2510627167876087E-5</v>
      </c>
      <c r="JC53" s="86">
        <f t="shared" si="57"/>
        <v>3.6200197781702066E-5</v>
      </c>
      <c r="JD53" s="86">
        <f t="shared" si="57"/>
        <v>1.09943117696022E-5</v>
      </c>
      <c r="JE53" s="86">
        <f t="shared" si="57"/>
        <v>6.1146585959270682E-6</v>
      </c>
      <c r="JF53" s="86">
        <f t="shared" si="57"/>
        <v>5.3288673384418444E-6</v>
      </c>
      <c r="JG53" s="86">
        <f t="shared" si="57"/>
        <v>1.2286358420331574E-5</v>
      </c>
      <c r="JH53" s="86">
        <f t="shared" si="57"/>
        <v>6.1586925969299827E-6</v>
      </c>
      <c r="JI53" s="86">
        <f t="shared" si="57"/>
        <v>1.481143772110689E-5</v>
      </c>
      <c r="JJ53" s="86">
        <f t="shared" si="57"/>
        <v>4.2855801183910541E-6</v>
      </c>
      <c r="JK53" s="86">
        <f t="shared" si="57"/>
        <v>7.9627678790059482E-6</v>
      </c>
      <c r="JL53" s="86">
        <f t="shared" si="57"/>
        <v>1.5360189625991407E-6</v>
      </c>
      <c r="JM53" s="86">
        <f t="shared" si="57"/>
        <v>5.9094054126844901E-7</v>
      </c>
    </row>
    <row r="54" spans="2:273" x14ac:dyDescent="0.25">
      <c r="B54" s="2">
        <v>27</v>
      </c>
      <c r="C54" s="37">
        <v>107.19</v>
      </c>
      <c r="D54" s="37">
        <v>111.16200000000001</v>
      </c>
      <c r="E54" s="37">
        <v>110.974</v>
      </c>
      <c r="F54" s="37">
        <v>108.51300000000001</v>
      </c>
      <c r="G54" s="37">
        <v>105.077</v>
      </c>
      <c r="H54" s="37">
        <v>103.872</v>
      </c>
      <c r="I54" s="37">
        <v>109.23099999999999</v>
      </c>
      <c r="J54" s="37">
        <v>107</v>
      </c>
      <c r="K54" s="37">
        <v>109.667</v>
      </c>
      <c r="L54" s="37">
        <v>112.744</v>
      </c>
      <c r="M54" s="37">
        <v>112.462</v>
      </c>
      <c r="N54" s="37">
        <v>110.69199999999999</v>
      </c>
      <c r="O54" s="37">
        <v>111.154</v>
      </c>
      <c r="P54" s="37">
        <v>107.56399999999999</v>
      </c>
      <c r="Q54" s="37">
        <v>105.179</v>
      </c>
      <c r="S54" s="4">
        <f t="shared" si="59"/>
        <v>106.83917260278841</v>
      </c>
      <c r="T54" s="4">
        <f t="shared" si="59"/>
        <v>112.71446692033254</v>
      </c>
      <c r="U54" s="4">
        <f t="shared" si="59"/>
        <v>110.07851965391801</v>
      </c>
      <c r="V54" s="4">
        <f t="shared" si="59"/>
        <v>108.32587988725918</v>
      </c>
      <c r="W54" s="4">
        <f t="shared" si="59"/>
        <v>106.66063585802202</v>
      </c>
      <c r="X54" s="4">
        <f t="shared" si="59"/>
        <v>105.18042000325489</v>
      </c>
      <c r="Y54" s="4">
        <f t="shared" si="59"/>
        <v>108.4607001185569</v>
      </c>
      <c r="Z54" s="4">
        <f t="shared" si="59"/>
        <v>108.76665837660244</v>
      </c>
      <c r="AA54" s="4">
        <f t="shared" si="59"/>
        <v>107.6419935503765</v>
      </c>
      <c r="AB54" s="4">
        <f t="shared" si="59"/>
        <v>112.15724902859789</v>
      </c>
      <c r="AC54" s="4">
        <f t="shared" si="59"/>
        <v>113.346117214391</v>
      </c>
      <c r="AD54" s="4">
        <f t="shared" si="59"/>
        <v>112.60120986783208</v>
      </c>
      <c r="AE54" s="4">
        <f t="shared" si="59"/>
        <v>110.50750367837072</v>
      </c>
      <c r="AF54" s="4">
        <f t="shared" si="59"/>
        <v>109.00490925479167</v>
      </c>
      <c r="AG54" s="4">
        <f t="shared" si="59"/>
        <v>105.10148298954542</v>
      </c>
      <c r="AI54" s="4">
        <f t="shared" si="60"/>
        <v>0.35082739721158873</v>
      </c>
      <c r="AJ54" s="4">
        <f t="shared" si="60"/>
        <v>-1.5524669203325345</v>
      </c>
      <c r="AK54" s="4">
        <f t="shared" si="60"/>
        <v>0.895480346081996</v>
      </c>
      <c r="AL54" s="4">
        <f t="shared" si="60"/>
        <v>0.1871201127408284</v>
      </c>
      <c r="AM54" s="4">
        <f t="shared" si="60"/>
        <v>-1.5836358580220207</v>
      </c>
      <c r="AN54" s="4">
        <f t="shared" si="60"/>
        <v>-1.3084200032548949</v>
      </c>
      <c r="AO54" s="4">
        <f t="shared" si="60"/>
        <v>0.77029988144309414</v>
      </c>
      <c r="AP54" s="4">
        <f t="shared" si="60"/>
        <v>-1.766658376602436</v>
      </c>
      <c r="AQ54" s="4">
        <f t="shared" si="60"/>
        <v>2.0250064496235041</v>
      </c>
      <c r="AR54" s="4">
        <f t="shared" si="60"/>
        <v>0.58675097140211108</v>
      </c>
      <c r="AS54" s="4">
        <f t="shared" si="60"/>
        <v>-0.88411721439099722</v>
      </c>
      <c r="AT54" s="4">
        <f t="shared" si="60"/>
        <v>-1.9092098678320895</v>
      </c>
      <c r="AU54" s="4">
        <f t="shared" si="60"/>
        <v>0.64649632162927162</v>
      </c>
      <c r="AV54" s="4">
        <f t="shared" si="60"/>
        <v>-1.4409092547916771</v>
      </c>
      <c r="AW54" s="4">
        <f t="shared" si="60"/>
        <v>7.7517010454585034E-2</v>
      </c>
      <c r="AY54" s="2">
        <f t="shared" si="51"/>
        <v>106.79662432512549</v>
      </c>
      <c r="AZ54" s="2">
        <f t="shared" si="51"/>
        <v>112.67481495410586</v>
      </c>
      <c r="BA54" s="2">
        <f t="shared" si="51"/>
        <v>110.04402001692618</v>
      </c>
      <c r="BB54" s="2">
        <f t="shared" si="51"/>
        <v>108.23825271554973</v>
      </c>
      <c r="BC54" s="2">
        <f t="shared" si="51"/>
        <v>106.60701074616621</v>
      </c>
      <c r="BD54" s="2">
        <f t="shared" si="51"/>
        <v>105.16189781523886</v>
      </c>
      <c r="BE54" s="2">
        <f t="shared" si="51"/>
        <v>108.44954072581699</v>
      </c>
      <c r="BF54" s="2">
        <f t="shared" si="51"/>
        <v>108.75701451416882</v>
      </c>
      <c r="BG54" s="2">
        <f t="shared" si="51"/>
        <v>107.62145087522894</v>
      </c>
      <c r="BH54" s="2">
        <f t="shared" si="51"/>
        <v>112.14662412170345</v>
      </c>
      <c r="BI54" s="2">
        <f t="shared" si="51"/>
        <v>113.32267261400423</v>
      </c>
      <c r="BJ54" s="2">
        <f t="shared" si="51"/>
        <v>112.5931044417822</v>
      </c>
      <c r="BK54" s="2">
        <f t="shared" si="51"/>
        <v>110.49327747330648</v>
      </c>
      <c r="BL54" s="2">
        <f t="shared" si="51"/>
        <v>109.00197656498473</v>
      </c>
      <c r="BM54" s="2">
        <f t="shared" si="51"/>
        <v>105.10053728164294</v>
      </c>
      <c r="BO54" s="2">
        <f t="shared" si="10"/>
        <v>107.19</v>
      </c>
      <c r="BP54" s="2">
        <f t="shared" si="11"/>
        <v>111.16200000000001</v>
      </c>
      <c r="BQ54" s="2">
        <f t="shared" si="12"/>
        <v>110.974</v>
      </c>
      <c r="BR54" s="2">
        <f t="shared" si="13"/>
        <v>108.51300000000001</v>
      </c>
      <c r="BS54" s="2">
        <f t="shared" si="14"/>
        <v>105.077</v>
      </c>
      <c r="BT54" s="2">
        <f t="shared" si="15"/>
        <v>103.872</v>
      </c>
      <c r="BU54" s="2">
        <f t="shared" si="16"/>
        <v>109.23099999999999</v>
      </c>
      <c r="BV54" s="2">
        <f t="shared" si="17"/>
        <v>107</v>
      </c>
      <c r="BW54" s="2">
        <f t="shared" si="18"/>
        <v>109.667</v>
      </c>
      <c r="BX54" s="2">
        <f t="shared" si="19"/>
        <v>112.744</v>
      </c>
      <c r="BY54" s="2">
        <f t="shared" si="20"/>
        <v>112.462</v>
      </c>
      <c r="BZ54" s="2">
        <f t="shared" si="21"/>
        <v>110.69199999999999</v>
      </c>
      <c r="CA54" s="2">
        <f t="shared" si="22"/>
        <v>111.154</v>
      </c>
      <c r="CB54" s="2">
        <f t="shared" si="23"/>
        <v>107.56399999999999</v>
      </c>
      <c r="CC54" s="2">
        <f t="shared" si="24"/>
        <v>105.179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107.59603697705803</v>
      </c>
      <c r="DL54" s="2">
        <f t="shared" si="61"/>
        <v>112.16885614035085</v>
      </c>
      <c r="DM54" s="2">
        <f t="shared" si="61"/>
        <v>110.58896869095818</v>
      </c>
      <c r="DN54" s="2">
        <f t="shared" si="61"/>
        <v>109.45262457599299</v>
      </c>
      <c r="DO54" s="2">
        <f t="shared" si="61"/>
        <v>106.83708582995948</v>
      </c>
      <c r="DP54" s="2">
        <f t="shared" si="61"/>
        <v>105.23553911819889</v>
      </c>
      <c r="DQ54" s="2">
        <f t="shared" si="61"/>
        <v>109.08403982930301</v>
      </c>
      <c r="DR54" s="2">
        <f t="shared" si="61"/>
        <v>108.84494790823214</v>
      </c>
      <c r="DS54" s="2">
        <f t="shared" si="61"/>
        <v>108.8274119136961</v>
      </c>
      <c r="DT54" s="2">
        <f t="shared" si="61"/>
        <v>112.81011585365854</v>
      </c>
      <c r="DU54" s="2">
        <f t="shared" si="61"/>
        <v>113.68825300187615</v>
      </c>
      <c r="DV54" s="2">
        <f t="shared" si="61"/>
        <v>112.88408644271803</v>
      </c>
      <c r="DW54" s="2">
        <f t="shared" si="61"/>
        <v>111.5736707152497</v>
      </c>
      <c r="DX54" s="2">
        <f t="shared" si="61"/>
        <v>108.73933143669986</v>
      </c>
      <c r="DY54" s="2">
        <f t="shared" si="61"/>
        <v>104.38908739495798</v>
      </c>
      <c r="EA54" s="2">
        <f t="shared" si="62"/>
        <v>104.28073818523859</v>
      </c>
      <c r="EB54" s="2">
        <f t="shared" si="62"/>
        <v>114.25194722910086</v>
      </c>
      <c r="EC54" s="2">
        <f t="shared" si="62"/>
        <v>108.30696167838951</v>
      </c>
      <c r="ED54" s="2">
        <f t="shared" si="62"/>
        <v>104.74754734895092</v>
      </c>
      <c r="EE54" s="2">
        <f t="shared" si="62"/>
        <v>105.89059768964188</v>
      </c>
      <c r="EF54" s="2">
        <f t="shared" si="62"/>
        <v>104.90715507839131</v>
      </c>
      <c r="EG54" s="2">
        <f t="shared" si="62"/>
        <v>106.24174382384533</v>
      </c>
      <c r="EH54" s="2">
        <f t="shared" si="62"/>
        <v>108.44175839205043</v>
      </c>
      <c r="EI54" s="2">
        <f t="shared" si="62"/>
        <v>103.60183942857142</v>
      </c>
      <c r="EJ54" s="2">
        <f t="shared" si="62"/>
        <v>109.77788992791741</v>
      </c>
      <c r="EK54" s="2">
        <f t="shared" si="62"/>
        <v>112.14538028169014</v>
      </c>
      <c r="EL54" s="2">
        <f t="shared" si="62"/>
        <v>111.5569709384955</v>
      </c>
      <c r="EM54" s="2">
        <f t="shared" si="62"/>
        <v>106.75861920639365</v>
      </c>
      <c r="EN54" s="2">
        <f t="shared" si="62"/>
        <v>110.03605440375429</v>
      </c>
      <c r="EO54" s="2">
        <f t="shared" si="62"/>
        <v>108.06677854382117</v>
      </c>
      <c r="EQ54" s="2">
        <f t="shared" si="63"/>
        <v>103.54976393293903</v>
      </c>
      <c r="ER54" s="2">
        <f t="shared" si="63"/>
        <v>110.54480845315689</v>
      </c>
      <c r="ES54" s="2">
        <f t="shared" si="63"/>
        <v>108.82743508837439</v>
      </c>
      <c r="ET54" s="2">
        <f t="shared" si="63"/>
        <v>105.59355206992105</v>
      </c>
      <c r="EU54" s="2">
        <f t="shared" si="63"/>
        <v>104.24278614602389</v>
      </c>
      <c r="EV54" s="2">
        <f t="shared" si="63"/>
        <v>105.41945934995849</v>
      </c>
      <c r="EW54" s="2">
        <f t="shared" si="63"/>
        <v>105.53308818364356</v>
      </c>
      <c r="EX54" s="2">
        <f t="shared" si="63"/>
        <v>106.32879525214938</v>
      </c>
      <c r="EY54" s="2">
        <f t="shared" si="63"/>
        <v>103.19900560541058</v>
      </c>
      <c r="EZ54" s="2">
        <f t="shared" si="63"/>
        <v>108.87092897160764</v>
      </c>
      <c r="FA54" s="2">
        <f t="shared" si="63"/>
        <v>113.77260351941489</v>
      </c>
      <c r="FB54" s="2">
        <f t="shared" si="63"/>
        <v>110.6793481462749</v>
      </c>
      <c r="FC54" s="2">
        <f t="shared" si="63"/>
        <v>109.35570847530515</v>
      </c>
      <c r="FD54" s="2">
        <f t="shared" si="63"/>
        <v>109.08075042127444</v>
      </c>
      <c r="FE54" s="2">
        <f t="shared" si="63"/>
        <v>108.60012394060796</v>
      </c>
      <c r="FG54" s="2">
        <f t="shared" si="64"/>
        <v>0.24112445116072814</v>
      </c>
      <c r="FH54" s="2">
        <f t="shared" si="64"/>
        <v>0.24292394711505177</v>
      </c>
      <c r="FI54" s="2">
        <f t="shared" si="64"/>
        <v>0.23880789298481186</v>
      </c>
      <c r="FJ54" s="2">
        <f t="shared" si="64"/>
        <v>0.25810215404374526</v>
      </c>
      <c r="FK54" s="2">
        <f t="shared" si="64"/>
        <v>0.24304962831649357</v>
      </c>
      <c r="FL54" s="2">
        <f t="shared" si="64"/>
        <v>0.2242859771540901</v>
      </c>
      <c r="FM54" s="2">
        <f t="shared" si="64"/>
        <v>0.22322841347831932</v>
      </c>
      <c r="FN54" s="2">
        <f t="shared" si="64"/>
        <v>0.21797483427800923</v>
      </c>
      <c r="FO54" s="2">
        <f t="shared" si="64"/>
        <v>0.23077856285615753</v>
      </c>
      <c r="FP54" s="2">
        <f t="shared" si="64"/>
        <v>0.21880527965178267</v>
      </c>
      <c r="FQ54" s="2">
        <f t="shared" si="64"/>
        <v>0.23697449688425767</v>
      </c>
      <c r="FR54" s="2">
        <f t="shared" si="64"/>
        <v>0.21924488845488052</v>
      </c>
      <c r="FS54" s="2">
        <f t="shared" si="64"/>
        <v>0.22438839446314449</v>
      </c>
      <c r="FT54" s="2">
        <f t="shared" si="64"/>
        <v>0.20255598704505304</v>
      </c>
      <c r="FU54" s="2">
        <f t="shared" si="64"/>
        <v>0.19344807591448959</v>
      </c>
      <c r="FW54" s="2">
        <f t="shared" si="53"/>
        <v>1.7853325498780049E-5</v>
      </c>
      <c r="FX54" s="2">
        <f t="shared" si="53"/>
        <v>1.9933357996731696E-5</v>
      </c>
      <c r="FY54" s="2">
        <f t="shared" si="53"/>
        <v>2.4232584890794513E-5</v>
      </c>
      <c r="FZ54" s="2">
        <f t="shared" si="53"/>
        <v>2.2111931558972257E-5</v>
      </c>
      <c r="GA54" s="2">
        <f t="shared" si="53"/>
        <v>1.9112066072107244E-5</v>
      </c>
      <c r="GB54" s="2">
        <f t="shared" si="53"/>
        <v>2.0753857868166094E-5</v>
      </c>
      <c r="GC54" s="2">
        <f t="shared" si="53"/>
        <v>2.5224595578858574E-5</v>
      </c>
      <c r="GD54" s="2">
        <f t="shared" si="53"/>
        <v>2.2823914946387302E-5</v>
      </c>
      <c r="GE54" s="2">
        <f t="shared" si="53"/>
        <v>2.7133395379020237E-5</v>
      </c>
      <c r="GF54" s="2">
        <f t="shared" si="53"/>
        <v>2.7223118859561096E-5</v>
      </c>
      <c r="GG54" s="2">
        <f t="shared" si="53"/>
        <v>2.5256983582650714E-5</v>
      </c>
      <c r="GH54" s="2">
        <f t="shared" si="53"/>
        <v>2.1319234154630395E-5</v>
      </c>
      <c r="GI54" s="2">
        <f t="shared" si="53"/>
        <v>1.8649873496043831E-5</v>
      </c>
      <c r="GJ54" s="2">
        <f t="shared" si="53"/>
        <v>1.4521273941463543E-5</v>
      </c>
      <c r="GK54" s="2">
        <f t="shared" si="53"/>
        <v>1.4268670307486511E-5</v>
      </c>
      <c r="GM54" s="86">
        <f t="shared" si="54"/>
        <v>4.7816983474306222E-5</v>
      </c>
      <c r="GN54" s="86">
        <f t="shared" si="54"/>
        <v>4.3940417329557037E-5</v>
      </c>
      <c r="GO54" s="86">
        <f t="shared" si="54"/>
        <v>3.6549167008064074E-5</v>
      </c>
      <c r="GP54" s="86">
        <f t="shared" si="54"/>
        <v>1.0337609323734662E-4</v>
      </c>
      <c r="GQ54" s="86">
        <f t="shared" si="54"/>
        <v>6.1181826445134085E-5</v>
      </c>
      <c r="GR54" s="86">
        <f t="shared" si="54"/>
        <v>1.9938188903189059E-5</v>
      </c>
      <c r="GS54" s="86">
        <f t="shared" si="54"/>
        <v>1.1690524825788419E-5</v>
      </c>
      <c r="GT54" s="86">
        <f t="shared" si="54"/>
        <v>1.0173478284480574E-5</v>
      </c>
      <c r="GU54" s="86">
        <f t="shared" si="54"/>
        <v>2.2414174584439878E-5</v>
      </c>
      <c r="GV54" s="86">
        <f t="shared" si="54"/>
        <v>1.1626135978379817E-5</v>
      </c>
      <c r="GW54" s="86">
        <f t="shared" si="54"/>
        <v>2.6957976765964538E-5</v>
      </c>
      <c r="GX54" s="86">
        <f t="shared" si="54"/>
        <v>8.3799971121076476E-6</v>
      </c>
      <c r="GY54" s="86">
        <f t="shared" si="54"/>
        <v>1.48929363541845E-5</v>
      </c>
      <c r="GZ54" s="86">
        <f t="shared" si="54"/>
        <v>3.1431556916381005E-6</v>
      </c>
      <c r="HA54" s="86">
        <f t="shared" si="54"/>
        <v>1.2788733423941007E-6</v>
      </c>
      <c r="HC54" s="86">
        <f t="shared" si="58"/>
        <v>2.609693341066294E-15</v>
      </c>
      <c r="HD54" s="86">
        <f t="shared" si="58"/>
        <v>1.444197059695284E-18</v>
      </c>
      <c r="HE54" s="86">
        <f t="shared" si="58"/>
        <v>7.5585781518481839E-17</v>
      </c>
      <c r="HF54" s="86">
        <f t="shared" si="58"/>
        <v>8.9191291432887016E-15</v>
      </c>
      <c r="HG54" s="86">
        <f t="shared" si="58"/>
        <v>1.3129593224575539E-18</v>
      </c>
      <c r="HH54" s="86">
        <f t="shared" si="58"/>
        <v>4.087159076489458E-18</v>
      </c>
      <c r="HI54" s="86">
        <f t="shared" si="58"/>
        <v>3.6462537917413008E-18</v>
      </c>
      <c r="HJ54" s="86">
        <f t="shared" si="58"/>
        <v>2.031633566116183E-19</v>
      </c>
      <c r="HK54" s="86">
        <f t="shared" si="58"/>
        <v>1.1048561161010878E-18</v>
      </c>
      <c r="HL54" s="86">
        <f t="shared" si="58"/>
        <v>1.2630927927707391E-20</v>
      </c>
      <c r="HM54" s="86">
        <f t="shared" si="58"/>
        <v>8.4721978209169807E-17</v>
      </c>
      <c r="HN54" s="86">
        <f t="shared" si="58"/>
        <v>4.9974353007538005E-19</v>
      </c>
      <c r="HO54" s="86">
        <f t="shared" si="58"/>
        <v>2.4695151670947304E-16</v>
      </c>
      <c r="HP54" s="86">
        <f t="shared" si="58"/>
        <v>2.7781103389541797E-20</v>
      </c>
      <c r="HQ54" s="86">
        <f t="shared" si="58"/>
        <v>1.3132497000133069E-23</v>
      </c>
      <c r="HS54" s="86">
        <f t="shared" si="55"/>
        <v>3.7964796899532904E-85</v>
      </c>
      <c r="HT54" s="86">
        <f t="shared" si="55"/>
        <v>1.0459101662704864E-106</v>
      </c>
      <c r="HU54" s="86">
        <f t="shared" si="55"/>
        <v>3.4371344779614347E-91</v>
      </c>
      <c r="HV54" s="86">
        <f t="shared" si="55"/>
        <v>2.5244052983756565E-80</v>
      </c>
      <c r="HW54" s="86">
        <f t="shared" si="55"/>
        <v>1.7064112791882685E-104</v>
      </c>
      <c r="HX54" s="86">
        <f t="shared" si="55"/>
        <v>1.8748007534649734E-99</v>
      </c>
      <c r="HY54" s="86">
        <f t="shared" si="55"/>
        <v>1.6881813152682828E-103</v>
      </c>
      <c r="HZ54" s="86">
        <f t="shared" si="55"/>
        <v>2.2940057326258773E-111</v>
      </c>
      <c r="IA54" s="86">
        <f t="shared" si="55"/>
        <v>1.2775459955052405E-105</v>
      </c>
      <c r="IB54" s="86">
        <f t="shared" si="55"/>
        <v>2.9674230359114797E-116</v>
      </c>
      <c r="IC54" s="86">
        <f t="shared" si="55"/>
        <v>4.5918661957203339E-95</v>
      </c>
      <c r="ID54" s="86">
        <f t="shared" si="55"/>
        <v>2.2617357015807912E-109</v>
      </c>
      <c r="IE54" s="86">
        <f t="shared" si="55"/>
        <v>5.7630627075847781E-92</v>
      </c>
      <c r="IF54" s="86">
        <f t="shared" si="55"/>
        <v>6.4373072990539447E-35</v>
      </c>
      <c r="IG54" s="86">
        <f t="shared" si="55"/>
        <v>3.7374602003194774E-34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4.6334105092693709E-301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7.7582606255488642E-149</v>
      </c>
      <c r="IW54" s="86">
        <f t="shared" si="56"/>
        <v>1.030836156801518E-121</v>
      </c>
      <c r="IY54" s="86">
        <f t="shared" si="57"/>
        <v>4.7816983476915917E-5</v>
      </c>
      <c r="IZ54" s="86">
        <f t="shared" si="57"/>
        <v>4.394041732955848E-5</v>
      </c>
      <c r="JA54" s="86">
        <f t="shared" si="57"/>
        <v>3.6549167008139657E-5</v>
      </c>
      <c r="JB54" s="86">
        <f t="shared" si="57"/>
        <v>1.0337609324626575E-4</v>
      </c>
      <c r="JC54" s="86">
        <f t="shared" si="57"/>
        <v>6.1181826445135399E-5</v>
      </c>
      <c r="JD54" s="86">
        <f t="shared" si="57"/>
        <v>1.9938188903193145E-5</v>
      </c>
      <c r="JE54" s="86">
        <f t="shared" si="57"/>
        <v>1.1690524825792065E-5</v>
      </c>
      <c r="JF54" s="86">
        <f t="shared" si="57"/>
        <v>1.0173478284480777E-5</v>
      </c>
      <c r="JG54" s="86">
        <f t="shared" si="57"/>
        <v>2.2414174584440982E-5</v>
      </c>
      <c r="JH54" s="86">
        <f t="shared" si="57"/>
        <v>1.1626135978379828E-5</v>
      </c>
      <c r="JI54" s="86">
        <f t="shared" si="57"/>
        <v>2.6957976766049262E-5</v>
      </c>
      <c r="JJ54" s="86">
        <f t="shared" si="57"/>
        <v>8.3799971121081474E-6</v>
      </c>
      <c r="JK54" s="86">
        <f t="shared" si="57"/>
        <v>1.4892936354431451E-5</v>
      </c>
      <c r="JL54" s="86">
        <f t="shared" si="57"/>
        <v>3.1431556916381285E-6</v>
      </c>
      <c r="JM54" s="86">
        <f t="shared" si="57"/>
        <v>1.2788733423941007E-6</v>
      </c>
    </row>
    <row r="55" spans="2:273" x14ac:dyDescent="0.25">
      <c r="B55" s="2">
        <v>28</v>
      </c>
      <c r="C55" s="37">
        <v>107.095</v>
      </c>
      <c r="D55" s="37">
        <v>111.703</v>
      </c>
      <c r="E55" s="37">
        <v>109.949</v>
      </c>
      <c r="F55" s="37">
        <v>110.821</v>
      </c>
      <c r="G55" s="37">
        <v>103.949</v>
      </c>
      <c r="H55" s="37">
        <v>107.30800000000001</v>
      </c>
      <c r="I55" s="37">
        <v>110.538</v>
      </c>
      <c r="J55" s="37">
        <v>109.64100000000001</v>
      </c>
      <c r="K55" s="37">
        <v>109.51300000000001</v>
      </c>
      <c r="L55" s="37">
        <v>110</v>
      </c>
      <c r="M55" s="37">
        <v>110.538</v>
      </c>
      <c r="N55" s="37">
        <v>114.89700000000001</v>
      </c>
      <c r="O55" s="37">
        <v>111.821</v>
      </c>
      <c r="P55" s="37">
        <v>108.48699999999999</v>
      </c>
      <c r="Q55" s="37">
        <v>100.538</v>
      </c>
      <c r="S55" s="4">
        <f t="shared" si="59"/>
        <v>106.84809058737318</v>
      </c>
      <c r="T55" s="4">
        <f t="shared" si="59"/>
        <v>112.82471733861814</v>
      </c>
      <c r="U55" s="4">
        <f t="shared" si="59"/>
        <v>110.11526194759237</v>
      </c>
      <c r="V55" s="4">
        <f t="shared" si="59"/>
        <v>108.3857719628148</v>
      </c>
      <c r="W55" s="4">
        <f t="shared" si="59"/>
        <v>106.80999115840491</v>
      </c>
      <c r="X55" s="4">
        <f t="shared" si="59"/>
        <v>105.30431229545006</v>
      </c>
      <c r="Y55" s="4">
        <f t="shared" si="59"/>
        <v>108.54893773648351</v>
      </c>
      <c r="Z55" s="4">
        <f t="shared" si="59"/>
        <v>108.90897886185502</v>
      </c>
      <c r="AA55" s="4">
        <f t="shared" si="59"/>
        <v>107.6534862726556</v>
      </c>
      <c r="AB55" s="4">
        <f t="shared" si="59"/>
        <v>112.24280510113218</v>
      </c>
      <c r="AC55" s="4">
        <f t="shared" si="59"/>
        <v>113.39356706319114</v>
      </c>
      <c r="AD55" s="4">
        <f t="shared" si="59"/>
        <v>112.61339116657348</v>
      </c>
      <c r="AE55" s="4">
        <f t="shared" si="59"/>
        <v>110.51622803771569</v>
      </c>
      <c r="AF55" s="4">
        <f t="shared" si="59"/>
        <v>109.05774037469357</v>
      </c>
      <c r="AG55" s="4">
        <f t="shared" si="59"/>
        <v>105.20867600836218</v>
      </c>
      <c r="AI55" s="4">
        <f t="shared" si="60"/>
        <v>0.24690941262682031</v>
      </c>
      <c r="AJ55" s="4">
        <f t="shared" si="60"/>
        <v>-1.12171733861814</v>
      </c>
      <c r="AK55" s="4">
        <f t="shared" si="60"/>
        <v>-0.16626194759237478</v>
      </c>
      <c r="AL55" s="4">
        <f t="shared" si="60"/>
        <v>2.4352280371851975</v>
      </c>
      <c r="AM55" s="4">
        <f t="shared" si="60"/>
        <v>-2.8609911584049144</v>
      </c>
      <c r="AN55" s="4">
        <f t="shared" si="60"/>
        <v>2.0036877045499466</v>
      </c>
      <c r="AO55" s="4">
        <f t="shared" si="60"/>
        <v>1.9890622635164874</v>
      </c>
      <c r="AP55" s="4">
        <f t="shared" si="60"/>
        <v>0.73202113814498659</v>
      </c>
      <c r="AQ55" s="4">
        <f t="shared" si="60"/>
        <v>1.8595137273444067</v>
      </c>
      <c r="AR55" s="4">
        <f t="shared" si="60"/>
        <v>-2.242805101132177</v>
      </c>
      <c r="AS55" s="4">
        <f t="shared" si="60"/>
        <v>-2.8555670631911454</v>
      </c>
      <c r="AT55" s="4">
        <f t="shared" si="60"/>
        <v>2.283608833426527</v>
      </c>
      <c r="AU55" s="4">
        <f t="shared" si="60"/>
        <v>1.3047719622843061</v>
      </c>
      <c r="AV55" s="4">
        <f t="shared" si="60"/>
        <v>-0.57074037469357108</v>
      </c>
      <c r="AW55" s="4">
        <f t="shared" si="60"/>
        <v>-4.6706760083621788</v>
      </c>
      <c r="AY55" s="2">
        <f t="shared" si="51"/>
        <v>106.77768626050269</v>
      </c>
      <c r="AZ55" s="2">
        <f t="shared" si="51"/>
        <v>112.75824156233961</v>
      </c>
      <c r="BA55" s="2">
        <f t="shared" si="51"/>
        <v>110.05690034050181</v>
      </c>
      <c r="BB55" s="2">
        <f t="shared" si="51"/>
        <v>108.24683097356214</v>
      </c>
      <c r="BC55" s="2">
        <f t="shared" si="51"/>
        <v>106.72310020032201</v>
      </c>
      <c r="BD55" s="2">
        <f t="shared" si="51"/>
        <v>105.27219513135321</v>
      </c>
      <c r="BE55" s="2">
        <f t="shared" si="51"/>
        <v>108.52860278890775</v>
      </c>
      <c r="BF55" s="2">
        <f t="shared" si="51"/>
        <v>108.89141833048858</v>
      </c>
      <c r="BG55" s="2">
        <f t="shared" si="51"/>
        <v>107.61769251475386</v>
      </c>
      <c r="BH55" s="2">
        <f t="shared" si="51"/>
        <v>112.22366335371775</v>
      </c>
      <c r="BI55" s="2">
        <f t="shared" si="51"/>
        <v>113.35283405712096</v>
      </c>
      <c r="BJ55" s="2">
        <f t="shared" si="51"/>
        <v>112.59829875958958</v>
      </c>
      <c r="BK55" s="2">
        <f t="shared" si="51"/>
        <v>110.49083680429979</v>
      </c>
      <c r="BL55" s="2">
        <f t="shared" si="51"/>
        <v>109.05202911342256</v>
      </c>
      <c r="BM55" s="2">
        <f t="shared" si="51"/>
        <v>105.20673199564779</v>
      </c>
      <c r="BO55" s="2">
        <f t="shared" si="10"/>
        <v>107.095</v>
      </c>
      <c r="BP55" s="2">
        <f t="shared" si="11"/>
        <v>111.703</v>
      </c>
      <c r="BQ55" s="2">
        <f t="shared" si="12"/>
        <v>109.949</v>
      </c>
      <c r="BR55" s="2">
        <f t="shared" si="13"/>
        <v>110.821</v>
      </c>
      <c r="BS55" s="2">
        <f t="shared" si="14"/>
        <v>103.949</v>
      </c>
      <c r="BT55" s="2">
        <f t="shared" si="15"/>
        <v>107.30800000000001</v>
      </c>
      <c r="BU55" s="2">
        <f t="shared" si="16"/>
        <v>110.538</v>
      </c>
      <c r="BV55" s="2">
        <f t="shared" si="17"/>
        <v>109.64100000000001</v>
      </c>
      <c r="BW55" s="2">
        <f t="shared" si="18"/>
        <v>109.51300000000001</v>
      </c>
      <c r="BX55" s="2">
        <f t="shared" si="19"/>
        <v>110</v>
      </c>
      <c r="BY55" s="2">
        <f t="shared" si="20"/>
        <v>110.538</v>
      </c>
      <c r="BZ55" s="2">
        <f t="shared" si="21"/>
        <v>114.89700000000001</v>
      </c>
      <c r="CA55" s="2">
        <f t="shared" si="22"/>
        <v>111.821</v>
      </c>
      <c r="CB55" s="2">
        <f t="shared" si="23"/>
        <v>108.48699999999999</v>
      </c>
      <c r="CC55" s="2">
        <f t="shared" si="24"/>
        <v>100.538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107.69274993252363</v>
      </c>
      <c r="DL55" s="2">
        <f t="shared" si="61"/>
        <v>112.30949520917676</v>
      </c>
      <c r="DM55" s="2">
        <f t="shared" si="61"/>
        <v>110.71049682860999</v>
      </c>
      <c r="DN55" s="2">
        <f t="shared" si="61"/>
        <v>109.62329248276616</v>
      </c>
      <c r="DO55" s="2">
        <f t="shared" si="61"/>
        <v>107.06942348178134</v>
      </c>
      <c r="DP55" s="2">
        <f t="shared" si="61"/>
        <v>105.42778433395873</v>
      </c>
      <c r="DQ55" s="2">
        <f t="shared" si="61"/>
        <v>109.29566539008647</v>
      </c>
      <c r="DR55" s="2">
        <f t="shared" si="61"/>
        <v>109.07639649122808</v>
      </c>
      <c r="DS55" s="2">
        <f t="shared" si="61"/>
        <v>108.97337016885557</v>
      </c>
      <c r="DT55" s="2">
        <f t="shared" si="61"/>
        <v>113.01906829268293</v>
      </c>
      <c r="DU55" s="2">
        <f t="shared" si="61"/>
        <v>113.81232673545964</v>
      </c>
      <c r="DV55" s="2">
        <f t="shared" si="61"/>
        <v>112.96534139402561</v>
      </c>
      <c r="DW55" s="2">
        <f t="shared" si="61"/>
        <v>111.70156140350882</v>
      </c>
      <c r="DX55" s="2">
        <f t="shared" si="61"/>
        <v>108.81365078236131</v>
      </c>
      <c r="DY55" s="2">
        <f t="shared" si="61"/>
        <v>104.48436414565826</v>
      </c>
      <c r="EA55" s="2">
        <f t="shared" si="62"/>
        <v>104.15122140370619</v>
      </c>
      <c r="EB55" s="2">
        <f t="shared" si="62"/>
        <v>114.03401818802836</v>
      </c>
      <c r="EC55" s="2">
        <f t="shared" si="62"/>
        <v>108.15683958889157</v>
      </c>
      <c r="ED55" s="2">
        <f t="shared" si="62"/>
        <v>104.63834214767124</v>
      </c>
      <c r="EE55" s="2">
        <f t="shared" si="62"/>
        <v>105.73955034130289</v>
      </c>
      <c r="EF55" s="2">
        <f t="shared" si="62"/>
        <v>104.78137627811866</v>
      </c>
      <c r="EG55" s="2">
        <f t="shared" si="62"/>
        <v>106.09438023630504</v>
      </c>
      <c r="EH55" s="2">
        <f t="shared" si="62"/>
        <v>108.28639105142645</v>
      </c>
      <c r="EI55" s="2">
        <f t="shared" si="62"/>
        <v>103.49664785714286</v>
      </c>
      <c r="EJ55" s="2">
        <f t="shared" si="62"/>
        <v>109.63383646433444</v>
      </c>
      <c r="EK55" s="2">
        <f t="shared" si="62"/>
        <v>112.00333586132177</v>
      </c>
      <c r="EL55" s="2">
        <f t="shared" si="62"/>
        <v>111.40631438372949</v>
      </c>
      <c r="EM55" s="2">
        <f t="shared" si="62"/>
        <v>106.67390842220469</v>
      </c>
      <c r="EN55" s="2">
        <f t="shared" si="62"/>
        <v>109.90799571775747</v>
      </c>
      <c r="EO55" s="2">
        <f t="shared" si="62"/>
        <v>107.95348808106132</v>
      </c>
      <c r="EQ55" s="2">
        <f t="shared" si="63"/>
        <v>103.43058557403963</v>
      </c>
      <c r="ER55" s="2">
        <f t="shared" si="63"/>
        <v>110.37804759122032</v>
      </c>
      <c r="ES55" s="2">
        <f t="shared" si="63"/>
        <v>108.67005078416726</v>
      </c>
      <c r="ET55" s="2">
        <f t="shared" si="63"/>
        <v>105.47222769292024</v>
      </c>
      <c r="EU55" s="2">
        <f t="shared" si="63"/>
        <v>104.11424560574019</v>
      </c>
      <c r="EV55" s="2">
        <f t="shared" si="63"/>
        <v>105.28656743956367</v>
      </c>
      <c r="EW55" s="2">
        <f t="shared" si="63"/>
        <v>105.39585363781134</v>
      </c>
      <c r="EX55" s="2">
        <f t="shared" si="63"/>
        <v>106.20273691774671</v>
      </c>
      <c r="EY55" s="2">
        <f t="shared" si="63"/>
        <v>103.09943322966822</v>
      </c>
      <c r="EZ55" s="2">
        <f t="shared" si="63"/>
        <v>108.73962418098947</v>
      </c>
      <c r="FA55" s="2">
        <f t="shared" si="63"/>
        <v>113.60706087547585</v>
      </c>
      <c r="FB55" s="2">
        <f t="shared" si="63"/>
        <v>110.54084636772693</v>
      </c>
      <c r="FC55" s="2">
        <f t="shared" si="63"/>
        <v>109.2342083760627</v>
      </c>
      <c r="FD55" s="2">
        <f t="shared" si="63"/>
        <v>108.96616568592478</v>
      </c>
      <c r="FE55" s="2">
        <f t="shared" si="63"/>
        <v>108.47795491511403</v>
      </c>
      <c r="FG55" s="2">
        <f t="shared" si="64"/>
        <v>0.25837701365087484</v>
      </c>
      <c r="FH55" s="2">
        <f t="shared" si="64"/>
        <v>0.26026110710435629</v>
      </c>
      <c r="FI55" s="2">
        <f t="shared" si="64"/>
        <v>0.25595060847983031</v>
      </c>
      <c r="FJ55" s="2">
        <f t="shared" si="64"/>
        <v>0.27612747056563641</v>
      </c>
      <c r="FK55" s="2">
        <f t="shared" si="64"/>
        <v>0.26039267292101081</v>
      </c>
      <c r="FL55" s="2">
        <f t="shared" si="64"/>
        <v>0.24071590287880504</v>
      </c>
      <c r="FM55" s="2">
        <f t="shared" si="64"/>
        <v>0.23960479756638006</v>
      </c>
      <c r="FN55" s="2">
        <f t="shared" si="64"/>
        <v>0.2340819520540276</v>
      </c>
      <c r="FO55" s="2">
        <f t="shared" si="64"/>
        <v>0.2475323303558602</v>
      </c>
      <c r="FP55" s="2">
        <f t="shared" si="64"/>
        <v>0.23495532581691647</v>
      </c>
      <c r="FQ55" s="2">
        <f t="shared" si="64"/>
        <v>0.25402952437772286</v>
      </c>
      <c r="FR55" s="2">
        <f t="shared" si="64"/>
        <v>0.23541760393382793</v>
      </c>
      <c r="FS55" s="2">
        <f t="shared" si="64"/>
        <v>0.24082349351694476</v>
      </c>
      <c r="FT55" s="2">
        <f t="shared" si="64"/>
        <v>0.21784112064888872</v>
      </c>
      <c r="FU55" s="2">
        <f t="shared" si="64"/>
        <v>0.20822537851572279</v>
      </c>
      <c r="FW55" s="2">
        <f t="shared" si="53"/>
        <v>1.9575748419681638E-5</v>
      </c>
      <c r="FX55" s="2">
        <f t="shared" si="53"/>
        <v>2.1856450386440638E-5</v>
      </c>
      <c r="FY55" s="2">
        <f t="shared" si="53"/>
        <v>2.657043884948877E-5</v>
      </c>
      <c r="FZ55" s="2">
        <f t="shared" si="53"/>
        <v>2.4245199106273002E-5</v>
      </c>
      <c r="GA55" s="2">
        <f t="shared" si="53"/>
        <v>2.0955925090732325E-5</v>
      </c>
      <c r="GB55" s="2">
        <f t="shared" si="53"/>
        <v>2.2756107073864613E-5</v>
      </c>
      <c r="GC55" s="2">
        <f t="shared" si="53"/>
        <v>2.7658151749220688E-5</v>
      </c>
      <c r="GD55" s="2">
        <f t="shared" si="53"/>
        <v>2.5025869982120725E-5</v>
      </c>
      <c r="GE55" s="2">
        <f t="shared" si="53"/>
        <v>2.9751098538566209E-5</v>
      </c>
      <c r="GF55" s="2">
        <f t="shared" si="53"/>
        <v>2.9849477862738005E-5</v>
      </c>
      <c r="GG55" s="2">
        <f t="shared" si="53"/>
        <v>2.7693664316235767E-5</v>
      </c>
      <c r="GH55" s="2">
        <f t="shared" si="53"/>
        <v>2.337602732824597E-5</v>
      </c>
      <c r="GI55" s="2">
        <f t="shared" si="53"/>
        <v>2.0449142854972165E-5</v>
      </c>
      <c r="GJ55" s="2">
        <f t="shared" si="53"/>
        <v>1.59222379501995E-5</v>
      </c>
      <c r="GK55" s="2">
        <f t="shared" si="53"/>
        <v>1.5645264342600127E-5</v>
      </c>
      <c r="GM55" s="86">
        <f t="shared" si="54"/>
        <v>8.1398897152697275E-5</v>
      </c>
      <c r="GN55" s="86">
        <f t="shared" si="54"/>
        <v>7.5822261197285663E-5</v>
      </c>
      <c r="GO55" s="86">
        <f t="shared" si="54"/>
        <v>6.3635850517371263E-5</v>
      </c>
      <c r="GP55" s="86">
        <f t="shared" si="54"/>
        <v>1.6860811396656605E-4</v>
      </c>
      <c r="GQ55" s="86">
        <f t="shared" si="54"/>
        <v>1.0193954124521633E-4</v>
      </c>
      <c r="GR55" s="86">
        <f t="shared" si="54"/>
        <v>3.5568032170314897E-5</v>
      </c>
      <c r="GS55" s="86">
        <f t="shared" si="54"/>
        <v>2.1939785846831237E-5</v>
      </c>
      <c r="GT55" s="86">
        <f t="shared" si="54"/>
        <v>1.9070846272748871E-5</v>
      </c>
      <c r="GU55" s="86">
        <f t="shared" si="54"/>
        <v>4.020318216684386E-5</v>
      </c>
      <c r="GV55" s="86">
        <f t="shared" si="54"/>
        <v>2.1559122921520535E-5</v>
      </c>
      <c r="GW55" s="86">
        <f t="shared" si="54"/>
        <v>4.8233392044706937E-5</v>
      </c>
      <c r="GX55" s="86">
        <f t="shared" si="54"/>
        <v>1.607279051894972E-5</v>
      </c>
      <c r="GY55" s="86">
        <f t="shared" si="54"/>
        <v>2.7365592700303733E-5</v>
      </c>
      <c r="GZ55" s="86">
        <f t="shared" si="54"/>
        <v>6.3024318566844089E-6</v>
      </c>
      <c r="HA55" s="86">
        <f t="shared" si="54"/>
        <v>2.7072718630649407E-6</v>
      </c>
      <c r="HC55" s="86">
        <f t="shared" si="58"/>
        <v>8.3494465706649804E-15</v>
      </c>
      <c r="HD55" s="86">
        <f t="shared" si="58"/>
        <v>6.2558761958826824E-18</v>
      </c>
      <c r="HE55" s="86">
        <f t="shared" si="58"/>
        <v>2.8218371837846121E-16</v>
      </c>
      <c r="HF55" s="86">
        <f t="shared" si="58"/>
        <v>2.7895626388485226E-14</v>
      </c>
      <c r="HG55" s="86">
        <f t="shared" si="58"/>
        <v>5.674814893060943E-18</v>
      </c>
      <c r="HH55" s="86">
        <f t="shared" si="58"/>
        <v>1.6944616902731562E-17</v>
      </c>
      <c r="HI55" s="86">
        <f t="shared" si="58"/>
        <v>1.565303299733674E-17</v>
      </c>
      <c r="HJ55" s="86">
        <f t="shared" si="58"/>
        <v>9.6115361889491903E-19</v>
      </c>
      <c r="HK55" s="86">
        <f t="shared" si="58"/>
        <v>4.9383045150411873E-18</v>
      </c>
      <c r="HL55" s="86">
        <f t="shared" si="58"/>
        <v>6.6975145775270279E-20</v>
      </c>
      <c r="HM55" s="86">
        <f t="shared" si="58"/>
        <v>3.2428858119209361E-16</v>
      </c>
      <c r="HN55" s="86">
        <f t="shared" si="58"/>
        <v>2.2891606981145598E-18</v>
      </c>
      <c r="HO55" s="86">
        <f t="shared" si="58"/>
        <v>8.6971464304630988E-16</v>
      </c>
      <c r="HP55" s="86">
        <f t="shared" si="58"/>
        <v>1.3630370145713723E-19</v>
      </c>
      <c r="HQ55" s="86">
        <f t="shared" si="58"/>
        <v>8.6181274367004647E-23</v>
      </c>
      <c r="HS55" s="86">
        <f t="shared" si="55"/>
        <v>2.5753785769516676E-83</v>
      </c>
      <c r="HT55" s="86">
        <f t="shared" si="55"/>
        <v>2.2642158830417939E-104</v>
      </c>
      <c r="HU55" s="86">
        <f t="shared" si="55"/>
        <v>3.7726649826553579E-89</v>
      </c>
      <c r="HV55" s="86">
        <f t="shared" si="55"/>
        <v>1.5102538129223434E-78</v>
      </c>
      <c r="HW55" s="86">
        <f t="shared" si="55"/>
        <v>3.4388019902249018E-102</v>
      </c>
      <c r="HX55" s="86">
        <f t="shared" si="55"/>
        <v>3.0730072671445044E-97</v>
      </c>
      <c r="HY55" s="86">
        <f t="shared" si="55"/>
        <v>3.4654579973320243E-101</v>
      </c>
      <c r="HZ55" s="86">
        <f t="shared" si="55"/>
        <v>6.7781512758088772E-109</v>
      </c>
      <c r="IA55" s="86">
        <f t="shared" si="55"/>
        <v>2.9614651645422516E-103</v>
      </c>
      <c r="IB55" s="86">
        <f t="shared" si="55"/>
        <v>1.250800884662213E-113</v>
      </c>
      <c r="IC55" s="86">
        <f t="shared" si="55"/>
        <v>6.1565764287613511E-93</v>
      </c>
      <c r="ID55" s="86">
        <f t="shared" si="55"/>
        <v>5.9933875848927398E-107</v>
      </c>
      <c r="IE55" s="86">
        <f t="shared" si="55"/>
        <v>5.6511143238934787E-90</v>
      </c>
      <c r="IF55" s="86">
        <f t="shared" si="55"/>
        <v>3.2814871517056352E-34</v>
      </c>
      <c r="IG55" s="86">
        <f t="shared" si="55"/>
        <v>1.8253554037025807E-33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6.0258982770249672E-296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2.0297093469625645E-146</v>
      </c>
      <c r="IW55" s="86">
        <f t="shared" si="56"/>
        <v>9.5905360596742992E-120</v>
      </c>
      <c r="IY55" s="86">
        <f t="shared" si="57"/>
        <v>8.1398897161046716E-5</v>
      </c>
      <c r="IZ55" s="86">
        <f t="shared" si="57"/>
        <v>7.5822261197291925E-5</v>
      </c>
      <c r="JA55" s="86">
        <f t="shared" si="57"/>
        <v>6.363585051765344E-5</v>
      </c>
      <c r="JB55" s="86">
        <f t="shared" si="57"/>
        <v>1.6860811399446168E-4</v>
      </c>
      <c r="JC55" s="86">
        <f t="shared" si="57"/>
        <v>1.0193954124522201E-4</v>
      </c>
      <c r="JD55" s="86">
        <f t="shared" si="57"/>
        <v>3.5568032170331844E-5</v>
      </c>
      <c r="JE55" s="86">
        <f t="shared" si="57"/>
        <v>2.193978584684689E-5</v>
      </c>
      <c r="JF55" s="86">
        <f t="shared" si="57"/>
        <v>1.9070846272749833E-5</v>
      </c>
      <c r="JG55" s="86">
        <f t="shared" si="57"/>
        <v>4.02031821668488E-5</v>
      </c>
      <c r="JH55" s="86">
        <f t="shared" si="57"/>
        <v>2.1559122921520603E-5</v>
      </c>
      <c r="JI55" s="86">
        <f t="shared" si="57"/>
        <v>4.8233392045031229E-5</v>
      </c>
      <c r="JJ55" s="86">
        <f t="shared" si="57"/>
        <v>1.607279051895201E-5</v>
      </c>
      <c r="JK55" s="86">
        <f t="shared" si="57"/>
        <v>2.7365592701173446E-5</v>
      </c>
      <c r="JL55" s="86">
        <f t="shared" si="57"/>
        <v>6.3024318566845453E-6</v>
      </c>
      <c r="JM55" s="86">
        <f t="shared" si="57"/>
        <v>2.7072718630649407E-6</v>
      </c>
    </row>
    <row r="56" spans="2:273" x14ac:dyDescent="0.25">
      <c r="B56" s="2">
        <v>29</v>
      </c>
      <c r="C56" s="37">
        <v>107.714</v>
      </c>
      <c r="D56" s="37">
        <v>111.946</v>
      </c>
      <c r="E56" s="37">
        <v>109.10299999999999</v>
      </c>
      <c r="F56" s="37">
        <v>112.077</v>
      </c>
      <c r="G56" s="37">
        <v>107.61499999999999</v>
      </c>
      <c r="H56" s="37">
        <v>105.59</v>
      </c>
      <c r="I56" s="37">
        <v>108.128</v>
      </c>
      <c r="J56" s="37">
        <v>109</v>
      </c>
      <c r="K56" s="37">
        <v>108.744</v>
      </c>
      <c r="L56" s="37">
        <v>112.56399999999999</v>
      </c>
      <c r="M56" s="37">
        <v>111.821</v>
      </c>
      <c r="N56" s="37">
        <v>113.35899999999999</v>
      </c>
      <c r="O56" s="37">
        <v>112.923</v>
      </c>
      <c r="P56" s="37">
        <v>107.256</v>
      </c>
      <c r="Q56" s="37">
        <v>104.282</v>
      </c>
      <c r="S56" s="4">
        <f t="shared" si="59"/>
        <v>106.86265335225785</v>
      </c>
      <c r="T56" s="4">
        <f t="shared" si="59"/>
        <v>112.93992398360751</v>
      </c>
      <c r="U56" s="4">
        <f t="shared" si="59"/>
        <v>110.15533056757688</v>
      </c>
      <c r="V56" s="4">
        <f t="shared" si="59"/>
        <v>108.45844950432323</v>
      </c>
      <c r="W56" s="4">
        <f t="shared" si="59"/>
        <v>106.96325477105752</v>
      </c>
      <c r="X56" s="4">
        <f t="shared" si="59"/>
        <v>105.42600986700474</v>
      </c>
      <c r="Y56" s="4">
        <f t="shared" si="59"/>
        <v>108.62938830993244</v>
      </c>
      <c r="Z56" s="4">
        <f t="shared" si="59"/>
        <v>109.04378297021522</v>
      </c>
      <c r="AA56" s="4">
        <f t="shared" si="59"/>
        <v>107.66222560821926</v>
      </c>
      <c r="AB56" s="4">
        <f t="shared" si="59"/>
        <v>112.32013125946796</v>
      </c>
      <c r="AC56" s="4">
        <f t="shared" si="59"/>
        <v>113.44179479578064</v>
      </c>
      <c r="AD56" s="4">
        <f t="shared" si="59"/>
        <v>112.62208872121403</v>
      </c>
      <c r="AE56" s="4">
        <f t="shared" si="59"/>
        <v>110.52168825119949</v>
      </c>
      <c r="AF56" s="4">
        <f t="shared" si="59"/>
        <v>109.10751200052928</v>
      </c>
      <c r="AG56" s="4">
        <f t="shared" si="59"/>
        <v>105.31332774712749</v>
      </c>
      <c r="AI56" s="4">
        <f t="shared" si="60"/>
        <v>0.85134664774214741</v>
      </c>
      <c r="AJ56" s="4">
        <f t="shared" si="60"/>
        <v>-0.99392398360751599</v>
      </c>
      <c r="AK56" s="4">
        <f t="shared" si="60"/>
        <v>-1.0523305675768881</v>
      </c>
      <c r="AL56" s="4">
        <f t="shared" si="60"/>
        <v>3.6185504956767716</v>
      </c>
      <c r="AM56" s="4">
        <f t="shared" si="60"/>
        <v>0.65174522894247389</v>
      </c>
      <c r="AN56" s="4">
        <f t="shared" si="60"/>
        <v>0.16399013299526644</v>
      </c>
      <c r="AO56" s="4">
        <f t="shared" si="60"/>
        <v>-0.50138830993243744</v>
      </c>
      <c r="AP56" s="4">
        <f t="shared" si="60"/>
        <v>-4.3782970215218597E-2</v>
      </c>
      <c r="AQ56" s="4">
        <f t="shared" si="60"/>
        <v>1.0817743917807405</v>
      </c>
      <c r="AR56" s="4">
        <f t="shared" si="60"/>
        <v>0.24386874053203655</v>
      </c>
      <c r="AS56" s="4">
        <f t="shared" si="60"/>
        <v>-1.6207947957806397</v>
      </c>
      <c r="AT56" s="4">
        <f t="shared" si="60"/>
        <v>0.73691127878596774</v>
      </c>
      <c r="AU56" s="4">
        <f t="shared" si="60"/>
        <v>2.4013117488005093</v>
      </c>
      <c r="AV56" s="4">
        <f t="shared" si="60"/>
        <v>-1.8515120005292829</v>
      </c>
      <c r="AW56" s="4">
        <f t="shared" si="60"/>
        <v>-1.0313277471274915</v>
      </c>
      <c r="AY56" s="2">
        <f t="shared" si="51"/>
        <v>106.74798509972169</v>
      </c>
      <c r="AZ56" s="2">
        <f t="shared" si="51"/>
        <v>112.83030325850193</v>
      </c>
      <c r="BA56" s="2">
        <f t="shared" si="51"/>
        <v>110.05824128860887</v>
      </c>
      <c r="BB56" s="2">
        <f t="shared" si="51"/>
        <v>108.2413266628075</v>
      </c>
      <c r="BC56" s="2">
        <f t="shared" si="51"/>
        <v>106.82455124284006</v>
      </c>
      <c r="BD56" s="2">
        <f t="shared" si="51"/>
        <v>105.37126752531948</v>
      </c>
      <c r="BE56" s="2">
        <f t="shared" si="51"/>
        <v>108.59304354062593</v>
      </c>
      <c r="BF56" s="2">
        <f t="shared" si="51"/>
        <v>109.01240973770719</v>
      </c>
      <c r="BG56" s="2">
        <f t="shared" si="51"/>
        <v>107.60095282933298</v>
      </c>
      <c r="BH56" s="2">
        <f t="shared" si="51"/>
        <v>112.28628115922886</v>
      </c>
      <c r="BI56" s="2">
        <f t="shared" si="51"/>
        <v>113.37227891990347</v>
      </c>
      <c r="BJ56" s="2">
        <f t="shared" si="51"/>
        <v>112.59454580761526</v>
      </c>
      <c r="BK56" s="2">
        <f t="shared" si="51"/>
        <v>110.4771989410529</v>
      </c>
      <c r="BL56" s="2">
        <f t="shared" si="51"/>
        <v>109.09662182953039</v>
      </c>
      <c r="BM56" s="2">
        <f t="shared" si="51"/>
        <v>105.30942185931302</v>
      </c>
      <c r="BO56" s="2">
        <f t="shared" si="10"/>
        <v>107.714</v>
      </c>
      <c r="BP56" s="2">
        <f t="shared" si="11"/>
        <v>111.946</v>
      </c>
      <c r="BQ56" s="2">
        <f t="shared" si="12"/>
        <v>109.10299999999999</v>
      </c>
      <c r="BR56" s="2">
        <f t="shared" si="13"/>
        <v>112.077</v>
      </c>
      <c r="BS56" s="2">
        <f t="shared" si="14"/>
        <v>107.61499999999999</v>
      </c>
      <c r="BT56" s="2">
        <f t="shared" si="15"/>
        <v>105.59</v>
      </c>
      <c r="BU56" s="2">
        <f t="shared" si="16"/>
        <v>108.128</v>
      </c>
      <c r="BV56" s="2">
        <f t="shared" si="17"/>
        <v>109</v>
      </c>
      <c r="BW56" s="2">
        <f t="shared" si="18"/>
        <v>108.744</v>
      </c>
      <c r="BX56" s="2">
        <f t="shared" si="19"/>
        <v>112.56399999999999</v>
      </c>
      <c r="BY56" s="2">
        <f t="shared" si="20"/>
        <v>111.821</v>
      </c>
      <c r="BZ56" s="2">
        <f t="shared" si="21"/>
        <v>113.35899999999999</v>
      </c>
      <c r="CA56" s="2">
        <f t="shared" si="22"/>
        <v>112.923</v>
      </c>
      <c r="CB56" s="2">
        <f t="shared" si="23"/>
        <v>107.256</v>
      </c>
      <c r="CC56" s="2">
        <f t="shared" si="24"/>
        <v>104.282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107.78946288798922</v>
      </c>
      <c r="DL56" s="2">
        <f t="shared" si="61"/>
        <v>112.45013427800268</v>
      </c>
      <c r="DM56" s="2">
        <f t="shared" si="61"/>
        <v>110.83202496626181</v>
      </c>
      <c r="DN56" s="2">
        <f t="shared" si="61"/>
        <v>109.79396038953934</v>
      </c>
      <c r="DO56" s="2">
        <f t="shared" si="61"/>
        <v>107.30176113360321</v>
      </c>
      <c r="DP56" s="2">
        <f t="shared" si="61"/>
        <v>105.62002954971858</v>
      </c>
      <c r="DQ56" s="2">
        <f t="shared" si="61"/>
        <v>109.50729095086992</v>
      </c>
      <c r="DR56" s="2">
        <f t="shared" si="61"/>
        <v>109.30784507422403</v>
      </c>
      <c r="DS56" s="2">
        <f t="shared" si="61"/>
        <v>109.11932842401504</v>
      </c>
      <c r="DT56" s="2">
        <f t="shared" si="61"/>
        <v>113.22802073170732</v>
      </c>
      <c r="DU56" s="2">
        <f t="shared" si="61"/>
        <v>113.93640046904312</v>
      </c>
      <c r="DV56" s="2">
        <f t="shared" si="61"/>
        <v>113.0465963453332</v>
      </c>
      <c r="DW56" s="2">
        <f t="shared" si="61"/>
        <v>111.82945209176792</v>
      </c>
      <c r="DX56" s="2">
        <f t="shared" si="61"/>
        <v>108.88797012802276</v>
      </c>
      <c r="DY56" s="2">
        <f t="shared" si="61"/>
        <v>104.57964089635854</v>
      </c>
      <c r="EA56" s="2">
        <f t="shared" si="62"/>
        <v>104.02170462217379</v>
      </c>
      <c r="EB56" s="2">
        <f t="shared" si="62"/>
        <v>113.81608914695586</v>
      </c>
      <c r="EC56" s="2">
        <f t="shared" si="62"/>
        <v>108.00671749939363</v>
      </c>
      <c r="ED56" s="2">
        <f t="shared" si="62"/>
        <v>104.52913694639156</v>
      </c>
      <c r="EE56" s="2">
        <f t="shared" si="62"/>
        <v>105.5885029929639</v>
      </c>
      <c r="EF56" s="2">
        <f t="shared" si="62"/>
        <v>104.65559747784599</v>
      </c>
      <c r="EG56" s="2">
        <f t="shared" si="62"/>
        <v>105.94701664876477</v>
      </c>
      <c r="EH56" s="2">
        <f t="shared" si="62"/>
        <v>108.13102371080247</v>
      </c>
      <c r="EI56" s="2">
        <f t="shared" si="62"/>
        <v>103.39145628571428</v>
      </c>
      <c r="EJ56" s="2">
        <f t="shared" si="62"/>
        <v>109.48978300075146</v>
      </c>
      <c r="EK56" s="2">
        <f t="shared" si="62"/>
        <v>111.86129144095341</v>
      </c>
      <c r="EL56" s="2">
        <f t="shared" si="62"/>
        <v>111.25565782896351</v>
      </c>
      <c r="EM56" s="2">
        <f t="shared" si="62"/>
        <v>106.58919763801573</v>
      </c>
      <c r="EN56" s="2">
        <f t="shared" si="62"/>
        <v>109.77993703176065</v>
      </c>
      <c r="EO56" s="2">
        <f t="shared" si="62"/>
        <v>107.84019761830149</v>
      </c>
      <c r="EQ56" s="2">
        <f t="shared" si="63"/>
        <v>103.31140721514022</v>
      </c>
      <c r="ER56" s="2">
        <f t="shared" si="63"/>
        <v>110.21128672928376</v>
      </c>
      <c r="ES56" s="2">
        <f t="shared" si="63"/>
        <v>108.51266647996015</v>
      </c>
      <c r="ET56" s="2">
        <f t="shared" si="63"/>
        <v>105.35090331591944</v>
      </c>
      <c r="EU56" s="2">
        <f t="shared" si="63"/>
        <v>103.98570506545651</v>
      </c>
      <c r="EV56" s="2">
        <f t="shared" si="63"/>
        <v>105.15367552916884</v>
      </c>
      <c r="EW56" s="2">
        <f t="shared" si="63"/>
        <v>105.25861909197914</v>
      </c>
      <c r="EX56" s="2">
        <f t="shared" si="63"/>
        <v>106.07667858334405</v>
      </c>
      <c r="EY56" s="2">
        <f t="shared" si="63"/>
        <v>102.99986085392585</v>
      </c>
      <c r="EZ56" s="2">
        <f t="shared" si="63"/>
        <v>108.60831939037129</v>
      </c>
      <c r="FA56" s="2">
        <f t="shared" si="63"/>
        <v>113.44151823153682</v>
      </c>
      <c r="FB56" s="2">
        <f t="shared" si="63"/>
        <v>110.40234458917895</v>
      </c>
      <c r="FC56" s="2">
        <f t="shared" si="63"/>
        <v>109.11270827682026</v>
      </c>
      <c r="FD56" s="2">
        <f t="shared" si="63"/>
        <v>108.85158095057511</v>
      </c>
      <c r="FE56" s="2">
        <f t="shared" si="63"/>
        <v>108.35578588962009</v>
      </c>
      <c r="FG56" s="2">
        <f t="shared" si="64"/>
        <v>0.27641437393981694</v>
      </c>
      <c r="FH56" s="2">
        <f t="shared" si="64"/>
        <v>0.27838062478277825</v>
      </c>
      <c r="FI56" s="2">
        <f t="shared" si="64"/>
        <v>0.27388113575595219</v>
      </c>
      <c r="FJ56" s="2">
        <f t="shared" si="64"/>
        <v>0.29491123293254756</v>
      </c>
      <c r="FK56" s="2">
        <f t="shared" si="64"/>
        <v>0.27851790158467499</v>
      </c>
      <c r="FL56" s="2">
        <f t="shared" si="64"/>
        <v>0.25794916973338744</v>
      </c>
      <c r="FM56" s="2">
        <f t="shared" si="64"/>
        <v>0.25678542044613761</v>
      </c>
      <c r="FN56" s="2">
        <f t="shared" si="64"/>
        <v>0.2509972829732311</v>
      </c>
      <c r="FO56" s="2">
        <f t="shared" si="64"/>
        <v>0.26508322526310135</v>
      </c>
      <c r="FP56" s="2">
        <f t="shared" si="64"/>
        <v>0.2519130110626599</v>
      </c>
      <c r="FQ56" s="2">
        <f t="shared" si="64"/>
        <v>0.2718746464642377</v>
      </c>
      <c r="FR56" s="2">
        <f t="shared" si="64"/>
        <v>0.25239764632024164</v>
      </c>
      <c r="FS56" s="2">
        <f t="shared" si="64"/>
        <v>0.25806184504833202</v>
      </c>
      <c r="FT56" s="2">
        <f t="shared" si="64"/>
        <v>0.23394131352608735</v>
      </c>
      <c r="FU56" s="2">
        <f t="shared" si="64"/>
        <v>0.22381825572884703</v>
      </c>
      <c r="FW56" s="2">
        <f t="shared" si="53"/>
        <v>2.1464340777105241E-5</v>
      </c>
      <c r="FX56" s="2">
        <f t="shared" si="53"/>
        <v>2.3965070759369943E-5</v>
      </c>
      <c r="FY56" s="2">
        <f t="shared" si="53"/>
        <v>2.9133832176773465E-5</v>
      </c>
      <c r="FZ56" s="2">
        <f t="shared" si="53"/>
        <v>2.6584269997033396E-5</v>
      </c>
      <c r="GA56" s="2">
        <f t="shared" si="53"/>
        <v>2.2977668485980936E-5</v>
      </c>
      <c r="GB56" s="2">
        <f t="shared" si="53"/>
        <v>2.4951520455323484E-5</v>
      </c>
      <c r="GC56" s="2">
        <f t="shared" si="53"/>
        <v>3.0326479415201813E-5</v>
      </c>
      <c r="GD56" s="2">
        <f t="shared" si="53"/>
        <v>2.7440254521765319E-5</v>
      </c>
      <c r="GE56" s="2">
        <f t="shared" si="53"/>
        <v>3.262133722476665E-5</v>
      </c>
      <c r="GF56" s="2">
        <f t="shared" si="53"/>
        <v>3.2729207388401202E-5</v>
      </c>
      <c r="GG56" s="2">
        <f t="shared" si="53"/>
        <v>3.0365417962681312E-5</v>
      </c>
      <c r="GH56" s="2">
        <f t="shared" si="53"/>
        <v>2.5631246472309524E-5</v>
      </c>
      <c r="GI56" s="2">
        <f t="shared" si="53"/>
        <v>2.2421995034020542E-5</v>
      </c>
      <c r="GJ56" s="2">
        <f t="shared" si="53"/>
        <v>1.7458359927558719E-5</v>
      </c>
      <c r="GK56" s="2">
        <f t="shared" si="53"/>
        <v>1.715466533084447E-5</v>
      </c>
      <c r="GM56" s="86">
        <f t="shared" si="54"/>
        <v>1.364927843118739E-4</v>
      </c>
      <c r="GN56" s="86">
        <f t="shared" si="54"/>
        <v>1.2879532567371745E-4</v>
      </c>
      <c r="GO56" s="86">
        <f t="shared" si="54"/>
        <v>1.0904280820675452E-4</v>
      </c>
      <c r="GP56" s="86">
        <f t="shared" si="54"/>
        <v>2.7123385692717647E-4</v>
      </c>
      <c r="GQ56" s="86">
        <f t="shared" si="54"/>
        <v>1.6745042295461892E-4</v>
      </c>
      <c r="GR56" s="86">
        <f t="shared" si="54"/>
        <v>6.2417470739370955E-5</v>
      </c>
      <c r="GS56" s="86">
        <f t="shared" si="54"/>
        <v>4.0418954440496917E-5</v>
      </c>
      <c r="GT56" s="86">
        <f t="shared" si="54"/>
        <v>3.5103744508189093E-5</v>
      </c>
      <c r="GU56" s="86">
        <f t="shared" si="54"/>
        <v>7.0901090281830573E-5</v>
      </c>
      <c r="GV56" s="86">
        <f t="shared" si="54"/>
        <v>3.9272838391738899E-5</v>
      </c>
      <c r="GW56" s="86">
        <f t="shared" si="54"/>
        <v>8.4839102724038333E-5</v>
      </c>
      <c r="GX56" s="86">
        <f t="shared" si="54"/>
        <v>3.0239178114918468E-5</v>
      </c>
      <c r="GY56" s="86">
        <f t="shared" si="54"/>
        <v>4.9403147228184425E-5</v>
      </c>
      <c r="GZ56" s="86">
        <f t="shared" si="54"/>
        <v>1.2383430088601306E-5</v>
      </c>
      <c r="HA56" s="86">
        <f t="shared" si="54"/>
        <v>5.6062820494878338E-6</v>
      </c>
      <c r="HC56" s="86">
        <f t="shared" si="58"/>
        <v>2.6157351263176566E-14</v>
      </c>
      <c r="HD56" s="86">
        <f t="shared" si="58"/>
        <v>2.636994479795029E-17</v>
      </c>
      <c r="HE56" s="86">
        <f t="shared" si="58"/>
        <v>1.0280933278656405E-15</v>
      </c>
      <c r="HF56" s="86">
        <f t="shared" si="58"/>
        <v>8.5433914409504673E-14</v>
      </c>
      <c r="HG56" s="86">
        <f t="shared" si="58"/>
        <v>2.3871279377349817E-17</v>
      </c>
      <c r="HH56" s="86">
        <f t="shared" si="58"/>
        <v>6.8423846714921555E-17</v>
      </c>
      <c r="HI56" s="86">
        <f t="shared" si="58"/>
        <v>6.5369911310753513E-17</v>
      </c>
      <c r="HJ56" s="86">
        <f t="shared" si="58"/>
        <v>4.4161437557018101E-18</v>
      </c>
      <c r="HK56" s="86">
        <f t="shared" si="58"/>
        <v>2.1457313521196338E-17</v>
      </c>
      <c r="HL56" s="86">
        <f t="shared" si="58"/>
        <v>3.4407870326117739E-19</v>
      </c>
      <c r="HM56" s="86">
        <f t="shared" si="58"/>
        <v>1.2101297255804001E-15</v>
      </c>
      <c r="HN56" s="86">
        <f t="shared" si="58"/>
        <v>1.0189835852566071E-17</v>
      </c>
      <c r="HO56" s="86">
        <f t="shared" si="58"/>
        <v>2.9932811136240765E-15</v>
      </c>
      <c r="HP56" s="86">
        <f t="shared" si="58"/>
        <v>6.4948076667440376E-19</v>
      </c>
      <c r="HQ56" s="86">
        <f t="shared" si="58"/>
        <v>5.4615561549123381E-22</v>
      </c>
      <c r="HS56" s="86">
        <f t="shared" si="55"/>
        <v>1.6673906087924081E-81</v>
      </c>
      <c r="HT56" s="86">
        <f t="shared" si="55"/>
        <v>4.6145029622218703E-102</v>
      </c>
      <c r="HU56" s="86">
        <f t="shared" si="55"/>
        <v>3.9230842402787385E-87</v>
      </c>
      <c r="HV56" s="86">
        <f t="shared" si="55"/>
        <v>8.6237625807349494E-77</v>
      </c>
      <c r="HW56" s="86">
        <f t="shared" si="55"/>
        <v>6.5261694161170098E-100</v>
      </c>
      <c r="HX56" s="86">
        <f t="shared" si="55"/>
        <v>4.7517196841895368E-95</v>
      </c>
      <c r="HY56" s="86">
        <f t="shared" si="55"/>
        <v>6.6925017745986192E-99</v>
      </c>
      <c r="HZ56" s="86">
        <f t="shared" si="55"/>
        <v>1.8772782370493161E-106</v>
      </c>
      <c r="IA56" s="86">
        <f t="shared" si="55"/>
        <v>6.448548022060843E-101</v>
      </c>
      <c r="IB56" s="86">
        <f t="shared" si="55"/>
        <v>4.9161041373174744E-111</v>
      </c>
      <c r="IC56" s="86">
        <f t="shared" si="55"/>
        <v>7.8024168663880104E-91</v>
      </c>
      <c r="ID56" s="86">
        <f t="shared" si="55"/>
        <v>1.490631903196068E-104</v>
      </c>
      <c r="IE56" s="86">
        <f t="shared" si="55"/>
        <v>5.2656878131277118E-88</v>
      </c>
      <c r="IF56" s="86">
        <f t="shared" si="55"/>
        <v>1.6440782718898841E-33</v>
      </c>
      <c r="IG56" s="86">
        <f t="shared" si="55"/>
        <v>8.7665631684198426E-33</v>
      </c>
      <c r="II56" s="86">
        <f t="shared" si="56"/>
        <v>5.7785924150239631E-303</v>
      </c>
      <c r="IJ56" s="86">
        <f t="shared" si="56"/>
        <v>0</v>
      </c>
      <c r="IK56" s="86">
        <f t="shared" si="56"/>
        <v>0</v>
      </c>
      <c r="IL56" s="86">
        <f t="shared" si="56"/>
        <v>7.0807007010873927E-291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5.0709704400313186E-144</v>
      </c>
      <c r="IW56" s="86">
        <f t="shared" si="56"/>
        <v>8.5948289532941381E-118</v>
      </c>
      <c r="IY56" s="86">
        <f t="shared" si="57"/>
        <v>1.3649278433803126E-4</v>
      </c>
      <c r="IZ56" s="86">
        <f t="shared" si="57"/>
        <v>1.2879532567374382E-4</v>
      </c>
      <c r="JA56" s="86">
        <f t="shared" si="57"/>
        <v>1.0904280820778262E-4</v>
      </c>
      <c r="JB56" s="86">
        <f t="shared" si="57"/>
        <v>2.7123385701261041E-4</v>
      </c>
      <c r="JC56" s="86">
        <f t="shared" si="57"/>
        <v>1.674504229546428E-4</v>
      </c>
      <c r="JD56" s="86">
        <f t="shared" si="57"/>
        <v>6.2417470739439381E-5</v>
      </c>
      <c r="JE56" s="86">
        <f t="shared" si="57"/>
        <v>4.0418954440562288E-5</v>
      </c>
      <c r="JF56" s="86">
        <f t="shared" si="57"/>
        <v>3.5103744508193511E-5</v>
      </c>
      <c r="JG56" s="86">
        <f t="shared" si="57"/>
        <v>7.0901090281852026E-5</v>
      </c>
      <c r="JH56" s="86">
        <f t="shared" si="57"/>
        <v>3.9272838391739245E-5</v>
      </c>
      <c r="JI56" s="86">
        <f t="shared" si="57"/>
        <v>8.4839102725248465E-5</v>
      </c>
      <c r="JJ56" s="86">
        <f t="shared" si="57"/>
        <v>3.0239178114928659E-5</v>
      </c>
      <c r="JK56" s="86">
        <f t="shared" si="57"/>
        <v>4.9403147231177704E-5</v>
      </c>
      <c r="JL56" s="86">
        <f t="shared" si="57"/>
        <v>1.2383430088601955E-5</v>
      </c>
      <c r="JM56" s="86">
        <f t="shared" si="57"/>
        <v>5.6062820494878347E-6</v>
      </c>
    </row>
    <row r="57" spans="2:273" x14ac:dyDescent="0.25">
      <c r="B57" s="2">
        <v>30</v>
      </c>
      <c r="C57" s="37">
        <v>106.238</v>
      </c>
      <c r="D57" s="37">
        <v>109.86499999999999</v>
      </c>
      <c r="E57" s="37">
        <v>109.718</v>
      </c>
      <c r="F57" s="37">
        <v>108.179</v>
      </c>
      <c r="G57" s="37">
        <v>109.89700000000001</v>
      </c>
      <c r="H57" s="37">
        <v>109.026</v>
      </c>
      <c r="I57" s="37">
        <v>109.872</v>
      </c>
      <c r="J57" s="37">
        <v>108.41</v>
      </c>
      <c r="K57" s="37">
        <v>110.48699999999999</v>
      </c>
      <c r="L57" s="37">
        <v>113.256</v>
      </c>
      <c r="M57" s="37">
        <v>114.154</v>
      </c>
      <c r="N57" s="37">
        <v>112.59</v>
      </c>
      <c r="O57" s="37">
        <v>111.256</v>
      </c>
      <c r="P57" s="37">
        <v>110.38500000000001</v>
      </c>
      <c r="Q57" s="37">
        <v>102.128</v>
      </c>
      <c r="S57" s="4">
        <f t="shared" si="59"/>
        <v>106.89092417911171</v>
      </c>
      <c r="T57" s="4">
        <f t="shared" si="59"/>
        <v>113.06793892245331</v>
      </c>
      <c r="U57" s="4">
        <f t="shared" si="59"/>
        <v>110.20631534645084</v>
      </c>
      <c r="V57" s="4">
        <f t="shared" si="59"/>
        <v>108.55569919349288</v>
      </c>
      <c r="W57" s="4">
        <f t="shared" si="59"/>
        <v>107.12864838154189</v>
      </c>
      <c r="X57" s="4">
        <f t="shared" si="59"/>
        <v>105.55008885158297</v>
      </c>
      <c r="Y57" s="4">
        <f t="shared" si="59"/>
        <v>108.70577954835731</v>
      </c>
      <c r="Z57" s="4">
        <f t="shared" si="59"/>
        <v>109.17406788320267</v>
      </c>
      <c r="AA57" s="4">
        <f t="shared" si="59"/>
        <v>107.67380680270968</v>
      </c>
      <c r="AB57" s="4">
        <f t="shared" si="59"/>
        <v>112.39244123713476</v>
      </c>
      <c r="AC57" s="4">
        <f t="shared" si="59"/>
        <v>113.49696893167207</v>
      </c>
      <c r="AD57" s="4">
        <f t="shared" si="59"/>
        <v>112.63057900717459</v>
      </c>
      <c r="AE57" s="4">
        <f t="shared" si="59"/>
        <v>110.52847527677268</v>
      </c>
      <c r="AF57" s="4">
        <f t="shared" si="59"/>
        <v>109.15558691903166</v>
      </c>
      <c r="AG57" s="4">
        <f t="shared" si="59"/>
        <v>105.41576033895315</v>
      </c>
      <c r="AI57" s="4">
        <f t="shared" si="60"/>
        <v>-0.6529241791117073</v>
      </c>
      <c r="AJ57" s="4">
        <f t="shared" si="60"/>
        <v>-3.2029389224533134</v>
      </c>
      <c r="AK57" s="4">
        <f t="shared" si="60"/>
        <v>-0.48831534645083252</v>
      </c>
      <c r="AL57" s="4">
        <f t="shared" si="60"/>
        <v>-0.3766991934928825</v>
      </c>
      <c r="AM57" s="4">
        <f t="shared" si="60"/>
        <v>2.7683516184581123</v>
      </c>
      <c r="AN57" s="4">
        <f t="shared" si="60"/>
        <v>3.4759111484170262</v>
      </c>
      <c r="AO57" s="4">
        <f t="shared" si="60"/>
        <v>1.1662204516426868</v>
      </c>
      <c r="AP57" s="4">
        <f t="shared" si="60"/>
        <v>-0.76406788320267083</v>
      </c>
      <c r="AQ57" s="4">
        <f t="shared" si="60"/>
        <v>2.8131931972903175</v>
      </c>
      <c r="AR57" s="4">
        <f t="shared" si="60"/>
        <v>0.8635587628652388</v>
      </c>
      <c r="AS57" s="4">
        <f t="shared" si="60"/>
        <v>0.65703106832792457</v>
      </c>
      <c r="AT57" s="4">
        <f t="shared" si="60"/>
        <v>-4.0579007174585513E-2</v>
      </c>
      <c r="AU57" s="4">
        <f t="shared" si="60"/>
        <v>0.72752472322731876</v>
      </c>
      <c r="AV57" s="4">
        <f t="shared" si="60"/>
        <v>1.2294130809683423</v>
      </c>
      <c r="AW57" s="4">
        <f t="shared" si="60"/>
        <v>-3.2877603389531487</v>
      </c>
      <c r="AY57" s="2">
        <f t="shared" si="51"/>
        <v>106.7070953946123</v>
      </c>
      <c r="AZ57" s="2">
        <f t="shared" si="51"/>
        <v>112.8901304355264</v>
      </c>
      <c r="BA57" s="2">
        <f t="shared" si="51"/>
        <v>110.04748019352375</v>
      </c>
      <c r="BB57" s="2">
        <f t="shared" si="51"/>
        <v>108.22130080453964</v>
      </c>
      <c r="BC57" s="2">
        <f t="shared" si="51"/>
        <v>106.91052261092294</v>
      </c>
      <c r="BD57" s="2">
        <f t="shared" si="51"/>
        <v>105.4583716427795</v>
      </c>
      <c r="BE57" s="2">
        <f t="shared" si="51"/>
        <v>108.64206521541013</v>
      </c>
      <c r="BF57" s="2">
        <f t="shared" si="51"/>
        <v>109.11907381454913</v>
      </c>
      <c r="BG57" s="2">
        <f t="shared" si="51"/>
        <v>107.57075921227715</v>
      </c>
      <c r="BH57" s="2">
        <f t="shared" si="51"/>
        <v>112.33368414876816</v>
      </c>
      <c r="BI57" s="2">
        <f t="shared" si="51"/>
        <v>113.3804341823994</v>
      </c>
      <c r="BJ57" s="2">
        <f t="shared" si="51"/>
        <v>112.58131497408287</v>
      </c>
      <c r="BK57" s="2">
        <f t="shared" si="51"/>
        <v>110.45195003933192</v>
      </c>
      <c r="BL57" s="2">
        <f t="shared" si="51"/>
        <v>109.13525519797136</v>
      </c>
      <c r="BM57" s="2">
        <f t="shared" si="51"/>
        <v>105.40808992131839</v>
      </c>
      <c r="BO57" s="2">
        <f t="shared" si="10"/>
        <v>106.238</v>
      </c>
      <c r="BP57" s="2">
        <f t="shared" si="11"/>
        <v>109.86499999999999</v>
      </c>
      <c r="BQ57" s="2">
        <f t="shared" si="12"/>
        <v>109.718</v>
      </c>
      <c r="BR57" s="2">
        <f t="shared" si="13"/>
        <v>108.179</v>
      </c>
      <c r="BS57" s="2">
        <f t="shared" si="14"/>
        <v>109.89700000000001</v>
      </c>
      <c r="BT57" s="2">
        <f t="shared" si="15"/>
        <v>109.026</v>
      </c>
      <c r="BU57" s="2">
        <f t="shared" si="16"/>
        <v>109.872</v>
      </c>
      <c r="BV57" s="2">
        <f t="shared" si="17"/>
        <v>108.41</v>
      </c>
      <c r="BW57" s="2">
        <f t="shared" si="18"/>
        <v>110.48699999999999</v>
      </c>
      <c r="BX57" s="2">
        <f t="shared" si="19"/>
        <v>113.256</v>
      </c>
      <c r="BY57" s="2">
        <f t="shared" si="20"/>
        <v>114.154</v>
      </c>
      <c r="BZ57" s="2">
        <f t="shared" si="21"/>
        <v>112.59</v>
      </c>
      <c r="CA57" s="2">
        <f t="shared" si="22"/>
        <v>111.256</v>
      </c>
      <c r="CB57" s="2">
        <f t="shared" si="23"/>
        <v>110.38500000000001</v>
      </c>
      <c r="CC57" s="2">
        <f t="shared" si="24"/>
        <v>102.128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107.88617584345479</v>
      </c>
      <c r="DL57" s="2">
        <f t="shared" si="61"/>
        <v>112.59077334682858</v>
      </c>
      <c r="DM57" s="2">
        <f t="shared" si="61"/>
        <v>110.95355310391363</v>
      </c>
      <c r="DN57" s="2">
        <f t="shared" si="61"/>
        <v>109.9646282963125</v>
      </c>
      <c r="DO57" s="2">
        <f t="shared" si="61"/>
        <v>107.53409878542507</v>
      </c>
      <c r="DP57" s="2">
        <f t="shared" si="61"/>
        <v>105.81227476547843</v>
      </c>
      <c r="DQ57" s="2">
        <f t="shared" si="61"/>
        <v>109.71891651165338</v>
      </c>
      <c r="DR57" s="2">
        <f t="shared" si="61"/>
        <v>109.53929365721999</v>
      </c>
      <c r="DS57" s="2">
        <f t="shared" si="61"/>
        <v>109.26528667917452</v>
      </c>
      <c r="DT57" s="2">
        <f t="shared" si="61"/>
        <v>113.4369731707317</v>
      </c>
      <c r="DU57" s="2">
        <f t="shared" si="61"/>
        <v>114.06047420262661</v>
      </c>
      <c r="DV57" s="2">
        <f t="shared" si="61"/>
        <v>113.12785129664077</v>
      </c>
      <c r="DW57" s="2">
        <f t="shared" si="61"/>
        <v>111.95734278002703</v>
      </c>
      <c r="DX57" s="2">
        <f t="shared" si="61"/>
        <v>108.96228947368421</v>
      </c>
      <c r="DY57" s="2">
        <f t="shared" si="61"/>
        <v>104.67491764705882</v>
      </c>
      <c r="EA57" s="2">
        <f t="shared" si="62"/>
        <v>103.89218784064138</v>
      </c>
      <c r="EB57" s="2">
        <f t="shared" si="62"/>
        <v>113.59816010588337</v>
      </c>
      <c r="EC57" s="2">
        <f t="shared" si="62"/>
        <v>107.8565954098957</v>
      </c>
      <c r="ED57" s="2">
        <f t="shared" si="62"/>
        <v>104.41993174511188</v>
      </c>
      <c r="EE57" s="2">
        <f t="shared" si="62"/>
        <v>105.4374556446249</v>
      </c>
      <c r="EF57" s="2">
        <f t="shared" si="62"/>
        <v>104.52981867757332</v>
      </c>
      <c r="EG57" s="2">
        <f t="shared" si="62"/>
        <v>105.79965306122449</v>
      </c>
      <c r="EH57" s="2">
        <f t="shared" si="62"/>
        <v>107.9756563701785</v>
      </c>
      <c r="EI57" s="2">
        <f t="shared" si="62"/>
        <v>103.28626471428572</v>
      </c>
      <c r="EJ57" s="2">
        <f t="shared" si="62"/>
        <v>109.34572953716848</v>
      </c>
      <c r="EK57" s="2">
        <f t="shared" si="62"/>
        <v>111.71924702058504</v>
      </c>
      <c r="EL57" s="2">
        <f t="shared" si="62"/>
        <v>111.10500127419752</v>
      </c>
      <c r="EM57" s="2">
        <f t="shared" si="62"/>
        <v>106.50448685382678</v>
      </c>
      <c r="EN57" s="2">
        <f t="shared" si="62"/>
        <v>109.65187834576385</v>
      </c>
      <c r="EO57" s="2">
        <f t="shared" si="62"/>
        <v>107.72690715554164</v>
      </c>
      <c r="EQ57" s="2">
        <f t="shared" si="63"/>
        <v>103.1922288562408</v>
      </c>
      <c r="ER57" s="2">
        <f t="shared" si="63"/>
        <v>110.04452586734719</v>
      </c>
      <c r="ES57" s="2">
        <f t="shared" si="63"/>
        <v>108.35528217575302</v>
      </c>
      <c r="ET57" s="2">
        <f t="shared" si="63"/>
        <v>105.22957893891864</v>
      </c>
      <c r="EU57" s="2">
        <f t="shared" si="63"/>
        <v>103.85716452517283</v>
      </c>
      <c r="EV57" s="2">
        <f t="shared" si="63"/>
        <v>105.020783618774</v>
      </c>
      <c r="EW57" s="2">
        <f t="shared" si="63"/>
        <v>105.12138454614694</v>
      </c>
      <c r="EX57" s="2">
        <f t="shared" si="63"/>
        <v>105.95062024894138</v>
      </c>
      <c r="EY57" s="2">
        <f t="shared" si="63"/>
        <v>102.9002884781835</v>
      </c>
      <c r="EZ57" s="2">
        <f t="shared" si="63"/>
        <v>108.4770145997531</v>
      </c>
      <c r="FA57" s="2">
        <f t="shared" si="63"/>
        <v>113.27597558759778</v>
      </c>
      <c r="FB57" s="2">
        <f t="shared" si="63"/>
        <v>110.26384281063098</v>
      </c>
      <c r="FC57" s="2">
        <f t="shared" si="63"/>
        <v>108.9912081775778</v>
      </c>
      <c r="FD57" s="2">
        <f t="shared" si="63"/>
        <v>108.73699621522545</v>
      </c>
      <c r="FE57" s="2">
        <f t="shared" si="63"/>
        <v>108.23361686412616</v>
      </c>
      <c r="FG57" s="2">
        <f t="shared" si="64"/>
        <v>0.29520969376578154</v>
      </c>
      <c r="FH57" s="2">
        <f t="shared" si="64"/>
        <v>0.29725471897281774</v>
      </c>
      <c r="FI57" s="2">
        <f t="shared" si="64"/>
        <v>0.29257385157389282</v>
      </c>
      <c r="FJ57" s="2">
        <f t="shared" si="64"/>
        <v>0.31441776408837246</v>
      </c>
      <c r="FK57" s="2">
        <f t="shared" si="64"/>
        <v>0.29739746730960948</v>
      </c>
      <c r="FL57" s="2">
        <f t="shared" si="64"/>
        <v>0.27596777637466857</v>
      </c>
      <c r="FM57" s="2">
        <f t="shared" si="64"/>
        <v>0.27475283453766297</v>
      </c>
      <c r="FN57" s="2">
        <f t="shared" si="64"/>
        <v>0.26870612369940383</v>
      </c>
      <c r="FO57" s="2">
        <f t="shared" si="64"/>
        <v>0.28340984045013651</v>
      </c>
      <c r="FP57" s="2">
        <f t="shared" si="64"/>
        <v>0.26966319912065012</v>
      </c>
      <c r="FQ57" s="2">
        <f t="shared" si="64"/>
        <v>0.29048520220454976</v>
      </c>
      <c r="FR57" s="2">
        <f t="shared" si="64"/>
        <v>0.27016965002291782</v>
      </c>
      <c r="FS57" s="2">
        <f t="shared" si="64"/>
        <v>0.27608539406694121</v>
      </c>
      <c r="FT57" s="2">
        <f t="shared" si="64"/>
        <v>0.25084981006176865</v>
      </c>
      <c r="FU57" s="2">
        <f t="shared" si="64"/>
        <v>0.24022452933458557</v>
      </c>
      <c r="FW57" s="2">
        <f t="shared" si="53"/>
        <v>2.3535132919167644E-5</v>
      </c>
      <c r="FX57" s="2">
        <f t="shared" si="53"/>
        <v>2.6277116801177365E-5</v>
      </c>
      <c r="FY57" s="2">
        <f t="shared" si="53"/>
        <v>3.1944521962916971E-5</v>
      </c>
      <c r="FZ57" s="2">
        <f t="shared" si="53"/>
        <v>2.9148997650710988E-5</v>
      </c>
      <c r="GA57" s="2">
        <f t="shared" si="53"/>
        <v>2.5194456640904254E-5</v>
      </c>
      <c r="GB57" s="2">
        <f t="shared" si="53"/>
        <v>2.7358732279817223E-5</v>
      </c>
      <c r="GC57" s="2">
        <f t="shared" si="53"/>
        <v>3.325222615372655E-5</v>
      </c>
      <c r="GD57" s="2">
        <f t="shared" si="53"/>
        <v>3.0087561126339243E-5</v>
      </c>
      <c r="GE57" s="2">
        <f t="shared" si="53"/>
        <v>3.5768472423745537E-5</v>
      </c>
      <c r="GF57" s="2">
        <f t="shared" si="53"/>
        <v>3.588674896046201E-5</v>
      </c>
      <c r="GG57" s="2">
        <f t="shared" si="53"/>
        <v>3.3294921172028627E-5</v>
      </c>
      <c r="GH57" s="2">
        <f t="shared" si="53"/>
        <v>2.8104033399619764E-5</v>
      </c>
      <c r="GI57" s="2">
        <f t="shared" si="53"/>
        <v>2.4585175485355765E-5</v>
      </c>
      <c r="GJ57" s="2">
        <f t="shared" si="53"/>
        <v>1.9142678757996529E-5</v>
      </c>
      <c r="GK57" s="2">
        <f t="shared" si="53"/>
        <v>1.8809685366412663E-5</v>
      </c>
      <c r="GM57" s="86">
        <f t="shared" si="54"/>
        <v>2.2546139753764488E-4</v>
      </c>
      <c r="GN57" s="86">
        <f t="shared" si="54"/>
        <v>2.1537322870904523E-4</v>
      </c>
      <c r="GO57" s="86">
        <f t="shared" si="54"/>
        <v>1.8389944222328415E-4</v>
      </c>
      <c r="GP57" s="86">
        <f t="shared" si="54"/>
        <v>4.3036050244788085E-4</v>
      </c>
      <c r="GQ57" s="86">
        <f t="shared" si="54"/>
        <v>2.7118692746443357E-4</v>
      </c>
      <c r="GR57" s="86">
        <f t="shared" si="54"/>
        <v>1.0775601710247187E-4</v>
      </c>
      <c r="GS57" s="86">
        <f t="shared" si="54"/>
        <v>7.3098949605922308E-5</v>
      </c>
      <c r="GT57" s="86">
        <f t="shared" si="54"/>
        <v>6.3450957661301561E-5</v>
      </c>
      <c r="GU57" s="86">
        <f t="shared" si="54"/>
        <v>1.2294704806416288E-4</v>
      </c>
      <c r="GV57" s="86">
        <f t="shared" si="54"/>
        <v>7.0280834944326322E-5</v>
      </c>
      <c r="GW57" s="86">
        <f t="shared" si="54"/>
        <v>1.4670694252889529E-4</v>
      </c>
      <c r="GX57" s="86">
        <f t="shared" si="54"/>
        <v>5.5808384008358327E-5</v>
      </c>
      <c r="GY57" s="86">
        <f t="shared" si="54"/>
        <v>8.7628995814937761E-5</v>
      </c>
      <c r="GZ57" s="86">
        <f t="shared" si="54"/>
        <v>2.3844224087136956E-5</v>
      </c>
      <c r="HA57" s="86">
        <f t="shared" si="54"/>
        <v>1.1357331416881811E-5</v>
      </c>
      <c r="HC57" s="86">
        <f t="shared" si="58"/>
        <v>8.0242169523287336E-14</v>
      </c>
      <c r="HD57" s="86">
        <f t="shared" si="58"/>
        <v>1.0816709674242204E-16</v>
      </c>
      <c r="HE57" s="86">
        <f t="shared" si="58"/>
        <v>3.6555038780784844E-15</v>
      </c>
      <c r="HF57" s="86">
        <f t="shared" si="58"/>
        <v>2.5621835855550424E-13</v>
      </c>
      <c r="HG57" s="86">
        <f t="shared" si="58"/>
        <v>9.7730176908240212E-17</v>
      </c>
      <c r="HH57" s="86">
        <f t="shared" si="58"/>
        <v>2.6912506160233994E-16</v>
      </c>
      <c r="HI57" s="86">
        <f t="shared" si="58"/>
        <v>2.6557724218452242E-16</v>
      </c>
      <c r="HJ57" s="86">
        <f t="shared" si="58"/>
        <v>1.9706172234513666E-17</v>
      </c>
      <c r="HK57" s="86">
        <f t="shared" si="58"/>
        <v>9.0636664143872409E-17</v>
      </c>
      <c r="HL57" s="86">
        <f t="shared" si="58"/>
        <v>1.7126692376833488E-18</v>
      </c>
      <c r="HM57" s="86">
        <f t="shared" si="58"/>
        <v>4.4025333777274041E-15</v>
      </c>
      <c r="HN57" s="86">
        <f t="shared" si="58"/>
        <v>4.4078377938501476E-17</v>
      </c>
      <c r="HO57" s="86">
        <f t="shared" si="58"/>
        <v>1.0067671231649741E-14</v>
      </c>
      <c r="HP57" s="86">
        <f t="shared" si="58"/>
        <v>3.0055970775811705E-18</v>
      </c>
      <c r="HQ57" s="86">
        <f t="shared" si="58"/>
        <v>3.3424377304580405E-21</v>
      </c>
      <c r="HS57" s="86">
        <f t="shared" si="55"/>
        <v>1.030317544968805E-79</v>
      </c>
      <c r="HT57" s="86">
        <f t="shared" si="55"/>
        <v>8.8535394990527498E-100</v>
      </c>
      <c r="HU57" s="86">
        <f t="shared" si="55"/>
        <v>3.8648803334000274E-85</v>
      </c>
      <c r="HV57" s="86">
        <f t="shared" si="55"/>
        <v>4.7000333802406827E-75</v>
      </c>
      <c r="HW57" s="86">
        <f t="shared" si="55"/>
        <v>1.1663758557933354E-97</v>
      </c>
      <c r="HX57" s="86">
        <f t="shared" si="55"/>
        <v>6.9313546614285205E-93</v>
      </c>
      <c r="HY57" s="86">
        <f t="shared" si="55"/>
        <v>1.215917178218853E-96</v>
      </c>
      <c r="HZ57" s="86">
        <f t="shared" si="55"/>
        <v>4.8735785520210329E-104</v>
      </c>
      <c r="IA57" s="86">
        <f t="shared" si="55"/>
        <v>1.3189970418730354E-98</v>
      </c>
      <c r="IB57" s="86">
        <f t="shared" si="55"/>
        <v>1.8016877446972301E-108</v>
      </c>
      <c r="IC57" s="86">
        <f t="shared" si="55"/>
        <v>9.3467407444062872E-89</v>
      </c>
      <c r="ID57" s="86">
        <f t="shared" si="55"/>
        <v>3.4796639201716948E-102</v>
      </c>
      <c r="IE57" s="86">
        <f t="shared" si="55"/>
        <v>4.6624867153560176E-86</v>
      </c>
      <c r="IF57" s="86">
        <f t="shared" si="55"/>
        <v>8.0958158506150704E-33</v>
      </c>
      <c r="IG57" s="86">
        <f t="shared" si="55"/>
        <v>4.1402197277535593E-32</v>
      </c>
      <c r="II57" s="86">
        <f t="shared" si="56"/>
        <v>7.8402221380195041E-298</v>
      </c>
      <c r="IJ57" s="86">
        <f t="shared" si="56"/>
        <v>0</v>
      </c>
      <c r="IK57" s="86">
        <f t="shared" si="56"/>
        <v>0</v>
      </c>
      <c r="IL57" s="86">
        <f t="shared" si="56"/>
        <v>7.5173482652742879E-286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1.2098639803173567E-141</v>
      </c>
      <c r="IW57" s="86">
        <f t="shared" si="56"/>
        <v>7.4194755161113836E-116</v>
      </c>
      <c r="IY57" s="86">
        <f t="shared" si="57"/>
        <v>2.2546139761788706E-4</v>
      </c>
      <c r="IZ57" s="86">
        <f t="shared" si="57"/>
        <v>2.1537322870915341E-4</v>
      </c>
      <c r="JA57" s="86">
        <f t="shared" si="57"/>
        <v>1.8389944222693965E-4</v>
      </c>
      <c r="JB57" s="86">
        <f t="shared" si="57"/>
        <v>4.3036050270409918E-4</v>
      </c>
      <c r="JC57" s="86">
        <f t="shared" si="57"/>
        <v>2.7118692746453131E-4</v>
      </c>
      <c r="JD57" s="86">
        <f t="shared" si="57"/>
        <v>1.0775601710274099E-4</v>
      </c>
      <c r="JE57" s="86">
        <f t="shared" si="57"/>
        <v>7.3098949606187883E-5</v>
      </c>
      <c r="JF57" s="86">
        <f t="shared" si="57"/>
        <v>6.3450957661321267E-5</v>
      </c>
      <c r="JG57" s="86">
        <f t="shared" si="57"/>
        <v>1.2294704806425352E-4</v>
      </c>
      <c r="JH57" s="86">
        <f t="shared" si="57"/>
        <v>7.028083494432803E-5</v>
      </c>
      <c r="JI57" s="86">
        <f t="shared" si="57"/>
        <v>1.4670694253329783E-4</v>
      </c>
      <c r="JJ57" s="86">
        <f t="shared" si="57"/>
        <v>5.5808384008402406E-5</v>
      </c>
      <c r="JK57" s="86">
        <f t="shared" si="57"/>
        <v>8.7628995825005432E-5</v>
      </c>
      <c r="JL57" s="86">
        <f t="shared" si="57"/>
        <v>2.3844224087139961E-5</v>
      </c>
      <c r="JM57" s="86">
        <f t="shared" si="57"/>
        <v>1.1357331416881814E-5</v>
      </c>
    </row>
    <row r="58" spans="2:273" x14ac:dyDescent="0.25">
      <c r="B58" s="2">
        <v>31</v>
      </c>
      <c r="C58" s="37">
        <v>106.405</v>
      </c>
      <c r="D58" s="37">
        <v>112.676</v>
      </c>
      <c r="E58" s="37">
        <v>112</v>
      </c>
      <c r="F58" s="37">
        <v>109.59</v>
      </c>
      <c r="G58" s="37">
        <v>109.35899999999999</v>
      </c>
      <c r="H58" s="37">
        <v>108.949</v>
      </c>
      <c r="I58" s="37">
        <v>109.846</v>
      </c>
      <c r="J58" s="37">
        <v>112.23099999999999</v>
      </c>
      <c r="K58" s="37">
        <v>108.154</v>
      </c>
      <c r="L58" s="37">
        <v>114.38500000000001</v>
      </c>
      <c r="M58" s="37">
        <v>113.41</v>
      </c>
      <c r="N58" s="37">
        <v>111.846</v>
      </c>
      <c r="O58" s="37">
        <v>111.795</v>
      </c>
      <c r="P58" s="37">
        <v>108.69199999999999</v>
      </c>
      <c r="Q58" s="37">
        <v>103.41</v>
      </c>
      <c r="S58" s="4">
        <f t="shared" si="59"/>
        <v>106.94472889183996</v>
      </c>
      <c r="T58" s="4">
        <f t="shared" si="59"/>
        <v>113.22057672661241</v>
      </c>
      <c r="U58" s="4">
        <f t="shared" si="59"/>
        <v>110.27964906079472</v>
      </c>
      <c r="V58" s="4">
        <f t="shared" si="59"/>
        <v>108.69398979856091</v>
      </c>
      <c r="W58" s="4">
        <f t="shared" si="59"/>
        <v>107.31817294933815</v>
      </c>
      <c r="X58" s="4">
        <f t="shared" si="59"/>
        <v>105.68385042496675</v>
      </c>
      <c r="Y58" s="4">
        <f t="shared" si="59"/>
        <v>108.78448599108647</v>
      </c>
      <c r="Z58" s="4">
        <f t="shared" si="59"/>
        <v>109.30511660999895</v>
      </c>
      <c r="AA58" s="4">
        <f t="shared" si="59"/>
        <v>107.69697742690909</v>
      </c>
      <c r="AB58" s="4">
        <f t="shared" si="59"/>
        <v>112.46524908525147</v>
      </c>
      <c r="AC58" s="4">
        <f t="shared" si="59"/>
        <v>113.56867004756971</v>
      </c>
      <c r="AD58" s="4">
        <f t="shared" si="59"/>
        <v>112.64447023394477</v>
      </c>
      <c r="AE58" s="4">
        <f t="shared" si="59"/>
        <v>110.54396080620616</v>
      </c>
      <c r="AF58" s="4">
        <f t="shared" si="59"/>
        <v>109.20459772168499</v>
      </c>
      <c r="AG58" s="4">
        <f t="shared" si="59"/>
        <v>105.51692280799807</v>
      </c>
      <c r="AI58" s="4">
        <f t="shared" si="60"/>
        <v>-0.53972889183995676</v>
      </c>
      <c r="AJ58" s="4">
        <f t="shared" si="60"/>
        <v>-0.54457672661240508</v>
      </c>
      <c r="AK58" s="4">
        <f t="shared" si="60"/>
        <v>1.7203509392052752</v>
      </c>
      <c r="AL58" s="4">
        <f t="shared" si="60"/>
        <v>0.89601020143909693</v>
      </c>
      <c r="AM58" s="4">
        <f t="shared" si="60"/>
        <v>2.0408270506618464</v>
      </c>
      <c r="AN58" s="4">
        <f t="shared" si="60"/>
        <v>3.2651495750332487</v>
      </c>
      <c r="AO58" s="4">
        <f t="shared" si="60"/>
        <v>1.0615140089135338</v>
      </c>
      <c r="AP58" s="4">
        <f t="shared" si="60"/>
        <v>2.9258833900010472</v>
      </c>
      <c r="AQ58" s="4">
        <f t="shared" si="60"/>
        <v>0.4570225730909101</v>
      </c>
      <c r="AR58" s="4">
        <f t="shared" si="60"/>
        <v>1.9197509147485334</v>
      </c>
      <c r="AS58" s="4">
        <f t="shared" si="60"/>
        <v>-0.15867004756971426</v>
      </c>
      <c r="AT58" s="4">
        <f t="shared" si="60"/>
        <v>-0.79847023394476935</v>
      </c>
      <c r="AU58" s="4">
        <f t="shared" si="60"/>
        <v>1.2510391937938437</v>
      </c>
      <c r="AV58" s="4">
        <f t="shared" si="60"/>
        <v>-0.51259772168499751</v>
      </c>
      <c r="AW58" s="4">
        <f t="shared" si="60"/>
        <v>-2.1069228079980746</v>
      </c>
      <c r="AY58" s="2">
        <f t="shared" si="51"/>
        <v>106.6546538825841</v>
      </c>
      <c r="AZ58" s="2">
        <f t="shared" si="51"/>
        <v>112.93688748576952</v>
      </c>
      <c r="BA58" s="2">
        <f t="shared" si="51"/>
        <v>110.02411235520931</v>
      </c>
      <c r="BB58" s="2">
        <f t="shared" si="51"/>
        <v>108.18640760989251</v>
      </c>
      <c r="BC58" s="2">
        <f t="shared" si="51"/>
        <v>106.9802380874762</v>
      </c>
      <c r="BD58" s="2">
        <f t="shared" si="51"/>
        <v>105.53280082965034</v>
      </c>
      <c r="BE58" s="2">
        <f t="shared" si="51"/>
        <v>108.67493186739642</v>
      </c>
      <c r="BF58" s="2">
        <f t="shared" si="51"/>
        <v>109.21053484734578</v>
      </c>
      <c r="BG58" s="2">
        <f t="shared" si="51"/>
        <v>107.52671528677631</v>
      </c>
      <c r="BH58" s="2">
        <f t="shared" si="51"/>
        <v>112.36513792282754</v>
      </c>
      <c r="BI58" s="2">
        <f t="shared" si="51"/>
        <v>113.37677630949403</v>
      </c>
      <c r="BJ58" s="2">
        <f t="shared" si="51"/>
        <v>112.55810901599533</v>
      </c>
      <c r="BK58" s="2">
        <f t="shared" si="51"/>
        <v>110.4147404778038</v>
      </c>
      <c r="BL58" s="2">
        <f t="shared" si="51"/>
        <v>109.16743133345973</v>
      </c>
      <c r="BM58" s="2">
        <f t="shared" si="51"/>
        <v>105.50219979017891</v>
      </c>
      <c r="BO58" s="2">
        <f t="shared" si="10"/>
        <v>106.405</v>
      </c>
      <c r="BP58" s="2">
        <f t="shared" si="11"/>
        <v>112.676</v>
      </c>
      <c r="BQ58" s="2">
        <f t="shared" si="12"/>
        <v>112</v>
      </c>
      <c r="BR58" s="2">
        <f t="shared" si="13"/>
        <v>109.59</v>
      </c>
      <c r="BS58" s="2">
        <f t="shared" si="14"/>
        <v>109.35899999999999</v>
      </c>
      <c r="BT58" s="2">
        <f t="shared" si="15"/>
        <v>108.949</v>
      </c>
      <c r="BU58" s="2">
        <f t="shared" si="16"/>
        <v>109.846</v>
      </c>
      <c r="BV58" s="2">
        <f t="shared" si="17"/>
        <v>112.23099999999999</v>
      </c>
      <c r="BW58" s="2">
        <f t="shared" si="18"/>
        <v>108.154</v>
      </c>
      <c r="BX58" s="2">
        <f t="shared" si="19"/>
        <v>114.38500000000001</v>
      </c>
      <c r="BY58" s="2">
        <f t="shared" si="20"/>
        <v>113.41</v>
      </c>
      <c r="BZ58" s="2">
        <f t="shared" si="21"/>
        <v>111.846</v>
      </c>
      <c r="CA58" s="2">
        <f t="shared" si="22"/>
        <v>111.795</v>
      </c>
      <c r="CB58" s="2">
        <f t="shared" si="23"/>
        <v>108.69199999999999</v>
      </c>
      <c r="CC58" s="2">
        <f t="shared" si="24"/>
        <v>103.41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107.98288879892038</v>
      </c>
      <c r="DL58" s="2">
        <f t="shared" si="61"/>
        <v>112.7314124156545</v>
      </c>
      <c r="DM58" s="2">
        <f t="shared" si="61"/>
        <v>111.07508124156546</v>
      </c>
      <c r="DN58" s="2">
        <f t="shared" si="61"/>
        <v>110.13529620308567</v>
      </c>
      <c r="DO58" s="2">
        <f t="shared" si="61"/>
        <v>107.76643643724694</v>
      </c>
      <c r="DP58" s="2">
        <f t="shared" si="61"/>
        <v>106.00451998123829</v>
      </c>
      <c r="DQ58" s="2">
        <f t="shared" si="61"/>
        <v>109.93054207243684</v>
      </c>
      <c r="DR58" s="2">
        <f t="shared" si="61"/>
        <v>109.77074224021594</v>
      </c>
      <c r="DS58" s="2">
        <f t="shared" si="61"/>
        <v>109.41124493433399</v>
      </c>
      <c r="DT58" s="2">
        <f t="shared" si="61"/>
        <v>113.64592560975611</v>
      </c>
      <c r="DU58" s="2">
        <f t="shared" si="61"/>
        <v>114.18454793621011</v>
      </c>
      <c r="DV58" s="2">
        <f t="shared" si="61"/>
        <v>113.20910624794836</v>
      </c>
      <c r="DW58" s="2">
        <f t="shared" si="61"/>
        <v>112.08523346828615</v>
      </c>
      <c r="DX58" s="2">
        <f t="shared" si="61"/>
        <v>109.03660881934566</v>
      </c>
      <c r="DY58" s="2">
        <f t="shared" si="61"/>
        <v>104.7701943977591</v>
      </c>
      <c r="EA58" s="2">
        <f t="shared" si="62"/>
        <v>103.76267105910898</v>
      </c>
      <c r="EB58" s="2">
        <f t="shared" si="62"/>
        <v>113.38023106481087</v>
      </c>
      <c r="EC58" s="2">
        <f t="shared" si="62"/>
        <v>107.70647332039776</v>
      </c>
      <c r="ED58" s="2">
        <f t="shared" si="62"/>
        <v>104.3107265438322</v>
      </c>
      <c r="EE58" s="2">
        <f t="shared" si="62"/>
        <v>105.28640829628591</v>
      </c>
      <c r="EF58" s="2">
        <f t="shared" si="62"/>
        <v>104.40403987730066</v>
      </c>
      <c r="EG58" s="2">
        <f t="shared" si="62"/>
        <v>105.65228947368421</v>
      </c>
      <c r="EH58" s="2">
        <f t="shared" si="62"/>
        <v>107.82028902955452</v>
      </c>
      <c r="EI58" s="2">
        <f t="shared" si="62"/>
        <v>103.18107314285714</v>
      </c>
      <c r="EJ58" s="2">
        <f t="shared" si="62"/>
        <v>109.2016760735855</v>
      </c>
      <c r="EK58" s="2">
        <f t="shared" si="62"/>
        <v>111.57720260021668</v>
      </c>
      <c r="EL58" s="2">
        <f t="shared" si="62"/>
        <v>110.95434471943153</v>
      </c>
      <c r="EM58" s="2">
        <f t="shared" si="62"/>
        <v>106.41977606963782</v>
      </c>
      <c r="EN58" s="2">
        <f t="shared" si="62"/>
        <v>109.52381965976703</v>
      </c>
      <c r="EO58" s="2">
        <f t="shared" si="62"/>
        <v>107.61361669278179</v>
      </c>
      <c r="EQ58" s="2">
        <f t="shared" si="63"/>
        <v>103.0730504973414</v>
      </c>
      <c r="ER58" s="2">
        <f t="shared" si="63"/>
        <v>109.87776500541062</v>
      </c>
      <c r="ES58" s="2">
        <f t="shared" si="63"/>
        <v>108.1978978715459</v>
      </c>
      <c r="ET58" s="2">
        <f t="shared" si="63"/>
        <v>105.10825456191783</v>
      </c>
      <c r="EU58" s="2">
        <f t="shared" si="63"/>
        <v>103.72862398488914</v>
      </c>
      <c r="EV58" s="2">
        <f t="shared" si="63"/>
        <v>104.88789170837917</v>
      </c>
      <c r="EW58" s="2">
        <f t="shared" si="63"/>
        <v>104.98415000031473</v>
      </c>
      <c r="EX58" s="2">
        <f t="shared" si="63"/>
        <v>105.82456191453871</v>
      </c>
      <c r="EY58" s="2">
        <f t="shared" si="63"/>
        <v>102.80071610244114</v>
      </c>
      <c r="EZ58" s="2">
        <f t="shared" si="63"/>
        <v>108.34570980913493</v>
      </c>
      <c r="FA58" s="2">
        <f t="shared" si="63"/>
        <v>113.11043294365875</v>
      </c>
      <c r="FB58" s="2">
        <f t="shared" si="63"/>
        <v>110.125341032083</v>
      </c>
      <c r="FC58" s="2">
        <f t="shared" si="63"/>
        <v>108.86970807833535</v>
      </c>
      <c r="FD58" s="2">
        <f t="shared" si="63"/>
        <v>108.62241147987578</v>
      </c>
      <c r="FE58" s="2">
        <f t="shared" si="63"/>
        <v>108.11144783863223</v>
      </c>
      <c r="FG58" s="2">
        <f t="shared" si="64"/>
        <v>0.31472715439873639</v>
      </c>
      <c r="FH58" s="2">
        <f t="shared" si="64"/>
        <v>0.31684660140239462</v>
      </c>
      <c r="FI58" s="2">
        <f t="shared" si="64"/>
        <v>0.31199418981564869</v>
      </c>
      <c r="FJ58" s="2">
        <f t="shared" si="64"/>
        <v>0.33460224482163131</v>
      </c>
      <c r="FK58" s="2">
        <f t="shared" si="64"/>
        <v>0.31699451422780861</v>
      </c>
      <c r="FL58" s="2">
        <f t="shared" si="64"/>
        <v>0.29474509873560945</v>
      </c>
      <c r="FM58" s="2">
        <f t="shared" si="64"/>
        <v>0.29348099850196546</v>
      </c>
      <c r="FN58" s="2">
        <f t="shared" si="64"/>
        <v>0.28718533223661341</v>
      </c>
      <c r="FO58" s="2">
        <f t="shared" si="64"/>
        <v>0.30248198498014583</v>
      </c>
      <c r="FP58" s="2">
        <f t="shared" si="64"/>
        <v>0.28818228930949491</v>
      </c>
      <c r="FQ58" s="2">
        <f t="shared" si="64"/>
        <v>0.30982762017077792</v>
      </c>
      <c r="FR58" s="2">
        <f t="shared" si="64"/>
        <v>0.28870977159197198</v>
      </c>
      <c r="FS58" s="2">
        <f t="shared" si="64"/>
        <v>0.29486746009389175</v>
      </c>
      <c r="FT58" s="2">
        <f t="shared" si="64"/>
        <v>0.2685519765937322</v>
      </c>
      <c r="FU58" s="2">
        <f t="shared" si="64"/>
        <v>0.25743454507132296</v>
      </c>
      <c r="FW58" s="2">
        <f t="shared" si="53"/>
        <v>2.5805701494072067E-5</v>
      </c>
      <c r="FX58" s="2">
        <f t="shared" si="53"/>
        <v>2.8812212586175485E-5</v>
      </c>
      <c r="FY58" s="2">
        <f t="shared" si="53"/>
        <v>3.502636386905848E-5</v>
      </c>
      <c r="FZ58" s="2">
        <f t="shared" si="53"/>
        <v>3.1961150480920979E-5</v>
      </c>
      <c r="GA58" s="2">
        <f t="shared" si="53"/>
        <v>2.7625105221648639E-5</v>
      </c>
      <c r="GB58" s="2">
        <f t="shared" si="53"/>
        <v>2.9998174238123268E-5</v>
      </c>
      <c r="GC58" s="2">
        <f t="shared" si="53"/>
        <v>3.6460223982199317E-5</v>
      </c>
      <c r="GD58" s="2">
        <f t="shared" si="53"/>
        <v>3.2990258986242819E-5</v>
      </c>
      <c r="GE58" s="2">
        <f t="shared" si="53"/>
        <v>3.9219214781272186E-5</v>
      </c>
      <c r="GF58" s="2">
        <f t="shared" si="53"/>
        <v>3.934890152834942E-5</v>
      </c>
      <c r="GG58" s="2">
        <f t="shared" si="53"/>
        <v>3.6507037838289706E-5</v>
      </c>
      <c r="GH58" s="2">
        <f t="shared" si="53"/>
        <v>3.0815376292736637E-5</v>
      </c>
      <c r="GI58" s="2">
        <f t="shared" si="53"/>
        <v>2.6957044927731809E-5</v>
      </c>
      <c r="GJ58" s="2">
        <f t="shared" si="53"/>
        <v>2.0989491109451454E-5</v>
      </c>
      <c r="GK58" s="2">
        <f t="shared" si="53"/>
        <v>2.0624372453030732E-5</v>
      </c>
      <c r="GM58" s="86">
        <f t="shared" si="54"/>
        <v>3.6687971493391737E-4</v>
      </c>
      <c r="GN58" s="86">
        <f t="shared" si="54"/>
        <v>3.5456044024290953E-4</v>
      </c>
      <c r="GO58" s="86">
        <f t="shared" si="54"/>
        <v>3.0526054441188657E-4</v>
      </c>
      <c r="GP58" s="86">
        <f t="shared" si="54"/>
        <v>6.7353645031500216E-4</v>
      </c>
      <c r="GQ58" s="86">
        <f t="shared" si="54"/>
        <v>4.3301889994970245E-4</v>
      </c>
      <c r="GR58" s="86">
        <f t="shared" si="54"/>
        <v>1.8301386258592621E-4</v>
      </c>
      <c r="GS58" s="86">
        <f t="shared" si="54"/>
        <v>1.2978696275831896E-4</v>
      </c>
      <c r="GT58" s="86">
        <f t="shared" si="54"/>
        <v>1.126273388874087E-4</v>
      </c>
      <c r="GU58" s="86">
        <f t="shared" si="54"/>
        <v>2.0964052086540162E-4</v>
      </c>
      <c r="GV58" s="86">
        <f t="shared" si="54"/>
        <v>1.2356179052318088E-4</v>
      </c>
      <c r="GW58" s="86">
        <f t="shared" si="54"/>
        <v>2.4942017214580426E-4</v>
      </c>
      <c r="GX58" s="86">
        <f t="shared" si="54"/>
        <v>1.0104170215126214E-4</v>
      </c>
      <c r="GY58" s="86">
        <f t="shared" si="54"/>
        <v>1.5272287819296631E-4</v>
      </c>
      <c r="GZ58" s="86">
        <f t="shared" si="54"/>
        <v>4.4994064738260593E-5</v>
      </c>
      <c r="HA58" s="86">
        <f t="shared" si="54"/>
        <v>2.2509041825690539E-5</v>
      </c>
      <c r="HC58" s="86">
        <f t="shared" si="58"/>
        <v>2.4104026949035099E-13</v>
      </c>
      <c r="HD58" s="86">
        <f t="shared" si="58"/>
        <v>4.317693350520507E-16</v>
      </c>
      <c r="HE58" s="86">
        <f t="shared" si="58"/>
        <v>1.2684745044968178E-14</v>
      </c>
      <c r="HF58" s="86">
        <f t="shared" si="58"/>
        <v>7.5245657891928206E-13</v>
      </c>
      <c r="HG58" s="86">
        <f t="shared" si="58"/>
        <v>3.8941833038385279E-16</v>
      </c>
      <c r="HH58" s="86">
        <f t="shared" si="58"/>
        <v>1.0310445308788834E-15</v>
      </c>
      <c r="HI58" s="86">
        <f t="shared" si="58"/>
        <v>1.0496475190604831E-15</v>
      </c>
      <c r="HJ58" s="86">
        <f t="shared" si="58"/>
        <v>8.5403573527390431E-17</v>
      </c>
      <c r="HK58" s="86">
        <f t="shared" si="58"/>
        <v>3.721942277698078E-16</v>
      </c>
      <c r="HL58" s="86">
        <f t="shared" si="58"/>
        <v>8.2597513777933012E-18</v>
      </c>
      <c r="HM58" s="86">
        <f t="shared" si="58"/>
        <v>1.5615284883391866E-14</v>
      </c>
      <c r="HN58" s="86">
        <f t="shared" si="58"/>
        <v>1.8529237578059903E-16</v>
      </c>
      <c r="HO58" s="86">
        <f t="shared" si="58"/>
        <v>3.3092286233782905E-14</v>
      </c>
      <c r="HP58" s="86">
        <f t="shared" si="58"/>
        <v>1.3508485766008218E-17</v>
      </c>
      <c r="HQ58" s="86">
        <f t="shared" si="58"/>
        <v>1.9754203548993525E-20</v>
      </c>
      <c r="HS58" s="86">
        <f t="shared" si="55"/>
        <v>6.0763607441380796E-78</v>
      </c>
      <c r="HT58" s="86">
        <f t="shared" si="55"/>
        <v>1.5991718307075658E-97</v>
      </c>
      <c r="HU58" s="86">
        <f t="shared" si="55"/>
        <v>3.6072387759228361E-83</v>
      </c>
      <c r="HV58" s="86">
        <f t="shared" si="55"/>
        <v>2.444914894018698E-73</v>
      </c>
      <c r="HW58" s="86">
        <f t="shared" si="55"/>
        <v>1.9631298716838711E-95</v>
      </c>
      <c r="HX58" s="86">
        <f t="shared" si="55"/>
        <v>9.538210124190536E-91</v>
      </c>
      <c r="HY58" s="86">
        <f t="shared" si="55"/>
        <v>2.0783013601027559E-94</v>
      </c>
      <c r="HZ58" s="86">
        <f t="shared" si="55"/>
        <v>1.1859614828865269E-101</v>
      </c>
      <c r="IA58" s="86">
        <f t="shared" si="55"/>
        <v>2.5342746083051057E-96</v>
      </c>
      <c r="IB58" s="86">
        <f t="shared" si="55"/>
        <v>6.156940523998729E-106</v>
      </c>
      <c r="IC58" s="86">
        <f t="shared" si="55"/>
        <v>1.0583609567532676E-86</v>
      </c>
      <c r="ID58" s="86">
        <f t="shared" si="55"/>
        <v>7.6238505806284989E-100</v>
      </c>
      <c r="IE58" s="86">
        <f t="shared" si="55"/>
        <v>3.9230410641052256E-84</v>
      </c>
      <c r="IF58" s="86">
        <f t="shared" si="55"/>
        <v>3.9181961129963394E-32</v>
      </c>
      <c r="IG58" s="86">
        <f t="shared" si="55"/>
        <v>1.9227842737602476E-31</v>
      </c>
      <c r="II58" s="86">
        <f t="shared" si="56"/>
        <v>9.6101925643774407E-293</v>
      </c>
      <c r="IJ58" s="86">
        <f t="shared" si="56"/>
        <v>0</v>
      </c>
      <c r="IK58" s="86">
        <f t="shared" si="56"/>
        <v>0</v>
      </c>
      <c r="IL58" s="86">
        <f t="shared" si="56"/>
        <v>7.2108702227413909E-281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2.7565810722075973E-139</v>
      </c>
      <c r="IW58" s="86">
        <f t="shared" si="56"/>
        <v>6.169518840180154E-114</v>
      </c>
      <c r="IY58" s="86">
        <f t="shared" si="57"/>
        <v>3.6687971517495763E-4</v>
      </c>
      <c r="IZ58" s="86">
        <f t="shared" si="57"/>
        <v>3.5456044024334131E-4</v>
      </c>
      <c r="JA58" s="86">
        <f t="shared" si="57"/>
        <v>3.052605444245713E-4</v>
      </c>
      <c r="JB58" s="86">
        <f t="shared" si="57"/>
        <v>6.7353645106745874E-4</v>
      </c>
      <c r="JC58" s="86">
        <f t="shared" si="57"/>
        <v>4.330188999500919E-4</v>
      </c>
      <c r="JD58" s="86">
        <f t="shared" si="57"/>
        <v>1.8301386258695726E-4</v>
      </c>
      <c r="JE58" s="86">
        <f t="shared" si="57"/>
        <v>1.297869627593686E-4</v>
      </c>
      <c r="JF58" s="86">
        <f t="shared" si="57"/>
        <v>1.1262733888749411E-4</v>
      </c>
      <c r="JG58" s="86">
        <f t="shared" si="57"/>
        <v>2.0964052086577383E-4</v>
      </c>
      <c r="JH58" s="86">
        <f t="shared" si="57"/>
        <v>1.2356179052318915E-4</v>
      </c>
      <c r="JI58" s="86">
        <f t="shared" si="57"/>
        <v>2.4942017216141954E-4</v>
      </c>
      <c r="JJ58" s="86">
        <f t="shared" si="57"/>
        <v>1.0104170215144743E-4</v>
      </c>
      <c r="JK58" s="86">
        <f t="shared" si="57"/>
        <v>1.527228782260586E-4</v>
      </c>
      <c r="JL58" s="86">
        <f t="shared" si="57"/>
        <v>4.4994064738274105E-5</v>
      </c>
      <c r="JM58" s="86">
        <f t="shared" si="57"/>
        <v>2.2509041825690559E-5</v>
      </c>
    </row>
    <row r="59" spans="2:273" x14ac:dyDescent="0.25">
      <c r="B59" s="2">
        <v>32</v>
      </c>
      <c r="C59" s="37">
        <v>107.738</v>
      </c>
      <c r="D59" s="37">
        <v>112.892</v>
      </c>
      <c r="E59" s="37">
        <v>110.41</v>
      </c>
      <c r="F59" s="37">
        <v>110.846</v>
      </c>
      <c r="G59" s="37">
        <v>108.35899999999999</v>
      </c>
      <c r="H59" s="37">
        <v>103.744</v>
      </c>
      <c r="I59" s="37">
        <v>109.35899999999999</v>
      </c>
      <c r="J59" s="37">
        <v>110.538</v>
      </c>
      <c r="K59" s="37">
        <v>109.76900000000001</v>
      </c>
      <c r="L59" s="37">
        <v>115.333</v>
      </c>
      <c r="M59" s="37">
        <v>116.949</v>
      </c>
      <c r="N59" s="37">
        <v>109.949</v>
      </c>
      <c r="O59" s="37">
        <v>112.128</v>
      </c>
      <c r="P59" s="37">
        <v>110.56399999999999</v>
      </c>
      <c r="Q59" s="37">
        <v>105.61499999999999</v>
      </c>
      <c r="S59" s="4">
        <f t="shared" si="59"/>
        <v>107.04091061409615</v>
      </c>
      <c r="T59" s="4">
        <f t="shared" si="59"/>
        <v>113.41499777668098</v>
      </c>
      <c r="U59" s="4">
        <f t="shared" si="59"/>
        <v>110.39199227286184</v>
      </c>
      <c r="V59" s="4">
        <f t="shared" si="59"/>
        <v>108.89573970244251</v>
      </c>
      <c r="W59" s="4">
        <f t="shared" si="59"/>
        <v>107.54878543475415</v>
      </c>
      <c r="X59" s="4">
        <f t="shared" si="59"/>
        <v>105.83842807200207</v>
      </c>
      <c r="Y59" s="4">
        <f t="shared" si="59"/>
        <v>108.8757501901931</v>
      </c>
      <c r="Z59" s="4">
        <f t="shared" si="59"/>
        <v>109.44557400427379</v>
      </c>
      <c r="AA59" s="4">
        <f t="shared" si="59"/>
        <v>107.7448948440671</v>
      </c>
      <c r="AB59" s="4">
        <f t="shared" si="59"/>
        <v>112.54741142092053</v>
      </c>
      <c r="AC59" s="4">
        <f t="shared" si="59"/>
        <v>113.67122824552708</v>
      </c>
      <c r="AD59" s="4">
        <f t="shared" si="59"/>
        <v>112.67285519960777</v>
      </c>
      <c r="AE59" s="4">
        <f t="shared" si="59"/>
        <v>110.57950332129715</v>
      </c>
      <c r="AF59" s="4">
        <f t="shared" si="59"/>
        <v>109.25918349528351</v>
      </c>
      <c r="AG59" s="4">
        <f t="shared" si="59"/>
        <v>105.61882366163869</v>
      </c>
      <c r="AI59" s="4">
        <f t="shared" si="60"/>
        <v>0.69708938590385117</v>
      </c>
      <c r="AJ59" s="4">
        <f t="shared" si="60"/>
        <v>-0.52299777668098102</v>
      </c>
      <c r="AK59" s="4">
        <f t="shared" si="60"/>
        <v>1.8007727138154905E-2</v>
      </c>
      <c r="AL59" s="4">
        <f t="shared" si="60"/>
        <v>1.9502602975574916</v>
      </c>
      <c r="AM59" s="4">
        <f t="shared" si="60"/>
        <v>0.81021456524584323</v>
      </c>
      <c r="AN59" s="4">
        <f t="shared" si="60"/>
        <v>-2.0944280720020743</v>
      </c>
      <c r="AO59" s="4">
        <f t="shared" si="60"/>
        <v>0.48324980980689247</v>
      </c>
      <c r="AP59" s="4">
        <f t="shared" si="60"/>
        <v>1.0924259957262024</v>
      </c>
      <c r="AQ59" s="4">
        <f t="shared" si="60"/>
        <v>2.0241051559329009</v>
      </c>
      <c r="AR59" s="4">
        <f t="shared" si="60"/>
        <v>2.785588579079473</v>
      </c>
      <c r="AS59" s="4">
        <f t="shared" si="60"/>
        <v>3.2777717544729228</v>
      </c>
      <c r="AT59" s="4">
        <f t="shared" si="60"/>
        <v>-2.7238551996077689</v>
      </c>
      <c r="AU59" s="4">
        <f t="shared" si="60"/>
        <v>1.5484966787028469</v>
      </c>
      <c r="AV59" s="4">
        <f t="shared" si="60"/>
        <v>1.3048165047164844</v>
      </c>
      <c r="AW59" s="4">
        <f t="shared" si="60"/>
        <v>-3.8236616386910782E-3</v>
      </c>
      <c r="AY59" s="2">
        <f t="shared" ref="AY59:BM75" si="65">IF(OR($B59 &lt; C$230, $B59 &gt; C$233), #N/A, ((1-FG59)*DK59) + (FG59 - FW59)*EA59 + (FW59*EQ59))</f>
        <v>106.59037036811355</v>
      </c>
      <c r="AZ59" s="2">
        <f t="shared" si="65"/>
        <v>112.96978890814724</v>
      </c>
      <c r="BA59" s="2">
        <f t="shared" si="65"/>
        <v>109.98770387911419</v>
      </c>
      <c r="BB59" s="2">
        <f t="shared" si="65"/>
        <v>108.13640699509094</v>
      </c>
      <c r="BC59" s="2">
        <f t="shared" si="65"/>
        <v>107.03300417071056</v>
      </c>
      <c r="BD59" s="2">
        <f t="shared" si="65"/>
        <v>105.59389951744465</v>
      </c>
      <c r="BE59" s="2">
        <f t="shared" si="65"/>
        <v>108.69098647658795</v>
      </c>
      <c r="BF59" s="2">
        <f t="shared" si="65"/>
        <v>109.28597362327285</v>
      </c>
      <c r="BG59" s="2">
        <f t="shared" si="65"/>
        <v>107.46851375873743</v>
      </c>
      <c r="BH59" s="2">
        <f t="shared" si="65"/>
        <v>112.37998396763439</v>
      </c>
      <c r="BI59" s="2">
        <f t="shared" si="65"/>
        <v>113.36084371382185</v>
      </c>
      <c r="BJ59" s="2">
        <f t="shared" si="65"/>
        <v>112.52447489252984</v>
      </c>
      <c r="BK59" s="2">
        <f t="shared" si="65"/>
        <v>110.36529608619794</v>
      </c>
      <c r="BL59" s="2">
        <f t="shared" si="65"/>
        <v>109.19266179396898</v>
      </c>
      <c r="BM59" s="2">
        <f t="shared" si="65"/>
        <v>105.59120178089304</v>
      </c>
      <c r="BO59" s="2">
        <f t="shared" si="10"/>
        <v>107.738</v>
      </c>
      <c r="BP59" s="2">
        <f t="shared" si="11"/>
        <v>112.892</v>
      </c>
      <c r="BQ59" s="2">
        <f t="shared" si="12"/>
        <v>110.41</v>
      </c>
      <c r="BR59" s="2">
        <f t="shared" si="13"/>
        <v>110.846</v>
      </c>
      <c r="BS59" s="2">
        <f t="shared" si="14"/>
        <v>108.35899999999999</v>
      </c>
      <c r="BT59" s="2">
        <f t="shared" si="15"/>
        <v>103.744</v>
      </c>
      <c r="BU59" s="2">
        <f t="shared" si="16"/>
        <v>109.35899999999999</v>
      </c>
      <c r="BV59" s="2">
        <f t="shared" si="17"/>
        <v>110.538</v>
      </c>
      <c r="BW59" s="2">
        <f t="shared" si="18"/>
        <v>109.76900000000001</v>
      </c>
      <c r="BX59" s="2">
        <f t="shared" si="19"/>
        <v>115.333</v>
      </c>
      <c r="BY59" s="2">
        <f t="shared" si="20"/>
        <v>116.949</v>
      </c>
      <c r="BZ59" s="2">
        <f t="shared" si="21"/>
        <v>109.949</v>
      </c>
      <c r="CA59" s="2">
        <f t="shared" si="22"/>
        <v>112.128</v>
      </c>
      <c r="CB59" s="2">
        <f t="shared" si="23"/>
        <v>110.56399999999999</v>
      </c>
      <c r="CC59" s="2">
        <f t="shared" si="24"/>
        <v>105.61499999999999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108.07960175438598</v>
      </c>
      <c r="DL59" s="2">
        <f t="shared" si="61"/>
        <v>112.87205148448041</v>
      </c>
      <c r="DM59" s="2">
        <f t="shared" si="61"/>
        <v>111.19660937921728</v>
      </c>
      <c r="DN59" s="2">
        <f t="shared" si="61"/>
        <v>110.30596410985883</v>
      </c>
      <c r="DO59" s="2">
        <f t="shared" si="61"/>
        <v>107.9987740890688</v>
      </c>
      <c r="DP59" s="2">
        <f t="shared" si="61"/>
        <v>106.19676519699813</v>
      </c>
      <c r="DQ59" s="2">
        <f t="shared" si="61"/>
        <v>110.14216763322028</v>
      </c>
      <c r="DR59" s="2">
        <f t="shared" si="61"/>
        <v>110.00219082321189</v>
      </c>
      <c r="DS59" s="2">
        <f t="shared" si="61"/>
        <v>109.55720318949346</v>
      </c>
      <c r="DT59" s="2">
        <f t="shared" si="61"/>
        <v>113.85487804878049</v>
      </c>
      <c r="DU59" s="2">
        <f t="shared" si="61"/>
        <v>114.3086216697936</v>
      </c>
      <c r="DV59" s="2">
        <f t="shared" si="61"/>
        <v>113.29036119925594</v>
      </c>
      <c r="DW59" s="2">
        <f t="shared" si="61"/>
        <v>112.21312415654525</v>
      </c>
      <c r="DX59" s="2">
        <f t="shared" si="61"/>
        <v>109.11092816500711</v>
      </c>
      <c r="DY59" s="2">
        <f t="shared" si="61"/>
        <v>104.86547114845939</v>
      </c>
      <c r="EA59" s="2">
        <f t="shared" si="62"/>
        <v>103.63315427757658</v>
      </c>
      <c r="EB59" s="2">
        <f t="shared" si="62"/>
        <v>113.16230202373838</v>
      </c>
      <c r="EC59" s="2">
        <f t="shared" si="62"/>
        <v>107.55635123089982</v>
      </c>
      <c r="ED59" s="2">
        <f t="shared" si="62"/>
        <v>104.20152134255252</v>
      </c>
      <c r="EE59" s="2">
        <f t="shared" si="62"/>
        <v>105.13536094794692</v>
      </c>
      <c r="EF59" s="2">
        <f t="shared" si="62"/>
        <v>104.27826107702799</v>
      </c>
      <c r="EG59" s="2">
        <f t="shared" si="62"/>
        <v>105.50492588614392</v>
      </c>
      <c r="EH59" s="2">
        <f t="shared" si="62"/>
        <v>107.66492168893053</v>
      </c>
      <c r="EI59" s="2">
        <f t="shared" si="62"/>
        <v>103.07588157142857</v>
      </c>
      <c r="EJ59" s="2">
        <f t="shared" si="62"/>
        <v>109.05762261000251</v>
      </c>
      <c r="EK59" s="2">
        <f t="shared" si="62"/>
        <v>111.43515817984832</v>
      </c>
      <c r="EL59" s="2">
        <f t="shared" si="62"/>
        <v>110.80368816466554</v>
      </c>
      <c r="EM59" s="2">
        <f t="shared" si="62"/>
        <v>106.33506528544885</v>
      </c>
      <c r="EN59" s="2">
        <f t="shared" si="62"/>
        <v>109.39576097377021</v>
      </c>
      <c r="EO59" s="2">
        <f t="shared" si="62"/>
        <v>107.50032623002194</v>
      </c>
      <c r="EQ59" s="2">
        <f t="shared" si="63"/>
        <v>102.95387213844199</v>
      </c>
      <c r="ER59" s="2">
        <f t="shared" si="63"/>
        <v>109.71100414347406</v>
      </c>
      <c r="ES59" s="2">
        <f t="shared" si="63"/>
        <v>108.04051356733878</v>
      </c>
      <c r="ET59" s="2">
        <f t="shared" si="63"/>
        <v>104.98693018491701</v>
      </c>
      <c r="EU59" s="2">
        <f t="shared" si="63"/>
        <v>103.60008344460546</v>
      </c>
      <c r="EV59" s="2">
        <f t="shared" si="63"/>
        <v>104.75499979798435</v>
      </c>
      <c r="EW59" s="2">
        <f t="shared" si="63"/>
        <v>104.84691545448253</v>
      </c>
      <c r="EX59" s="2">
        <f t="shared" si="63"/>
        <v>105.69850358013603</v>
      </c>
      <c r="EY59" s="2">
        <f t="shared" si="63"/>
        <v>102.70114372669877</v>
      </c>
      <c r="EZ59" s="2">
        <f t="shared" si="63"/>
        <v>108.21440501851676</v>
      </c>
      <c r="FA59" s="2">
        <f t="shared" si="63"/>
        <v>112.94489029971973</v>
      </c>
      <c r="FB59" s="2">
        <f t="shared" si="63"/>
        <v>109.98683925353502</v>
      </c>
      <c r="FC59" s="2">
        <f t="shared" si="63"/>
        <v>108.74820797909291</v>
      </c>
      <c r="FD59" s="2">
        <f t="shared" si="63"/>
        <v>108.50782674452611</v>
      </c>
      <c r="FE59" s="2">
        <f t="shared" si="63"/>
        <v>107.98927881313828</v>
      </c>
      <c r="FG59" s="2">
        <f t="shared" si="64"/>
        <v>0.3349217939793348</v>
      </c>
      <c r="FH59" s="2">
        <f t="shared" si="64"/>
        <v>0.33711033539654461</v>
      </c>
      <c r="FI59" s="2">
        <f t="shared" si="64"/>
        <v>0.3320984516346665</v>
      </c>
      <c r="FJ59" s="2">
        <f t="shared" si="64"/>
        <v>0.35541075931182459</v>
      </c>
      <c r="FK59" s="2">
        <f t="shared" si="64"/>
        <v>0.33726303779148298</v>
      </c>
      <c r="FL59" s="2">
        <f t="shared" si="64"/>
        <v>0.31424553863948301</v>
      </c>
      <c r="FM59" s="2">
        <f t="shared" si="64"/>
        <v>0.31293491476989016</v>
      </c>
      <c r="FN59" s="2">
        <f t="shared" si="64"/>
        <v>0.3064029119382583</v>
      </c>
      <c r="FO59" s="2">
        <f t="shared" si="64"/>
        <v>0.32226040289972391</v>
      </c>
      <c r="FP59" s="2">
        <f t="shared" si="64"/>
        <v>0.30743780882714161</v>
      </c>
      <c r="FQ59" s="2">
        <f t="shared" si="64"/>
        <v>0.32985920732966406</v>
      </c>
      <c r="FR59" s="2">
        <f t="shared" si="64"/>
        <v>0.30798528642353989</v>
      </c>
      <c r="FS59" s="2">
        <f t="shared" si="64"/>
        <v>0.31437238685484475</v>
      </c>
      <c r="FT59" s="2">
        <f t="shared" si="64"/>
        <v>0.28702474498989378</v>
      </c>
      <c r="FU59" s="2">
        <f t="shared" si="64"/>
        <v>0.27543054655064481</v>
      </c>
      <c r="FW59" s="2">
        <f t="shared" ref="FW59:GK75" si="67">POWER(10,($B59-C$232)/C$229)/(1+POWER(10,($B59-C$232)/C$229))</f>
        <v>2.8295318577927791E-5</v>
      </c>
      <c r="FX59" s="2">
        <f t="shared" si="67"/>
        <v>3.15918750658596E-5</v>
      </c>
      <c r="FY59" s="2">
        <f t="shared" si="67"/>
        <v>3.8405514489597548E-5</v>
      </c>
      <c r="FZ59" s="2">
        <f t="shared" si="67"/>
        <v>3.5044596564070176E-5</v>
      </c>
      <c r="GA59" s="2">
        <f t="shared" si="67"/>
        <v>3.0290244811522999E-5</v>
      </c>
      <c r="GB59" s="2">
        <f t="shared" si="67"/>
        <v>3.2892248780455312E-5</v>
      </c>
      <c r="GC59" s="2">
        <f t="shared" si="67"/>
        <v>3.9977699996755615E-5</v>
      </c>
      <c r="GD59" s="2">
        <f t="shared" si="67"/>
        <v>3.6172984530685491E-5</v>
      </c>
      <c r="GE59" s="2">
        <f t="shared" si="67"/>
        <v>4.3002851163372083E-5</v>
      </c>
      <c r="GF59" s="2">
        <f t="shared" si="67"/>
        <v>4.3145048775995403E-5</v>
      </c>
      <c r="GG59" s="2">
        <f t="shared" si="67"/>
        <v>4.0029030007885044E-5</v>
      </c>
      <c r="GH59" s="2">
        <f t="shared" si="67"/>
        <v>3.3788287757951191E-5</v>
      </c>
      <c r="GI59" s="2">
        <f t="shared" si="67"/>
        <v>2.9557735122926004E-5</v>
      </c>
      <c r="GJ59" s="2">
        <f t="shared" si="67"/>
        <v>2.3014472744697498E-5</v>
      </c>
      <c r="GK59" s="2">
        <f t="shared" si="67"/>
        <v>2.2614129706238176E-5</v>
      </c>
      <c r="GM59" s="86">
        <f t="shared" ref="GM59:HA75" si="68" xml:space="preserve"> _xlfn.NORM.DIST($B59, C$7, ABS(C$11), TRUE) * _xlfn.NORM.DIST(($B59 - C$7)*C$15, 0, ABS(C$11), TRUE) * 2</f>
        <v>5.8814330528506595E-4</v>
      </c>
      <c r="GN59" s="86">
        <f t="shared" si="68"/>
        <v>5.7466645965754731E-4</v>
      </c>
      <c r="GO59" s="86">
        <f t="shared" si="68"/>
        <v>4.9875568570679173E-4</v>
      </c>
      <c r="GP59" s="86">
        <f t="shared" si="68"/>
        <v>1.0397964138940865E-3</v>
      </c>
      <c r="GQ59" s="86">
        <f t="shared" si="68"/>
        <v>6.8173941171237686E-4</v>
      </c>
      <c r="GR59" s="86">
        <f t="shared" si="68"/>
        <v>3.0581087073866824E-4</v>
      </c>
      <c r="GS59" s="86">
        <f t="shared" si="68"/>
        <v>2.2623873195999562E-4</v>
      </c>
      <c r="GT59" s="86">
        <f t="shared" si="68"/>
        <v>1.9633219265298847E-4</v>
      </c>
      <c r="GU59" s="86">
        <f t="shared" si="68"/>
        <v>3.5151588130161914E-4</v>
      </c>
      <c r="GV59" s="86">
        <f t="shared" si="68"/>
        <v>2.1342968590567227E-4</v>
      </c>
      <c r="GW59" s="86">
        <f t="shared" si="68"/>
        <v>4.1692724559905638E-4</v>
      </c>
      <c r="GX59" s="86">
        <f t="shared" si="68"/>
        <v>1.7947179999274461E-4</v>
      </c>
      <c r="GY59" s="86">
        <f t="shared" si="68"/>
        <v>2.6154383261361427E-4</v>
      </c>
      <c r="GZ59" s="86">
        <f t="shared" si="68"/>
        <v>8.3210667404356293E-5</v>
      </c>
      <c r="HA59" s="86">
        <f t="shared" si="68"/>
        <v>4.3645534872008405E-5</v>
      </c>
      <c r="HC59" s="86">
        <f t="shared" si="58"/>
        <v>7.0902261703390218E-13</v>
      </c>
      <c r="HD59" s="86">
        <f t="shared" ref="HD59:HQ77" si="69" xml:space="preserve"> _xlfn.NORM.DIST($B59, D$8, ABS(D$12), TRUE) * _xlfn.NORM.DIST(($B59 - D$8)*D$16, 0, ABS(D$12), TRUE) * 2</f>
        <v>1.6772013365653772E-15</v>
      </c>
      <c r="HE59" s="86">
        <f t="shared" si="69"/>
        <v>4.2957796752038519E-14</v>
      </c>
      <c r="HF59" s="86">
        <f t="shared" si="69"/>
        <v>2.1639623900323159E-12</v>
      </c>
      <c r="HG59" s="86">
        <f t="shared" si="69"/>
        <v>1.5102361167233425E-15</v>
      </c>
      <c r="HH59" s="86">
        <f t="shared" si="69"/>
        <v>3.8475417707220758E-15</v>
      </c>
      <c r="HI59" s="86">
        <f t="shared" si="69"/>
        <v>4.0359169554478948E-15</v>
      </c>
      <c r="HJ59" s="86">
        <f t="shared" si="69"/>
        <v>3.594768035073709E-16</v>
      </c>
      <c r="HK59" s="86">
        <f t="shared" si="69"/>
        <v>1.4858635192474452E-15</v>
      </c>
      <c r="HL59" s="86">
        <f t="shared" si="69"/>
        <v>3.8596220224417736E-17</v>
      </c>
      <c r="HM59" s="86">
        <f t="shared" si="69"/>
        <v>5.3998302235872799E-14</v>
      </c>
      <c r="HN59" s="86">
        <f t="shared" si="69"/>
        <v>7.5695381902704805E-16</v>
      </c>
      <c r="HO59" s="86">
        <f t="shared" si="69"/>
        <v>1.0630323301502553E-13</v>
      </c>
      <c r="HP59" s="86">
        <f t="shared" si="69"/>
        <v>5.8965768045297115E-17</v>
      </c>
      <c r="HQ59" s="86">
        <f t="shared" si="69"/>
        <v>1.1274860550205632E-19</v>
      </c>
      <c r="HS59" s="86">
        <f t="shared" ref="HS59:IG75" si="70" xml:space="preserve"> _xlfn.NORM.DIST($B59, C$9, ABS(C$13), TRUE) * _xlfn.NORM.DIST(($B59 - C$9)*C$17, 0, ABS(C$13), TRUE) * 2</f>
        <v>3.4202353644564523E-76</v>
      </c>
      <c r="HT59" s="86">
        <f t="shared" si="70"/>
        <v>2.7193235162760434E-95</v>
      </c>
      <c r="HU59" s="86">
        <f t="shared" si="70"/>
        <v>3.1896688526068679E-81</v>
      </c>
      <c r="HV59" s="86">
        <f t="shared" si="70"/>
        <v>1.2139103196758268E-71</v>
      </c>
      <c r="HW59" s="86">
        <f t="shared" si="70"/>
        <v>3.1116536534418991E-93</v>
      </c>
      <c r="HX59" s="86">
        <f t="shared" si="70"/>
        <v>1.238222030086302E-88</v>
      </c>
      <c r="HY59" s="86">
        <f t="shared" si="70"/>
        <v>3.3419774293237679E-92</v>
      </c>
      <c r="HZ59" s="86">
        <f t="shared" si="70"/>
        <v>2.7051907131905231E-99</v>
      </c>
      <c r="IA59" s="86">
        <f t="shared" si="70"/>
        <v>4.5739660259085599E-94</v>
      </c>
      <c r="IB59" s="86">
        <f t="shared" si="70"/>
        <v>1.9619089754200733E-103</v>
      </c>
      <c r="IC59" s="86">
        <f t="shared" si="70"/>
        <v>1.1327952931965265E-84</v>
      </c>
      <c r="ID59" s="86">
        <f t="shared" si="70"/>
        <v>1.5677724737450031E-97</v>
      </c>
      <c r="IE59" s="86">
        <f t="shared" si="70"/>
        <v>3.1366939921831832E-82</v>
      </c>
      <c r="IF59" s="86">
        <f t="shared" si="70"/>
        <v>1.8638039873507699E-31</v>
      </c>
      <c r="IG59" s="86">
        <f t="shared" si="70"/>
        <v>8.7811615489544857E-31</v>
      </c>
      <c r="II59" s="86">
        <f t="shared" ref="II59:IW75" si="71" xml:space="preserve"> _xlfn.NORM.DIST($B59, C$10, ABS(C$14), TRUE) * _xlfn.NORM.DIST(($B59 - C$10)*C$18, 0, ABS(C$14), TRUE) * 2</f>
        <v>1.0642258231649482E-287</v>
      </c>
      <c r="IJ59" s="86">
        <f t="shared" si="71"/>
        <v>0</v>
      </c>
      <c r="IK59" s="86">
        <f t="shared" si="71"/>
        <v>0</v>
      </c>
      <c r="IL59" s="86">
        <f t="shared" si="71"/>
        <v>6.2495084782120548E-276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5.9978316668557276E-137</v>
      </c>
      <c r="IW59" s="86">
        <f t="shared" si="71"/>
        <v>4.9416504942501992E-112</v>
      </c>
      <c r="IY59" s="86">
        <f t="shared" ref="IY59:JM75" si="72">GM59+HC59+HS59+II59</f>
        <v>5.8814330599408853E-4</v>
      </c>
      <c r="IZ59" s="86">
        <f t="shared" si="72"/>
        <v>5.7466645965922446E-4</v>
      </c>
      <c r="JA59" s="86">
        <f t="shared" si="72"/>
        <v>4.9875568574974955E-4</v>
      </c>
      <c r="JB59" s="86">
        <f t="shared" si="72"/>
        <v>1.0397964160580489E-3</v>
      </c>
      <c r="JC59" s="86">
        <f t="shared" si="72"/>
        <v>6.8173941171388705E-4</v>
      </c>
      <c r="JD59" s="86">
        <f t="shared" si="72"/>
        <v>3.058108707425158E-4</v>
      </c>
      <c r="JE59" s="86">
        <f t="shared" si="72"/>
        <v>2.2623873196403154E-4</v>
      </c>
      <c r="JF59" s="86">
        <f t="shared" si="72"/>
        <v>1.9633219265334794E-4</v>
      </c>
      <c r="JG59" s="86">
        <f t="shared" si="72"/>
        <v>3.5151588130310498E-4</v>
      </c>
      <c r="JH59" s="86">
        <f t="shared" si="72"/>
        <v>2.1342968590571087E-4</v>
      </c>
      <c r="JI59" s="86">
        <f t="shared" si="72"/>
        <v>4.1692724565305469E-4</v>
      </c>
      <c r="JJ59" s="86">
        <f t="shared" si="72"/>
        <v>1.7947179999350157E-4</v>
      </c>
      <c r="JK59" s="86">
        <f t="shared" si="72"/>
        <v>2.6154383271991753E-4</v>
      </c>
      <c r="JL59" s="86">
        <f t="shared" si="72"/>
        <v>8.321066740441526E-5</v>
      </c>
      <c r="JM59" s="86">
        <f t="shared" si="72"/>
        <v>4.3645534872008521E-5</v>
      </c>
    </row>
    <row r="60" spans="2:273" x14ac:dyDescent="0.25">
      <c r="B60" s="2">
        <v>33</v>
      </c>
      <c r="C60" s="37">
        <v>110.5</v>
      </c>
      <c r="D60" s="37">
        <v>116.24299999999999</v>
      </c>
      <c r="E60" s="37">
        <v>111.41</v>
      </c>
      <c r="F60" s="37">
        <v>111.282</v>
      </c>
      <c r="G60" s="37">
        <v>110</v>
      </c>
      <c r="H60" s="37">
        <v>105.61499999999999</v>
      </c>
      <c r="I60" s="37">
        <v>112.23099999999999</v>
      </c>
      <c r="J60" s="37">
        <v>112.974</v>
      </c>
      <c r="K60" s="37">
        <v>110.30800000000001</v>
      </c>
      <c r="L60" s="37">
        <v>116.10299999999999</v>
      </c>
      <c r="M60" s="37">
        <v>113.923</v>
      </c>
      <c r="N60" s="37">
        <v>113.38500000000001</v>
      </c>
      <c r="O60" s="37">
        <v>111.64100000000001</v>
      </c>
      <c r="P60" s="37">
        <v>110.744</v>
      </c>
      <c r="Q60" s="37">
        <v>107.949</v>
      </c>
      <c r="S60" s="4">
        <f t="shared" si="59"/>
        <v>107.20282230644568</v>
      </c>
      <c r="T60" s="4">
        <f t="shared" si="59"/>
        <v>113.67536659564955</v>
      </c>
      <c r="U60" s="4">
        <f t="shared" si="59"/>
        <v>110.56691838644645</v>
      </c>
      <c r="V60" s="4">
        <f t="shared" si="59"/>
        <v>109.19072007724166</v>
      </c>
      <c r="W60" s="4">
        <f t="shared" si="59"/>
        <v>107.8437682142275</v>
      </c>
      <c r="X60" s="4">
        <f t="shared" si="59"/>
        <v>106.03019546666685</v>
      </c>
      <c r="Y60" s="4">
        <f t="shared" si="59"/>
        <v>108.99530145895002</v>
      </c>
      <c r="Z60" s="4">
        <f t="shared" si="59"/>
        <v>109.60888330568575</v>
      </c>
      <c r="AA60" s="4">
        <f t="shared" si="59"/>
        <v>107.8367148287569</v>
      </c>
      <c r="AB60" s="4">
        <f t="shared" si="59"/>
        <v>112.65250463964863</v>
      </c>
      <c r="AC60" s="4">
        <f t="shared" si="59"/>
        <v>113.82539233460047</v>
      </c>
      <c r="AD60" s="4">
        <f t="shared" si="59"/>
        <v>112.72987799308427</v>
      </c>
      <c r="AE60" s="4">
        <f t="shared" si="59"/>
        <v>110.65201841560594</v>
      </c>
      <c r="AF60" s="4">
        <f t="shared" si="59"/>
        <v>109.32705314398267</v>
      </c>
      <c r="AG60" s="4">
        <f t="shared" si="59"/>
        <v>105.7251911565268</v>
      </c>
      <c r="AI60" s="4">
        <f t="shared" si="60"/>
        <v>3.2971776935543176</v>
      </c>
      <c r="AJ60" s="4">
        <f t="shared" si="60"/>
        <v>2.5676334043504454</v>
      </c>
      <c r="AK60" s="4">
        <f t="shared" si="60"/>
        <v>0.84308161355355082</v>
      </c>
      <c r="AL60" s="4">
        <f t="shared" si="60"/>
        <v>2.0912799227583321</v>
      </c>
      <c r="AM60" s="4">
        <f t="shared" si="60"/>
        <v>2.1562317857725048</v>
      </c>
      <c r="AN60" s="4">
        <f t="shared" si="60"/>
        <v>-0.41519546666685869</v>
      </c>
      <c r="AO60" s="4">
        <f t="shared" si="60"/>
        <v>3.2356985410499703</v>
      </c>
      <c r="AP60" s="4">
        <f t="shared" si="60"/>
        <v>3.3651166943142528</v>
      </c>
      <c r="AQ60" s="4">
        <f t="shared" si="60"/>
        <v>2.4712851712431103</v>
      </c>
      <c r="AR60" s="4">
        <f t="shared" si="60"/>
        <v>3.4504953603513684</v>
      </c>
      <c r="AS60" s="4">
        <f t="shared" si="60"/>
        <v>9.7607665399536359E-2</v>
      </c>
      <c r="AT60" s="4">
        <f t="shared" si="60"/>
        <v>0.65512200691573241</v>
      </c>
      <c r="AU60" s="4">
        <f t="shared" si="60"/>
        <v>0.98898158439406814</v>
      </c>
      <c r="AV60" s="4">
        <f t="shared" si="60"/>
        <v>1.4169468560173328</v>
      </c>
      <c r="AW60" s="4">
        <f t="shared" si="60"/>
        <v>2.2238088434731935</v>
      </c>
      <c r="AY60" s="2">
        <f t="shared" si="65"/>
        <v>106.51403783589879</v>
      </c>
      <c r="AZ60" s="2">
        <f t="shared" si="65"/>
        <v>112.98811570464515</v>
      </c>
      <c r="BA60" s="2">
        <f t="shared" si="65"/>
        <v>109.93790400861045</v>
      </c>
      <c r="BB60" s="2">
        <f t="shared" si="65"/>
        <v>108.07117553914328</v>
      </c>
      <c r="BC60" s="2">
        <f t="shared" si="65"/>
        <v>107.06822736925177</v>
      </c>
      <c r="BD60" s="2">
        <f t="shared" si="65"/>
        <v>105.64107786777774</v>
      </c>
      <c r="BE60" s="2">
        <f t="shared" si="65"/>
        <v>108.68966792677259</v>
      </c>
      <c r="BF60" s="2">
        <f t="shared" si="65"/>
        <v>109.34464522106343</v>
      </c>
      <c r="BG60" s="2">
        <f t="shared" si="65"/>
        <v>107.3959483775804</v>
      </c>
      <c r="BH60" s="2">
        <f t="shared" si="65"/>
        <v>112.37765652121053</v>
      </c>
      <c r="BI60" s="2">
        <f t="shared" si="65"/>
        <v>113.33224891059133</v>
      </c>
      <c r="BJ60" s="2">
        <f t="shared" si="65"/>
        <v>112.48001468575252</v>
      </c>
      <c r="BK60" s="2">
        <f t="shared" si="65"/>
        <v>110.30342869906794</v>
      </c>
      <c r="BL60" s="2">
        <f t="shared" si="65"/>
        <v>109.2104760810556</v>
      </c>
      <c r="BM60" s="2">
        <f t="shared" si="65"/>
        <v>105.67454013187054</v>
      </c>
      <c r="BO60" s="2">
        <f t="shared" si="10"/>
        <v>110.5</v>
      </c>
      <c r="BP60" s="2">
        <f t="shared" si="11"/>
        <v>116.24299999999999</v>
      </c>
      <c r="BQ60" s="2">
        <f t="shared" si="12"/>
        <v>111.41</v>
      </c>
      <c r="BR60" s="2">
        <f t="shared" si="13"/>
        <v>111.282</v>
      </c>
      <c r="BS60" s="2">
        <f t="shared" si="14"/>
        <v>110</v>
      </c>
      <c r="BT60" s="2">
        <f t="shared" si="15"/>
        <v>105.61499999999999</v>
      </c>
      <c r="BU60" s="2">
        <f t="shared" si="16"/>
        <v>112.23099999999999</v>
      </c>
      <c r="BV60" s="2">
        <f t="shared" si="17"/>
        <v>112.974</v>
      </c>
      <c r="BW60" s="2">
        <f t="shared" si="18"/>
        <v>110.30800000000001</v>
      </c>
      <c r="BX60" s="2">
        <f t="shared" si="19"/>
        <v>116.10299999999999</v>
      </c>
      <c r="BY60" s="2">
        <f t="shared" si="20"/>
        <v>113.923</v>
      </c>
      <c r="BZ60" s="2">
        <f t="shared" si="21"/>
        <v>113.38500000000001</v>
      </c>
      <c r="CA60" s="2">
        <f t="shared" si="22"/>
        <v>111.64100000000001</v>
      </c>
      <c r="CB60" s="2">
        <f t="shared" si="23"/>
        <v>110.744</v>
      </c>
      <c r="CC60" s="2">
        <f t="shared" si="24"/>
        <v>107.949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108.17631470985155</v>
      </c>
      <c r="DL60" s="2">
        <f t="shared" si="61"/>
        <v>113.01269055330631</v>
      </c>
      <c r="DM60" s="2">
        <f t="shared" si="61"/>
        <v>111.3181375168691</v>
      </c>
      <c r="DN60" s="2">
        <f t="shared" si="61"/>
        <v>110.47663201663201</v>
      </c>
      <c r="DO60" s="2">
        <f t="shared" si="61"/>
        <v>108.23111174089065</v>
      </c>
      <c r="DP60" s="2">
        <f t="shared" si="61"/>
        <v>106.38901041275798</v>
      </c>
      <c r="DQ60" s="2">
        <f t="shared" si="61"/>
        <v>110.35379319400374</v>
      </c>
      <c r="DR60" s="2">
        <f t="shared" si="61"/>
        <v>110.23363940620784</v>
      </c>
      <c r="DS60" s="2">
        <f t="shared" si="61"/>
        <v>109.70316144465293</v>
      </c>
      <c r="DT60" s="2">
        <f t="shared" si="61"/>
        <v>114.06383048780488</v>
      </c>
      <c r="DU60" s="2">
        <f t="shared" si="61"/>
        <v>114.43269540337708</v>
      </c>
      <c r="DV60" s="2">
        <f t="shared" si="61"/>
        <v>113.37161615056353</v>
      </c>
      <c r="DW60" s="2">
        <f t="shared" si="61"/>
        <v>112.34101484480436</v>
      </c>
      <c r="DX60" s="2">
        <f t="shared" si="61"/>
        <v>109.18524751066856</v>
      </c>
      <c r="DY60" s="2">
        <f t="shared" si="61"/>
        <v>104.96074789915967</v>
      </c>
      <c r="EA60" s="2">
        <f t="shared" si="62"/>
        <v>103.50363749604418</v>
      </c>
      <c r="EB60" s="2">
        <f t="shared" si="62"/>
        <v>112.94437298266588</v>
      </c>
      <c r="EC60" s="2">
        <f t="shared" si="62"/>
        <v>107.40622914140188</v>
      </c>
      <c r="ED60" s="2">
        <f t="shared" si="62"/>
        <v>104.09231614127285</v>
      </c>
      <c r="EE60" s="2">
        <f t="shared" si="62"/>
        <v>104.98431359960793</v>
      </c>
      <c r="EF60" s="2">
        <f t="shared" si="62"/>
        <v>104.15248227675532</v>
      </c>
      <c r="EG60" s="2">
        <f t="shared" si="62"/>
        <v>105.35756229860365</v>
      </c>
      <c r="EH60" s="2">
        <f t="shared" si="62"/>
        <v>107.50955434830657</v>
      </c>
      <c r="EI60" s="2">
        <f t="shared" si="62"/>
        <v>102.97069</v>
      </c>
      <c r="EJ60" s="2">
        <f t="shared" si="62"/>
        <v>108.91356914641953</v>
      </c>
      <c r="EK60" s="2">
        <f t="shared" si="62"/>
        <v>111.29311375947995</v>
      </c>
      <c r="EL60" s="2">
        <f t="shared" si="62"/>
        <v>110.65303160989956</v>
      </c>
      <c r="EM60" s="2">
        <f t="shared" si="62"/>
        <v>106.25035450125989</v>
      </c>
      <c r="EN60" s="2">
        <f t="shared" si="62"/>
        <v>109.2677022877734</v>
      </c>
      <c r="EO60" s="2">
        <f t="shared" si="62"/>
        <v>107.38703576726211</v>
      </c>
      <c r="EQ60" s="2">
        <f t="shared" si="63"/>
        <v>102.83469377954259</v>
      </c>
      <c r="ER60" s="2">
        <f t="shared" si="63"/>
        <v>109.54424328153749</v>
      </c>
      <c r="ES60" s="2">
        <f t="shared" si="63"/>
        <v>107.88312926313166</v>
      </c>
      <c r="ET60" s="2">
        <f t="shared" si="63"/>
        <v>104.86560580791621</v>
      </c>
      <c r="EU60" s="2">
        <f t="shared" si="63"/>
        <v>103.47154290432178</v>
      </c>
      <c r="EV60" s="2">
        <f t="shared" si="63"/>
        <v>104.62210788758952</v>
      </c>
      <c r="EW60" s="2">
        <f t="shared" si="63"/>
        <v>104.70968090865031</v>
      </c>
      <c r="EX60" s="2">
        <f t="shared" si="63"/>
        <v>105.57244524573336</v>
      </c>
      <c r="EY60" s="2">
        <f t="shared" si="63"/>
        <v>102.60157135095642</v>
      </c>
      <c r="EZ60" s="2">
        <f t="shared" si="63"/>
        <v>108.08310022789858</v>
      </c>
      <c r="FA60" s="2">
        <f t="shared" si="63"/>
        <v>112.7793476557807</v>
      </c>
      <c r="FB60" s="2">
        <f t="shared" si="63"/>
        <v>109.84833747498705</v>
      </c>
      <c r="FC60" s="2">
        <f t="shared" si="63"/>
        <v>108.62670787985046</v>
      </c>
      <c r="FD60" s="2">
        <f t="shared" si="63"/>
        <v>108.39324200917645</v>
      </c>
      <c r="FE60" s="2">
        <f t="shared" si="63"/>
        <v>107.86710978764435</v>
      </c>
      <c r="FG60" s="2">
        <f t="shared" si="64"/>
        <v>0.35573955654053846</v>
      </c>
      <c r="FH60" s="2">
        <f t="shared" si="64"/>
        <v>0.35799090878991785</v>
      </c>
      <c r="FI60" s="2">
        <f t="shared" si="64"/>
        <v>0.352833823892784</v>
      </c>
      <c r="FJ60" s="2">
        <f t="shared" si="64"/>
        <v>0.37678057265614523</v>
      </c>
      <c r="FK60" s="2">
        <f t="shared" si="64"/>
        <v>0.35814795935817584</v>
      </c>
      <c r="FL60" s="2">
        <f t="shared" si="64"/>
        <v>0.33442435631886425</v>
      </c>
      <c r="FM60" s="2">
        <f t="shared" si="64"/>
        <v>0.33307044900621552</v>
      </c>
      <c r="FN60" s="2">
        <f t="shared" si="64"/>
        <v>0.32631776731465917</v>
      </c>
      <c r="FO60" s="2">
        <f t="shared" si="64"/>
        <v>0.34269668747121623</v>
      </c>
      <c r="FP60" s="2">
        <f t="shared" si="64"/>
        <v>0.32738817848194357</v>
      </c>
      <c r="FQ60" s="2">
        <f t="shared" si="64"/>
        <v>0.35052814342430022</v>
      </c>
      <c r="FR60" s="2">
        <f t="shared" si="64"/>
        <v>0.32795435976580323</v>
      </c>
      <c r="FS60" s="2">
        <f t="shared" si="64"/>
        <v>0.33455537606730307</v>
      </c>
      <c r="FT60" s="2">
        <f t="shared" si="64"/>
        <v>0.30623619532997948</v>
      </c>
      <c r="FU60" s="2">
        <f t="shared" si="64"/>
        <v>0.29418616737659292</v>
      </c>
      <c r="FW60" s="2">
        <f t="shared" si="67"/>
        <v>3.102511517874139E-5</v>
      </c>
      <c r="FX60" s="2">
        <f t="shared" si="67"/>
        <v>3.4639696605723908E-5</v>
      </c>
      <c r="FY60" s="2">
        <f t="shared" si="67"/>
        <v>4.2110653217122227E-5</v>
      </c>
      <c r="FZ60" s="2">
        <f t="shared" si="67"/>
        <v>3.8425506106984852E-5</v>
      </c>
      <c r="GA60" s="2">
        <f t="shared" si="67"/>
        <v>3.3212495933197137E-5</v>
      </c>
      <c r="GB60" s="2">
        <f t="shared" si="67"/>
        <v>3.606551916011514E-5</v>
      </c>
      <c r="GC60" s="2">
        <f t="shared" si="67"/>
        <v>4.3834507309736599E-5</v>
      </c>
      <c r="GD60" s="2">
        <f t="shared" si="67"/>
        <v>3.9662750408118288E-5</v>
      </c>
      <c r="GE60" s="2">
        <f t="shared" si="67"/>
        <v>4.7151493048745091E-5</v>
      </c>
      <c r="GF60" s="2">
        <f t="shared" si="67"/>
        <v>4.7307408334654195E-5</v>
      </c>
      <c r="GG60" s="2">
        <f t="shared" si="67"/>
        <v>4.3890789113313066E-5</v>
      </c>
      <c r="GH60" s="2">
        <f t="shared" si="67"/>
        <v>3.7048000041310063E-5</v>
      </c>
      <c r="GI60" s="2">
        <f t="shared" si="67"/>
        <v>3.2409319668753539E-5</v>
      </c>
      <c r="GJ60" s="2">
        <f t="shared" si="67"/>
        <v>2.523481152904771E-5</v>
      </c>
      <c r="GK60" s="2">
        <f t="shared" si="67"/>
        <v>2.4795846048800065E-5</v>
      </c>
      <c r="GM60" s="86">
        <f t="shared" si="68"/>
        <v>9.2890415784041189E-4</v>
      </c>
      <c r="GN60" s="86">
        <f t="shared" si="68"/>
        <v>9.1704365210686979E-4</v>
      </c>
      <c r="GO60" s="86">
        <f t="shared" si="68"/>
        <v>8.0214617290851086E-4</v>
      </c>
      <c r="GP60" s="86">
        <f t="shared" si="68"/>
        <v>1.5834839834347701E-3</v>
      </c>
      <c r="GQ60" s="86">
        <f t="shared" si="68"/>
        <v>1.0583334497934471E-3</v>
      </c>
      <c r="GR60" s="86">
        <f t="shared" si="68"/>
        <v>5.0276977284427764E-4</v>
      </c>
      <c r="GS60" s="86">
        <f t="shared" si="68"/>
        <v>3.8720648611390528E-4</v>
      </c>
      <c r="GT60" s="86">
        <f t="shared" si="68"/>
        <v>3.3612750466464365E-4</v>
      </c>
      <c r="GU60" s="86">
        <f t="shared" si="68"/>
        <v>5.7962820424643173E-4</v>
      </c>
      <c r="GV60" s="86">
        <f t="shared" si="68"/>
        <v>3.6221888862838212E-4</v>
      </c>
      <c r="GW60" s="86">
        <f t="shared" si="68"/>
        <v>6.8526714986750332E-4</v>
      </c>
      <c r="GX60" s="86">
        <f t="shared" si="68"/>
        <v>3.1275953415219786E-4</v>
      </c>
      <c r="GY60" s="86">
        <f t="shared" si="68"/>
        <v>4.4014085501482386E-4</v>
      </c>
      <c r="GZ60" s="86">
        <f t="shared" si="68"/>
        <v>1.5082669586941988E-4</v>
      </c>
      <c r="HA60" s="86">
        <f t="shared" si="68"/>
        <v>8.2803621837226676E-5</v>
      </c>
      <c r="HC60" s="86">
        <f t="shared" ref="HC60:HH122" si="73" xml:space="preserve"> _xlfn.NORM.DIST($B60, C$8, ABS(C$12), TRUE) * _xlfn.NORM.DIST(($B60 - C$8)*C$16, 0, ABS(C$12), TRUE) * 2</f>
        <v>2.0423017618430058E-12</v>
      </c>
      <c r="HD60" s="86">
        <f t="shared" si="69"/>
        <v>6.3401838104375043E-15</v>
      </c>
      <c r="HE60" s="86">
        <f t="shared" si="69"/>
        <v>1.4198233992667686E-13</v>
      </c>
      <c r="HF60" s="86">
        <f t="shared" si="69"/>
        <v>6.0942625916236292E-12</v>
      </c>
      <c r="HG60" s="86">
        <f t="shared" si="69"/>
        <v>5.7005984504081904E-15</v>
      </c>
      <c r="HH60" s="86">
        <f t="shared" si="69"/>
        <v>1.3985508372535435E-14</v>
      </c>
      <c r="HI60" s="86">
        <f t="shared" si="69"/>
        <v>1.5097112340743901E-14</v>
      </c>
      <c r="HJ60" s="86">
        <f t="shared" si="69"/>
        <v>1.4695808594673337E-15</v>
      </c>
      <c r="HK60" s="86">
        <f t="shared" si="69"/>
        <v>5.7668486528766977E-15</v>
      </c>
      <c r="HL60" s="86">
        <f t="shared" si="69"/>
        <v>1.7474865037823758E-16</v>
      </c>
      <c r="HM60" s="86">
        <f t="shared" si="69"/>
        <v>1.820539127738421E-13</v>
      </c>
      <c r="HN60" s="86">
        <f t="shared" si="69"/>
        <v>3.0051616217095261E-15</v>
      </c>
      <c r="HO60" s="86">
        <f t="shared" si="69"/>
        <v>3.3372916969587851E-13</v>
      </c>
      <c r="HP60" s="86">
        <f t="shared" si="69"/>
        <v>2.4998669825079117E-16</v>
      </c>
      <c r="HQ60" s="86">
        <f t="shared" si="69"/>
        <v>6.214766583878226E-19</v>
      </c>
      <c r="HS60" s="86">
        <f t="shared" si="70"/>
        <v>1.8374255504367192E-74</v>
      </c>
      <c r="HT60" s="86">
        <f t="shared" si="70"/>
        <v>4.3532695782824428E-93</v>
      </c>
      <c r="HU60" s="86">
        <f t="shared" si="70"/>
        <v>2.6720813143508771E-79</v>
      </c>
      <c r="HV60" s="86">
        <f t="shared" si="70"/>
        <v>5.7526899061617795E-70</v>
      </c>
      <c r="HW60" s="86">
        <f t="shared" si="70"/>
        <v>4.6447955867543173E-91</v>
      </c>
      <c r="HX60" s="86">
        <f t="shared" si="70"/>
        <v>1.5164025852526552E-86</v>
      </c>
      <c r="HY60" s="86">
        <f t="shared" si="70"/>
        <v>5.0558065945966145E-90</v>
      </c>
      <c r="HZ60" s="86">
        <f t="shared" si="70"/>
        <v>5.7840405738711076E-97</v>
      </c>
      <c r="IA60" s="86">
        <f t="shared" si="70"/>
        <v>7.7546661258587929E-92</v>
      </c>
      <c r="IB60" s="86">
        <f t="shared" si="70"/>
        <v>5.8293850613018296E-101</v>
      </c>
      <c r="IC60" s="86">
        <f t="shared" si="70"/>
        <v>1.1460790411300824E-82</v>
      </c>
      <c r="ID60" s="86">
        <f t="shared" si="70"/>
        <v>3.0259707256989484E-95</v>
      </c>
      <c r="IE60" s="86">
        <f t="shared" si="70"/>
        <v>2.3832349071177446E-80</v>
      </c>
      <c r="IF60" s="86">
        <f t="shared" si="70"/>
        <v>8.7137271991965398E-31</v>
      </c>
      <c r="IG60" s="86">
        <f t="shared" si="70"/>
        <v>3.9435625133069103E-30</v>
      </c>
      <c r="II60" s="86">
        <f t="shared" si="71"/>
        <v>1.064716671019953E-282</v>
      </c>
      <c r="IJ60" s="86">
        <f t="shared" si="71"/>
        <v>0</v>
      </c>
      <c r="IK60" s="86">
        <f t="shared" si="71"/>
        <v>0</v>
      </c>
      <c r="IL60" s="86">
        <f t="shared" si="71"/>
        <v>4.8937280520115595E-271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2.5918019589428057E-306</v>
      </c>
      <c r="IV60" s="86">
        <f t="shared" si="71"/>
        <v>1.2462569582715206E-134</v>
      </c>
      <c r="IW60" s="86">
        <f t="shared" si="71"/>
        <v>3.8127289719600172E-110</v>
      </c>
      <c r="IY60" s="86">
        <f t="shared" si="72"/>
        <v>9.2890415988271366E-4</v>
      </c>
      <c r="IZ60" s="86">
        <f t="shared" si="72"/>
        <v>9.1704365211320998E-4</v>
      </c>
      <c r="JA60" s="86">
        <f t="shared" si="72"/>
        <v>8.0214617305049321E-4</v>
      </c>
      <c r="JB60" s="86">
        <f t="shared" si="72"/>
        <v>1.5834839895290328E-3</v>
      </c>
      <c r="JC60" s="86">
        <f t="shared" si="72"/>
        <v>1.0583334497991476E-3</v>
      </c>
      <c r="JD60" s="86">
        <f t="shared" si="72"/>
        <v>5.027697728582632E-4</v>
      </c>
      <c r="JE60" s="86">
        <f t="shared" si="72"/>
        <v>3.8720648612900241E-4</v>
      </c>
      <c r="JF60" s="86">
        <f t="shared" si="72"/>
        <v>3.3612750466611324E-4</v>
      </c>
      <c r="JG60" s="86">
        <f t="shared" si="72"/>
        <v>5.796282042521986E-4</v>
      </c>
      <c r="JH60" s="86">
        <f t="shared" si="72"/>
        <v>3.622188886285569E-4</v>
      </c>
      <c r="JI60" s="86">
        <f t="shared" si="72"/>
        <v>6.8526715004955724E-4</v>
      </c>
      <c r="JJ60" s="86">
        <f t="shared" si="72"/>
        <v>3.12759534155203E-4</v>
      </c>
      <c r="JK60" s="86">
        <f t="shared" si="72"/>
        <v>4.4014085534855305E-4</v>
      </c>
      <c r="JL60" s="86">
        <f t="shared" si="72"/>
        <v>1.5082669586966987E-4</v>
      </c>
      <c r="JM60" s="86">
        <f t="shared" si="72"/>
        <v>8.2803621837227299E-5</v>
      </c>
    </row>
    <row r="61" spans="2:273" x14ac:dyDescent="0.25">
      <c r="B61" s="2">
        <v>34</v>
      </c>
      <c r="C61" s="37">
        <v>109.405</v>
      </c>
      <c r="D61" s="37">
        <v>114.83799999999999</v>
      </c>
      <c r="E61" s="37">
        <v>113.43600000000001</v>
      </c>
      <c r="F61" s="37">
        <v>110.41</v>
      </c>
      <c r="G61" s="37">
        <v>109.846</v>
      </c>
      <c r="H61" s="37">
        <v>109.69199999999999</v>
      </c>
      <c r="I61" s="37">
        <v>109.64100000000001</v>
      </c>
      <c r="J61" s="37">
        <v>108.026</v>
      </c>
      <c r="K61" s="37">
        <v>108.23099999999999</v>
      </c>
      <c r="L61" s="37">
        <v>117.41</v>
      </c>
      <c r="M61" s="37">
        <v>116.61499999999999</v>
      </c>
      <c r="N61" s="37">
        <v>112.462</v>
      </c>
      <c r="O61" s="37">
        <v>113.61499999999999</v>
      </c>
      <c r="P61" s="37">
        <v>109.41</v>
      </c>
      <c r="Q61" s="37">
        <v>105.462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107.46201814703532</v>
      </c>
      <c r="T61" s="4">
        <f t="shared" si="74"/>
        <v>114.03474335565433</v>
      </c>
      <c r="U61" s="4">
        <f t="shared" si="74"/>
        <v>110.83686881622121</v>
      </c>
      <c r="V61" s="4">
        <f t="shared" si="74"/>
        <v>109.61751541025481</v>
      </c>
      <c r="W61" s="4">
        <f t="shared" si="74"/>
        <v>108.23424610827375</v>
      </c>
      <c r="X61" s="4">
        <f t="shared" si="74"/>
        <v>106.28248435073169</v>
      </c>
      <c r="Y61" s="4">
        <f t="shared" si="74"/>
        <v>109.16641306302532</v>
      </c>
      <c r="Z61" s="4">
        <f t="shared" si="74"/>
        <v>109.81512852405996</v>
      </c>
      <c r="AA61" s="4">
        <f t="shared" si="74"/>
        <v>107.99951200953748</v>
      </c>
      <c r="AB61" s="4">
        <f t="shared" si="74"/>
        <v>112.80057344437233</v>
      </c>
      <c r="AC61" s="4">
        <f t="shared" si="74"/>
        <v>114.06031697189482</v>
      </c>
      <c r="AD61" s="4">
        <f t="shared" si="74"/>
        <v>112.83677607029016</v>
      </c>
      <c r="AE61" s="4">
        <f t="shared" si="74"/>
        <v>110.78593908819279</v>
      </c>
      <c r="AF61" s="4">
        <f t="shared" si="74"/>
        <v>109.42046270292677</v>
      </c>
      <c r="AG61" s="4">
        <f t="shared" si="74"/>
        <v>105.84244362417762</v>
      </c>
      <c r="AI61" s="4">
        <f t="shared" ref="AI61:AW77" si="75">IF(OR($B61 &lt; C$230, $B61 &gt; C$233), 0, C61-S61)</f>
        <v>1.9429818529646781</v>
      </c>
      <c r="AJ61" s="4">
        <f t="shared" si="75"/>
        <v>0.8032566443456659</v>
      </c>
      <c r="AK61" s="4">
        <f t="shared" si="75"/>
        <v>2.5991311837787947</v>
      </c>
      <c r="AL61" s="4">
        <f t="shared" si="75"/>
        <v>0.79248458974518599</v>
      </c>
      <c r="AM61" s="4">
        <f t="shared" si="75"/>
        <v>1.6117538917262522</v>
      </c>
      <c r="AN61" s="4">
        <f t="shared" si="75"/>
        <v>3.4095156492683003</v>
      </c>
      <c r="AO61" s="4">
        <f t="shared" si="75"/>
        <v>0.47458693697468846</v>
      </c>
      <c r="AP61" s="4">
        <f t="shared" si="75"/>
        <v>-1.7891285240599615</v>
      </c>
      <c r="AQ61" s="4">
        <f t="shared" si="75"/>
        <v>0.23148799046251156</v>
      </c>
      <c r="AR61" s="4">
        <f t="shared" si="75"/>
        <v>4.6094265556276639</v>
      </c>
      <c r="AS61" s="4">
        <f t="shared" si="75"/>
        <v>2.554683028105174</v>
      </c>
      <c r="AT61" s="4">
        <f t="shared" si="75"/>
        <v>-0.37477607029015303</v>
      </c>
      <c r="AU61" s="4">
        <f t="shared" si="75"/>
        <v>2.8290609118072041</v>
      </c>
      <c r="AV61" s="4">
        <f t="shared" si="75"/>
        <v>-1.0462702926773204E-2</v>
      </c>
      <c r="AW61" s="4">
        <f t="shared" si="75"/>
        <v>-0.3804436241776159</v>
      </c>
      <c r="AY61" s="2">
        <f t="shared" si="65"/>
        <v>106.42554135975323</v>
      </c>
      <c r="AZ61" s="2">
        <f t="shared" si="65"/>
        <v>112.99123152008903</v>
      </c>
      <c r="BA61" s="2">
        <f t="shared" si="65"/>
        <v>109.87445646569495</v>
      </c>
      <c r="BB61" s="2">
        <f t="shared" si="65"/>
        <v>107.99071534912143</v>
      </c>
      <c r="BC61" s="2">
        <f t="shared" si="65"/>
        <v>107.08543047596035</v>
      </c>
      <c r="BD61" s="2">
        <f t="shared" si="65"/>
        <v>105.67382619720176</v>
      </c>
      <c r="BE61" s="2">
        <f t="shared" si="65"/>
        <v>108.67052725053954</v>
      </c>
      <c r="BF61" s="2">
        <f t="shared" si="65"/>
        <v>109.38589674341395</v>
      </c>
      <c r="BG61" s="2">
        <f t="shared" si="65"/>
        <v>107.30892448769389</v>
      </c>
      <c r="BH61" s="2">
        <f t="shared" si="65"/>
        <v>112.35769882216196</v>
      </c>
      <c r="BI61" s="2">
        <f t="shared" si="65"/>
        <v>113.29068990531022</v>
      </c>
      <c r="BJ61" s="2">
        <f t="shared" si="65"/>
        <v>112.42439624083582</v>
      </c>
      <c r="BK61" s="2">
        <f t="shared" si="65"/>
        <v>110.22904559001495</v>
      </c>
      <c r="BL61" s="2">
        <f t="shared" si="65"/>
        <v>109.22043062634818</v>
      </c>
      <c r="BM61" s="2">
        <f t="shared" si="65"/>
        <v>105.75166119358451</v>
      </c>
      <c r="BO61" s="2">
        <f t="shared" si="10"/>
        <v>109.405</v>
      </c>
      <c r="BP61" s="2">
        <f t="shared" si="11"/>
        <v>114.83799999999999</v>
      </c>
      <c r="BQ61" s="2">
        <f t="shared" si="12"/>
        <v>113.43600000000001</v>
      </c>
      <c r="BR61" s="2">
        <f t="shared" si="13"/>
        <v>110.41</v>
      </c>
      <c r="BS61" s="2">
        <f t="shared" si="14"/>
        <v>109.846</v>
      </c>
      <c r="BT61" s="2">
        <f t="shared" si="15"/>
        <v>109.69199999999999</v>
      </c>
      <c r="BU61" s="2">
        <f t="shared" si="16"/>
        <v>109.64100000000001</v>
      </c>
      <c r="BV61" s="2">
        <f t="shared" si="17"/>
        <v>108.026</v>
      </c>
      <c r="BW61" s="2">
        <f t="shared" si="18"/>
        <v>108.23099999999999</v>
      </c>
      <c r="BX61" s="2">
        <f t="shared" si="19"/>
        <v>117.41</v>
      </c>
      <c r="BY61" s="2">
        <f t="shared" si="20"/>
        <v>116.61499999999999</v>
      </c>
      <c r="BZ61" s="2">
        <f t="shared" si="21"/>
        <v>112.462</v>
      </c>
      <c r="CA61" s="2">
        <f t="shared" si="22"/>
        <v>113.61499999999999</v>
      </c>
      <c r="CB61" s="2">
        <f t="shared" si="23"/>
        <v>109.41</v>
      </c>
      <c r="CC61" s="2">
        <f t="shared" si="24"/>
        <v>105.462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108.27302766531714</v>
      </c>
      <c r="DL61" s="2">
        <f t="shared" si="76"/>
        <v>113.15332962213223</v>
      </c>
      <c r="DM61" s="2">
        <f t="shared" si="76"/>
        <v>111.43966565452092</v>
      </c>
      <c r="DN61" s="2">
        <f t="shared" si="76"/>
        <v>110.64729992340519</v>
      </c>
      <c r="DO61" s="2">
        <f t="shared" si="76"/>
        <v>108.46344939271252</v>
      </c>
      <c r="DP61" s="2">
        <f t="shared" si="76"/>
        <v>106.58125562851784</v>
      </c>
      <c r="DQ61" s="2">
        <f t="shared" si="76"/>
        <v>110.5654187547872</v>
      </c>
      <c r="DR61" s="2">
        <f t="shared" si="76"/>
        <v>110.46508798920379</v>
      </c>
      <c r="DS61" s="2">
        <f t="shared" si="76"/>
        <v>109.84911969981242</v>
      </c>
      <c r="DT61" s="2">
        <f t="shared" si="76"/>
        <v>114.27278292682927</v>
      </c>
      <c r="DU61" s="2">
        <f t="shared" si="76"/>
        <v>114.55676913696057</v>
      </c>
      <c r="DV61" s="2">
        <f t="shared" si="76"/>
        <v>113.45287110187111</v>
      </c>
      <c r="DW61" s="2">
        <f t="shared" si="76"/>
        <v>112.46890553306346</v>
      </c>
      <c r="DX61" s="2">
        <f t="shared" si="76"/>
        <v>109.25956685633003</v>
      </c>
      <c r="DY61" s="2">
        <f t="shared" si="76"/>
        <v>105.05602464985995</v>
      </c>
      <c r="EA61" s="2">
        <f t="shared" ref="EA61:EO77" si="77">CE$228*$B61+CE$229</f>
        <v>103.37412071451178</v>
      </c>
      <c r="EB61" s="2">
        <f t="shared" si="77"/>
        <v>112.72644394159339</v>
      </c>
      <c r="EC61" s="2">
        <f t="shared" si="77"/>
        <v>107.25610705190394</v>
      </c>
      <c r="ED61" s="2">
        <f t="shared" si="77"/>
        <v>103.98311093999317</v>
      </c>
      <c r="EE61" s="2">
        <f t="shared" si="77"/>
        <v>104.83326625126894</v>
      </c>
      <c r="EF61" s="2">
        <f t="shared" si="77"/>
        <v>104.02670347648267</v>
      </c>
      <c r="EG61" s="2">
        <f t="shared" si="77"/>
        <v>105.21019871106337</v>
      </c>
      <c r="EH61" s="2">
        <f t="shared" si="77"/>
        <v>107.35418700768258</v>
      </c>
      <c r="EI61" s="2">
        <f t="shared" si="77"/>
        <v>102.86549842857143</v>
      </c>
      <c r="EJ61" s="2">
        <f t="shared" si="77"/>
        <v>108.76951568283656</v>
      </c>
      <c r="EK61" s="2">
        <f t="shared" si="77"/>
        <v>111.15106933911159</v>
      </c>
      <c r="EL61" s="2">
        <f t="shared" si="77"/>
        <v>110.50237505513357</v>
      </c>
      <c r="EM61" s="2">
        <f t="shared" si="77"/>
        <v>106.16564371707094</v>
      </c>
      <c r="EN61" s="2">
        <f t="shared" si="77"/>
        <v>109.13964360177658</v>
      </c>
      <c r="EO61" s="2">
        <f t="shared" si="77"/>
        <v>107.27374530450226</v>
      </c>
      <c r="EQ61" s="2">
        <f t="shared" ref="EQ61:FE77" si="78">CU$228*$B61+CU$229</f>
        <v>102.71551542064319</v>
      </c>
      <c r="ER61" s="2">
        <f t="shared" si="78"/>
        <v>109.37748241960092</v>
      </c>
      <c r="ES61" s="2">
        <f t="shared" si="78"/>
        <v>107.72574495892454</v>
      </c>
      <c r="ET61" s="2">
        <f t="shared" si="78"/>
        <v>104.74428143091541</v>
      </c>
      <c r="EU61" s="2">
        <f t="shared" si="78"/>
        <v>103.34300236403809</v>
      </c>
      <c r="EV61" s="2">
        <f t="shared" si="78"/>
        <v>104.48921597719469</v>
      </c>
      <c r="EW61" s="2">
        <f t="shared" si="78"/>
        <v>104.57244636281811</v>
      </c>
      <c r="EX61" s="2">
        <f t="shared" si="78"/>
        <v>105.44638691133069</v>
      </c>
      <c r="EY61" s="2">
        <f t="shared" si="78"/>
        <v>102.50199897521405</v>
      </c>
      <c r="EZ61" s="2">
        <f t="shared" si="78"/>
        <v>107.95179543728041</v>
      </c>
      <c r="FA61" s="2">
        <f t="shared" si="78"/>
        <v>112.61380501184166</v>
      </c>
      <c r="FB61" s="2">
        <f t="shared" si="78"/>
        <v>109.70983569643907</v>
      </c>
      <c r="FC61" s="2">
        <f t="shared" si="78"/>
        <v>108.505207780608</v>
      </c>
      <c r="FD61" s="2">
        <f t="shared" si="78"/>
        <v>108.27865727382678</v>
      </c>
      <c r="FE61" s="2">
        <f t="shared" si="78"/>
        <v>107.74494076215042</v>
      </c>
      <c r="FG61" s="2">
        <f t="shared" ref="FG61:FU77" si="79">POWER(10,($B61-C$231)/C$229)/(1+POWER(10,($B61-C$231)/C$229))</f>
        <v>0.37711757326881878</v>
      </c>
      <c r="FH61" s="2">
        <f t="shared" si="79"/>
        <v>0.37942454079419574</v>
      </c>
      <c r="FI61" s="2">
        <f t="shared" si="79"/>
        <v>0.37413862746988685</v>
      </c>
      <c r="FJ61" s="2">
        <f t="shared" si="79"/>
        <v>0.39864065244367863</v>
      </c>
      <c r="FK61" s="2">
        <f t="shared" si="79"/>
        <v>0.37958543484655199</v>
      </c>
      <c r="FL61" s="2">
        <f t="shared" si="79"/>
        <v>0.35522771402882902</v>
      </c>
      <c r="FM61" s="2">
        <f t="shared" si="79"/>
        <v>0.3538343590448817</v>
      </c>
      <c r="FN61" s="2">
        <f t="shared" si="79"/>
        <v>0.3468796607633155</v>
      </c>
      <c r="FO61" s="2">
        <f t="shared" si="79"/>
        <v>0.36373341571809081</v>
      </c>
      <c r="FP61" s="2">
        <f t="shared" si="79"/>
        <v>0.34798268075050498</v>
      </c>
      <c r="FQ61" s="2">
        <f t="shared" si="79"/>
        <v>0.37177370322985859</v>
      </c>
      <c r="FR61" s="2">
        <f t="shared" si="79"/>
        <v>0.34856602078715992</v>
      </c>
      <c r="FS61" s="2">
        <f t="shared" si="79"/>
        <v>0.35536253247752969</v>
      </c>
      <c r="FT61" s="2">
        <f t="shared" si="79"/>
        <v>0.32614531012039033</v>
      </c>
      <c r="FU61" s="2">
        <f t="shared" si="79"/>
        <v>0.31366607484477743</v>
      </c>
      <c r="FW61" s="2">
        <f t="shared" si="67"/>
        <v>3.4018260501259736E-5</v>
      </c>
      <c r="FX61" s="2">
        <f t="shared" si="67"/>
        <v>3.7981545115800265E-5</v>
      </c>
      <c r="FY61" s="2">
        <f t="shared" si="67"/>
        <v>4.6173225487194217E-5</v>
      </c>
      <c r="FZ61" s="2">
        <f t="shared" si="67"/>
        <v>4.2132573427208707E-5</v>
      </c>
      <c r="GA61" s="2">
        <f t="shared" si="67"/>
        <v>3.6416660941004731E-5</v>
      </c>
      <c r="GB61" s="2">
        <f t="shared" si="67"/>
        <v>3.9544917793676344E-5</v>
      </c>
      <c r="GC61" s="2">
        <f t="shared" si="67"/>
        <v>4.8063378240212633E-5</v>
      </c>
      <c r="GD61" s="2">
        <f t="shared" si="67"/>
        <v>4.348917460630356E-5</v>
      </c>
      <c r="GE61" s="2">
        <f t="shared" si="67"/>
        <v>5.1700348853954523E-5</v>
      </c>
      <c r="GF61" s="2">
        <f t="shared" si="67"/>
        <v>5.187130500743394E-5</v>
      </c>
      <c r="GG61" s="2">
        <f t="shared" si="67"/>
        <v>4.8125089488374756E-5</v>
      </c>
      <c r="GH61" s="2">
        <f t="shared" si="67"/>
        <v>4.0622179059170023E-5</v>
      </c>
      <c r="GI61" s="2">
        <f t="shared" si="67"/>
        <v>3.5536001254913409E-5</v>
      </c>
      <c r="GJ61" s="2">
        <f t="shared" si="67"/>
        <v>2.7669353261324326E-5</v>
      </c>
      <c r="GK61" s="2">
        <f t="shared" si="67"/>
        <v>2.7188039506613829E-5</v>
      </c>
      <c r="GM61" s="86">
        <f t="shared" si="68"/>
        <v>1.4454690596324537E-3</v>
      </c>
      <c r="GN61" s="86">
        <f t="shared" si="68"/>
        <v>1.4409070568392594E-3</v>
      </c>
      <c r="GO61" s="86">
        <f t="shared" si="68"/>
        <v>1.2699623168397646E-3</v>
      </c>
      <c r="GP61" s="86">
        <f t="shared" si="68"/>
        <v>2.3789112777026864E-3</v>
      </c>
      <c r="GQ61" s="86">
        <f t="shared" si="68"/>
        <v>1.6200921996719442E-3</v>
      </c>
      <c r="GR61" s="86">
        <f t="shared" si="68"/>
        <v>8.1330814819417904E-4</v>
      </c>
      <c r="GS61" s="86">
        <f t="shared" si="68"/>
        <v>6.5070447713997922E-4</v>
      </c>
      <c r="GT61" s="86">
        <f t="shared" si="68"/>
        <v>5.6520502666054318E-4</v>
      </c>
      <c r="GU61" s="86">
        <f t="shared" si="68"/>
        <v>9.3996757640066602E-4</v>
      </c>
      <c r="GV61" s="86">
        <f t="shared" si="68"/>
        <v>6.0402794006986585E-4</v>
      </c>
      <c r="GW61" s="86">
        <f t="shared" si="68"/>
        <v>1.1075298523840127E-3</v>
      </c>
      <c r="GX61" s="86">
        <f t="shared" si="68"/>
        <v>5.3477373147071256E-4</v>
      </c>
      <c r="GY61" s="86">
        <f t="shared" si="68"/>
        <v>7.2789741703125732E-4</v>
      </c>
      <c r="GZ61" s="86">
        <f t="shared" si="68"/>
        <v>2.6796525077595545E-4</v>
      </c>
      <c r="HA61" s="86">
        <f t="shared" si="68"/>
        <v>1.5371356140692015E-4</v>
      </c>
      <c r="HC61" s="86">
        <f t="shared" si="73"/>
        <v>5.7606990475095378E-12</v>
      </c>
      <c r="HD61" s="86">
        <f t="shared" si="69"/>
        <v>2.3324297634639581E-14</v>
      </c>
      <c r="HE61" s="86">
        <f t="shared" si="69"/>
        <v>4.5799992191175241E-13</v>
      </c>
      <c r="HF61" s="86">
        <f t="shared" si="69"/>
        <v>1.6807467295576971E-11</v>
      </c>
      <c r="HG61" s="86">
        <f t="shared" si="69"/>
        <v>2.0943532367443655E-14</v>
      </c>
      <c r="HH61" s="86">
        <f t="shared" si="69"/>
        <v>4.9518659838569273E-14</v>
      </c>
      <c r="HI61" s="86">
        <f t="shared" si="69"/>
        <v>5.4942155719107704E-14</v>
      </c>
      <c r="HJ61" s="86">
        <f t="shared" si="69"/>
        <v>5.8351363998709237E-15</v>
      </c>
      <c r="HK61" s="86">
        <f t="shared" si="69"/>
        <v>2.1759840769753016E-14</v>
      </c>
      <c r="HL61" s="86">
        <f t="shared" si="69"/>
        <v>7.6662235783925702E-16</v>
      </c>
      <c r="HM61" s="86">
        <f t="shared" si="69"/>
        <v>5.9843477513845111E-13</v>
      </c>
      <c r="HN61" s="86">
        <f t="shared" si="69"/>
        <v>1.1594713373859576E-14</v>
      </c>
      <c r="HO61" s="86">
        <f t="shared" si="69"/>
        <v>1.023944070013406E-12</v>
      </c>
      <c r="HP61" s="86">
        <f t="shared" si="69"/>
        <v>1.0293524944641913E-15</v>
      </c>
      <c r="HQ61" s="86">
        <f t="shared" si="69"/>
        <v>3.3083189132885841E-18</v>
      </c>
      <c r="HS61" s="86">
        <f t="shared" si="70"/>
        <v>9.4211993614216886E-73</v>
      </c>
      <c r="HT61" s="86">
        <f t="shared" si="70"/>
        <v>6.5608577527119443E-91</v>
      </c>
      <c r="HU61" s="86">
        <f t="shared" si="70"/>
        <v>2.1207460235674172E-77</v>
      </c>
      <c r="HV61" s="86">
        <f t="shared" si="70"/>
        <v>2.6020661405254069E-68</v>
      </c>
      <c r="HW61" s="86">
        <f t="shared" si="70"/>
        <v>6.5294495634800273E-89</v>
      </c>
      <c r="HX61" s="86">
        <f t="shared" si="70"/>
        <v>1.7519285078779993E-84</v>
      </c>
      <c r="HY61" s="86">
        <f t="shared" si="70"/>
        <v>7.1956640781945926E-88</v>
      </c>
      <c r="HZ61" s="86">
        <f t="shared" si="70"/>
        <v>1.1592374846435634E-94</v>
      </c>
      <c r="IA61" s="86">
        <f t="shared" si="70"/>
        <v>1.2349965148113541E-89</v>
      </c>
      <c r="IB61" s="86">
        <f t="shared" si="70"/>
        <v>1.6150955329028881E-98</v>
      </c>
      <c r="IC61" s="86">
        <f t="shared" si="70"/>
        <v>1.096035865308198E-80</v>
      </c>
      <c r="ID61" s="86">
        <f t="shared" si="70"/>
        <v>5.4817715763292475E-93</v>
      </c>
      <c r="IE61" s="86">
        <f t="shared" si="70"/>
        <v>1.7207126409657688E-78</v>
      </c>
      <c r="IF61" s="86">
        <f t="shared" si="70"/>
        <v>4.0040409661477804E-30</v>
      </c>
      <c r="IG61" s="86">
        <f t="shared" si="70"/>
        <v>1.7415743032334828E-29</v>
      </c>
      <c r="II61" s="86">
        <f t="shared" si="71"/>
        <v>9.6235092363461449E-278</v>
      </c>
      <c r="IJ61" s="86">
        <f t="shared" si="71"/>
        <v>0</v>
      </c>
      <c r="IK61" s="86">
        <f t="shared" si="71"/>
        <v>1.1931582700135149E-302</v>
      </c>
      <c r="IL61" s="86">
        <f t="shared" si="71"/>
        <v>3.4623440467963398E-266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6.4438856327480976E-301</v>
      </c>
      <c r="IV61" s="86">
        <f t="shared" si="71"/>
        <v>2.4729269836154674E-132</v>
      </c>
      <c r="IW61" s="86">
        <f t="shared" si="71"/>
        <v>2.8336327870129937E-108</v>
      </c>
      <c r="IY61" s="86">
        <f t="shared" si="72"/>
        <v>1.4454690653931527E-3</v>
      </c>
      <c r="IZ61" s="86">
        <f t="shared" si="72"/>
        <v>1.4409070568625836E-3</v>
      </c>
      <c r="JA61" s="86">
        <f t="shared" si="72"/>
        <v>1.2699623172977646E-3</v>
      </c>
      <c r="JB61" s="86">
        <f t="shared" si="72"/>
        <v>2.3789112945101537E-3</v>
      </c>
      <c r="JC61" s="86">
        <f t="shared" si="72"/>
        <v>1.6200921996928877E-3</v>
      </c>
      <c r="JD61" s="86">
        <f t="shared" si="72"/>
        <v>8.133081482436977E-4</v>
      </c>
      <c r="JE61" s="86">
        <f t="shared" si="72"/>
        <v>6.5070447719492138E-4</v>
      </c>
      <c r="JF61" s="86">
        <f t="shared" si="72"/>
        <v>5.6520502666637835E-4</v>
      </c>
      <c r="JG61" s="86">
        <f t="shared" si="72"/>
        <v>9.3996757642242584E-4</v>
      </c>
      <c r="JH61" s="86">
        <f t="shared" si="72"/>
        <v>6.0402794007063249E-4</v>
      </c>
      <c r="JI61" s="86">
        <f t="shared" si="72"/>
        <v>1.1075298529824474E-3</v>
      </c>
      <c r="JJ61" s="86">
        <f t="shared" si="72"/>
        <v>5.3477373148230723E-4</v>
      </c>
      <c r="JK61" s="86">
        <f t="shared" si="72"/>
        <v>7.2789741805520138E-4</v>
      </c>
      <c r="JL61" s="86">
        <f t="shared" si="72"/>
        <v>2.6796525077698479E-4</v>
      </c>
      <c r="JM61" s="86">
        <f t="shared" si="72"/>
        <v>1.5371356140692346E-4</v>
      </c>
    </row>
    <row r="62" spans="2:273" x14ac:dyDescent="0.25">
      <c r="B62" s="2">
        <v>35</v>
      </c>
      <c r="C62" s="37">
        <v>112</v>
      </c>
      <c r="D62" s="37">
        <v>113.622</v>
      </c>
      <c r="E62" s="37">
        <v>114.69199999999999</v>
      </c>
      <c r="F62" s="37">
        <v>113.51300000000001</v>
      </c>
      <c r="G62" s="37">
        <v>108.30800000000001</v>
      </c>
      <c r="H62" s="37">
        <v>106.10299999999999</v>
      </c>
      <c r="I62" s="37">
        <v>114.154</v>
      </c>
      <c r="J62" s="37">
        <v>111.76900000000001</v>
      </c>
      <c r="K62" s="37">
        <v>110.76900000000001</v>
      </c>
      <c r="L62" s="37">
        <v>117.333</v>
      </c>
      <c r="M62" s="37">
        <v>115.256</v>
      </c>
      <c r="N62" s="37">
        <v>115.256</v>
      </c>
      <c r="O62" s="37">
        <v>111.821</v>
      </c>
      <c r="P62" s="37">
        <v>109.69199999999999</v>
      </c>
      <c r="Q62" s="37">
        <v>105.846</v>
      </c>
      <c r="S62" s="4">
        <f t="shared" si="74"/>
        <v>107.86005594155229</v>
      </c>
      <c r="T62" s="4">
        <f t="shared" si="74"/>
        <v>114.53710942444258</v>
      </c>
      <c r="U62" s="4">
        <f t="shared" si="74"/>
        <v>111.24529118375251</v>
      </c>
      <c r="V62" s="4">
        <f t="shared" si="74"/>
        <v>110.2249167863142</v>
      </c>
      <c r="W62" s="4">
        <f t="shared" si="74"/>
        <v>108.76076324037074</v>
      </c>
      <c r="X62" s="4">
        <f t="shared" si="74"/>
        <v>106.62758091193101</v>
      </c>
      <c r="Y62" s="4">
        <f t="shared" si="74"/>
        <v>109.42239098449308</v>
      </c>
      <c r="Z62" s="4">
        <f t="shared" si="74"/>
        <v>110.09329020132249</v>
      </c>
      <c r="AA62" s="4">
        <f t="shared" si="74"/>
        <v>108.27048146444579</v>
      </c>
      <c r="AB62" s="4">
        <f t="shared" si="74"/>
        <v>113.02025005912402</v>
      </c>
      <c r="AC62" s="4">
        <f t="shared" si="74"/>
        <v>114.41579548392242</v>
      </c>
      <c r="AD62" s="4">
        <f t="shared" si="74"/>
        <v>113.02441722128815</v>
      </c>
      <c r="AE62" s="4">
        <f t="shared" si="74"/>
        <v>111.01554462105247</v>
      </c>
      <c r="AF62" s="4">
        <f t="shared" si="74"/>
        <v>109.55818275305538</v>
      </c>
      <c r="AG62" s="4">
        <f t="shared" si="74"/>
        <v>105.98105788684369</v>
      </c>
      <c r="AI62" s="4">
        <f t="shared" si="75"/>
        <v>4.1399440584477105</v>
      </c>
      <c r="AJ62" s="4">
        <f t="shared" si="75"/>
        <v>-0.91510942444257637</v>
      </c>
      <c r="AK62" s="4">
        <f t="shared" si="75"/>
        <v>3.4467088162474795</v>
      </c>
      <c r="AL62" s="4">
        <f t="shared" si="75"/>
        <v>3.2880832136858089</v>
      </c>
      <c r="AM62" s="4">
        <f t="shared" si="75"/>
        <v>-0.45276324037072868</v>
      </c>
      <c r="AN62" s="4">
        <f t="shared" si="75"/>
        <v>-0.52458091193101097</v>
      </c>
      <c r="AO62" s="4">
        <f t="shared" si="75"/>
        <v>4.731609015506919</v>
      </c>
      <c r="AP62" s="4">
        <f t="shared" si="75"/>
        <v>1.6757097986775165</v>
      </c>
      <c r="AQ62" s="4">
        <f t="shared" si="75"/>
        <v>2.4985185355542114</v>
      </c>
      <c r="AR62" s="4">
        <f t="shared" si="75"/>
        <v>4.3127499408759746</v>
      </c>
      <c r="AS62" s="4">
        <f t="shared" si="75"/>
        <v>0.84020451607757707</v>
      </c>
      <c r="AT62" s="4">
        <f t="shared" si="75"/>
        <v>2.2315827787118536</v>
      </c>
      <c r="AU62" s="4">
        <f t="shared" si="75"/>
        <v>0.80545537894752783</v>
      </c>
      <c r="AV62" s="4">
        <f t="shared" si="75"/>
        <v>0.13381724694461639</v>
      </c>
      <c r="AW62" s="4">
        <f t="shared" si="75"/>
        <v>-0.1350578868436827</v>
      </c>
      <c r="AY62" s="2">
        <f t="shared" si="65"/>
        <v>106.32486537838182</v>
      </c>
      <c r="AZ62" s="2">
        <f t="shared" si="65"/>
        <v>112.97859792940615</v>
      </c>
      <c r="BA62" s="2">
        <f t="shared" si="65"/>
        <v>109.79720930391834</v>
      </c>
      <c r="BB62" s="2">
        <f t="shared" si="65"/>
        <v>107.89516034331784</v>
      </c>
      <c r="BC62" s="2">
        <f t="shared" si="65"/>
        <v>107.08426714889488</v>
      </c>
      <c r="BD62" s="2">
        <f t="shared" si="65"/>
        <v>105.69172865285623</v>
      </c>
      <c r="BE62" s="2">
        <f t="shared" si="65"/>
        <v>108.63324249366305</v>
      </c>
      <c r="BF62" s="2">
        <f t="shared" si="65"/>
        <v>109.40918436458398</v>
      </c>
      <c r="BG62" s="2">
        <f t="shared" si="65"/>
        <v>107.20746765634631</v>
      </c>
      <c r="BH62" s="2">
        <f t="shared" si="65"/>
        <v>112.31977810526584</v>
      </c>
      <c r="BI62" s="2">
        <f t="shared" si="65"/>
        <v>113.23596033762918</v>
      </c>
      <c r="BJ62" s="2">
        <f t="shared" si="65"/>
        <v>112.35736312284735</v>
      </c>
      <c r="BK62" s="2">
        <f t="shared" si="65"/>
        <v>110.14215733715861</v>
      </c>
      <c r="BL62" s="2">
        <f t="shared" si="65"/>
        <v>109.22211801180106</v>
      </c>
      <c r="BM62" s="2">
        <f t="shared" si="65"/>
        <v>105.82202243084727</v>
      </c>
      <c r="BO62" s="2">
        <f t="shared" si="10"/>
        <v>112</v>
      </c>
      <c r="BP62" s="2">
        <f t="shared" si="11"/>
        <v>113.622</v>
      </c>
      <c r="BQ62" s="2">
        <f t="shared" si="12"/>
        <v>114.69199999999999</v>
      </c>
      <c r="BR62" s="2">
        <f t="shared" si="13"/>
        <v>113.51300000000001</v>
      </c>
      <c r="BS62" s="2">
        <f t="shared" si="14"/>
        <v>108.30800000000001</v>
      </c>
      <c r="BT62" s="2">
        <f t="shared" si="15"/>
        <v>106.10299999999999</v>
      </c>
      <c r="BU62" s="2">
        <f t="shared" si="16"/>
        <v>114.154</v>
      </c>
      <c r="BV62" s="2">
        <f t="shared" si="17"/>
        <v>111.76900000000001</v>
      </c>
      <c r="BW62" s="2">
        <f t="shared" si="18"/>
        <v>110.76900000000001</v>
      </c>
      <c r="BX62" s="2">
        <f t="shared" si="19"/>
        <v>117.333</v>
      </c>
      <c r="BY62" s="2">
        <f t="shared" si="20"/>
        <v>115.256</v>
      </c>
      <c r="BZ62" s="2">
        <f t="shared" si="21"/>
        <v>115.256</v>
      </c>
      <c r="CA62" s="2">
        <f t="shared" si="22"/>
        <v>111.821</v>
      </c>
      <c r="CB62" s="2">
        <f t="shared" si="23"/>
        <v>109.69199999999999</v>
      </c>
      <c r="CC62" s="2">
        <f t="shared" si="24"/>
        <v>105.846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108.36974062078274</v>
      </c>
      <c r="DL62" s="2">
        <f t="shared" si="76"/>
        <v>113.29396869095814</v>
      </c>
      <c r="DM62" s="2">
        <f t="shared" si="76"/>
        <v>111.56119379217274</v>
      </c>
      <c r="DN62" s="2">
        <f t="shared" si="76"/>
        <v>110.81796783017835</v>
      </c>
      <c r="DO62" s="2">
        <f t="shared" si="76"/>
        <v>108.69578704453438</v>
      </c>
      <c r="DP62" s="2">
        <f t="shared" si="76"/>
        <v>106.77350084427768</v>
      </c>
      <c r="DQ62" s="2">
        <f t="shared" si="76"/>
        <v>110.77704431557065</v>
      </c>
      <c r="DR62" s="2">
        <f t="shared" si="76"/>
        <v>110.69653657219975</v>
      </c>
      <c r="DS62" s="2">
        <f t="shared" si="76"/>
        <v>109.99507795497189</v>
      </c>
      <c r="DT62" s="2">
        <f t="shared" si="76"/>
        <v>114.48173536585367</v>
      </c>
      <c r="DU62" s="2">
        <f t="shared" si="76"/>
        <v>114.68084287054407</v>
      </c>
      <c r="DV62" s="2">
        <f t="shared" si="76"/>
        <v>113.5341260531787</v>
      </c>
      <c r="DW62" s="2">
        <f t="shared" si="76"/>
        <v>112.59679622132258</v>
      </c>
      <c r="DX62" s="2">
        <f t="shared" si="76"/>
        <v>109.33388620199148</v>
      </c>
      <c r="DY62" s="2">
        <f t="shared" si="76"/>
        <v>105.15130140056023</v>
      </c>
      <c r="EA62" s="2">
        <f t="shared" si="77"/>
        <v>103.24460393297937</v>
      </c>
      <c r="EB62" s="2">
        <f t="shared" si="77"/>
        <v>112.50851490052089</v>
      </c>
      <c r="EC62" s="2">
        <f t="shared" si="77"/>
        <v>107.10598496240601</v>
      </c>
      <c r="ED62" s="2">
        <f t="shared" si="77"/>
        <v>103.87390573871349</v>
      </c>
      <c r="EE62" s="2">
        <f t="shared" si="77"/>
        <v>104.68221890292995</v>
      </c>
      <c r="EF62" s="2">
        <f t="shared" si="77"/>
        <v>103.90092467621</v>
      </c>
      <c r="EG62" s="2">
        <f t="shared" si="77"/>
        <v>105.06283512352309</v>
      </c>
      <c r="EH62" s="2">
        <f t="shared" si="77"/>
        <v>107.1988196670586</v>
      </c>
      <c r="EI62" s="2">
        <f t="shared" si="77"/>
        <v>102.76030685714287</v>
      </c>
      <c r="EJ62" s="2">
        <f t="shared" si="77"/>
        <v>108.62546221925358</v>
      </c>
      <c r="EK62" s="2">
        <f t="shared" si="77"/>
        <v>111.00902491874322</v>
      </c>
      <c r="EL62" s="2">
        <f t="shared" si="77"/>
        <v>110.35171850036758</v>
      </c>
      <c r="EM62" s="2">
        <f t="shared" si="77"/>
        <v>106.08093293288198</v>
      </c>
      <c r="EN62" s="2">
        <f t="shared" si="77"/>
        <v>109.01158491577976</v>
      </c>
      <c r="EO62" s="2">
        <f t="shared" si="77"/>
        <v>107.16045484174241</v>
      </c>
      <c r="EQ62" s="2">
        <f t="shared" si="78"/>
        <v>102.59633706174378</v>
      </c>
      <c r="ER62" s="2">
        <f t="shared" si="78"/>
        <v>109.21072155766436</v>
      </c>
      <c r="ES62" s="2">
        <f t="shared" si="78"/>
        <v>107.56836065471742</v>
      </c>
      <c r="ET62" s="2">
        <f t="shared" si="78"/>
        <v>104.6229570539146</v>
      </c>
      <c r="EU62" s="2">
        <f t="shared" si="78"/>
        <v>103.21446182375441</v>
      </c>
      <c r="EV62" s="2">
        <f t="shared" si="78"/>
        <v>104.35632406679986</v>
      </c>
      <c r="EW62" s="2">
        <f t="shared" si="78"/>
        <v>104.43521181698591</v>
      </c>
      <c r="EX62" s="2">
        <f t="shared" si="78"/>
        <v>105.32032857692803</v>
      </c>
      <c r="EY62" s="2">
        <f t="shared" si="78"/>
        <v>102.4024265994717</v>
      </c>
      <c r="EZ62" s="2">
        <f t="shared" si="78"/>
        <v>107.82049064666224</v>
      </c>
      <c r="FA62" s="2">
        <f t="shared" si="78"/>
        <v>112.44826236790263</v>
      </c>
      <c r="FB62" s="2">
        <f t="shared" si="78"/>
        <v>109.5713339178911</v>
      </c>
      <c r="FC62" s="2">
        <f t="shared" si="78"/>
        <v>108.38370768136556</v>
      </c>
      <c r="FD62" s="2">
        <f t="shared" si="78"/>
        <v>108.16407253847711</v>
      </c>
      <c r="FE62" s="2">
        <f t="shared" si="78"/>
        <v>107.62277173665649</v>
      </c>
      <c r="FG62" s="2">
        <f t="shared" si="79"/>
        <v>0.39898468792259895</v>
      </c>
      <c r="FH62" s="2">
        <f t="shared" si="79"/>
        <v>0.40133923370466129</v>
      </c>
      <c r="FI62" s="2">
        <f t="shared" si="79"/>
        <v>0.39594280867166232</v>
      </c>
      <c r="FJ62" s="2">
        <f t="shared" si="79"/>
        <v>0.42091243604685818</v>
      </c>
      <c r="FK62" s="2">
        <f t="shared" si="79"/>
        <v>0.40150340827436787</v>
      </c>
      <c r="FL62" s="2">
        <f t="shared" si="79"/>
        <v>0.37659295149524347</v>
      </c>
      <c r="FM62" s="2">
        <f t="shared" si="79"/>
        <v>0.37516455453120096</v>
      </c>
      <c r="FN62" s="2">
        <f t="shared" si="79"/>
        <v>0.36802939379688426</v>
      </c>
      <c r="FO62" s="2">
        <f t="shared" si="79"/>
        <v>0.38530452082139505</v>
      </c>
      <c r="FP62" s="2">
        <f t="shared" si="79"/>
        <v>0.36916165338124307</v>
      </c>
      <c r="FQ62" s="2">
        <f t="shared" si="79"/>
        <v>0.39352672092458252</v>
      </c>
      <c r="FR62" s="2">
        <f t="shared" si="79"/>
        <v>0.36976036273484608</v>
      </c>
      <c r="FS62" s="2">
        <f t="shared" si="79"/>
        <v>0.37673114083961506</v>
      </c>
      <c r="FT62" s="2">
        <f t="shared" si="79"/>
        <v>0.34670192920383086</v>
      </c>
      <c r="FU62" s="2">
        <f t="shared" si="79"/>
        <v>0.33382579667823853</v>
      </c>
      <c r="FW62" s="2">
        <f t="shared" si="67"/>
        <v>3.7300158490468788E-5</v>
      </c>
      <c r="FX62" s="2">
        <f t="shared" si="67"/>
        <v>4.1645783468871219E-5</v>
      </c>
      <c r="FY62" s="2">
        <f t="shared" si="67"/>
        <v>5.0627709460572682E-5</v>
      </c>
      <c r="FZ62" s="2">
        <f t="shared" si="67"/>
        <v>4.6197260324262165E-5</v>
      </c>
      <c r="GA62" s="2">
        <f t="shared" si="67"/>
        <v>3.9929934407770041E-5</v>
      </c>
      <c r="GB62" s="2">
        <f t="shared" si="67"/>
        <v>4.3359974701096821E-5</v>
      </c>
      <c r="GC62" s="2">
        <f t="shared" si="67"/>
        <v>5.2700201898954458E-5</v>
      </c>
      <c r="GD62" s="2">
        <f t="shared" si="67"/>
        <v>4.7684731650523485E-5</v>
      </c>
      <c r="GE62" s="2">
        <f t="shared" si="67"/>
        <v>5.6688022493973057E-5</v>
      </c>
      <c r="GF62" s="2">
        <f t="shared" si="67"/>
        <v>5.6875470315700183E-5</v>
      </c>
      <c r="GG62" s="2">
        <f t="shared" si="67"/>
        <v>5.2767866309087757E-5</v>
      </c>
      <c r="GH62" s="2">
        <f t="shared" si="67"/>
        <v>4.454115905451761E-5</v>
      </c>
      <c r="GI62" s="2">
        <f t="shared" si="67"/>
        <v>3.8964316966944264E-5</v>
      </c>
      <c r="GJ62" s="2">
        <f t="shared" si="67"/>
        <v>3.0338761563426396E-5</v>
      </c>
      <c r="GK62" s="2">
        <f t="shared" si="67"/>
        <v>2.9811014319010783E-5</v>
      </c>
      <c r="GM62" s="86">
        <f t="shared" si="68"/>
        <v>2.2162581449984833E-3</v>
      </c>
      <c r="GN62" s="86">
        <f t="shared" si="68"/>
        <v>2.2293524704168352E-3</v>
      </c>
      <c r="GO62" s="86">
        <f t="shared" si="68"/>
        <v>1.9793600689100525E-3</v>
      </c>
      <c r="GP62" s="86">
        <f t="shared" si="68"/>
        <v>3.525856584611054E-3</v>
      </c>
      <c r="GQ62" s="86">
        <f t="shared" si="68"/>
        <v>2.4456373363965457E-3</v>
      </c>
      <c r="GR62" s="86">
        <f t="shared" si="68"/>
        <v>1.2945980830208449E-3</v>
      </c>
      <c r="GS62" s="86">
        <f t="shared" si="68"/>
        <v>1.0737873862032789E-3</v>
      </c>
      <c r="GT62" s="86">
        <f t="shared" si="68"/>
        <v>9.3352075116303365E-4</v>
      </c>
      <c r="GU62" s="86">
        <f t="shared" si="68"/>
        <v>1.4992045774616664E-3</v>
      </c>
      <c r="GV62" s="86">
        <f t="shared" si="68"/>
        <v>9.8977976783000063E-4</v>
      </c>
      <c r="GW62" s="86">
        <f t="shared" si="68"/>
        <v>1.7602477893630167E-3</v>
      </c>
      <c r="GX62" s="86">
        <f t="shared" si="68"/>
        <v>8.9722903470558122E-4</v>
      </c>
      <c r="GY62" s="86">
        <f t="shared" si="68"/>
        <v>1.1830590088509707E-3</v>
      </c>
      <c r="GZ62" s="86">
        <f t="shared" si="68"/>
        <v>4.6666746500197034E-4</v>
      </c>
      <c r="HA62" s="86">
        <f t="shared" si="68"/>
        <v>2.7922690587733542E-4</v>
      </c>
      <c r="HC62" s="86">
        <f t="shared" si="73"/>
        <v>1.5912278433953625E-11</v>
      </c>
      <c r="HD62" s="86">
        <f t="shared" si="69"/>
        <v>8.3505025063925749E-14</v>
      </c>
      <c r="HE62" s="86">
        <f t="shared" si="69"/>
        <v>1.4419236959240135E-12</v>
      </c>
      <c r="HF62" s="86">
        <f t="shared" si="69"/>
        <v>4.5394148737075423E-11</v>
      </c>
      <c r="HG62" s="86">
        <f t="shared" si="69"/>
        <v>7.4892863873572152E-14</v>
      </c>
      <c r="HH62" s="86">
        <f t="shared" si="69"/>
        <v>1.7078995590777245E-13</v>
      </c>
      <c r="HI62" s="86">
        <f t="shared" si="69"/>
        <v>1.94529420964902E-13</v>
      </c>
      <c r="HJ62" s="86">
        <f t="shared" si="69"/>
        <v>2.250354792749582E-14</v>
      </c>
      <c r="HK62" s="86">
        <f t="shared" si="69"/>
        <v>7.9824830370554267E-14</v>
      </c>
      <c r="HL62" s="86">
        <f t="shared" si="69"/>
        <v>3.2587835359683404E-15</v>
      </c>
      <c r="HM62" s="86">
        <f t="shared" si="69"/>
        <v>1.9179537064292654E-12</v>
      </c>
      <c r="HN62" s="86">
        <f t="shared" si="69"/>
        <v>4.347639010550585E-14</v>
      </c>
      <c r="HO62" s="86">
        <f t="shared" si="69"/>
        <v>3.070431517575106E-12</v>
      </c>
      <c r="HP62" s="86">
        <f t="shared" si="69"/>
        <v>4.1166944854390589E-15</v>
      </c>
      <c r="HQ62" s="86">
        <f t="shared" si="69"/>
        <v>1.7008505057154032E-17</v>
      </c>
      <c r="HS62" s="86">
        <f t="shared" si="70"/>
        <v>4.6104863497436261E-71</v>
      </c>
      <c r="HT62" s="86">
        <f t="shared" si="70"/>
        <v>9.3088825417109968E-89</v>
      </c>
      <c r="HU62" s="86">
        <f t="shared" si="70"/>
        <v>1.5946456100199223E-75</v>
      </c>
      <c r="HV62" s="86">
        <f t="shared" si="70"/>
        <v>1.1233892454249818E-66</v>
      </c>
      <c r="HW62" s="86">
        <f t="shared" si="70"/>
        <v>8.6441576422531369E-87</v>
      </c>
      <c r="HX62" s="86">
        <f t="shared" si="70"/>
        <v>1.9094386026491922E-82</v>
      </c>
      <c r="HY62" s="86">
        <f t="shared" si="70"/>
        <v>9.6348818833972261E-86</v>
      </c>
      <c r="HZ62" s="86">
        <f t="shared" si="70"/>
        <v>2.1778236043982166E-92</v>
      </c>
      <c r="IA62" s="86">
        <f t="shared" si="70"/>
        <v>1.8475764839499979E-87</v>
      </c>
      <c r="IB62" s="86">
        <f t="shared" si="70"/>
        <v>4.1726015845082687E-96</v>
      </c>
      <c r="IC62" s="86">
        <f t="shared" si="70"/>
        <v>9.9079459877005931E-79</v>
      </c>
      <c r="ID62" s="86">
        <f t="shared" si="70"/>
        <v>9.3208007522478036E-91</v>
      </c>
      <c r="IE62" s="86">
        <f t="shared" si="70"/>
        <v>1.1805872613491713E-76</v>
      </c>
      <c r="IF62" s="86">
        <f t="shared" si="70"/>
        <v>1.8083608988491431E-29</v>
      </c>
      <c r="IG62" s="86">
        <f t="shared" si="70"/>
        <v>7.5633291208366271E-29</v>
      </c>
      <c r="II62" s="86">
        <f t="shared" si="71"/>
        <v>7.8583730535623002E-273</v>
      </c>
      <c r="IJ62" s="86">
        <f t="shared" si="71"/>
        <v>0</v>
      </c>
      <c r="IK62" s="86">
        <f t="shared" si="71"/>
        <v>3.9394595453709214E-297</v>
      </c>
      <c r="IL62" s="86">
        <f t="shared" si="71"/>
        <v>2.2132867152036194E-261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6.0383561976134891E-307</v>
      </c>
      <c r="IT62" s="86">
        <f t="shared" si="71"/>
        <v>0</v>
      </c>
      <c r="IU62" s="86">
        <f t="shared" si="71"/>
        <v>1.4337513555998854E-295</v>
      </c>
      <c r="IV62" s="86">
        <f t="shared" si="71"/>
        <v>4.6860393688973942E-130</v>
      </c>
      <c r="IW62" s="86">
        <f t="shared" si="71"/>
        <v>2.0285956607189264E-106</v>
      </c>
      <c r="IY62" s="86">
        <f t="shared" si="72"/>
        <v>2.2162581609107617E-3</v>
      </c>
      <c r="IZ62" s="86">
        <f t="shared" si="72"/>
        <v>2.2293524705003401E-3</v>
      </c>
      <c r="JA62" s="86">
        <f t="shared" si="72"/>
        <v>1.9793600703519763E-3</v>
      </c>
      <c r="JB62" s="86">
        <f t="shared" si="72"/>
        <v>3.5258566300052029E-3</v>
      </c>
      <c r="JC62" s="86">
        <f t="shared" si="72"/>
        <v>2.4456373364714385E-3</v>
      </c>
      <c r="JD62" s="86">
        <f t="shared" si="72"/>
        <v>1.2945980831916349E-3</v>
      </c>
      <c r="JE62" s="86">
        <f t="shared" si="72"/>
        <v>1.0737873863978084E-3</v>
      </c>
      <c r="JF62" s="86">
        <f t="shared" si="72"/>
        <v>9.3352075118553724E-4</v>
      </c>
      <c r="JG62" s="86">
        <f t="shared" si="72"/>
        <v>1.4992045775414913E-3</v>
      </c>
      <c r="JH62" s="86">
        <f t="shared" si="72"/>
        <v>9.8977976783325931E-4</v>
      </c>
      <c r="JI62" s="86">
        <f t="shared" si="72"/>
        <v>1.7602477912809704E-3</v>
      </c>
      <c r="JJ62" s="86">
        <f t="shared" si="72"/>
        <v>8.9722903474905762E-4</v>
      </c>
      <c r="JK62" s="86">
        <f t="shared" si="72"/>
        <v>1.1830590119214022E-3</v>
      </c>
      <c r="JL62" s="86">
        <f t="shared" si="72"/>
        <v>4.6666746500608706E-4</v>
      </c>
      <c r="JM62" s="86">
        <f t="shared" si="72"/>
        <v>2.7922690587735245E-4</v>
      </c>
    </row>
    <row r="63" spans="2:273" x14ac:dyDescent="0.25">
      <c r="B63" s="2">
        <v>36</v>
      </c>
      <c r="C63" s="37">
        <v>110.429</v>
      </c>
      <c r="D63" s="37">
        <v>116.946</v>
      </c>
      <c r="E63" s="37">
        <v>112.38500000000001</v>
      </c>
      <c r="F63" s="37">
        <v>112.89700000000001</v>
      </c>
      <c r="G63" s="37">
        <v>113.56399999999999</v>
      </c>
      <c r="H63" s="37">
        <v>108.205</v>
      </c>
      <c r="I63" s="37">
        <v>112.256</v>
      </c>
      <c r="J63" s="37">
        <v>111.30800000000001</v>
      </c>
      <c r="K63" s="37">
        <v>114.76900000000001</v>
      </c>
      <c r="L63" s="37">
        <v>112.56399999999999</v>
      </c>
      <c r="M63" s="37">
        <v>114.48699999999999</v>
      </c>
      <c r="N63" s="37">
        <v>113.667</v>
      </c>
      <c r="O63" s="37">
        <v>112.744</v>
      </c>
      <c r="P63" s="37">
        <v>110.69199999999999</v>
      </c>
      <c r="Q63" s="37">
        <v>103.744</v>
      </c>
      <c r="S63" s="4">
        <f t="shared" si="74"/>
        <v>108.45026076594485</v>
      </c>
      <c r="T63" s="4">
        <f t="shared" si="74"/>
        <v>115.23935444837392</v>
      </c>
      <c r="U63" s="4">
        <f t="shared" si="74"/>
        <v>111.84879811687169</v>
      </c>
      <c r="V63" s="4">
        <f t="shared" si="74"/>
        <v>111.07307173443417</v>
      </c>
      <c r="W63" s="4">
        <f t="shared" si="74"/>
        <v>109.47477975800541</v>
      </c>
      <c r="X63" s="4">
        <f t="shared" si="74"/>
        <v>107.10890871362385</v>
      </c>
      <c r="Y63" s="4">
        <f t="shared" si="74"/>
        <v>109.80940868785697</v>
      </c>
      <c r="Z63" s="4">
        <f t="shared" si="74"/>
        <v>110.48385723930217</v>
      </c>
      <c r="AA63" s="4">
        <f t="shared" si="74"/>
        <v>108.69929684488191</v>
      </c>
      <c r="AB63" s="4">
        <f t="shared" si="74"/>
        <v>113.35118209406087</v>
      </c>
      <c r="AC63" s="4">
        <f t="shared" si="74"/>
        <v>114.94458482408795</v>
      </c>
      <c r="AD63" s="4">
        <f t="shared" si="74"/>
        <v>113.33627521138956</v>
      </c>
      <c r="AE63" s="4">
        <f t="shared" si="74"/>
        <v>111.38756300337531</v>
      </c>
      <c r="AF63" s="4">
        <f t="shared" si="74"/>
        <v>109.76799521418916</v>
      </c>
      <c r="AG63" s="4">
        <f t="shared" si="74"/>
        <v>106.15741271154653</v>
      </c>
      <c r="AI63" s="4">
        <f t="shared" si="75"/>
        <v>1.9787392340551548</v>
      </c>
      <c r="AJ63" s="4">
        <f t="shared" si="75"/>
        <v>1.7066455516260817</v>
      </c>
      <c r="AK63" s="4">
        <f t="shared" si="75"/>
        <v>0.53620188312831374</v>
      </c>
      <c r="AL63" s="4">
        <f t="shared" si="75"/>
        <v>1.82392826556584</v>
      </c>
      <c r="AM63" s="4">
        <f t="shared" si="75"/>
        <v>4.0892202419945818</v>
      </c>
      <c r="AN63" s="4">
        <f t="shared" si="75"/>
        <v>1.0960912863761507</v>
      </c>
      <c r="AO63" s="4">
        <f t="shared" si="75"/>
        <v>2.4465913121430276</v>
      </c>
      <c r="AP63" s="4">
        <f t="shared" si="75"/>
        <v>0.82414276069783909</v>
      </c>
      <c r="AQ63" s="4">
        <f t="shared" si="75"/>
        <v>6.0697031551180913</v>
      </c>
      <c r="AR63" s="4">
        <f t="shared" si="75"/>
        <v>-0.78718209406088135</v>
      </c>
      <c r="AS63" s="4">
        <f t="shared" si="75"/>
        <v>-0.45758482408795942</v>
      </c>
      <c r="AT63" s="4">
        <f t="shared" si="75"/>
        <v>0.33072478861043919</v>
      </c>
      <c r="AU63" s="4">
        <f t="shared" si="75"/>
        <v>1.3564369966246943</v>
      </c>
      <c r="AV63" s="4">
        <f t="shared" si="75"/>
        <v>0.92400478581083689</v>
      </c>
      <c r="AW63" s="4">
        <f t="shared" si="75"/>
        <v>-2.4134127115465276</v>
      </c>
      <c r="AY63" s="2">
        <f t="shared" si="65"/>
        <v>106.21209894338324</v>
      </c>
      <c r="AZ63" s="2">
        <f t="shared" si="65"/>
        <v>112.94978825749087</v>
      </c>
      <c r="BA63" s="2">
        <f t="shared" si="65"/>
        <v>109.70612279699974</v>
      </c>
      <c r="BB63" s="2">
        <f t="shared" si="65"/>
        <v>107.78477954273389</v>
      </c>
      <c r="BC63" s="2">
        <f t="shared" si="65"/>
        <v>107.06453414126378</v>
      </c>
      <c r="BD63" s="2">
        <f t="shared" si="65"/>
        <v>105.69447558406371</v>
      </c>
      <c r="BE63" s="2">
        <f t="shared" si="65"/>
        <v>108.57763154149882</v>
      </c>
      <c r="BF63" s="2">
        <f t="shared" si="65"/>
        <v>109.41408902391071</v>
      </c>
      <c r="BG63" s="2">
        <f t="shared" si="65"/>
        <v>107.09172989871311</v>
      </c>
      <c r="BH63" s="2">
        <f t="shared" si="65"/>
        <v>112.26369869127451</v>
      </c>
      <c r="BI63" s="2">
        <f t="shared" si="65"/>
        <v>113.1679579136817</v>
      </c>
      <c r="BJ63" s="2">
        <f t="shared" si="65"/>
        <v>112.27874347155648</v>
      </c>
      <c r="BK63" s="2">
        <f t="shared" si="65"/>
        <v>110.04288369333504</v>
      </c>
      <c r="BL63" s="2">
        <f t="shared" si="65"/>
        <v>109.21517612700053</v>
      </c>
      <c r="BM63" s="2">
        <f t="shared" si="65"/>
        <v>105.88510202071636</v>
      </c>
      <c r="BO63" s="2">
        <f t="shared" si="10"/>
        <v>110.429</v>
      </c>
      <c r="BP63" s="2">
        <f t="shared" si="11"/>
        <v>116.946</v>
      </c>
      <c r="BQ63" s="2">
        <f t="shared" si="12"/>
        <v>112.38500000000001</v>
      </c>
      <c r="BR63" s="2">
        <f t="shared" si="13"/>
        <v>112.89700000000001</v>
      </c>
      <c r="BS63" s="2">
        <f t="shared" si="14"/>
        <v>113.56399999999999</v>
      </c>
      <c r="BT63" s="2">
        <f t="shared" si="15"/>
        <v>108.205</v>
      </c>
      <c r="BU63" s="2">
        <f t="shared" si="16"/>
        <v>112.256</v>
      </c>
      <c r="BV63" s="2">
        <f t="shared" si="17"/>
        <v>111.30800000000001</v>
      </c>
      <c r="BW63" s="2">
        <f t="shared" si="18"/>
        <v>114.76900000000001</v>
      </c>
      <c r="BX63" s="2">
        <f t="shared" si="19"/>
        <v>112.56399999999999</v>
      </c>
      <c r="BY63" s="2">
        <f t="shared" si="20"/>
        <v>114.48699999999999</v>
      </c>
      <c r="BZ63" s="2">
        <f t="shared" si="21"/>
        <v>113.667</v>
      </c>
      <c r="CA63" s="2">
        <f t="shared" si="22"/>
        <v>112.744</v>
      </c>
      <c r="CB63" s="2">
        <f t="shared" si="23"/>
        <v>110.69199999999999</v>
      </c>
      <c r="CC63" s="2">
        <f t="shared" si="24"/>
        <v>103.744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108.46645357624831</v>
      </c>
      <c r="DL63" s="2">
        <f t="shared" si="76"/>
        <v>113.43460775978406</v>
      </c>
      <c r="DM63" s="2">
        <f t="shared" si="76"/>
        <v>111.68272192982457</v>
      </c>
      <c r="DN63" s="2">
        <f t="shared" si="76"/>
        <v>110.98863573695152</v>
      </c>
      <c r="DO63" s="2">
        <f t="shared" si="76"/>
        <v>108.92812469635625</v>
      </c>
      <c r="DP63" s="2">
        <f t="shared" si="76"/>
        <v>106.96574606003753</v>
      </c>
      <c r="DQ63" s="2">
        <f t="shared" si="76"/>
        <v>110.98866987635411</v>
      </c>
      <c r="DR63" s="2">
        <f t="shared" si="76"/>
        <v>110.9279851551957</v>
      </c>
      <c r="DS63" s="2">
        <f t="shared" si="76"/>
        <v>110.14103621013136</v>
      </c>
      <c r="DT63" s="2">
        <f t="shared" si="76"/>
        <v>114.69068780487805</v>
      </c>
      <c r="DU63" s="2">
        <f t="shared" si="76"/>
        <v>114.80491660412756</v>
      </c>
      <c r="DV63" s="2">
        <f t="shared" si="76"/>
        <v>113.61538100448627</v>
      </c>
      <c r="DW63" s="2">
        <f t="shared" si="76"/>
        <v>112.72468690958169</v>
      </c>
      <c r="DX63" s="2">
        <f t="shared" si="76"/>
        <v>109.40820554765293</v>
      </c>
      <c r="DY63" s="2">
        <f t="shared" si="76"/>
        <v>105.24657815126051</v>
      </c>
      <c r="EA63" s="2">
        <f t="shared" si="77"/>
        <v>103.11508715144697</v>
      </c>
      <c r="EB63" s="2">
        <f t="shared" si="77"/>
        <v>112.2905858594484</v>
      </c>
      <c r="EC63" s="2">
        <f t="shared" si="77"/>
        <v>106.95586287290807</v>
      </c>
      <c r="ED63" s="2">
        <f t="shared" si="77"/>
        <v>103.7647005374338</v>
      </c>
      <c r="EE63" s="2">
        <f t="shared" si="77"/>
        <v>104.53117155459095</v>
      </c>
      <c r="EF63" s="2">
        <f t="shared" si="77"/>
        <v>103.77514587593733</v>
      </c>
      <c r="EG63" s="2">
        <f t="shared" si="77"/>
        <v>104.91547153598282</v>
      </c>
      <c r="EH63" s="2">
        <f t="shared" si="77"/>
        <v>107.04345232643463</v>
      </c>
      <c r="EI63" s="2">
        <f t="shared" si="77"/>
        <v>102.65511528571429</v>
      </c>
      <c r="EJ63" s="2">
        <f t="shared" si="77"/>
        <v>108.4814087556706</v>
      </c>
      <c r="EK63" s="2">
        <f t="shared" si="77"/>
        <v>110.86698049837486</v>
      </c>
      <c r="EL63" s="2">
        <f t="shared" si="77"/>
        <v>110.20106194560159</v>
      </c>
      <c r="EM63" s="2">
        <f t="shared" si="77"/>
        <v>105.99622214869302</v>
      </c>
      <c r="EN63" s="2">
        <f t="shared" si="77"/>
        <v>108.88352622978294</v>
      </c>
      <c r="EO63" s="2">
        <f t="shared" si="77"/>
        <v>107.04716437898256</v>
      </c>
      <c r="EQ63" s="2">
        <f t="shared" si="78"/>
        <v>102.47715870284438</v>
      </c>
      <c r="ER63" s="2">
        <f t="shared" si="78"/>
        <v>109.04396069572779</v>
      </c>
      <c r="ES63" s="2">
        <f t="shared" si="78"/>
        <v>107.41097635051031</v>
      </c>
      <c r="ET63" s="2">
        <f t="shared" si="78"/>
        <v>104.5016326769138</v>
      </c>
      <c r="EU63" s="2">
        <f t="shared" si="78"/>
        <v>103.08592128347073</v>
      </c>
      <c r="EV63" s="2">
        <f t="shared" si="78"/>
        <v>104.22343215640504</v>
      </c>
      <c r="EW63" s="2">
        <f t="shared" si="78"/>
        <v>104.2979772711537</v>
      </c>
      <c r="EX63" s="2">
        <f t="shared" si="78"/>
        <v>105.19427024252536</v>
      </c>
      <c r="EY63" s="2">
        <f t="shared" si="78"/>
        <v>102.30285422372933</v>
      </c>
      <c r="EZ63" s="2">
        <f t="shared" si="78"/>
        <v>107.68918585604406</v>
      </c>
      <c r="FA63" s="2">
        <f t="shared" si="78"/>
        <v>112.2827197239636</v>
      </c>
      <c r="FB63" s="2">
        <f t="shared" si="78"/>
        <v>109.43283213934312</v>
      </c>
      <c r="FC63" s="2">
        <f t="shared" si="78"/>
        <v>108.26220758212311</v>
      </c>
      <c r="FD63" s="2">
        <f t="shared" si="78"/>
        <v>108.04948780312745</v>
      </c>
      <c r="FE63" s="2">
        <f t="shared" si="78"/>
        <v>107.50060271116256</v>
      </c>
      <c r="FG63" s="2">
        <f t="shared" si="79"/>
        <v>0.42126222790432771</v>
      </c>
      <c r="FH63" s="2">
        <f t="shared" si="79"/>
        <v>0.42365556974928881</v>
      </c>
      <c r="FI63" s="2">
        <f t="shared" si="79"/>
        <v>0.41816867675592018</v>
      </c>
      <c r="FJ63" s="2">
        <f t="shared" si="79"/>
        <v>0.44351083368500949</v>
      </c>
      <c r="FK63" s="2">
        <f t="shared" si="79"/>
        <v>0.42382241039839241</v>
      </c>
      <c r="FL63" s="2">
        <f t="shared" si="79"/>
        <v>0.39844910534832279</v>
      </c>
      <c r="FM63" s="2">
        <f t="shared" si="79"/>
        <v>0.39699060004953629</v>
      </c>
      <c r="FN63" s="2">
        <f t="shared" si="79"/>
        <v>0.38969922857641665</v>
      </c>
      <c r="FO63" s="2">
        <f t="shared" si="79"/>
        <v>0.40733591054075652</v>
      </c>
      <c r="FP63" s="2">
        <f t="shared" si="79"/>
        <v>0.3908569238831387</v>
      </c>
      <c r="FQ63" s="2">
        <f t="shared" si="79"/>
        <v>0.41571030079211752</v>
      </c>
      <c r="FR63" s="2">
        <f t="shared" si="79"/>
        <v>0.39146898427400983</v>
      </c>
      <c r="FS63" s="2">
        <f t="shared" si="79"/>
        <v>0.39859018692571913</v>
      </c>
      <c r="FT63" s="2">
        <f t="shared" si="79"/>
        <v>0.36784692899560406</v>
      </c>
      <c r="FU63" s="2">
        <f t="shared" si="79"/>
        <v>0.35461175814380491</v>
      </c>
      <c r="FW63" s="2">
        <f t="shared" si="67"/>
        <v>4.0898663317427271E-5</v>
      </c>
      <c r="FX63" s="2">
        <f t="shared" si="67"/>
        <v>4.566351006304091E-5</v>
      </c>
      <c r="FY63" s="2">
        <f t="shared" si="67"/>
        <v>5.5511908397934122E-5</v>
      </c>
      <c r="FZ63" s="2">
        <f t="shared" si="67"/>
        <v>5.0654062900510145E-5</v>
      </c>
      <c r="GA63" s="2">
        <f t="shared" si="67"/>
        <v>4.3782133786654276E-5</v>
      </c>
      <c r="GB63" s="2">
        <f t="shared" si="67"/>
        <v>4.7543067958529993E-5</v>
      </c>
      <c r="GC63" s="2">
        <f t="shared" si="67"/>
        <v>5.7784328514727616E-5</v>
      </c>
      <c r="GD63" s="2">
        <f t="shared" si="67"/>
        <v>5.2285028004537605E-5</v>
      </c>
      <c r="GE63" s="2">
        <f t="shared" si="67"/>
        <v>6.215684070152377E-5</v>
      </c>
      <c r="GF63" s="2">
        <f t="shared" si="67"/>
        <v>6.2362370899084771E-5</v>
      </c>
      <c r="GG63" s="2">
        <f t="shared" si="67"/>
        <v>5.7858520310162855E-5</v>
      </c>
      <c r="GH63" s="2">
        <f t="shared" si="67"/>
        <v>4.8838199864236674E-5</v>
      </c>
      <c r="GI63" s="2">
        <f t="shared" si="67"/>
        <v>4.2723363375899036E-5</v>
      </c>
      <c r="GJ63" s="2">
        <f t="shared" si="67"/>
        <v>3.3265693182635682E-5</v>
      </c>
      <c r="GK63" s="2">
        <f t="shared" si="67"/>
        <v>3.2687033194110249E-5</v>
      </c>
      <c r="GM63" s="86">
        <f t="shared" si="68"/>
        <v>3.3483500553297442E-3</v>
      </c>
      <c r="GN63" s="86">
        <f t="shared" si="68"/>
        <v>3.3966069327198973E-3</v>
      </c>
      <c r="GO63" s="86">
        <f t="shared" si="68"/>
        <v>3.0372628908799009E-3</v>
      </c>
      <c r="GP63" s="86">
        <f t="shared" si="68"/>
        <v>5.1558132790695431E-3</v>
      </c>
      <c r="GQ63" s="86">
        <f t="shared" si="68"/>
        <v>3.6408532804466198E-3</v>
      </c>
      <c r="GR63" s="86">
        <f t="shared" si="68"/>
        <v>2.0278448067868604E-3</v>
      </c>
      <c r="GS63" s="86">
        <f t="shared" si="68"/>
        <v>1.7401082580110752E-3</v>
      </c>
      <c r="GT63" s="86">
        <f t="shared" si="68"/>
        <v>1.5145606712515006E-3</v>
      </c>
      <c r="GU63" s="86">
        <f t="shared" si="68"/>
        <v>2.3519144626172532E-3</v>
      </c>
      <c r="GV63" s="86">
        <f t="shared" si="68"/>
        <v>1.5938365218433946E-3</v>
      </c>
      <c r="GW63" s="86">
        <f t="shared" si="68"/>
        <v>2.751339270232335E-3</v>
      </c>
      <c r="GX63" s="86">
        <f t="shared" si="68"/>
        <v>1.4772067839170816E-3</v>
      </c>
      <c r="GY63" s="86">
        <f t="shared" si="68"/>
        <v>1.8898570525585365E-3</v>
      </c>
      <c r="GZ63" s="86">
        <f t="shared" si="68"/>
        <v>7.9670110533724568E-4</v>
      </c>
      <c r="HA63" s="86">
        <f t="shared" si="68"/>
        <v>4.9638191466678052E-4</v>
      </c>
      <c r="HC63" s="86">
        <f t="shared" si="73"/>
        <v>4.3042578436022613E-11</v>
      </c>
      <c r="HD63" s="86">
        <f t="shared" si="69"/>
        <v>2.9095218417802831E-13</v>
      </c>
      <c r="HE63" s="86">
        <f t="shared" si="69"/>
        <v>4.4307008128268524E-12</v>
      </c>
      <c r="HF63" s="86">
        <f t="shared" si="69"/>
        <v>1.2006631867151247E-10</v>
      </c>
      <c r="HG63" s="86">
        <f t="shared" si="69"/>
        <v>2.6067509036060502E-13</v>
      </c>
      <c r="HH63" s="86">
        <f t="shared" si="69"/>
        <v>5.7380736504291582E-13</v>
      </c>
      <c r="HI63" s="86">
        <f t="shared" si="69"/>
        <v>6.7010181357723612E-13</v>
      </c>
      <c r="HJ63" s="86">
        <f t="shared" si="69"/>
        <v>8.42949269642344E-14</v>
      </c>
      <c r="HK63" s="86">
        <f t="shared" si="69"/>
        <v>2.8470395220930212E-13</v>
      </c>
      <c r="HL63" s="86">
        <f t="shared" si="69"/>
        <v>1.34228331873763E-14</v>
      </c>
      <c r="HM63" s="86">
        <f t="shared" si="69"/>
        <v>5.9933821376319794E-12</v>
      </c>
      <c r="HN63" s="86">
        <f t="shared" si="69"/>
        <v>1.5843685503946281E-13</v>
      </c>
      <c r="HO63" s="86">
        <f t="shared" si="69"/>
        <v>8.9985148702681967E-12</v>
      </c>
      <c r="HP63" s="86">
        <f t="shared" si="69"/>
        <v>1.5991083149601741E-14</v>
      </c>
      <c r="HQ63" s="86">
        <f t="shared" si="69"/>
        <v>8.445180192337849E-17</v>
      </c>
      <c r="HS63" s="86">
        <f t="shared" si="70"/>
        <v>2.1534404209038479E-69</v>
      </c>
      <c r="HT63" s="86">
        <f t="shared" si="70"/>
        <v>1.2434487622874605E-86</v>
      </c>
      <c r="HU63" s="86">
        <f t="shared" si="70"/>
        <v>1.1359988746764368E-73</v>
      </c>
      <c r="HV63" s="86">
        <f t="shared" si="70"/>
        <v>4.6292258582476903E-65</v>
      </c>
      <c r="HW63" s="86">
        <f t="shared" si="70"/>
        <v>1.0777214156548725E-84</v>
      </c>
      <c r="HX63" s="86">
        <f t="shared" si="70"/>
        <v>1.9632884530397445E-80</v>
      </c>
      <c r="HY63" s="86">
        <f t="shared" si="70"/>
        <v>1.2137203994148055E-83</v>
      </c>
      <c r="HZ63" s="86">
        <f t="shared" si="70"/>
        <v>3.8351627647478695E-90</v>
      </c>
      <c r="IA63" s="86">
        <f t="shared" si="70"/>
        <v>2.596419450156325E-85</v>
      </c>
      <c r="IB63" s="86">
        <f t="shared" si="70"/>
        <v>1.0051955603948301E-93</v>
      </c>
      <c r="IC63" s="86">
        <f t="shared" si="70"/>
        <v>8.4662840166685964E-77</v>
      </c>
      <c r="ID63" s="86">
        <f t="shared" si="70"/>
        <v>1.4875213243602823E-88</v>
      </c>
      <c r="IE63" s="86">
        <f t="shared" si="70"/>
        <v>7.6972852561848319E-75</v>
      </c>
      <c r="IF63" s="86">
        <f t="shared" si="70"/>
        <v>8.0272169373498663E-29</v>
      </c>
      <c r="IG63" s="86">
        <f t="shared" si="70"/>
        <v>3.2300031041818819E-28</v>
      </c>
      <c r="II63" s="86">
        <f t="shared" si="71"/>
        <v>5.7973858070217731E-268</v>
      </c>
      <c r="IJ63" s="86">
        <f t="shared" si="71"/>
        <v>0</v>
      </c>
      <c r="IK63" s="86">
        <f t="shared" si="71"/>
        <v>1.1563740378447756E-291</v>
      </c>
      <c r="IL63" s="86">
        <f t="shared" si="71"/>
        <v>1.2783296656567191E-256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2.8445852018007053E-301</v>
      </c>
      <c r="IT63" s="86">
        <f t="shared" si="71"/>
        <v>0</v>
      </c>
      <c r="IU63" s="86">
        <f t="shared" si="71"/>
        <v>2.8548316371116443E-290</v>
      </c>
      <c r="IV63" s="86">
        <f t="shared" si="71"/>
        <v>8.4799266895230862E-128</v>
      </c>
      <c r="IW63" s="86">
        <f t="shared" si="71"/>
        <v>1.3989180756802339E-104</v>
      </c>
      <c r="IY63" s="86">
        <f t="shared" si="72"/>
        <v>3.3483500983723228E-3</v>
      </c>
      <c r="IZ63" s="86">
        <f t="shared" si="72"/>
        <v>3.3966069330108495E-3</v>
      </c>
      <c r="JA63" s="86">
        <f t="shared" si="72"/>
        <v>3.0372628953106015E-3</v>
      </c>
      <c r="JB63" s="86">
        <f t="shared" si="72"/>
        <v>5.1558133991358619E-3</v>
      </c>
      <c r="JC63" s="86">
        <f t="shared" si="72"/>
        <v>3.640853280707295E-3</v>
      </c>
      <c r="JD63" s="86">
        <f t="shared" si="72"/>
        <v>2.0278448073606679E-3</v>
      </c>
      <c r="JE63" s="86">
        <f t="shared" si="72"/>
        <v>1.7401082586811769E-3</v>
      </c>
      <c r="JF63" s="86">
        <f t="shared" si="72"/>
        <v>1.5145606713357956E-3</v>
      </c>
      <c r="JG63" s="86">
        <f t="shared" si="72"/>
        <v>2.3519144629019573E-3</v>
      </c>
      <c r="JH63" s="86">
        <f t="shared" si="72"/>
        <v>1.5938365218568175E-3</v>
      </c>
      <c r="JI63" s="86">
        <f t="shared" si="72"/>
        <v>2.751339276225717E-3</v>
      </c>
      <c r="JJ63" s="86">
        <f t="shared" si="72"/>
        <v>1.4772067840755185E-3</v>
      </c>
      <c r="JK63" s="86">
        <f t="shared" si="72"/>
        <v>1.8898570615570513E-3</v>
      </c>
      <c r="JL63" s="86">
        <f t="shared" si="72"/>
        <v>7.967011053532368E-4</v>
      </c>
      <c r="JM63" s="86">
        <f t="shared" si="72"/>
        <v>4.9638191466686498E-4</v>
      </c>
    </row>
    <row r="64" spans="2:273" x14ac:dyDescent="0.25">
      <c r="B64" s="2">
        <v>37</v>
      </c>
      <c r="C64" s="37">
        <v>110.048</v>
      </c>
      <c r="D64" s="37">
        <v>118.18899999999999</v>
      </c>
      <c r="E64" s="37">
        <v>115.69199999999999</v>
      </c>
      <c r="F64" s="37">
        <v>114.718</v>
      </c>
      <c r="G64" s="37">
        <v>110.949</v>
      </c>
      <c r="H64" s="37">
        <v>109.23099999999999</v>
      </c>
      <c r="I64" s="37">
        <v>112.64100000000001</v>
      </c>
      <c r="J64" s="37">
        <v>111.949</v>
      </c>
      <c r="K64" s="37">
        <v>112.179</v>
      </c>
      <c r="L64" s="37">
        <v>116.026</v>
      </c>
      <c r="M64" s="37">
        <v>117.35899999999999</v>
      </c>
      <c r="N64" s="37">
        <v>113.43600000000001</v>
      </c>
      <c r="O64" s="37">
        <v>116</v>
      </c>
      <c r="P64" s="37">
        <v>112.872</v>
      </c>
      <c r="Q64" s="37">
        <v>104.256</v>
      </c>
      <c r="S64" s="4">
        <f t="shared" si="74"/>
        <v>109.29922871064723</v>
      </c>
      <c r="T64" s="4">
        <f t="shared" si="74"/>
        <v>116.2129674976733</v>
      </c>
      <c r="U64" s="4">
        <f t="shared" si="74"/>
        <v>112.71909417410137</v>
      </c>
      <c r="V64" s="4">
        <f t="shared" si="74"/>
        <v>112.23416309088651</v>
      </c>
      <c r="W64" s="4">
        <f t="shared" si="74"/>
        <v>110.43989043281751</v>
      </c>
      <c r="X64" s="4">
        <f t="shared" si="74"/>
        <v>107.78322614552604</v>
      </c>
      <c r="Y64" s="4">
        <f t="shared" si="74"/>
        <v>110.38948958114233</v>
      </c>
      <c r="Z64" s="4">
        <f t="shared" si="74"/>
        <v>111.04164174179282</v>
      </c>
      <c r="AA64" s="4">
        <f t="shared" si="74"/>
        <v>109.3504049158615</v>
      </c>
      <c r="AB64" s="4">
        <f t="shared" si="74"/>
        <v>113.84661837299832</v>
      </c>
      <c r="AC64" s="4">
        <f t="shared" si="74"/>
        <v>115.71456781647716</v>
      </c>
      <c r="AD64" s="4">
        <f t="shared" si="74"/>
        <v>113.83167266819906</v>
      </c>
      <c r="AE64" s="4">
        <f t="shared" si="74"/>
        <v>111.96385023564606</v>
      </c>
      <c r="AF64" s="4">
        <f t="shared" si="74"/>
        <v>110.08968612985295</v>
      </c>
      <c r="AG64" s="4">
        <f t="shared" si="74"/>
        <v>106.39614547589063</v>
      </c>
      <c r="AI64" s="4">
        <f t="shared" si="75"/>
        <v>0.74877128935277426</v>
      </c>
      <c r="AJ64" s="4">
        <f t="shared" si="75"/>
        <v>1.9760325023266887</v>
      </c>
      <c r="AK64" s="4">
        <f t="shared" si="75"/>
        <v>2.9729058258986214</v>
      </c>
      <c r="AL64" s="4">
        <f t="shared" si="75"/>
        <v>2.4838369091134922</v>
      </c>
      <c r="AM64" s="4">
        <f t="shared" si="75"/>
        <v>0.50910956718249167</v>
      </c>
      <c r="AN64" s="4">
        <f t="shared" si="75"/>
        <v>1.4477738544739509</v>
      </c>
      <c r="AO64" s="4">
        <f t="shared" si="75"/>
        <v>2.2515104188576771</v>
      </c>
      <c r="AP64" s="4">
        <f t="shared" si="75"/>
        <v>0.90735825820718219</v>
      </c>
      <c r="AQ64" s="4">
        <f t="shared" si="75"/>
        <v>2.8285950841384988</v>
      </c>
      <c r="AR64" s="4">
        <f t="shared" si="75"/>
        <v>2.1793816270016748</v>
      </c>
      <c r="AS64" s="4">
        <f t="shared" si="75"/>
        <v>1.6444321835228379</v>
      </c>
      <c r="AT64" s="4">
        <f t="shared" si="75"/>
        <v>-0.39567266819905456</v>
      </c>
      <c r="AU64" s="4">
        <f t="shared" si="75"/>
        <v>4.0361497643539366</v>
      </c>
      <c r="AV64" s="4">
        <f t="shared" si="75"/>
        <v>2.7823138701470498</v>
      </c>
      <c r="AW64" s="4">
        <f t="shared" si="75"/>
        <v>-2.140145475890634</v>
      </c>
      <c r="AY64" s="2">
        <f t="shared" si="65"/>
        <v>106.08743860697086</v>
      </c>
      <c r="AZ64" s="2">
        <f t="shared" si="65"/>
        <v>112.90449933351937</v>
      </c>
      <c r="BA64" s="2">
        <f t="shared" si="65"/>
        <v>109.60127493752317</v>
      </c>
      <c r="BB64" s="2">
        <f t="shared" si="65"/>
        <v>107.65997707419923</v>
      </c>
      <c r="BC64" s="2">
        <f t="shared" si="65"/>
        <v>107.02618057756347</v>
      </c>
      <c r="BD64" s="2">
        <f t="shared" si="65"/>
        <v>105.68187406052228</v>
      </c>
      <c r="BE64" s="2">
        <f t="shared" si="65"/>
        <v>108.50366227946608</v>
      </c>
      <c r="BF64" s="2">
        <f t="shared" si="65"/>
        <v>109.40033008858802</v>
      </c>
      <c r="BG64" s="2">
        <f t="shared" si="65"/>
        <v>106.9619930890163</v>
      </c>
      <c r="BH64" s="2">
        <f t="shared" si="65"/>
        <v>112.18941253947236</v>
      </c>
      <c r="BI64" s="2">
        <f t="shared" si="65"/>
        <v>113.08669069822352</v>
      </c>
      <c r="BJ64" s="2">
        <f t="shared" si="65"/>
        <v>112.18845734368711</v>
      </c>
      <c r="BK64" s="2">
        <f t="shared" si="65"/>
        <v>109.93145708608583</v>
      </c>
      <c r="BL64" s="2">
        <f t="shared" si="65"/>
        <v>109.19929693418446</v>
      </c>
      <c r="BM64" s="2">
        <f t="shared" si="65"/>
        <v>105.94040877225079</v>
      </c>
      <c r="BO64" s="2">
        <f t="shared" si="10"/>
        <v>110.048</v>
      </c>
      <c r="BP64" s="2">
        <f t="shared" si="11"/>
        <v>118.18899999999999</v>
      </c>
      <c r="BQ64" s="2">
        <f t="shared" si="12"/>
        <v>115.69199999999999</v>
      </c>
      <c r="BR64" s="2">
        <f t="shared" si="13"/>
        <v>114.718</v>
      </c>
      <c r="BS64" s="2">
        <f t="shared" si="14"/>
        <v>110.949</v>
      </c>
      <c r="BT64" s="2">
        <f t="shared" si="15"/>
        <v>109.23099999999999</v>
      </c>
      <c r="BU64" s="2">
        <f t="shared" si="16"/>
        <v>112.64100000000001</v>
      </c>
      <c r="BV64" s="2">
        <f t="shared" si="17"/>
        <v>111.949</v>
      </c>
      <c r="BW64" s="2">
        <f t="shared" si="18"/>
        <v>112.179</v>
      </c>
      <c r="BX64" s="2">
        <f t="shared" si="19"/>
        <v>116.026</v>
      </c>
      <c r="BY64" s="2">
        <f t="shared" si="20"/>
        <v>117.35899999999999</v>
      </c>
      <c r="BZ64" s="2">
        <f t="shared" si="21"/>
        <v>113.43600000000001</v>
      </c>
      <c r="CA64" s="2">
        <f t="shared" si="22"/>
        <v>116</v>
      </c>
      <c r="CB64" s="2">
        <f t="shared" si="23"/>
        <v>112.872</v>
      </c>
      <c r="CC64" s="2">
        <f t="shared" si="24"/>
        <v>104.256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108.5631665317139</v>
      </c>
      <c r="DL64" s="2">
        <f t="shared" si="76"/>
        <v>113.57524682860996</v>
      </c>
      <c r="DM64" s="2">
        <f t="shared" si="76"/>
        <v>111.80425006747639</v>
      </c>
      <c r="DN64" s="2">
        <f t="shared" si="76"/>
        <v>111.15930364372468</v>
      </c>
      <c r="DO64" s="2">
        <f t="shared" si="76"/>
        <v>109.1604623481781</v>
      </c>
      <c r="DP64" s="2">
        <f t="shared" si="76"/>
        <v>107.15799127579739</v>
      </c>
      <c r="DQ64" s="2">
        <f t="shared" si="76"/>
        <v>111.20029543713757</v>
      </c>
      <c r="DR64" s="2">
        <f t="shared" si="76"/>
        <v>111.15943373819165</v>
      </c>
      <c r="DS64" s="2">
        <f t="shared" si="76"/>
        <v>110.28699446529083</v>
      </c>
      <c r="DT64" s="2">
        <f t="shared" si="76"/>
        <v>114.89964024390244</v>
      </c>
      <c r="DU64" s="2">
        <f t="shared" si="76"/>
        <v>114.92899033771104</v>
      </c>
      <c r="DV64" s="2">
        <f t="shared" si="76"/>
        <v>113.69663595579385</v>
      </c>
      <c r="DW64" s="2">
        <f t="shared" si="76"/>
        <v>112.85257759784079</v>
      </c>
      <c r="DX64" s="2">
        <f t="shared" si="76"/>
        <v>109.48252489331438</v>
      </c>
      <c r="DY64" s="2">
        <f t="shared" si="76"/>
        <v>105.34185490196079</v>
      </c>
      <c r="EA64" s="2">
        <f t="shared" si="77"/>
        <v>102.98557036991457</v>
      </c>
      <c r="EB64" s="2">
        <f t="shared" si="77"/>
        <v>112.0726568183759</v>
      </c>
      <c r="EC64" s="2">
        <f t="shared" si="77"/>
        <v>106.80574078341013</v>
      </c>
      <c r="ED64" s="2">
        <f t="shared" si="77"/>
        <v>103.65549533615412</v>
      </c>
      <c r="EE64" s="2">
        <f t="shared" si="77"/>
        <v>104.38012420625196</v>
      </c>
      <c r="EF64" s="2">
        <f t="shared" si="77"/>
        <v>103.64936707566467</v>
      </c>
      <c r="EG64" s="2">
        <f t="shared" si="77"/>
        <v>104.76810794844253</v>
      </c>
      <c r="EH64" s="2">
        <f t="shared" si="77"/>
        <v>106.88808498581065</v>
      </c>
      <c r="EI64" s="2">
        <f t="shared" si="77"/>
        <v>102.54992371428571</v>
      </c>
      <c r="EJ64" s="2">
        <f t="shared" si="77"/>
        <v>108.33735529208762</v>
      </c>
      <c r="EK64" s="2">
        <f t="shared" si="77"/>
        <v>110.72493607800649</v>
      </c>
      <c r="EL64" s="2">
        <f t="shared" si="77"/>
        <v>110.05040539083561</v>
      </c>
      <c r="EM64" s="2">
        <f t="shared" si="77"/>
        <v>105.91151136450407</v>
      </c>
      <c r="EN64" s="2">
        <f t="shared" si="77"/>
        <v>108.75546754378614</v>
      </c>
      <c r="EO64" s="2">
        <f t="shared" si="77"/>
        <v>106.93387391622272</v>
      </c>
      <c r="EQ64" s="2">
        <f t="shared" si="78"/>
        <v>102.35798034394497</v>
      </c>
      <c r="ER64" s="2">
        <f t="shared" si="78"/>
        <v>108.87719983379122</v>
      </c>
      <c r="ES64" s="2">
        <f t="shared" si="78"/>
        <v>107.25359204630318</v>
      </c>
      <c r="ET64" s="2">
        <f t="shared" si="78"/>
        <v>104.38030829991298</v>
      </c>
      <c r="EU64" s="2">
        <f t="shared" si="78"/>
        <v>102.95738074318703</v>
      </c>
      <c r="EV64" s="2">
        <f t="shared" si="78"/>
        <v>104.09054024601021</v>
      </c>
      <c r="EW64" s="2">
        <f t="shared" si="78"/>
        <v>104.1607427253215</v>
      </c>
      <c r="EX64" s="2">
        <f t="shared" si="78"/>
        <v>105.06821190812269</v>
      </c>
      <c r="EY64" s="2">
        <f t="shared" si="78"/>
        <v>102.20328184798697</v>
      </c>
      <c r="EZ64" s="2">
        <f t="shared" si="78"/>
        <v>107.55788106542589</v>
      </c>
      <c r="FA64" s="2">
        <f t="shared" si="78"/>
        <v>112.11717708002456</v>
      </c>
      <c r="FB64" s="2">
        <f t="shared" si="78"/>
        <v>109.29433036079514</v>
      </c>
      <c r="FC64" s="2">
        <f t="shared" si="78"/>
        <v>108.14070748288066</v>
      </c>
      <c r="FD64" s="2">
        <f t="shared" si="78"/>
        <v>107.93490306777778</v>
      </c>
      <c r="FE64" s="2">
        <f t="shared" si="78"/>
        <v>107.37843368566863</v>
      </c>
      <c r="FG64" s="2">
        <f t="shared" si="79"/>
        <v>0.44386501085427804</v>
      </c>
      <c r="FH64" s="2">
        <f t="shared" si="79"/>
        <v>0.44628774166904606</v>
      </c>
      <c r="FI64" s="2">
        <f t="shared" si="79"/>
        <v>0.44073187909443057</v>
      </c>
      <c r="FJ64" s="2">
        <f t="shared" si="79"/>
        <v>0.46634544524408639</v>
      </c>
      <c r="FK64" s="2">
        <f t="shared" si="79"/>
        <v>0.4464565909556924</v>
      </c>
      <c r="FL64" s="2">
        <f t="shared" si="79"/>
        <v>0.42071767430764634</v>
      </c>
      <c r="FM64" s="2">
        <f t="shared" si="79"/>
        <v>0.41923446423423211</v>
      </c>
      <c r="FN64" s="2">
        <f t="shared" si="79"/>
        <v>0.41181355583061607</v>
      </c>
      <c r="FO64" s="2">
        <f t="shared" si="79"/>
        <v>0.42974632887854036</v>
      </c>
      <c r="FP64" s="2">
        <f t="shared" si="79"/>
        <v>0.41299249042038955</v>
      </c>
      <c r="FQ64" s="2">
        <f t="shared" si="79"/>
        <v>0.43824076707725346</v>
      </c>
      <c r="FR64" s="2">
        <f t="shared" si="79"/>
        <v>0.41361567723045206</v>
      </c>
      <c r="FS64" s="2">
        <f t="shared" si="79"/>
        <v>0.42086112426266309</v>
      </c>
      <c r="FT64" s="2">
        <f t="shared" si="79"/>
        <v>0.38951264192908119</v>
      </c>
      <c r="FU64" s="2">
        <f t="shared" si="79"/>
        <v>0.37596155050969948</v>
      </c>
      <c r="FW64" s="2">
        <f t="shared" si="67"/>
        <v>4.4844315630947349E-5</v>
      </c>
      <c r="FX64" s="2">
        <f t="shared" si="67"/>
        <v>5.0068822563635155E-5</v>
      </c>
      <c r="FY64" s="2">
        <f t="shared" si="67"/>
        <v>6.086727119847079E-5</v>
      </c>
      <c r="FZ64" s="2">
        <f t="shared" si="67"/>
        <v>5.5540804087864489E-5</v>
      </c>
      <c r="GA64" s="2">
        <f t="shared" si="67"/>
        <v>4.8005952299525659E-5</v>
      </c>
      <c r="GB64" s="2">
        <f t="shared" si="67"/>
        <v>5.2129698282162048E-5</v>
      </c>
      <c r="GC64" s="2">
        <f t="shared" si="67"/>
        <v>6.3358903073864846E-5</v>
      </c>
      <c r="GD64" s="2">
        <f t="shared" si="67"/>
        <v>5.7329104002774843E-5</v>
      </c>
      <c r="GE64" s="2">
        <f t="shared" si="67"/>
        <v>6.8153211870557105E-5</v>
      </c>
      <c r="GF64" s="2">
        <f t="shared" si="67"/>
        <v>6.8378568543526265E-5</v>
      </c>
      <c r="GG64" s="2">
        <f t="shared" si="67"/>
        <v>6.3440251852280339E-5</v>
      </c>
      <c r="GH64" s="2">
        <f t="shared" si="67"/>
        <v>5.3549768973069755E-5</v>
      </c>
      <c r="GI64" s="2">
        <f t="shared" si="67"/>
        <v>4.6845043318254843E-5</v>
      </c>
      <c r="GJ64" s="2">
        <f t="shared" si="67"/>
        <v>3.6474990191002214E-5</v>
      </c>
      <c r="GK64" s="2">
        <f t="shared" si="67"/>
        <v>3.5840506167831928E-5</v>
      </c>
      <c r="GM64" s="86">
        <f t="shared" si="68"/>
        <v>4.9850282345316891E-3</v>
      </c>
      <c r="GN64" s="86">
        <f t="shared" si="68"/>
        <v>5.0964146729974317E-3</v>
      </c>
      <c r="GO64" s="86">
        <f t="shared" si="68"/>
        <v>4.5887319345128885E-3</v>
      </c>
      <c r="GP64" s="86">
        <f t="shared" si="68"/>
        <v>7.4387851742454617E-3</v>
      </c>
      <c r="GQ64" s="86">
        <f t="shared" si="68"/>
        <v>5.3456261058279792E-3</v>
      </c>
      <c r="GR64" s="86">
        <f t="shared" si="68"/>
        <v>3.1259535248077648E-3</v>
      </c>
      <c r="GS64" s="86">
        <f t="shared" si="68"/>
        <v>2.7694299529957846E-3</v>
      </c>
      <c r="GT64" s="86">
        <f t="shared" si="68"/>
        <v>2.4139332048024251E-3</v>
      </c>
      <c r="GU64" s="86">
        <f t="shared" si="68"/>
        <v>3.6293174409338779E-3</v>
      </c>
      <c r="GV64" s="86">
        <f t="shared" si="68"/>
        <v>2.5223363333610827E-3</v>
      </c>
      <c r="GW64" s="86">
        <f t="shared" si="68"/>
        <v>4.2295873321426267E-3</v>
      </c>
      <c r="GX64" s="86">
        <f t="shared" si="68"/>
        <v>2.3868087330665209E-3</v>
      </c>
      <c r="GY64" s="86">
        <f t="shared" si="68"/>
        <v>2.9673500082151127E-3</v>
      </c>
      <c r="GZ64" s="86">
        <f t="shared" si="68"/>
        <v>1.3334441040755158E-3</v>
      </c>
      <c r="HA64" s="86">
        <f t="shared" si="68"/>
        <v>8.6361938334991511E-4</v>
      </c>
      <c r="HC64" s="86">
        <f t="shared" si="73"/>
        <v>1.1401976233998214E-10</v>
      </c>
      <c r="HD64" s="86">
        <f t="shared" si="69"/>
        <v>9.8660596814538981E-13</v>
      </c>
      <c r="HE64" s="86">
        <f t="shared" si="69"/>
        <v>1.3288126683360009E-11</v>
      </c>
      <c r="HF64" s="86">
        <f t="shared" si="69"/>
        <v>3.1100966265471787E-10</v>
      </c>
      <c r="HG64" s="86">
        <f t="shared" si="69"/>
        <v>8.8315155545864303E-13</v>
      </c>
      <c r="HH64" s="86">
        <f t="shared" si="69"/>
        <v>1.87796823017861E-12</v>
      </c>
      <c r="HI64" s="86">
        <f t="shared" si="69"/>
        <v>2.2458503051737954E-12</v>
      </c>
      <c r="HJ64" s="86">
        <f t="shared" si="69"/>
        <v>3.0669792932324792E-13</v>
      </c>
      <c r="HK64" s="86">
        <f t="shared" si="69"/>
        <v>9.8725821259685501E-13</v>
      </c>
      <c r="HL64" s="86">
        <f t="shared" si="69"/>
        <v>5.3574274981430024E-14</v>
      </c>
      <c r="HM64" s="86">
        <f t="shared" si="69"/>
        <v>1.8261099444353242E-11</v>
      </c>
      <c r="HN64" s="86">
        <f t="shared" si="69"/>
        <v>5.6114709525997784E-13</v>
      </c>
      <c r="HO64" s="86">
        <f t="shared" si="69"/>
        <v>2.5774963225947203E-11</v>
      </c>
      <c r="HP64" s="86">
        <f t="shared" si="69"/>
        <v>6.033366861414975E-14</v>
      </c>
      <c r="HQ64" s="86">
        <f t="shared" si="69"/>
        <v>4.0498967397694888E-16</v>
      </c>
      <c r="HS64" s="86">
        <f t="shared" si="70"/>
        <v>9.5998860327745804E-68</v>
      </c>
      <c r="HT64" s="86">
        <f t="shared" si="70"/>
        <v>1.5636993557281862E-84</v>
      </c>
      <c r="HU64" s="86">
        <f t="shared" si="70"/>
        <v>7.6671075175561086E-72</v>
      </c>
      <c r="HV64" s="86">
        <f t="shared" si="70"/>
        <v>1.8207668246661926E-63</v>
      </c>
      <c r="HW64" s="86">
        <f t="shared" si="70"/>
        <v>1.2654055072677953E-82</v>
      </c>
      <c r="HX64" s="86">
        <f t="shared" si="70"/>
        <v>1.9043787349220908E-78</v>
      </c>
      <c r="HY64" s="86">
        <f t="shared" si="70"/>
        <v>1.4384321086503617E-81</v>
      </c>
      <c r="HZ64" s="86">
        <f t="shared" si="70"/>
        <v>6.3307824573919851E-88</v>
      </c>
      <c r="IA64" s="86">
        <f t="shared" si="70"/>
        <v>3.4275574831172736E-83</v>
      </c>
      <c r="IB64" s="86">
        <f t="shared" si="70"/>
        <v>2.2580363075024064E-91</v>
      </c>
      <c r="IC64" s="86">
        <f t="shared" si="70"/>
        <v>6.8383938086744995E-75</v>
      </c>
      <c r="ID64" s="86">
        <f t="shared" si="70"/>
        <v>2.2281915964094086E-86</v>
      </c>
      <c r="IE64" s="86">
        <f t="shared" si="70"/>
        <v>4.7690114943621603E-73</v>
      </c>
      <c r="IF64" s="86">
        <f t="shared" si="70"/>
        <v>3.5021882287134487E-28</v>
      </c>
      <c r="IG64" s="86">
        <f t="shared" si="70"/>
        <v>1.3564791019071567E-27</v>
      </c>
      <c r="II64" s="86">
        <f t="shared" si="71"/>
        <v>3.8639615271549087E-263</v>
      </c>
      <c r="IJ64" s="86">
        <f t="shared" si="71"/>
        <v>0</v>
      </c>
      <c r="IK64" s="86">
        <f t="shared" si="71"/>
        <v>3.0177539255441511E-286</v>
      </c>
      <c r="IL64" s="86">
        <f t="shared" si="71"/>
        <v>6.6709314268671023E-252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1.1854889035672423E-295</v>
      </c>
      <c r="IT64" s="86">
        <f t="shared" si="71"/>
        <v>0</v>
      </c>
      <c r="IU64" s="86">
        <f t="shared" si="71"/>
        <v>5.0870786677469467E-285</v>
      </c>
      <c r="IV64" s="86">
        <f t="shared" si="71"/>
        <v>1.4654479120421509E-125</v>
      </c>
      <c r="IW64" s="86">
        <f t="shared" si="71"/>
        <v>9.2925419591221677E-103</v>
      </c>
      <c r="IY64" s="86">
        <f t="shared" si="72"/>
        <v>4.9850283485514514E-3</v>
      </c>
      <c r="IZ64" s="86">
        <f t="shared" si="72"/>
        <v>5.0964146739840375E-3</v>
      </c>
      <c r="JA64" s="86">
        <f t="shared" si="72"/>
        <v>4.5887319478010152E-3</v>
      </c>
      <c r="JB64" s="86">
        <f t="shared" si="72"/>
        <v>7.4387854852551241E-3</v>
      </c>
      <c r="JC64" s="86">
        <f t="shared" si="72"/>
        <v>5.3456261067111304E-3</v>
      </c>
      <c r="JD64" s="86">
        <f t="shared" si="72"/>
        <v>3.1259535266857331E-3</v>
      </c>
      <c r="JE64" s="86">
        <f t="shared" si="72"/>
        <v>2.7694299552416348E-3</v>
      </c>
      <c r="JF64" s="86">
        <f t="shared" si="72"/>
        <v>2.4139332051091229E-3</v>
      </c>
      <c r="JG64" s="86">
        <f t="shared" si="72"/>
        <v>3.6293174419211359E-3</v>
      </c>
      <c r="JH64" s="86">
        <f t="shared" si="72"/>
        <v>2.522336333414657E-3</v>
      </c>
      <c r="JI64" s="86">
        <f t="shared" si="72"/>
        <v>4.2295873504037259E-3</v>
      </c>
      <c r="JJ64" s="86">
        <f t="shared" si="72"/>
        <v>2.386808733627668E-3</v>
      </c>
      <c r="JK64" s="86">
        <f t="shared" si="72"/>
        <v>2.9673500339900761E-3</v>
      </c>
      <c r="JL64" s="86">
        <f t="shared" si="72"/>
        <v>1.3334441041358495E-3</v>
      </c>
      <c r="JM64" s="86">
        <f t="shared" si="72"/>
        <v>8.6361938335032006E-4</v>
      </c>
    </row>
    <row r="65" spans="2:273" x14ac:dyDescent="0.25">
      <c r="B65" s="2">
        <v>38</v>
      </c>
      <c r="C65" s="37">
        <v>111.405</v>
      </c>
      <c r="D65" s="37">
        <v>116.486</v>
      </c>
      <c r="E65" s="37">
        <v>117.56399999999999</v>
      </c>
      <c r="F65" s="37">
        <v>118.077</v>
      </c>
      <c r="G65" s="37">
        <v>111.846</v>
      </c>
      <c r="H65" s="37">
        <v>111.59</v>
      </c>
      <c r="I65" s="37">
        <v>115.64100000000001</v>
      </c>
      <c r="J65" s="37">
        <v>112.128</v>
      </c>
      <c r="K65" s="37">
        <v>112.333</v>
      </c>
      <c r="L65" s="37">
        <v>116.48699999999999</v>
      </c>
      <c r="M65" s="37">
        <v>117.949</v>
      </c>
      <c r="N65" s="37">
        <v>117.846</v>
      </c>
      <c r="O65" s="37">
        <v>113.56399999999999</v>
      </c>
      <c r="P65" s="37">
        <v>110.949</v>
      </c>
      <c r="Q65" s="37">
        <v>107.76900000000001</v>
      </c>
      <c r="S65" s="4">
        <f t="shared" si="74"/>
        <v>110.48777640365087</v>
      </c>
      <c r="T65" s="4">
        <f t="shared" si="74"/>
        <v>117.54508744026477</v>
      </c>
      <c r="U65" s="4">
        <f t="shared" si="74"/>
        <v>113.94432226112154</v>
      </c>
      <c r="V65" s="4">
        <f t="shared" si="74"/>
        <v>113.79234630544507</v>
      </c>
      <c r="W65" s="4">
        <f t="shared" si="74"/>
        <v>111.7325098293778</v>
      </c>
      <c r="X65" s="4">
        <f t="shared" si="74"/>
        <v>108.72257069288614</v>
      </c>
      <c r="Y65" s="4">
        <f t="shared" si="74"/>
        <v>111.24329528317894</v>
      </c>
      <c r="Z65" s="4">
        <f t="shared" si="74"/>
        <v>111.83851826573058</v>
      </c>
      <c r="AA65" s="4">
        <f t="shared" si="74"/>
        <v>110.30492578212265</v>
      </c>
      <c r="AB65" s="4">
        <f t="shared" si="74"/>
        <v>114.57588783265179</v>
      </c>
      <c r="AC65" s="4">
        <f t="shared" si="74"/>
        <v>116.81038515535528</v>
      </c>
      <c r="AD65" s="4">
        <f t="shared" si="74"/>
        <v>114.58896551179143</v>
      </c>
      <c r="AE65" s="4">
        <f t="shared" si="74"/>
        <v>112.82382435627467</v>
      </c>
      <c r="AF65" s="4">
        <f t="shared" si="74"/>
        <v>110.57838450057535</v>
      </c>
      <c r="AG65" s="4">
        <f t="shared" si="74"/>
        <v>106.73298218601701</v>
      </c>
      <c r="AI65" s="4">
        <f t="shared" si="75"/>
        <v>0.91722359634913175</v>
      </c>
      <c r="AJ65" s="4">
        <f t="shared" si="75"/>
        <v>-1.0590874402647614</v>
      </c>
      <c r="AK65" s="4">
        <f t="shared" si="75"/>
        <v>3.6196777388784511</v>
      </c>
      <c r="AL65" s="4">
        <f t="shared" si="75"/>
        <v>4.2846536945549332</v>
      </c>
      <c r="AM65" s="4">
        <f t="shared" si="75"/>
        <v>0.11349017062219957</v>
      </c>
      <c r="AN65" s="4">
        <f t="shared" si="75"/>
        <v>2.8674293071138663</v>
      </c>
      <c r="AO65" s="4">
        <f t="shared" si="75"/>
        <v>4.3977047168210674</v>
      </c>
      <c r="AP65" s="4">
        <f t="shared" si="75"/>
        <v>0.28948173426941537</v>
      </c>
      <c r="AQ65" s="4">
        <f t="shared" si="75"/>
        <v>2.0280742178773465</v>
      </c>
      <c r="AR65" s="4">
        <f t="shared" si="75"/>
        <v>1.9111121673482074</v>
      </c>
      <c r="AS65" s="4">
        <f t="shared" si="75"/>
        <v>1.1386148446447208</v>
      </c>
      <c r="AT65" s="4">
        <f t="shared" si="75"/>
        <v>3.2570344882085749</v>
      </c>
      <c r="AU65" s="4">
        <f t="shared" si="75"/>
        <v>0.74017564372532263</v>
      </c>
      <c r="AV65" s="4">
        <f t="shared" si="75"/>
        <v>0.37061549942464467</v>
      </c>
      <c r="AW65" s="4">
        <f t="shared" si="75"/>
        <v>1.0360178139829941</v>
      </c>
      <c r="AY65" s="2">
        <f t="shared" si="65"/>
        <v>105.95118870530017</v>
      </c>
      <c r="AZ65" s="2">
        <f t="shared" si="65"/>
        <v>112.84256063675285</v>
      </c>
      <c r="BA65" s="2">
        <f t="shared" si="65"/>
        <v>109.48286420210879</v>
      </c>
      <c r="BB65" s="2">
        <f t="shared" si="65"/>
        <v>107.52128872828317</v>
      </c>
      <c r="BC65" s="2">
        <f t="shared" si="65"/>
        <v>106.96931377068287</v>
      </c>
      <c r="BD65" s="2">
        <f t="shared" si="65"/>
        <v>105.65385602766881</v>
      </c>
      <c r="BE65" s="2">
        <f t="shared" si="65"/>
        <v>108.4114595309421</v>
      </c>
      <c r="BF65" s="2">
        <f t="shared" si="65"/>
        <v>109.3677763424258</v>
      </c>
      <c r="BG65" s="2">
        <f t="shared" si="65"/>
        <v>106.81866924736903</v>
      </c>
      <c r="BH65" s="2">
        <f t="shared" si="65"/>
        <v>112.09702669381177</v>
      </c>
      <c r="BI65" s="2">
        <f t="shared" si="65"/>
        <v>112.99228090697983</v>
      </c>
      <c r="BJ65" s="2">
        <f t="shared" si="65"/>
        <v>112.08652216615111</v>
      </c>
      <c r="BK65" s="2">
        <f t="shared" si="65"/>
        <v>109.80822345269206</v>
      </c>
      <c r="BL65" s="2">
        <f t="shared" si="65"/>
        <v>109.17423449494895</v>
      </c>
      <c r="BM65" s="2">
        <f t="shared" si="65"/>
        <v>105.98749204756047</v>
      </c>
      <c r="BO65" s="2">
        <f t="shared" si="10"/>
        <v>111.405</v>
      </c>
      <c r="BP65" s="2">
        <f t="shared" si="11"/>
        <v>116.486</v>
      </c>
      <c r="BQ65" s="2">
        <f t="shared" si="12"/>
        <v>117.56399999999999</v>
      </c>
      <c r="BR65" s="2" t="str">
        <f t="shared" si="13"/>
        <v/>
      </c>
      <c r="BS65" s="2">
        <f t="shared" si="14"/>
        <v>111.846</v>
      </c>
      <c r="BT65" s="2">
        <f t="shared" si="15"/>
        <v>111.59</v>
      </c>
      <c r="BU65" s="2">
        <f t="shared" si="16"/>
        <v>115.64100000000001</v>
      </c>
      <c r="BV65" s="2">
        <f t="shared" si="17"/>
        <v>112.128</v>
      </c>
      <c r="BW65" s="2">
        <f t="shared" si="18"/>
        <v>112.333</v>
      </c>
      <c r="BX65" s="2">
        <f t="shared" si="19"/>
        <v>116.48699999999999</v>
      </c>
      <c r="BY65" s="2">
        <f t="shared" si="20"/>
        <v>117.949</v>
      </c>
      <c r="BZ65" s="2">
        <f t="shared" si="21"/>
        <v>117.846</v>
      </c>
      <c r="CA65" s="2">
        <f t="shared" si="22"/>
        <v>113.56399999999999</v>
      </c>
      <c r="CB65" s="2">
        <f t="shared" si="23"/>
        <v>110.949</v>
      </c>
      <c r="CC65" s="2">
        <f t="shared" si="24"/>
        <v>107.76900000000001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108.6598794871795</v>
      </c>
      <c r="DL65" s="2">
        <f t="shared" si="76"/>
        <v>113.71588589743587</v>
      </c>
      <c r="DM65" s="2">
        <f t="shared" si="76"/>
        <v>111.92577820512821</v>
      </c>
      <c r="DN65" s="2">
        <f t="shared" si="76"/>
        <v>111.32997155049786</v>
      </c>
      <c r="DO65" s="2">
        <f t="shared" si="76"/>
        <v>109.39279999999997</v>
      </c>
      <c r="DP65" s="2">
        <f t="shared" si="76"/>
        <v>107.35023649155724</v>
      </c>
      <c r="DQ65" s="2">
        <f t="shared" si="76"/>
        <v>111.41192099792102</v>
      </c>
      <c r="DR65" s="2">
        <f t="shared" si="76"/>
        <v>111.3908823211876</v>
      </c>
      <c r="DS65" s="2">
        <f t="shared" si="76"/>
        <v>110.43295272045032</v>
      </c>
      <c r="DT65" s="2">
        <f t="shared" si="76"/>
        <v>115.10859268292683</v>
      </c>
      <c r="DU65" s="2">
        <f t="shared" si="76"/>
        <v>115.05306407129453</v>
      </c>
      <c r="DV65" s="2">
        <f t="shared" si="76"/>
        <v>113.77789090710144</v>
      </c>
      <c r="DW65" s="2">
        <f t="shared" si="76"/>
        <v>112.98046828609991</v>
      </c>
      <c r="DX65" s="2">
        <f t="shared" si="76"/>
        <v>109.55684423897583</v>
      </c>
      <c r="DY65" s="2">
        <f t="shared" si="76"/>
        <v>105.43713165266107</v>
      </c>
      <c r="EA65" s="2">
        <f t="shared" si="77"/>
        <v>102.85605358838217</v>
      </c>
      <c r="EB65" s="2">
        <f t="shared" si="77"/>
        <v>111.8547277773034</v>
      </c>
      <c r="EC65" s="2">
        <f t="shared" si="77"/>
        <v>106.65561869391219</v>
      </c>
      <c r="ED65" s="2">
        <f t="shared" si="77"/>
        <v>103.54629013487444</v>
      </c>
      <c r="EE65" s="2">
        <f t="shared" si="77"/>
        <v>104.22907685791296</v>
      </c>
      <c r="EF65" s="2">
        <f t="shared" si="77"/>
        <v>103.523588275392</v>
      </c>
      <c r="EG65" s="2">
        <f t="shared" si="77"/>
        <v>104.62074436090225</v>
      </c>
      <c r="EH65" s="2">
        <f t="shared" si="77"/>
        <v>106.73271764518667</v>
      </c>
      <c r="EI65" s="2">
        <f t="shared" si="77"/>
        <v>102.44473214285715</v>
      </c>
      <c r="EJ65" s="2">
        <f t="shared" si="77"/>
        <v>108.19330182850464</v>
      </c>
      <c r="EK65" s="2">
        <f t="shared" si="77"/>
        <v>110.58289165763813</v>
      </c>
      <c r="EL65" s="2">
        <f t="shared" si="77"/>
        <v>109.89974883606962</v>
      </c>
      <c r="EM65" s="2">
        <f t="shared" si="77"/>
        <v>105.82680058031511</v>
      </c>
      <c r="EN65" s="2">
        <f t="shared" si="77"/>
        <v>108.62740885778932</v>
      </c>
      <c r="EO65" s="2">
        <f t="shared" si="77"/>
        <v>106.82058345346287</v>
      </c>
      <c r="EQ65" s="2">
        <f t="shared" si="78"/>
        <v>102.23880198504557</v>
      </c>
      <c r="ER65" s="2">
        <f t="shared" si="78"/>
        <v>108.71043897185464</v>
      </c>
      <c r="ES65" s="2">
        <f t="shared" si="78"/>
        <v>107.09620774209607</v>
      </c>
      <c r="ET65" s="2">
        <f t="shared" si="78"/>
        <v>104.25898392291218</v>
      </c>
      <c r="EU65" s="2">
        <f t="shared" si="78"/>
        <v>102.82884020290335</v>
      </c>
      <c r="EV65" s="2">
        <f t="shared" si="78"/>
        <v>103.95764833561537</v>
      </c>
      <c r="EW65" s="2">
        <f t="shared" si="78"/>
        <v>104.0235081794893</v>
      </c>
      <c r="EX65" s="2">
        <f t="shared" si="78"/>
        <v>104.94215357372002</v>
      </c>
      <c r="EY65" s="2">
        <f t="shared" si="78"/>
        <v>102.10370947224462</v>
      </c>
      <c r="EZ65" s="2">
        <f t="shared" si="78"/>
        <v>107.42657627480772</v>
      </c>
      <c r="FA65" s="2">
        <f t="shared" si="78"/>
        <v>111.95163443608553</v>
      </c>
      <c r="FB65" s="2">
        <f t="shared" si="78"/>
        <v>109.15582858224717</v>
      </c>
      <c r="FC65" s="2">
        <f t="shared" si="78"/>
        <v>108.0192073836382</v>
      </c>
      <c r="FD65" s="2">
        <f t="shared" si="78"/>
        <v>107.82031833242812</v>
      </c>
      <c r="FE65" s="2">
        <f t="shared" si="78"/>
        <v>107.25626466017468</v>
      </c>
      <c r="FG65" s="2">
        <f t="shared" si="79"/>
        <v>0.46670256456313802</v>
      </c>
      <c r="FH65" s="2">
        <f t="shared" si="79"/>
        <v>0.46914479355097993</v>
      </c>
      <c r="FI65" s="2">
        <f t="shared" si="79"/>
        <v>0.46354259342629489</v>
      </c>
      <c r="FJ65" s="2">
        <f t="shared" si="79"/>
        <v>0.48932195720090216</v>
      </c>
      <c r="FK65" s="2">
        <f t="shared" si="79"/>
        <v>0.46931496093922748</v>
      </c>
      <c r="FL65" s="2">
        <f t="shared" si="79"/>
        <v>0.44331362027741039</v>
      </c>
      <c r="FM65" s="2">
        <f t="shared" si="79"/>
        <v>0.44181150581341344</v>
      </c>
      <c r="FN65" s="2">
        <f t="shared" si="79"/>
        <v>0.43428980403974299</v>
      </c>
      <c r="FO65" s="2">
        <f t="shared" si="79"/>
        <v>0.45244844631237086</v>
      </c>
      <c r="FP65" s="2">
        <f t="shared" si="79"/>
        <v>0.43548544337116551</v>
      </c>
      <c r="FQ65" s="2">
        <f t="shared" si="79"/>
        <v>0.46102883377630843</v>
      </c>
      <c r="FR65" s="2">
        <f t="shared" si="79"/>
        <v>0.43611735466662394</v>
      </c>
      <c r="FS65" s="2">
        <f t="shared" si="79"/>
        <v>0.44345887667709444</v>
      </c>
      <c r="FT65" s="2">
        <f t="shared" si="79"/>
        <v>0.4116235222810386</v>
      </c>
      <c r="FU65" s="2">
        <f t="shared" si="79"/>
        <v>0.39780444327317482</v>
      </c>
      <c r="FW65" s="2">
        <f t="shared" si="67"/>
        <v>4.9170601573753999E-5</v>
      </c>
      <c r="FX65" s="2">
        <f t="shared" si="67"/>
        <v>5.4899107054723611E-5</v>
      </c>
      <c r="FY65" s="2">
        <f t="shared" si="67"/>
        <v>6.673924381068918E-5</v>
      </c>
      <c r="FZ65" s="2">
        <f t="shared" si="67"/>
        <v>6.0898954352982375E-5</v>
      </c>
      <c r="GA65" s="2">
        <f t="shared" si="67"/>
        <v>5.2637236190703047E-5</v>
      </c>
      <c r="GB65" s="2">
        <f t="shared" si="67"/>
        <v>5.7158790064680579E-5</v>
      </c>
      <c r="GC65" s="2">
        <f t="shared" si="67"/>
        <v>6.9471231091588261E-5</v>
      </c>
      <c r="GD65" s="2">
        <f t="shared" si="67"/>
        <v>6.2859764865571245E-5</v>
      </c>
      <c r="GE65" s="2">
        <f t="shared" si="67"/>
        <v>7.4728019454125546E-5</v>
      </c>
      <c r="GF65" s="2">
        <f t="shared" si="67"/>
        <v>7.4975114877555852E-5</v>
      </c>
      <c r="GG65" s="2">
        <f t="shared" si="67"/>
        <v>6.956042716223346E-5</v>
      </c>
      <c r="GH65" s="2">
        <f t="shared" si="67"/>
        <v>5.871585073877856E-5</v>
      </c>
      <c r="GI65" s="2">
        <f t="shared" si="67"/>
        <v>5.1364336453432441E-5</v>
      </c>
      <c r="GJ65" s="2">
        <f t="shared" si="67"/>
        <v>3.9993890708818993E-5</v>
      </c>
      <c r="GK65" s="2">
        <f t="shared" si="67"/>
        <v>3.9298197665379001E-5</v>
      </c>
      <c r="GM65" s="86">
        <f t="shared" si="68"/>
        <v>7.3140866282746962E-3</v>
      </c>
      <c r="GN65" s="86">
        <f t="shared" si="68"/>
        <v>7.5312770337168048E-3</v>
      </c>
      <c r="GO65" s="86">
        <f t="shared" si="68"/>
        <v>6.8263287288658301E-3</v>
      </c>
      <c r="GP65" s="86">
        <f t="shared" si="68"/>
        <v>1.0590277178987117E-2</v>
      </c>
      <c r="GQ65" s="86">
        <f t="shared" si="68"/>
        <v>7.7411540185622178E-3</v>
      </c>
      <c r="GR65" s="86">
        <f t="shared" si="68"/>
        <v>4.7425156954776565E-3</v>
      </c>
      <c r="GS65" s="86">
        <f t="shared" si="68"/>
        <v>4.3290852359160643E-3</v>
      </c>
      <c r="GT65" s="86">
        <f t="shared" si="68"/>
        <v>3.7798404788770587E-3</v>
      </c>
      <c r="GU65" s="86">
        <f t="shared" si="68"/>
        <v>5.5093950900452398E-3</v>
      </c>
      <c r="GV65" s="86">
        <f t="shared" si="68"/>
        <v>3.9232785682945821E-3</v>
      </c>
      <c r="GW65" s="86">
        <f t="shared" si="68"/>
        <v>6.3954268880969953E-3</v>
      </c>
      <c r="GX65" s="86">
        <f t="shared" si="68"/>
        <v>3.7850258736224543E-3</v>
      </c>
      <c r="GY65" s="86">
        <f t="shared" si="68"/>
        <v>4.579936135583918E-3</v>
      </c>
      <c r="GZ65" s="86">
        <f t="shared" si="68"/>
        <v>2.1881707795250857E-3</v>
      </c>
      <c r="HA65" s="86">
        <f t="shared" si="68"/>
        <v>1.4706649989417076E-3</v>
      </c>
      <c r="HC65" s="86">
        <f t="shared" si="73"/>
        <v>2.9579141299519039E-10</v>
      </c>
      <c r="HD65" s="86">
        <f t="shared" si="69"/>
        <v>3.2560239682263633E-12</v>
      </c>
      <c r="HE65" s="86">
        <f t="shared" si="69"/>
        <v>3.8897768190674418E-11</v>
      </c>
      <c r="HF65" s="86">
        <f t="shared" si="69"/>
        <v>7.8898009260653667E-10</v>
      </c>
      <c r="HG65" s="86">
        <f t="shared" si="69"/>
        <v>2.9124338519836253E-12</v>
      </c>
      <c r="HH65" s="86">
        <f t="shared" si="69"/>
        <v>5.9873847532418858E-12</v>
      </c>
      <c r="HI65" s="86">
        <f t="shared" si="69"/>
        <v>7.3234291604915638E-12</v>
      </c>
      <c r="HJ65" s="86">
        <f t="shared" si="69"/>
        <v>1.0838975749657115E-12</v>
      </c>
      <c r="HK65" s="86">
        <f t="shared" si="69"/>
        <v>3.3285791492728596E-12</v>
      </c>
      <c r="HL65" s="86">
        <f t="shared" si="69"/>
        <v>2.0720545556331515E-13</v>
      </c>
      <c r="HM65" s="86">
        <f t="shared" si="69"/>
        <v>5.4251539259443884E-11</v>
      </c>
      <c r="HN65" s="86">
        <f t="shared" si="69"/>
        <v>1.9316303589481843E-12</v>
      </c>
      <c r="HO65" s="86">
        <f t="shared" si="69"/>
        <v>7.2158760248345722E-11</v>
      </c>
      <c r="HP65" s="86">
        <f t="shared" si="69"/>
        <v>2.2110703419201136E-13</v>
      </c>
      <c r="HQ65" s="86">
        <f t="shared" si="69"/>
        <v>1.8757718060511952E-15</v>
      </c>
      <c r="HS65" s="86">
        <f t="shared" si="70"/>
        <v>4.0845852895421435E-66</v>
      </c>
      <c r="HT65" s="86">
        <f t="shared" si="70"/>
        <v>1.8512936119040969E-82</v>
      </c>
      <c r="HU65" s="86">
        <f t="shared" si="70"/>
        <v>4.9026053918890116E-70</v>
      </c>
      <c r="HV65" s="86">
        <f t="shared" si="70"/>
        <v>6.8354936485566786E-62</v>
      </c>
      <c r="HW65" s="86">
        <f t="shared" si="70"/>
        <v>1.3992457864362155E-80</v>
      </c>
      <c r="HX65" s="86">
        <f t="shared" si="70"/>
        <v>1.742669771306331E-76</v>
      </c>
      <c r="HY65" s="86">
        <f t="shared" si="70"/>
        <v>1.6038373826413127E-79</v>
      </c>
      <c r="HZ65" s="86">
        <f t="shared" si="70"/>
        <v>9.7959195560733288E-86</v>
      </c>
      <c r="IA65" s="86">
        <f t="shared" si="70"/>
        <v>4.2504401270430384E-81</v>
      </c>
      <c r="IB65" s="86">
        <f t="shared" si="70"/>
        <v>4.7298769186413199E-89</v>
      </c>
      <c r="IC65" s="86">
        <f t="shared" si="70"/>
        <v>5.2211870234289356E-73</v>
      </c>
      <c r="ID65" s="86">
        <f t="shared" si="70"/>
        <v>3.1327298984376069E-84</v>
      </c>
      <c r="IE65" s="86">
        <f t="shared" si="70"/>
        <v>2.8078381278358324E-71</v>
      </c>
      <c r="IF65" s="86">
        <f t="shared" si="70"/>
        <v>1.5017923904055258E-27</v>
      </c>
      <c r="IG65" s="86">
        <f t="shared" si="70"/>
        <v>5.6020221728360092E-27</v>
      </c>
      <c r="II65" s="86">
        <f t="shared" si="71"/>
        <v>2.3266715215867302E-258</v>
      </c>
      <c r="IJ65" s="86">
        <f t="shared" si="71"/>
        <v>0</v>
      </c>
      <c r="IK65" s="86">
        <f t="shared" si="71"/>
        <v>7.0015443298537494E-281</v>
      </c>
      <c r="IL65" s="86">
        <f t="shared" si="71"/>
        <v>3.1453516603810086E-247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4.3707413145314276E-290</v>
      </c>
      <c r="IT65" s="86">
        <f t="shared" si="71"/>
        <v>0</v>
      </c>
      <c r="IU65" s="86">
        <f t="shared" si="71"/>
        <v>8.1121947728557115E-280</v>
      </c>
      <c r="IV65" s="86">
        <f t="shared" si="71"/>
        <v>2.4184739497847913E-123</v>
      </c>
      <c r="IW65" s="86">
        <f t="shared" si="71"/>
        <v>5.9459718355554907E-101</v>
      </c>
      <c r="IY65" s="86">
        <f t="shared" si="72"/>
        <v>7.3140869240661092E-3</v>
      </c>
      <c r="IZ65" s="86">
        <f t="shared" si="72"/>
        <v>7.5312770369728287E-3</v>
      </c>
      <c r="JA65" s="86">
        <f t="shared" si="72"/>
        <v>6.8263287677635979E-3</v>
      </c>
      <c r="JB65" s="86">
        <f t="shared" si="72"/>
        <v>1.059027796796721E-2</v>
      </c>
      <c r="JC65" s="86">
        <f t="shared" si="72"/>
        <v>7.741154021474652E-3</v>
      </c>
      <c r="JD65" s="86">
        <f t="shared" si="72"/>
        <v>4.7425157014650415E-3</v>
      </c>
      <c r="JE65" s="86">
        <f t="shared" si="72"/>
        <v>4.3290852432394935E-3</v>
      </c>
      <c r="JF65" s="86">
        <f t="shared" si="72"/>
        <v>3.7798404799609564E-3</v>
      </c>
      <c r="JG65" s="86">
        <f t="shared" si="72"/>
        <v>5.5093950933738185E-3</v>
      </c>
      <c r="JH65" s="86">
        <f t="shared" si="72"/>
        <v>3.9232785685017878E-3</v>
      </c>
      <c r="JI65" s="86">
        <f t="shared" si="72"/>
        <v>6.3954269423485343E-3</v>
      </c>
      <c r="JJ65" s="86">
        <f t="shared" si="72"/>
        <v>3.7850258755540846E-3</v>
      </c>
      <c r="JK65" s="86">
        <f t="shared" si="72"/>
        <v>4.5799362077426778E-3</v>
      </c>
      <c r="JL65" s="86">
        <f t="shared" si="72"/>
        <v>2.1881707797461927E-3</v>
      </c>
      <c r="JM65" s="86">
        <f t="shared" si="72"/>
        <v>1.4706649989435832E-3</v>
      </c>
    </row>
    <row r="66" spans="2:273" x14ac:dyDescent="0.25">
      <c r="B66" s="2">
        <v>39</v>
      </c>
      <c r="C66" s="37">
        <v>114.524</v>
      </c>
      <c r="D66" s="37">
        <v>120.703</v>
      </c>
      <c r="E66" s="37">
        <v>116.538</v>
      </c>
      <c r="F66" s="37">
        <v>116.51300000000001</v>
      </c>
      <c r="G66" s="37">
        <v>113.205</v>
      </c>
      <c r="H66" s="37">
        <v>109.462</v>
      </c>
      <c r="I66" s="37">
        <v>112.43600000000001</v>
      </c>
      <c r="J66" s="37">
        <v>114.744</v>
      </c>
      <c r="K66" s="37">
        <v>113.667</v>
      </c>
      <c r="L66" s="37">
        <v>115.48699999999999</v>
      </c>
      <c r="M66" s="37">
        <v>119.69199999999999</v>
      </c>
      <c r="N66" s="37">
        <v>116.48699999999999</v>
      </c>
      <c r="O66" s="37">
        <v>116.256</v>
      </c>
      <c r="P66" s="37">
        <v>110.35899999999999</v>
      </c>
      <c r="Q66" s="37">
        <v>107.154</v>
      </c>
      <c r="S66" s="4">
        <f t="shared" si="74"/>
        <v>112.11097851754539</v>
      </c>
      <c r="T66" s="4">
        <f t="shared" si="74"/>
        <v>119.33849235019885</v>
      </c>
      <c r="U66" s="4">
        <f t="shared" si="74"/>
        <v>115.62939299761244</v>
      </c>
      <c r="V66" s="4">
        <f t="shared" si="74"/>
        <v>115.84265020186048</v>
      </c>
      <c r="W66" s="4">
        <f t="shared" si="74"/>
        <v>113.44172157560288</v>
      </c>
      <c r="X66" s="4">
        <f t="shared" si="74"/>
        <v>110.01558061385126</v>
      </c>
      <c r="Y66" s="4">
        <f t="shared" si="74"/>
        <v>112.47221591446969</v>
      </c>
      <c r="Z66" s="4">
        <f t="shared" si="74"/>
        <v>112.96566228909924</v>
      </c>
      <c r="AA66" s="4">
        <f t="shared" si="74"/>
        <v>111.66171556003475</v>
      </c>
      <c r="AB66" s="4">
        <f t="shared" si="74"/>
        <v>115.62637546386878</v>
      </c>
      <c r="AC66" s="4">
        <f t="shared" si="74"/>
        <v>118.33406148869452</v>
      </c>
      <c r="AD66" s="4">
        <f t="shared" si="74"/>
        <v>115.70816036894523</v>
      </c>
      <c r="AE66" s="4">
        <f t="shared" si="74"/>
        <v>114.06619464948054</v>
      </c>
      <c r="AF66" s="4">
        <f t="shared" si="74"/>
        <v>111.30793484894664</v>
      </c>
      <c r="AG66" s="4">
        <f t="shared" si="74"/>
        <v>107.21787482490019</v>
      </c>
      <c r="AI66" s="4">
        <f t="shared" si="75"/>
        <v>2.4130214824546101</v>
      </c>
      <c r="AJ66" s="4">
        <f t="shared" si="75"/>
        <v>1.3645076498011548</v>
      </c>
      <c r="AK66" s="4">
        <f t="shared" si="75"/>
        <v>0.90860700238755499</v>
      </c>
      <c r="AL66" s="4">
        <f t="shared" si="75"/>
        <v>0.67034979813952589</v>
      </c>
      <c r="AM66" s="4">
        <f t="shared" si="75"/>
        <v>-0.23672157560288554</v>
      </c>
      <c r="AN66" s="4">
        <f t="shared" si="75"/>
        <v>-0.55358061385125268</v>
      </c>
      <c r="AO66" s="4">
        <f t="shared" si="75"/>
        <v>-3.6215914469678978E-2</v>
      </c>
      <c r="AP66" s="4">
        <f t="shared" si="75"/>
        <v>1.7783377109007574</v>
      </c>
      <c r="AQ66" s="4">
        <f t="shared" si="75"/>
        <v>2.0052844399652514</v>
      </c>
      <c r="AR66" s="4">
        <f t="shared" si="75"/>
        <v>-0.13937546386878807</v>
      </c>
      <c r="AS66" s="4">
        <f t="shared" si="75"/>
        <v>1.3579385113054769</v>
      </c>
      <c r="AT66" s="4">
        <f t="shared" si="75"/>
        <v>0.77883963105476539</v>
      </c>
      <c r="AU66" s="4">
        <f t="shared" si="75"/>
        <v>2.1898053505194639</v>
      </c>
      <c r="AV66" s="4">
        <f t="shared" si="75"/>
        <v>-0.94893484894664937</v>
      </c>
      <c r="AW66" s="4">
        <f t="shared" si="75"/>
        <v>-6.3874824900196359E-2</v>
      </c>
      <c r="AY66" s="2">
        <f t="shared" si="65"/>
        <v>105.80375890355418</v>
      </c>
      <c r="AZ66" s="2">
        <f t="shared" si="65"/>
        <v>112.76394038378413</v>
      </c>
      <c r="BA66" s="2">
        <f t="shared" si="65"/>
        <v>109.35120934915516</v>
      </c>
      <c r="BB66" s="2">
        <f t="shared" si="65"/>
        <v>107.36937507329857</v>
      </c>
      <c r="BC66" s="2">
        <f t="shared" si="65"/>
        <v>106.8942012108882</v>
      </c>
      <c r="BD66" s="2">
        <f t="shared" si="65"/>
        <v>105.61048366485387</v>
      </c>
      <c r="BE66" s="2">
        <f t="shared" si="65"/>
        <v>108.30130832816246</v>
      </c>
      <c r="BF66" s="2">
        <f t="shared" si="65"/>
        <v>109.31645373362738</v>
      </c>
      <c r="BG66" s="2">
        <f t="shared" si="65"/>
        <v>106.66229752036313</v>
      </c>
      <c r="BH66" s="2">
        <f t="shared" si="65"/>
        <v>111.986807156937</v>
      </c>
      <c r="BI66" s="2">
        <f t="shared" si="65"/>
        <v>112.8849659365076</v>
      </c>
      <c r="BJ66" s="2">
        <f t="shared" si="65"/>
        <v>111.97305598444487</v>
      </c>
      <c r="BK66" s="2">
        <f t="shared" si="65"/>
        <v>109.67364022129313</v>
      </c>
      <c r="BL66" s="2">
        <f t="shared" si="65"/>
        <v>109.13981191529298</v>
      </c>
      <c r="BM66" s="2">
        <f t="shared" si="65"/>
        <v>106.02595133070729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>
        <f t="shared" si="15"/>
        <v>109.462</v>
      </c>
      <c r="BU66" s="2">
        <f t="shared" si="16"/>
        <v>112.43600000000001</v>
      </c>
      <c r="BV66" s="2">
        <f t="shared" si="17"/>
        <v>114.744</v>
      </c>
      <c r="BW66" s="2">
        <f t="shared" si="18"/>
        <v>113.667</v>
      </c>
      <c r="BX66" s="2">
        <f t="shared" si="19"/>
        <v>115.48699999999999</v>
      </c>
      <c r="BY66" s="2">
        <f t="shared" si="20"/>
        <v>119.69199999999999</v>
      </c>
      <c r="BZ66" s="2">
        <f t="shared" si="21"/>
        <v>116.48699999999999</v>
      </c>
      <c r="CA66" s="2">
        <f t="shared" si="22"/>
        <v>116.256</v>
      </c>
      <c r="CB66" s="2">
        <f t="shared" si="23"/>
        <v>110.35899999999999</v>
      </c>
      <c r="CC66" s="2">
        <f t="shared" si="24"/>
        <v>107.154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108.75659244264509</v>
      </c>
      <c r="DL66" s="2">
        <f t="shared" si="76"/>
        <v>113.85652496626179</v>
      </c>
      <c r="DM66" s="2">
        <f t="shared" si="76"/>
        <v>112.04730634278003</v>
      </c>
      <c r="DN66" s="2">
        <f t="shared" si="76"/>
        <v>111.50063945727103</v>
      </c>
      <c r="DO66" s="2">
        <f t="shared" si="76"/>
        <v>109.62513765182183</v>
      </c>
      <c r="DP66" s="2">
        <f t="shared" si="76"/>
        <v>107.54248170731708</v>
      </c>
      <c r="DQ66" s="2">
        <f t="shared" si="76"/>
        <v>111.62354655870448</v>
      </c>
      <c r="DR66" s="2">
        <f t="shared" si="76"/>
        <v>111.62233090418356</v>
      </c>
      <c r="DS66" s="2">
        <f t="shared" si="76"/>
        <v>110.57891097560979</v>
      </c>
      <c r="DT66" s="2">
        <f t="shared" si="76"/>
        <v>115.31754512195121</v>
      </c>
      <c r="DU66" s="2">
        <f t="shared" si="76"/>
        <v>115.17713780487802</v>
      </c>
      <c r="DV66" s="2">
        <f t="shared" si="76"/>
        <v>113.85914585840902</v>
      </c>
      <c r="DW66" s="2">
        <f t="shared" si="76"/>
        <v>113.10835897435902</v>
      </c>
      <c r="DX66" s="2">
        <f t="shared" si="76"/>
        <v>109.63116358463728</v>
      </c>
      <c r="DY66" s="2">
        <f t="shared" si="76"/>
        <v>105.53240840336134</v>
      </c>
      <c r="EA66" s="2">
        <f t="shared" si="77"/>
        <v>102.72653680684977</v>
      </c>
      <c r="EB66" s="2">
        <f t="shared" si="77"/>
        <v>111.6367987362309</v>
      </c>
      <c r="EC66" s="2">
        <f t="shared" si="77"/>
        <v>106.50549660441425</v>
      </c>
      <c r="ED66" s="2">
        <f t="shared" si="77"/>
        <v>103.43708493359476</v>
      </c>
      <c r="EE66" s="2">
        <f t="shared" si="77"/>
        <v>104.07802950957397</v>
      </c>
      <c r="EF66" s="2">
        <f t="shared" si="77"/>
        <v>103.39780947511933</v>
      </c>
      <c r="EG66" s="2">
        <f t="shared" si="77"/>
        <v>104.47338077336198</v>
      </c>
      <c r="EH66" s="2">
        <f t="shared" si="77"/>
        <v>106.5773503045627</v>
      </c>
      <c r="EI66" s="2">
        <f t="shared" si="77"/>
        <v>102.33954057142857</v>
      </c>
      <c r="EJ66" s="2">
        <f t="shared" si="77"/>
        <v>108.04924836492167</v>
      </c>
      <c r="EK66" s="2">
        <f t="shared" si="77"/>
        <v>110.44084723726976</v>
      </c>
      <c r="EL66" s="2">
        <f t="shared" si="77"/>
        <v>109.74909228130363</v>
      </c>
      <c r="EM66" s="2">
        <f t="shared" si="77"/>
        <v>105.74208979612614</v>
      </c>
      <c r="EN66" s="2">
        <f t="shared" si="77"/>
        <v>108.4993501717925</v>
      </c>
      <c r="EO66" s="2">
        <f t="shared" si="77"/>
        <v>106.70729299070302</v>
      </c>
      <c r="EQ66" s="2">
        <f t="shared" si="78"/>
        <v>102.11962362614616</v>
      </c>
      <c r="ER66" s="2">
        <f t="shared" si="78"/>
        <v>108.54367810991808</v>
      </c>
      <c r="ES66" s="2">
        <f t="shared" si="78"/>
        <v>106.93882343788894</v>
      </c>
      <c r="ET66" s="2">
        <f t="shared" si="78"/>
        <v>104.13765954591138</v>
      </c>
      <c r="EU66" s="2">
        <f t="shared" si="78"/>
        <v>102.70029966261967</v>
      </c>
      <c r="EV66" s="2">
        <f t="shared" si="78"/>
        <v>103.82475642522056</v>
      </c>
      <c r="EW66" s="2">
        <f t="shared" si="78"/>
        <v>103.88627363365708</v>
      </c>
      <c r="EX66" s="2">
        <f t="shared" si="78"/>
        <v>104.81609523931735</v>
      </c>
      <c r="EY66" s="2">
        <f t="shared" si="78"/>
        <v>102.00413709650225</v>
      </c>
      <c r="EZ66" s="2">
        <f t="shared" si="78"/>
        <v>107.29527148418954</v>
      </c>
      <c r="FA66" s="2">
        <f t="shared" si="78"/>
        <v>111.78609179214649</v>
      </c>
      <c r="FB66" s="2">
        <f t="shared" si="78"/>
        <v>109.01732680369919</v>
      </c>
      <c r="FC66" s="2">
        <f t="shared" si="78"/>
        <v>107.89770728439576</v>
      </c>
      <c r="FD66" s="2">
        <f t="shared" si="78"/>
        <v>107.70573359707845</v>
      </c>
      <c r="FE66" s="2">
        <f t="shared" si="78"/>
        <v>107.13409563468075</v>
      </c>
      <c r="FG66" s="2">
        <f t="shared" si="79"/>
        <v>0.48968052637884696</v>
      </c>
      <c r="FH66" s="2">
        <f t="shared" si="79"/>
        <v>0.49213203691707674</v>
      </c>
      <c r="FI66" s="2">
        <f t="shared" si="79"/>
        <v>0.48650690491969695</v>
      </c>
      <c r="FJ66" s="2">
        <f t="shared" si="79"/>
        <v>0.51234367573252404</v>
      </c>
      <c r="FK66" s="2">
        <f t="shared" si="79"/>
        <v>0.49230280982969382</v>
      </c>
      <c r="FL66" s="2">
        <f t="shared" si="79"/>
        <v>0.46614658344022386</v>
      </c>
      <c r="FM66" s="2">
        <f t="shared" si="79"/>
        <v>0.46463167546894357</v>
      </c>
      <c r="FN66" s="2">
        <f t="shared" si="79"/>
        <v>0.45703957277550122</v>
      </c>
      <c r="FO66" s="2">
        <f t="shared" si="79"/>
        <v>0.47535015191048441</v>
      </c>
      <c r="FP66" s="2">
        <f t="shared" si="79"/>
        <v>0.45824710980238065</v>
      </c>
      <c r="FQ66" s="2">
        <f t="shared" si="79"/>
        <v>0.48398096332343937</v>
      </c>
      <c r="FR66" s="2">
        <f t="shared" si="79"/>
        <v>0.45888520120512843</v>
      </c>
      <c r="FS66" s="2">
        <f t="shared" si="79"/>
        <v>0.4662930546607747</v>
      </c>
      <c r="FT66" s="2">
        <f t="shared" si="79"/>
        <v>0.43409705335534177</v>
      </c>
      <c r="FU66" s="2">
        <f t="shared" si="79"/>
        <v>0.42006214224829541</v>
      </c>
      <c r="FW66" s="2">
        <f t="shared" si="67"/>
        <v>5.391423675360557E-5</v>
      </c>
      <c r="FX66" s="2">
        <f t="shared" si="67"/>
        <v>6.0195355044514766E-5</v>
      </c>
      <c r="FY66" s="2">
        <f t="shared" si="67"/>
        <v>7.3177654483233052E-5</v>
      </c>
      <c r="FZ66" s="2">
        <f t="shared" si="67"/>
        <v>6.6773983290683013E-5</v>
      </c>
      <c r="GA66" s="2">
        <f t="shared" si="67"/>
        <v>5.7715288690162689E-5</v>
      </c>
      <c r="GB66" s="2">
        <f t="shared" si="67"/>
        <v>6.267302140864813E-5</v>
      </c>
      <c r="GC66" s="2">
        <f t="shared" si="67"/>
        <v>7.6173179603533452E-5</v>
      </c>
      <c r="GD66" s="2">
        <f t="shared" si="67"/>
        <v>6.8923943593863761E-5</v>
      </c>
      <c r="GE66" s="2">
        <f t="shared" si="67"/>
        <v>8.193705323702442E-5</v>
      </c>
      <c r="GF66" s="2">
        <f t="shared" si="67"/>
        <v>8.2207984068090464E-5</v>
      </c>
      <c r="GG66" s="2">
        <f t="shared" si="67"/>
        <v>7.6270979838327242E-5</v>
      </c>
      <c r="GH66" s="2">
        <f t="shared" si="67"/>
        <v>6.438028540166857E-5</v>
      </c>
      <c r="GI66" s="2">
        <f t="shared" si="67"/>
        <v>5.6319595886624075E-5</v>
      </c>
      <c r="GJ66" s="2">
        <f t="shared" si="67"/>
        <v>4.3852259935523287E-5</v>
      </c>
      <c r="GK66" s="2">
        <f t="shared" si="67"/>
        <v>4.3089453517630731E-5</v>
      </c>
      <c r="GM66" s="86">
        <f t="shared" si="68"/>
        <v>1.0576454615911968E-2</v>
      </c>
      <c r="GN66" s="86">
        <f t="shared" si="68"/>
        <v>1.0962029543328797E-2</v>
      </c>
      <c r="GO66" s="86">
        <f t="shared" si="68"/>
        <v>9.9999999350745255E-3</v>
      </c>
      <c r="GP66" s="86">
        <f t="shared" si="68"/>
        <v>1.4877963476500101E-2</v>
      </c>
      <c r="GQ66" s="86">
        <f t="shared" si="68"/>
        <v>1.1057429095263114E-2</v>
      </c>
      <c r="GR66" s="86">
        <f t="shared" si="68"/>
        <v>7.0818449643422383E-3</v>
      </c>
      <c r="GS66" s="86">
        <f t="shared" si="68"/>
        <v>6.6470984663939353E-3</v>
      </c>
      <c r="GT66" s="86">
        <f t="shared" si="68"/>
        <v>5.8152451855370494E-3</v>
      </c>
      <c r="GU66" s="86">
        <f t="shared" si="68"/>
        <v>8.2279924537490556E-3</v>
      </c>
      <c r="GV66" s="86">
        <f t="shared" si="68"/>
        <v>5.9981585441235066E-3</v>
      </c>
      <c r="GW66" s="86">
        <f t="shared" si="68"/>
        <v>9.5125262030844142E-3</v>
      </c>
      <c r="GX66" s="86">
        <f t="shared" si="68"/>
        <v>5.8916209416929035E-3</v>
      </c>
      <c r="GY66" s="86">
        <f t="shared" si="68"/>
        <v>6.9492401338434769E-3</v>
      </c>
      <c r="GZ66" s="86">
        <f t="shared" si="68"/>
        <v>3.5208966717960879E-3</v>
      </c>
      <c r="HA66" s="86">
        <f t="shared" si="68"/>
        <v>2.4514930930122393E-3</v>
      </c>
      <c r="HC66" s="86">
        <f t="shared" si="73"/>
        <v>7.5148906131626129E-10</v>
      </c>
      <c r="HD66" s="86">
        <f t="shared" si="69"/>
        <v>1.0458330525310938E-11</v>
      </c>
      <c r="HE66" s="86">
        <f t="shared" si="69"/>
        <v>1.1113839423285828E-10</v>
      </c>
      <c r="HF66" s="86">
        <f t="shared" si="69"/>
        <v>1.9602266250841165E-9</v>
      </c>
      <c r="HG66" s="86">
        <f t="shared" si="69"/>
        <v>9.3491274222873806E-12</v>
      </c>
      <c r="HH66" s="86">
        <f t="shared" si="69"/>
        <v>1.8596101095534343E-11</v>
      </c>
      <c r="HI66" s="86">
        <f t="shared" si="69"/>
        <v>2.3235475995710362E-11</v>
      </c>
      <c r="HJ66" s="86">
        <f t="shared" si="69"/>
        <v>3.7208593595480678E-12</v>
      </c>
      <c r="HK66" s="86">
        <f t="shared" si="69"/>
        <v>1.0911578625796313E-11</v>
      </c>
      <c r="HL66" s="86">
        <f t="shared" si="69"/>
        <v>7.7658463852139464E-13</v>
      </c>
      <c r="HM66" s="86">
        <f t="shared" si="69"/>
        <v>1.5715820675859696E-10</v>
      </c>
      <c r="HN66" s="86">
        <f t="shared" si="69"/>
        <v>6.4626067285912339E-12</v>
      </c>
      <c r="HO66" s="86">
        <f t="shared" si="69"/>
        <v>1.9744782414721518E-10</v>
      </c>
      <c r="HP66" s="86">
        <f t="shared" si="69"/>
        <v>7.8707342285014341E-13</v>
      </c>
      <c r="HQ66" s="86">
        <f t="shared" si="69"/>
        <v>8.3912452781913684E-15</v>
      </c>
      <c r="HS66" s="86">
        <f t="shared" si="70"/>
        <v>1.6587470855542428E-64</v>
      </c>
      <c r="HT66" s="86">
        <f t="shared" si="70"/>
        <v>2.0634585853476446E-80</v>
      </c>
      <c r="HU66" s="86">
        <f t="shared" si="70"/>
        <v>2.9700648075964058E-68</v>
      </c>
      <c r="HV66" s="86">
        <f t="shared" si="70"/>
        <v>2.4493837493751859E-60</v>
      </c>
      <c r="HW66" s="86">
        <f t="shared" si="70"/>
        <v>1.4571395562009447E-78</v>
      </c>
      <c r="HX66" s="86">
        <f t="shared" si="70"/>
        <v>1.5044275252238683E-74</v>
      </c>
      <c r="HY66" s="86">
        <f t="shared" si="70"/>
        <v>1.6824160170350189E-77</v>
      </c>
      <c r="HZ66" s="86">
        <f t="shared" si="70"/>
        <v>1.420852728341492E-83</v>
      </c>
      <c r="IA66" s="86">
        <f t="shared" si="70"/>
        <v>4.9513564095502135E-79</v>
      </c>
      <c r="IB66" s="86">
        <f t="shared" si="70"/>
        <v>9.2386653213786977E-87</v>
      </c>
      <c r="IC66" s="86">
        <f t="shared" si="70"/>
        <v>3.7682536609028764E-71</v>
      </c>
      <c r="ID66" s="86">
        <f t="shared" si="70"/>
        <v>4.1340550861553325E-82</v>
      </c>
      <c r="IE66" s="86">
        <f t="shared" si="70"/>
        <v>1.5709788801748494E-69</v>
      </c>
      <c r="IF66" s="86">
        <f t="shared" si="70"/>
        <v>6.3296199163953766E-27</v>
      </c>
      <c r="IG66" s="86">
        <f t="shared" si="70"/>
        <v>2.275094572439248E-26</v>
      </c>
      <c r="II66" s="86">
        <f t="shared" si="71"/>
        <v>1.2657260645510516E-253</v>
      </c>
      <c r="IJ66" s="86">
        <f t="shared" si="71"/>
        <v>0</v>
      </c>
      <c r="IK66" s="86">
        <f t="shared" si="71"/>
        <v>1.4442059718622881E-275</v>
      </c>
      <c r="IL66" s="86">
        <f t="shared" si="71"/>
        <v>1.3399598530406771E-242</v>
      </c>
      <c r="IM66" s="86">
        <f t="shared" si="71"/>
        <v>0</v>
      </c>
      <c r="IN66" s="86">
        <f t="shared" si="71"/>
        <v>1.0217837152996234E-306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1.4255830798497992E-284</v>
      </c>
      <c r="IT66" s="86">
        <f t="shared" si="71"/>
        <v>0</v>
      </c>
      <c r="IU66" s="86">
        <f t="shared" si="71"/>
        <v>1.1576864137371742E-274</v>
      </c>
      <c r="IV66" s="86">
        <f t="shared" si="71"/>
        <v>3.811586771815242E-121</v>
      </c>
      <c r="IW66" s="86">
        <f t="shared" si="71"/>
        <v>3.6648639563724789E-99</v>
      </c>
      <c r="IY66" s="86">
        <f t="shared" si="72"/>
        <v>1.057645536740103E-2</v>
      </c>
      <c r="IZ66" s="86">
        <f t="shared" si="72"/>
        <v>1.0962029553787127E-2</v>
      </c>
      <c r="JA66" s="86">
        <f t="shared" si="72"/>
        <v>1.0000000046212919E-2</v>
      </c>
      <c r="JB66" s="86">
        <f t="shared" si="72"/>
        <v>1.4877965436726726E-2</v>
      </c>
      <c r="JC66" s="86">
        <f t="shared" si="72"/>
        <v>1.1057429104612241E-2</v>
      </c>
      <c r="JD66" s="86">
        <f t="shared" si="72"/>
        <v>7.0818449829383396E-3</v>
      </c>
      <c r="JE66" s="86">
        <f t="shared" si="72"/>
        <v>6.6470984896294114E-3</v>
      </c>
      <c r="JF66" s="86">
        <f t="shared" si="72"/>
        <v>5.815245189257909E-3</v>
      </c>
      <c r="JG66" s="86">
        <f t="shared" si="72"/>
        <v>8.2279924646606346E-3</v>
      </c>
      <c r="JH66" s="86">
        <f t="shared" si="72"/>
        <v>5.9981585449000912E-3</v>
      </c>
      <c r="JI66" s="86">
        <f t="shared" si="72"/>
        <v>9.5125263602426208E-3</v>
      </c>
      <c r="JJ66" s="86">
        <f t="shared" si="72"/>
        <v>5.89162094815551E-3</v>
      </c>
      <c r="JK66" s="86">
        <f t="shared" si="72"/>
        <v>6.9492403312913006E-3</v>
      </c>
      <c r="JL66" s="86">
        <f t="shared" si="72"/>
        <v>3.5208966725831614E-3</v>
      </c>
      <c r="JM66" s="86">
        <f t="shared" si="72"/>
        <v>2.4514930930206306E-3</v>
      </c>
    </row>
    <row r="67" spans="2:273" x14ac:dyDescent="0.25">
      <c r="B67" s="2">
        <v>40</v>
      </c>
      <c r="C67" s="37">
        <v>113.524</v>
      </c>
      <c r="D67" s="37">
        <v>120.297</v>
      </c>
      <c r="E67" s="37">
        <v>117.56399999999999</v>
      </c>
      <c r="F67" s="37">
        <v>115.256</v>
      </c>
      <c r="G67" s="37">
        <v>113.846</v>
      </c>
      <c r="H67" s="37">
        <v>115.128</v>
      </c>
      <c r="I67" s="37">
        <v>115.59</v>
      </c>
      <c r="J67" s="37">
        <v>115.282</v>
      </c>
      <c r="K67" s="37">
        <v>114.56399999999999</v>
      </c>
      <c r="L67" s="37">
        <v>117.30800000000001</v>
      </c>
      <c r="M67" s="37">
        <v>119.205</v>
      </c>
      <c r="N67" s="37">
        <v>118.35899999999999</v>
      </c>
      <c r="O67" s="37">
        <v>117.846</v>
      </c>
      <c r="P67" s="37">
        <v>110.051</v>
      </c>
      <c r="Q67" s="37">
        <v>105.718</v>
      </c>
      <c r="S67" s="4">
        <f t="shared" si="74"/>
        <v>114.27689694815761</v>
      </c>
      <c r="T67" s="4">
        <f t="shared" si="74"/>
        <v>121.71006340915019</v>
      </c>
      <c r="U67" s="4">
        <f t="shared" si="74"/>
        <v>117.89480064830968</v>
      </c>
      <c r="V67" s="4">
        <f t="shared" si="74"/>
        <v>118.48855189581619</v>
      </c>
      <c r="W67" s="4">
        <f t="shared" si="74"/>
        <v>115.66796426630528</v>
      </c>
      <c r="X67" s="4">
        <f t="shared" si="74"/>
        <v>111.76773273020061</v>
      </c>
      <c r="Y67" s="4">
        <f t="shared" si="74"/>
        <v>114.19910257419795</v>
      </c>
      <c r="Z67" s="4">
        <f t="shared" si="74"/>
        <v>114.53471389415598</v>
      </c>
      <c r="AA67" s="4">
        <f t="shared" si="74"/>
        <v>113.53705451683629</v>
      </c>
      <c r="AB67" s="4">
        <f t="shared" si="74"/>
        <v>117.10446857213427</v>
      </c>
      <c r="AC67" s="4">
        <f t="shared" si="74"/>
        <v>120.40406958396684</v>
      </c>
      <c r="AD67" s="4">
        <f t="shared" si="74"/>
        <v>117.3122688968181</v>
      </c>
      <c r="AE67" s="4">
        <f t="shared" si="74"/>
        <v>115.8093985383</v>
      </c>
      <c r="AF67" s="4">
        <f t="shared" si="74"/>
        <v>112.37379196676571</v>
      </c>
      <c r="AG67" s="4">
        <f t="shared" si="74"/>
        <v>107.91810443614972</v>
      </c>
      <c r="AI67" s="4">
        <f t="shared" si="75"/>
        <v>-0.75289694815761266</v>
      </c>
      <c r="AJ67" s="4">
        <f t="shared" si="75"/>
        <v>-1.4130634091501975</v>
      </c>
      <c r="AK67" s="4">
        <f t="shared" si="75"/>
        <v>-0.33080064830969036</v>
      </c>
      <c r="AL67" s="4">
        <f t="shared" si="75"/>
        <v>-3.2325518958161865</v>
      </c>
      <c r="AM67" s="4">
        <f t="shared" si="75"/>
        <v>-1.8219642663052724</v>
      </c>
      <c r="AN67" s="4">
        <f t="shared" si="75"/>
        <v>3.3602672697993938</v>
      </c>
      <c r="AO67" s="4">
        <f t="shared" si="75"/>
        <v>1.3908974258020521</v>
      </c>
      <c r="AP67" s="4">
        <f t="shared" si="75"/>
        <v>0.74728610584401167</v>
      </c>
      <c r="AQ67" s="4">
        <f t="shared" si="75"/>
        <v>1.0269454831637006</v>
      </c>
      <c r="AR67" s="4">
        <f t="shared" si="75"/>
        <v>0.20353142786574097</v>
      </c>
      <c r="AS67" s="4">
        <f t="shared" si="75"/>
        <v>-1.1990695839668462</v>
      </c>
      <c r="AT67" s="4">
        <f t="shared" si="75"/>
        <v>1.046731103181898</v>
      </c>
      <c r="AU67" s="4">
        <f t="shared" si="75"/>
        <v>2.0366014617000019</v>
      </c>
      <c r="AV67" s="4">
        <f t="shared" si="75"/>
        <v>-2.3227919667657062</v>
      </c>
      <c r="AW67" s="4">
        <f t="shared" si="75"/>
        <v>-2.2001044361497151</v>
      </c>
      <c r="AY67" s="2">
        <f t="shared" si="65"/>
        <v>105.64565899421294</v>
      </c>
      <c r="AZ67" s="2">
        <f t="shared" si="65"/>
        <v>112.66874823345663</v>
      </c>
      <c r="BA67" s="2">
        <f t="shared" si="65"/>
        <v>109.20674614635554</v>
      </c>
      <c r="BB67" s="2">
        <f t="shared" si="65"/>
        <v>107.20501129199427</v>
      </c>
      <c r="BC67" s="2">
        <f t="shared" si="65"/>
        <v>106.80126852463751</v>
      </c>
      <c r="BD67" s="2">
        <f t="shared" si="65"/>
        <v>105.55195161967882</v>
      </c>
      <c r="BE67" s="2">
        <f t="shared" si="65"/>
        <v>108.17365322022917</v>
      </c>
      <c r="BF67" s="2">
        <f t="shared" si="65"/>
        <v>109.24654943234228</v>
      </c>
      <c r="BG67" s="2">
        <f t="shared" si="65"/>
        <v>106.49353782222624</v>
      </c>
      <c r="BH67" s="2">
        <f t="shared" si="65"/>
        <v>111.85917886718995</v>
      </c>
      <c r="BI67" s="2">
        <f t="shared" si="65"/>
        <v>112.76509648832013</v>
      </c>
      <c r="BJ67" s="2">
        <f t="shared" si="65"/>
        <v>111.848278275526</v>
      </c>
      <c r="BK67" s="2">
        <f t="shared" si="65"/>
        <v>109.52827137472842</v>
      </c>
      <c r="BL67" s="2">
        <f t="shared" si="65"/>
        <v>109.09592688977031</v>
      </c>
      <c r="BM67" s="2">
        <f t="shared" si="65"/>
        <v>106.05544507633648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>
        <f t="shared" si="17"/>
        <v>115.282</v>
      </c>
      <c r="BW67" s="2" t="str">
        <f t="shared" si="18"/>
        <v/>
      </c>
      <c r="BX67" s="2">
        <f t="shared" si="19"/>
        <v>117.30800000000001</v>
      </c>
      <c r="BY67" s="2" t="str">
        <f t="shared" si="20"/>
        <v/>
      </c>
      <c r="BZ67" s="2">
        <f t="shared" si="21"/>
        <v>118.35899999999999</v>
      </c>
      <c r="CA67" s="2" t="str">
        <f t="shared" si="22"/>
        <v/>
      </c>
      <c r="CB67" s="2">
        <f t="shared" si="23"/>
        <v>110.051</v>
      </c>
      <c r="CC67" s="2">
        <f t="shared" si="24"/>
        <v>105.718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108.85330539811066</v>
      </c>
      <c r="DL67" s="2">
        <f t="shared" si="76"/>
        <v>113.99716403508769</v>
      </c>
      <c r="DM67" s="2">
        <f t="shared" si="76"/>
        <v>112.16883448043185</v>
      </c>
      <c r="DN67" s="2">
        <f t="shared" si="76"/>
        <v>111.6713073640442</v>
      </c>
      <c r="DO67" s="2">
        <f t="shared" si="76"/>
        <v>109.8574753036437</v>
      </c>
      <c r="DP67" s="2">
        <f t="shared" si="76"/>
        <v>107.73472692307693</v>
      </c>
      <c r="DQ67" s="2">
        <f t="shared" si="76"/>
        <v>111.83517211948794</v>
      </c>
      <c r="DR67" s="2">
        <f t="shared" si="76"/>
        <v>111.85377948717951</v>
      </c>
      <c r="DS67" s="2">
        <f t="shared" si="76"/>
        <v>110.72486923076926</v>
      </c>
      <c r="DT67" s="2">
        <f t="shared" si="76"/>
        <v>115.52649756097561</v>
      </c>
      <c r="DU67" s="2">
        <f t="shared" si="76"/>
        <v>115.30121153846152</v>
      </c>
      <c r="DV67" s="2">
        <f t="shared" si="76"/>
        <v>113.94040080971661</v>
      </c>
      <c r="DW67" s="2">
        <f t="shared" si="76"/>
        <v>113.23624966261812</v>
      </c>
      <c r="DX67" s="2">
        <f t="shared" si="76"/>
        <v>109.70548293029873</v>
      </c>
      <c r="DY67" s="2">
        <f t="shared" si="76"/>
        <v>105.62768515406162</v>
      </c>
      <c r="EA67" s="2">
        <f t="shared" si="77"/>
        <v>102.59702002531735</v>
      </c>
      <c r="EB67" s="2">
        <f t="shared" si="77"/>
        <v>111.41886969515841</v>
      </c>
      <c r="EC67" s="2">
        <f t="shared" si="77"/>
        <v>106.35537451491632</v>
      </c>
      <c r="ED67" s="2">
        <f t="shared" si="77"/>
        <v>103.32787973231508</v>
      </c>
      <c r="EE67" s="2">
        <f t="shared" si="77"/>
        <v>103.92698216123497</v>
      </c>
      <c r="EF67" s="2">
        <f t="shared" si="77"/>
        <v>103.27203067484666</v>
      </c>
      <c r="EG67" s="2">
        <f t="shared" si="77"/>
        <v>104.3260171858217</v>
      </c>
      <c r="EH67" s="2">
        <f t="shared" si="77"/>
        <v>106.42198296393872</v>
      </c>
      <c r="EI67" s="2">
        <f t="shared" si="77"/>
        <v>102.23434900000001</v>
      </c>
      <c r="EJ67" s="2">
        <f t="shared" si="77"/>
        <v>107.90519490133869</v>
      </c>
      <c r="EK67" s="2">
        <f t="shared" si="77"/>
        <v>110.2988028169014</v>
      </c>
      <c r="EL67" s="2">
        <f t="shared" si="77"/>
        <v>109.59843572653763</v>
      </c>
      <c r="EM67" s="2">
        <f t="shared" si="77"/>
        <v>105.65737901193718</v>
      </c>
      <c r="EN67" s="2">
        <f t="shared" si="77"/>
        <v>108.37129148579569</v>
      </c>
      <c r="EO67" s="2">
        <f t="shared" si="77"/>
        <v>106.59400252794318</v>
      </c>
      <c r="EQ67" s="2">
        <f t="shared" si="78"/>
        <v>102.00044526724676</v>
      </c>
      <c r="ER67" s="2">
        <f t="shared" si="78"/>
        <v>108.37691724798151</v>
      </c>
      <c r="ES67" s="2">
        <f t="shared" si="78"/>
        <v>106.78143913368183</v>
      </c>
      <c r="ET67" s="2">
        <f t="shared" si="78"/>
        <v>104.01633516891057</v>
      </c>
      <c r="EU67" s="2">
        <f t="shared" si="78"/>
        <v>102.57175912233598</v>
      </c>
      <c r="EV67" s="2">
        <f t="shared" si="78"/>
        <v>103.69186451482572</v>
      </c>
      <c r="EW67" s="2">
        <f t="shared" si="78"/>
        <v>103.74903908782488</v>
      </c>
      <c r="EX67" s="2">
        <f t="shared" si="78"/>
        <v>104.69003690491468</v>
      </c>
      <c r="EY67" s="2">
        <f t="shared" si="78"/>
        <v>101.90456472075989</v>
      </c>
      <c r="EZ67" s="2">
        <f t="shared" si="78"/>
        <v>107.16396669357137</v>
      </c>
      <c r="FA67" s="2">
        <f t="shared" si="78"/>
        <v>111.62054914820746</v>
      </c>
      <c r="FB67" s="2">
        <f t="shared" si="78"/>
        <v>108.87882502515123</v>
      </c>
      <c r="FC67" s="2">
        <f t="shared" si="78"/>
        <v>107.77620718515331</v>
      </c>
      <c r="FD67" s="2">
        <f t="shared" si="78"/>
        <v>107.59114886172878</v>
      </c>
      <c r="FE67" s="2">
        <f t="shared" si="78"/>
        <v>107.01192660918682</v>
      </c>
      <c r="FG67" s="2">
        <f t="shared" si="79"/>
        <v>0.51270217804400875</v>
      </c>
      <c r="FH67" s="2">
        <f t="shared" si="79"/>
        <v>0.51515259703344674</v>
      </c>
      <c r="FI67" s="2">
        <f t="shared" si="79"/>
        <v>0.50952832527478209</v>
      </c>
      <c r="FJ67" s="2">
        <f t="shared" si="79"/>
        <v>0.53531314406595543</v>
      </c>
      <c r="FK67" s="2">
        <f t="shared" si="79"/>
        <v>0.51532325268146162</v>
      </c>
      <c r="FL67" s="2">
        <f t="shared" si="79"/>
        <v>0.48912227779415407</v>
      </c>
      <c r="FM67" s="2">
        <f t="shared" si="79"/>
        <v>0.48760090069516382</v>
      </c>
      <c r="FN67" s="2">
        <f t="shared" si="79"/>
        <v>0.47996996116325369</v>
      </c>
      <c r="FO67" s="2">
        <f t="shared" si="79"/>
        <v>0.49835600943515262</v>
      </c>
      <c r="FP67" s="2">
        <f t="shared" si="79"/>
        <v>0.48118439121621248</v>
      </c>
      <c r="FQ67" s="2">
        <f t="shared" si="79"/>
        <v>0.50700087246717662</v>
      </c>
      <c r="FR67" s="2">
        <f t="shared" si="79"/>
        <v>0.48182601563405325</v>
      </c>
      <c r="FS67" s="2">
        <f t="shared" si="79"/>
        <v>0.4892693519296834</v>
      </c>
      <c r="FT67" s="2">
        <f t="shared" si="79"/>
        <v>0.45684487901944432</v>
      </c>
      <c r="FU67" s="2">
        <f t="shared" si="79"/>
        <v>0.44264978402235156</v>
      </c>
      <c r="FW67" s="2">
        <f t="shared" si="67"/>
        <v>5.9115477570017663E-5</v>
      </c>
      <c r="FX67" s="2">
        <f t="shared" si="67"/>
        <v>6.6002511003233484E-5</v>
      </c>
      <c r="FY67" s="2">
        <f t="shared" si="67"/>
        <v>8.0237136107724061E-5</v>
      </c>
      <c r="FZ67" s="2">
        <f t="shared" si="67"/>
        <v>7.3215745074940882E-5</v>
      </c>
      <c r="GA67" s="2">
        <f t="shared" si="67"/>
        <v>6.3283203255104015E-5</v>
      </c>
      <c r="GB67" s="2">
        <f t="shared" si="67"/>
        <v>6.8719185944938731E-5</v>
      </c>
      <c r="GC67" s="2">
        <f t="shared" si="67"/>
        <v>8.3521616761555119E-5</v>
      </c>
      <c r="GD67" s="2">
        <f t="shared" si="67"/>
        <v>7.5573098807632381E-5</v>
      </c>
      <c r="GE67" s="2">
        <f t="shared" si="67"/>
        <v>8.9841482121208078E-5</v>
      </c>
      <c r="GF67" s="2">
        <f t="shared" si="67"/>
        <v>9.0138547165670205E-5</v>
      </c>
      <c r="GG67" s="2">
        <f t="shared" si="67"/>
        <v>8.3628851009426671E-5</v>
      </c>
      <c r="GH67" s="2">
        <f t="shared" si="67"/>
        <v>7.0591140742090063E-5</v>
      </c>
      <c r="GI67" s="2">
        <f t="shared" si="67"/>
        <v>6.1752873364062034E-5</v>
      </c>
      <c r="GJ67" s="2">
        <f t="shared" si="67"/>
        <v>4.8082843442638768E-5</v>
      </c>
      <c r="GK67" s="2">
        <f t="shared" si="67"/>
        <v>4.7246449853208722E-5</v>
      </c>
      <c r="GM67" s="86">
        <f t="shared" si="68"/>
        <v>1.5074470720726048E-2</v>
      </c>
      <c r="GN67" s="86">
        <f t="shared" si="68"/>
        <v>1.5716966120471788E-2</v>
      </c>
      <c r="GO67" s="86">
        <f t="shared" si="68"/>
        <v>1.4426733889845654E-2</v>
      </c>
      <c r="GP67" s="86">
        <f t="shared" si="68"/>
        <v>2.0627342622774221E-2</v>
      </c>
      <c r="GQ67" s="86">
        <f t="shared" si="68"/>
        <v>1.5580302708283245E-2</v>
      </c>
      <c r="GR67" s="86">
        <f t="shared" si="68"/>
        <v>1.0409529704187551E-2</v>
      </c>
      <c r="GS67" s="86">
        <f t="shared" si="68"/>
        <v>1.0026291539206025E-2</v>
      </c>
      <c r="GT67" s="86">
        <f t="shared" si="68"/>
        <v>8.7912134792192329E-3</v>
      </c>
      <c r="GU67" s="86">
        <f t="shared" si="68"/>
        <v>1.2090196786038001E-2</v>
      </c>
      <c r="GV67" s="86">
        <f t="shared" si="68"/>
        <v>9.0146359875499325E-3</v>
      </c>
      <c r="GW67" s="86">
        <f t="shared" si="68"/>
        <v>1.3919296375387948E-2</v>
      </c>
      <c r="GX67" s="86">
        <f t="shared" si="68"/>
        <v>9.0024111130178504E-3</v>
      </c>
      <c r="GY67" s="86">
        <f t="shared" si="68"/>
        <v>1.0366736426191623E-2</v>
      </c>
      <c r="GZ67" s="86">
        <f t="shared" si="68"/>
        <v>5.5556282927788671E-3</v>
      </c>
      <c r="HA67" s="86">
        <f t="shared" si="68"/>
        <v>4.0005298245652252E-3</v>
      </c>
      <c r="HC67" s="86">
        <f t="shared" si="73"/>
        <v>1.8698209365146188E-9</v>
      </c>
      <c r="HD67" s="86">
        <f t="shared" si="69"/>
        <v>3.2694734394171962E-11</v>
      </c>
      <c r="HE67" s="86">
        <f t="shared" si="69"/>
        <v>3.0994993176257552E-10</v>
      </c>
      <c r="HF67" s="86">
        <f t="shared" si="69"/>
        <v>4.7698390820028344E-9</v>
      </c>
      <c r="HG67" s="86">
        <f t="shared" si="69"/>
        <v>2.9213923768869554E-11</v>
      </c>
      <c r="HH67" s="86">
        <f t="shared" si="69"/>
        <v>5.6266773202872974E-11</v>
      </c>
      <c r="HI67" s="86">
        <f t="shared" si="69"/>
        <v>7.1730267470655454E-11</v>
      </c>
      <c r="HJ67" s="86">
        <f t="shared" si="69"/>
        <v>1.2407552370483981E-11</v>
      </c>
      <c r="HK67" s="86">
        <f t="shared" si="69"/>
        <v>3.4779807466381193E-11</v>
      </c>
      <c r="HL67" s="86">
        <f t="shared" si="69"/>
        <v>2.8205236434235246E-12</v>
      </c>
      <c r="HM67" s="86">
        <f t="shared" si="69"/>
        <v>4.4392766815628886E-10</v>
      </c>
      <c r="HN67" s="86">
        <f t="shared" si="69"/>
        <v>2.1015419770918418E-11</v>
      </c>
      <c r="HO67" s="86">
        <f t="shared" si="69"/>
        <v>5.2807661376698909E-10</v>
      </c>
      <c r="HP67" s="86">
        <f t="shared" si="69"/>
        <v>2.7214932146865362E-12</v>
      </c>
      <c r="HQ67" s="86">
        <f t="shared" si="69"/>
        <v>3.6257105566793461E-14</v>
      </c>
      <c r="HS67" s="86">
        <f t="shared" si="70"/>
        <v>6.4293103093861191E-63</v>
      </c>
      <c r="HT67" s="86">
        <f t="shared" si="70"/>
        <v>2.165291706462437E-78</v>
      </c>
      <c r="HU67" s="86">
        <f t="shared" si="70"/>
        <v>1.7047098026971561E-66</v>
      </c>
      <c r="HV67" s="86">
        <f t="shared" si="70"/>
        <v>8.377550421840325E-59</v>
      </c>
      <c r="HW67" s="86">
        <f t="shared" si="70"/>
        <v>1.4290682862133995E-76</v>
      </c>
      <c r="HX67" s="86">
        <f t="shared" si="70"/>
        <v>1.2252472829925237E-72</v>
      </c>
      <c r="HY67" s="86">
        <f t="shared" si="70"/>
        <v>1.660391426949453E-75</v>
      </c>
      <c r="HZ67" s="86">
        <f t="shared" si="70"/>
        <v>1.9318385713741097E-81</v>
      </c>
      <c r="IA67" s="86">
        <f t="shared" si="70"/>
        <v>5.418231360519032E-77</v>
      </c>
      <c r="IB67" s="86">
        <f t="shared" si="70"/>
        <v>1.6827170623756067E-84</v>
      </c>
      <c r="IC67" s="86">
        <f t="shared" si="70"/>
        <v>2.5708023494380463E-69</v>
      </c>
      <c r="ID67" s="86">
        <f t="shared" si="70"/>
        <v>5.1205230190952583E-80</v>
      </c>
      <c r="IE67" s="86">
        <f t="shared" si="70"/>
        <v>8.3526626662958169E-68</v>
      </c>
      <c r="IF67" s="86">
        <f t="shared" si="70"/>
        <v>2.6220689996623547E-26</v>
      </c>
      <c r="IG67" s="86">
        <f t="shared" si="70"/>
        <v>9.0861188625223199E-26</v>
      </c>
      <c r="II67" s="86">
        <f t="shared" si="71"/>
        <v>6.2208171951540351E-249</v>
      </c>
      <c r="IJ67" s="86">
        <f t="shared" si="71"/>
        <v>0</v>
      </c>
      <c r="IK67" s="86">
        <f t="shared" si="71"/>
        <v>2.6484420331167259E-270</v>
      </c>
      <c r="IL67" s="86">
        <f t="shared" si="71"/>
        <v>5.1576866900309073E-238</v>
      </c>
      <c r="IM67" s="86">
        <f t="shared" si="71"/>
        <v>0</v>
      </c>
      <c r="IN67" s="86">
        <f t="shared" si="71"/>
        <v>6.0048855189117689E-301</v>
      </c>
      <c r="IO67" s="86">
        <f t="shared" si="71"/>
        <v>2.1878935143909808E-302</v>
      </c>
      <c r="IP67" s="86">
        <f t="shared" si="71"/>
        <v>0</v>
      </c>
      <c r="IQ67" s="86">
        <f t="shared" si="71"/>
        <v>4.2661443520040156E-305</v>
      </c>
      <c r="IR67" s="86">
        <f t="shared" si="71"/>
        <v>0</v>
      </c>
      <c r="IS67" s="86">
        <f t="shared" si="71"/>
        <v>4.1134910592411978E-279</v>
      </c>
      <c r="IT67" s="86">
        <f t="shared" si="71"/>
        <v>0</v>
      </c>
      <c r="IU67" s="86">
        <f t="shared" si="71"/>
        <v>1.4785188395300956E-269</v>
      </c>
      <c r="IV67" s="86">
        <f t="shared" si="71"/>
        <v>5.7367275752031261E-119</v>
      </c>
      <c r="IW67" s="86">
        <f t="shared" si="71"/>
        <v>2.1759063670649359E-97</v>
      </c>
      <c r="IY67" s="86">
        <f t="shared" si="72"/>
        <v>1.5074472590546985E-2</v>
      </c>
      <c r="IZ67" s="86">
        <f t="shared" si="72"/>
        <v>1.5716966153166523E-2</v>
      </c>
      <c r="JA67" s="86">
        <f t="shared" si="72"/>
        <v>1.4426734199795586E-2</v>
      </c>
      <c r="JB67" s="86">
        <f t="shared" si="72"/>
        <v>2.0627347392613304E-2</v>
      </c>
      <c r="JC67" s="86">
        <f t="shared" si="72"/>
        <v>1.5580302737497168E-2</v>
      </c>
      <c r="JD67" s="86">
        <f t="shared" si="72"/>
        <v>1.0409529760454323E-2</v>
      </c>
      <c r="JE67" s="86">
        <f t="shared" si="72"/>
        <v>1.0026291610936293E-2</v>
      </c>
      <c r="JF67" s="86">
        <f t="shared" si="72"/>
        <v>8.7912134916267853E-3</v>
      </c>
      <c r="JG67" s="86">
        <f t="shared" si="72"/>
        <v>1.2090196820817809E-2</v>
      </c>
      <c r="JH67" s="86">
        <f t="shared" si="72"/>
        <v>9.0146359903704558E-3</v>
      </c>
      <c r="JI67" s="86">
        <f t="shared" si="72"/>
        <v>1.3919296819315616E-2</v>
      </c>
      <c r="JJ67" s="86">
        <f t="shared" si="72"/>
        <v>9.0024111340332707E-3</v>
      </c>
      <c r="JK67" s="86">
        <f t="shared" si="72"/>
        <v>1.0366736954268237E-2</v>
      </c>
      <c r="JL67" s="86">
        <f t="shared" si="72"/>
        <v>5.5556282955003602E-3</v>
      </c>
      <c r="JM67" s="86">
        <f t="shared" si="72"/>
        <v>4.0005298246014826E-3</v>
      </c>
    </row>
    <row r="68" spans="2:273" x14ac:dyDescent="0.25">
      <c r="B68" s="2">
        <v>41</v>
      </c>
      <c r="C68" s="37">
        <v>111.643</v>
      </c>
      <c r="D68" s="37">
        <v>122.541</v>
      </c>
      <c r="E68" s="37">
        <v>120.69199999999999</v>
      </c>
      <c r="F68" s="37">
        <v>123</v>
      </c>
      <c r="G68" s="37">
        <v>114.51300000000001</v>
      </c>
      <c r="H68" s="37">
        <v>114.10299999999999</v>
      </c>
      <c r="I68" s="37">
        <v>115.61499999999999</v>
      </c>
      <c r="J68" s="37">
        <v>116.30800000000001</v>
      </c>
      <c r="K68" s="37">
        <v>116.128</v>
      </c>
      <c r="L68" s="37">
        <v>121.59</v>
      </c>
      <c r="M68" s="37">
        <v>122.51300000000001</v>
      </c>
      <c r="N68" s="37">
        <v>120.41</v>
      </c>
      <c r="O68" s="37">
        <v>117.10299999999999</v>
      </c>
      <c r="P68" s="37">
        <v>111.256</v>
      </c>
      <c r="Q68" s="37">
        <v>106.38500000000001</v>
      </c>
      <c r="S68" s="4">
        <f t="shared" si="74"/>
        <v>117.10360924528455</v>
      </c>
      <c r="T68" s="4">
        <f t="shared" si="74"/>
        <v>124.78726716615914</v>
      </c>
      <c r="U68" s="4">
        <f t="shared" si="74"/>
        <v>120.87342105481952</v>
      </c>
      <c r="V68" s="4">
        <f t="shared" si="74"/>
        <v>121.83798346093307</v>
      </c>
      <c r="W68" s="4">
        <f t="shared" si="74"/>
        <v>118.52023696065001</v>
      </c>
      <c r="X68" s="4">
        <f t="shared" si="74"/>
        <v>114.09997478768609</v>
      </c>
      <c r="Y68" s="4">
        <f t="shared" si="74"/>
        <v>116.56686801717289</v>
      </c>
      <c r="Z68" s="4">
        <f t="shared" si="74"/>
        <v>116.67717136603034</v>
      </c>
      <c r="AA68" s="4">
        <f t="shared" si="74"/>
        <v>116.06237581682021</v>
      </c>
      <c r="AB68" s="4">
        <f t="shared" si="74"/>
        <v>119.13484309938123</v>
      </c>
      <c r="AC68" s="4">
        <f t="shared" si="74"/>
        <v>123.15225295599711</v>
      </c>
      <c r="AD68" s="4">
        <f t="shared" si="74"/>
        <v>119.54654955383957</v>
      </c>
      <c r="AE68" s="4">
        <f t="shared" si="74"/>
        <v>118.19007065991353</v>
      </c>
      <c r="AF68" s="4">
        <f t="shared" si="74"/>
        <v>113.89471448477047</v>
      </c>
      <c r="AG68" s="4">
        <f t="shared" si="74"/>
        <v>108.92079548615436</v>
      </c>
      <c r="AI68" s="4">
        <f t="shared" si="75"/>
        <v>-5.4606092452845445</v>
      </c>
      <c r="AJ68" s="4">
        <f t="shared" si="75"/>
        <v>-2.2462671661591429</v>
      </c>
      <c r="AK68" s="4">
        <f t="shared" si="75"/>
        <v>-0.18142105481952342</v>
      </c>
      <c r="AL68" s="4">
        <f t="shared" si="75"/>
        <v>1.1620165390669257</v>
      </c>
      <c r="AM68" s="4">
        <f t="shared" si="75"/>
        <v>-4.0072369606500047</v>
      </c>
      <c r="AN68" s="4">
        <f t="shared" si="75"/>
        <v>3.0252123139007381E-3</v>
      </c>
      <c r="AO68" s="4">
        <f t="shared" si="75"/>
        <v>-0.95186801717289882</v>
      </c>
      <c r="AP68" s="4">
        <f t="shared" si="75"/>
        <v>-0.3691713660303293</v>
      </c>
      <c r="AQ68" s="4">
        <f t="shared" si="75"/>
        <v>6.5624183179792794E-2</v>
      </c>
      <c r="AR68" s="4">
        <f t="shared" si="75"/>
        <v>2.4551569006187748</v>
      </c>
      <c r="AS68" s="4">
        <f t="shared" si="75"/>
        <v>-0.63925295599710807</v>
      </c>
      <c r="AT68" s="4">
        <f t="shared" si="75"/>
        <v>0.86345044616042799</v>
      </c>
      <c r="AU68" s="4">
        <f t="shared" si="75"/>
        <v>-1.087070659913536</v>
      </c>
      <c r="AV68" s="4">
        <f t="shared" si="75"/>
        <v>-2.6387144847704747</v>
      </c>
      <c r="AW68" s="4">
        <f t="shared" si="75"/>
        <v>-2.5357954861543561</v>
      </c>
      <c r="AY68" s="2">
        <f t="shared" si="65"/>
        <v>105.47749107144136</v>
      </c>
      <c r="AZ68" s="2">
        <f t="shared" si="65"/>
        <v>112.55723443748107</v>
      </c>
      <c r="BA68" s="2">
        <f t="shared" si="65"/>
        <v>109.05002106889548</v>
      </c>
      <c r="BB68" s="2">
        <f t="shared" si="65"/>
        <v>107.02907406756952</v>
      </c>
      <c r="BC68" s="2">
        <f t="shared" si="65"/>
        <v>106.69109338798907</v>
      </c>
      <c r="BD68" s="2">
        <f t="shared" si="65"/>
        <v>105.47858592637746</v>
      </c>
      <c r="BE68" s="2">
        <f t="shared" si="65"/>
        <v>108.02909349841794</v>
      </c>
      <c r="BF68" s="2">
        <f t="shared" si="65"/>
        <v>109.15841190222254</v>
      </c>
      <c r="BG68" s="2">
        <f t="shared" si="65"/>
        <v>106.31316126242987</v>
      </c>
      <c r="BH68" s="2">
        <f t="shared" si="65"/>
        <v>111.71472162398327</v>
      </c>
      <c r="BI68" s="2">
        <f t="shared" si="65"/>
        <v>112.63313177820889</v>
      </c>
      <c r="BJ68" s="2">
        <f t="shared" si="65"/>
        <v>111.71250819954834</v>
      </c>
      <c r="BK68" s="2">
        <f t="shared" si="65"/>
        <v>109.37277967096534</v>
      </c>
      <c r="BL68" s="2">
        <f t="shared" si="65"/>
        <v>109.0425555713812</v>
      </c>
      <c r="BM68" s="2">
        <f t="shared" si="65"/>
        <v>106.0756984766097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>
        <f t="shared" si="23"/>
        <v>111.256</v>
      </c>
      <c r="CC68" s="2">
        <f t="shared" si="24"/>
        <v>106.38500000000001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108.95001835357625</v>
      </c>
      <c r="DL68" s="2">
        <f t="shared" si="76"/>
        <v>114.13780310391361</v>
      </c>
      <c r="DM68" s="2">
        <f t="shared" si="76"/>
        <v>112.29036261808368</v>
      </c>
      <c r="DN68" s="2">
        <f t="shared" si="76"/>
        <v>111.84197527081737</v>
      </c>
      <c r="DO68" s="2">
        <f t="shared" si="76"/>
        <v>110.08981295546556</v>
      </c>
      <c r="DP68" s="2">
        <f t="shared" si="76"/>
        <v>107.92697213883679</v>
      </c>
      <c r="DQ68" s="2">
        <f t="shared" si="76"/>
        <v>112.04679768027138</v>
      </c>
      <c r="DR68" s="2">
        <f t="shared" si="76"/>
        <v>112.08522807017546</v>
      </c>
      <c r="DS68" s="2">
        <f t="shared" si="76"/>
        <v>110.87082748592874</v>
      </c>
      <c r="DT68" s="2">
        <f t="shared" si="76"/>
        <v>115.73545</v>
      </c>
      <c r="DU68" s="2">
        <f t="shared" si="76"/>
        <v>115.425285272045</v>
      </c>
      <c r="DV68" s="2">
        <f t="shared" si="76"/>
        <v>114.02165576102419</v>
      </c>
      <c r="DW68" s="2">
        <f t="shared" si="76"/>
        <v>113.36414035087724</v>
      </c>
      <c r="DX68" s="2">
        <f t="shared" si="76"/>
        <v>109.77980227596018</v>
      </c>
      <c r="DY68" s="2">
        <f t="shared" si="76"/>
        <v>105.7229619047619</v>
      </c>
      <c r="EA68" s="2">
        <f t="shared" si="77"/>
        <v>102.46750324378495</v>
      </c>
      <c r="EB68" s="2">
        <f t="shared" si="77"/>
        <v>111.20094065408591</v>
      </c>
      <c r="EC68" s="2">
        <f t="shared" si="77"/>
        <v>106.20525242541838</v>
      </c>
      <c r="ED68" s="2">
        <f t="shared" si="77"/>
        <v>103.2186745310354</v>
      </c>
      <c r="EE68" s="2">
        <f t="shared" si="77"/>
        <v>103.77593481289598</v>
      </c>
      <c r="EF68" s="2">
        <f t="shared" si="77"/>
        <v>103.14625187457401</v>
      </c>
      <c r="EG68" s="2">
        <f t="shared" si="77"/>
        <v>104.17865359828141</v>
      </c>
      <c r="EH68" s="2">
        <f t="shared" si="77"/>
        <v>106.26661562331473</v>
      </c>
      <c r="EI68" s="2">
        <f t="shared" si="77"/>
        <v>102.12915742857143</v>
      </c>
      <c r="EJ68" s="2">
        <f t="shared" si="77"/>
        <v>107.76114143775571</v>
      </c>
      <c r="EK68" s="2">
        <f t="shared" si="77"/>
        <v>110.15675839653304</v>
      </c>
      <c r="EL68" s="2">
        <f t="shared" si="77"/>
        <v>109.44777917177164</v>
      </c>
      <c r="EM68" s="2">
        <f t="shared" si="77"/>
        <v>105.57266822774822</v>
      </c>
      <c r="EN68" s="2">
        <f t="shared" si="77"/>
        <v>108.24323279979888</v>
      </c>
      <c r="EO68" s="2">
        <f t="shared" si="77"/>
        <v>106.48071206518334</v>
      </c>
      <c r="EQ68" s="2">
        <f t="shared" si="78"/>
        <v>101.88126690834736</v>
      </c>
      <c r="ER68" s="2">
        <f t="shared" si="78"/>
        <v>108.21015638604494</v>
      </c>
      <c r="ES68" s="2">
        <f t="shared" si="78"/>
        <v>106.6240548294747</v>
      </c>
      <c r="ET68" s="2">
        <f t="shared" si="78"/>
        <v>103.89501079190977</v>
      </c>
      <c r="EU68" s="2">
        <f t="shared" si="78"/>
        <v>102.4432185820523</v>
      </c>
      <c r="EV68" s="2">
        <f t="shared" si="78"/>
        <v>103.55897260443089</v>
      </c>
      <c r="EW68" s="2">
        <f t="shared" si="78"/>
        <v>103.61180454199267</v>
      </c>
      <c r="EX68" s="2">
        <f t="shared" si="78"/>
        <v>104.56397857051201</v>
      </c>
      <c r="EY68" s="2">
        <f t="shared" si="78"/>
        <v>101.80499234501752</v>
      </c>
      <c r="EZ68" s="2">
        <f t="shared" si="78"/>
        <v>107.03266190295319</v>
      </c>
      <c r="FA68" s="2">
        <f t="shared" si="78"/>
        <v>111.45500650426844</v>
      </c>
      <c r="FB68" s="2">
        <f t="shared" si="78"/>
        <v>108.74032324660325</v>
      </c>
      <c r="FC68" s="2">
        <f t="shared" si="78"/>
        <v>107.65470708591086</v>
      </c>
      <c r="FD68" s="2">
        <f t="shared" si="78"/>
        <v>107.47656412637912</v>
      </c>
      <c r="FE68" s="2">
        <f t="shared" si="78"/>
        <v>106.88975758369288</v>
      </c>
      <c r="FG68" s="2">
        <f t="shared" si="79"/>
        <v>0.53567006391578376</v>
      </c>
      <c r="FH68" s="2">
        <f t="shared" si="79"/>
        <v>0.53810903670559451</v>
      </c>
      <c r="FI68" s="2">
        <f t="shared" si="79"/>
        <v>0.53250940275820757</v>
      </c>
      <c r="FJ68" s="2">
        <f t="shared" si="79"/>
        <v>0.55813378705162398</v>
      </c>
      <c r="FK68" s="2">
        <f t="shared" si="79"/>
        <v>0.53827885428185529</v>
      </c>
      <c r="FL68" s="2">
        <f t="shared" si="79"/>
        <v>0.51214402329430886</v>
      </c>
      <c r="FM68" s="2">
        <f t="shared" si="79"/>
        <v>0.51062261043748425</v>
      </c>
      <c r="FN68" s="2">
        <f t="shared" si="79"/>
        <v>0.50298505149790451</v>
      </c>
      <c r="FO68" s="2">
        <f t="shared" si="79"/>
        <v>0.52136883005418722</v>
      </c>
      <c r="FP68" s="2">
        <f t="shared" si="79"/>
        <v>0.50420125406731553</v>
      </c>
      <c r="FQ68" s="2">
        <f t="shared" si="79"/>
        <v>0.5299911350145381</v>
      </c>
      <c r="FR68" s="2">
        <f t="shared" si="79"/>
        <v>0.50484370501403875</v>
      </c>
      <c r="FS68" s="2">
        <f t="shared" si="79"/>
        <v>0.51229107827882592</v>
      </c>
      <c r="FT68" s="2">
        <f t="shared" si="79"/>
        <v>0.47977413065879332</v>
      </c>
      <c r="FU68" s="2">
        <f t="shared" si="79"/>
        <v>0.46547714522025763</v>
      </c>
      <c r="FW68" s="2">
        <f t="shared" si="67"/>
        <v>6.4818462527436736E-5</v>
      </c>
      <c r="FX68" s="2">
        <f t="shared" si="67"/>
        <v>7.2369853368762087E-5</v>
      </c>
      <c r="FY68" s="2">
        <f t="shared" si="67"/>
        <v>8.7977589216771824E-5</v>
      </c>
      <c r="FZ68" s="2">
        <f t="shared" si="67"/>
        <v>8.0278901021129729E-5</v>
      </c>
      <c r="GA68" s="2">
        <f t="shared" si="67"/>
        <v>6.9388228905005607E-5</v>
      </c>
      <c r="GB68" s="2">
        <f t="shared" si="67"/>
        <v>7.5348589491487427E-5</v>
      </c>
      <c r="GC68" s="2">
        <f t="shared" si="67"/>
        <v>9.1578893741579818E-5</v>
      </c>
      <c r="GD68" s="2">
        <f t="shared" si="67"/>
        <v>8.2863650885717349E-5</v>
      </c>
      <c r="GE68" s="2">
        <f t="shared" si="67"/>
        <v>9.8508372409725304E-5</v>
      </c>
      <c r="GF68" s="2">
        <f t="shared" si="67"/>
        <v>9.8834092097944894E-5</v>
      </c>
      <c r="GG68" s="2">
        <f t="shared" si="67"/>
        <v>9.1696471860134229E-5</v>
      </c>
      <c r="GH68" s="2">
        <f t="shared" si="67"/>
        <v>7.7401119523793667E-5</v>
      </c>
      <c r="GI68" s="2">
        <f t="shared" si="67"/>
        <v>6.7710275788209504E-5</v>
      </c>
      <c r="GJ68" s="2">
        <f t="shared" si="67"/>
        <v>5.2721544871019972E-5</v>
      </c>
      <c r="GK68" s="2">
        <f t="shared" si="67"/>
        <v>5.180446597139183E-5</v>
      </c>
      <c r="GM68" s="86">
        <f t="shared" si="68"/>
        <v>2.1178892867683909E-2</v>
      </c>
      <c r="GN68" s="86">
        <f t="shared" si="68"/>
        <v>2.2199434962747296E-2</v>
      </c>
      <c r="GO68" s="86">
        <f t="shared" si="68"/>
        <v>2.049893724273338E-2</v>
      </c>
      <c r="GP68" s="86">
        <f t="shared" si="68"/>
        <v>2.8225530906342496E-2</v>
      </c>
      <c r="GQ68" s="86">
        <f t="shared" si="68"/>
        <v>2.1657354733850227E-2</v>
      </c>
      <c r="GR68" s="86">
        <f t="shared" si="68"/>
        <v>1.5062656420133791E-2</v>
      </c>
      <c r="GS68" s="86">
        <f t="shared" si="68"/>
        <v>1.4858213569689775E-2</v>
      </c>
      <c r="GT68" s="86">
        <f t="shared" si="68"/>
        <v>1.3060485267313043E-2</v>
      </c>
      <c r="GU68" s="86">
        <f t="shared" si="68"/>
        <v>1.7480917834880153E-2</v>
      </c>
      <c r="GV68" s="86">
        <f t="shared" si="68"/>
        <v>1.3319322652934977E-2</v>
      </c>
      <c r="GW68" s="86">
        <f t="shared" si="68"/>
        <v>2.0039073033332671E-2</v>
      </c>
      <c r="GX68" s="86">
        <f t="shared" si="68"/>
        <v>1.350480616200459E-2</v>
      </c>
      <c r="GY68" s="86">
        <f t="shared" si="68"/>
        <v>1.5206060673081747E-2</v>
      </c>
      <c r="GZ68" s="86">
        <f t="shared" si="68"/>
        <v>8.5973968726899292E-3</v>
      </c>
      <c r="HA68" s="86">
        <f t="shared" si="68"/>
        <v>6.3917953547781986E-3</v>
      </c>
      <c r="HC68" s="86">
        <f t="shared" si="73"/>
        <v>4.556451364960915E-9</v>
      </c>
      <c r="HD68" s="86">
        <f t="shared" si="69"/>
        <v>9.9481963389057943E-11</v>
      </c>
      <c r="HE68" s="86">
        <f t="shared" si="69"/>
        <v>8.4375635992538408E-10</v>
      </c>
      <c r="HF68" s="86">
        <f t="shared" si="69"/>
        <v>1.1367581604909618E-8</v>
      </c>
      <c r="HG68" s="86">
        <f t="shared" si="69"/>
        <v>8.8863366575268853E-11</v>
      </c>
      <c r="HH68" s="86">
        <f t="shared" si="69"/>
        <v>1.6585848586737689E-10</v>
      </c>
      <c r="HI68" s="86">
        <f t="shared" si="69"/>
        <v>2.1546571974135183E-10</v>
      </c>
      <c r="HJ68" s="86">
        <f t="shared" si="69"/>
        <v>4.0190902198454183E-11</v>
      </c>
      <c r="HK68" s="86">
        <f t="shared" si="69"/>
        <v>1.077925291034849E-10</v>
      </c>
      <c r="HL68" s="86">
        <f t="shared" si="69"/>
        <v>9.9273964169182679E-12</v>
      </c>
      <c r="HM68" s="86">
        <f t="shared" si="69"/>
        <v>1.2227804423898512E-9</v>
      </c>
      <c r="HN68" s="86">
        <f t="shared" si="69"/>
        <v>6.6424142631105257E-11</v>
      </c>
      <c r="HO68" s="86">
        <f t="shared" si="69"/>
        <v>1.3804872251528843E-9</v>
      </c>
      <c r="HP68" s="86">
        <f t="shared" si="69"/>
        <v>9.1408936240050939E-12</v>
      </c>
      <c r="HQ68" s="86">
        <f t="shared" si="69"/>
        <v>1.513180578591866E-13</v>
      </c>
      <c r="HS68" s="86">
        <f t="shared" si="70"/>
        <v>2.37849572761075E-61</v>
      </c>
      <c r="HT68" s="86">
        <f t="shared" si="70"/>
        <v>2.1391396198851412E-76</v>
      </c>
      <c r="HU68" s="86">
        <f t="shared" si="70"/>
        <v>9.2700602506125943E-65</v>
      </c>
      <c r="HV68" s="86">
        <f t="shared" si="70"/>
        <v>2.7349694958296315E-57</v>
      </c>
      <c r="HW68" s="86">
        <f t="shared" si="70"/>
        <v>1.3199315850821836E-74</v>
      </c>
      <c r="HX68" s="86">
        <f t="shared" si="70"/>
        <v>9.4140068891681114E-71</v>
      </c>
      <c r="HY68" s="86">
        <f t="shared" si="70"/>
        <v>1.5416777297508306E-73</v>
      </c>
      <c r="HZ68" s="86">
        <f t="shared" si="70"/>
        <v>2.4621384056536535E-79</v>
      </c>
      <c r="IA68" s="86">
        <f t="shared" si="70"/>
        <v>5.5697537045725219E-75</v>
      </c>
      <c r="IB68" s="86">
        <f t="shared" si="70"/>
        <v>2.8579689310537658E-82</v>
      </c>
      <c r="IC68" s="86">
        <f t="shared" si="70"/>
        <v>1.6578947026468048E-67</v>
      </c>
      <c r="ID68" s="86">
        <f t="shared" si="70"/>
        <v>5.953043896537974E-78</v>
      </c>
      <c r="IE68" s="86">
        <f t="shared" si="70"/>
        <v>4.2202449116438511E-66</v>
      </c>
      <c r="IF68" s="86">
        <f t="shared" si="70"/>
        <v>1.067605580625833E-25</v>
      </c>
      <c r="IG68" s="86">
        <f t="shared" si="70"/>
        <v>3.5684791615450709E-25</v>
      </c>
      <c r="II68" s="86">
        <f t="shared" si="71"/>
        <v>2.7622242870735265E-244</v>
      </c>
      <c r="IJ68" s="86">
        <f t="shared" si="71"/>
        <v>0</v>
      </c>
      <c r="IK68" s="86">
        <f t="shared" si="71"/>
        <v>4.3179602403131829E-265</v>
      </c>
      <c r="IL68" s="86">
        <f t="shared" si="71"/>
        <v>1.7937399692513313E-233</v>
      </c>
      <c r="IM68" s="86">
        <f t="shared" si="71"/>
        <v>0</v>
      </c>
      <c r="IN68" s="86">
        <f t="shared" si="71"/>
        <v>3.1085732507094738E-295</v>
      </c>
      <c r="IO68" s="86">
        <f t="shared" si="71"/>
        <v>1.5858869174965967E-296</v>
      </c>
      <c r="IP68" s="86">
        <f t="shared" si="71"/>
        <v>0</v>
      </c>
      <c r="IQ68" s="86">
        <f t="shared" si="71"/>
        <v>3.8833739145697555E-299</v>
      </c>
      <c r="IR68" s="86">
        <f t="shared" si="71"/>
        <v>0</v>
      </c>
      <c r="IS68" s="86">
        <f t="shared" si="71"/>
        <v>1.0500500032391392E-273</v>
      </c>
      <c r="IT68" s="86">
        <f t="shared" si="71"/>
        <v>0</v>
      </c>
      <c r="IU68" s="86">
        <f t="shared" si="71"/>
        <v>1.6898450189074021E-264</v>
      </c>
      <c r="IV68" s="86">
        <f t="shared" si="71"/>
        <v>8.2455062838349889E-117</v>
      </c>
      <c r="IW68" s="86">
        <f t="shared" si="71"/>
        <v>1.2444302024649085E-95</v>
      </c>
      <c r="IY68" s="86">
        <f t="shared" si="72"/>
        <v>2.1178897424135274E-2</v>
      </c>
      <c r="IZ68" s="86">
        <f t="shared" si="72"/>
        <v>2.219943506222926E-2</v>
      </c>
      <c r="JA68" s="86">
        <f t="shared" si="72"/>
        <v>2.049893808648974E-2</v>
      </c>
      <c r="JB68" s="86">
        <f t="shared" si="72"/>
        <v>2.8225542273924101E-2</v>
      </c>
      <c r="JC68" s="86">
        <f t="shared" si="72"/>
        <v>2.1657354822713595E-2</v>
      </c>
      <c r="JD68" s="86">
        <f t="shared" si="72"/>
        <v>1.5062656585992278E-2</v>
      </c>
      <c r="JE68" s="86">
        <f t="shared" si="72"/>
        <v>1.4858213785155495E-2</v>
      </c>
      <c r="JF68" s="86">
        <f t="shared" si="72"/>
        <v>1.3060485307503946E-2</v>
      </c>
      <c r="JG68" s="86">
        <f t="shared" si="72"/>
        <v>1.7480917942672682E-2</v>
      </c>
      <c r="JH68" s="86">
        <f t="shared" si="72"/>
        <v>1.3319322662862372E-2</v>
      </c>
      <c r="JI68" s="86">
        <f t="shared" si="72"/>
        <v>2.0039074256113114E-2</v>
      </c>
      <c r="JJ68" s="86">
        <f t="shared" si="72"/>
        <v>1.3504806228428732E-2</v>
      </c>
      <c r="JK68" s="86">
        <f t="shared" si="72"/>
        <v>1.5206062053568972E-2</v>
      </c>
      <c r="JL68" s="86">
        <f t="shared" si="72"/>
        <v>8.5973968818308221E-3</v>
      </c>
      <c r="JM68" s="86">
        <f t="shared" si="72"/>
        <v>6.3917953549295168E-3</v>
      </c>
    </row>
    <row r="69" spans="2:273" x14ac:dyDescent="0.25">
      <c r="B69" s="2">
        <v>42</v>
      </c>
      <c r="C69" s="37">
        <v>117.786</v>
      </c>
      <c r="D69" s="37">
        <v>123.514</v>
      </c>
      <c r="E69" s="37">
        <v>126.462</v>
      </c>
      <c r="F69" s="37">
        <v>122.077</v>
      </c>
      <c r="G69" s="37">
        <v>120.89700000000001</v>
      </c>
      <c r="H69" s="37">
        <v>114.41</v>
      </c>
      <c r="I69" s="37">
        <v>117.667</v>
      </c>
      <c r="J69" s="37">
        <v>118.077</v>
      </c>
      <c r="K69" s="37">
        <v>120.333</v>
      </c>
      <c r="L69" s="37">
        <v>120.923</v>
      </c>
      <c r="M69" s="37">
        <v>121.59</v>
      </c>
      <c r="N69" s="37">
        <v>122.205</v>
      </c>
      <c r="O69" s="37">
        <v>121.128</v>
      </c>
      <c r="P69" s="37">
        <v>113.795</v>
      </c>
      <c r="Q69" s="37">
        <v>107.128</v>
      </c>
      <c r="S69" s="4">
        <f t="shared" si="74"/>
        <v>120.71420727549153</v>
      </c>
      <c r="T69" s="4">
        <f t="shared" si="74"/>
        <v>128.70228224450454</v>
      </c>
      <c r="U69" s="4">
        <f t="shared" si="74"/>
        <v>124.70485450710828</v>
      </c>
      <c r="V69" s="4">
        <f t="shared" si="74"/>
        <v>125.99762448810066</v>
      </c>
      <c r="W69" s="4">
        <f t="shared" si="74"/>
        <v>122.11156566322276</v>
      </c>
      <c r="X69" s="4">
        <f t="shared" si="74"/>
        <v>117.14522800947802</v>
      </c>
      <c r="Y69" s="4">
        <f t="shared" si="74"/>
        <v>119.73415441535032</v>
      </c>
      <c r="Z69" s="4">
        <f t="shared" si="74"/>
        <v>119.54126463855251</v>
      </c>
      <c r="AA69" s="4">
        <f t="shared" si="74"/>
        <v>119.37947837376898</v>
      </c>
      <c r="AB69" s="4">
        <f t="shared" si="74"/>
        <v>121.85741776082155</v>
      </c>
      <c r="AC69" s="4">
        <f t="shared" si="74"/>
        <v>126.71809094580325</v>
      </c>
      <c r="AD69" s="4">
        <f t="shared" si="74"/>
        <v>122.57471963715207</v>
      </c>
      <c r="AE69" s="4">
        <f t="shared" si="74"/>
        <v>121.35885758970734</v>
      </c>
      <c r="AF69" s="4">
        <f t="shared" si="74"/>
        <v>116.01235157397004</v>
      </c>
      <c r="AG69" s="4">
        <f t="shared" si="74"/>
        <v>110.33406764597366</v>
      </c>
      <c r="AI69" s="4">
        <f t="shared" si="75"/>
        <v>-2.9282072754915305</v>
      </c>
      <c r="AJ69" s="4">
        <f t="shared" si="75"/>
        <v>-5.1882822445045491</v>
      </c>
      <c r="AK69" s="4">
        <f t="shared" si="75"/>
        <v>1.7571454928917234</v>
      </c>
      <c r="AL69" s="4">
        <f t="shared" si="75"/>
        <v>-3.9206244881006569</v>
      </c>
      <c r="AM69" s="4">
        <f t="shared" si="75"/>
        <v>-1.2145656632227571</v>
      </c>
      <c r="AN69" s="4">
        <f t="shared" si="75"/>
        <v>-2.7352280094780212</v>
      </c>
      <c r="AO69" s="4">
        <f t="shared" si="75"/>
        <v>-2.0671544153503163</v>
      </c>
      <c r="AP69" s="4">
        <f t="shared" si="75"/>
        <v>-1.4642646385525069</v>
      </c>
      <c r="AQ69" s="4">
        <f t="shared" si="75"/>
        <v>0.95352162623102288</v>
      </c>
      <c r="AR69" s="4">
        <f t="shared" si="75"/>
        <v>-0.93441776082154604</v>
      </c>
      <c r="AS69" s="4">
        <f t="shared" si="75"/>
        <v>-5.1280909458032511</v>
      </c>
      <c r="AT69" s="4">
        <f t="shared" si="75"/>
        <v>-0.36971963715207323</v>
      </c>
      <c r="AU69" s="4">
        <f t="shared" si="75"/>
        <v>-0.23085758970734105</v>
      </c>
      <c r="AV69" s="4">
        <f t="shared" si="75"/>
        <v>-2.2173515739700349</v>
      </c>
      <c r="AW69" s="4">
        <f t="shared" si="75"/>
        <v>-3.2060676459736612</v>
      </c>
      <c r="AY69" s="2">
        <f t="shared" si="65"/>
        <v>105.2999393324143</v>
      </c>
      <c r="AZ69" s="2">
        <f t="shared" si="65"/>
        <v>112.4297854314475</v>
      </c>
      <c r="BA69" s="2">
        <f t="shared" si="65"/>
        <v>108.88168215504072</v>
      </c>
      <c r="BB69" s="2">
        <f t="shared" si="65"/>
        <v>106.84252598804632</v>
      </c>
      <c r="BC69" s="2">
        <f t="shared" si="65"/>
        <v>106.56439557238551</v>
      </c>
      <c r="BD69" s="2">
        <f t="shared" si="65"/>
        <v>105.39083956869699</v>
      </c>
      <c r="BE69" s="2">
        <f t="shared" si="65"/>
        <v>107.8683744107279</v>
      </c>
      <c r="BF69" s="2">
        <f t="shared" si="65"/>
        <v>109.05254686995751</v>
      </c>
      <c r="BG69" s="2">
        <f t="shared" si="65"/>
        <v>106.12203764322811</v>
      </c>
      <c r="BH69" s="2">
        <f t="shared" si="65"/>
        <v>111.55416199550508</v>
      </c>
      <c r="BI69" s="2">
        <f t="shared" si="65"/>
        <v>112.48963196098013</v>
      </c>
      <c r="BJ69" s="2">
        <f t="shared" si="65"/>
        <v>111.56616028299347</v>
      </c>
      <c r="BK69" s="2">
        <f t="shared" si="65"/>
        <v>109.20791623292359</v>
      </c>
      <c r="BL69" s="2">
        <f t="shared" si="65"/>
        <v>108.97975455971971</v>
      </c>
      <c r="BM69" s="2">
        <f t="shared" si="65"/>
        <v>106.08650981457588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109.04673130904185</v>
      </c>
      <c r="DL69" s="2">
        <f t="shared" si="76"/>
        <v>114.27844217273952</v>
      </c>
      <c r="DM69" s="2">
        <f t="shared" si="76"/>
        <v>112.4118907557355</v>
      </c>
      <c r="DN69" s="2">
        <f t="shared" si="76"/>
        <v>112.01264317759055</v>
      </c>
      <c r="DO69" s="2">
        <f t="shared" si="76"/>
        <v>110.32215060728743</v>
      </c>
      <c r="DP69" s="2">
        <f t="shared" si="76"/>
        <v>108.11921735459663</v>
      </c>
      <c r="DQ69" s="2">
        <f t="shared" si="76"/>
        <v>112.25842324105484</v>
      </c>
      <c r="DR69" s="2">
        <f t="shared" si="76"/>
        <v>112.31667665317141</v>
      </c>
      <c r="DS69" s="2">
        <f t="shared" si="76"/>
        <v>111.01678574108821</v>
      </c>
      <c r="DT69" s="2">
        <f t="shared" si="76"/>
        <v>115.94440243902439</v>
      </c>
      <c r="DU69" s="2">
        <f t="shared" si="76"/>
        <v>115.54935900562849</v>
      </c>
      <c r="DV69" s="2">
        <f t="shared" si="76"/>
        <v>114.10291071233178</v>
      </c>
      <c r="DW69" s="2">
        <f t="shared" si="76"/>
        <v>113.49203103913635</v>
      </c>
      <c r="DX69" s="2">
        <f t="shared" si="76"/>
        <v>109.85412162162163</v>
      </c>
      <c r="DY69" s="2">
        <f t="shared" si="76"/>
        <v>105.81823865546218</v>
      </c>
      <c r="EA69" s="2">
        <f t="shared" si="77"/>
        <v>102.33798646225254</v>
      </c>
      <c r="EB69" s="2">
        <f t="shared" si="77"/>
        <v>110.98301161301342</v>
      </c>
      <c r="EC69" s="2">
        <f t="shared" si="77"/>
        <v>106.05513033592044</v>
      </c>
      <c r="ED69" s="2">
        <f t="shared" si="77"/>
        <v>103.10946932975573</v>
      </c>
      <c r="EE69" s="2">
        <f t="shared" si="77"/>
        <v>103.62488746455699</v>
      </c>
      <c r="EF69" s="2">
        <f t="shared" si="77"/>
        <v>103.02047307430134</v>
      </c>
      <c r="EG69" s="2">
        <f t="shared" si="77"/>
        <v>104.03129001074115</v>
      </c>
      <c r="EH69" s="2">
        <f t="shared" si="77"/>
        <v>106.11124828269077</v>
      </c>
      <c r="EI69" s="2">
        <f t="shared" si="77"/>
        <v>102.02396585714285</v>
      </c>
      <c r="EJ69" s="2">
        <f t="shared" si="77"/>
        <v>107.61708797417273</v>
      </c>
      <c r="EK69" s="2">
        <f t="shared" si="77"/>
        <v>110.01471397616467</v>
      </c>
      <c r="EL69" s="2">
        <f t="shared" si="77"/>
        <v>109.29712261700566</v>
      </c>
      <c r="EM69" s="2">
        <f t="shared" si="77"/>
        <v>105.48795744355927</v>
      </c>
      <c r="EN69" s="2">
        <f t="shared" si="77"/>
        <v>108.11517411380206</v>
      </c>
      <c r="EO69" s="2">
        <f t="shared" si="77"/>
        <v>106.36742160242349</v>
      </c>
      <c r="EQ69" s="2">
        <f t="shared" si="78"/>
        <v>101.76208854944795</v>
      </c>
      <c r="ER69" s="2">
        <f t="shared" si="78"/>
        <v>108.04339552410838</v>
      </c>
      <c r="ES69" s="2">
        <f t="shared" si="78"/>
        <v>106.46667052526759</v>
      </c>
      <c r="ET69" s="2">
        <f t="shared" si="78"/>
        <v>103.77368641490897</v>
      </c>
      <c r="EU69" s="2">
        <f t="shared" si="78"/>
        <v>102.31467804176862</v>
      </c>
      <c r="EV69" s="2">
        <f t="shared" si="78"/>
        <v>103.42608069403606</v>
      </c>
      <c r="EW69" s="2">
        <f t="shared" si="78"/>
        <v>103.47456999616047</v>
      </c>
      <c r="EX69" s="2">
        <f t="shared" si="78"/>
        <v>104.43792023610935</v>
      </c>
      <c r="EY69" s="2">
        <f t="shared" si="78"/>
        <v>101.70541996927517</v>
      </c>
      <c r="EZ69" s="2">
        <f t="shared" si="78"/>
        <v>106.90135711233501</v>
      </c>
      <c r="FA69" s="2">
        <f t="shared" si="78"/>
        <v>111.28946386032941</v>
      </c>
      <c r="FB69" s="2">
        <f t="shared" si="78"/>
        <v>108.60182146805528</v>
      </c>
      <c r="FC69" s="2">
        <f t="shared" si="78"/>
        <v>107.53320698666842</v>
      </c>
      <c r="FD69" s="2">
        <f t="shared" si="78"/>
        <v>107.36197939102945</v>
      </c>
      <c r="FE69" s="2">
        <f t="shared" si="78"/>
        <v>106.76758855819895</v>
      </c>
      <c r="FG69" s="2">
        <f t="shared" si="79"/>
        <v>0.55848763549897185</v>
      </c>
      <c r="FH69" s="2">
        <f t="shared" si="79"/>
        <v>0.56090500015195799</v>
      </c>
      <c r="FI69" s="2">
        <f t="shared" si="79"/>
        <v>0.55535336659645362</v>
      </c>
      <c r="FJ69" s="2">
        <f t="shared" si="79"/>
        <v>0.58071152428819928</v>
      </c>
      <c r="FK69" s="2">
        <f t="shared" si="79"/>
        <v>0.56107327295384424</v>
      </c>
      <c r="FL69" s="2">
        <f t="shared" si="79"/>
        <v>0.53511436271187585</v>
      </c>
      <c r="FM69" s="2">
        <f t="shared" si="79"/>
        <v>0.5335993480714627</v>
      </c>
      <c r="FN69" s="2">
        <f t="shared" si="79"/>
        <v>0.52598749901046382</v>
      </c>
      <c r="FO69" s="2">
        <f t="shared" si="79"/>
        <v>0.54429130734143705</v>
      </c>
      <c r="FP69" s="2">
        <f t="shared" si="79"/>
        <v>0.52720032363923641</v>
      </c>
      <c r="FQ69" s="2">
        <f t="shared" si="79"/>
        <v>0.55285482531128516</v>
      </c>
      <c r="FR69" s="2">
        <f t="shared" si="79"/>
        <v>0.52784088066287704</v>
      </c>
      <c r="FS69" s="2">
        <f t="shared" si="79"/>
        <v>0.53526077680307593</v>
      </c>
      <c r="FT69" s="2">
        <f t="shared" si="79"/>
        <v>0.50278890966683376</v>
      </c>
      <c r="FU69" s="2">
        <f t="shared" si="79"/>
        <v>0.48845003334697179</v>
      </c>
      <c r="FW69" s="2">
        <f t="shared" si="67"/>
        <v>7.1071586417835756E-5</v>
      </c>
      <c r="FX69" s="2">
        <f t="shared" si="67"/>
        <v>7.935141223640737E-5</v>
      </c>
      <c r="FY69" s="2">
        <f t="shared" si="67"/>
        <v>9.6464689540950383E-5</v>
      </c>
      <c r="FZ69" s="2">
        <f t="shared" si="67"/>
        <v>8.8023382824508619E-5</v>
      </c>
      <c r="GA69" s="2">
        <f t="shared" si="67"/>
        <v>7.6082170734954936E-5</v>
      </c>
      <c r="GB69" s="2">
        <f t="shared" si="67"/>
        <v>8.2617484900083897E-5</v>
      </c>
      <c r="GC69" s="2">
        <f t="shared" si="67"/>
        <v>1.0041337302560654E-4</v>
      </c>
      <c r="GD69" s="2">
        <f t="shared" si="67"/>
        <v>9.0857460085814107E-5</v>
      </c>
      <c r="GE69" s="2">
        <f t="shared" si="67"/>
        <v>1.0801125595555317E-4</v>
      </c>
      <c r="GF69" s="2">
        <f t="shared" si="67"/>
        <v>1.0836839369207527E-4</v>
      </c>
      <c r="GG69" s="2">
        <f t="shared" si="67"/>
        <v>1.0054229258936929E-4</v>
      </c>
      <c r="GH69" s="2">
        <f t="shared" si="67"/>
        <v>8.486800616134574E-5</v>
      </c>
      <c r="GI69" s="2">
        <f t="shared" si="67"/>
        <v>7.4242356063576842E-5</v>
      </c>
      <c r="GJ69" s="2">
        <f t="shared" si="67"/>
        <v>5.7807730380219809E-5</v>
      </c>
      <c r="GK69" s="2">
        <f t="shared" si="67"/>
        <v>5.680218350307839E-5</v>
      </c>
      <c r="GM69" s="86">
        <f t="shared" si="68"/>
        <v>2.9333510670391333E-2</v>
      </c>
      <c r="GN69" s="86">
        <f t="shared" si="68"/>
        <v>3.0892571945926119E-2</v>
      </c>
      <c r="GO69" s="86">
        <f t="shared" si="68"/>
        <v>2.8690195021217224E-2</v>
      </c>
      <c r="GP69" s="86">
        <f t="shared" si="68"/>
        <v>3.8122228767380917E-2</v>
      </c>
      <c r="GQ69" s="86">
        <f t="shared" si="68"/>
        <v>2.9701613965621904E-2</v>
      </c>
      <c r="GR69" s="86">
        <f t="shared" si="68"/>
        <v>2.1458524155490905E-2</v>
      </c>
      <c r="GS69" s="86">
        <f t="shared" si="68"/>
        <v>2.1635200596439981E-2</v>
      </c>
      <c r="GT69" s="86">
        <f t="shared" si="68"/>
        <v>1.9069832431710239E-2</v>
      </c>
      <c r="GU69" s="86">
        <f t="shared" si="68"/>
        <v>2.4873220424394028E-2</v>
      </c>
      <c r="GV69" s="86">
        <f t="shared" si="68"/>
        <v>1.9349323544141699E-2</v>
      </c>
      <c r="GW69" s="86">
        <f t="shared" si="68"/>
        <v>2.8387336779319195E-2</v>
      </c>
      <c r="GX69" s="86">
        <f t="shared" si="68"/>
        <v>1.9891847309825152E-2</v>
      </c>
      <c r="GY69" s="86">
        <f t="shared" si="68"/>
        <v>2.1933515723055182E-2</v>
      </c>
      <c r="GZ69" s="86">
        <f t="shared" si="68"/>
        <v>1.3049835627935324E-2</v>
      </c>
      <c r="HA69" s="86">
        <f t="shared" si="68"/>
        <v>1.0000000137966794E-2</v>
      </c>
      <c r="HC69" s="86">
        <f t="shared" si="73"/>
        <v>1.0874580431906313E-8</v>
      </c>
      <c r="HD69" s="86">
        <f t="shared" si="69"/>
        <v>2.9462735223418881E-10</v>
      </c>
      <c r="HE69" s="86">
        <f t="shared" si="69"/>
        <v>2.2420816004103882E-9</v>
      </c>
      <c r="HF69" s="86">
        <f t="shared" si="69"/>
        <v>2.6534424101546896E-8</v>
      </c>
      <c r="HG69" s="86">
        <f t="shared" si="69"/>
        <v>2.6313621584619949E-10</v>
      </c>
      <c r="HH69" s="86">
        <f t="shared" si="69"/>
        <v>4.7631013925018775E-10</v>
      </c>
      <c r="HI69" s="86">
        <f t="shared" si="69"/>
        <v>6.2978251358097497E-10</v>
      </c>
      <c r="HJ69" s="86">
        <f t="shared" si="69"/>
        <v>1.264677629423137E-10</v>
      </c>
      <c r="HK69" s="86">
        <f t="shared" si="69"/>
        <v>3.2485070328306133E-10</v>
      </c>
      <c r="HL69" s="86">
        <f t="shared" si="69"/>
        <v>3.3862402575489893E-11</v>
      </c>
      <c r="HM69" s="86">
        <f t="shared" si="69"/>
        <v>3.2844116663695606E-9</v>
      </c>
      <c r="HN69" s="86">
        <f t="shared" si="69"/>
        <v>2.0407182383257644E-10</v>
      </c>
      <c r="HO69" s="86">
        <f t="shared" si="69"/>
        <v>3.5275154105959905E-9</v>
      </c>
      <c r="HP69" s="86">
        <f t="shared" si="69"/>
        <v>2.9824294839601657E-11</v>
      </c>
      <c r="HQ69" s="86">
        <f t="shared" si="69"/>
        <v>6.1000111604633701E-13</v>
      </c>
      <c r="HS69" s="86">
        <f t="shared" si="70"/>
        <v>8.3983886451283973E-60</v>
      </c>
      <c r="HT69" s="86">
        <f t="shared" si="70"/>
        <v>1.9896003522058165E-74</v>
      </c>
      <c r="HU69" s="86">
        <f t="shared" si="70"/>
        <v>4.7760000486734042E-63</v>
      </c>
      <c r="HV69" s="86">
        <f t="shared" si="70"/>
        <v>8.5224638332399801E-56</v>
      </c>
      <c r="HW69" s="86">
        <f t="shared" si="70"/>
        <v>1.1481495399229065E-72</v>
      </c>
      <c r="HX69" s="86">
        <f t="shared" si="70"/>
        <v>6.8237895244041146E-69</v>
      </c>
      <c r="HY69" s="86">
        <f t="shared" si="70"/>
        <v>1.346743311456418E-71</v>
      </c>
      <c r="HZ69" s="86">
        <f t="shared" si="70"/>
        <v>2.9415482879663472E-77</v>
      </c>
      <c r="IA69" s="86">
        <f t="shared" si="70"/>
        <v>5.3785055920114051E-73</v>
      </c>
      <c r="IB69" s="86">
        <f t="shared" si="70"/>
        <v>4.5263757806000521E-80</v>
      </c>
      <c r="IC69" s="86">
        <f t="shared" si="70"/>
        <v>1.0106644670887706E-65</v>
      </c>
      <c r="ID69" s="86">
        <f t="shared" si="70"/>
        <v>6.4960979611052169E-76</v>
      </c>
      <c r="IE69" s="86">
        <f t="shared" si="70"/>
        <v>2.0263308454128986E-64</v>
      </c>
      <c r="IF69" s="86">
        <f t="shared" si="70"/>
        <v>4.2724730032317327E-25</v>
      </c>
      <c r="IG69" s="86">
        <f t="shared" si="70"/>
        <v>1.3782094474696215E-24</v>
      </c>
      <c r="II69" s="86">
        <f t="shared" si="71"/>
        <v>1.1080898123320926E-239</v>
      </c>
      <c r="IJ69" s="86">
        <f t="shared" si="71"/>
        <v>3.0160213146121152E-302</v>
      </c>
      <c r="IK69" s="86">
        <f t="shared" si="71"/>
        <v>6.2588486719617878E-260</v>
      </c>
      <c r="IL69" s="86">
        <f t="shared" si="71"/>
        <v>5.6364565210864394E-229</v>
      </c>
      <c r="IM69" s="86">
        <f t="shared" si="71"/>
        <v>2.8127789579883457E-303</v>
      </c>
      <c r="IN69" s="86">
        <f t="shared" si="71"/>
        <v>1.4175189459477678E-289</v>
      </c>
      <c r="IO69" s="86">
        <f t="shared" si="71"/>
        <v>1.0065614368765876E-290</v>
      </c>
      <c r="IP69" s="86">
        <f t="shared" si="71"/>
        <v>0</v>
      </c>
      <c r="IQ69" s="86">
        <f t="shared" si="71"/>
        <v>3.0850982434870437E-293</v>
      </c>
      <c r="IR69" s="86">
        <f t="shared" si="71"/>
        <v>0</v>
      </c>
      <c r="IS69" s="86">
        <f t="shared" si="71"/>
        <v>2.3713279775207393E-268</v>
      </c>
      <c r="IT69" s="86">
        <f t="shared" si="71"/>
        <v>0</v>
      </c>
      <c r="IU69" s="86">
        <f t="shared" si="71"/>
        <v>1.7284297181380298E-259</v>
      </c>
      <c r="IV69" s="86">
        <f t="shared" si="71"/>
        <v>1.1317898553507044E-114</v>
      </c>
      <c r="IW69" s="86">
        <f t="shared" si="71"/>
        <v>6.8556644901402001E-94</v>
      </c>
      <c r="IY69" s="86">
        <f t="shared" si="72"/>
        <v>2.9333521544971763E-2</v>
      </c>
      <c r="IZ69" s="86">
        <f t="shared" si="72"/>
        <v>3.0892572240553473E-2</v>
      </c>
      <c r="JA69" s="86">
        <f t="shared" si="72"/>
        <v>2.8690197263298824E-2</v>
      </c>
      <c r="JB69" s="86">
        <f t="shared" si="72"/>
        <v>3.8122255301805019E-2</v>
      </c>
      <c r="JC69" s="86">
        <f t="shared" si="72"/>
        <v>2.9701614228758118E-2</v>
      </c>
      <c r="JD69" s="86">
        <f t="shared" si="72"/>
        <v>2.1458524631801045E-2</v>
      </c>
      <c r="JE69" s="86">
        <f t="shared" si="72"/>
        <v>2.1635201226222495E-2</v>
      </c>
      <c r="JF69" s="86">
        <f t="shared" si="72"/>
        <v>1.9069832558178002E-2</v>
      </c>
      <c r="JG69" s="86">
        <f t="shared" si="72"/>
        <v>2.487322074924473E-2</v>
      </c>
      <c r="JH69" s="86">
        <f t="shared" si="72"/>
        <v>1.9349323578004101E-2</v>
      </c>
      <c r="JI69" s="86">
        <f t="shared" si="72"/>
        <v>2.8387340063730861E-2</v>
      </c>
      <c r="JJ69" s="86">
        <f t="shared" si="72"/>
        <v>1.9891847513896978E-2</v>
      </c>
      <c r="JK69" s="86">
        <f t="shared" si="72"/>
        <v>2.1933519250570594E-2</v>
      </c>
      <c r="JL69" s="86">
        <f t="shared" si="72"/>
        <v>1.3049835657759619E-2</v>
      </c>
      <c r="JM69" s="86">
        <f t="shared" si="72"/>
        <v>1.0000000138576796E-2</v>
      </c>
    </row>
    <row r="70" spans="2:273" x14ac:dyDescent="0.25">
      <c r="B70" s="2">
        <v>43</v>
      </c>
      <c r="C70" s="37">
        <v>118.381</v>
      </c>
      <c r="D70" s="37">
        <v>124.78400000000001</v>
      </c>
      <c r="E70" s="37">
        <v>124.923</v>
      </c>
      <c r="F70" s="37">
        <v>126.821</v>
      </c>
      <c r="G70" s="37">
        <v>125.179</v>
      </c>
      <c r="H70" s="37">
        <v>116.538</v>
      </c>
      <c r="I70" s="37">
        <v>123.23099999999999</v>
      </c>
      <c r="J70" s="37">
        <v>120.846</v>
      </c>
      <c r="K70" s="37">
        <v>119.128</v>
      </c>
      <c r="L70" s="37">
        <v>123.69199999999999</v>
      </c>
      <c r="M70" s="37">
        <v>128.71799999999999</v>
      </c>
      <c r="N70" s="37">
        <v>124.61499999999999</v>
      </c>
      <c r="O70" s="37">
        <v>121.179</v>
      </c>
      <c r="P70" s="37">
        <v>114.949</v>
      </c>
      <c r="Q70" s="37">
        <v>109.949</v>
      </c>
      <c r="S70" s="4">
        <f t="shared" si="74"/>
        <v>125.22957314062926</v>
      </c>
      <c r="T70" s="4">
        <f t="shared" si="74"/>
        <v>133.58356827381306</v>
      </c>
      <c r="U70" s="4">
        <f t="shared" si="74"/>
        <v>129.52703912187908</v>
      </c>
      <c r="V70" s="4">
        <f t="shared" si="74"/>
        <v>131.06548423810622</v>
      </c>
      <c r="W70" s="4">
        <f t="shared" si="74"/>
        <v>126.55258780035903</v>
      </c>
      <c r="X70" s="4">
        <f t="shared" si="74"/>
        <v>121.04231590310609</v>
      </c>
      <c r="Y70" s="4">
        <f t="shared" si="74"/>
        <v>123.86737427547497</v>
      </c>
      <c r="Z70" s="4">
        <f t="shared" si="74"/>
        <v>123.28561356906719</v>
      </c>
      <c r="AA70" s="4">
        <f t="shared" si="74"/>
        <v>123.63280016070991</v>
      </c>
      <c r="AB70" s="4">
        <f t="shared" si="74"/>
        <v>125.42136083534182</v>
      </c>
      <c r="AC70" s="4">
        <f t="shared" si="74"/>
        <v>131.239966906315</v>
      </c>
      <c r="AD70" s="4">
        <f t="shared" si="74"/>
        <v>126.57129570797292</v>
      </c>
      <c r="AE70" s="4">
        <f t="shared" si="74"/>
        <v>125.47299541904455</v>
      </c>
      <c r="AF70" s="4">
        <f t="shared" si="74"/>
        <v>118.88772247370547</v>
      </c>
      <c r="AG70" s="4">
        <f t="shared" si="74"/>
        <v>112.28587688161795</v>
      </c>
      <c r="AI70" s="4">
        <f t="shared" si="75"/>
        <v>-6.8485731406292558</v>
      </c>
      <c r="AJ70" s="4">
        <f t="shared" si="75"/>
        <v>-8.7995682738130512</v>
      </c>
      <c r="AK70" s="4">
        <f t="shared" si="75"/>
        <v>-4.604039121879083</v>
      </c>
      <c r="AL70" s="4">
        <f t="shared" si="75"/>
        <v>-4.2444842381062244</v>
      </c>
      <c r="AM70" s="4">
        <f t="shared" si="75"/>
        <v>-1.3735878003590329</v>
      </c>
      <c r="AN70" s="4">
        <f t="shared" si="75"/>
        <v>-4.5043159031060895</v>
      </c>
      <c r="AO70" s="4">
        <f t="shared" si="75"/>
        <v>-0.63637427547497794</v>
      </c>
      <c r="AP70" s="4">
        <f t="shared" si="75"/>
        <v>-2.4396135690671912</v>
      </c>
      <c r="AQ70" s="4">
        <f t="shared" si="75"/>
        <v>-4.5048001607099053</v>
      </c>
      <c r="AR70" s="4">
        <f t="shared" si="75"/>
        <v>-1.7293608353418222</v>
      </c>
      <c r="AS70" s="4">
        <f t="shared" si="75"/>
        <v>-2.521966906315015</v>
      </c>
      <c r="AT70" s="4">
        <f t="shared" si="75"/>
        <v>-1.9562957079729273</v>
      </c>
      <c r="AU70" s="4">
        <f t="shared" si="75"/>
        <v>-4.2939954190445491</v>
      </c>
      <c r="AV70" s="4">
        <f t="shared" si="75"/>
        <v>-3.938722473705468</v>
      </c>
      <c r="AW70" s="4">
        <f t="shared" si="75"/>
        <v>-2.3368768816179539</v>
      </c>
      <c r="AY70" s="2">
        <f t="shared" si="65"/>
        <v>105.11375787078414</v>
      </c>
      <c r="AZ70" s="2">
        <f t="shared" si="65"/>
        <v>112.28691603007293</v>
      </c>
      <c r="BA70" s="2">
        <f t="shared" si="65"/>
        <v>108.70246734261247</v>
      </c>
      <c r="BB70" s="2">
        <f t="shared" si="65"/>
        <v>106.64639805184177</v>
      </c>
      <c r="BC70" s="2">
        <f t="shared" si="65"/>
        <v>106.4220234852052</v>
      </c>
      <c r="BD70" s="2">
        <f t="shared" si="65"/>
        <v>105.28928480736609</v>
      </c>
      <c r="BE70" s="2">
        <f t="shared" si="65"/>
        <v>107.69237463095557</v>
      </c>
      <c r="BF70" s="2">
        <f t="shared" si="65"/>
        <v>108.92960927022506</v>
      </c>
      <c r="BG70" s="2">
        <f t="shared" si="65"/>
        <v>105.92112045459528</v>
      </c>
      <c r="BH70" s="2">
        <f t="shared" si="65"/>
        <v>111.37836143593555</v>
      </c>
      <c r="BI70" s="2">
        <f t="shared" si="65"/>
        <v>112.3352480346791</v>
      </c>
      <c r="BJ70" s="2">
        <f t="shared" si="65"/>
        <v>111.40973764852808</v>
      </c>
      <c r="BK70" s="2">
        <f t="shared" si="65"/>
        <v>109.03450785056097</v>
      </c>
      <c r="BL70" s="2">
        <f t="shared" si="65"/>
        <v>108.90766088203976</v>
      </c>
      <c r="BM70" s="2">
        <f t="shared" si="65"/>
        <v>106.08775512404183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109.14344426450742</v>
      </c>
      <c r="DL70" s="2">
        <f t="shared" si="76"/>
        <v>114.41908124156542</v>
      </c>
      <c r="DM70" s="2">
        <f t="shared" si="76"/>
        <v>112.53341889338732</v>
      </c>
      <c r="DN70" s="2">
        <f t="shared" si="76"/>
        <v>112.18331108436371</v>
      </c>
      <c r="DO70" s="2">
        <f t="shared" si="76"/>
        <v>110.55448825910928</v>
      </c>
      <c r="DP70" s="2">
        <f t="shared" si="76"/>
        <v>108.31146257035648</v>
      </c>
      <c r="DQ70" s="2">
        <f t="shared" si="76"/>
        <v>112.47004880183829</v>
      </c>
      <c r="DR70" s="2">
        <f t="shared" si="76"/>
        <v>112.54812523616737</v>
      </c>
      <c r="DS70" s="2">
        <f t="shared" si="76"/>
        <v>111.16274399624768</v>
      </c>
      <c r="DT70" s="2">
        <f t="shared" si="76"/>
        <v>116.15335487804879</v>
      </c>
      <c r="DU70" s="2">
        <f t="shared" si="76"/>
        <v>115.67343273921198</v>
      </c>
      <c r="DV70" s="2">
        <f t="shared" si="76"/>
        <v>114.18416566363935</v>
      </c>
      <c r="DW70" s="2">
        <f t="shared" si="76"/>
        <v>113.61992172739545</v>
      </c>
      <c r="DX70" s="2">
        <f t="shared" si="76"/>
        <v>109.92844096728308</v>
      </c>
      <c r="DY70" s="2">
        <f t="shared" si="76"/>
        <v>105.91351540616246</v>
      </c>
      <c r="EA70" s="2">
        <f t="shared" si="77"/>
        <v>102.20846968072014</v>
      </c>
      <c r="EB70" s="2">
        <f t="shared" si="77"/>
        <v>110.76508257194092</v>
      </c>
      <c r="EC70" s="2">
        <f t="shared" si="77"/>
        <v>105.9050082464225</v>
      </c>
      <c r="ED70" s="2">
        <f t="shared" si="77"/>
        <v>103.00026412847605</v>
      </c>
      <c r="EE70" s="2">
        <f t="shared" si="77"/>
        <v>103.473840116218</v>
      </c>
      <c r="EF70" s="2">
        <f t="shared" si="77"/>
        <v>102.89469427402867</v>
      </c>
      <c r="EG70" s="2">
        <f t="shared" si="77"/>
        <v>103.88392642320086</v>
      </c>
      <c r="EH70" s="2">
        <f t="shared" si="77"/>
        <v>105.95588094206678</v>
      </c>
      <c r="EI70" s="2">
        <f t="shared" si="77"/>
        <v>101.91877428571429</v>
      </c>
      <c r="EJ70" s="2">
        <f t="shared" si="77"/>
        <v>107.47303451058976</v>
      </c>
      <c r="EK70" s="2">
        <f t="shared" si="77"/>
        <v>109.87266955579631</v>
      </c>
      <c r="EL70" s="2">
        <f t="shared" si="77"/>
        <v>109.14646606223967</v>
      </c>
      <c r="EM70" s="2">
        <f t="shared" si="77"/>
        <v>105.40324665937031</v>
      </c>
      <c r="EN70" s="2">
        <f t="shared" si="77"/>
        <v>107.98711542780524</v>
      </c>
      <c r="EO70" s="2">
        <f t="shared" si="77"/>
        <v>106.25413113966364</v>
      </c>
      <c r="EQ70" s="2">
        <f t="shared" si="78"/>
        <v>101.64291019054855</v>
      </c>
      <c r="ER70" s="2">
        <f t="shared" si="78"/>
        <v>107.87663466217181</v>
      </c>
      <c r="ES70" s="2">
        <f t="shared" si="78"/>
        <v>106.30928622106046</v>
      </c>
      <c r="ET70" s="2">
        <f t="shared" si="78"/>
        <v>103.65236203790815</v>
      </c>
      <c r="EU70" s="2">
        <f t="shared" si="78"/>
        <v>102.18613750148494</v>
      </c>
      <c r="EV70" s="2">
        <f t="shared" si="78"/>
        <v>103.29318878364124</v>
      </c>
      <c r="EW70" s="2">
        <f t="shared" si="78"/>
        <v>103.33733545032827</v>
      </c>
      <c r="EX70" s="2">
        <f t="shared" si="78"/>
        <v>104.31186190170668</v>
      </c>
      <c r="EY70" s="2">
        <f t="shared" si="78"/>
        <v>101.6058475935328</v>
      </c>
      <c r="EZ70" s="2">
        <f t="shared" si="78"/>
        <v>106.77005232171683</v>
      </c>
      <c r="FA70" s="2">
        <f t="shared" si="78"/>
        <v>111.12392121639037</v>
      </c>
      <c r="FB70" s="2">
        <f t="shared" si="78"/>
        <v>108.4633196895073</v>
      </c>
      <c r="FC70" s="2">
        <f t="shared" si="78"/>
        <v>107.41170688742596</v>
      </c>
      <c r="FD70" s="2">
        <f t="shared" si="78"/>
        <v>107.24739465567978</v>
      </c>
      <c r="FE70" s="2">
        <f t="shared" si="78"/>
        <v>106.64541953270502</v>
      </c>
      <c r="FG70" s="2">
        <f t="shared" si="79"/>
        <v>0.58106086362227061</v>
      </c>
      <c r="FH70" s="2">
        <f t="shared" si="79"/>
        <v>0.58344681832591883</v>
      </c>
      <c r="FI70" s="2">
        <f t="shared" si="79"/>
        <v>0.57796574706639858</v>
      </c>
      <c r="FJ70" s="2">
        <f t="shared" si="79"/>
        <v>0.60295629503851189</v>
      </c>
      <c r="FK70" s="2">
        <f t="shared" si="79"/>
        <v>0.5836128653766679</v>
      </c>
      <c r="FL70" s="2">
        <f t="shared" si="79"/>
        <v>0.55793670622390779</v>
      </c>
      <c r="FM70" s="2">
        <f t="shared" si="79"/>
        <v>0.55643441597098175</v>
      </c>
      <c r="FN70" s="2">
        <f t="shared" si="79"/>
        <v>0.54888017243824461</v>
      </c>
      <c r="FO70" s="2">
        <f t="shared" si="79"/>
        <v>0.56702765647705433</v>
      </c>
      <c r="FP70" s="2">
        <f t="shared" si="79"/>
        <v>0.55008452568477895</v>
      </c>
      <c r="FQ70" s="2">
        <f t="shared" si="79"/>
        <v>0.57549714385250161</v>
      </c>
      <c r="FR70" s="2">
        <f t="shared" si="79"/>
        <v>0.55072050029499708</v>
      </c>
      <c r="FS70" s="2">
        <f t="shared" si="79"/>
        <v>0.55808186847538732</v>
      </c>
      <c r="FT70" s="2">
        <f t="shared" si="79"/>
        <v>0.52579187653422332</v>
      </c>
      <c r="FU70" s="2">
        <f t="shared" si="79"/>
        <v>0.51147181564187327</v>
      </c>
      <c r="FW70" s="2">
        <f t="shared" si="67"/>
        <v>7.7927910531810826E-5</v>
      </c>
      <c r="FX70" s="2">
        <f t="shared" si="67"/>
        <v>8.7006427256928229E-5</v>
      </c>
      <c r="FY70" s="2">
        <f t="shared" si="67"/>
        <v>1.0577044440142844E-4</v>
      </c>
      <c r="FZ70" s="2">
        <f t="shared" si="67"/>
        <v>9.6514900380759958E-5</v>
      </c>
      <c r="GA70" s="2">
        <f t="shared" si="67"/>
        <v>8.3421828987323353E-5</v>
      </c>
      <c r="GB70" s="2">
        <f t="shared" si="67"/>
        <v>9.0587548759173267E-5</v>
      </c>
      <c r="GC70" s="2">
        <f t="shared" si="67"/>
        <v>1.1010000750780592E-4</v>
      </c>
      <c r="GD70" s="2">
        <f t="shared" si="67"/>
        <v>9.9622350675043937E-5</v>
      </c>
      <c r="GE70" s="2">
        <f t="shared" si="67"/>
        <v>1.1843075295826973E-4</v>
      </c>
      <c r="GF70" s="2">
        <f t="shared" si="67"/>
        <v>1.1882233852463517E-4</v>
      </c>
      <c r="GG70" s="2">
        <f t="shared" si="67"/>
        <v>1.1024136225795172E-4</v>
      </c>
      <c r="GH70" s="2">
        <f t="shared" si="67"/>
        <v>9.3055156378616012E-5</v>
      </c>
      <c r="GI70" s="2">
        <f t="shared" si="67"/>
        <v>8.1404541572117401E-5</v>
      </c>
      <c r="GJ70" s="2">
        <f t="shared" si="67"/>
        <v>6.3384562422969337E-5</v>
      </c>
      <c r="GK70" s="2">
        <f t="shared" si="67"/>
        <v>6.2282014388285767E-5</v>
      </c>
      <c r="GM70" s="86">
        <f t="shared" si="68"/>
        <v>4.0056062772688347E-2</v>
      </c>
      <c r="GN70" s="86">
        <f t="shared" si="68"/>
        <v>4.2359655806938706E-2</v>
      </c>
      <c r="GO70" s="86">
        <f t="shared" si="68"/>
        <v>3.9556860181154202E-2</v>
      </c>
      <c r="GP70" s="86">
        <f t="shared" si="68"/>
        <v>5.0826850358594994E-2</v>
      </c>
      <c r="GQ70" s="86">
        <f t="shared" si="68"/>
        <v>4.0192055437099271E-2</v>
      </c>
      <c r="GR70" s="86">
        <f t="shared" si="68"/>
        <v>3.0100359044107572E-2</v>
      </c>
      <c r="GS70" s="86">
        <f t="shared" si="68"/>
        <v>3.0958362466728118E-2</v>
      </c>
      <c r="GT70" s="86">
        <f t="shared" si="68"/>
        <v>2.7369272258889826E-2</v>
      </c>
      <c r="GU70" s="86">
        <f t="shared" si="68"/>
        <v>3.4832636634067819E-2</v>
      </c>
      <c r="GV70" s="86">
        <f t="shared" si="68"/>
        <v>2.7640718134439402E-2</v>
      </c>
      <c r="GW70" s="86">
        <f t="shared" si="68"/>
        <v>3.9574041451193726E-2</v>
      </c>
      <c r="GX70" s="86">
        <f t="shared" si="68"/>
        <v>2.8772381198750752E-2</v>
      </c>
      <c r="GY70" s="86">
        <f t="shared" si="68"/>
        <v>3.1114860743998957E-2</v>
      </c>
      <c r="GZ70" s="86">
        <f t="shared" si="68"/>
        <v>1.9431331630568729E-2</v>
      </c>
      <c r="HA70" s="86">
        <f t="shared" si="68"/>
        <v>1.532171812719056E-2</v>
      </c>
      <c r="HC70" s="86">
        <f t="shared" si="73"/>
        <v>2.5419536862625619E-8</v>
      </c>
      <c r="HD70" s="86">
        <f t="shared" si="69"/>
        <v>8.4932871652368857E-10</v>
      </c>
      <c r="HE70" s="86">
        <f t="shared" si="69"/>
        <v>5.8157547233899837E-9</v>
      </c>
      <c r="HF70" s="86">
        <f t="shared" si="69"/>
        <v>6.0665178539203974E-8</v>
      </c>
      <c r="HG70" s="86">
        <f t="shared" si="69"/>
        <v>7.5853417368016432E-10</v>
      </c>
      <c r="HH70" s="86">
        <f t="shared" si="69"/>
        <v>1.3326619567603497E-9</v>
      </c>
      <c r="HI70" s="86">
        <f t="shared" si="69"/>
        <v>1.7912340286968243E-9</v>
      </c>
      <c r="HJ70" s="86">
        <f t="shared" si="69"/>
        <v>3.8659375623379839E-10</v>
      </c>
      <c r="HK70" s="86">
        <f t="shared" si="69"/>
        <v>9.5197424060130306E-10</v>
      </c>
      <c r="HL70" s="86">
        <f t="shared" si="69"/>
        <v>1.1194119138668776E-10</v>
      </c>
      <c r="HM70" s="86">
        <f t="shared" si="69"/>
        <v>8.603041830976704E-9</v>
      </c>
      <c r="HN70" s="86">
        <f t="shared" si="69"/>
        <v>6.094271426456488E-10</v>
      </c>
      <c r="HO70" s="86">
        <f t="shared" si="69"/>
        <v>8.8108413226904784E-9</v>
      </c>
      <c r="HP70" s="86">
        <f t="shared" si="69"/>
        <v>9.4528617902744794E-11</v>
      </c>
      <c r="HQ70" s="86">
        <f t="shared" si="69"/>
        <v>2.3753349717776951E-12</v>
      </c>
      <c r="HS70" s="86">
        <f t="shared" si="70"/>
        <v>2.8303951221174616E-58</v>
      </c>
      <c r="HT70" s="86">
        <f t="shared" si="70"/>
        <v>1.7422022781801485E-72</v>
      </c>
      <c r="HU70" s="86">
        <f t="shared" si="70"/>
        <v>2.3312988160600132E-61</v>
      </c>
      <c r="HV70" s="86">
        <f t="shared" si="70"/>
        <v>2.5348787892859676E-54</v>
      </c>
      <c r="HW70" s="86">
        <f t="shared" si="70"/>
        <v>9.4058089723628621E-71</v>
      </c>
      <c r="HX70" s="86">
        <f t="shared" si="70"/>
        <v>4.6663705872192591E-67</v>
      </c>
      <c r="HY70" s="86">
        <f t="shared" si="70"/>
        <v>1.1068437983440125E-69</v>
      </c>
      <c r="HZ70" s="86">
        <f t="shared" si="70"/>
        <v>3.2943026952725658E-75</v>
      </c>
      <c r="IA70" s="86">
        <f t="shared" si="70"/>
        <v>4.8790653071072549E-71</v>
      </c>
      <c r="IB70" s="86">
        <f t="shared" si="70"/>
        <v>6.6848651927803554E-78</v>
      </c>
      <c r="IC70" s="86">
        <f t="shared" si="70"/>
        <v>5.8239955371852814E-64</v>
      </c>
      <c r="ID70" s="86">
        <f t="shared" si="70"/>
        <v>6.6536027127885761E-74</v>
      </c>
      <c r="IE70" s="86">
        <f t="shared" si="70"/>
        <v>9.2458104971628626E-63</v>
      </c>
      <c r="IF70" s="86">
        <f t="shared" si="70"/>
        <v>1.6805490165012327E-24</v>
      </c>
      <c r="IG70" s="86">
        <f t="shared" si="70"/>
        <v>5.2345114692936147E-24</v>
      </c>
      <c r="II70" s="86">
        <f t="shared" si="71"/>
        <v>4.0160236933147018E-235</v>
      </c>
      <c r="IJ70" s="86">
        <f t="shared" si="71"/>
        <v>2.0199362930102347E-296</v>
      </c>
      <c r="IK70" s="86">
        <f t="shared" si="71"/>
        <v>8.0656383659601233E-255</v>
      </c>
      <c r="IL70" s="86">
        <f t="shared" si="71"/>
        <v>1.6002793324326329E-224</v>
      </c>
      <c r="IM70" s="86">
        <f t="shared" si="71"/>
        <v>1.8587370526758585E-297</v>
      </c>
      <c r="IN70" s="86">
        <f t="shared" si="71"/>
        <v>5.6938868144804048E-284</v>
      </c>
      <c r="IO70" s="86">
        <f t="shared" si="71"/>
        <v>5.5941131215758766E-285</v>
      </c>
      <c r="IP70" s="86">
        <f t="shared" si="71"/>
        <v>0</v>
      </c>
      <c r="IQ70" s="86">
        <f t="shared" si="71"/>
        <v>2.1390246266794225E-287</v>
      </c>
      <c r="IR70" s="86">
        <f t="shared" si="71"/>
        <v>0</v>
      </c>
      <c r="IS70" s="86">
        <f t="shared" si="71"/>
        <v>4.7375776445783094E-263</v>
      </c>
      <c r="IT70" s="86">
        <f t="shared" si="71"/>
        <v>9.4742084265387205E-307</v>
      </c>
      <c r="IU70" s="86">
        <f t="shared" si="71"/>
        <v>1.5821300527511577E-254</v>
      </c>
      <c r="IV70" s="86">
        <f t="shared" si="71"/>
        <v>1.483577848996243E-112</v>
      </c>
      <c r="IW70" s="86">
        <f t="shared" si="71"/>
        <v>3.6381276863841188E-92</v>
      </c>
      <c r="IY70" s="86">
        <f t="shared" si="72"/>
        <v>4.0056088192225212E-2</v>
      </c>
      <c r="IZ70" s="86">
        <f t="shared" si="72"/>
        <v>4.2359656656267425E-2</v>
      </c>
      <c r="JA70" s="86">
        <f t="shared" si="72"/>
        <v>3.9556865996908927E-2</v>
      </c>
      <c r="JB70" s="86">
        <f t="shared" si="72"/>
        <v>5.0826911023773534E-2</v>
      </c>
      <c r="JC70" s="86">
        <f t="shared" si="72"/>
        <v>4.0192056195633444E-2</v>
      </c>
      <c r="JD70" s="86">
        <f t="shared" si="72"/>
        <v>3.0100360376769528E-2</v>
      </c>
      <c r="JE70" s="86">
        <f t="shared" si="72"/>
        <v>3.0958364257962147E-2</v>
      </c>
      <c r="JF70" s="86">
        <f t="shared" si="72"/>
        <v>2.7369272645483583E-2</v>
      </c>
      <c r="JG70" s="86">
        <f t="shared" si="72"/>
        <v>3.4832637586042062E-2</v>
      </c>
      <c r="JH70" s="86">
        <f t="shared" si="72"/>
        <v>2.7640718246380595E-2</v>
      </c>
      <c r="JI70" s="86">
        <f t="shared" si="72"/>
        <v>3.9574050054235553E-2</v>
      </c>
      <c r="JJ70" s="86">
        <f t="shared" si="72"/>
        <v>2.8772381808177896E-2</v>
      </c>
      <c r="JK70" s="86">
        <f t="shared" si="72"/>
        <v>3.1114869554840281E-2</v>
      </c>
      <c r="JL70" s="86">
        <f t="shared" si="72"/>
        <v>1.9431331725097346E-2</v>
      </c>
      <c r="JM70" s="86">
        <f t="shared" si="72"/>
        <v>1.5321718129565894E-2</v>
      </c>
    </row>
    <row r="71" spans="2:273" x14ac:dyDescent="0.25">
      <c r="B71" s="2">
        <v>44</v>
      </c>
      <c r="C71" s="37">
        <v>123.143</v>
      </c>
      <c r="D71" s="37">
        <v>129.541</v>
      </c>
      <c r="E71" s="37">
        <v>132.05099999999999</v>
      </c>
      <c r="F71" s="37">
        <v>131.43600000000001</v>
      </c>
      <c r="G71" s="37">
        <v>128.64099999999999</v>
      </c>
      <c r="H71" s="37">
        <v>122.56399999999999</v>
      </c>
      <c r="I71" s="37">
        <v>123.154</v>
      </c>
      <c r="J71" s="37">
        <v>124.872</v>
      </c>
      <c r="K71" s="37">
        <v>125.23099999999999</v>
      </c>
      <c r="L71" s="37">
        <v>124.69199999999999</v>
      </c>
      <c r="M71" s="37">
        <v>133.64099999999999</v>
      </c>
      <c r="N71" s="37">
        <v>129.744</v>
      </c>
      <c r="O71" s="37">
        <v>125.667</v>
      </c>
      <c r="P71" s="37">
        <v>116.256</v>
      </c>
      <c r="Q71" s="37">
        <v>108.282</v>
      </c>
      <c r="S71" s="4">
        <f t="shared" si="74"/>
        <v>130.75895305612823</v>
      </c>
      <c r="T71" s="4">
        <f t="shared" si="74"/>
        <v>139.5449407623542</v>
      </c>
      <c r="U71" s="4">
        <f t="shared" si="74"/>
        <v>135.46512691785534</v>
      </c>
      <c r="V71" s="4">
        <f t="shared" si="74"/>
        <v>137.12197541543995</v>
      </c>
      <c r="W71" s="4">
        <f t="shared" si="74"/>
        <v>131.9432873273494</v>
      </c>
      <c r="X71" s="4">
        <f t="shared" si="74"/>
        <v>125.92705934669159</v>
      </c>
      <c r="Y71" s="4">
        <f t="shared" si="74"/>
        <v>129.12871074462612</v>
      </c>
      <c r="Z71" s="4">
        <f t="shared" si="74"/>
        <v>128.0691797969117</v>
      </c>
      <c r="AA71" s="4">
        <f t="shared" si="74"/>
        <v>128.95858444001357</v>
      </c>
      <c r="AB71" s="4">
        <f t="shared" si="74"/>
        <v>129.97572370167495</v>
      </c>
      <c r="AC71" s="4">
        <f t="shared" si="74"/>
        <v>136.84340310185365</v>
      </c>
      <c r="AD71" s="4">
        <f t="shared" si="74"/>
        <v>131.70948986018999</v>
      </c>
      <c r="AE71" s="4">
        <f t="shared" si="74"/>
        <v>130.68531580234625</v>
      </c>
      <c r="AF71" s="4">
        <f t="shared" si="74"/>
        <v>122.69364864146355</v>
      </c>
      <c r="AG71" s="4">
        <f t="shared" si="74"/>
        <v>114.91953796373051</v>
      </c>
      <c r="AI71" s="4">
        <f t="shared" si="75"/>
        <v>-7.6159530561282338</v>
      </c>
      <c r="AJ71" s="4">
        <f t="shared" si="75"/>
        <v>-10.003940762354205</v>
      </c>
      <c r="AK71" s="4">
        <f t="shared" si="75"/>
        <v>-3.4141269178553557</v>
      </c>
      <c r="AL71" s="4">
        <f t="shared" si="75"/>
        <v>-5.6859754154399411</v>
      </c>
      <c r="AM71" s="4">
        <f t="shared" si="75"/>
        <v>-3.3022873273494042</v>
      </c>
      <c r="AN71" s="4">
        <f t="shared" si="75"/>
        <v>-3.3630593466915997</v>
      </c>
      <c r="AO71" s="4">
        <f t="shared" si="75"/>
        <v>-5.9747107446261225</v>
      </c>
      <c r="AP71" s="4">
        <f t="shared" si="75"/>
        <v>-3.1971797969116977</v>
      </c>
      <c r="AQ71" s="4">
        <f t="shared" si="75"/>
        <v>-3.7275844400135725</v>
      </c>
      <c r="AR71" s="4">
        <f t="shared" si="75"/>
        <v>-5.2837237016749583</v>
      </c>
      <c r="AS71" s="4">
        <f t="shared" si="75"/>
        <v>-3.2024031018536618</v>
      </c>
      <c r="AT71" s="4">
        <f t="shared" si="75"/>
        <v>-1.9654898601899902</v>
      </c>
      <c r="AU71" s="4">
        <f t="shared" si="75"/>
        <v>-5.0183158023462511</v>
      </c>
      <c r="AV71" s="4">
        <f t="shared" si="75"/>
        <v>-6.4376486414635536</v>
      </c>
      <c r="AW71" s="4">
        <f t="shared" si="75"/>
        <v>-6.6375379637305087</v>
      </c>
      <c r="AY71" s="2">
        <f t="shared" si="65"/>
        <v>104.91975691959257</v>
      </c>
      <c r="AZ71" s="2">
        <f t="shared" si="65"/>
        <v>112.12925854930859</v>
      </c>
      <c r="BA71" s="2">
        <f t="shared" si="65"/>
        <v>108.51319072712694</v>
      </c>
      <c r="BB71" s="2">
        <f t="shared" si="65"/>
        <v>106.44177093427426</v>
      </c>
      <c r="BC71" s="2">
        <f t="shared" si="65"/>
        <v>106.26493772960299</v>
      </c>
      <c r="BD71" s="2">
        <f t="shared" si="65"/>
        <v>105.17460254689614</v>
      </c>
      <c r="BE71" s="2">
        <f t="shared" si="65"/>
        <v>107.50209042774262</v>
      </c>
      <c r="BF71" s="2">
        <f t="shared" si="65"/>
        <v>108.79039143627541</v>
      </c>
      <c r="BG71" s="2">
        <f t="shared" si="65"/>
        <v>105.71142991317244</v>
      </c>
      <c r="BH71" s="2">
        <f t="shared" si="65"/>
        <v>111.18830102254212</v>
      </c>
      <c r="BI71" s="2">
        <f t="shared" si="65"/>
        <v>112.17070960654283</v>
      </c>
      <c r="BJ71" s="2">
        <f t="shared" si="65"/>
        <v>111.24382302505985</v>
      </c>
      <c r="BK71" s="2">
        <f t="shared" si="65"/>
        <v>108.85344244907373</v>
      </c>
      <c r="BL71" s="2">
        <f t="shared" si="65"/>
        <v>108.82648993478703</v>
      </c>
      <c r="BM71" s="2">
        <f t="shared" si="65"/>
        <v>106.07939094762268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109.24015721997301</v>
      </c>
      <c r="DL71" s="2">
        <f t="shared" si="76"/>
        <v>114.55972031039134</v>
      </c>
      <c r="DM71" s="2">
        <f t="shared" si="76"/>
        <v>112.65494703103914</v>
      </c>
      <c r="DN71" s="2">
        <f t="shared" si="76"/>
        <v>112.35397899113688</v>
      </c>
      <c r="DO71" s="2">
        <f t="shared" si="76"/>
        <v>110.78682591093114</v>
      </c>
      <c r="DP71" s="2">
        <f t="shared" si="76"/>
        <v>108.50370778611634</v>
      </c>
      <c r="DQ71" s="2">
        <f t="shared" si="76"/>
        <v>112.68167436262175</v>
      </c>
      <c r="DR71" s="2">
        <f t="shared" si="76"/>
        <v>112.77957381916332</v>
      </c>
      <c r="DS71" s="2">
        <f t="shared" si="76"/>
        <v>111.30870225140715</v>
      </c>
      <c r="DT71" s="2">
        <f t="shared" si="76"/>
        <v>116.36230731707317</v>
      </c>
      <c r="DU71" s="2">
        <f t="shared" si="76"/>
        <v>115.79750647279548</v>
      </c>
      <c r="DV71" s="2">
        <f t="shared" si="76"/>
        <v>114.26542061494693</v>
      </c>
      <c r="DW71" s="2">
        <f t="shared" si="76"/>
        <v>113.74781241565456</v>
      </c>
      <c r="DX71" s="2">
        <f t="shared" si="76"/>
        <v>110.00276031294453</v>
      </c>
      <c r="DY71" s="2">
        <f t="shared" si="76"/>
        <v>106.00879215686274</v>
      </c>
      <c r="EA71" s="2">
        <f t="shared" si="77"/>
        <v>102.07895289918774</v>
      </c>
      <c r="EB71" s="2">
        <f t="shared" si="77"/>
        <v>110.54715353086843</v>
      </c>
      <c r="EC71" s="2">
        <f t="shared" si="77"/>
        <v>105.75488615692456</v>
      </c>
      <c r="ED71" s="2">
        <f t="shared" si="77"/>
        <v>102.89105892719637</v>
      </c>
      <c r="EE71" s="2">
        <f t="shared" si="77"/>
        <v>103.32279276787901</v>
      </c>
      <c r="EF71" s="2">
        <f t="shared" si="77"/>
        <v>102.76891547375601</v>
      </c>
      <c r="EG71" s="2">
        <f t="shared" si="77"/>
        <v>103.73656283566058</v>
      </c>
      <c r="EH71" s="2">
        <f t="shared" si="77"/>
        <v>105.8005136014428</v>
      </c>
      <c r="EI71" s="2">
        <f t="shared" si="77"/>
        <v>101.81358271428572</v>
      </c>
      <c r="EJ71" s="2">
        <f t="shared" si="77"/>
        <v>107.32898104700678</v>
      </c>
      <c r="EK71" s="2">
        <f t="shared" si="77"/>
        <v>109.73062513542794</v>
      </c>
      <c r="EL71" s="2">
        <f t="shared" si="77"/>
        <v>108.99580950747368</v>
      </c>
      <c r="EM71" s="2">
        <f t="shared" si="77"/>
        <v>105.31853587518135</v>
      </c>
      <c r="EN71" s="2">
        <f t="shared" si="77"/>
        <v>107.85905674180843</v>
      </c>
      <c r="EO71" s="2">
        <f t="shared" si="77"/>
        <v>106.14084067690379</v>
      </c>
      <c r="EQ71" s="2">
        <f t="shared" si="78"/>
        <v>101.52373183164914</v>
      </c>
      <c r="ER71" s="2">
        <f t="shared" si="78"/>
        <v>107.70987380023524</v>
      </c>
      <c r="ES71" s="2">
        <f t="shared" si="78"/>
        <v>106.15190191685335</v>
      </c>
      <c r="ET71" s="2">
        <f t="shared" si="78"/>
        <v>103.53103766090734</v>
      </c>
      <c r="EU71" s="2">
        <f t="shared" si="78"/>
        <v>102.05759696120124</v>
      </c>
      <c r="EV71" s="2">
        <f t="shared" si="78"/>
        <v>103.16029687324641</v>
      </c>
      <c r="EW71" s="2">
        <f t="shared" si="78"/>
        <v>103.20010090449605</v>
      </c>
      <c r="EX71" s="2">
        <f t="shared" si="78"/>
        <v>104.18580356730401</v>
      </c>
      <c r="EY71" s="2">
        <f t="shared" si="78"/>
        <v>101.50627521779045</v>
      </c>
      <c r="EZ71" s="2">
        <f t="shared" si="78"/>
        <v>106.63874753109866</v>
      </c>
      <c r="FA71" s="2">
        <f t="shared" si="78"/>
        <v>110.95837857245134</v>
      </c>
      <c r="FB71" s="2">
        <f t="shared" si="78"/>
        <v>108.32481791095933</v>
      </c>
      <c r="FC71" s="2">
        <f t="shared" si="78"/>
        <v>107.29020678818351</v>
      </c>
      <c r="FD71" s="2">
        <f t="shared" si="78"/>
        <v>107.13280992033013</v>
      </c>
      <c r="FE71" s="2">
        <f t="shared" si="78"/>
        <v>106.52325050721107</v>
      </c>
      <c r="FG71" s="2">
        <f t="shared" si="79"/>
        <v>0.60329976155499176</v>
      </c>
      <c r="FH71" s="2">
        <f t="shared" si="79"/>
        <v>0.60564501939880766</v>
      </c>
      <c r="FI71" s="2">
        <f t="shared" si="79"/>
        <v>0.60025591410033019</v>
      </c>
      <c r="FJ71" s="2">
        <f t="shared" si="79"/>
        <v>0.6247834434806756</v>
      </c>
      <c r="FK71" s="2">
        <f t="shared" si="79"/>
        <v>0.605808196167271</v>
      </c>
      <c r="FL71" s="2">
        <f t="shared" si="79"/>
        <v>0.58051694506038176</v>
      </c>
      <c r="FM71" s="2">
        <f t="shared" si="79"/>
        <v>0.57903349299337081</v>
      </c>
      <c r="FN71" s="2">
        <f t="shared" si="79"/>
        <v>0.57156778697024646</v>
      </c>
      <c r="FO71" s="2">
        <f t="shared" si="79"/>
        <v>0.58948519930254362</v>
      </c>
      <c r="FP71" s="2">
        <f t="shared" si="79"/>
        <v>0.57275871733665373</v>
      </c>
      <c r="FQ71" s="2">
        <f t="shared" si="79"/>
        <v>0.59782696750537878</v>
      </c>
      <c r="FR71" s="2">
        <f t="shared" si="79"/>
        <v>0.57338749779175047</v>
      </c>
      <c r="FS71" s="2">
        <f t="shared" si="79"/>
        <v>0.58066026540961202</v>
      </c>
      <c r="FT71" s="2">
        <f t="shared" si="79"/>
        <v>0.54868589123109401</v>
      </c>
      <c r="FU71" s="2">
        <f t="shared" si="79"/>
        <v>0.53444503425425249</v>
      </c>
      <c r="FW71" s="2">
        <f t="shared" si="67"/>
        <v>8.5445612359600113E-5</v>
      </c>
      <c r="FX71" s="2">
        <f t="shared" si="67"/>
        <v>9.5399849603913548E-5</v>
      </c>
      <c r="FY71" s="2">
        <f t="shared" si="67"/>
        <v>1.1597380262303868E-4</v>
      </c>
      <c r="FZ71" s="2">
        <f t="shared" si="67"/>
        <v>1.0582549846747053E-4</v>
      </c>
      <c r="GA71" s="2">
        <f t="shared" si="67"/>
        <v>9.1469480385155701E-5</v>
      </c>
      <c r="GB71" s="2">
        <f t="shared" si="67"/>
        <v>9.9326403971204243E-5</v>
      </c>
      <c r="GC71" s="2">
        <f t="shared" si="67"/>
        <v>1.207209752991158E-4</v>
      </c>
      <c r="GD71" s="2">
        <f t="shared" si="67"/>
        <v>1.0923268548635538E-4</v>
      </c>
      <c r="GE71" s="2">
        <f t="shared" si="67"/>
        <v>1.2985525464731727E-4</v>
      </c>
      <c r="GF71" s="2">
        <f t="shared" si="67"/>
        <v>1.3028460985487164E-4</v>
      </c>
      <c r="GG71" s="2">
        <f t="shared" si="67"/>
        <v>1.2087596440577462E-4</v>
      </c>
      <c r="GH71" s="2">
        <f t="shared" si="67"/>
        <v>1.0203203398530233E-4</v>
      </c>
      <c r="GI71" s="2">
        <f t="shared" si="67"/>
        <v>8.925760389276189E-5</v>
      </c>
      <c r="GJ71" s="2">
        <f t="shared" si="67"/>
        <v>6.9499365664378503E-5</v>
      </c>
      <c r="GK71" s="2">
        <f t="shared" si="67"/>
        <v>6.8290460441061145E-5</v>
      </c>
      <c r="GM71" s="86">
        <f t="shared" si="68"/>
        <v>5.3934105680297668E-2</v>
      </c>
      <c r="GN71" s="86">
        <f t="shared" si="68"/>
        <v>5.7238522026774805E-2</v>
      </c>
      <c r="GO71" s="86">
        <f t="shared" si="68"/>
        <v>5.3733829102894037E-2</v>
      </c>
      <c r="GP71" s="86">
        <f t="shared" si="68"/>
        <v>6.690086356570181E-2</v>
      </c>
      <c r="GQ71" s="86">
        <f t="shared" si="68"/>
        <v>5.3669764587396376E-2</v>
      </c>
      <c r="GR71" s="86">
        <f t="shared" si="68"/>
        <v>4.1578309769702101E-2</v>
      </c>
      <c r="GS71" s="86">
        <f t="shared" si="68"/>
        <v>4.3538912723041327E-2</v>
      </c>
      <c r="GT71" s="86">
        <f t="shared" si="68"/>
        <v>3.8615795119978057E-2</v>
      </c>
      <c r="GU71" s="86">
        <f t="shared" si="68"/>
        <v>4.8015486463012007E-2</v>
      </c>
      <c r="GV71" s="86">
        <f t="shared" si="68"/>
        <v>3.8831802634300881E-2</v>
      </c>
      <c r="GW71" s="86">
        <f t="shared" si="68"/>
        <v>5.4298984161593268E-2</v>
      </c>
      <c r="GX71" s="86">
        <f t="shared" si="68"/>
        <v>4.0874507843393436E-2</v>
      </c>
      <c r="GY71" s="86">
        <f t="shared" si="68"/>
        <v>4.3416167211664795E-2</v>
      </c>
      <c r="GZ71" s="86">
        <f t="shared" si="68"/>
        <v>2.8387037532089498E-2</v>
      </c>
      <c r="HA71" s="86">
        <f t="shared" si="68"/>
        <v>2.2993740417834006E-2</v>
      </c>
      <c r="HC71" s="86">
        <f t="shared" si="73"/>
        <v>5.8197333065034057E-8</v>
      </c>
      <c r="HD71" s="86">
        <f t="shared" si="69"/>
        <v>2.3832261439546951E-9</v>
      </c>
      <c r="HE71" s="86">
        <f t="shared" si="69"/>
        <v>1.4726288771596189E-8</v>
      </c>
      <c r="HF71" s="86">
        <f t="shared" si="69"/>
        <v>1.3585300397912758E-7</v>
      </c>
      <c r="HG71" s="86">
        <f t="shared" si="69"/>
        <v>2.1287213661263746E-9</v>
      </c>
      <c r="HH71" s="86">
        <f t="shared" si="69"/>
        <v>3.6327926762882484E-9</v>
      </c>
      <c r="HI71" s="86">
        <f t="shared" si="69"/>
        <v>4.9576620291062113E-9</v>
      </c>
      <c r="HJ71" s="86">
        <f t="shared" si="69"/>
        <v>1.1480640270634627E-9</v>
      </c>
      <c r="HK71" s="86">
        <f t="shared" si="69"/>
        <v>2.712853128904637E-9</v>
      </c>
      <c r="HL71" s="86">
        <f t="shared" si="69"/>
        <v>3.5864578657003036E-10</v>
      </c>
      <c r="HM71" s="86">
        <f t="shared" si="69"/>
        <v>2.1975826560206536E-8</v>
      </c>
      <c r="HN71" s="86">
        <f t="shared" si="69"/>
        <v>1.7691128451707843E-9</v>
      </c>
      <c r="HO71" s="86">
        <f t="shared" si="69"/>
        <v>2.1512424440245451E-8</v>
      </c>
      <c r="HP71" s="86">
        <f t="shared" si="69"/>
        <v>2.9105849681556765E-10</v>
      </c>
      <c r="HQ71" s="86">
        <f t="shared" si="69"/>
        <v>8.9348329414420652E-12</v>
      </c>
      <c r="HS71" s="86">
        <f t="shared" si="70"/>
        <v>9.1045324701571107E-57</v>
      </c>
      <c r="HT71" s="86">
        <f t="shared" si="70"/>
        <v>1.4362809792984221E-70</v>
      </c>
      <c r="HU71" s="86">
        <f t="shared" si="70"/>
        <v>1.0781661597825851E-59</v>
      </c>
      <c r="HV71" s="86">
        <f t="shared" si="70"/>
        <v>7.1966564532080857E-53</v>
      </c>
      <c r="HW71" s="86">
        <f t="shared" si="70"/>
        <v>7.2568252998160088E-69</v>
      </c>
      <c r="HX71" s="86">
        <f t="shared" si="70"/>
        <v>3.0104925332438068E-65</v>
      </c>
      <c r="HY71" s="86">
        <f t="shared" si="70"/>
        <v>8.5585537601028839E-68</v>
      </c>
      <c r="HZ71" s="86">
        <f t="shared" si="70"/>
        <v>3.4584158857306077E-73</v>
      </c>
      <c r="IA71" s="86">
        <f t="shared" si="70"/>
        <v>4.1577970527496151E-69</v>
      </c>
      <c r="IB71" s="86">
        <f t="shared" si="70"/>
        <v>9.2063182865400948E-76</v>
      </c>
      <c r="IC71" s="86">
        <f t="shared" si="70"/>
        <v>3.1724977996284188E-62</v>
      </c>
      <c r="ID71" s="86">
        <f t="shared" si="70"/>
        <v>6.3966733313099646E-72</v>
      </c>
      <c r="IE71" s="86">
        <f t="shared" si="70"/>
        <v>4.0090693932809398E-61</v>
      </c>
      <c r="IF71" s="86">
        <f t="shared" si="70"/>
        <v>6.4972272340075081E-24</v>
      </c>
      <c r="IG71" s="86">
        <f t="shared" si="70"/>
        <v>1.9550937616424033E-23</v>
      </c>
      <c r="II71" s="86">
        <f t="shared" si="71"/>
        <v>1.3149935844914478E-230</v>
      </c>
      <c r="IJ71" s="86">
        <f t="shared" si="71"/>
        <v>1.1863521683002414E-290</v>
      </c>
      <c r="IK71" s="86">
        <f t="shared" si="71"/>
        <v>9.2408598998241619E-250</v>
      </c>
      <c r="IL71" s="86">
        <f t="shared" si="71"/>
        <v>4.105151857876598E-220</v>
      </c>
      <c r="IM71" s="86">
        <f t="shared" si="71"/>
        <v>1.0779129234263979E-291</v>
      </c>
      <c r="IN71" s="86">
        <f t="shared" si="71"/>
        <v>2.0146601671804818E-278</v>
      </c>
      <c r="IO71" s="86">
        <f t="shared" si="71"/>
        <v>2.7223625443429211E-279</v>
      </c>
      <c r="IP71" s="86">
        <f t="shared" si="71"/>
        <v>2.291491025077904E-302</v>
      </c>
      <c r="IQ71" s="86">
        <f t="shared" si="71"/>
        <v>1.2943462325704765E-281</v>
      </c>
      <c r="IR71" s="86">
        <f t="shared" si="71"/>
        <v>0</v>
      </c>
      <c r="IS71" s="86">
        <f t="shared" si="71"/>
        <v>8.3734609992405353E-258</v>
      </c>
      <c r="IT71" s="86">
        <f t="shared" si="71"/>
        <v>9.7903315661634684E-301</v>
      </c>
      <c r="IU71" s="86">
        <f t="shared" si="71"/>
        <v>1.2960418779032558E-249</v>
      </c>
      <c r="IV71" s="86">
        <f t="shared" si="71"/>
        <v>1.857170092827329E-110</v>
      </c>
      <c r="IW71" s="86">
        <f t="shared" si="71"/>
        <v>1.859757868346047E-90</v>
      </c>
      <c r="IY71" s="86">
        <f t="shared" si="72"/>
        <v>5.3934163877630732E-2</v>
      </c>
      <c r="IZ71" s="86">
        <f t="shared" si="72"/>
        <v>5.7238524410000949E-2</v>
      </c>
      <c r="JA71" s="86">
        <f t="shared" si="72"/>
        <v>5.3733843829182809E-2</v>
      </c>
      <c r="JB71" s="86">
        <f t="shared" si="72"/>
        <v>6.6900999418705795E-2</v>
      </c>
      <c r="JC71" s="86">
        <f t="shared" si="72"/>
        <v>5.3669766716117742E-2</v>
      </c>
      <c r="JD71" s="86">
        <f t="shared" si="72"/>
        <v>4.1578313402494779E-2</v>
      </c>
      <c r="JE71" s="86">
        <f t="shared" si="72"/>
        <v>4.3538917680703358E-2</v>
      </c>
      <c r="JF71" s="86">
        <f t="shared" si="72"/>
        <v>3.8615796268042082E-2</v>
      </c>
      <c r="JG71" s="86">
        <f t="shared" si="72"/>
        <v>4.8015489175865136E-2</v>
      </c>
      <c r="JH71" s="86">
        <f t="shared" si="72"/>
        <v>3.8831802992946668E-2</v>
      </c>
      <c r="JI71" s="86">
        <f t="shared" si="72"/>
        <v>5.4299006137419829E-2</v>
      </c>
      <c r="JJ71" s="86">
        <f t="shared" si="72"/>
        <v>4.0874509612506278E-2</v>
      </c>
      <c r="JK71" s="86">
        <f t="shared" si="72"/>
        <v>4.3416188724089234E-2</v>
      </c>
      <c r="JL71" s="86">
        <f t="shared" si="72"/>
        <v>2.8387037823147995E-2</v>
      </c>
      <c r="JM71" s="86">
        <f t="shared" si="72"/>
        <v>2.2993740426768838E-2</v>
      </c>
    </row>
    <row r="72" spans="2:273" x14ac:dyDescent="0.25">
      <c r="B72" s="2">
        <v>45</v>
      </c>
      <c r="C72" s="37">
        <v>128.024</v>
      </c>
      <c r="D72" s="37">
        <v>137.08099999999999</v>
      </c>
      <c r="E72" s="37">
        <v>134.077</v>
      </c>
      <c r="F72" s="37">
        <v>137.28200000000001</v>
      </c>
      <c r="G72" s="37">
        <v>133.61500000000001</v>
      </c>
      <c r="H72" s="37">
        <v>125.154</v>
      </c>
      <c r="I72" s="37">
        <v>127.846</v>
      </c>
      <c r="J72" s="37">
        <v>132.61500000000001</v>
      </c>
      <c r="K72" s="37">
        <v>129.35900000000001</v>
      </c>
      <c r="L72" s="37">
        <v>128.89699999999999</v>
      </c>
      <c r="M72" s="37">
        <v>136.76900000000001</v>
      </c>
      <c r="N72" s="37">
        <v>135.89699999999999</v>
      </c>
      <c r="O72" s="37">
        <v>132</v>
      </c>
      <c r="P72" s="37">
        <v>122.61499999999999</v>
      </c>
      <c r="Q72" s="37">
        <v>112.179</v>
      </c>
      <c r="S72" s="4">
        <f t="shared" si="74"/>
        <v>137.38863404070884</v>
      </c>
      <c r="T72" s="4">
        <f t="shared" si="74"/>
        <v>146.67256461247351</v>
      </c>
      <c r="U72" s="4">
        <f t="shared" si="74"/>
        <v>142.61797772057392</v>
      </c>
      <c r="V72" s="4">
        <f t="shared" si="74"/>
        <v>144.21991514759401</v>
      </c>
      <c r="W72" s="4">
        <f t="shared" si="74"/>
        <v>138.36314234437359</v>
      </c>
      <c r="X72" s="4">
        <f t="shared" si="74"/>
        <v>131.92057339313661</v>
      </c>
      <c r="Y72" s="4">
        <f t="shared" si="74"/>
        <v>135.66013321624823</v>
      </c>
      <c r="Z72" s="4">
        <f t="shared" si="74"/>
        <v>134.03739645040665</v>
      </c>
      <c r="AA72" s="4">
        <f t="shared" si="74"/>
        <v>135.47115190039565</v>
      </c>
      <c r="AB72" s="4">
        <f t="shared" si="74"/>
        <v>135.65661542513089</v>
      </c>
      <c r="AC72" s="4">
        <f t="shared" si="74"/>
        <v>143.62664768486644</v>
      </c>
      <c r="AD72" s="4">
        <f t="shared" si="74"/>
        <v>138.14458113493029</v>
      </c>
      <c r="AE72" s="4">
        <f t="shared" si="74"/>
        <v>137.12975070346391</v>
      </c>
      <c r="AF72" s="4">
        <f t="shared" si="74"/>
        <v>127.60247487151095</v>
      </c>
      <c r="AG72" s="4">
        <f t="shared" si="74"/>
        <v>118.38505109599978</v>
      </c>
      <c r="AI72" s="4">
        <f t="shared" si="75"/>
        <v>-9.364634040708836</v>
      </c>
      <c r="AJ72" s="4">
        <f t="shared" si="75"/>
        <v>-9.591564612473519</v>
      </c>
      <c r="AK72" s="4">
        <f t="shared" si="75"/>
        <v>-8.5409777205739204</v>
      </c>
      <c r="AL72" s="4">
        <f t="shared" si="75"/>
        <v>-6.9379151475939977</v>
      </c>
      <c r="AM72" s="4">
        <f t="shared" si="75"/>
        <v>-4.7481423443735764</v>
      </c>
      <c r="AN72" s="4">
        <f t="shared" si="75"/>
        <v>-6.7665733931366105</v>
      </c>
      <c r="AO72" s="4">
        <f t="shared" si="75"/>
        <v>-7.8141332162482229</v>
      </c>
      <c r="AP72" s="4">
        <f t="shared" si="75"/>
        <v>-1.4223964504066373</v>
      </c>
      <c r="AQ72" s="4">
        <f t="shared" si="75"/>
        <v>-6.112151900395645</v>
      </c>
      <c r="AR72" s="4">
        <f t="shared" si="75"/>
        <v>-6.7596154251309031</v>
      </c>
      <c r="AS72" s="4">
        <f t="shared" si="75"/>
        <v>-6.8576476848664356</v>
      </c>
      <c r="AT72" s="4">
        <f t="shared" si="75"/>
        <v>-2.2475811349303001</v>
      </c>
      <c r="AU72" s="4">
        <f t="shared" si="75"/>
        <v>-5.1297507034639125</v>
      </c>
      <c r="AV72" s="4">
        <f t="shared" si="75"/>
        <v>-4.9874748715109547</v>
      </c>
      <c r="AW72" s="4">
        <f t="shared" si="75"/>
        <v>-6.2060510959997828</v>
      </c>
      <c r="AY72" s="2">
        <f t="shared" si="65"/>
        <v>104.71878806399675</v>
      </c>
      <c r="AZ72" s="2">
        <f t="shared" si="65"/>
        <v>111.95754931451859</v>
      </c>
      <c r="BA72" s="2">
        <f t="shared" si="65"/>
        <v>108.31472727143685</v>
      </c>
      <c r="BB72" s="2">
        <f t="shared" si="65"/>
        <v>106.22975570991525</v>
      </c>
      <c r="BC72" s="2">
        <f t="shared" si="65"/>
        <v>106.09419233586546</v>
      </c>
      <c r="BD72" s="2">
        <f t="shared" si="65"/>
        <v>105.04756915435027</v>
      </c>
      <c r="BE72" s="2">
        <f t="shared" si="65"/>
        <v>107.29861713221911</v>
      </c>
      <c r="BF72" s="2">
        <f t="shared" si="65"/>
        <v>108.63580798375308</v>
      </c>
      <c r="BG72" s="2">
        <f t="shared" si="65"/>
        <v>105.49403467706919</v>
      </c>
      <c r="BH72" s="2">
        <f t="shared" si="65"/>
        <v>110.98506338207793</v>
      </c>
      <c r="BI72" s="2">
        <f t="shared" si="65"/>
        <v>111.99681099656347</v>
      </c>
      <c r="BJ72" s="2">
        <f t="shared" si="65"/>
        <v>111.06906787590171</v>
      </c>
      <c r="BK72" s="2">
        <f t="shared" si="65"/>
        <v>108.66565326039918</v>
      </c>
      <c r="BL72" s="2">
        <f t="shared" si="65"/>
        <v>108.73653144998494</v>
      </c>
      <c r="BM72" s="2">
        <f t="shared" si="65"/>
        <v>106.06145507129776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109.33687017543861</v>
      </c>
      <c r="DL72" s="2">
        <f t="shared" si="76"/>
        <v>114.70035937921725</v>
      </c>
      <c r="DM72" s="2">
        <f t="shared" si="76"/>
        <v>112.77647516869096</v>
      </c>
      <c r="DN72" s="2">
        <f t="shared" si="76"/>
        <v>112.52464689791005</v>
      </c>
      <c r="DO72" s="2">
        <f t="shared" si="76"/>
        <v>111.01916356275301</v>
      </c>
      <c r="DP72" s="2">
        <f t="shared" si="76"/>
        <v>108.69595300187618</v>
      </c>
      <c r="DQ72" s="2">
        <f t="shared" si="76"/>
        <v>112.89329992340521</v>
      </c>
      <c r="DR72" s="2">
        <f t="shared" si="76"/>
        <v>113.01102240215926</v>
      </c>
      <c r="DS72" s="2">
        <f t="shared" si="76"/>
        <v>111.45466050656664</v>
      </c>
      <c r="DT72" s="2">
        <f t="shared" si="76"/>
        <v>116.57125975609756</v>
      </c>
      <c r="DU72" s="2">
        <f t="shared" si="76"/>
        <v>115.92158020637896</v>
      </c>
      <c r="DV72" s="2">
        <f t="shared" si="76"/>
        <v>114.34667556625452</v>
      </c>
      <c r="DW72" s="2">
        <f t="shared" si="76"/>
        <v>113.87570310391368</v>
      </c>
      <c r="DX72" s="2">
        <f t="shared" si="76"/>
        <v>110.07707965860598</v>
      </c>
      <c r="DY72" s="2">
        <f t="shared" si="76"/>
        <v>106.10406890756303</v>
      </c>
      <c r="EA72" s="2">
        <f t="shared" si="77"/>
        <v>101.94943611765534</v>
      </c>
      <c r="EB72" s="2">
        <f t="shared" si="77"/>
        <v>110.32922448979593</v>
      </c>
      <c r="EC72" s="2">
        <f t="shared" si="77"/>
        <v>105.60476406742661</v>
      </c>
      <c r="ED72" s="2">
        <f t="shared" si="77"/>
        <v>102.78185372591669</v>
      </c>
      <c r="EE72" s="2">
        <f t="shared" si="77"/>
        <v>103.17174541954002</v>
      </c>
      <c r="EF72" s="2">
        <f t="shared" si="77"/>
        <v>102.64313667348334</v>
      </c>
      <c r="EG72" s="2">
        <f t="shared" si="77"/>
        <v>103.58919924812029</v>
      </c>
      <c r="EH72" s="2">
        <f t="shared" si="77"/>
        <v>105.64514626081883</v>
      </c>
      <c r="EI72" s="2">
        <f t="shared" si="77"/>
        <v>101.70839114285714</v>
      </c>
      <c r="EJ72" s="2">
        <f t="shared" si="77"/>
        <v>107.1849275834238</v>
      </c>
      <c r="EK72" s="2">
        <f t="shared" si="77"/>
        <v>109.58858071505958</v>
      </c>
      <c r="EL72" s="2">
        <f t="shared" si="77"/>
        <v>108.84515295270769</v>
      </c>
      <c r="EM72" s="2">
        <f t="shared" si="77"/>
        <v>105.2338250909924</v>
      </c>
      <c r="EN72" s="2">
        <f t="shared" si="77"/>
        <v>107.73099805581161</v>
      </c>
      <c r="EO72" s="2">
        <f t="shared" si="77"/>
        <v>106.02755021414396</v>
      </c>
      <c r="EQ72" s="2">
        <f t="shared" si="78"/>
        <v>101.40455347274974</v>
      </c>
      <c r="ER72" s="2">
        <f t="shared" si="78"/>
        <v>107.54311293829868</v>
      </c>
      <c r="ES72" s="2">
        <f t="shared" si="78"/>
        <v>105.99451761264622</v>
      </c>
      <c r="ET72" s="2">
        <f t="shared" si="78"/>
        <v>103.40971328390654</v>
      </c>
      <c r="EU72" s="2">
        <f t="shared" si="78"/>
        <v>101.92905642091756</v>
      </c>
      <c r="EV72" s="2">
        <f t="shared" si="78"/>
        <v>103.02740496285158</v>
      </c>
      <c r="EW72" s="2">
        <f t="shared" si="78"/>
        <v>103.06286635866385</v>
      </c>
      <c r="EX72" s="2">
        <f t="shared" si="78"/>
        <v>104.05974523290134</v>
      </c>
      <c r="EY72" s="2">
        <f t="shared" si="78"/>
        <v>101.40670284204809</v>
      </c>
      <c r="EZ72" s="2">
        <f t="shared" si="78"/>
        <v>106.50744274048049</v>
      </c>
      <c r="FA72" s="2">
        <f t="shared" si="78"/>
        <v>110.7928359285123</v>
      </c>
      <c r="FB72" s="2">
        <f t="shared" si="78"/>
        <v>108.18631613241135</v>
      </c>
      <c r="FC72" s="2">
        <f t="shared" si="78"/>
        <v>107.16870668894107</v>
      </c>
      <c r="FD72" s="2">
        <f t="shared" si="78"/>
        <v>107.01822518498047</v>
      </c>
      <c r="FE72" s="2">
        <f t="shared" si="78"/>
        <v>106.40108148171714</v>
      </c>
      <c r="FG72" s="2">
        <f t="shared" si="79"/>
        <v>0.62511976771560551</v>
      </c>
      <c r="FH72" s="2">
        <f t="shared" si="79"/>
        <v>0.6274156938074591</v>
      </c>
      <c r="FI72" s="2">
        <f t="shared" si="79"/>
        <v>0.6221384821321102</v>
      </c>
      <c r="FJ72" s="2">
        <f t="shared" si="79"/>
        <v>0.64611492105273138</v>
      </c>
      <c r="FK72" s="2">
        <f t="shared" si="79"/>
        <v>0.6275754016797136</v>
      </c>
      <c r="FL72" s="2">
        <f t="shared" si="79"/>
        <v>0.60276497741664148</v>
      </c>
      <c r="FM72" s="2">
        <f t="shared" si="79"/>
        <v>0.60130616785677227</v>
      </c>
      <c r="FN72" s="2">
        <f t="shared" si="79"/>
        <v>0.59395847160357906</v>
      </c>
      <c r="FO72" s="2">
        <f t="shared" si="79"/>
        <v>0.6115758401678576</v>
      </c>
      <c r="FP72" s="2">
        <f t="shared" si="79"/>
        <v>0.5951312494480594</v>
      </c>
      <c r="FQ72" s="2">
        <f t="shared" si="79"/>
        <v>0.61975827137555117</v>
      </c>
      <c r="FR72" s="2">
        <f t="shared" si="79"/>
        <v>0.59575034283150285</v>
      </c>
      <c r="FS72" s="2">
        <f t="shared" si="79"/>
        <v>0.6029058960393272</v>
      </c>
      <c r="FT72" s="2">
        <f t="shared" si="79"/>
        <v>0.57137564646536709</v>
      </c>
      <c r="FU72" s="2">
        <f t="shared" si="79"/>
        <v>0.55727305085533119</v>
      </c>
      <c r="FW72" s="2">
        <f t="shared" si="67"/>
        <v>9.3688478574450754E-5</v>
      </c>
      <c r="FX72" s="2">
        <f t="shared" si="67"/>
        <v>1.0460289224044499E-4</v>
      </c>
      <c r="FY72" s="2">
        <f t="shared" si="67"/>
        <v>1.2716132309914399E-4</v>
      </c>
      <c r="FZ72" s="2">
        <f t="shared" si="67"/>
        <v>1.1603416697375467E-4</v>
      </c>
      <c r="GA72" s="2">
        <f t="shared" si="67"/>
        <v>1.0029340578457251E-4</v>
      </c>
      <c r="GB72" s="2">
        <f t="shared" si="67"/>
        <v>1.0890819260679111E-4</v>
      </c>
      <c r="GC72" s="2">
        <f t="shared" si="67"/>
        <v>1.3236637556913046E-4</v>
      </c>
      <c r="GD72" s="2">
        <f t="shared" si="67"/>
        <v>1.1976999573717667E-4</v>
      </c>
      <c r="GE72" s="2">
        <f t="shared" si="67"/>
        <v>1.4238167158924265E-4</v>
      </c>
      <c r="GF72" s="2">
        <f t="shared" si="67"/>
        <v>1.4285243839742956E-4</v>
      </c>
      <c r="GG72" s="2">
        <f t="shared" si="67"/>
        <v>1.3253631378413612E-4</v>
      </c>
      <c r="GH72" s="2">
        <f t="shared" si="67"/>
        <v>1.1187479929242564E-4</v>
      </c>
      <c r="GI72" s="2">
        <f t="shared" si="67"/>
        <v>9.7868173725172559E-5</v>
      </c>
      <c r="GJ72" s="2">
        <f t="shared" si="67"/>
        <v>7.6204028135548434E-5</v>
      </c>
      <c r="GK72" s="2">
        <f t="shared" si="67"/>
        <v>7.4878507538127435E-5</v>
      </c>
      <c r="GM72" s="86">
        <f t="shared" si="68"/>
        <v>7.1614575314440751E-2</v>
      </c>
      <c r="GN72" s="86">
        <f t="shared" si="68"/>
        <v>7.622861444552391E-2</v>
      </c>
      <c r="GO72" s="86">
        <f t="shared" si="68"/>
        <v>7.1922958160171732E-2</v>
      </c>
      <c r="GP72" s="86">
        <f t="shared" si="68"/>
        <v>8.6944571908733712E-2</v>
      </c>
      <c r="GQ72" s="86">
        <f t="shared" si="68"/>
        <v>7.0728742443943823E-2</v>
      </c>
      <c r="GR72" s="86">
        <f t="shared" si="68"/>
        <v>5.6563927642587927E-2</v>
      </c>
      <c r="GS72" s="86">
        <f t="shared" si="68"/>
        <v>6.0190126604351309E-2</v>
      </c>
      <c r="GT72" s="86">
        <f t="shared" si="68"/>
        <v>5.3569051216035272E-2</v>
      </c>
      <c r="GU72" s="86">
        <f t="shared" si="68"/>
        <v>6.5159243741813422E-2</v>
      </c>
      <c r="GV72" s="86">
        <f t="shared" si="68"/>
        <v>5.3658729880704616E-2</v>
      </c>
      <c r="GW72" s="86">
        <f t="shared" si="68"/>
        <v>7.3338262789447328E-2</v>
      </c>
      <c r="GX72" s="86">
        <f t="shared" si="68"/>
        <v>5.7039205106208538E-2</v>
      </c>
      <c r="GY72" s="86">
        <f t="shared" si="68"/>
        <v>5.9596431199052342E-2</v>
      </c>
      <c r="GZ72" s="86">
        <f t="shared" si="68"/>
        <v>4.0693406455429314E-2</v>
      </c>
      <c r="HA72" s="86">
        <f t="shared" si="68"/>
        <v>3.3804723604417143E-2</v>
      </c>
      <c r="HC72" s="86">
        <f t="shared" si="73"/>
        <v>1.3050602389865404E-7</v>
      </c>
      <c r="HD72" s="86">
        <f t="shared" si="69"/>
        <v>6.509609947658704E-9</v>
      </c>
      <c r="HE72" s="86">
        <f t="shared" si="69"/>
        <v>3.6402080434522929E-8</v>
      </c>
      <c r="HF72" s="86">
        <f t="shared" si="69"/>
        <v>2.979967162941153E-7</v>
      </c>
      <c r="HG72" s="86">
        <f t="shared" si="69"/>
        <v>5.816007814170971E-9</v>
      </c>
      <c r="HH72" s="86">
        <f t="shared" si="69"/>
        <v>9.6486139240595095E-9</v>
      </c>
      <c r="HI72" s="86">
        <f t="shared" si="69"/>
        <v>1.3353000451982793E-8</v>
      </c>
      <c r="HJ72" s="86">
        <f t="shared" si="69"/>
        <v>3.3122871302931464E-9</v>
      </c>
      <c r="HK72" s="86">
        <f t="shared" si="69"/>
        <v>7.5179857932657029E-9</v>
      </c>
      <c r="HL72" s="86">
        <f t="shared" si="69"/>
        <v>1.1136792141249295E-9</v>
      </c>
      <c r="HM72" s="86">
        <f t="shared" si="69"/>
        <v>5.4745885313841032E-8</v>
      </c>
      <c r="HN72" s="86">
        <f t="shared" si="69"/>
        <v>4.9922758199487727E-9</v>
      </c>
      <c r="HO72" s="86">
        <f t="shared" si="69"/>
        <v>5.1344889587499592E-8</v>
      </c>
      <c r="HP72" s="86">
        <f t="shared" si="69"/>
        <v>8.7063119179901159E-10</v>
      </c>
      <c r="HQ72" s="86">
        <f t="shared" si="69"/>
        <v>3.2466036273959464E-11</v>
      </c>
      <c r="HS72" s="86">
        <f t="shared" si="70"/>
        <v>2.7953086602386767E-55</v>
      </c>
      <c r="HT72" s="86">
        <f t="shared" si="70"/>
        <v>1.1147834772704687E-68</v>
      </c>
      <c r="HU72" s="86">
        <f t="shared" si="70"/>
        <v>4.7242182874339089E-58</v>
      </c>
      <c r="HV72" s="86">
        <f t="shared" si="70"/>
        <v>1.950240503207459E-51</v>
      </c>
      <c r="HW72" s="86">
        <f t="shared" si="70"/>
        <v>5.272932828288839E-67</v>
      </c>
      <c r="HX72" s="86">
        <f t="shared" si="70"/>
        <v>1.8323268014823244E-63</v>
      </c>
      <c r="HY72" s="86">
        <f t="shared" si="70"/>
        <v>6.2262896541542859E-66</v>
      </c>
      <c r="HZ72" s="86">
        <f t="shared" si="70"/>
        <v>3.4034503315164975E-71</v>
      </c>
      <c r="IA72" s="86">
        <f t="shared" si="70"/>
        <v>3.3284647600449479E-67</v>
      </c>
      <c r="IB72" s="86">
        <f t="shared" si="70"/>
        <v>1.1823145693401077E-73</v>
      </c>
      <c r="IC72" s="86">
        <f t="shared" si="70"/>
        <v>1.6336170479956209E-60</v>
      </c>
      <c r="ID72" s="86">
        <f t="shared" si="70"/>
        <v>5.7722716884437424E-70</v>
      </c>
      <c r="IE72" s="86">
        <f t="shared" si="70"/>
        <v>1.6519930476423435E-59</v>
      </c>
      <c r="IF72" s="86">
        <f t="shared" si="70"/>
        <v>2.4689463572339207E-23</v>
      </c>
      <c r="IG72" s="86">
        <f t="shared" si="70"/>
        <v>7.1811039014368332E-23</v>
      </c>
      <c r="II72" s="86">
        <f t="shared" si="71"/>
        <v>3.8900740601798448E-226</v>
      </c>
      <c r="IJ72" s="86">
        <f t="shared" si="71"/>
        <v>6.1103081071642898E-285</v>
      </c>
      <c r="IK72" s="86">
        <f t="shared" si="71"/>
        <v>9.4127442853720946E-245</v>
      </c>
      <c r="IL72" s="86">
        <f t="shared" si="71"/>
        <v>9.5149676319259088E-216</v>
      </c>
      <c r="IM72" s="86">
        <f t="shared" si="71"/>
        <v>5.4857194864385907E-286</v>
      </c>
      <c r="IN72" s="86">
        <f t="shared" si="71"/>
        <v>6.279262350598051E-273</v>
      </c>
      <c r="IO72" s="86">
        <f t="shared" si="71"/>
        <v>1.1600730552710168E-273</v>
      </c>
      <c r="IP72" s="86">
        <f t="shared" si="71"/>
        <v>2.4633001782698793E-296</v>
      </c>
      <c r="IQ72" s="86">
        <f t="shared" si="71"/>
        <v>6.8355578083645091E-276</v>
      </c>
      <c r="IR72" s="86">
        <f t="shared" si="71"/>
        <v>7.5766107808583122E-308</v>
      </c>
      <c r="IS72" s="86">
        <f t="shared" si="71"/>
        <v>1.3092980173589764E-252</v>
      </c>
      <c r="IT72" s="86">
        <f t="shared" si="71"/>
        <v>8.8138183350458688E-295</v>
      </c>
      <c r="IU72" s="86">
        <f t="shared" si="71"/>
        <v>9.5013016272800918E-245</v>
      </c>
      <c r="IV72" s="86">
        <f t="shared" si="71"/>
        <v>2.2201921586664898E-108</v>
      </c>
      <c r="IW72" s="86">
        <f t="shared" si="71"/>
        <v>9.1576848690937652E-89</v>
      </c>
      <c r="IY72" s="86">
        <f t="shared" si="72"/>
        <v>7.1614705820464655E-2</v>
      </c>
      <c r="IZ72" s="86">
        <f t="shared" si="72"/>
        <v>7.6228620955133858E-2</v>
      </c>
      <c r="JA72" s="86">
        <f t="shared" si="72"/>
        <v>7.1922994562252165E-2</v>
      </c>
      <c r="JB72" s="86">
        <f t="shared" si="72"/>
        <v>8.6944869905450001E-2</v>
      </c>
      <c r="JC72" s="86">
        <f t="shared" si="72"/>
        <v>7.0728748259951638E-2</v>
      </c>
      <c r="JD72" s="86">
        <f t="shared" si="72"/>
        <v>5.6563937291201849E-2</v>
      </c>
      <c r="JE72" s="86">
        <f t="shared" si="72"/>
        <v>6.0190139957351764E-2</v>
      </c>
      <c r="JF72" s="86">
        <f t="shared" si="72"/>
        <v>5.3569054528322405E-2</v>
      </c>
      <c r="JG72" s="86">
        <f t="shared" si="72"/>
        <v>6.5159251259799211E-2</v>
      </c>
      <c r="JH72" s="86">
        <f t="shared" si="72"/>
        <v>5.3658730994383827E-2</v>
      </c>
      <c r="JI72" s="86">
        <f t="shared" si="72"/>
        <v>7.3338317535332639E-2</v>
      </c>
      <c r="JJ72" s="86">
        <f t="shared" si="72"/>
        <v>5.7039210098484359E-2</v>
      </c>
      <c r="JK72" s="86">
        <f t="shared" si="72"/>
        <v>5.9596482543941932E-2</v>
      </c>
      <c r="JL72" s="86">
        <f t="shared" si="72"/>
        <v>4.0693407326060506E-2</v>
      </c>
      <c r="JM72" s="86">
        <f t="shared" si="72"/>
        <v>3.380472363688318E-2</v>
      </c>
    </row>
    <row r="73" spans="2:273" x14ac:dyDescent="0.25">
      <c r="B73" s="2">
        <v>46</v>
      </c>
      <c r="C73" s="37">
        <v>140.833</v>
      </c>
      <c r="D73" s="37">
        <v>149.703</v>
      </c>
      <c r="E73" s="37">
        <v>144.30799999999999</v>
      </c>
      <c r="F73" s="37">
        <v>146.64099999999999</v>
      </c>
      <c r="G73" s="37">
        <v>141.64099999999999</v>
      </c>
      <c r="H73" s="37">
        <v>133.744</v>
      </c>
      <c r="I73" s="37">
        <v>136.923</v>
      </c>
      <c r="J73" s="37">
        <v>133.94900000000001</v>
      </c>
      <c r="K73" s="37">
        <v>135.05099999999999</v>
      </c>
      <c r="L73" s="37">
        <v>135.89699999999999</v>
      </c>
      <c r="M73" s="37">
        <v>144.744</v>
      </c>
      <c r="N73" s="37">
        <v>141.12799999999999</v>
      </c>
      <c r="O73" s="37">
        <v>136.05099999999999</v>
      </c>
      <c r="P73" s="37">
        <v>127.205</v>
      </c>
      <c r="Q73" s="37">
        <v>116.077</v>
      </c>
      <c r="S73" s="4">
        <f t="shared" si="74"/>
        <v>145.1693607031834</v>
      </c>
      <c r="T73" s="4">
        <f t="shared" si="74"/>
        <v>155.01068045352991</v>
      </c>
      <c r="U73" s="4">
        <f t="shared" si="74"/>
        <v>151.04305665506584</v>
      </c>
      <c r="V73" s="4">
        <f t="shared" si="74"/>
        <v>152.37413417459297</v>
      </c>
      <c r="W73" s="4">
        <f t="shared" si="74"/>
        <v>145.86021246755348</v>
      </c>
      <c r="X73" s="4">
        <f t="shared" si="74"/>
        <v>139.11519713671467</v>
      </c>
      <c r="Y73" s="4">
        <f t="shared" si="74"/>
        <v>143.56412441679984</v>
      </c>
      <c r="Z73" s="4">
        <f t="shared" si="74"/>
        <v>141.3049019939433</v>
      </c>
      <c r="AA73" s="4">
        <f t="shared" si="74"/>
        <v>143.24697306714594</v>
      </c>
      <c r="AB73" s="4">
        <f t="shared" si="74"/>
        <v>142.57131792066451</v>
      </c>
      <c r="AC73" s="4">
        <f t="shared" si="74"/>
        <v>151.64450529686306</v>
      </c>
      <c r="AD73" s="4">
        <f t="shared" si="74"/>
        <v>145.99338451913013</v>
      </c>
      <c r="AE73" s="4">
        <f t="shared" si="74"/>
        <v>144.90394986695674</v>
      </c>
      <c r="AF73" s="4">
        <f t="shared" si="74"/>
        <v>133.76894570682248</v>
      </c>
      <c r="AG73" s="4">
        <f t="shared" si="74"/>
        <v>122.82573948133279</v>
      </c>
      <c r="AI73" s="4">
        <f t="shared" si="75"/>
        <v>-4.3363607031834022</v>
      </c>
      <c r="AJ73" s="4">
        <f t="shared" si="75"/>
        <v>-5.3076804535299118</v>
      </c>
      <c r="AK73" s="4">
        <f t="shared" si="75"/>
        <v>-6.7350566550658471</v>
      </c>
      <c r="AL73" s="4">
        <f t="shared" si="75"/>
        <v>-5.7331341745929763</v>
      </c>
      <c r="AM73" s="4">
        <f t="shared" si="75"/>
        <v>-4.2192124675534899</v>
      </c>
      <c r="AN73" s="4">
        <f t="shared" si="75"/>
        <v>-5.3711971367146703</v>
      </c>
      <c r="AO73" s="4">
        <f t="shared" si="75"/>
        <v>-6.6411244167998404</v>
      </c>
      <c r="AP73" s="4">
        <f t="shared" si="75"/>
        <v>-7.3559019939432915</v>
      </c>
      <c r="AQ73" s="4">
        <f t="shared" si="75"/>
        <v>-8.1959730671459567</v>
      </c>
      <c r="AR73" s="4">
        <f t="shared" si="75"/>
        <v>-6.6743179206645209</v>
      </c>
      <c r="AS73" s="4">
        <f t="shared" si="75"/>
        <v>-6.9005052968630594</v>
      </c>
      <c r="AT73" s="4">
        <f t="shared" si="75"/>
        <v>-4.8653845191301457</v>
      </c>
      <c r="AU73" s="4">
        <f t="shared" si="75"/>
        <v>-8.8529498669567488</v>
      </c>
      <c r="AV73" s="4">
        <f t="shared" si="75"/>
        <v>-6.56394570682248</v>
      </c>
      <c r="AW73" s="4">
        <f t="shared" si="75"/>
        <v>-6.748739481332791</v>
      </c>
      <c r="AY73" s="2">
        <f t="shared" si="65"/>
        <v>104.51172897426829</v>
      </c>
      <c r="AZ73" s="2">
        <f t="shared" si="65"/>
        <v>111.77261311876553</v>
      </c>
      <c r="BA73" s="2">
        <f t="shared" si="65"/>
        <v>108.1079965515604</v>
      </c>
      <c r="BB73" s="2">
        <f t="shared" si="65"/>
        <v>106.01147471830807</v>
      </c>
      <c r="BC73" s="2">
        <f t="shared" si="65"/>
        <v>105.91091440121664</v>
      </c>
      <c r="BD73" s="2">
        <f t="shared" si="65"/>
        <v>104.90904125358662</v>
      </c>
      <c r="BE73" s="2">
        <f t="shared" si="65"/>
        <v>107.08312861770334</v>
      </c>
      <c r="BF73" s="2">
        <f t="shared" si="65"/>
        <v>108.4668779839777</v>
      </c>
      <c r="BG73" s="2">
        <f t="shared" si="65"/>
        <v>105.27003291382758</v>
      </c>
      <c r="BH73" s="2">
        <f t="shared" si="65"/>
        <v>110.76981249888331</v>
      </c>
      <c r="BI73" s="2">
        <f t="shared" si="65"/>
        <v>111.8143962171858</v>
      </c>
      <c r="BJ73" s="2">
        <f t="shared" si="65"/>
        <v>110.88618006583636</v>
      </c>
      <c r="BK73" s="2">
        <f t="shared" si="65"/>
        <v>108.47210228485923</v>
      </c>
      <c r="BL73" s="2">
        <f t="shared" si="65"/>
        <v>108.6381436443352</v>
      </c>
      <c r="BM73" s="2">
        <f t="shared" si="65"/>
        <v>106.03406520922158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109.4335831309042</v>
      </c>
      <c r="DL73" s="2">
        <f t="shared" si="76"/>
        <v>114.84099844804317</v>
      </c>
      <c r="DM73" s="2">
        <f t="shared" si="76"/>
        <v>112.89800330634279</v>
      </c>
      <c r="DN73" s="2">
        <f t="shared" si="76"/>
        <v>112.69531480468322</v>
      </c>
      <c r="DO73" s="2">
        <f t="shared" si="76"/>
        <v>111.25150121457487</v>
      </c>
      <c r="DP73" s="2">
        <f t="shared" si="76"/>
        <v>108.88819821763603</v>
      </c>
      <c r="DQ73" s="2">
        <f t="shared" si="76"/>
        <v>113.10492548418867</v>
      </c>
      <c r="DR73" s="2">
        <f t="shared" si="76"/>
        <v>113.24247098515521</v>
      </c>
      <c r="DS73" s="2">
        <f t="shared" si="76"/>
        <v>111.60061876172611</v>
      </c>
      <c r="DT73" s="2">
        <f t="shared" si="76"/>
        <v>116.78021219512195</v>
      </c>
      <c r="DU73" s="2">
        <f t="shared" si="76"/>
        <v>116.04565393996245</v>
      </c>
      <c r="DV73" s="2">
        <f t="shared" si="76"/>
        <v>114.4279305175621</v>
      </c>
      <c r="DW73" s="2">
        <f t="shared" si="76"/>
        <v>114.00359379217278</v>
      </c>
      <c r="DX73" s="2">
        <f t="shared" si="76"/>
        <v>110.15139900426743</v>
      </c>
      <c r="DY73" s="2">
        <f t="shared" si="76"/>
        <v>106.19934565826331</v>
      </c>
      <c r="EA73" s="2">
        <f t="shared" si="77"/>
        <v>101.81991933612294</v>
      </c>
      <c r="EB73" s="2">
        <f t="shared" si="77"/>
        <v>110.11129544872344</v>
      </c>
      <c r="EC73" s="2">
        <f t="shared" si="77"/>
        <v>105.45464197792869</v>
      </c>
      <c r="ED73" s="2">
        <f t="shared" si="77"/>
        <v>102.672648524637</v>
      </c>
      <c r="EE73" s="2">
        <f t="shared" si="77"/>
        <v>103.02069807120102</v>
      </c>
      <c r="EF73" s="2">
        <f t="shared" si="77"/>
        <v>102.51735787321067</v>
      </c>
      <c r="EG73" s="2">
        <f t="shared" si="77"/>
        <v>103.44183566058003</v>
      </c>
      <c r="EH73" s="2">
        <f t="shared" si="77"/>
        <v>105.48977892019485</v>
      </c>
      <c r="EI73" s="2">
        <f t="shared" si="77"/>
        <v>101.60319957142858</v>
      </c>
      <c r="EJ73" s="2">
        <f t="shared" si="77"/>
        <v>107.04087411984082</v>
      </c>
      <c r="EK73" s="2">
        <f t="shared" si="77"/>
        <v>109.44653629469121</v>
      </c>
      <c r="EL73" s="2">
        <f t="shared" si="77"/>
        <v>108.69449639794171</v>
      </c>
      <c r="EM73" s="2">
        <f t="shared" si="77"/>
        <v>105.14911430680343</v>
      </c>
      <c r="EN73" s="2">
        <f t="shared" si="77"/>
        <v>107.60293936981479</v>
      </c>
      <c r="EO73" s="2">
        <f t="shared" si="77"/>
        <v>105.91425975138411</v>
      </c>
      <c r="EQ73" s="2">
        <f t="shared" si="78"/>
        <v>101.28537511385034</v>
      </c>
      <c r="ER73" s="2">
        <f t="shared" si="78"/>
        <v>107.37635207636211</v>
      </c>
      <c r="ES73" s="2">
        <f t="shared" si="78"/>
        <v>105.83713330843911</v>
      </c>
      <c r="ET73" s="2">
        <f t="shared" si="78"/>
        <v>103.28838890690574</v>
      </c>
      <c r="EU73" s="2">
        <f t="shared" si="78"/>
        <v>101.80051588063388</v>
      </c>
      <c r="EV73" s="2">
        <f t="shared" si="78"/>
        <v>102.89451305245674</v>
      </c>
      <c r="EW73" s="2">
        <f t="shared" si="78"/>
        <v>102.92563181283165</v>
      </c>
      <c r="EX73" s="2">
        <f t="shared" si="78"/>
        <v>103.93368689849866</v>
      </c>
      <c r="EY73" s="2">
        <f t="shared" si="78"/>
        <v>101.30713046630572</v>
      </c>
      <c r="EZ73" s="2">
        <f t="shared" si="78"/>
        <v>106.37613794986231</v>
      </c>
      <c r="FA73" s="2">
        <f t="shared" si="78"/>
        <v>110.62729328457327</v>
      </c>
      <c r="FB73" s="2">
        <f t="shared" si="78"/>
        <v>108.04781435386337</v>
      </c>
      <c r="FC73" s="2">
        <f t="shared" si="78"/>
        <v>107.04720658969862</v>
      </c>
      <c r="FD73" s="2">
        <f t="shared" si="78"/>
        <v>106.9036404496308</v>
      </c>
      <c r="FE73" s="2">
        <f t="shared" si="78"/>
        <v>106.27891245622321</v>
      </c>
      <c r="FG73" s="2">
        <f t="shared" si="79"/>
        <v>0.64644294487781551</v>
      </c>
      <c r="FH73" s="2">
        <f t="shared" si="79"/>
        <v>0.64868167179359215</v>
      </c>
      <c r="FI73" s="2">
        <f t="shared" si="79"/>
        <v>0.64353453680433803</v>
      </c>
      <c r="FJ73" s="2">
        <f t="shared" si="79"/>
        <v>0.66688027304645059</v>
      </c>
      <c r="FK73" s="2">
        <f t="shared" si="79"/>
        <v>0.64883736602188169</v>
      </c>
      <c r="FL73" s="2">
        <f t="shared" si="79"/>
        <v>0.62459609511589309</v>
      </c>
      <c r="FM73" s="2">
        <f t="shared" si="79"/>
        <v>0.62316733644887179</v>
      </c>
      <c r="FN73" s="2">
        <f t="shared" si="79"/>
        <v>0.61596521691392414</v>
      </c>
      <c r="FO73" s="2">
        <f t="shared" si="79"/>
        <v>0.63321738402673977</v>
      </c>
      <c r="FP73" s="2">
        <f t="shared" si="79"/>
        <v>0.61711540666758424</v>
      </c>
      <c r="FQ73" s="2">
        <f t="shared" si="79"/>
        <v>0.64121137694419283</v>
      </c>
      <c r="FR73" s="2">
        <f t="shared" si="79"/>
        <v>0.61772247684667048</v>
      </c>
      <c r="FS73" s="2">
        <f t="shared" si="79"/>
        <v>0.62473409074109798</v>
      </c>
      <c r="FT73" s="2">
        <f t="shared" si="79"/>
        <v>0.59376923583393015</v>
      </c>
      <c r="FU73" s="2">
        <f t="shared" si="79"/>
        <v>0.57986166201198364</v>
      </c>
      <c r="FW73" s="2">
        <f t="shared" si="67"/>
        <v>1.0272644545311665E-4</v>
      </c>
      <c r="FX73" s="2">
        <f t="shared" si="67"/>
        <v>1.1469363311867567E-4</v>
      </c>
      <c r="FY73" s="2">
        <f t="shared" si="67"/>
        <v>1.3942790762821777E-4</v>
      </c>
      <c r="FZ73" s="2">
        <f t="shared" si="67"/>
        <v>1.2722750981201614E-4</v>
      </c>
      <c r="GA73" s="2">
        <f t="shared" si="67"/>
        <v>1.0996846859087014E-4</v>
      </c>
      <c r="GB73" s="2">
        <f t="shared" si="67"/>
        <v>1.1941420385790874E-4</v>
      </c>
      <c r="GC73" s="2">
        <f t="shared" si="67"/>
        <v>1.451349912721236E-4</v>
      </c>
      <c r="GD73" s="2">
        <f t="shared" si="67"/>
        <v>1.3132367140758955E-4</v>
      </c>
      <c r="GE73" s="2">
        <f t="shared" si="67"/>
        <v>1.5611625390168918E-4</v>
      </c>
      <c r="GF73" s="2">
        <f t="shared" si="67"/>
        <v>1.5663242523778314E-4</v>
      </c>
      <c r="GG73" s="2">
        <f t="shared" si="67"/>
        <v>1.453213200574714E-4</v>
      </c>
      <c r="GH73" s="2">
        <f t="shared" si="67"/>
        <v>1.2266695411886734E-4</v>
      </c>
      <c r="GI73" s="2">
        <f t="shared" si="67"/>
        <v>1.0730930535599895E-4</v>
      </c>
      <c r="GJ73" s="2">
        <f t="shared" si="67"/>
        <v>8.3555441007038026E-5</v>
      </c>
      <c r="GK73" s="2">
        <f t="shared" si="67"/>
        <v>8.2102057758266304E-5</v>
      </c>
      <c r="GM73" s="86">
        <f t="shared" si="68"/>
        <v>9.378606534542272E-2</v>
      </c>
      <c r="GN73" s="86">
        <f t="shared" si="68"/>
        <v>0.10006962778486544</v>
      </c>
      <c r="GO73" s="86">
        <f t="shared" si="68"/>
        <v>9.4872913281792148E-2</v>
      </c>
      <c r="GP73" s="86">
        <f t="shared" si="68"/>
        <v>0.11157789471376506</v>
      </c>
      <c r="GQ73" s="86">
        <f t="shared" si="68"/>
        <v>9.2000557291823964E-2</v>
      </c>
      <c r="GR73" s="86">
        <f t="shared" si="68"/>
        <v>7.5796477345335261E-2</v>
      </c>
      <c r="GS73" s="86">
        <f t="shared" si="68"/>
        <v>8.1807454932069285E-2</v>
      </c>
      <c r="GT73" s="86">
        <f t="shared" si="68"/>
        <v>7.3076536605939171E-2</v>
      </c>
      <c r="GU73" s="86">
        <f t="shared" si="68"/>
        <v>8.7063272489262128E-2</v>
      </c>
      <c r="GV73" s="86">
        <f t="shared" si="68"/>
        <v>7.2941282942936864E-2</v>
      </c>
      <c r="GW73" s="86">
        <f t="shared" si="68"/>
        <v>9.7520295565526036E-2</v>
      </c>
      <c r="GX73" s="86">
        <f t="shared" si="68"/>
        <v>7.8201206104220156E-2</v>
      </c>
      <c r="GY73" s="86">
        <f t="shared" si="68"/>
        <v>8.0489845106452421E-2</v>
      </c>
      <c r="GZ73" s="86">
        <f t="shared" si="68"/>
        <v>5.7251595098736674E-2</v>
      </c>
      <c r="HA73" s="86">
        <f t="shared" si="68"/>
        <v>4.8695518392339029E-2</v>
      </c>
      <c r="HC73" s="86">
        <f t="shared" si="73"/>
        <v>2.866569969949023E-7</v>
      </c>
      <c r="HD73" s="86">
        <f t="shared" si="69"/>
        <v>1.7308502177866893E-8</v>
      </c>
      <c r="HE73" s="86">
        <f t="shared" si="69"/>
        <v>8.7845351277225274E-8</v>
      </c>
      <c r="HF73" s="86">
        <f t="shared" si="69"/>
        <v>6.4029417646751187E-7</v>
      </c>
      <c r="HG73" s="86">
        <f t="shared" si="69"/>
        <v>1.547062817515977E-8</v>
      </c>
      <c r="HH73" s="86">
        <f t="shared" si="69"/>
        <v>2.4969345378861103E-8</v>
      </c>
      <c r="HI73" s="86">
        <f t="shared" si="69"/>
        <v>3.500045951239208E-8</v>
      </c>
      <c r="HJ73" s="86">
        <f t="shared" si="69"/>
        <v>9.2844421316261945E-9</v>
      </c>
      <c r="HK73" s="86">
        <f t="shared" si="69"/>
        <v>2.0261255286052192E-8</v>
      </c>
      <c r="HL73" s="86">
        <f t="shared" si="69"/>
        <v>3.351884978405779E-9</v>
      </c>
      <c r="HM73" s="86">
        <f t="shared" si="69"/>
        <v>1.330105887450458E-7</v>
      </c>
      <c r="HN73" s="86">
        <f t="shared" si="69"/>
        <v>1.3695132809141834E-8</v>
      </c>
      <c r="HO73" s="86">
        <f t="shared" si="69"/>
        <v>1.1979927900084302E-7</v>
      </c>
      <c r="HP73" s="86">
        <f t="shared" si="69"/>
        <v>2.5301087383888286E-9</v>
      </c>
      <c r="HQ73" s="86">
        <f t="shared" si="69"/>
        <v>1.1396416411474865E-10</v>
      </c>
      <c r="HS73" s="86">
        <f t="shared" si="70"/>
        <v>8.1915402349819318E-54</v>
      </c>
      <c r="HT73" s="86">
        <f t="shared" si="70"/>
        <v>8.1461834899794634E-67</v>
      </c>
      <c r="HU73" s="86">
        <f t="shared" si="70"/>
        <v>1.9612510861672621E-56</v>
      </c>
      <c r="HV73" s="86">
        <f t="shared" si="70"/>
        <v>5.0446585703267956E-50</v>
      </c>
      <c r="HW73" s="86">
        <f t="shared" si="70"/>
        <v>3.6084043822114634E-65</v>
      </c>
      <c r="HX73" s="86">
        <f t="shared" si="70"/>
        <v>1.0521503150302335E-61</v>
      </c>
      <c r="HY73" s="86">
        <f t="shared" si="70"/>
        <v>4.261628630686877E-64</v>
      </c>
      <c r="HZ73" s="86">
        <f t="shared" si="70"/>
        <v>3.1397313143407252E-69</v>
      </c>
      <c r="IA73" s="86">
        <f t="shared" si="70"/>
        <v>2.5031168983346654E-65</v>
      </c>
      <c r="IB73" s="86">
        <f t="shared" si="70"/>
        <v>1.4159123362190699E-71</v>
      </c>
      <c r="IC73" s="86">
        <f t="shared" si="70"/>
        <v>7.9518886194153049E-59</v>
      </c>
      <c r="ID73" s="86">
        <f t="shared" si="70"/>
        <v>4.8891911197615645E-68</v>
      </c>
      <c r="IE73" s="86">
        <f t="shared" si="70"/>
        <v>6.4690588436956454E-58</v>
      </c>
      <c r="IF73" s="86">
        <f t="shared" si="70"/>
        <v>9.221546336003719E-23</v>
      </c>
      <c r="IG73" s="86">
        <f t="shared" si="70"/>
        <v>2.5938733350368146E-22</v>
      </c>
      <c r="II73" s="86">
        <f t="shared" si="71"/>
        <v>1.0396802678949779E-221</v>
      </c>
      <c r="IJ73" s="86">
        <f t="shared" si="71"/>
        <v>2.7598595236002362E-279</v>
      </c>
      <c r="IK73" s="86">
        <f t="shared" si="71"/>
        <v>8.5241539695546283E-240</v>
      </c>
      <c r="IL73" s="86">
        <f t="shared" si="71"/>
        <v>1.9926496547291772E-211</v>
      </c>
      <c r="IM73" s="86">
        <f t="shared" si="71"/>
        <v>2.4500139493010616E-280</v>
      </c>
      <c r="IN73" s="86">
        <f t="shared" si="71"/>
        <v>1.7239719179073884E-267</v>
      </c>
      <c r="IO73" s="86">
        <f t="shared" si="71"/>
        <v>4.3286284579241162E-268</v>
      </c>
      <c r="IP73" s="86">
        <f t="shared" si="71"/>
        <v>2.3003744734372118E-290</v>
      </c>
      <c r="IQ73" s="86">
        <f t="shared" si="71"/>
        <v>3.1505561717986541E-270</v>
      </c>
      <c r="IR73" s="86">
        <f t="shared" si="71"/>
        <v>1.6073004388883717E-301</v>
      </c>
      <c r="IS73" s="86">
        <f t="shared" si="71"/>
        <v>1.8111640751810791E-247</v>
      </c>
      <c r="IT73" s="86">
        <f t="shared" si="71"/>
        <v>6.9126393423512449E-289</v>
      </c>
      <c r="IU73" s="86">
        <f t="shared" si="71"/>
        <v>6.2335469220506612E-240</v>
      </c>
      <c r="IV73" s="86">
        <f t="shared" si="71"/>
        <v>2.5347069509907189E-106</v>
      </c>
      <c r="IW73" s="86">
        <f t="shared" si="71"/>
        <v>4.3437674304960167E-87</v>
      </c>
      <c r="IY73" s="86">
        <f t="shared" si="72"/>
        <v>9.3786352002419721E-2</v>
      </c>
      <c r="IZ73" s="86">
        <f t="shared" si="72"/>
        <v>0.10006964509336762</v>
      </c>
      <c r="JA73" s="86">
        <f t="shared" si="72"/>
        <v>9.4873001127143419E-2</v>
      </c>
      <c r="JB73" s="86">
        <f t="shared" si="72"/>
        <v>0.11157853500794153</v>
      </c>
      <c r="JC73" s="86">
        <f t="shared" si="72"/>
        <v>9.2000572762452146E-2</v>
      </c>
      <c r="JD73" s="86">
        <f t="shared" si="72"/>
        <v>7.5796502314680644E-2</v>
      </c>
      <c r="JE73" s="86">
        <f t="shared" si="72"/>
        <v>8.1807489932528801E-2</v>
      </c>
      <c r="JF73" s="86">
        <f t="shared" si="72"/>
        <v>7.3076545890381303E-2</v>
      </c>
      <c r="JG73" s="86">
        <f t="shared" si="72"/>
        <v>8.7063292750517413E-2</v>
      </c>
      <c r="JH73" s="86">
        <f t="shared" si="72"/>
        <v>7.2941286294821842E-2</v>
      </c>
      <c r="JI73" s="86">
        <f t="shared" si="72"/>
        <v>9.7520428576114787E-2</v>
      </c>
      <c r="JJ73" s="86">
        <f t="shared" si="72"/>
        <v>7.8201219799352961E-2</v>
      </c>
      <c r="JK73" s="86">
        <f t="shared" si="72"/>
        <v>8.0489964905731418E-2</v>
      </c>
      <c r="JL73" s="86">
        <f t="shared" si="72"/>
        <v>5.7251597628845415E-2</v>
      </c>
      <c r="JM73" s="86">
        <f t="shared" si="72"/>
        <v>4.8695518506303194E-2</v>
      </c>
    </row>
    <row r="74" spans="2:273" x14ac:dyDescent="0.25">
      <c r="B74" s="2">
        <v>47</v>
      </c>
      <c r="C74" s="37">
        <v>150.429</v>
      </c>
      <c r="D74" s="37">
        <v>159.78399999999999</v>
      </c>
      <c r="E74" s="37">
        <v>155.71799999999999</v>
      </c>
      <c r="F74" s="37">
        <v>156.846</v>
      </c>
      <c r="G74" s="37">
        <v>150.56399999999999</v>
      </c>
      <c r="H74" s="37">
        <v>139.154</v>
      </c>
      <c r="I74" s="37">
        <v>146.28200000000001</v>
      </c>
      <c r="J74" s="37">
        <v>144.179</v>
      </c>
      <c r="K74" s="37">
        <v>147.154</v>
      </c>
      <c r="L74" s="37">
        <v>147.23099999999999</v>
      </c>
      <c r="M74" s="37">
        <v>157.256</v>
      </c>
      <c r="N74" s="37">
        <v>151.12799999999999</v>
      </c>
      <c r="O74" s="37">
        <v>148.61500000000001</v>
      </c>
      <c r="P74" s="37">
        <v>135.41</v>
      </c>
      <c r="Q74" s="37">
        <v>125.128</v>
      </c>
      <c r="S74" s="4">
        <f t="shared" si="74"/>
        <v>154.10347224160293</v>
      </c>
      <c r="T74" s="4">
        <f t="shared" si="74"/>
        <v>164.54728174889621</v>
      </c>
      <c r="U74" s="4">
        <f t="shared" si="74"/>
        <v>160.74096846815181</v>
      </c>
      <c r="V74" s="4">
        <f t="shared" si="74"/>
        <v>161.5516006093107</v>
      </c>
      <c r="W74" s="4">
        <f t="shared" si="74"/>
        <v>154.43996579876918</v>
      </c>
      <c r="X74" s="4">
        <f t="shared" si="74"/>
        <v>147.55894998652573</v>
      </c>
      <c r="Y74" s="4">
        <f t="shared" si="74"/>
        <v>152.88256223103065</v>
      </c>
      <c r="Z74" s="4">
        <f t="shared" si="74"/>
        <v>149.93596957829365</v>
      </c>
      <c r="AA74" s="4">
        <f t="shared" si="74"/>
        <v>152.30776554802083</v>
      </c>
      <c r="AB74" s="4">
        <f t="shared" si="74"/>
        <v>150.78033243085102</v>
      </c>
      <c r="AC74" s="4">
        <f t="shared" si="74"/>
        <v>160.89183024478257</v>
      </c>
      <c r="AD74" s="4">
        <f t="shared" si="74"/>
        <v>155.31129001995455</v>
      </c>
      <c r="AE74" s="4">
        <f t="shared" si="74"/>
        <v>154.05025547542533</v>
      </c>
      <c r="AF74" s="4">
        <f t="shared" si="74"/>
        <v>141.30887684669378</v>
      </c>
      <c r="AG74" s="4">
        <f t="shared" si="74"/>
        <v>128.3603676042284</v>
      </c>
      <c r="AI74" s="4">
        <f t="shared" si="75"/>
        <v>-3.6744722416029276</v>
      </c>
      <c r="AJ74" s="4">
        <f t="shared" si="75"/>
        <v>-4.7632817488962189</v>
      </c>
      <c r="AK74" s="4">
        <f t="shared" si="75"/>
        <v>-5.0229684681518165</v>
      </c>
      <c r="AL74" s="4">
        <f t="shared" si="75"/>
        <v>-4.705600609310693</v>
      </c>
      <c r="AM74" s="4">
        <f t="shared" si="75"/>
        <v>-3.8759657987691867</v>
      </c>
      <c r="AN74" s="4">
        <f t="shared" si="75"/>
        <v>-8.404949986525736</v>
      </c>
      <c r="AO74" s="4">
        <f t="shared" si="75"/>
        <v>-6.6005622310306364</v>
      </c>
      <c r="AP74" s="4">
        <f t="shared" si="75"/>
        <v>-5.7569695782936492</v>
      </c>
      <c r="AQ74" s="4">
        <f t="shared" si="75"/>
        <v>-5.1537655480208286</v>
      </c>
      <c r="AR74" s="4">
        <f t="shared" si="75"/>
        <v>-3.5493324308510239</v>
      </c>
      <c r="AS74" s="4">
        <f t="shared" si="75"/>
        <v>-3.6358302447825679</v>
      </c>
      <c r="AT74" s="4">
        <f t="shared" si="75"/>
        <v>-4.1832900199545691</v>
      </c>
      <c r="AU74" s="4">
        <f t="shared" si="75"/>
        <v>-5.4352554754253219</v>
      </c>
      <c r="AV74" s="4">
        <f t="shared" si="75"/>
        <v>-5.8988768466937813</v>
      </c>
      <c r="AW74" s="4">
        <f t="shared" si="75"/>
        <v>-3.2323676042284006</v>
      </c>
      <c r="AY74" s="2">
        <f t="shared" si="65"/>
        <v>104.29946820578836</v>
      </c>
      <c r="AZ74" s="2">
        <f t="shared" si="65"/>
        <v>111.57534626196352</v>
      </c>
      <c r="BA74" s="2">
        <f t="shared" si="65"/>
        <v>107.89394614132752</v>
      </c>
      <c r="BB74" s="2">
        <f t="shared" si="65"/>
        <v>105.78804321358628</v>
      </c>
      <c r="BC74" s="2">
        <f t="shared" si="65"/>
        <v>105.71628291236679</v>
      </c>
      <c r="BD74" s="2">
        <f t="shared" si="65"/>
        <v>104.75993909475497</v>
      </c>
      <c r="BE74" s="2">
        <f t="shared" si="65"/>
        <v>106.8568555737762</v>
      </c>
      <c r="BF74" s="2">
        <f t="shared" si="65"/>
        <v>108.28470513215498</v>
      </c>
      <c r="BG74" s="2">
        <f t="shared" si="65"/>
        <v>105.04053340242609</v>
      </c>
      <c r="BH74" s="2">
        <f t="shared" si="65"/>
        <v>110.5437721754906</v>
      </c>
      <c r="BI74" s="2">
        <f t="shared" si="65"/>
        <v>111.62434339584435</v>
      </c>
      <c r="BJ74" s="2">
        <f t="shared" si="65"/>
        <v>110.69591054343385</v>
      </c>
      <c r="BK74" s="2">
        <f t="shared" si="65"/>
        <v>108.27376364290018</v>
      </c>
      <c r="BL74" s="2">
        <f t="shared" si="65"/>
        <v>108.53174579193642</v>
      </c>
      <c r="BM74" s="2">
        <f t="shared" si="65"/>
        <v>105.99741570956387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109.53029608636977</v>
      </c>
      <c r="DL74" s="2">
        <f t="shared" si="76"/>
        <v>114.98163751686907</v>
      </c>
      <c r="DM74" s="2">
        <f t="shared" si="76"/>
        <v>113.01953144399461</v>
      </c>
      <c r="DN74" s="2">
        <f t="shared" si="76"/>
        <v>112.86598271145638</v>
      </c>
      <c r="DO74" s="2">
        <f t="shared" si="76"/>
        <v>111.48383886639672</v>
      </c>
      <c r="DP74" s="2">
        <f t="shared" si="76"/>
        <v>109.08044343339589</v>
      </c>
      <c r="DQ74" s="2">
        <f t="shared" si="76"/>
        <v>113.31655104497212</v>
      </c>
      <c r="DR74" s="2">
        <f t="shared" si="76"/>
        <v>113.47391956815116</v>
      </c>
      <c r="DS74" s="2">
        <f t="shared" si="76"/>
        <v>111.74657701688558</v>
      </c>
      <c r="DT74" s="2">
        <f t="shared" si="76"/>
        <v>116.98916463414633</v>
      </c>
      <c r="DU74" s="2">
        <f t="shared" si="76"/>
        <v>116.16972767354594</v>
      </c>
      <c r="DV74" s="2">
        <f t="shared" si="76"/>
        <v>114.50918546886969</v>
      </c>
      <c r="DW74" s="2">
        <f t="shared" si="76"/>
        <v>114.13148448043189</v>
      </c>
      <c r="DX74" s="2">
        <f t="shared" si="76"/>
        <v>110.22571834992888</v>
      </c>
      <c r="DY74" s="2">
        <f t="shared" si="76"/>
        <v>106.29462240896359</v>
      </c>
      <c r="EA74" s="2">
        <f t="shared" si="77"/>
        <v>101.69040255459053</v>
      </c>
      <c r="EB74" s="2">
        <f t="shared" si="77"/>
        <v>109.89336640765094</v>
      </c>
      <c r="EC74" s="2">
        <f t="shared" si="77"/>
        <v>105.30451988843075</v>
      </c>
      <c r="ED74" s="2">
        <f t="shared" si="77"/>
        <v>102.56344332335732</v>
      </c>
      <c r="EE74" s="2">
        <f t="shared" si="77"/>
        <v>102.86965072286203</v>
      </c>
      <c r="EF74" s="2">
        <f t="shared" si="77"/>
        <v>102.39157907293801</v>
      </c>
      <c r="EG74" s="2">
        <f t="shared" si="77"/>
        <v>103.29447207303974</v>
      </c>
      <c r="EH74" s="2">
        <f t="shared" si="77"/>
        <v>105.33441157957087</v>
      </c>
      <c r="EI74" s="2">
        <f t="shared" si="77"/>
        <v>101.498008</v>
      </c>
      <c r="EJ74" s="2">
        <f t="shared" si="77"/>
        <v>106.89682065625784</v>
      </c>
      <c r="EK74" s="2">
        <f t="shared" si="77"/>
        <v>109.30449187432285</v>
      </c>
      <c r="EL74" s="2">
        <f t="shared" si="77"/>
        <v>108.54383984317572</v>
      </c>
      <c r="EM74" s="2">
        <f t="shared" si="77"/>
        <v>105.06440352261447</v>
      </c>
      <c r="EN74" s="2">
        <f t="shared" si="77"/>
        <v>107.47488068381799</v>
      </c>
      <c r="EO74" s="2">
        <f t="shared" si="77"/>
        <v>105.80096928862426</v>
      </c>
      <c r="EQ74" s="2">
        <f t="shared" si="78"/>
        <v>101.16619675495093</v>
      </c>
      <c r="ER74" s="2">
        <f t="shared" si="78"/>
        <v>107.20959121442554</v>
      </c>
      <c r="ES74" s="2">
        <f t="shared" si="78"/>
        <v>105.67974900423198</v>
      </c>
      <c r="ET74" s="2">
        <f t="shared" si="78"/>
        <v>103.16706452990493</v>
      </c>
      <c r="EU74" s="2">
        <f t="shared" si="78"/>
        <v>101.67197534035019</v>
      </c>
      <c r="EV74" s="2">
        <f t="shared" si="78"/>
        <v>102.76162114206193</v>
      </c>
      <c r="EW74" s="2">
        <f t="shared" si="78"/>
        <v>102.78839726699944</v>
      </c>
      <c r="EX74" s="2">
        <f t="shared" si="78"/>
        <v>103.80762856409599</v>
      </c>
      <c r="EY74" s="2">
        <f t="shared" si="78"/>
        <v>101.20755809056337</v>
      </c>
      <c r="EZ74" s="2">
        <f t="shared" si="78"/>
        <v>106.24483315924414</v>
      </c>
      <c r="FA74" s="2">
        <f t="shared" si="78"/>
        <v>110.46175064063424</v>
      </c>
      <c r="FB74" s="2">
        <f t="shared" si="78"/>
        <v>107.9093125753154</v>
      </c>
      <c r="FC74" s="2">
        <f t="shared" si="78"/>
        <v>106.92570649045616</v>
      </c>
      <c r="FD74" s="2">
        <f t="shared" si="78"/>
        <v>106.78905571428113</v>
      </c>
      <c r="FE74" s="2">
        <f t="shared" si="78"/>
        <v>106.15674343072928</v>
      </c>
      <c r="FG74" s="2">
        <f t="shared" si="79"/>
        <v>0.66719896320449079</v>
      </c>
      <c r="FH74" s="2">
        <f t="shared" si="79"/>
        <v>0.66937348196776136</v>
      </c>
      <c r="FI74" s="2">
        <f t="shared" si="79"/>
        <v>0.66437264933178941</v>
      </c>
      <c r="FJ74" s="2">
        <f t="shared" si="79"/>
        <v>0.68701738830459502</v>
      </c>
      <c r="FK74" s="2">
        <f t="shared" si="79"/>
        <v>0.66952467790651582</v>
      </c>
      <c r="FL74" s="2">
        <f t="shared" si="79"/>
        <v>0.64593218769822691</v>
      </c>
      <c r="FM74" s="2">
        <f t="shared" si="79"/>
        <v>0.64453841912531162</v>
      </c>
      <c r="FN74" s="2">
        <f t="shared" si="79"/>
        <v>0.63750715634986177</v>
      </c>
      <c r="FO74" s="2">
        <f t="shared" si="79"/>
        <v>0.65433465740485475</v>
      </c>
      <c r="FP74" s="2">
        <f t="shared" si="79"/>
        <v>0.63863067880987234</v>
      </c>
      <c r="FQ74" s="2">
        <f t="shared" si="79"/>
        <v>0.66211399106819646</v>
      </c>
      <c r="FR74" s="2">
        <f t="shared" si="79"/>
        <v>0.6392235791105122</v>
      </c>
      <c r="FS74" s="2">
        <f t="shared" si="79"/>
        <v>0.64606678463891243</v>
      </c>
      <c r="FT74" s="2">
        <f t="shared" si="79"/>
        <v>0.61577960282189792</v>
      </c>
      <c r="FU74" s="2">
        <f t="shared" si="79"/>
        <v>0.60212062842555547</v>
      </c>
      <c r="FW74" s="2">
        <f t="shared" si="67"/>
        <v>1.1263619128486923E-4</v>
      </c>
      <c r="FX74" s="2">
        <f t="shared" si="67"/>
        <v>1.2575767638770097E-4</v>
      </c>
      <c r="FY74" s="2">
        <f t="shared" si="67"/>
        <v>1.5287760417643346E-4</v>
      </c>
      <c r="FZ74" s="2">
        <f t="shared" si="67"/>
        <v>1.3950047813464966E-4</v>
      </c>
      <c r="GA74" s="2">
        <f t="shared" si="67"/>
        <v>1.2057674880695732E-4</v>
      </c>
      <c r="GB74" s="2">
        <f t="shared" si="67"/>
        <v>1.3093356237183873E-4</v>
      </c>
      <c r="GC74" s="2">
        <f t="shared" si="67"/>
        <v>1.5913512515966079E-4</v>
      </c>
      <c r="GD74" s="2">
        <f t="shared" si="67"/>
        <v>1.4399171797941255E-4</v>
      </c>
      <c r="GE74" s="2">
        <f t="shared" si="67"/>
        <v>1.7117549025326322E-4</v>
      </c>
      <c r="GF74" s="2">
        <f t="shared" si="67"/>
        <v>1.7174144379187697E-4</v>
      </c>
      <c r="GG74" s="2">
        <f t="shared" si="67"/>
        <v>1.5933942488503833E-4</v>
      </c>
      <c r="GH74" s="2">
        <f t="shared" si="67"/>
        <v>1.3450004881272813E-4</v>
      </c>
      <c r="GI74" s="2">
        <f t="shared" si="67"/>
        <v>1.1766109541983722E-4</v>
      </c>
      <c r="GJ74" s="2">
        <f t="shared" si="67"/>
        <v>9.1615980691434984E-5</v>
      </c>
      <c r="GK74" s="2">
        <f t="shared" si="67"/>
        <v>9.0022403117712252E-5</v>
      </c>
      <c r="GM74" s="86">
        <f t="shared" si="68"/>
        <v>0.12115333527962584</v>
      </c>
      <c r="GN74" s="86">
        <f t="shared" si="68"/>
        <v>0.12951131807435337</v>
      </c>
      <c r="GO74" s="86">
        <f t="shared" si="68"/>
        <v>0.1233498453566948</v>
      </c>
      <c r="GP74" s="86">
        <f t="shared" si="68"/>
        <v>0.14141516533069526</v>
      </c>
      <c r="GQ74" s="86">
        <f t="shared" si="68"/>
        <v>0.11813243992088519</v>
      </c>
      <c r="GR74" s="86">
        <f t="shared" si="68"/>
        <v>0.10005983995707059</v>
      </c>
      <c r="GS74" s="86">
        <f t="shared" si="68"/>
        <v>0.10933503295275268</v>
      </c>
      <c r="GT74" s="86">
        <f t="shared" si="68"/>
        <v>9.8046323397136981E-2</v>
      </c>
      <c r="GU74" s="86">
        <f t="shared" si="68"/>
        <v>0.11455887773647776</v>
      </c>
      <c r="GV74" s="86">
        <f t="shared" si="68"/>
        <v>9.7556990109524469E-2</v>
      </c>
      <c r="GW74" s="86">
        <f t="shared" si="68"/>
        <v>0.12769066071871787</v>
      </c>
      <c r="GX74" s="86">
        <f t="shared" si="68"/>
        <v>0.10535491547890539</v>
      </c>
      <c r="GY74" s="86">
        <f t="shared" si="68"/>
        <v>0.10697622835360807</v>
      </c>
      <c r="GZ74" s="86">
        <f t="shared" si="68"/>
        <v>7.9066254444406861E-2</v>
      </c>
      <c r="HA74" s="86">
        <f t="shared" si="68"/>
        <v>6.8743373856394868E-2</v>
      </c>
      <c r="HC74" s="86">
        <f t="shared" si="73"/>
        <v>6.1675459619940046E-7</v>
      </c>
      <c r="HD74" s="86">
        <f t="shared" si="69"/>
        <v>4.4801693092564546E-8</v>
      </c>
      <c r="HE74" s="86">
        <f t="shared" si="69"/>
        <v>2.069598413637817E-7</v>
      </c>
      <c r="HF74" s="86">
        <f t="shared" si="69"/>
        <v>1.3476830809340764E-6</v>
      </c>
      <c r="HG74" s="86">
        <f t="shared" si="69"/>
        <v>4.0066654116972206E-8</v>
      </c>
      <c r="HH74" s="86">
        <f t="shared" si="69"/>
        <v>6.2962583449327198E-8</v>
      </c>
      <c r="HI74" s="86">
        <f t="shared" si="69"/>
        <v>8.9284959885183581E-8</v>
      </c>
      <c r="HJ74" s="86">
        <f t="shared" si="69"/>
        <v>2.5285185737184365E-8</v>
      </c>
      <c r="HK74" s="86">
        <f t="shared" si="69"/>
        <v>5.3105253395952158E-8</v>
      </c>
      <c r="HL74" s="86">
        <f t="shared" si="69"/>
        <v>9.7784491291227406E-9</v>
      </c>
      <c r="HM74" s="86">
        <f t="shared" si="69"/>
        <v>3.1518529415197331E-7</v>
      </c>
      <c r="HN74" s="86">
        <f t="shared" si="69"/>
        <v>3.6523724906105635E-8</v>
      </c>
      <c r="HO74" s="86">
        <f t="shared" si="69"/>
        <v>2.7325898724720167E-7</v>
      </c>
      <c r="HP74" s="86">
        <f t="shared" si="69"/>
        <v>7.1434870404009483E-9</v>
      </c>
      <c r="HQ74" s="86">
        <f t="shared" si="69"/>
        <v>3.8647342370922887E-10</v>
      </c>
      <c r="HS74" s="86">
        <f t="shared" si="70"/>
        <v>2.2912225337420702E-52</v>
      </c>
      <c r="HT74" s="86">
        <f t="shared" si="70"/>
        <v>5.6044470186682358E-65</v>
      </c>
      <c r="HU74" s="86">
        <f t="shared" si="70"/>
        <v>7.7143262115318448E-55</v>
      </c>
      <c r="HV74" s="86">
        <f t="shared" si="70"/>
        <v>1.245558327424793E-48</v>
      </c>
      <c r="HW74" s="86">
        <f t="shared" si="70"/>
        <v>2.3256159091584926E-63</v>
      </c>
      <c r="HX74" s="86">
        <f t="shared" si="70"/>
        <v>5.6998660440435416E-60</v>
      </c>
      <c r="HY74" s="86">
        <f t="shared" si="70"/>
        <v>2.7443644399697705E-62</v>
      </c>
      <c r="HZ74" s="86">
        <f t="shared" si="70"/>
        <v>2.7151817454533287E-67</v>
      </c>
      <c r="IA74" s="86">
        <f t="shared" si="70"/>
        <v>1.7683872408380186E-63</v>
      </c>
      <c r="IB74" s="86">
        <f t="shared" si="70"/>
        <v>1.5812429927401095E-69</v>
      </c>
      <c r="IC74" s="86">
        <f t="shared" si="70"/>
        <v>3.6590134257966876E-57</v>
      </c>
      <c r="ID74" s="86">
        <f t="shared" si="70"/>
        <v>3.8871150720888614E-66</v>
      </c>
      <c r="IE74" s="86">
        <f t="shared" si="70"/>
        <v>2.4073792422870869E-56</v>
      </c>
      <c r="IF74" s="86">
        <f t="shared" si="70"/>
        <v>3.3853704063863229E-22</v>
      </c>
      <c r="IG74" s="86">
        <f t="shared" si="70"/>
        <v>9.2138696784931072E-22</v>
      </c>
      <c r="II74" s="86">
        <f t="shared" si="71"/>
        <v>2.5104425267226568E-217</v>
      </c>
      <c r="IJ74" s="86">
        <f t="shared" si="71"/>
        <v>1.0931660040509218E-273</v>
      </c>
      <c r="IK74" s="86">
        <f t="shared" si="71"/>
        <v>6.8630696522123689E-235</v>
      </c>
      <c r="IL74" s="86">
        <f t="shared" si="71"/>
        <v>3.7705181988469704E-207</v>
      </c>
      <c r="IM74" s="86">
        <f t="shared" si="71"/>
        <v>9.6026132190246993E-275</v>
      </c>
      <c r="IN74" s="86">
        <f t="shared" si="71"/>
        <v>4.1693405971645382E-262</v>
      </c>
      <c r="IO74" s="86">
        <f t="shared" si="71"/>
        <v>1.4143009453703274E-262</v>
      </c>
      <c r="IP74" s="86">
        <f t="shared" si="71"/>
        <v>1.8662193698660164E-284</v>
      </c>
      <c r="IQ74" s="86">
        <f t="shared" si="71"/>
        <v>1.2673344684016649E-264</v>
      </c>
      <c r="IR74" s="86">
        <f t="shared" si="71"/>
        <v>2.92856237909715E-295</v>
      </c>
      <c r="IS74" s="86">
        <f t="shared" si="71"/>
        <v>2.2164799925301369E-242</v>
      </c>
      <c r="IT74" s="86">
        <f t="shared" si="71"/>
        <v>4.7232150407361492E-283</v>
      </c>
      <c r="IU74" s="86">
        <f t="shared" si="71"/>
        <v>3.6599595338564466E-235</v>
      </c>
      <c r="IV74" s="86">
        <f t="shared" si="71"/>
        <v>2.7635291105067768E-104</v>
      </c>
      <c r="IW74" s="86">
        <f t="shared" si="71"/>
        <v>1.9847225062799507E-85</v>
      </c>
      <c r="IY74" s="86">
        <f t="shared" si="72"/>
        <v>0.12115395203422204</v>
      </c>
      <c r="IZ74" s="86">
        <f t="shared" si="72"/>
        <v>0.12951136287604648</v>
      </c>
      <c r="JA74" s="86">
        <f t="shared" si="72"/>
        <v>0.12335005231653616</v>
      </c>
      <c r="JB74" s="86">
        <f t="shared" si="72"/>
        <v>0.1414165130137762</v>
      </c>
      <c r="JC74" s="86">
        <f t="shared" si="72"/>
        <v>0.11813247998753931</v>
      </c>
      <c r="JD74" s="86">
        <f t="shared" si="72"/>
        <v>0.10005990291965404</v>
      </c>
      <c r="JE74" s="86">
        <f t="shared" si="72"/>
        <v>0.10933512223771256</v>
      </c>
      <c r="JF74" s="86">
        <f t="shared" si="72"/>
        <v>9.8046348682322718E-2</v>
      </c>
      <c r="JG74" s="86">
        <f t="shared" si="72"/>
        <v>0.11455893084173115</v>
      </c>
      <c r="JH74" s="86">
        <f t="shared" si="72"/>
        <v>9.7556999887973603E-2</v>
      </c>
      <c r="JI74" s="86">
        <f t="shared" si="72"/>
        <v>0.12769097590401202</v>
      </c>
      <c r="JJ74" s="86">
        <f t="shared" si="72"/>
        <v>0.1053549520026303</v>
      </c>
      <c r="JK74" s="86">
        <f t="shared" si="72"/>
        <v>0.10697650161259531</v>
      </c>
      <c r="JL74" s="86">
        <f t="shared" si="72"/>
        <v>7.9066261587893899E-2</v>
      </c>
      <c r="JM74" s="86">
        <f t="shared" si="72"/>
        <v>6.8743374242868291E-2</v>
      </c>
    </row>
    <row r="75" spans="2:273" x14ac:dyDescent="0.25">
      <c r="B75" s="2">
        <v>48</v>
      </c>
      <c r="C75" s="37">
        <v>165.476</v>
      </c>
      <c r="D75" s="37">
        <v>176</v>
      </c>
      <c r="E75" s="37">
        <v>169.923</v>
      </c>
      <c r="F75" s="37">
        <v>172.179</v>
      </c>
      <c r="G75" s="37">
        <v>161.154</v>
      </c>
      <c r="H75" s="37">
        <v>152.744</v>
      </c>
      <c r="I75" s="37">
        <v>161.30799999999999</v>
      </c>
      <c r="J75" s="37">
        <v>155.923</v>
      </c>
      <c r="K75" s="37">
        <v>160.53800000000001</v>
      </c>
      <c r="L75" s="37">
        <v>157.56399999999999</v>
      </c>
      <c r="M75" s="37">
        <v>170</v>
      </c>
      <c r="N75" s="37">
        <v>167.05099999999999</v>
      </c>
      <c r="O75" s="37">
        <v>163.53800000000001</v>
      </c>
      <c r="P75" s="37">
        <v>151.154</v>
      </c>
      <c r="Q75" s="37">
        <v>134.41</v>
      </c>
      <c r="S75" s="4">
        <f t="shared" si="74"/>
        <v>164.13304043441119</v>
      </c>
      <c r="T75" s="4">
        <f t="shared" si="74"/>
        <v>175.2013009877297</v>
      </c>
      <c r="U75" s="4">
        <f t="shared" si="74"/>
        <v>171.64125633588543</v>
      </c>
      <c r="V75" s="4">
        <f t="shared" si="74"/>
        <v>171.66313269456597</v>
      </c>
      <c r="W75" s="4">
        <f t="shared" si="74"/>
        <v>164.05488676787985</v>
      </c>
      <c r="X75" s="4">
        <f t="shared" si="74"/>
        <v>157.2398772158158</v>
      </c>
      <c r="Y75" s="4">
        <f t="shared" si="74"/>
        <v>163.57594370421265</v>
      </c>
      <c r="Z75" s="4">
        <f t="shared" si="74"/>
        <v>159.9244257226338</v>
      </c>
      <c r="AA75" s="4">
        <f t="shared" si="74"/>
        <v>162.60434085686526</v>
      </c>
      <c r="AB75" s="4">
        <f t="shared" si="74"/>
        <v>160.27897008201236</v>
      </c>
      <c r="AC75" s="4">
        <f t="shared" si="74"/>
        <v>171.2885621560618</v>
      </c>
      <c r="AD75" s="4">
        <f t="shared" si="74"/>
        <v>166.06921905438739</v>
      </c>
      <c r="AE75" s="4">
        <f t="shared" si="74"/>
        <v>164.53690681643164</v>
      </c>
      <c r="AF75" s="4">
        <f t="shared" si="74"/>
        <v>150.27519409690325</v>
      </c>
      <c r="AG75" s="4">
        <f t="shared" si="74"/>
        <v>135.0618130691964</v>
      </c>
      <c r="AI75" s="4">
        <f t="shared" si="75"/>
        <v>1.3429595655888136</v>
      </c>
      <c r="AJ75" s="4">
        <f t="shared" si="75"/>
        <v>0.79869901227030482</v>
      </c>
      <c r="AK75" s="4">
        <f t="shared" si="75"/>
        <v>-1.7182563358854281</v>
      </c>
      <c r="AL75" s="4">
        <f t="shared" si="75"/>
        <v>0.51586730543402837</v>
      </c>
      <c r="AM75" s="4">
        <f t="shared" si="75"/>
        <v>-2.9008867678798538</v>
      </c>
      <c r="AN75" s="4">
        <f t="shared" si="75"/>
        <v>-4.4958772158157956</v>
      </c>
      <c r="AO75" s="4">
        <f t="shared" si="75"/>
        <v>-2.2679437042126551</v>
      </c>
      <c r="AP75" s="4">
        <f t="shared" si="75"/>
        <v>-4.0014257226337975</v>
      </c>
      <c r="AQ75" s="4">
        <f t="shared" si="75"/>
        <v>-2.0663408568652528</v>
      </c>
      <c r="AR75" s="4">
        <f t="shared" si="75"/>
        <v>-2.7149700820123712</v>
      </c>
      <c r="AS75" s="4">
        <f t="shared" si="75"/>
        <v>-1.2885621560618006</v>
      </c>
      <c r="AT75" s="4">
        <f t="shared" si="75"/>
        <v>0.98178094561259854</v>
      </c>
      <c r="AU75" s="4">
        <f t="shared" si="75"/>
        <v>-0.99890681643162793</v>
      </c>
      <c r="AV75" s="4">
        <f t="shared" si="75"/>
        <v>0.87880590309674744</v>
      </c>
      <c r="AW75" s="4">
        <f t="shared" si="75"/>
        <v>-0.65181306919640747</v>
      </c>
      <c r="AY75" s="2">
        <f t="shared" si="65"/>
        <v>104.0828905774234</v>
      </c>
      <c r="AZ75" s="2">
        <f t="shared" si="65"/>
        <v>111.36669882768781</v>
      </c>
      <c r="BA75" s="2">
        <f t="shared" si="65"/>
        <v>107.6735352202445</v>
      </c>
      <c r="BB75" s="2">
        <f t="shared" si="65"/>
        <v>105.56055235817617</v>
      </c>
      <c r="BC75" s="2">
        <f t="shared" si="65"/>
        <v>105.51150751518972</v>
      </c>
      <c r="BD75" s="2">
        <f t="shared" si="65"/>
        <v>104.60122913630168</v>
      </c>
      <c r="BE75" s="2">
        <f t="shared" si="65"/>
        <v>106.62106337670282</v>
      </c>
      <c r="BF75" s="2">
        <f t="shared" si="65"/>
        <v>108.09045667915665</v>
      </c>
      <c r="BG75" s="2">
        <f t="shared" si="65"/>
        <v>104.80663731362607</v>
      </c>
      <c r="BH75" s="2">
        <f t="shared" si="65"/>
        <v>110.30820394614707</v>
      </c>
      <c r="BI75" s="2">
        <f t="shared" si="65"/>
        <v>111.42754920056197</v>
      </c>
      <c r="BJ75" s="2">
        <f t="shared" si="65"/>
        <v>110.49903954009011</v>
      </c>
      <c r="BK75" s="2">
        <f t="shared" si="65"/>
        <v>108.07160739401985</v>
      </c>
      <c r="BL75" s="2">
        <f t="shared" si="65"/>
        <v>108.41780952810809</v>
      </c>
      <c r="BM75" s="2">
        <f t="shared" si="65"/>
        <v>105.95177244344552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109.62700904183536</v>
      </c>
      <c r="DL75" s="2">
        <f t="shared" si="76"/>
        <v>115.12227658569498</v>
      </c>
      <c r="DM75" s="2">
        <f t="shared" si="76"/>
        <v>113.14105958164643</v>
      </c>
      <c r="DN75" s="2">
        <f t="shared" si="76"/>
        <v>113.03665061822956</v>
      </c>
      <c r="DO75" s="2">
        <f t="shared" si="76"/>
        <v>111.71617651821859</v>
      </c>
      <c r="DP75" s="2">
        <f t="shared" si="76"/>
        <v>109.27268864915573</v>
      </c>
      <c r="DQ75" s="2">
        <f t="shared" si="76"/>
        <v>113.52817660575558</v>
      </c>
      <c r="DR75" s="2">
        <f t="shared" si="76"/>
        <v>113.70536815114711</v>
      </c>
      <c r="DS75" s="2">
        <f t="shared" si="76"/>
        <v>111.89253527204507</v>
      </c>
      <c r="DT75" s="2">
        <f t="shared" si="76"/>
        <v>117.19811707317074</v>
      </c>
      <c r="DU75" s="2">
        <f t="shared" si="76"/>
        <v>116.29380140712942</v>
      </c>
      <c r="DV75" s="2">
        <f t="shared" si="76"/>
        <v>114.59044042017727</v>
      </c>
      <c r="DW75" s="2">
        <f t="shared" si="76"/>
        <v>114.25937516869099</v>
      </c>
      <c r="DX75" s="2">
        <f t="shared" si="76"/>
        <v>110.30003769559033</v>
      </c>
      <c r="DY75" s="2">
        <f t="shared" si="76"/>
        <v>106.38989915966387</v>
      </c>
      <c r="EA75" s="2">
        <f t="shared" si="77"/>
        <v>101.56088577305813</v>
      </c>
      <c r="EB75" s="2">
        <f t="shared" si="77"/>
        <v>109.67543736657845</v>
      </c>
      <c r="EC75" s="2">
        <f t="shared" si="77"/>
        <v>105.15439779893281</v>
      </c>
      <c r="ED75" s="2">
        <f t="shared" si="77"/>
        <v>102.45423812207764</v>
      </c>
      <c r="EE75" s="2">
        <f t="shared" si="77"/>
        <v>102.71860337452304</v>
      </c>
      <c r="EF75" s="2">
        <f t="shared" si="77"/>
        <v>102.26580027266535</v>
      </c>
      <c r="EG75" s="2">
        <f t="shared" si="77"/>
        <v>103.14710848549946</v>
      </c>
      <c r="EH75" s="2">
        <f t="shared" si="77"/>
        <v>105.1790442389469</v>
      </c>
      <c r="EI75" s="2">
        <f t="shared" si="77"/>
        <v>101.39281642857144</v>
      </c>
      <c r="EJ75" s="2">
        <f t="shared" si="77"/>
        <v>106.75276719267487</v>
      </c>
      <c r="EK75" s="2">
        <f t="shared" si="77"/>
        <v>109.16244745395448</v>
      </c>
      <c r="EL75" s="2">
        <f t="shared" si="77"/>
        <v>108.39318328840973</v>
      </c>
      <c r="EM75" s="2">
        <f t="shared" si="77"/>
        <v>104.97969273842551</v>
      </c>
      <c r="EN75" s="2">
        <f t="shared" si="77"/>
        <v>107.34682199782117</v>
      </c>
      <c r="EO75" s="2">
        <f t="shared" si="77"/>
        <v>105.68767882586442</v>
      </c>
      <c r="EQ75" s="2">
        <f t="shared" si="78"/>
        <v>101.04701839605153</v>
      </c>
      <c r="ER75" s="2">
        <f t="shared" si="78"/>
        <v>107.04283035248898</v>
      </c>
      <c r="ES75" s="2">
        <f t="shared" si="78"/>
        <v>105.52236470002487</v>
      </c>
      <c r="ET75" s="2">
        <f t="shared" si="78"/>
        <v>103.04574015290413</v>
      </c>
      <c r="EU75" s="2">
        <f t="shared" si="78"/>
        <v>101.54343480006651</v>
      </c>
      <c r="EV75" s="2">
        <f t="shared" si="78"/>
        <v>102.62872923166709</v>
      </c>
      <c r="EW75" s="2">
        <f t="shared" si="78"/>
        <v>102.65116272116724</v>
      </c>
      <c r="EX75" s="2">
        <f t="shared" si="78"/>
        <v>103.68157022969334</v>
      </c>
      <c r="EY75" s="2">
        <f t="shared" si="78"/>
        <v>101.107985714821</v>
      </c>
      <c r="EZ75" s="2">
        <f t="shared" si="78"/>
        <v>106.11352836862596</v>
      </c>
      <c r="FA75" s="2">
        <f t="shared" si="78"/>
        <v>110.2962079966952</v>
      </c>
      <c r="FB75" s="2">
        <f t="shared" si="78"/>
        <v>107.77081079676742</v>
      </c>
      <c r="FC75" s="2">
        <f t="shared" si="78"/>
        <v>106.80420639121371</v>
      </c>
      <c r="FD75" s="2">
        <f t="shared" si="78"/>
        <v>106.67447097893147</v>
      </c>
      <c r="FE75" s="2">
        <f t="shared" si="78"/>
        <v>106.03457440523535</v>
      </c>
      <c r="FG75" s="2">
        <f t="shared" si="79"/>
        <v>0.68732584615133119</v>
      </c>
      <c r="FH75" s="2">
        <f t="shared" si="79"/>
        <v>0.68943007122414235</v>
      </c>
      <c r="FI75" s="2">
        <f t="shared" si="79"/>
        <v>0.68458965590594312</v>
      </c>
      <c r="FJ75" s="2">
        <f t="shared" si="79"/>
        <v>0.70647300294247817</v>
      </c>
      <c r="FK75" s="2">
        <f t="shared" si="79"/>
        <v>0.68957634875240104</v>
      </c>
      <c r="FL75" s="2">
        <f t="shared" si="79"/>
        <v>0.66670273099465727</v>
      </c>
      <c r="FM75" s="2">
        <f t="shared" si="79"/>
        <v>0.66534836431934641</v>
      </c>
      <c r="FN75" s="2">
        <f t="shared" si="79"/>
        <v>0.65851064377053403</v>
      </c>
      <c r="FO75" s="2">
        <f t="shared" si="79"/>
        <v>0.67486040388354485</v>
      </c>
      <c r="FP75" s="2">
        <f t="shared" si="79"/>
        <v>0.65960382680351648</v>
      </c>
      <c r="FQ75" s="2">
        <f t="shared" si="79"/>
        <v>0.68240201191534</v>
      </c>
      <c r="FR75" s="2">
        <f t="shared" si="79"/>
        <v>0.66018062653386644</v>
      </c>
      <c r="FS75" s="2">
        <f t="shared" si="79"/>
        <v>0.66683350471982783</v>
      </c>
      <c r="FT75" s="2">
        <f t="shared" si="79"/>
        <v>0.63732582368760116</v>
      </c>
      <c r="FU75" s="2">
        <f t="shared" si="79"/>
        <v>0.62396506632198723</v>
      </c>
      <c r="FW75" s="2">
        <f t="shared" si="67"/>
        <v>1.2350178575440185E-4</v>
      </c>
      <c r="FX75" s="2">
        <f t="shared" si="67"/>
        <v>1.3788887716840412E-4</v>
      </c>
      <c r="FY75" s="2">
        <f t="shared" si="67"/>
        <v>1.6762448730491686E-4</v>
      </c>
      <c r="FZ75" s="2">
        <f t="shared" si="67"/>
        <v>1.5295717401313962E-4</v>
      </c>
      <c r="GA75" s="2">
        <f t="shared" si="67"/>
        <v>1.3220823804663029E-4</v>
      </c>
      <c r="GB75" s="2">
        <f t="shared" si="67"/>
        <v>1.4356398275026342E-4</v>
      </c>
      <c r="GC75" s="2">
        <f t="shared" si="67"/>
        <v>1.7448551608977429E-4</v>
      </c>
      <c r="GD75" s="2">
        <f t="shared" si="67"/>
        <v>1.578815858889693E-4</v>
      </c>
      <c r="GE75" s="2">
        <f t="shared" si="67"/>
        <v>1.8768709318031231E-4</v>
      </c>
      <c r="GF75" s="2">
        <f t="shared" si="67"/>
        <v>1.8830762836547204E-4</v>
      </c>
      <c r="GG75" s="2">
        <f t="shared" si="67"/>
        <v>1.7470951940138369E-4</v>
      </c>
      <c r="GH75" s="2">
        <f t="shared" si="67"/>
        <v>1.4747445722729301E-4</v>
      </c>
      <c r="GI75" s="2">
        <f t="shared" si="67"/>
        <v>1.2901136116000417E-4</v>
      </c>
      <c r="GJ75" s="2">
        <f t="shared" si="67"/>
        <v>1.0045403733876709E-4</v>
      </c>
      <c r="GK75" s="2">
        <f t="shared" si="67"/>
        <v>9.8706744895255219E-5</v>
      </c>
      <c r="GM75" s="86">
        <f t="shared" si="68"/>
        <v>0.15440424285153018</v>
      </c>
      <c r="GN75" s="86">
        <f t="shared" si="68"/>
        <v>0.16527491312818671</v>
      </c>
      <c r="GO75" s="86">
        <f t="shared" si="68"/>
        <v>0.15809913827665562</v>
      </c>
      <c r="GP75" s="86">
        <f t="shared" si="68"/>
        <v>0.17703454587281384</v>
      </c>
      <c r="GQ75" s="86">
        <f t="shared" si="68"/>
        <v>0.14975896463645966</v>
      </c>
      <c r="GR75" s="86">
        <f t="shared" si="68"/>
        <v>0.13014948288989181</v>
      </c>
      <c r="GS75" s="86">
        <f t="shared" si="68"/>
        <v>0.14371803997839561</v>
      </c>
      <c r="GT75" s="86">
        <f t="shared" si="68"/>
        <v>0.12940634900386588</v>
      </c>
      <c r="GU75" s="86">
        <f t="shared" si="68"/>
        <v>0.14846857105875561</v>
      </c>
      <c r="GV75" s="86">
        <f t="shared" si="68"/>
        <v>0.1284026813370257</v>
      </c>
      <c r="GW75" s="86">
        <f t="shared" si="68"/>
        <v>0.16466613698913762</v>
      </c>
      <c r="GX75" s="86">
        <f t="shared" si="68"/>
        <v>0.13950445575673476</v>
      </c>
      <c r="GY75" s="86">
        <f t="shared" si="68"/>
        <v>0.13993912431839808</v>
      </c>
      <c r="GZ75" s="86">
        <f t="shared" si="68"/>
        <v>0.10720702366971824</v>
      </c>
      <c r="HA75" s="86">
        <f t="shared" si="68"/>
        <v>9.5125830577172485E-2</v>
      </c>
      <c r="HC75" s="86">
        <f t="shared" si="73"/>
        <v>1.2998534175751321E-6</v>
      </c>
      <c r="HD75" s="86">
        <f t="shared" si="69"/>
        <v>1.1289548339249656E-7</v>
      </c>
      <c r="HE75" s="86">
        <f t="shared" si="69"/>
        <v>4.7604086900630287E-7</v>
      </c>
      <c r="HF75" s="86">
        <f t="shared" si="69"/>
        <v>2.778762832822227E-6</v>
      </c>
      <c r="HG75" s="86">
        <f t="shared" si="69"/>
        <v>1.0103384240827341E-7</v>
      </c>
      <c r="HH75" s="86">
        <f t="shared" si="69"/>
        <v>1.547061053290117E-7</v>
      </c>
      <c r="HI75" s="86">
        <f t="shared" si="69"/>
        <v>2.2167186495286051E-7</v>
      </c>
      <c r="HJ75" s="86">
        <f t="shared" si="69"/>
        <v>6.6907804416548592E-8</v>
      </c>
      <c r="HK75" s="86">
        <f t="shared" si="69"/>
        <v>1.3537324782041933E-7</v>
      </c>
      <c r="HL75" s="86">
        <f t="shared" si="69"/>
        <v>2.7651669310512209E-8</v>
      </c>
      <c r="HM75" s="86">
        <f t="shared" si="69"/>
        <v>7.2846460576555836E-7</v>
      </c>
      <c r="HN75" s="86">
        <f t="shared" si="69"/>
        <v>9.4698429697636214E-8</v>
      </c>
      <c r="HO75" s="86">
        <f t="shared" si="69"/>
        <v>6.0935888362892934E-7</v>
      </c>
      <c r="HP75" s="86">
        <f t="shared" si="69"/>
        <v>1.959582987563597E-8</v>
      </c>
      <c r="HQ75" s="86">
        <f t="shared" si="69"/>
        <v>1.2661949147025895E-9</v>
      </c>
      <c r="HS75" s="86">
        <f t="shared" si="70"/>
        <v>6.1169819406149826E-51</v>
      </c>
      <c r="HT75" s="86">
        <f t="shared" si="70"/>
        <v>3.6301847396370187E-63</v>
      </c>
      <c r="HU75" s="86">
        <f t="shared" si="70"/>
        <v>2.8749285655608085E-53</v>
      </c>
      <c r="HV75" s="86">
        <f t="shared" si="70"/>
        <v>2.9355375067941506E-47</v>
      </c>
      <c r="HW75" s="86">
        <f t="shared" si="70"/>
        <v>1.4116373524684025E-61</v>
      </c>
      <c r="HX75" s="86">
        <f t="shared" si="70"/>
        <v>2.913172161877938E-58</v>
      </c>
      <c r="HY75" s="86">
        <f t="shared" si="70"/>
        <v>1.6627637040591752E-60</v>
      </c>
      <c r="HZ75" s="86">
        <f t="shared" si="70"/>
        <v>2.2011075946177081E-65</v>
      </c>
      <c r="IA75" s="86">
        <f t="shared" si="70"/>
        <v>1.173641282138801E-61</v>
      </c>
      <c r="IB75" s="86">
        <f t="shared" si="70"/>
        <v>1.6467306146386647E-67</v>
      </c>
      <c r="IC75" s="86">
        <f t="shared" si="70"/>
        <v>1.591600595635763E-55</v>
      </c>
      <c r="ID75" s="86">
        <f t="shared" si="70"/>
        <v>2.9008180916986649E-64</v>
      </c>
      <c r="IE75" s="86">
        <f t="shared" si="70"/>
        <v>8.5137485540598073E-55</v>
      </c>
      <c r="IF75" s="86">
        <f t="shared" si="70"/>
        <v>1.2215771132204494E-21</v>
      </c>
      <c r="IG75" s="86">
        <f t="shared" si="70"/>
        <v>3.2186443689717327E-21</v>
      </c>
      <c r="II75" s="86">
        <f t="shared" si="71"/>
        <v>5.4765895544924114E-213</v>
      </c>
      <c r="IJ75" s="86">
        <f t="shared" si="71"/>
        <v>3.7971822688890982E-268</v>
      </c>
      <c r="IK75" s="86">
        <f t="shared" si="71"/>
        <v>4.9126813718659756E-230</v>
      </c>
      <c r="IL75" s="86">
        <f t="shared" si="71"/>
        <v>6.4464191133502545E-203</v>
      </c>
      <c r="IM75" s="86">
        <f t="shared" si="71"/>
        <v>3.3029130086129674E-269</v>
      </c>
      <c r="IN75" s="86">
        <f t="shared" si="71"/>
        <v>8.8822116218429546E-257</v>
      </c>
      <c r="IO75" s="86">
        <f t="shared" si="71"/>
        <v>4.0463262157089872E-257</v>
      </c>
      <c r="IP75" s="86">
        <f t="shared" si="71"/>
        <v>1.3152574006149995E-278</v>
      </c>
      <c r="IQ75" s="86">
        <f t="shared" si="71"/>
        <v>4.4492522998369634E-259</v>
      </c>
      <c r="IR75" s="86">
        <f t="shared" si="71"/>
        <v>4.5829829464832308E-289</v>
      </c>
      <c r="IS75" s="86">
        <f t="shared" si="71"/>
        <v>2.3997033585420998E-237</v>
      </c>
      <c r="IT75" s="86">
        <f t="shared" si="71"/>
        <v>2.8115543939675282E-277</v>
      </c>
      <c r="IU75" s="86">
        <f t="shared" si="71"/>
        <v>1.9231233915588092E-230</v>
      </c>
      <c r="IV75" s="86">
        <f t="shared" si="71"/>
        <v>2.877400002952921E-102</v>
      </c>
      <c r="IW75" s="86">
        <f t="shared" si="71"/>
        <v>8.7354681933467652E-84</v>
      </c>
      <c r="IY75" s="86">
        <f t="shared" si="72"/>
        <v>0.15440554270494775</v>
      </c>
      <c r="IZ75" s="86">
        <f t="shared" si="72"/>
        <v>0.16527502602367011</v>
      </c>
      <c r="JA75" s="86">
        <f t="shared" si="72"/>
        <v>0.15809961431752462</v>
      </c>
      <c r="JB75" s="86">
        <f t="shared" si="72"/>
        <v>0.17703732463564667</v>
      </c>
      <c r="JC75" s="86">
        <f t="shared" si="72"/>
        <v>0.14975906567030206</v>
      </c>
      <c r="JD75" s="86">
        <f t="shared" si="72"/>
        <v>0.13014963759599713</v>
      </c>
      <c r="JE75" s="86">
        <f t="shared" si="72"/>
        <v>0.14371826165026055</v>
      </c>
      <c r="JF75" s="86">
        <f t="shared" si="72"/>
        <v>0.12940641591167029</v>
      </c>
      <c r="JG75" s="86">
        <f t="shared" si="72"/>
        <v>0.14846870643200344</v>
      </c>
      <c r="JH75" s="86">
        <f t="shared" si="72"/>
        <v>0.12840270898869502</v>
      </c>
      <c r="JI75" s="86">
        <f t="shared" si="72"/>
        <v>0.1646668654537434</v>
      </c>
      <c r="JJ75" s="86">
        <f t="shared" si="72"/>
        <v>0.13950455045516447</v>
      </c>
      <c r="JK75" s="86">
        <f t="shared" si="72"/>
        <v>0.13993973367728171</v>
      </c>
      <c r="JL75" s="86">
        <f t="shared" si="72"/>
        <v>0.10720704326554811</v>
      </c>
      <c r="JM75" s="86">
        <f t="shared" si="72"/>
        <v>9.5125831843367398E-2</v>
      </c>
    </row>
    <row r="76" spans="2:273" x14ac:dyDescent="0.25">
      <c r="B76" s="2">
        <v>49</v>
      </c>
      <c r="C76" s="37">
        <v>182.929</v>
      </c>
      <c r="D76" s="37">
        <v>193.75700000000001</v>
      </c>
      <c r="E76" s="37">
        <v>187.64099999999999</v>
      </c>
      <c r="F76" s="37">
        <v>187.923</v>
      </c>
      <c r="G76" s="37">
        <v>175.38499999999999</v>
      </c>
      <c r="H76" s="37">
        <v>167.53800000000001</v>
      </c>
      <c r="I76" s="37">
        <v>179.846</v>
      </c>
      <c r="J76" s="37">
        <v>173.179</v>
      </c>
      <c r="K76" s="37">
        <v>178.821</v>
      </c>
      <c r="L76" s="37">
        <v>172.10300000000001</v>
      </c>
      <c r="M76" s="37">
        <v>188.35900000000001</v>
      </c>
      <c r="N76" s="37">
        <v>184.30799999999999</v>
      </c>
      <c r="O76" s="37">
        <v>182.94900000000001</v>
      </c>
      <c r="P76" s="37">
        <v>164.59</v>
      </c>
      <c r="Q76" s="37">
        <v>144.333</v>
      </c>
      <c r="S76" s="4">
        <f t="shared" si="74"/>
        <v>175.13047004888293</v>
      </c>
      <c r="T76" s="4">
        <f t="shared" si="74"/>
        <v>186.8130672737708</v>
      </c>
      <c r="U76" s="4">
        <f t="shared" si="74"/>
        <v>183.5913483142906</v>
      </c>
      <c r="V76" s="4">
        <f t="shared" si="74"/>
        <v>182.55784833026826</v>
      </c>
      <c r="W76" s="4">
        <f t="shared" si="74"/>
        <v>174.59607284958406</v>
      </c>
      <c r="X76" s="4">
        <f t="shared" si="74"/>
        <v>168.07204659341778</v>
      </c>
      <c r="Y76" s="4">
        <f t="shared" si="74"/>
        <v>175.50573482754359</v>
      </c>
      <c r="Z76" s="4">
        <f t="shared" si="74"/>
        <v>171.17546968545162</v>
      </c>
      <c r="AA76" s="4">
        <f t="shared" si="74"/>
        <v>174.00329763902874</v>
      </c>
      <c r="AB76" s="4">
        <f t="shared" si="74"/>
        <v>170.98064541928818</v>
      </c>
      <c r="AC76" s="4">
        <f t="shared" si="74"/>
        <v>182.66847751319176</v>
      </c>
      <c r="AD76" s="4">
        <f t="shared" si="74"/>
        <v>178.13356354730635</v>
      </c>
      <c r="AE76" s="4">
        <f t="shared" si="74"/>
        <v>176.24185632742302</v>
      </c>
      <c r="AF76" s="4">
        <f t="shared" si="74"/>
        <v>160.63376901031705</v>
      </c>
      <c r="AG76" s="4">
        <f t="shared" si="74"/>
        <v>142.93437451229676</v>
      </c>
      <c r="AI76" s="4">
        <f t="shared" si="75"/>
        <v>7.7985299511170751</v>
      </c>
      <c r="AJ76" s="4">
        <f t="shared" si="75"/>
        <v>6.9439327262292068</v>
      </c>
      <c r="AK76" s="4">
        <f t="shared" si="75"/>
        <v>4.0496516857093923</v>
      </c>
      <c r="AL76" s="4">
        <f t="shared" si="75"/>
        <v>5.3651516697317447</v>
      </c>
      <c r="AM76" s="4">
        <f t="shared" si="75"/>
        <v>0.78892715041592965</v>
      </c>
      <c r="AN76" s="4">
        <f t="shared" si="75"/>
        <v>-0.53404659341777005</v>
      </c>
      <c r="AO76" s="4">
        <f t="shared" si="75"/>
        <v>4.3402651724564123</v>
      </c>
      <c r="AP76" s="4">
        <f t="shared" si="75"/>
        <v>2.0035303145483851</v>
      </c>
      <c r="AQ76" s="4">
        <f t="shared" si="75"/>
        <v>4.8177023609712535</v>
      </c>
      <c r="AR76" s="4">
        <f t="shared" si="75"/>
        <v>1.1223545807118285</v>
      </c>
      <c r="AS76" s="4">
        <f t="shared" si="75"/>
        <v>5.6905224868082485</v>
      </c>
      <c r="AT76" s="4">
        <f t="shared" si="75"/>
        <v>6.1744364526936408</v>
      </c>
      <c r="AU76" s="4">
        <f t="shared" si="75"/>
        <v>6.70714367257699</v>
      </c>
      <c r="AV76" s="4">
        <f t="shared" si="75"/>
        <v>3.9562309896829504</v>
      </c>
      <c r="AW76" s="4">
        <f t="shared" si="75"/>
        <v>1.3986254877032422</v>
      </c>
      <c r="AY76" s="2">
        <f t="shared" ref="AY76:BM92" si="80">IF(OR($B76 &lt; C$230, $B76 &gt; C$233), #N/A, ((1-FG76)*DK76) + (FG76 - FW76)*EA76 + (FW76*EQ76))</f>
        <v>103.86286357754879</v>
      </c>
      <c r="AZ76" s="2">
        <f t="shared" si="80"/>
        <v>111.14765684091689</v>
      </c>
      <c r="BA76" s="2">
        <f t="shared" si="80"/>
        <v>107.44771893844043</v>
      </c>
      <c r="BB76" s="2">
        <f t="shared" si="80"/>
        <v>105.330054015632</v>
      </c>
      <c r="BC76" s="2">
        <f t="shared" si="80"/>
        <v>105.29780794296627</v>
      </c>
      <c r="BD76" s="2">
        <f t="shared" si="80"/>
        <v>104.43390647491046</v>
      </c>
      <c r="BE76" s="2">
        <f t="shared" si="80"/>
        <v>106.37703032994921</v>
      </c>
      <c r="BF76" s="2">
        <f t="shared" si="80"/>
        <v>107.88534191032038</v>
      </c>
      <c r="BG76" s="2">
        <f t="shared" si="80"/>
        <v>104.56942124142573</v>
      </c>
      <c r="BH76" s="2">
        <f t="shared" si="80"/>
        <v>110.06438522486357</v>
      </c>
      <c r="BI76" s="2">
        <f t="shared" si="80"/>
        <v>111.22491379053459</v>
      </c>
      <c r="BJ76" s="2">
        <f t="shared" si="80"/>
        <v>110.29636278168152</v>
      </c>
      <c r="BK76" s="2">
        <f t="shared" si="80"/>
        <v>107.86658434484968</v>
      </c>
      <c r="BL76" s="2">
        <f t="shared" si="80"/>
        <v>108.29684923757321</v>
      </c>
      <c r="BM76" s="2">
        <f t="shared" si="80"/>
        <v>105.89746611793281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109.72372199730096</v>
      </c>
      <c r="DL76" s="2">
        <f t="shared" si="76"/>
        <v>115.2629156545209</v>
      </c>
      <c r="DM76" s="2">
        <f t="shared" si="76"/>
        <v>113.26258771929825</v>
      </c>
      <c r="DN76" s="2">
        <f t="shared" si="76"/>
        <v>113.20731852500273</v>
      </c>
      <c r="DO76" s="2">
        <f t="shared" si="76"/>
        <v>111.94851417004045</v>
      </c>
      <c r="DP76" s="2">
        <f t="shared" si="76"/>
        <v>109.46493386491558</v>
      </c>
      <c r="DQ76" s="2">
        <f t="shared" si="76"/>
        <v>113.73980216653902</v>
      </c>
      <c r="DR76" s="2">
        <f t="shared" si="76"/>
        <v>113.93681673414306</v>
      </c>
      <c r="DS76" s="2">
        <f t="shared" si="76"/>
        <v>112.03849352720454</v>
      </c>
      <c r="DT76" s="2">
        <f t="shared" si="76"/>
        <v>117.40706951219512</v>
      </c>
      <c r="DU76" s="2">
        <f t="shared" si="76"/>
        <v>116.41787514071292</v>
      </c>
      <c r="DV76" s="2">
        <f t="shared" si="76"/>
        <v>114.67169537148486</v>
      </c>
      <c r="DW76" s="2">
        <f t="shared" si="76"/>
        <v>114.38726585695011</v>
      </c>
      <c r="DX76" s="2">
        <f t="shared" si="76"/>
        <v>110.37435704125178</v>
      </c>
      <c r="DY76" s="2">
        <f t="shared" si="76"/>
        <v>106.48517591036415</v>
      </c>
      <c r="EA76" s="2">
        <f t="shared" si="77"/>
        <v>101.43136899152573</v>
      </c>
      <c r="EB76" s="2">
        <f t="shared" si="77"/>
        <v>109.45750832550596</v>
      </c>
      <c r="EC76" s="2">
        <f t="shared" si="77"/>
        <v>105.00427570943486</v>
      </c>
      <c r="ED76" s="2">
        <f t="shared" si="77"/>
        <v>102.34503292079796</v>
      </c>
      <c r="EE76" s="2">
        <f t="shared" si="77"/>
        <v>102.56755602618405</v>
      </c>
      <c r="EF76" s="2">
        <f t="shared" si="77"/>
        <v>102.14002147239268</v>
      </c>
      <c r="EG76" s="2">
        <f t="shared" si="77"/>
        <v>102.99974489795919</v>
      </c>
      <c r="EH76" s="2">
        <f t="shared" si="77"/>
        <v>105.02367689832292</v>
      </c>
      <c r="EI76" s="2">
        <f t="shared" si="77"/>
        <v>101.28762485714286</v>
      </c>
      <c r="EJ76" s="2">
        <f t="shared" si="77"/>
        <v>106.60871372909189</v>
      </c>
      <c r="EK76" s="2">
        <f t="shared" si="77"/>
        <v>109.02040303358612</v>
      </c>
      <c r="EL76" s="2">
        <f t="shared" si="77"/>
        <v>108.24252673364374</v>
      </c>
      <c r="EM76" s="2">
        <f t="shared" si="77"/>
        <v>104.89498195423656</v>
      </c>
      <c r="EN76" s="2">
        <f t="shared" si="77"/>
        <v>107.21876331182435</v>
      </c>
      <c r="EO76" s="2">
        <f t="shared" si="77"/>
        <v>105.57438836310457</v>
      </c>
      <c r="EQ76" s="2">
        <f t="shared" si="78"/>
        <v>100.92784003715212</v>
      </c>
      <c r="ER76" s="2">
        <f t="shared" si="78"/>
        <v>106.87606949055241</v>
      </c>
      <c r="ES76" s="2">
        <f t="shared" si="78"/>
        <v>105.36498039581775</v>
      </c>
      <c r="ET76" s="2">
        <f t="shared" si="78"/>
        <v>102.92441577590331</v>
      </c>
      <c r="EU76" s="2">
        <f t="shared" si="78"/>
        <v>101.41489425978283</v>
      </c>
      <c r="EV76" s="2">
        <f t="shared" si="78"/>
        <v>102.49583732127226</v>
      </c>
      <c r="EW76" s="2">
        <f t="shared" si="78"/>
        <v>102.51392817533502</v>
      </c>
      <c r="EX76" s="2">
        <f t="shared" si="78"/>
        <v>103.55551189529066</v>
      </c>
      <c r="EY76" s="2">
        <f t="shared" si="78"/>
        <v>101.00841333907864</v>
      </c>
      <c r="EZ76" s="2">
        <f t="shared" si="78"/>
        <v>105.98222357800779</v>
      </c>
      <c r="FA76" s="2">
        <f t="shared" si="78"/>
        <v>110.13066535275618</v>
      </c>
      <c r="FB76" s="2">
        <f t="shared" si="78"/>
        <v>107.63230901821944</v>
      </c>
      <c r="FC76" s="2">
        <f t="shared" si="78"/>
        <v>106.68270629197127</v>
      </c>
      <c r="FD76" s="2">
        <f t="shared" si="78"/>
        <v>106.5598862435818</v>
      </c>
      <c r="FE76" s="2">
        <f t="shared" si="78"/>
        <v>105.91240537974141</v>
      </c>
      <c r="FG76" s="2">
        <f t="shared" si="79"/>
        <v>0.70677047034716911</v>
      </c>
      <c r="FH76" s="2">
        <f t="shared" si="79"/>
        <v>0.70879927838133816</v>
      </c>
      <c r="FI76" s="2">
        <f t="shared" si="79"/>
        <v>0.70413119159628479</v>
      </c>
      <c r="FJ76" s="2">
        <f t="shared" si="79"/>
        <v>0.72520296056505285</v>
      </c>
      <c r="FK76" s="2">
        <f t="shared" si="79"/>
        <v>0.70894028449899293</v>
      </c>
      <c r="FL76" s="2">
        <f t="shared" si="79"/>
        <v>0.68684553893605593</v>
      </c>
      <c r="FM76" s="2">
        <f t="shared" si="79"/>
        <v>0.68553441641792157</v>
      </c>
      <c r="FN76" s="2">
        <f t="shared" si="79"/>
        <v>0.67891010122776829</v>
      </c>
      <c r="FO76" s="2">
        <f t="shared" si="79"/>
        <v>0.69473593769575648</v>
      </c>
      <c r="FP76" s="2">
        <f t="shared" si="79"/>
        <v>0.67996971784224647</v>
      </c>
      <c r="FQ76" s="2">
        <f t="shared" si="79"/>
        <v>0.70202008996962773</v>
      </c>
      <c r="FR76" s="2">
        <f t="shared" si="79"/>
        <v>0.6805287221288262</v>
      </c>
      <c r="FS76" s="2">
        <f t="shared" si="79"/>
        <v>0.68697212008761055</v>
      </c>
      <c r="FT76" s="2">
        <f t="shared" si="79"/>
        <v>0.65833418686257938</v>
      </c>
      <c r="FU76" s="2">
        <f t="shared" si="79"/>
        <v>0.64531665739538846</v>
      </c>
      <c r="FW76" s="2">
        <f t="shared" ref="FW76:GK92" si="82">POWER(10,($B76-C$232)/C$229)/(1+POWER(10,($B76-C$232)/C$229))</f>
        <v>1.3541540175885769E-4</v>
      </c>
      <c r="FX76" s="2">
        <f t="shared" si="82"/>
        <v>1.5119013598259982E-4</v>
      </c>
      <c r="FY76" s="2">
        <f t="shared" si="82"/>
        <v>1.83793623139168E-4</v>
      </c>
      <c r="FZ76" s="2">
        <f t="shared" si="82"/>
        <v>1.677117313216611E-4</v>
      </c>
      <c r="GA76" s="2">
        <f t="shared" si="82"/>
        <v>1.4496160135263418E-4</v>
      </c>
      <c r="GB76" s="2">
        <f t="shared" si="82"/>
        <v>1.5741259654767864E-4</v>
      </c>
      <c r="GC76" s="2">
        <f t="shared" si="82"/>
        <v>1.9131634330675146E-4</v>
      </c>
      <c r="GD76" s="2">
        <f t="shared" si="82"/>
        <v>1.7311107964918692E-4</v>
      </c>
      <c r="GE76" s="2">
        <f t="shared" si="82"/>
        <v>2.0579107896407761E-4</v>
      </c>
      <c r="GF76" s="2">
        <f t="shared" si="82"/>
        <v>2.0647145758338767E-4</v>
      </c>
      <c r="GG76" s="2">
        <f t="shared" si="82"/>
        <v>1.9156194977931526E-4</v>
      </c>
      <c r="GH76" s="2">
        <f t="shared" si="82"/>
        <v>1.6170022615570373E-4</v>
      </c>
      <c r="GI76" s="2">
        <f t="shared" si="82"/>
        <v>1.4145638388972649E-4</v>
      </c>
      <c r="GJ76" s="2">
        <f t="shared" si="82"/>
        <v>1.1014459417648406E-4</v>
      </c>
      <c r="GK76" s="2">
        <f t="shared" si="82"/>
        <v>1.0822876292213547E-4</v>
      </c>
      <c r="GM76" s="86">
        <f t="shared" ref="GM76:HA92" si="83" xml:space="preserve"> _xlfn.NORM.DIST($B76, C$7, ABS(C$11), TRUE) * _xlfn.NORM.DIST(($B76 - C$7)*C$15, 0, ABS(C$11), TRUE) * 2</f>
        <v>0.19417006988031121</v>
      </c>
      <c r="GN76" s="86">
        <f t="shared" si="83"/>
        <v>0.20800757921950444</v>
      </c>
      <c r="GO76" s="86">
        <f t="shared" si="83"/>
        <v>0.19979951123729511</v>
      </c>
      <c r="GP76" s="86">
        <f t="shared" si="83"/>
        <v>0.21894330533096379</v>
      </c>
      <c r="GQ76" s="86">
        <f t="shared" si="83"/>
        <v>0.187468125269731</v>
      </c>
      <c r="GR76" s="86">
        <f t="shared" si="83"/>
        <v>0.16682996232441755</v>
      </c>
      <c r="GS76" s="86">
        <f t="shared" si="83"/>
        <v>0.18584203816136693</v>
      </c>
      <c r="GT76" s="86">
        <f t="shared" si="83"/>
        <v>0.16805070002164174</v>
      </c>
      <c r="GU76" s="86">
        <f t="shared" si="83"/>
        <v>0.1895556906509045</v>
      </c>
      <c r="GV76" s="86">
        <f t="shared" si="83"/>
        <v>0.16634388457096744</v>
      </c>
      <c r="GW76" s="86">
        <f t="shared" si="83"/>
        <v>0.20917970670388852</v>
      </c>
      <c r="GX76" s="86">
        <f t="shared" si="83"/>
        <v>0.1815987628522194</v>
      </c>
      <c r="GY76" s="86">
        <f t="shared" si="83"/>
        <v>0.18021244852159374</v>
      </c>
      <c r="GZ76" s="86">
        <f t="shared" si="83"/>
        <v>0.14275125996063398</v>
      </c>
      <c r="HA76" s="86">
        <f t="shared" si="83"/>
        <v>0.12906167453301373</v>
      </c>
      <c r="HC76" s="86">
        <f t="shared" si="73"/>
        <v>2.6836371805781815E-6</v>
      </c>
      <c r="HD76" s="86">
        <f t="shared" si="69"/>
        <v>2.7696441690092726E-7</v>
      </c>
      <c r="HE76" s="86">
        <f t="shared" si="69"/>
        <v>1.0690809703089308E-6</v>
      </c>
      <c r="HF76" s="86">
        <f t="shared" si="69"/>
        <v>5.6128974901910594E-6</v>
      </c>
      <c r="HG76" s="86">
        <f t="shared" si="69"/>
        <v>2.4807162242777073E-7</v>
      </c>
      <c r="HH76" s="86">
        <f t="shared" si="69"/>
        <v>3.7042433823692593E-7</v>
      </c>
      <c r="HI76" s="86">
        <f t="shared" si="69"/>
        <v>5.3566094622620545E-7</v>
      </c>
      <c r="HJ76" s="86">
        <f t="shared" si="69"/>
        <v>1.7203107317397116E-7</v>
      </c>
      <c r="HK76" s="86">
        <f t="shared" si="69"/>
        <v>3.3563850604049928E-7</v>
      </c>
      <c r="HL76" s="86">
        <f t="shared" si="69"/>
        <v>7.5798975833169246E-8</v>
      </c>
      <c r="HM76" s="86">
        <f t="shared" si="69"/>
        <v>1.6422259055573436E-6</v>
      </c>
      <c r="HN76" s="86">
        <f t="shared" si="69"/>
        <v>2.3871985476072618E-7</v>
      </c>
      <c r="HO76" s="86">
        <f t="shared" si="69"/>
        <v>1.3285153115513007E-6</v>
      </c>
      <c r="HP76" s="86">
        <f t="shared" si="69"/>
        <v>5.2229616366175482E-8</v>
      </c>
      <c r="HQ76" s="86">
        <f t="shared" si="69"/>
        <v>4.0080191616291921E-9</v>
      </c>
      <c r="HS76" s="86">
        <f t="shared" ref="HS76:IG92" si="84" xml:space="preserve"> _xlfn.NORM.DIST($B76, C$9, ABS(C$13), TRUE) * _xlfn.NORM.DIST(($B76 - C$9)*C$17, 0, ABS(C$13), TRUE) * 2</f>
        <v>1.5587546596239678E-49</v>
      </c>
      <c r="HT76" s="86">
        <f t="shared" si="84"/>
        <v>2.213831870651959E-61</v>
      </c>
      <c r="HU76" s="86">
        <f t="shared" si="84"/>
        <v>1.0151335599252997E-51</v>
      </c>
      <c r="HV76" s="86">
        <f t="shared" si="84"/>
        <v>6.6039711823150239E-46</v>
      </c>
      <c r="HW76" s="86">
        <f t="shared" si="84"/>
        <v>8.0699957386631061E-60</v>
      </c>
      <c r="HX76" s="86">
        <f t="shared" si="84"/>
        <v>1.4047047474497355E-56</v>
      </c>
      <c r="HY76" s="86">
        <f t="shared" si="84"/>
        <v>9.4786098354625272E-59</v>
      </c>
      <c r="HZ76" s="86">
        <f t="shared" si="84"/>
        <v>1.6727163146292103E-63</v>
      </c>
      <c r="IA76" s="86">
        <f t="shared" si="84"/>
        <v>7.3174195597362826E-60</v>
      </c>
      <c r="IB76" s="86">
        <f t="shared" si="84"/>
        <v>1.5992306343823896E-65</v>
      </c>
      <c r="IC76" s="86">
        <f t="shared" si="84"/>
        <v>6.5446039444528507E-54</v>
      </c>
      <c r="ID76" s="86">
        <f t="shared" si="84"/>
        <v>2.0319780055119859E-62</v>
      </c>
      <c r="IE76" s="86">
        <f t="shared" si="84"/>
        <v>2.8613599960866125E-53</v>
      </c>
      <c r="IF76" s="86">
        <f t="shared" si="84"/>
        <v>4.332612215146655E-21</v>
      </c>
      <c r="IG76" s="86">
        <f t="shared" si="84"/>
        <v>1.1057157693988705E-20</v>
      </c>
      <c r="II76" s="86">
        <f t="shared" ref="II76:IW92" si="85" xml:space="preserve"> _xlfn.NORM.DIST($B76, C$10, ABS(C$14), TRUE) * _xlfn.NORM.DIST(($B76 - C$10)*C$18, 0, ABS(C$14), TRUE) * 2</f>
        <v>1.079395092601873E-208</v>
      </c>
      <c r="IJ76" s="86">
        <f t="shared" si="85"/>
        <v>1.1566817954231331E-262</v>
      </c>
      <c r="IK76" s="86">
        <f t="shared" si="85"/>
        <v>3.1264599080854489E-225</v>
      </c>
      <c r="IL76" s="86">
        <f t="shared" si="85"/>
        <v>9.9582817695196229E-199</v>
      </c>
      <c r="IM76" s="86">
        <f t="shared" si="85"/>
        <v>9.9699408932029129E-264</v>
      </c>
      <c r="IN76" s="86">
        <f t="shared" si="85"/>
        <v>1.6668340638236201E-251</v>
      </c>
      <c r="IO76" s="86">
        <f t="shared" si="85"/>
        <v>1.0136978238726339E-251</v>
      </c>
      <c r="IP76" s="86">
        <f t="shared" si="85"/>
        <v>8.0527406241446369E-273</v>
      </c>
      <c r="IQ76" s="86">
        <f t="shared" si="85"/>
        <v>1.363250401870073E-253</v>
      </c>
      <c r="IR76" s="86">
        <f t="shared" si="85"/>
        <v>6.159981372722626E-283</v>
      </c>
      <c r="IS76" s="86">
        <f t="shared" si="85"/>
        <v>2.2984763909924395E-232</v>
      </c>
      <c r="IT76" s="86">
        <f t="shared" si="85"/>
        <v>1.4580458355624161E-271</v>
      </c>
      <c r="IU76" s="86">
        <f t="shared" si="85"/>
        <v>9.043337792388289E-226</v>
      </c>
      <c r="IV76" s="86">
        <f t="shared" si="85"/>
        <v>2.8611272874800871E-100</v>
      </c>
      <c r="IW76" s="86">
        <f t="shared" si="85"/>
        <v>3.7036212522781548E-82</v>
      </c>
      <c r="IY76" s="86">
        <f t="shared" ref="IY76:JM92" si="86">GM76+HC76+HS76+II76</f>
        <v>0.1941727535174918</v>
      </c>
      <c r="IZ76" s="86">
        <f t="shared" si="86"/>
        <v>0.20800785618392134</v>
      </c>
      <c r="JA76" s="86">
        <f t="shared" si="86"/>
        <v>0.19980058031826542</v>
      </c>
      <c r="JB76" s="86">
        <f t="shared" si="86"/>
        <v>0.21894891822845397</v>
      </c>
      <c r="JC76" s="86">
        <f t="shared" si="86"/>
        <v>0.18746837334135344</v>
      </c>
      <c r="JD76" s="86">
        <f t="shared" si="86"/>
        <v>0.16683033274875578</v>
      </c>
      <c r="JE76" s="86">
        <f t="shared" si="86"/>
        <v>0.18584257382231317</v>
      </c>
      <c r="JF76" s="86">
        <f t="shared" si="86"/>
        <v>0.16805087205271491</v>
      </c>
      <c r="JG76" s="86">
        <f t="shared" si="86"/>
        <v>0.18955602628941054</v>
      </c>
      <c r="JH76" s="86">
        <f t="shared" si="86"/>
        <v>0.16634396036994328</v>
      </c>
      <c r="JI76" s="86">
        <f t="shared" si="86"/>
        <v>0.20918134892979409</v>
      </c>
      <c r="JJ76" s="86">
        <f t="shared" si="86"/>
        <v>0.18159900157207418</v>
      </c>
      <c r="JK76" s="86">
        <f t="shared" si="86"/>
        <v>0.18021377703690528</v>
      </c>
      <c r="JL76" s="86">
        <f t="shared" si="86"/>
        <v>0.14275131219025033</v>
      </c>
      <c r="JM76" s="86">
        <f t="shared" si="86"/>
        <v>0.1290616785410329</v>
      </c>
    </row>
    <row r="77" spans="2:273" x14ac:dyDescent="0.25">
      <c r="B77" s="2">
        <v>50</v>
      </c>
      <c r="C77" s="37">
        <v>196.286</v>
      </c>
      <c r="D77" s="37">
        <v>210.541</v>
      </c>
      <c r="E77" s="37">
        <v>205.20500000000001</v>
      </c>
      <c r="F77" s="37">
        <v>202.154</v>
      </c>
      <c r="G77" s="37">
        <v>191</v>
      </c>
      <c r="H77" s="37">
        <v>187.821</v>
      </c>
      <c r="I77" s="37">
        <v>195.333</v>
      </c>
      <c r="J77" s="37">
        <v>191.89699999999999</v>
      </c>
      <c r="K77" s="37">
        <v>195</v>
      </c>
      <c r="L77" s="37">
        <v>188.59</v>
      </c>
      <c r="M77" s="37">
        <v>205.154</v>
      </c>
      <c r="N77" s="37">
        <v>198.744</v>
      </c>
      <c r="O77" s="37">
        <v>196.077</v>
      </c>
      <c r="P77" s="37">
        <v>178.53800000000001</v>
      </c>
      <c r="Q77" s="37">
        <v>156.02600000000001</v>
      </c>
      <c r="S77" s="4">
        <f t="shared" si="74"/>
        <v>186.89285259993957</v>
      </c>
      <c r="T77" s="4">
        <f t="shared" si="74"/>
        <v>199.1397890492039</v>
      </c>
      <c r="U77" s="4">
        <f t="shared" si="74"/>
        <v>196.35049163835438</v>
      </c>
      <c r="V77" s="4">
        <f t="shared" si="74"/>
        <v>194.02144475894343</v>
      </c>
      <c r="W77" s="4">
        <f t="shared" si="74"/>
        <v>185.8880777352812</v>
      </c>
      <c r="X77" s="4">
        <f t="shared" si="74"/>
        <v>179.8851991591805</v>
      </c>
      <c r="Y77" s="4">
        <f t="shared" si="74"/>
        <v>188.42291959503774</v>
      </c>
      <c r="Z77" s="4">
        <f t="shared" si="74"/>
        <v>183.49219367580088</v>
      </c>
      <c r="AA77" s="4">
        <f t="shared" si="74"/>
        <v>186.27877843533872</v>
      </c>
      <c r="AB77" s="4">
        <f t="shared" si="74"/>
        <v>182.70437153472236</v>
      </c>
      <c r="AC77" s="4">
        <f t="shared" si="74"/>
        <v>194.77384653638899</v>
      </c>
      <c r="AD77" s="4">
        <f t="shared" si="74"/>
        <v>191.25237799004307</v>
      </c>
      <c r="AE77" s="4">
        <f t="shared" si="74"/>
        <v>188.94181769711753</v>
      </c>
      <c r="AF77" s="4">
        <f t="shared" si="74"/>
        <v>172.24150254078023</v>
      </c>
      <c r="AG77" s="4">
        <f t="shared" si="74"/>
        <v>151.89256414365556</v>
      </c>
      <c r="AI77" s="4">
        <f t="shared" si="75"/>
        <v>9.3931474000604283</v>
      </c>
      <c r="AJ77" s="4">
        <f t="shared" si="75"/>
        <v>11.401210950796099</v>
      </c>
      <c r="AK77" s="4">
        <f t="shared" si="75"/>
        <v>8.8545083616456282</v>
      </c>
      <c r="AL77" s="4">
        <f t="shared" si="75"/>
        <v>8.1325552410565649</v>
      </c>
      <c r="AM77" s="4">
        <f t="shared" si="75"/>
        <v>5.1119222647187996</v>
      </c>
      <c r="AN77" s="4">
        <f t="shared" si="75"/>
        <v>7.9358008408194962</v>
      </c>
      <c r="AO77" s="4">
        <f t="shared" si="75"/>
        <v>6.9100804049622582</v>
      </c>
      <c r="AP77" s="4">
        <f t="shared" si="75"/>
        <v>8.4048063241991144</v>
      </c>
      <c r="AQ77" s="4">
        <f t="shared" si="75"/>
        <v>8.7212215646612776</v>
      </c>
      <c r="AR77" s="4">
        <f t="shared" si="75"/>
        <v>5.885628465277648</v>
      </c>
      <c r="AS77" s="4">
        <f t="shared" si="75"/>
        <v>10.380153463611009</v>
      </c>
      <c r="AT77" s="4">
        <f t="shared" si="75"/>
        <v>7.4916220099569273</v>
      </c>
      <c r="AU77" s="4">
        <f t="shared" si="75"/>
        <v>7.1351823028824697</v>
      </c>
      <c r="AV77" s="4">
        <f t="shared" si="75"/>
        <v>6.2964974592197791</v>
      </c>
      <c r="AW77" s="4">
        <f t="shared" si="75"/>
        <v>4.1334358563444482</v>
      </c>
      <c r="AY77" s="2">
        <f t="shared" si="80"/>
        <v>103.64022516481262</v>
      </c>
      <c r="AZ77" s="2">
        <f t="shared" si="80"/>
        <v>110.91922490138614</v>
      </c>
      <c r="BA77" s="2">
        <f t="shared" si="80"/>
        <v>107.21743399603858</v>
      </c>
      <c r="BB77" s="2">
        <f t="shared" si="80"/>
        <v>105.09754767752754</v>
      </c>
      <c r="BC77" s="2">
        <f t="shared" si="80"/>
        <v>105.07639472618705</v>
      </c>
      <c r="BD77" s="2">
        <f t="shared" si="80"/>
        <v>104.25897772063998</v>
      </c>
      <c r="BE77" s="2">
        <f t="shared" si="80"/>
        <v>106.12602697787921</v>
      </c>
      <c r="BF77" s="2">
        <f t="shared" si="80"/>
        <v>107.67059092330966</v>
      </c>
      <c r="BG77" s="2">
        <f t="shared" si="80"/>
        <v>104.32992195972118</v>
      </c>
      <c r="BH77" s="2">
        <f t="shared" si="80"/>
        <v>109.81358840696876</v>
      </c>
      <c r="BI77" s="2">
        <f t="shared" si="80"/>
        <v>111.01732674889132</v>
      </c>
      <c r="BJ77" s="2">
        <f t="shared" si="80"/>
        <v>110.08867817493937</v>
      </c>
      <c r="BK77" s="2">
        <f t="shared" si="80"/>
        <v>107.65961228726336</v>
      </c>
      <c r="BL77" s="2">
        <f t="shared" si="80"/>
        <v>108.1694119029091</v>
      </c>
      <c r="BM77" s="2">
        <f t="shared" si="80"/>
        <v>105.83488431523392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109.82043495276653</v>
      </c>
      <c r="DL77" s="2">
        <f t="shared" si="76"/>
        <v>115.4035547233468</v>
      </c>
      <c r="DM77" s="2">
        <f t="shared" si="76"/>
        <v>113.38411585695007</v>
      </c>
      <c r="DN77" s="2">
        <f t="shared" si="76"/>
        <v>113.37798643177589</v>
      </c>
      <c r="DO77" s="2">
        <f t="shared" si="76"/>
        <v>112.18085182186232</v>
      </c>
      <c r="DP77" s="2">
        <f t="shared" si="76"/>
        <v>109.65717908067543</v>
      </c>
      <c r="DQ77" s="2">
        <f t="shared" si="76"/>
        <v>113.95142772732248</v>
      </c>
      <c r="DR77" s="2">
        <f t="shared" si="76"/>
        <v>114.16826531713902</v>
      </c>
      <c r="DS77" s="2">
        <f t="shared" si="76"/>
        <v>112.18445178236401</v>
      </c>
      <c r="DT77" s="2">
        <f t="shared" si="76"/>
        <v>117.61602195121951</v>
      </c>
      <c r="DU77" s="2">
        <f t="shared" si="76"/>
        <v>116.54194887429641</v>
      </c>
      <c r="DV77" s="2">
        <f t="shared" si="76"/>
        <v>114.75295032279243</v>
      </c>
      <c r="DW77" s="2">
        <f t="shared" si="76"/>
        <v>114.51515654520922</v>
      </c>
      <c r="DX77" s="2">
        <f t="shared" si="76"/>
        <v>110.44867638691323</v>
      </c>
      <c r="DY77" s="2">
        <f t="shared" si="76"/>
        <v>106.58045266106443</v>
      </c>
      <c r="EA77" s="2">
        <f t="shared" si="77"/>
        <v>101.30185220999333</v>
      </c>
      <c r="EB77" s="2">
        <f t="shared" si="77"/>
        <v>109.23957928443345</v>
      </c>
      <c r="EC77" s="2">
        <f t="shared" si="77"/>
        <v>104.85415361993692</v>
      </c>
      <c r="ED77" s="2">
        <f t="shared" si="77"/>
        <v>102.23582771951828</v>
      </c>
      <c r="EE77" s="2">
        <f t="shared" si="77"/>
        <v>102.41650867784506</v>
      </c>
      <c r="EF77" s="2">
        <f t="shared" si="77"/>
        <v>102.01424267212002</v>
      </c>
      <c r="EG77" s="2">
        <f t="shared" si="77"/>
        <v>102.85238131041891</v>
      </c>
      <c r="EH77" s="2">
        <f t="shared" si="77"/>
        <v>104.86830955769894</v>
      </c>
      <c r="EI77" s="2">
        <f t="shared" si="77"/>
        <v>101.18243328571428</v>
      </c>
      <c r="EJ77" s="2">
        <f t="shared" si="77"/>
        <v>106.46466026550891</v>
      </c>
      <c r="EK77" s="2">
        <f t="shared" si="77"/>
        <v>108.87835861321776</v>
      </c>
      <c r="EL77" s="2">
        <f t="shared" si="77"/>
        <v>108.09187017887774</v>
      </c>
      <c r="EM77" s="2">
        <f t="shared" si="77"/>
        <v>104.8102711700476</v>
      </c>
      <c r="EN77" s="2">
        <f t="shared" si="77"/>
        <v>107.09070462582753</v>
      </c>
      <c r="EO77" s="2">
        <f t="shared" si="77"/>
        <v>105.46109790034473</v>
      </c>
      <c r="EQ77" s="2">
        <f t="shared" si="78"/>
        <v>100.80866167825272</v>
      </c>
      <c r="ER77" s="2">
        <f t="shared" si="78"/>
        <v>106.70930862861584</v>
      </c>
      <c r="ES77" s="2">
        <f t="shared" si="78"/>
        <v>105.20759609161063</v>
      </c>
      <c r="ET77" s="2">
        <f t="shared" si="78"/>
        <v>102.80309139890251</v>
      </c>
      <c r="EU77" s="2">
        <f t="shared" si="78"/>
        <v>101.28635371949913</v>
      </c>
      <c r="EV77" s="2">
        <f t="shared" si="78"/>
        <v>102.36294541087744</v>
      </c>
      <c r="EW77" s="2">
        <f t="shared" si="78"/>
        <v>102.37669362950282</v>
      </c>
      <c r="EX77" s="2">
        <f t="shared" si="78"/>
        <v>103.42945356088799</v>
      </c>
      <c r="EY77" s="2">
        <f t="shared" si="78"/>
        <v>100.90884096333627</v>
      </c>
      <c r="EZ77" s="2">
        <f t="shared" si="78"/>
        <v>105.85091878738962</v>
      </c>
      <c r="FA77" s="2">
        <f t="shared" si="78"/>
        <v>109.96512270881715</v>
      </c>
      <c r="FB77" s="2">
        <f t="shared" si="78"/>
        <v>107.49380723967147</v>
      </c>
      <c r="FC77" s="2">
        <f t="shared" si="78"/>
        <v>106.56120619272882</v>
      </c>
      <c r="FD77" s="2">
        <f t="shared" si="78"/>
        <v>106.44530150823213</v>
      </c>
      <c r="FE77" s="2">
        <f t="shared" si="78"/>
        <v>105.79023635424747</v>
      </c>
      <c r="FG77" s="2">
        <f t="shared" si="79"/>
        <v>0.72548882209378551</v>
      </c>
      <c r="FH77" s="2">
        <f t="shared" si="79"/>
        <v>0.72743806535697464</v>
      </c>
      <c r="FI77" s="2">
        <f t="shared" si="79"/>
        <v>0.7229519798612255</v>
      </c>
      <c r="FJ77" s="2">
        <f t="shared" si="79"/>
        <v>0.74317224173526442</v>
      </c>
      <c r="FK77" s="2">
        <f t="shared" si="79"/>
        <v>0.72757351502281919</v>
      </c>
      <c r="FL77" s="2">
        <f t="shared" si="79"/>
        <v>0.70630726941415245</v>
      </c>
      <c r="FM77" s="2">
        <f t="shared" si="79"/>
        <v>0.70504263793014832</v>
      </c>
      <c r="FN77" s="2">
        <f t="shared" si="79"/>
        <v>0.69864862302236463</v>
      </c>
      <c r="FO77" s="2">
        <f t="shared" si="79"/>
        <v>0.71391155099428294</v>
      </c>
      <c r="FP77" s="2">
        <f t="shared" si="79"/>
        <v>0.69967191640751814</v>
      </c>
      <c r="FQ77" s="2">
        <f t="shared" si="79"/>
        <v>0.72092194398508469</v>
      </c>
      <c r="FR77" s="2">
        <f t="shared" si="79"/>
        <v>0.70021167914445237</v>
      </c>
      <c r="FS77" s="2">
        <f t="shared" si="79"/>
        <v>0.70642934624790754</v>
      </c>
      <c r="FT77" s="2">
        <f t="shared" si="79"/>
        <v>0.67873904276710906</v>
      </c>
      <c r="FU77" s="2">
        <f t="shared" si="79"/>
        <v>0.66610464403721426</v>
      </c>
      <c r="FW77" s="2">
        <f t="shared" si="82"/>
        <v>1.4847809563862613E-4</v>
      </c>
      <c r="FX77" s="2">
        <f t="shared" si="82"/>
        <v>1.6577426950190876E-4</v>
      </c>
      <c r="FY77" s="2">
        <f t="shared" si="82"/>
        <v>2.015221269563382E-4</v>
      </c>
      <c r="FZ77" s="2">
        <f t="shared" si="82"/>
        <v>1.838892812064569E-4</v>
      </c>
      <c r="GA77" s="2">
        <f t="shared" si="82"/>
        <v>1.5894501221442719E-4</v>
      </c>
      <c r="GB77" s="2">
        <f t="shared" si="82"/>
        <v>1.7259685870445152E-4</v>
      </c>
      <c r="GC77" s="2">
        <f t="shared" si="82"/>
        <v>2.0977032709127051E-4</v>
      </c>
      <c r="GD77" s="2">
        <f t="shared" si="82"/>
        <v>1.8980935425570654E-4</v>
      </c>
      <c r="GE77" s="2">
        <f t="shared" si="82"/>
        <v>2.256409510900047E-4</v>
      </c>
      <c r="GF77" s="2">
        <f t="shared" si="82"/>
        <v>2.26386941739615E-4</v>
      </c>
      <c r="GG77" s="2">
        <f t="shared" si="82"/>
        <v>2.1003961928568255E-4</v>
      </c>
      <c r="GH77" s="2">
        <f t="shared" si="82"/>
        <v>1.7729800634542361E-4</v>
      </c>
      <c r="GI77" s="2">
        <f t="shared" si="82"/>
        <v>1.551017238962766E-4</v>
      </c>
      <c r="GJ77" s="2">
        <f t="shared" si="82"/>
        <v>1.207698625703586E-4</v>
      </c>
      <c r="GK77" s="2">
        <f t="shared" si="82"/>
        <v>1.1866923962919498E-4</v>
      </c>
      <c r="GM77" s="86">
        <f t="shared" si="83"/>
        <v>0.24098045472916471</v>
      </c>
      <c r="GN77" s="86">
        <f t="shared" si="83"/>
        <v>0.25823245918833154</v>
      </c>
      <c r="GO77" s="86">
        <f t="shared" si="83"/>
        <v>0.24901162614952121</v>
      </c>
      <c r="GP77" s="86">
        <f t="shared" si="83"/>
        <v>0.26754085394007038</v>
      </c>
      <c r="GQ77" s="86">
        <f t="shared" si="83"/>
        <v>0.2317633458587699</v>
      </c>
      <c r="GR77" s="86">
        <f t="shared" si="83"/>
        <v>0.21078461983527416</v>
      </c>
      <c r="GS77" s="86">
        <f t="shared" si="83"/>
        <v>0.23646239111847994</v>
      </c>
      <c r="GT77" s="86">
        <f t="shared" si="83"/>
        <v>0.21477508762283321</v>
      </c>
      <c r="GU77" s="86">
        <f t="shared" si="83"/>
        <v>0.23846685002598239</v>
      </c>
      <c r="GV77" s="86">
        <f t="shared" si="83"/>
        <v>0.21215404863224191</v>
      </c>
      <c r="GW77" s="86">
        <f t="shared" si="83"/>
        <v>0.26181972662379593</v>
      </c>
      <c r="GX77" s="86">
        <f t="shared" si="83"/>
        <v>0.23245433349956754</v>
      </c>
      <c r="GY77" s="86">
        <f t="shared" si="83"/>
        <v>0.2285181368350859</v>
      </c>
      <c r="GZ77" s="86">
        <f t="shared" si="83"/>
        <v>0.18670627813322566</v>
      </c>
      <c r="HA77" s="86">
        <f t="shared" si="83"/>
        <v>0.1717282270577101</v>
      </c>
      <c r="HC77" s="86">
        <f t="shared" si="73"/>
        <v>5.4277153121150764E-6</v>
      </c>
      <c r="HD77" s="86">
        <f t="shared" si="69"/>
        <v>6.6154003719233271E-7</v>
      </c>
      <c r="HE77" s="86">
        <f t="shared" si="69"/>
        <v>2.3442495059352979E-6</v>
      </c>
      <c r="HF77" s="86">
        <f t="shared" si="69"/>
        <v>1.1107397751455203E-5</v>
      </c>
      <c r="HG77" s="86">
        <f t="shared" ref="HG77:HQ100" si="87" xml:space="preserve"> _xlfn.NORM.DIST($B77, G$8, ABS(G$12), TRUE) * _xlfn.NORM.DIST(($B77 - G$8)*G$16, 0, ABS(G$12), TRUE) * 2</f>
        <v>5.9310675311441967E-7</v>
      </c>
      <c r="HH77" s="86">
        <f t="shared" si="87"/>
        <v>8.6432624478829306E-7</v>
      </c>
      <c r="HI77" s="86">
        <f t="shared" si="87"/>
        <v>1.259904201237034E-6</v>
      </c>
      <c r="HJ77" s="86">
        <f t="shared" si="87"/>
        <v>4.2981071519708922E-7</v>
      </c>
      <c r="HK77" s="86">
        <f t="shared" si="87"/>
        <v>8.0942230317342348E-7</v>
      </c>
      <c r="HL77" s="86">
        <f t="shared" si="87"/>
        <v>2.0142699991030352E-7</v>
      </c>
      <c r="HM77" s="86">
        <f t="shared" si="87"/>
        <v>3.6112698472371045E-6</v>
      </c>
      <c r="HN77" s="86">
        <f t="shared" si="87"/>
        <v>5.8510395619570111E-7</v>
      </c>
      <c r="HO77" s="86">
        <f t="shared" si="87"/>
        <v>2.8318627629792113E-6</v>
      </c>
      <c r="HP77" s="86">
        <f t="shared" si="87"/>
        <v>1.3526598508306051E-7</v>
      </c>
      <c r="HQ77" s="86">
        <f t="shared" si="87"/>
        <v>1.2258222641237575E-8</v>
      </c>
      <c r="HS77" s="86">
        <f t="shared" si="84"/>
        <v>3.7913291570744822E-48</v>
      </c>
      <c r="HT77" s="86">
        <f t="shared" si="84"/>
        <v>1.2711101203932348E-59</v>
      </c>
      <c r="HU77" s="86">
        <f t="shared" si="84"/>
        <v>3.3961692249556598E-50</v>
      </c>
      <c r="HV77" s="86">
        <f t="shared" si="84"/>
        <v>1.4181412710017629E-44</v>
      </c>
      <c r="HW77" s="86">
        <f t="shared" si="84"/>
        <v>4.345014670788342E-58</v>
      </c>
      <c r="HX77" s="86">
        <f t="shared" si="84"/>
        <v>6.3903438015799531E-55</v>
      </c>
      <c r="HY77" s="86">
        <f t="shared" si="84"/>
        <v>5.0837832941804581E-57</v>
      </c>
      <c r="HZ77" s="86">
        <f t="shared" si="84"/>
        <v>1.1916392352893741E-61</v>
      </c>
      <c r="IA77" s="86">
        <f t="shared" si="84"/>
        <v>4.2859593772728666E-58</v>
      </c>
      <c r="IB77" s="86">
        <f t="shared" si="84"/>
        <v>1.4483291320955399E-63</v>
      </c>
      <c r="IC77" s="86">
        <f t="shared" si="84"/>
        <v>2.5439863181077262E-52</v>
      </c>
      <c r="ID77" s="86">
        <f t="shared" si="84"/>
        <v>1.3360592993954762E-60</v>
      </c>
      <c r="IE77" s="86">
        <f t="shared" si="84"/>
        <v>9.1390728288880799E-52</v>
      </c>
      <c r="IF77" s="86">
        <f t="shared" si="84"/>
        <v>1.5104106980894647E-20</v>
      </c>
      <c r="IG77" s="86">
        <f t="shared" si="84"/>
        <v>3.7355592004347133E-20</v>
      </c>
      <c r="II77" s="86">
        <f t="shared" si="85"/>
        <v>1.9220379296443959E-204</v>
      </c>
      <c r="IJ77" s="86">
        <f t="shared" si="85"/>
        <v>3.0899002380014063E-257</v>
      </c>
      <c r="IK77" s="86">
        <f t="shared" si="85"/>
        <v>1.7689772329981333E-220</v>
      </c>
      <c r="IL77" s="86">
        <f t="shared" si="85"/>
        <v>1.3899515538775601E-194</v>
      </c>
      <c r="IM77" s="86">
        <f t="shared" si="85"/>
        <v>2.6410507036082094E-258</v>
      </c>
      <c r="IN77" s="86">
        <f t="shared" si="85"/>
        <v>2.755383875358991E-246</v>
      </c>
      <c r="IO77" s="86">
        <f t="shared" si="85"/>
        <v>2.2237489161865412E-246</v>
      </c>
      <c r="IP77" s="86">
        <f t="shared" si="85"/>
        <v>4.2831430688828446E-267</v>
      </c>
      <c r="IQ77" s="86">
        <f t="shared" si="85"/>
        <v>3.6455086238213874E-248</v>
      </c>
      <c r="IR77" s="86">
        <f t="shared" si="85"/>
        <v>7.1113005724826428E-277</v>
      </c>
      <c r="IS77" s="86">
        <f t="shared" si="85"/>
        <v>1.9476563542796532E-227</v>
      </c>
      <c r="IT77" s="86">
        <f t="shared" si="85"/>
        <v>6.5873808643315128E-266</v>
      </c>
      <c r="IU77" s="86">
        <f t="shared" si="85"/>
        <v>3.8057656411181436E-221</v>
      </c>
      <c r="IV77" s="86">
        <f t="shared" si="85"/>
        <v>2.7169129468472912E-98</v>
      </c>
      <c r="IW77" s="86">
        <f t="shared" si="85"/>
        <v>1.512591959933478E-80</v>
      </c>
      <c r="IY77" s="86">
        <f t="shared" si="86"/>
        <v>0.24098588244447683</v>
      </c>
      <c r="IZ77" s="86">
        <f t="shared" si="86"/>
        <v>0.25823312072836874</v>
      </c>
      <c r="JA77" s="86">
        <f t="shared" si="86"/>
        <v>0.24901397039902715</v>
      </c>
      <c r="JB77" s="86">
        <f t="shared" si="86"/>
        <v>0.26755196133782183</v>
      </c>
      <c r="JC77" s="86">
        <f t="shared" si="86"/>
        <v>0.23176393896552303</v>
      </c>
      <c r="JD77" s="86">
        <f t="shared" si="86"/>
        <v>0.21078548416151896</v>
      </c>
      <c r="JE77" s="86">
        <f t="shared" si="86"/>
        <v>0.23646365102268119</v>
      </c>
      <c r="JF77" s="86">
        <f t="shared" si="86"/>
        <v>0.21477551743354839</v>
      </c>
      <c r="JG77" s="86">
        <f t="shared" si="86"/>
        <v>0.23846765944828557</v>
      </c>
      <c r="JH77" s="86">
        <f t="shared" si="86"/>
        <v>0.21215425005924182</v>
      </c>
      <c r="JI77" s="86">
        <f t="shared" si="86"/>
        <v>0.26182333789364315</v>
      </c>
      <c r="JJ77" s="86">
        <f t="shared" si="86"/>
        <v>0.23245491860352374</v>
      </c>
      <c r="JK77" s="86">
        <f t="shared" si="86"/>
        <v>0.22852096869784888</v>
      </c>
      <c r="JL77" s="86">
        <f t="shared" si="86"/>
        <v>0.18670641339921074</v>
      </c>
      <c r="JM77" s="86">
        <f t="shared" si="86"/>
        <v>0.17172823931593273</v>
      </c>
    </row>
    <row r="78" spans="2:273" x14ac:dyDescent="0.25">
      <c r="B78" s="2">
        <v>51</v>
      </c>
      <c r="C78" s="37">
        <v>208.81</v>
      </c>
      <c r="D78" s="37">
        <v>222.459</v>
      </c>
      <c r="E78" s="37">
        <v>217.97399999999999</v>
      </c>
      <c r="F78" s="37">
        <v>213.41</v>
      </c>
      <c r="G78" s="37">
        <v>204.59</v>
      </c>
      <c r="H78" s="37">
        <v>200.53800000000001</v>
      </c>
      <c r="I78" s="37">
        <v>212.51300000000001</v>
      </c>
      <c r="J78" s="37">
        <v>204.69200000000001</v>
      </c>
      <c r="K78" s="37">
        <v>210.56399999999999</v>
      </c>
      <c r="L78" s="37">
        <v>204.20500000000001</v>
      </c>
      <c r="M78" s="37">
        <v>216.51300000000001</v>
      </c>
      <c r="N78" s="37">
        <v>216.333</v>
      </c>
      <c r="O78" s="37">
        <v>211.077</v>
      </c>
      <c r="P78" s="37">
        <v>194.76900000000001</v>
      </c>
      <c r="Q78" s="37">
        <v>169.05099999999999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199.13968048507363</v>
      </c>
      <c r="T78" s="4">
        <f t="shared" si="88"/>
        <v>211.85737636227552</v>
      </c>
      <c r="U78" s="4">
        <f t="shared" si="88"/>
        <v>209.58932027396978</v>
      </c>
      <c r="V78" s="4">
        <f t="shared" si="88"/>
        <v>205.77915723534616</v>
      </c>
      <c r="W78" s="4">
        <f t="shared" si="88"/>
        <v>197.68814799725092</v>
      </c>
      <c r="X78" s="4">
        <f t="shared" si="88"/>
        <v>192.42006001521392</v>
      </c>
      <c r="Y78" s="4">
        <f t="shared" si="88"/>
        <v>201.96563402324892</v>
      </c>
      <c r="Z78" s="4">
        <f t="shared" si="88"/>
        <v>196.56958657364527</v>
      </c>
      <c r="AA78" s="4">
        <f t="shared" si="88"/>
        <v>199.11096052385938</v>
      </c>
      <c r="AB78" s="4">
        <f t="shared" si="88"/>
        <v>195.16884967498839</v>
      </c>
      <c r="AC78" s="4">
        <f t="shared" si="88"/>
        <v>207.25757855730961</v>
      </c>
      <c r="AD78" s="4">
        <f t="shared" si="88"/>
        <v>205.04908547893092</v>
      </c>
      <c r="AE78" s="4">
        <f t="shared" si="88"/>
        <v>202.30870826222105</v>
      </c>
      <c r="AF78" s="4">
        <f t="shared" si="88"/>
        <v>184.82570883788054</v>
      </c>
      <c r="AG78" s="4">
        <f t="shared" si="88"/>
        <v>161.74348554086353</v>
      </c>
      <c r="AI78" s="4">
        <f t="shared" ref="AI78:AW94" si="89">IF(OR($B78 &lt; C$230, $B78 &gt; C$233), 0, C78-S78)</f>
        <v>9.6703195149263763</v>
      </c>
      <c r="AJ78" s="4">
        <f t="shared" si="89"/>
        <v>10.601623637724487</v>
      </c>
      <c r="AK78" s="4">
        <f t="shared" si="89"/>
        <v>8.3846797260302139</v>
      </c>
      <c r="AL78" s="4">
        <f t="shared" si="89"/>
        <v>7.6308427646538348</v>
      </c>
      <c r="AM78" s="4">
        <f t="shared" si="89"/>
        <v>6.9018520027490808</v>
      </c>
      <c r="AN78" s="4">
        <f t="shared" si="89"/>
        <v>8.1179399847860907</v>
      </c>
      <c r="AO78" s="4">
        <f t="shared" si="89"/>
        <v>10.547365976751081</v>
      </c>
      <c r="AP78" s="4">
        <f t="shared" si="89"/>
        <v>8.1224134263547398</v>
      </c>
      <c r="AQ78" s="4">
        <f t="shared" si="89"/>
        <v>11.453039476140617</v>
      </c>
      <c r="AR78" s="4">
        <f t="shared" si="89"/>
        <v>9.0361503250116186</v>
      </c>
      <c r="AS78" s="4">
        <f t="shared" si="89"/>
        <v>9.2554214426903911</v>
      </c>
      <c r="AT78" s="4">
        <f t="shared" si="89"/>
        <v>11.283914521069079</v>
      </c>
      <c r="AU78" s="4">
        <f t="shared" si="89"/>
        <v>8.7682917377789522</v>
      </c>
      <c r="AV78" s="4">
        <f t="shared" si="89"/>
        <v>9.9432911621194648</v>
      </c>
      <c r="AW78" s="4">
        <f t="shared" si="89"/>
        <v>7.3075144591364563</v>
      </c>
      <c r="AY78" s="2">
        <f t="shared" si="80"/>
        <v>103.41577323622974</v>
      </c>
      <c r="AZ78" s="2">
        <f t="shared" si="80"/>
        <v>110.68240981051437</v>
      </c>
      <c r="BA78" s="2">
        <f t="shared" si="80"/>
        <v>106.98358579969373</v>
      </c>
      <c r="BB78" s="2">
        <f t="shared" si="80"/>
        <v>104.86396973411142</v>
      </c>
      <c r="BC78" s="2">
        <f t="shared" si="80"/>
        <v>104.84845169274207</v>
      </c>
      <c r="BD78" s="2">
        <f t="shared" si="80"/>
        <v>104.07744484586745</v>
      </c>
      <c r="BE78" s="2">
        <f t="shared" si="80"/>
        <v>105.86929709125346</v>
      </c>
      <c r="BF78" s="2">
        <f t="shared" si="80"/>
        <v>107.44743438542207</v>
      </c>
      <c r="BG78" s="2">
        <f t="shared" si="80"/>
        <v>104.08912326190881</v>
      </c>
      <c r="BH78" s="2">
        <f t="shared" si="80"/>
        <v>109.55706154473577</v>
      </c>
      <c r="BI78" s="2">
        <f t="shared" si="80"/>
        <v>110.80565437074007</v>
      </c>
      <c r="BJ78" s="2">
        <f t="shared" si="80"/>
        <v>109.8767733733586</v>
      </c>
      <c r="BK78" s="2">
        <f t="shared" si="80"/>
        <v>107.45156400829987</v>
      </c>
      <c r="BL78" s="2">
        <f t="shared" si="80"/>
        <v>108.03606678861367</v>
      </c>
      <c r="BM78" s="2">
        <f t="shared" si="80"/>
        <v>105.76446260025698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109.91714790823212</v>
      </c>
      <c r="DL78" s="2">
        <f t="shared" si="90"/>
        <v>115.54419379217272</v>
      </c>
      <c r="DM78" s="2">
        <f t="shared" si="90"/>
        <v>113.5056439946019</v>
      </c>
      <c r="DN78" s="2">
        <f t="shared" si="90"/>
        <v>113.54865433854907</v>
      </c>
      <c r="DO78" s="2">
        <f t="shared" si="90"/>
        <v>112.41318947368418</v>
      </c>
      <c r="DP78" s="2">
        <f t="shared" si="90"/>
        <v>109.84942429643527</v>
      </c>
      <c r="DQ78" s="2">
        <f t="shared" si="90"/>
        <v>114.16305328810594</v>
      </c>
      <c r="DR78" s="2">
        <f t="shared" si="90"/>
        <v>114.39971390013497</v>
      </c>
      <c r="DS78" s="2">
        <f t="shared" si="90"/>
        <v>112.33041003752348</v>
      </c>
      <c r="DT78" s="2">
        <f t="shared" si="90"/>
        <v>117.82497439024391</v>
      </c>
      <c r="DU78" s="2">
        <f t="shared" si="90"/>
        <v>116.6660226078799</v>
      </c>
      <c r="DV78" s="2">
        <f t="shared" si="90"/>
        <v>114.83420527410001</v>
      </c>
      <c r="DW78" s="2">
        <f t="shared" si="90"/>
        <v>114.64304723346832</v>
      </c>
      <c r="DX78" s="2">
        <f t="shared" si="90"/>
        <v>110.52299573257469</v>
      </c>
      <c r="DY78" s="2">
        <f t="shared" si="90"/>
        <v>106.67572941176471</v>
      </c>
      <c r="EA78" s="2">
        <f t="shared" ref="EA78:EO95" si="91">CE$228*$B78+CE$229</f>
        <v>101.17233542846093</v>
      </c>
      <c r="EB78" s="2">
        <f t="shared" si="91"/>
        <v>109.02165024336095</v>
      </c>
      <c r="EC78" s="2">
        <f t="shared" si="91"/>
        <v>104.704031530439</v>
      </c>
      <c r="ED78" s="2">
        <f t="shared" si="91"/>
        <v>102.12662251823861</v>
      </c>
      <c r="EE78" s="2">
        <f t="shared" si="91"/>
        <v>102.26546132950605</v>
      </c>
      <c r="EF78" s="2">
        <f t="shared" si="91"/>
        <v>101.88846387184735</v>
      </c>
      <c r="EG78" s="2">
        <f t="shared" si="91"/>
        <v>102.70501772287862</v>
      </c>
      <c r="EH78" s="2">
        <f t="shared" si="91"/>
        <v>104.71294221707497</v>
      </c>
      <c r="EI78" s="2">
        <f t="shared" si="91"/>
        <v>101.07724171428572</v>
      </c>
      <c r="EJ78" s="2">
        <f t="shared" si="91"/>
        <v>106.32060680192593</v>
      </c>
      <c r="EK78" s="2">
        <f t="shared" si="91"/>
        <v>108.73631419284939</v>
      </c>
      <c r="EL78" s="2">
        <f t="shared" si="91"/>
        <v>107.94121362411175</v>
      </c>
      <c r="EM78" s="2">
        <f t="shared" si="91"/>
        <v>104.72556038585864</v>
      </c>
      <c r="EN78" s="2">
        <f t="shared" si="91"/>
        <v>106.96264593983072</v>
      </c>
      <c r="EO78" s="2">
        <f t="shared" si="91"/>
        <v>105.34780743758488</v>
      </c>
      <c r="EQ78" s="2">
        <f t="shared" ref="EQ78:FE94" si="92">CU$228*$B78+CU$229</f>
        <v>100.6894833193533</v>
      </c>
      <c r="ER78" s="2">
        <f t="shared" si="92"/>
        <v>106.54254776667928</v>
      </c>
      <c r="ES78" s="2">
        <f t="shared" si="92"/>
        <v>105.05021178740351</v>
      </c>
      <c r="ET78" s="2">
        <f t="shared" si="92"/>
        <v>102.68176702190171</v>
      </c>
      <c r="EU78" s="2">
        <f t="shared" si="92"/>
        <v>101.15781317921545</v>
      </c>
      <c r="EV78" s="2">
        <f t="shared" si="92"/>
        <v>102.23005350048261</v>
      </c>
      <c r="EW78" s="2">
        <f t="shared" si="92"/>
        <v>102.23945908367062</v>
      </c>
      <c r="EX78" s="2">
        <f t="shared" si="92"/>
        <v>103.30339522648532</v>
      </c>
      <c r="EY78" s="2">
        <f t="shared" si="92"/>
        <v>100.80926858759392</v>
      </c>
      <c r="EZ78" s="2">
        <f t="shared" si="92"/>
        <v>105.71961399677144</v>
      </c>
      <c r="FA78" s="2">
        <f t="shared" si="92"/>
        <v>109.79958006487811</v>
      </c>
      <c r="FB78" s="2">
        <f t="shared" si="92"/>
        <v>107.35530546112349</v>
      </c>
      <c r="FC78" s="2">
        <f t="shared" si="92"/>
        <v>106.43970609348636</v>
      </c>
      <c r="FD78" s="2">
        <f t="shared" si="92"/>
        <v>106.33071677288247</v>
      </c>
      <c r="FE78" s="2">
        <f t="shared" si="92"/>
        <v>105.66806732875354</v>
      </c>
      <c r="FG78" s="2">
        <f t="shared" ref="FG78:FU94" si="93">POWER(10,($B78-C$231)/C$229)/(1+POWER(10,($B78-C$231)/C$229))</f>
        <v>0.7434460233879463</v>
      </c>
      <c r="FH78" s="2">
        <f t="shared" si="93"/>
        <v>0.74531251977140944</v>
      </c>
      <c r="FI78" s="2">
        <f t="shared" si="93"/>
        <v>0.74101588925497053</v>
      </c>
      <c r="FJ78" s="2">
        <f t="shared" si="93"/>
        <v>0.76035478391165068</v>
      </c>
      <c r="FK78" s="2">
        <f t="shared" si="93"/>
        <v>0.74544219511932752</v>
      </c>
      <c r="FL78" s="2">
        <f t="shared" si="93"/>
        <v>0.72504368657010021</v>
      </c>
      <c r="FM78" s="2">
        <f t="shared" si="93"/>
        <v>0.72382818759115686</v>
      </c>
      <c r="FN78" s="2">
        <f t="shared" si="93"/>
        <v>0.71767833392415015</v>
      </c>
      <c r="FO78" s="2">
        <f t="shared" si="93"/>
        <v>0.73234668148577564</v>
      </c>
      <c r="FP78" s="2">
        <f t="shared" si="93"/>
        <v>0.71866302965772744</v>
      </c>
      <c r="FQ78" s="2">
        <f t="shared" si="93"/>
        <v>0.73907044240198216</v>
      </c>
      <c r="FR78" s="2">
        <f t="shared" si="93"/>
        <v>0.71918235968851918</v>
      </c>
      <c r="FS78" s="2">
        <f t="shared" si="93"/>
        <v>0.72516100587096521</v>
      </c>
      <c r="FT78" s="2">
        <f t="shared" si="93"/>
        <v>0.69848340996796288</v>
      </c>
      <c r="FU78" s="2">
        <f t="shared" si="93"/>
        <v>0.6862665882495721</v>
      </c>
      <c r="FW78" s="2">
        <f t="shared" si="82"/>
        <v>1.6280066236959748E-4</v>
      </c>
      <c r="FX78" s="2">
        <f t="shared" si="82"/>
        <v>1.8176496491381221E-4</v>
      </c>
      <c r="FY78" s="2">
        <f t="shared" si="82"/>
        <v>2.2096032222888274E-4</v>
      </c>
      <c r="FZ78" s="2">
        <f t="shared" si="82"/>
        <v>2.0162701022080813E-4</v>
      </c>
      <c r="GA78" s="2">
        <f t="shared" si="82"/>
        <v>1.742770677873895E-4</v>
      </c>
      <c r="GB78" s="2">
        <f t="shared" si="82"/>
        <v>1.8924554100698104E-4</v>
      </c>
      <c r="GC78" s="2">
        <f t="shared" si="82"/>
        <v>2.3000393497332977E-4</v>
      </c>
      <c r="GD78" s="2">
        <f t="shared" si="82"/>
        <v>2.0811800721186251E-4</v>
      </c>
      <c r="GE78" s="2">
        <f t="shared" si="82"/>
        <v>2.4740499716095429E-4</v>
      </c>
      <c r="GF78" s="2">
        <f t="shared" si="82"/>
        <v>2.48222923971918E-4</v>
      </c>
      <c r="GG78" s="2">
        <f t="shared" si="82"/>
        <v>2.3029919603396003E-4</v>
      </c>
      <c r="GH78" s="2">
        <f t="shared" si="82"/>
        <v>1.944000728879941E-4</v>
      </c>
      <c r="GI78" s="2">
        <f t="shared" si="82"/>
        <v>1.7006311362318736E-4</v>
      </c>
      <c r="GJ78" s="2">
        <f t="shared" si="82"/>
        <v>1.3241997814724462E-4</v>
      </c>
      <c r="GK78" s="2">
        <f t="shared" si="82"/>
        <v>1.3011674410045749E-4</v>
      </c>
      <c r="GM78" s="86">
        <f t="shared" si="83"/>
        <v>0.29520990147092863</v>
      </c>
      <c r="GN78" s="86">
        <f t="shared" si="83"/>
        <v>0.31629719214087576</v>
      </c>
      <c r="GO78" s="86">
        <f t="shared" si="83"/>
        <v>0.30612135816063474</v>
      </c>
      <c r="GP78" s="86">
        <f t="shared" si="83"/>
        <v>0.32308184342424345</v>
      </c>
      <c r="GQ78" s="86">
        <f t="shared" si="83"/>
        <v>0.28302364673888963</v>
      </c>
      <c r="GR78" s="86">
        <f t="shared" si="83"/>
        <v>0.26256040792704038</v>
      </c>
      <c r="GS78" s="86">
        <f t="shared" si="83"/>
        <v>0.29612877051277359</v>
      </c>
      <c r="GT78" s="86">
        <f t="shared" si="83"/>
        <v>0.27020548019377499</v>
      </c>
      <c r="GU78" s="86">
        <f t="shared" si="83"/>
        <v>0.29566985007067331</v>
      </c>
      <c r="GV78" s="86">
        <f t="shared" si="83"/>
        <v>0.26644688387298915</v>
      </c>
      <c r="GW78" s="86">
        <f t="shared" si="83"/>
        <v>0.32296681019374157</v>
      </c>
      <c r="GX78" s="86">
        <f t="shared" si="83"/>
        <v>0.29266437700771442</v>
      </c>
      <c r="GY78" s="86">
        <f t="shared" si="83"/>
        <v>0.28539779398496207</v>
      </c>
      <c r="GZ78" s="86">
        <f t="shared" si="83"/>
        <v>0.23989850111772942</v>
      </c>
      <c r="HA78" s="86">
        <f t="shared" si="83"/>
        <v>0.22415168088310361</v>
      </c>
      <c r="HC78" s="86">
        <f t="shared" si="73"/>
        <v>1.0754538559359178E-5</v>
      </c>
      <c r="HD78" s="86">
        <f t="shared" si="73"/>
        <v>1.5384878566922762E-6</v>
      </c>
      <c r="HE78" s="86">
        <f t="shared" si="73"/>
        <v>5.0193105567130198E-6</v>
      </c>
      <c r="HF78" s="86">
        <f t="shared" si="73"/>
        <v>2.153506134278846E-5</v>
      </c>
      <c r="HG78" s="86">
        <f t="shared" si="87"/>
        <v>1.3808766192589356E-6</v>
      </c>
      <c r="HH78" s="86">
        <f t="shared" si="87"/>
        <v>1.9654522198301982E-6</v>
      </c>
      <c r="HI78" s="86">
        <f t="shared" si="87"/>
        <v>2.8845355577242036E-6</v>
      </c>
      <c r="HJ78" s="86">
        <f t="shared" si="87"/>
        <v>1.0435427012479727E-6</v>
      </c>
      <c r="HK78" s="86">
        <f t="shared" si="87"/>
        <v>1.8987404707029984E-6</v>
      </c>
      <c r="HL78" s="86">
        <f t="shared" si="87"/>
        <v>5.1892903137959547E-7</v>
      </c>
      <c r="HM78" s="86">
        <f t="shared" si="87"/>
        <v>7.7466139510827051E-6</v>
      </c>
      <c r="HN78" s="86">
        <f t="shared" si="87"/>
        <v>1.3944361201037074E-6</v>
      </c>
      <c r="HO78" s="86">
        <f t="shared" si="87"/>
        <v>5.9021316267745938E-6</v>
      </c>
      <c r="HP78" s="86">
        <f t="shared" si="87"/>
        <v>3.4040761101336018E-7</v>
      </c>
      <c r="HQ78" s="86">
        <f t="shared" si="87"/>
        <v>3.6225599351886448E-8</v>
      </c>
      <c r="HS78" s="86">
        <f t="shared" si="84"/>
        <v>8.8019927241681786E-47</v>
      </c>
      <c r="HT78" s="86">
        <f t="shared" si="84"/>
        <v>6.8714304069597015E-58</v>
      </c>
      <c r="HU78" s="86">
        <f t="shared" si="84"/>
        <v>1.076535961569028E-48</v>
      </c>
      <c r="HV78" s="86">
        <f t="shared" si="84"/>
        <v>2.9069232079555353E-43</v>
      </c>
      <c r="HW78" s="86">
        <f t="shared" si="84"/>
        <v>2.2033315651816124E-56</v>
      </c>
      <c r="HX78" s="86">
        <f t="shared" si="84"/>
        <v>2.7427528856396145E-53</v>
      </c>
      <c r="HY78" s="86">
        <f t="shared" si="84"/>
        <v>2.5654333134974512E-55</v>
      </c>
      <c r="HZ78" s="86">
        <f t="shared" si="84"/>
        <v>7.9581428696998338E-60</v>
      </c>
      <c r="IA78" s="86">
        <f t="shared" si="84"/>
        <v>2.3583525615681228E-56</v>
      </c>
      <c r="IB78" s="86">
        <f t="shared" si="84"/>
        <v>1.2231908606399225E-61</v>
      </c>
      <c r="IC78" s="86">
        <f t="shared" si="84"/>
        <v>9.3482726343633778E-51</v>
      </c>
      <c r="ID78" s="86">
        <f t="shared" si="84"/>
        <v>8.2460057096130801E-59</v>
      </c>
      <c r="IE78" s="86">
        <f t="shared" si="84"/>
        <v>2.7740381259231411E-50</v>
      </c>
      <c r="IF78" s="86">
        <f t="shared" si="84"/>
        <v>5.1755764840341713E-20</v>
      </c>
      <c r="IG78" s="86">
        <f t="shared" si="84"/>
        <v>1.2411133935845152E-19</v>
      </c>
      <c r="II78" s="86">
        <f t="shared" si="85"/>
        <v>3.0921154501466036E-200</v>
      </c>
      <c r="IJ78" s="86">
        <f t="shared" si="85"/>
        <v>7.2385923439811311E-252</v>
      </c>
      <c r="IK78" s="86">
        <f t="shared" si="85"/>
        <v>8.8987254434525004E-216</v>
      </c>
      <c r="IL78" s="86">
        <f t="shared" si="85"/>
        <v>1.7529330622101096E-190</v>
      </c>
      <c r="IM78" s="86">
        <f t="shared" si="85"/>
        <v>6.1397486195807202E-253</v>
      </c>
      <c r="IN78" s="86">
        <f t="shared" si="85"/>
        <v>4.0122812523236866E-241</v>
      </c>
      <c r="IO78" s="86">
        <f t="shared" si="85"/>
        <v>4.2716305738694933E-241</v>
      </c>
      <c r="IP78" s="86">
        <f t="shared" si="85"/>
        <v>1.9791030889578818E-261</v>
      </c>
      <c r="IQ78" s="86">
        <f t="shared" si="85"/>
        <v>8.5081597684480759E-243</v>
      </c>
      <c r="IR78" s="86">
        <f t="shared" si="85"/>
        <v>7.0511226541245256E-271</v>
      </c>
      <c r="IS78" s="86">
        <f t="shared" si="85"/>
        <v>1.4600761312700914E-222</v>
      </c>
      <c r="IT78" s="86">
        <f t="shared" si="85"/>
        <v>2.5928196408706973E-260</v>
      </c>
      <c r="IU78" s="86">
        <f t="shared" si="85"/>
        <v>1.433335945231229E-216</v>
      </c>
      <c r="IV78" s="86">
        <f t="shared" si="85"/>
        <v>2.4638641484392141E-96</v>
      </c>
      <c r="IW78" s="86">
        <f t="shared" si="85"/>
        <v>5.950763949966839E-79</v>
      </c>
      <c r="IY78" s="86">
        <f t="shared" si="86"/>
        <v>0.29522065600948799</v>
      </c>
      <c r="IZ78" s="86">
        <f t="shared" si="86"/>
        <v>0.31629873062873243</v>
      </c>
      <c r="JA78" s="86">
        <f t="shared" si="86"/>
        <v>0.30612637747119142</v>
      </c>
      <c r="JB78" s="86">
        <f t="shared" si="86"/>
        <v>0.32310337848558623</v>
      </c>
      <c r="JC78" s="86">
        <f t="shared" si="86"/>
        <v>0.28302502761550891</v>
      </c>
      <c r="JD78" s="86">
        <f t="shared" si="86"/>
        <v>0.26256237337926019</v>
      </c>
      <c r="JE78" s="86">
        <f t="shared" si="86"/>
        <v>0.29613165504833133</v>
      </c>
      <c r="JF78" s="86">
        <f t="shared" si="86"/>
        <v>0.27020652373647625</v>
      </c>
      <c r="JG78" s="86">
        <f t="shared" si="86"/>
        <v>0.295671748811144</v>
      </c>
      <c r="JH78" s="86">
        <f t="shared" si="86"/>
        <v>0.26644740280202051</v>
      </c>
      <c r="JI78" s="86">
        <f t="shared" si="86"/>
        <v>0.32297455680769266</v>
      </c>
      <c r="JJ78" s="86">
        <f t="shared" si="86"/>
        <v>0.29266577144383454</v>
      </c>
      <c r="JK78" s="86">
        <f t="shared" si="86"/>
        <v>0.28540369611658883</v>
      </c>
      <c r="JL78" s="86">
        <f t="shared" si="86"/>
        <v>0.23989884152534044</v>
      </c>
      <c r="JM78" s="86">
        <f t="shared" si="86"/>
        <v>0.22415171710870296</v>
      </c>
    </row>
    <row r="79" spans="2:273" x14ac:dyDescent="0.25">
      <c r="B79" s="2">
        <v>52</v>
      </c>
      <c r="C79" s="37">
        <v>220.405</v>
      </c>
      <c r="D79" s="37">
        <v>233.37799999999999</v>
      </c>
      <c r="E79" s="37">
        <v>228.846</v>
      </c>
      <c r="F79" s="37">
        <v>225.71799999999999</v>
      </c>
      <c r="G79" s="37">
        <v>221.05099999999999</v>
      </c>
      <c r="H79" s="37">
        <v>216.48699999999999</v>
      </c>
      <c r="I79" s="37">
        <v>222.94900000000001</v>
      </c>
      <c r="J79" s="37">
        <v>218.38499999999999</v>
      </c>
      <c r="K79" s="37">
        <v>219</v>
      </c>
      <c r="L79" s="37">
        <v>214.64099999999999</v>
      </c>
      <c r="M79" s="37">
        <v>226.48699999999999</v>
      </c>
      <c r="N79" s="37">
        <v>224.48699999999999</v>
      </c>
      <c r="O79" s="37">
        <v>224.97399999999999</v>
      </c>
      <c r="P79" s="37">
        <v>204.48699999999999</v>
      </c>
      <c r="Q79" s="37">
        <v>182.53800000000001</v>
      </c>
      <c r="S79" s="4">
        <f t="shared" si="88"/>
        <v>211.50541387879716</v>
      </c>
      <c r="T79" s="4">
        <f t="shared" si="88"/>
        <v>224.56700075565507</v>
      </c>
      <c r="U79" s="4">
        <f t="shared" si="88"/>
        <v>222.88820104784389</v>
      </c>
      <c r="V79" s="4">
        <f t="shared" si="88"/>
        <v>217.50314164009305</v>
      </c>
      <c r="W79" s="4">
        <f t="shared" si="88"/>
        <v>209.69053004596375</v>
      </c>
      <c r="X79" s="4">
        <f t="shared" si="88"/>
        <v>205.33100739038514</v>
      </c>
      <c r="Y79" s="4">
        <f t="shared" si="88"/>
        <v>215.66724892418361</v>
      </c>
      <c r="Z79" s="4">
        <f t="shared" si="88"/>
        <v>209.99757559213975</v>
      </c>
      <c r="AA79" s="4">
        <f t="shared" si="88"/>
        <v>212.08865632211413</v>
      </c>
      <c r="AB79" s="4">
        <f t="shared" si="88"/>
        <v>207.99354658861941</v>
      </c>
      <c r="AC79" s="4">
        <f t="shared" si="88"/>
        <v>219.6899018135565</v>
      </c>
      <c r="AD79" s="4">
        <f t="shared" si="88"/>
        <v>219.01153246967192</v>
      </c>
      <c r="AE79" s="4">
        <f t="shared" si="88"/>
        <v>215.91146191676114</v>
      </c>
      <c r="AF79" s="4">
        <f t="shared" si="88"/>
        <v>197.95048232056271</v>
      </c>
      <c r="AG79" s="4">
        <f t="shared" si="88"/>
        <v>172.16787450869668</v>
      </c>
      <c r="AI79" s="4">
        <f t="shared" si="89"/>
        <v>8.8995861212028444</v>
      </c>
      <c r="AJ79" s="4">
        <f t="shared" si="89"/>
        <v>8.810999244344913</v>
      </c>
      <c r="AK79" s="4">
        <f t="shared" si="89"/>
        <v>5.9577989521561108</v>
      </c>
      <c r="AL79" s="4">
        <f t="shared" si="89"/>
        <v>8.2148583599069411</v>
      </c>
      <c r="AM79" s="4">
        <f t="shared" si="89"/>
        <v>11.360469954036233</v>
      </c>
      <c r="AN79" s="4">
        <f t="shared" si="89"/>
        <v>11.155992609614856</v>
      </c>
      <c r="AO79" s="4">
        <f t="shared" si="89"/>
        <v>7.2817510758164019</v>
      </c>
      <c r="AP79" s="4">
        <f t="shared" si="89"/>
        <v>8.3874244078602374</v>
      </c>
      <c r="AQ79" s="4">
        <f t="shared" si="89"/>
        <v>6.911343677885867</v>
      </c>
      <c r="AR79" s="4">
        <f t="shared" si="89"/>
        <v>6.6474534113805817</v>
      </c>
      <c r="AS79" s="4">
        <f t="shared" si="89"/>
        <v>6.7970981864434918</v>
      </c>
      <c r="AT79" s="4">
        <f t="shared" si="89"/>
        <v>5.4754675303280749</v>
      </c>
      <c r="AU79" s="4">
        <f t="shared" si="89"/>
        <v>9.0625380832388487</v>
      </c>
      <c r="AV79" s="4">
        <f t="shared" si="89"/>
        <v>6.5365176794372815</v>
      </c>
      <c r="AW79" s="4">
        <f t="shared" si="89"/>
        <v>10.370125491303327</v>
      </c>
      <c r="AY79" s="2">
        <f t="shared" si="80"/>
        <v>103.1902569362118</v>
      </c>
      <c r="AZ79" s="2">
        <f t="shared" si="80"/>
        <v>110.43820561349541</v>
      </c>
      <c r="BA79" s="2">
        <f t="shared" si="80"/>
        <v>106.74703745484925</v>
      </c>
      <c r="BB79" s="2">
        <f t="shared" si="80"/>
        <v>104.63018517714006</v>
      </c>
      <c r="BC79" s="2">
        <f t="shared" si="80"/>
        <v>104.61512063817398</v>
      </c>
      <c r="BD79" s="2">
        <f t="shared" si="80"/>
        <v>103.89029044534435</v>
      </c>
      <c r="BE79" s="2">
        <f t="shared" si="80"/>
        <v>105.60804079552412</v>
      </c>
      <c r="BF79" s="2">
        <f t="shared" si="80"/>
        <v>107.21708484768324</v>
      </c>
      <c r="BG79" s="2">
        <f t="shared" si="80"/>
        <v>103.84794511700133</v>
      </c>
      <c r="BH79" s="2">
        <f t="shared" si="80"/>
        <v>109.29601109375771</v>
      </c>
      <c r="BI79" s="2">
        <f t="shared" si="80"/>
        <v>110.59072858408929</v>
      </c>
      <c r="BJ79" s="2">
        <f t="shared" si="80"/>
        <v>109.66141455293346</v>
      </c>
      <c r="BK79" s="2">
        <f t="shared" si="80"/>
        <v>107.24325730530799</v>
      </c>
      <c r="BL79" s="2">
        <f t="shared" si="80"/>
        <v>107.89739531427568</v>
      </c>
      <c r="BM79" s="2">
        <f t="shared" si="80"/>
        <v>105.68667505618861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110.01386086369772</v>
      </c>
      <c r="DL79" s="2">
        <f t="shared" si="90"/>
        <v>115.68483286099863</v>
      </c>
      <c r="DM79" s="2">
        <f t="shared" si="90"/>
        <v>113.62717213225372</v>
      </c>
      <c r="DN79" s="2">
        <f t="shared" si="90"/>
        <v>113.71932224532225</v>
      </c>
      <c r="DO79" s="2">
        <f t="shared" si="90"/>
        <v>112.64552712550605</v>
      </c>
      <c r="DP79" s="2">
        <f t="shared" si="90"/>
        <v>110.04166951219513</v>
      </c>
      <c r="DQ79" s="2">
        <f t="shared" si="90"/>
        <v>114.3746788488894</v>
      </c>
      <c r="DR79" s="2">
        <f t="shared" si="90"/>
        <v>114.63116248313092</v>
      </c>
      <c r="DS79" s="2">
        <f t="shared" si="90"/>
        <v>112.47636829268296</v>
      </c>
      <c r="DT79" s="2">
        <f t="shared" si="90"/>
        <v>118.0339268292683</v>
      </c>
      <c r="DU79" s="2">
        <f t="shared" si="90"/>
        <v>116.79009634146338</v>
      </c>
      <c r="DV79" s="2">
        <f t="shared" si="90"/>
        <v>114.9154602254076</v>
      </c>
      <c r="DW79" s="2">
        <f t="shared" si="90"/>
        <v>114.77093792172744</v>
      </c>
      <c r="DX79" s="2">
        <f t="shared" si="90"/>
        <v>110.59731507823614</v>
      </c>
      <c r="DY79" s="2">
        <f t="shared" si="90"/>
        <v>106.77100616246499</v>
      </c>
      <c r="EA79" s="2">
        <f t="shared" si="91"/>
        <v>101.04281864692852</v>
      </c>
      <c r="EB79" s="2">
        <f t="shared" si="91"/>
        <v>108.80372120228846</v>
      </c>
      <c r="EC79" s="2">
        <f t="shared" si="91"/>
        <v>104.55390944094106</v>
      </c>
      <c r="ED79" s="2">
        <f t="shared" si="91"/>
        <v>102.01741731695893</v>
      </c>
      <c r="EE79" s="2">
        <f t="shared" si="91"/>
        <v>102.11441398116706</v>
      </c>
      <c r="EF79" s="2">
        <f t="shared" si="91"/>
        <v>101.76268507157468</v>
      </c>
      <c r="EG79" s="2">
        <f t="shared" si="91"/>
        <v>102.55765413533834</v>
      </c>
      <c r="EH79" s="2">
        <f t="shared" si="91"/>
        <v>104.55757487645099</v>
      </c>
      <c r="EI79" s="2">
        <f t="shared" si="91"/>
        <v>100.97205014285714</v>
      </c>
      <c r="EJ79" s="2">
        <f t="shared" si="91"/>
        <v>106.17655333834296</v>
      </c>
      <c r="EK79" s="2">
        <f t="shared" si="91"/>
        <v>108.59426977248103</v>
      </c>
      <c r="EL79" s="2">
        <f t="shared" si="91"/>
        <v>107.79055706934577</v>
      </c>
      <c r="EM79" s="2">
        <f t="shared" si="91"/>
        <v>104.64084960166969</v>
      </c>
      <c r="EN79" s="2">
        <f t="shared" si="91"/>
        <v>106.8345872538339</v>
      </c>
      <c r="EO79" s="2">
        <f t="shared" si="91"/>
        <v>105.23451697482503</v>
      </c>
      <c r="EQ79" s="2">
        <f t="shared" si="92"/>
        <v>100.5703049604539</v>
      </c>
      <c r="ER79" s="2">
        <f t="shared" si="92"/>
        <v>106.37578690474271</v>
      </c>
      <c r="ES79" s="2">
        <f t="shared" si="92"/>
        <v>104.89282748319638</v>
      </c>
      <c r="ET79" s="2">
        <f t="shared" si="92"/>
        <v>102.5604426449009</v>
      </c>
      <c r="EU79" s="2">
        <f t="shared" si="92"/>
        <v>101.02927263893177</v>
      </c>
      <c r="EV79" s="2">
        <f t="shared" si="92"/>
        <v>102.09716159008778</v>
      </c>
      <c r="EW79" s="2">
        <f t="shared" si="92"/>
        <v>102.10222453783841</v>
      </c>
      <c r="EX79" s="2">
        <f t="shared" si="92"/>
        <v>103.17733689208265</v>
      </c>
      <c r="EY79" s="2">
        <f t="shared" si="92"/>
        <v>100.70969621185156</v>
      </c>
      <c r="EZ79" s="2">
        <f t="shared" si="92"/>
        <v>105.58830920615327</v>
      </c>
      <c r="FA79" s="2">
        <f t="shared" si="92"/>
        <v>109.63403742093908</v>
      </c>
      <c r="FB79" s="2">
        <f t="shared" si="92"/>
        <v>107.21680368257552</v>
      </c>
      <c r="FC79" s="2">
        <f t="shared" si="92"/>
        <v>106.31820599424393</v>
      </c>
      <c r="FD79" s="2">
        <f t="shared" si="92"/>
        <v>106.2161320375328</v>
      </c>
      <c r="FE79" s="2">
        <f t="shared" si="92"/>
        <v>105.54589830325961</v>
      </c>
      <c r="FG79" s="2">
        <f t="shared" si="93"/>
        <v>0.76061614879899075</v>
      </c>
      <c r="FH79" s="2">
        <f t="shared" si="93"/>
        <v>0.76239765108820368</v>
      </c>
      <c r="FI79" s="2">
        <f t="shared" si="93"/>
        <v>0.75829577762435463</v>
      </c>
      <c r="FJ79" s="2">
        <f t="shared" si="93"/>
        <v>0.77673311937867384</v>
      </c>
      <c r="FK79" s="2">
        <f t="shared" si="93"/>
        <v>0.76252139921083695</v>
      </c>
      <c r="FL79" s="2">
        <f t="shared" si="93"/>
        <v>0.74301969218430608</v>
      </c>
      <c r="FM79" s="2">
        <f t="shared" si="93"/>
        <v>0.74185536644537964</v>
      </c>
      <c r="FN79" s="2">
        <f t="shared" si="93"/>
        <v>0.73596051032359333</v>
      </c>
      <c r="FO79" s="2">
        <f t="shared" si="93"/>
        <v>0.7500098567477631</v>
      </c>
      <c r="FP79" s="2">
        <f t="shared" si="93"/>
        <v>0.73690481648604833</v>
      </c>
      <c r="FQ79" s="2">
        <f t="shared" si="93"/>
        <v>0.75643746966282888</v>
      </c>
      <c r="FR79" s="2">
        <f t="shared" si="93"/>
        <v>0.73740277741761284</v>
      </c>
      <c r="FS79" s="2">
        <f t="shared" si="93"/>
        <v>0.74313205876603317</v>
      </c>
      <c r="FT79" s="2">
        <f t="shared" si="93"/>
        <v>0.71751933547007196</v>
      </c>
      <c r="FU79" s="2">
        <f t="shared" si="93"/>
        <v>0.70574888471050279</v>
      </c>
      <c r="FW79" s="2">
        <f t="shared" si="82"/>
        <v>1.7850457288561569E-4</v>
      </c>
      <c r="FX79" s="2">
        <f t="shared" si="82"/>
        <v>1.9929782589311372E-4</v>
      </c>
      <c r="FY79" s="2">
        <f t="shared" si="82"/>
        <v>2.4227301079623762E-4</v>
      </c>
      <c r="FZ79" s="2">
        <f t="shared" si="82"/>
        <v>2.2107531996862212E-4</v>
      </c>
      <c r="GA79" s="2">
        <f t="shared" si="82"/>
        <v>1.9108779197851987E-4</v>
      </c>
      <c r="GB79" s="2">
        <f t="shared" si="82"/>
        <v>2.0749982088554784E-4</v>
      </c>
      <c r="GC79" s="2">
        <f t="shared" si="82"/>
        <v>2.5218870356607289E-4</v>
      </c>
      <c r="GD79" s="2">
        <f t="shared" si="82"/>
        <v>2.2819227529412864E-4</v>
      </c>
      <c r="GE79" s="2">
        <f t="shared" si="82"/>
        <v>2.7126771006392606E-4</v>
      </c>
      <c r="GF79" s="2">
        <f t="shared" si="82"/>
        <v>2.7216450609532215E-4</v>
      </c>
      <c r="GG79" s="2">
        <f t="shared" si="82"/>
        <v>2.5251243650433863E-4</v>
      </c>
      <c r="GH79" s="2">
        <f t="shared" si="82"/>
        <v>2.1315144351649124E-4</v>
      </c>
      <c r="GI79" s="2">
        <f t="shared" si="82"/>
        <v>1.8646743661350249E-4</v>
      </c>
      <c r="GJ79" s="2">
        <f t="shared" si="82"/>
        <v>1.4519376382886325E-4</v>
      </c>
      <c r="GK79" s="2">
        <f t="shared" si="82"/>
        <v>1.4266838188192589E-4</v>
      </c>
      <c r="GM79" s="86">
        <f t="shared" si="83"/>
        <v>0.35698480561423962</v>
      </c>
      <c r="GN79" s="86">
        <f t="shared" si="83"/>
        <v>0.38231616048655342</v>
      </c>
      <c r="GO79" s="86">
        <f t="shared" si="83"/>
        <v>0.37125446485609814</v>
      </c>
      <c r="GP79" s="86">
        <f t="shared" si="83"/>
        <v>0.38563935353939227</v>
      </c>
      <c r="GQ79" s="86">
        <f t="shared" si="83"/>
        <v>0.34146410127717924</v>
      </c>
      <c r="GR79" s="86">
        <f t="shared" si="83"/>
        <v>0.32251190378555633</v>
      </c>
      <c r="GS79" s="86">
        <f t="shared" si="83"/>
        <v>0.36510860169806764</v>
      </c>
      <c r="GT79" s="86">
        <f t="shared" si="83"/>
        <v>0.3347229412170461</v>
      </c>
      <c r="GU79" s="86">
        <f t="shared" si="83"/>
        <v>0.36137745881738126</v>
      </c>
      <c r="GV79" s="86">
        <f t="shared" si="83"/>
        <v>0.32960101859807267</v>
      </c>
      <c r="GW79" s="86">
        <f t="shared" si="83"/>
        <v>0.39271836623243689</v>
      </c>
      <c r="GX79" s="86">
        <f t="shared" si="83"/>
        <v>0.36244884414437539</v>
      </c>
      <c r="GY79" s="86">
        <f t="shared" si="83"/>
        <v>0.35113026679128695</v>
      </c>
      <c r="GZ79" s="86">
        <f t="shared" si="83"/>
        <v>0.30276542874202944</v>
      </c>
      <c r="HA79" s="86">
        <f t="shared" si="83"/>
        <v>0.28703609776134803</v>
      </c>
      <c r="HC79" s="86">
        <f t="shared" si="73"/>
        <v>2.0876943193456444E-5</v>
      </c>
      <c r="HD79" s="86">
        <f t="shared" si="73"/>
        <v>3.4838587992835582E-6</v>
      </c>
      <c r="HE79" s="86">
        <f t="shared" si="73"/>
        <v>1.0494289205469958E-5</v>
      </c>
      <c r="HF79" s="86">
        <f t="shared" si="73"/>
        <v>4.0908064230193303E-5</v>
      </c>
      <c r="HG79" s="86">
        <f t="shared" si="87"/>
        <v>3.1308729554564409E-6</v>
      </c>
      <c r="HH79" s="86">
        <f t="shared" si="87"/>
        <v>4.3558810670761687E-6</v>
      </c>
      <c r="HI79" s="86">
        <f t="shared" si="87"/>
        <v>6.4287967727391539E-6</v>
      </c>
      <c r="HJ79" s="86">
        <f t="shared" si="87"/>
        <v>2.462238748897225E-6</v>
      </c>
      <c r="HK79" s="86">
        <f t="shared" si="87"/>
        <v>4.3327894293045311E-6</v>
      </c>
      <c r="HL79" s="86">
        <f t="shared" si="87"/>
        <v>1.2961634726451812E-6</v>
      </c>
      <c r="HM79" s="86">
        <f t="shared" si="87"/>
        <v>1.6211118447599386E-5</v>
      </c>
      <c r="HN79" s="86">
        <f t="shared" si="87"/>
        <v>3.2315400416175977E-6</v>
      </c>
      <c r="HO79" s="86">
        <f t="shared" si="87"/>
        <v>1.2028096838411351E-5</v>
      </c>
      <c r="HP79" s="86">
        <f t="shared" si="87"/>
        <v>8.3247420397502321E-7</v>
      </c>
      <c r="HQ79" s="86">
        <f t="shared" si="87"/>
        <v>1.0344695917286959E-7</v>
      </c>
      <c r="HS79" s="86">
        <f t="shared" si="84"/>
        <v>1.9505139109960321E-45</v>
      </c>
      <c r="HT79" s="86">
        <f t="shared" si="84"/>
        <v>3.497353173588454E-56</v>
      </c>
      <c r="HU79" s="86">
        <f t="shared" si="84"/>
        <v>3.2332855501303776E-47</v>
      </c>
      <c r="HV79" s="86">
        <f t="shared" si="84"/>
        <v>5.6878801718299814E-42</v>
      </c>
      <c r="HW79" s="86">
        <f t="shared" si="84"/>
        <v>1.0523062588655743E-54</v>
      </c>
      <c r="HX79" s="86">
        <f t="shared" si="84"/>
        <v>1.1106457710651236E-51</v>
      </c>
      <c r="HY79" s="86">
        <f t="shared" si="84"/>
        <v>1.2180607101741573E-53</v>
      </c>
      <c r="HZ79" s="86">
        <f t="shared" si="84"/>
        <v>4.9822578024072086E-58</v>
      </c>
      <c r="IA79" s="86">
        <f t="shared" si="84"/>
        <v>1.2191108942353216E-54</v>
      </c>
      <c r="IB79" s="86">
        <f t="shared" si="84"/>
        <v>9.6337484735014819E-60</v>
      </c>
      <c r="IC79" s="86">
        <f t="shared" si="84"/>
        <v>3.2474044362727346E-49</v>
      </c>
      <c r="ID79" s="86">
        <f t="shared" si="84"/>
        <v>4.7772258071602259E-57</v>
      </c>
      <c r="IE79" s="86">
        <f t="shared" si="84"/>
        <v>8.0021405960556155E-49</v>
      </c>
      <c r="IF79" s="86">
        <f t="shared" si="84"/>
        <v>1.7431834055420849E-19</v>
      </c>
      <c r="IG79" s="86">
        <f t="shared" si="84"/>
        <v>4.0552087247887349E-19</v>
      </c>
      <c r="II79" s="86">
        <f t="shared" si="85"/>
        <v>4.4943063654179059E-196</v>
      </c>
      <c r="IJ79" s="86">
        <f t="shared" si="85"/>
        <v>1.487112826005149E-246</v>
      </c>
      <c r="IK79" s="86">
        <f t="shared" si="85"/>
        <v>3.9798862735177125E-211</v>
      </c>
      <c r="IL79" s="86">
        <f t="shared" si="85"/>
        <v>1.9974802175269893E-186</v>
      </c>
      <c r="IM79" s="86">
        <f t="shared" si="85"/>
        <v>1.2526079307062919E-247</v>
      </c>
      <c r="IN79" s="86">
        <f t="shared" si="85"/>
        <v>5.1466091066758126E-236</v>
      </c>
      <c r="IO79" s="86">
        <f t="shared" si="85"/>
        <v>7.1851104474653816E-236</v>
      </c>
      <c r="IP79" s="86">
        <f t="shared" si="85"/>
        <v>7.9444219443952526E-256</v>
      </c>
      <c r="IQ79" s="86">
        <f t="shared" si="85"/>
        <v>1.7330428774642039E-237</v>
      </c>
      <c r="IR79" s="86">
        <f t="shared" si="85"/>
        <v>6.0049342553577122E-265</v>
      </c>
      <c r="IS79" s="86">
        <f t="shared" si="85"/>
        <v>9.6834625673162723E-218</v>
      </c>
      <c r="IT79" s="86">
        <f t="shared" si="85"/>
        <v>8.8910046723253845E-255</v>
      </c>
      <c r="IU79" s="86">
        <f t="shared" si="85"/>
        <v>4.8311176837298036E-212</v>
      </c>
      <c r="IV79" s="86">
        <f t="shared" si="85"/>
        <v>2.133836785538837E-94</v>
      </c>
      <c r="IW79" s="86">
        <f t="shared" si="85"/>
        <v>2.2551751521855526E-77</v>
      </c>
      <c r="IY79" s="86">
        <f t="shared" si="86"/>
        <v>0.35700568255743309</v>
      </c>
      <c r="IZ79" s="86">
        <f t="shared" si="86"/>
        <v>0.3823196443453527</v>
      </c>
      <c r="JA79" s="86">
        <f t="shared" si="86"/>
        <v>0.37126495914530361</v>
      </c>
      <c r="JB79" s="86">
        <f t="shared" si="86"/>
        <v>0.38568026160362245</v>
      </c>
      <c r="JC79" s="86">
        <f t="shared" si="86"/>
        <v>0.34146723215013469</v>
      </c>
      <c r="JD79" s="86">
        <f t="shared" si="86"/>
        <v>0.32251625966662339</v>
      </c>
      <c r="JE79" s="86">
        <f t="shared" si="86"/>
        <v>0.3651150304948404</v>
      </c>
      <c r="JF79" s="86">
        <f t="shared" si="86"/>
        <v>0.33472540345579499</v>
      </c>
      <c r="JG79" s="86">
        <f t="shared" si="86"/>
        <v>0.36138179160681055</v>
      </c>
      <c r="JH79" s="86">
        <f t="shared" si="86"/>
        <v>0.32960231476154533</v>
      </c>
      <c r="JI79" s="86">
        <f t="shared" si="86"/>
        <v>0.39273457735088446</v>
      </c>
      <c r="JJ79" s="86">
        <f t="shared" si="86"/>
        <v>0.36245207568441701</v>
      </c>
      <c r="JK79" s="86">
        <f t="shared" si="86"/>
        <v>0.35114229488812537</v>
      </c>
      <c r="JL79" s="86">
        <f t="shared" si="86"/>
        <v>0.3027662612162334</v>
      </c>
      <c r="JM79" s="86">
        <f t="shared" si="86"/>
        <v>0.2870362012083072</v>
      </c>
    </row>
    <row r="80" spans="2:273" x14ac:dyDescent="0.25">
      <c r="B80" s="2">
        <v>53</v>
      </c>
      <c r="C80" s="37">
        <v>225.452</v>
      </c>
      <c r="D80" s="37">
        <v>240.48599999999999</v>
      </c>
      <c r="E80" s="37">
        <v>238.10300000000001</v>
      </c>
      <c r="F80" s="37">
        <v>234.923</v>
      </c>
      <c r="G80" s="37">
        <v>227.23099999999999</v>
      </c>
      <c r="H80" s="37">
        <v>226.179</v>
      </c>
      <c r="I80" s="37">
        <v>233.256</v>
      </c>
      <c r="J80" s="37">
        <v>227.846</v>
      </c>
      <c r="K80" s="37">
        <v>227.59</v>
      </c>
      <c r="L80" s="37">
        <v>226.76900000000001</v>
      </c>
      <c r="M80" s="37">
        <v>234.077</v>
      </c>
      <c r="N80" s="37">
        <v>233.87200000000001</v>
      </c>
      <c r="O80" s="37">
        <v>233.79499999999999</v>
      </c>
      <c r="P80" s="37">
        <v>213.35900000000001</v>
      </c>
      <c r="Q80" s="37">
        <v>190.12799999999999</v>
      </c>
      <c r="S80" s="4">
        <f t="shared" si="88"/>
        <v>223.49129122205753</v>
      </c>
      <c r="T80" s="4">
        <f t="shared" si="88"/>
        <v>236.78461508962863</v>
      </c>
      <c r="U80" s="4">
        <f t="shared" si="88"/>
        <v>235.69372396704009</v>
      </c>
      <c r="V80" s="4">
        <f t="shared" si="88"/>
        <v>228.81569166152264</v>
      </c>
      <c r="W80" s="4">
        <f t="shared" si="88"/>
        <v>221.53356272766248</v>
      </c>
      <c r="X80" s="4">
        <f t="shared" si="88"/>
        <v>218.19671937667343</v>
      </c>
      <c r="Y80" s="4">
        <f t="shared" si="88"/>
        <v>228.96333503339079</v>
      </c>
      <c r="Z80" s="4">
        <f t="shared" si="88"/>
        <v>223.26486557792782</v>
      </c>
      <c r="AA80" s="4">
        <f t="shared" si="88"/>
        <v>224.68828745932856</v>
      </c>
      <c r="AB80" s="4">
        <f t="shared" si="88"/>
        <v>220.69352995689246</v>
      </c>
      <c r="AC80" s="4">
        <f t="shared" si="88"/>
        <v>231.53508759029327</v>
      </c>
      <c r="AD80" s="4">
        <f t="shared" si="88"/>
        <v>232.40917318018549</v>
      </c>
      <c r="AE80" s="4">
        <f t="shared" si="88"/>
        <v>229.19615942367412</v>
      </c>
      <c r="AF80" s="4">
        <f t="shared" si="88"/>
        <v>210.9260777594055</v>
      </c>
      <c r="AG80" s="4">
        <f t="shared" si="88"/>
        <v>182.67020669062029</v>
      </c>
      <c r="AI80" s="4">
        <f t="shared" si="89"/>
        <v>1.9607087779424717</v>
      </c>
      <c r="AJ80" s="4">
        <f t="shared" si="89"/>
        <v>3.7013849103713596</v>
      </c>
      <c r="AK80" s="4">
        <f t="shared" si="89"/>
        <v>2.409276032959923</v>
      </c>
      <c r="AL80" s="4">
        <f t="shared" si="89"/>
        <v>6.1073083384773668</v>
      </c>
      <c r="AM80" s="4">
        <f t="shared" si="89"/>
        <v>5.6974372723375097</v>
      </c>
      <c r="AN80" s="4">
        <f t="shared" si="89"/>
        <v>7.9822806233265737</v>
      </c>
      <c r="AO80" s="4">
        <f t="shared" si="89"/>
        <v>4.2926649666092089</v>
      </c>
      <c r="AP80" s="4">
        <f t="shared" si="89"/>
        <v>4.5811344220721821</v>
      </c>
      <c r="AQ80" s="4">
        <f t="shared" si="89"/>
        <v>2.9017125406714399</v>
      </c>
      <c r="AR80" s="4">
        <f t="shared" si="89"/>
        <v>6.0754700431075435</v>
      </c>
      <c r="AS80" s="4">
        <f t="shared" si="89"/>
        <v>2.5419124097067254</v>
      </c>
      <c r="AT80" s="4">
        <f t="shared" si="89"/>
        <v>1.4628268198145236</v>
      </c>
      <c r="AU80" s="4">
        <f t="shared" si="89"/>
        <v>4.5988405763258697</v>
      </c>
      <c r="AV80" s="4">
        <f t="shared" si="89"/>
        <v>2.4329222405945075</v>
      </c>
      <c r="AW80" s="4">
        <f t="shared" si="89"/>
        <v>7.4577933093796958</v>
      </c>
      <c r="AY80" s="2">
        <f t="shared" si="80"/>
        <v>102.96436988385895</v>
      </c>
      <c r="AZ80" s="2">
        <f t="shared" si="80"/>
        <v>110.18758037107683</v>
      </c>
      <c r="BA80" s="2">
        <f t="shared" si="80"/>
        <v>106.50860074667837</v>
      </c>
      <c r="BB80" s="2">
        <f t="shared" si="80"/>
        <v>104.39698171332854</v>
      </c>
      <c r="BC80" s="2">
        <f t="shared" si="80"/>
        <v>104.37748841206989</v>
      </c>
      <c r="BD80" s="2">
        <f t="shared" si="80"/>
        <v>103.69846473952489</v>
      </c>
      <c r="BE80" s="2">
        <f t="shared" si="80"/>
        <v>105.34340017345941</v>
      </c>
      <c r="BF80" s="2">
        <f t="shared" si="80"/>
        <v>106.98072006910891</v>
      </c>
      <c r="BG80" s="2">
        <f t="shared" si="80"/>
        <v>103.60723525319426</v>
      </c>
      <c r="BH80" s="2">
        <f t="shared" si="80"/>
        <v>109.03158708867274</v>
      </c>
      <c r="BI80" s="2">
        <f t="shared" si="80"/>
        <v>110.37333768211008</v>
      </c>
      <c r="BJ80" s="2">
        <f t="shared" si="80"/>
        <v>109.44333664325981</v>
      </c>
      <c r="BK80" s="2">
        <f t="shared" si="80"/>
        <v>107.0354471304897</v>
      </c>
      <c r="BL80" s="2">
        <f t="shared" si="80"/>
        <v>107.75398143073511</v>
      </c>
      <c r="BM80" s="2">
        <f t="shared" si="80"/>
        <v>105.60202460343963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110.11057381916331</v>
      </c>
      <c r="DL80" s="2">
        <f t="shared" si="90"/>
        <v>115.82547192982453</v>
      </c>
      <c r="DM80" s="2">
        <f t="shared" si="90"/>
        <v>113.74870026990554</v>
      </c>
      <c r="DN80" s="2">
        <f t="shared" si="90"/>
        <v>113.88999015209541</v>
      </c>
      <c r="DO80" s="2">
        <f t="shared" si="90"/>
        <v>112.8778647773279</v>
      </c>
      <c r="DP80" s="2">
        <f t="shared" si="90"/>
        <v>110.23391472795498</v>
      </c>
      <c r="DQ80" s="2">
        <f t="shared" si="90"/>
        <v>114.58630440967285</v>
      </c>
      <c r="DR80" s="2">
        <f t="shared" si="90"/>
        <v>114.86261106612687</v>
      </c>
      <c r="DS80" s="2">
        <f t="shared" si="90"/>
        <v>112.62232654784243</v>
      </c>
      <c r="DT80" s="2">
        <f t="shared" si="90"/>
        <v>118.24287926829268</v>
      </c>
      <c r="DU80" s="2">
        <f t="shared" si="90"/>
        <v>116.91417007504687</v>
      </c>
      <c r="DV80" s="2">
        <f t="shared" si="90"/>
        <v>114.99671517671518</v>
      </c>
      <c r="DW80" s="2">
        <f t="shared" si="90"/>
        <v>114.89882860998655</v>
      </c>
      <c r="DX80" s="2">
        <f t="shared" si="90"/>
        <v>110.67163442389759</v>
      </c>
      <c r="DY80" s="2">
        <f t="shared" si="90"/>
        <v>106.86628291316526</v>
      </c>
      <c r="EA80" s="2">
        <f t="shared" si="91"/>
        <v>100.91330186539612</v>
      </c>
      <c r="EB80" s="2">
        <f t="shared" si="91"/>
        <v>108.58579216121596</v>
      </c>
      <c r="EC80" s="2">
        <f t="shared" si="91"/>
        <v>104.40378735144311</v>
      </c>
      <c r="ED80" s="2">
        <f t="shared" si="91"/>
        <v>101.90821211567925</v>
      </c>
      <c r="EE80" s="2">
        <f t="shared" si="91"/>
        <v>101.96336663282807</v>
      </c>
      <c r="EF80" s="2">
        <f t="shared" si="91"/>
        <v>101.63690627130202</v>
      </c>
      <c r="EG80" s="2">
        <f t="shared" si="91"/>
        <v>102.41029054779807</v>
      </c>
      <c r="EH80" s="2">
        <f t="shared" si="91"/>
        <v>104.402207535827</v>
      </c>
      <c r="EI80" s="2">
        <f t="shared" si="91"/>
        <v>100.86685857142858</v>
      </c>
      <c r="EJ80" s="2">
        <f t="shared" si="91"/>
        <v>106.03249987475996</v>
      </c>
      <c r="EK80" s="2">
        <f t="shared" si="91"/>
        <v>108.45222535211266</v>
      </c>
      <c r="EL80" s="2">
        <f t="shared" si="91"/>
        <v>107.63990051457978</v>
      </c>
      <c r="EM80" s="2">
        <f t="shared" si="91"/>
        <v>104.55613881748071</v>
      </c>
      <c r="EN80" s="2">
        <f t="shared" si="91"/>
        <v>106.70652856783708</v>
      </c>
      <c r="EO80" s="2">
        <f t="shared" si="91"/>
        <v>105.12122651206519</v>
      </c>
      <c r="EQ80" s="2">
        <f t="shared" si="92"/>
        <v>100.45112660155449</v>
      </c>
      <c r="ER80" s="2">
        <f t="shared" si="92"/>
        <v>106.20902604280613</v>
      </c>
      <c r="ES80" s="2">
        <f t="shared" si="92"/>
        <v>104.73544317898927</v>
      </c>
      <c r="ET80" s="2">
        <f t="shared" si="92"/>
        <v>102.4391182679001</v>
      </c>
      <c r="EU80" s="2">
        <f t="shared" si="92"/>
        <v>100.90073209864808</v>
      </c>
      <c r="EV80" s="2">
        <f t="shared" si="92"/>
        <v>101.96426967969295</v>
      </c>
      <c r="EW80" s="2">
        <f t="shared" si="92"/>
        <v>101.96498999200621</v>
      </c>
      <c r="EX80" s="2">
        <f t="shared" si="92"/>
        <v>103.05127855767998</v>
      </c>
      <c r="EY80" s="2">
        <f t="shared" si="92"/>
        <v>100.6101238361092</v>
      </c>
      <c r="EZ80" s="2">
        <f t="shared" si="92"/>
        <v>105.4570044155351</v>
      </c>
      <c r="FA80" s="2">
        <f t="shared" si="92"/>
        <v>109.46849477700005</v>
      </c>
      <c r="FB80" s="2">
        <f t="shared" si="92"/>
        <v>107.07830190402754</v>
      </c>
      <c r="FC80" s="2">
        <f t="shared" si="92"/>
        <v>106.19670589500147</v>
      </c>
      <c r="FD80" s="2">
        <f t="shared" si="92"/>
        <v>106.10154730218314</v>
      </c>
      <c r="FE80" s="2">
        <f t="shared" si="92"/>
        <v>105.42372927776567</v>
      </c>
      <c r="FG80" s="2">
        <f t="shared" si="93"/>
        <v>0.77698186080574805</v>
      </c>
      <c r="FH80" s="2">
        <f t="shared" si="93"/>
        <v>0.77867700842918108</v>
      </c>
      <c r="FI80" s="2">
        <f t="shared" si="93"/>
        <v>0.77477315066936669</v>
      </c>
      <c r="FJ80" s="2">
        <f t="shared" si="93"/>
        <v>0.79229786272845393</v>
      </c>
      <c r="FK80" s="2">
        <f t="shared" si="93"/>
        <v>0.77879473795464782</v>
      </c>
      <c r="FL80" s="2">
        <f t="shared" si="93"/>
        <v>0.7602091473210445</v>
      </c>
      <c r="FM80" s="2">
        <f t="shared" si="93"/>
        <v>0.75909745256622807</v>
      </c>
      <c r="FN80" s="2">
        <f t="shared" si="93"/>
        <v>0.75346548233902988</v>
      </c>
      <c r="FO80" s="2">
        <f t="shared" si="93"/>
        <v>0.76687843918916732</v>
      </c>
      <c r="FP80" s="2">
        <f t="shared" si="93"/>
        <v>0.75436807870565292</v>
      </c>
      <c r="FQ80" s="2">
        <f t="shared" si="93"/>
        <v>0.77300360368954379</v>
      </c>
      <c r="FR80" s="2">
        <f t="shared" si="93"/>
        <v>0.75484398298163846</v>
      </c>
      <c r="FS80" s="2">
        <f t="shared" si="93"/>
        <v>0.76031642226847007</v>
      </c>
      <c r="FT80" s="2">
        <f t="shared" si="93"/>
        <v>0.73580801782330019</v>
      </c>
      <c r="FU80" s="2">
        <f t="shared" si="93"/>
        <v>0.72450703004375694</v>
      </c>
      <c r="FW80" s="2">
        <f t="shared" si="82"/>
        <v>1.9572300137870222E-4</v>
      </c>
      <c r="FX80" s="2">
        <f t="shared" si="82"/>
        <v>2.1852151892177608E-4</v>
      </c>
      <c r="FY80" s="2">
        <f t="shared" si="82"/>
        <v>2.6564086474571409E-4</v>
      </c>
      <c r="FZ80" s="2">
        <f t="shared" si="82"/>
        <v>2.4239909793319757E-4</v>
      </c>
      <c r="GA80" s="2">
        <f t="shared" si="82"/>
        <v>2.0951973478851784E-4</v>
      </c>
      <c r="GB80" s="2">
        <f t="shared" si="82"/>
        <v>2.2751447464493352E-4</v>
      </c>
      <c r="GC80" s="2">
        <f t="shared" si="82"/>
        <v>2.7651268702348273E-4</v>
      </c>
      <c r="GD80" s="2">
        <f t="shared" si="82"/>
        <v>2.502023460387764E-4</v>
      </c>
      <c r="GE80" s="2">
        <f t="shared" si="82"/>
        <v>2.9743134520232627E-4</v>
      </c>
      <c r="GF80" s="2">
        <f t="shared" si="82"/>
        <v>2.9841461094447062E-4</v>
      </c>
      <c r="GG80" s="2">
        <f t="shared" si="82"/>
        <v>2.7686763584805311E-4</v>
      </c>
      <c r="GH80" s="2">
        <f t="shared" si="82"/>
        <v>2.3371110414804224E-4</v>
      </c>
      <c r="GI80" s="2">
        <f t="shared" si="82"/>
        <v>2.04453800404976E-4</v>
      </c>
      <c r="GJ80" s="2">
        <f t="shared" si="82"/>
        <v>1.5919956618162638E-4</v>
      </c>
      <c r="GK80" s="2">
        <f t="shared" si="82"/>
        <v>1.564306168408357E-4</v>
      </c>
      <c r="GM80" s="86">
        <f t="shared" si="83"/>
        <v>0.42590682384576573</v>
      </c>
      <c r="GN80" s="86">
        <f t="shared" si="83"/>
        <v>0.45602661199144329</v>
      </c>
      <c r="GO80" s="86">
        <f t="shared" si="83"/>
        <v>0.44400987738000158</v>
      </c>
      <c r="GP80" s="86">
        <f t="shared" si="83"/>
        <v>0.45503793348189331</v>
      </c>
      <c r="GQ80" s="86">
        <f t="shared" si="83"/>
        <v>0.40708987844807454</v>
      </c>
      <c r="GR80" s="86">
        <f t="shared" si="83"/>
        <v>0.39074778335714117</v>
      </c>
      <c r="GS80" s="86">
        <f t="shared" si="83"/>
        <v>0.44327030755065122</v>
      </c>
      <c r="GT80" s="86">
        <f t="shared" si="83"/>
        <v>0.40835605299681355</v>
      </c>
      <c r="GU80" s="86">
        <f t="shared" si="83"/>
        <v>0.43535190706073423</v>
      </c>
      <c r="GV80" s="86">
        <f t="shared" si="83"/>
        <v>0.401627432695981</v>
      </c>
      <c r="GW80" s="86">
        <f t="shared" si="83"/>
        <v>0.47066248558189466</v>
      </c>
      <c r="GX80" s="86">
        <f t="shared" si="83"/>
        <v>0.4411737022637085</v>
      </c>
      <c r="GY80" s="86">
        <f t="shared" si="83"/>
        <v>0.42553561147392738</v>
      </c>
      <c r="GZ80" s="86">
        <f t="shared" si="83"/>
        <v>0.37483945456657103</v>
      </c>
      <c r="HA80" s="86">
        <f t="shared" si="83"/>
        <v>0.3603605079527234</v>
      </c>
      <c r="HC80" s="86">
        <f t="shared" si="73"/>
        <v>3.9706613545959016E-5</v>
      </c>
      <c r="HD80" s="86">
        <f t="shared" si="73"/>
        <v>7.6821042221910042E-6</v>
      </c>
      <c r="HE80" s="86">
        <f t="shared" si="73"/>
        <v>2.1426646606648912E-5</v>
      </c>
      <c r="HF80" s="86">
        <f t="shared" si="73"/>
        <v>7.6141744861602277E-5</v>
      </c>
      <c r="HG80" s="86">
        <f t="shared" si="87"/>
        <v>6.9133534665325238E-6</v>
      </c>
      <c r="HH80" s="86">
        <f t="shared" si="87"/>
        <v>9.4089729362216297E-6</v>
      </c>
      <c r="HI80" s="86">
        <f t="shared" si="87"/>
        <v>1.3948439226365295E-5</v>
      </c>
      <c r="HJ80" s="86">
        <f t="shared" si="87"/>
        <v>5.6462932482602794E-6</v>
      </c>
      <c r="HK80" s="86">
        <f t="shared" si="87"/>
        <v>9.6185070349841483E-6</v>
      </c>
      <c r="HL80" s="86">
        <f t="shared" si="87"/>
        <v>3.1390696025850315E-6</v>
      </c>
      <c r="HM80" s="86">
        <f t="shared" si="87"/>
        <v>3.3097053363972561E-5</v>
      </c>
      <c r="HN80" s="86">
        <f t="shared" si="87"/>
        <v>7.2826943987434408E-6</v>
      </c>
      <c r="HO80" s="86">
        <f t="shared" si="87"/>
        <v>2.3969455695461519E-5</v>
      </c>
      <c r="HP80" s="86">
        <f t="shared" si="87"/>
        <v>1.9784585607749769E-6</v>
      </c>
      <c r="HQ80" s="86">
        <f t="shared" si="87"/>
        <v>2.854695052925154E-7</v>
      </c>
      <c r="HS80" s="86">
        <f t="shared" si="84"/>
        <v>4.1257080960296733E-44</v>
      </c>
      <c r="HT80" s="86">
        <f t="shared" si="84"/>
        <v>1.6759584750204154E-54</v>
      </c>
      <c r="HU80" s="86">
        <f t="shared" si="84"/>
        <v>9.2010893523042913E-46</v>
      </c>
      <c r="HV80" s="86">
        <f t="shared" si="84"/>
        <v>1.0623640255749432E-40</v>
      </c>
      <c r="HW80" s="86">
        <f t="shared" si="84"/>
        <v>4.7334882031021155E-53</v>
      </c>
      <c r="HX80" s="86">
        <f t="shared" si="84"/>
        <v>4.2432065996564929E-50</v>
      </c>
      <c r="HY80" s="86">
        <f t="shared" si="84"/>
        <v>5.4414542325306596E-52</v>
      </c>
      <c r="HZ80" s="86">
        <f t="shared" si="84"/>
        <v>2.9240946201338582E-56</v>
      </c>
      <c r="IA80" s="86">
        <f t="shared" si="84"/>
        <v>5.9204519793674948E-53</v>
      </c>
      <c r="IB80" s="86">
        <f t="shared" si="84"/>
        <v>7.0757742908348182E-58</v>
      </c>
      <c r="IC80" s="86">
        <f t="shared" si="84"/>
        <v>1.0664319962972197E-47</v>
      </c>
      <c r="ID80" s="86">
        <f t="shared" si="84"/>
        <v>2.5979175808716211E-55</v>
      </c>
      <c r="IE80" s="86">
        <f t="shared" si="84"/>
        <v>2.1937459632193898E-47</v>
      </c>
      <c r="IF80" s="86">
        <f t="shared" si="84"/>
        <v>5.7709914209453044E-19</v>
      </c>
      <c r="IG80" s="86">
        <f t="shared" si="84"/>
        <v>1.3030562226746981E-18</v>
      </c>
      <c r="II80" s="86">
        <f t="shared" si="85"/>
        <v>5.9017919872752818E-192</v>
      </c>
      <c r="IJ80" s="86">
        <f t="shared" si="85"/>
        <v>2.6792604099390703E-241</v>
      </c>
      <c r="IK80" s="86">
        <f t="shared" si="85"/>
        <v>1.5825299954928378E-206</v>
      </c>
      <c r="IL80" s="86">
        <f t="shared" si="85"/>
        <v>2.0566113645812284E-182</v>
      </c>
      <c r="IM80" s="86">
        <f t="shared" si="85"/>
        <v>2.2427015984163681E-242</v>
      </c>
      <c r="IN80" s="86">
        <f t="shared" si="85"/>
        <v>5.8153069423246088E-231</v>
      </c>
      <c r="IO80" s="86">
        <f t="shared" si="85"/>
        <v>1.0582936657464559E-230</v>
      </c>
      <c r="IP80" s="86">
        <f t="shared" si="85"/>
        <v>2.7704183785704359E-250</v>
      </c>
      <c r="IQ80" s="86">
        <f t="shared" si="85"/>
        <v>3.0809193913944892E-232</v>
      </c>
      <c r="IR80" s="86">
        <f t="shared" si="85"/>
        <v>4.3923829103874648E-259</v>
      </c>
      <c r="IS80" s="86">
        <f t="shared" si="85"/>
        <v>5.6817094718606804E-213</v>
      </c>
      <c r="IT80" s="86">
        <f t="shared" si="85"/>
        <v>2.6561308133817386E-249</v>
      </c>
      <c r="IU80" s="86">
        <f t="shared" si="85"/>
        <v>1.4572764839007252E-207</v>
      </c>
      <c r="IV80" s="86">
        <f t="shared" si="85"/>
        <v>1.7648588774888187E-92</v>
      </c>
      <c r="IW80" s="86">
        <f t="shared" si="85"/>
        <v>8.2327586044932568E-76</v>
      </c>
      <c r="IY80" s="86">
        <f t="shared" si="86"/>
        <v>0.42594653045931169</v>
      </c>
      <c r="IZ80" s="86">
        <f t="shared" si="86"/>
        <v>0.45603429409566548</v>
      </c>
      <c r="JA80" s="86">
        <f t="shared" si="86"/>
        <v>0.44403130402660823</v>
      </c>
      <c r="JB80" s="86">
        <f t="shared" si="86"/>
        <v>0.4551140752267549</v>
      </c>
      <c r="JC80" s="86">
        <f t="shared" si="86"/>
        <v>0.40709679180154107</v>
      </c>
      <c r="JD80" s="86">
        <f t="shared" si="86"/>
        <v>0.39075719233007739</v>
      </c>
      <c r="JE80" s="86">
        <f t="shared" si="86"/>
        <v>0.44328425598987758</v>
      </c>
      <c r="JF80" s="86">
        <f t="shared" si="86"/>
        <v>0.40836169929006183</v>
      </c>
      <c r="JG80" s="86">
        <f t="shared" si="86"/>
        <v>0.43536152556776919</v>
      </c>
      <c r="JH80" s="86">
        <f t="shared" si="86"/>
        <v>0.40163057176558359</v>
      </c>
      <c r="JI80" s="86">
        <f t="shared" si="86"/>
        <v>0.47069558263525862</v>
      </c>
      <c r="JJ80" s="86">
        <f t="shared" si="86"/>
        <v>0.44118098495810726</v>
      </c>
      <c r="JK80" s="86">
        <f t="shared" si="86"/>
        <v>0.42555958092962282</v>
      </c>
      <c r="JL80" s="86">
        <f t="shared" si="86"/>
        <v>0.37484143302513179</v>
      </c>
      <c r="JM80" s="86">
        <f t="shared" si="86"/>
        <v>0.36036079342222871</v>
      </c>
    </row>
    <row r="81" spans="2:273" x14ac:dyDescent="0.25">
      <c r="B81" s="2">
        <v>54</v>
      </c>
      <c r="C81" s="37">
        <v>233.071</v>
      </c>
      <c r="D81" s="37">
        <v>244.946</v>
      </c>
      <c r="E81" s="37">
        <v>245.64099999999999</v>
      </c>
      <c r="F81" s="37">
        <v>239.05099999999999</v>
      </c>
      <c r="G81" s="37">
        <v>234.23099999999999</v>
      </c>
      <c r="H81" s="37">
        <v>234.89699999999999</v>
      </c>
      <c r="I81" s="37">
        <v>239.179</v>
      </c>
      <c r="J81" s="37">
        <v>235.59</v>
      </c>
      <c r="K81" s="37">
        <v>234.59</v>
      </c>
      <c r="L81" s="37">
        <v>232.97399999999999</v>
      </c>
      <c r="M81" s="37">
        <v>238.76900000000001</v>
      </c>
      <c r="N81" s="37">
        <v>239.154</v>
      </c>
      <c r="O81" s="37">
        <v>240.28200000000001</v>
      </c>
      <c r="P81" s="37">
        <v>219.69200000000001</v>
      </c>
      <c r="Q81" s="37">
        <v>196.87200000000001</v>
      </c>
      <c r="S81" s="4">
        <f t="shared" si="88"/>
        <v>234.28891376710953</v>
      </c>
      <c r="T81" s="4">
        <f t="shared" si="88"/>
        <v>247.79755441264294</v>
      </c>
      <c r="U81" s="4">
        <f t="shared" si="88"/>
        <v>247.10208798726893</v>
      </c>
      <c r="V81" s="4">
        <f t="shared" si="88"/>
        <v>239.22905994547298</v>
      </c>
      <c r="W81" s="4">
        <f t="shared" si="88"/>
        <v>232.78658773053544</v>
      </c>
      <c r="X81" s="4">
        <f t="shared" si="88"/>
        <v>230.53060296101114</v>
      </c>
      <c r="Y81" s="4">
        <f t="shared" si="88"/>
        <v>241.09233726027023</v>
      </c>
      <c r="Z81" s="4">
        <f t="shared" si="88"/>
        <v>235.69439324275319</v>
      </c>
      <c r="AA81" s="4">
        <f t="shared" si="88"/>
        <v>236.10812500025557</v>
      </c>
      <c r="AB81" s="4">
        <f t="shared" si="88"/>
        <v>232.59137893146269</v>
      </c>
      <c r="AC81" s="4">
        <f t="shared" si="88"/>
        <v>241.92727959141382</v>
      </c>
      <c r="AD81" s="4">
        <f t="shared" si="88"/>
        <v>243.95379380458843</v>
      </c>
      <c r="AE81" s="4">
        <f t="shared" si="88"/>
        <v>241.32214702760578</v>
      </c>
      <c r="AF81" s="4">
        <f t="shared" si="88"/>
        <v>222.5955396008026</v>
      </c>
      <c r="AG81" s="4">
        <f t="shared" si="88"/>
        <v>192.42391056332218</v>
      </c>
      <c r="AI81" s="4">
        <f t="shared" si="89"/>
        <v>-1.2179137671095361</v>
      </c>
      <c r="AJ81" s="4">
        <f t="shared" si="89"/>
        <v>-2.8515544126429404</v>
      </c>
      <c r="AK81" s="4">
        <f t="shared" si="89"/>
        <v>-1.4610879872689395</v>
      </c>
      <c r="AL81" s="4">
        <f t="shared" si="89"/>
        <v>-0.1780599454729952</v>
      </c>
      <c r="AM81" s="4">
        <f t="shared" si="89"/>
        <v>1.44441226946455</v>
      </c>
      <c r="AN81" s="4">
        <f t="shared" si="89"/>
        <v>4.3663970389888505</v>
      </c>
      <c r="AO81" s="4">
        <f t="shared" si="89"/>
        <v>-1.9133372602702252</v>
      </c>
      <c r="AP81" s="4">
        <f t="shared" si="89"/>
        <v>-0.10439324275318995</v>
      </c>
      <c r="AQ81" s="4">
        <f t="shared" si="89"/>
        <v>-1.5181250002555657</v>
      </c>
      <c r="AR81" s="4">
        <f t="shared" si="89"/>
        <v>0.38262106853730415</v>
      </c>
      <c r="AS81" s="4">
        <f t="shared" si="89"/>
        <v>-3.158279591413816</v>
      </c>
      <c r="AT81" s="4">
        <f t="shared" si="89"/>
        <v>-4.7997938045884325</v>
      </c>
      <c r="AU81" s="4">
        <f t="shared" si="89"/>
        <v>-1.0401470276057694</v>
      </c>
      <c r="AV81" s="4">
        <f t="shared" si="89"/>
        <v>-2.9035396008025884</v>
      </c>
      <c r="AW81" s="4">
        <f t="shared" si="89"/>
        <v>4.448089436677833</v>
      </c>
      <c r="AY81" s="2">
        <f t="shared" si="80"/>
        <v>102.73874530818757</v>
      </c>
      <c r="AZ81" s="2">
        <f t="shared" si="80"/>
        <v>109.93146486626271</v>
      </c>
      <c r="BA81" s="2">
        <f t="shared" si="80"/>
        <v>106.26902916280343</v>
      </c>
      <c r="BB81" s="2">
        <f t="shared" si="80"/>
        <v>104.16506617355269</v>
      </c>
      <c r="BC81" s="2">
        <f t="shared" si="80"/>
        <v>104.13657653796339</v>
      </c>
      <c r="BD81" s="2">
        <f t="shared" si="80"/>
        <v>103.50287454312156</v>
      </c>
      <c r="BE81" s="2">
        <f t="shared" si="80"/>
        <v>105.07644753316374</v>
      </c>
      <c r="BF81" s="2">
        <f t="shared" si="80"/>
        <v>106.73946867055353</v>
      </c>
      <c r="BG81" s="2">
        <f t="shared" si="80"/>
        <v>103.36776316664502</v>
      </c>
      <c r="BH81" s="2">
        <f t="shared" si="80"/>
        <v>108.76487096560597</v>
      </c>
      <c r="BI81" s="2">
        <f t="shared" si="80"/>
        <v>110.15421894947991</v>
      </c>
      <c r="BJ81" s="2">
        <f t="shared" si="80"/>
        <v>109.2232351715196</v>
      </c>
      <c r="BK81" s="2">
        <f t="shared" si="80"/>
        <v>106.82881988634907</v>
      </c>
      <c r="BL81" s="2">
        <f t="shared" si="80"/>
        <v>107.60640276042231</v>
      </c>
      <c r="BM81" s="2">
        <f t="shared" si="80"/>
        <v>105.51103343367164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110.20728677462888</v>
      </c>
      <c r="DL81" s="2">
        <f t="shared" si="90"/>
        <v>115.96611099865045</v>
      </c>
      <c r="DM81" s="2">
        <f t="shared" si="90"/>
        <v>113.87022840755736</v>
      </c>
      <c r="DN81" s="2">
        <f t="shared" si="90"/>
        <v>114.06065805886858</v>
      </c>
      <c r="DO81" s="2">
        <f t="shared" si="90"/>
        <v>113.11020242914977</v>
      </c>
      <c r="DP81" s="2">
        <f t="shared" si="90"/>
        <v>110.42615994371484</v>
      </c>
      <c r="DQ81" s="2">
        <f t="shared" si="90"/>
        <v>114.79792997045631</v>
      </c>
      <c r="DR81" s="2">
        <f t="shared" si="90"/>
        <v>115.09405964912283</v>
      </c>
      <c r="DS81" s="2">
        <f t="shared" si="90"/>
        <v>112.7682848030019</v>
      </c>
      <c r="DT81" s="2">
        <f t="shared" si="90"/>
        <v>118.45183170731707</v>
      </c>
      <c r="DU81" s="2">
        <f t="shared" si="90"/>
        <v>117.03824380863037</v>
      </c>
      <c r="DV81" s="2">
        <f t="shared" si="90"/>
        <v>115.07797012802277</v>
      </c>
      <c r="DW81" s="2">
        <f t="shared" si="90"/>
        <v>115.02671929824565</v>
      </c>
      <c r="DX81" s="2">
        <f t="shared" si="90"/>
        <v>110.74595376955904</v>
      </c>
      <c r="DY81" s="2">
        <f t="shared" si="90"/>
        <v>106.96155966386554</v>
      </c>
      <c r="EA81" s="2">
        <f t="shared" si="91"/>
        <v>100.78378508386372</v>
      </c>
      <c r="EB81" s="2">
        <f t="shared" si="91"/>
        <v>108.36786312014347</v>
      </c>
      <c r="EC81" s="2">
        <f t="shared" si="91"/>
        <v>104.25366526194517</v>
      </c>
      <c r="ED81" s="2">
        <f t="shared" si="91"/>
        <v>101.79900691439957</v>
      </c>
      <c r="EE81" s="2">
        <f t="shared" si="91"/>
        <v>101.81231928448908</v>
      </c>
      <c r="EF81" s="2">
        <f t="shared" si="91"/>
        <v>101.51112747102935</v>
      </c>
      <c r="EG81" s="2">
        <f t="shared" si="91"/>
        <v>102.26292696025779</v>
      </c>
      <c r="EH81" s="2">
        <f t="shared" si="91"/>
        <v>104.24684019520302</v>
      </c>
      <c r="EI81" s="2">
        <f t="shared" si="91"/>
        <v>100.761667</v>
      </c>
      <c r="EJ81" s="2">
        <f t="shared" si="91"/>
        <v>105.888446411177</v>
      </c>
      <c r="EK81" s="2">
        <f t="shared" si="91"/>
        <v>108.3101809317443</v>
      </c>
      <c r="EL81" s="2">
        <f t="shared" si="91"/>
        <v>107.48924395981379</v>
      </c>
      <c r="EM81" s="2">
        <f t="shared" si="91"/>
        <v>104.47142803329176</v>
      </c>
      <c r="EN81" s="2">
        <f t="shared" si="91"/>
        <v>106.57846988184028</v>
      </c>
      <c r="EO81" s="2">
        <f t="shared" si="91"/>
        <v>105.00793604930534</v>
      </c>
      <c r="EQ81" s="2">
        <f t="shared" si="92"/>
        <v>100.33194824265509</v>
      </c>
      <c r="ER81" s="2">
        <f t="shared" si="92"/>
        <v>106.04226518086956</v>
      </c>
      <c r="ES81" s="2">
        <f t="shared" si="92"/>
        <v>104.57805887478214</v>
      </c>
      <c r="ET81" s="2">
        <f t="shared" si="92"/>
        <v>102.31779389089928</v>
      </c>
      <c r="EU81" s="2">
        <f t="shared" si="92"/>
        <v>100.7721915583644</v>
      </c>
      <c r="EV81" s="2">
        <f t="shared" si="92"/>
        <v>101.83137776929813</v>
      </c>
      <c r="EW81" s="2">
        <f t="shared" si="92"/>
        <v>101.82775544617401</v>
      </c>
      <c r="EX81" s="2">
        <f t="shared" si="92"/>
        <v>102.92522022327732</v>
      </c>
      <c r="EY81" s="2">
        <f t="shared" si="92"/>
        <v>100.51055146036684</v>
      </c>
      <c r="EZ81" s="2">
        <f t="shared" si="92"/>
        <v>105.32569962491691</v>
      </c>
      <c r="FA81" s="2">
        <f t="shared" si="92"/>
        <v>109.30295213306101</v>
      </c>
      <c r="FB81" s="2">
        <f t="shared" si="92"/>
        <v>106.93980012547956</v>
      </c>
      <c r="FC81" s="2">
        <f t="shared" si="92"/>
        <v>106.07520579575902</v>
      </c>
      <c r="FD81" s="2">
        <f t="shared" si="92"/>
        <v>105.98696256683347</v>
      </c>
      <c r="FE81" s="2">
        <f t="shared" si="92"/>
        <v>105.30156025227174</v>
      </c>
      <c r="FG81" s="2">
        <f t="shared" si="93"/>
        <v>0.79253389519657003</v>
      </c>
      <c r="FH81" s="2">
        <f t="shared" si="93"/>
        <v>0.7941421519620252</v>
      </c>
      <c r="FI81" s="2">
        <f t="shared" si="93"/>
        <v>0.79043766605317445</v>
      </c>
      <c r="FJ81" s="2">
        <f t="shared" si="93"/>
        <v>0.80704708129953562</v>
      </c>
      <c r="FK81" s="2">
        <f t="shared" si="93"/>
        <v>0.79425382866882765</v>
      </c>
      <c r="FL81" s="2">
        <f t="shared" si="93"/>
        <v>0.77659451170637972</v>
      </c>
      <c r="FM81" s="2">
        <f t="shared" si="93"/>
        <v>0.77553635154248068</v>
      </c>
      <c r="FN81" s="2">
        <f t="shared" si="93"/>
        <v>0.77017234211173458</v>
      </c>
      <c r="FO81" s="2">
        <f t="shared" si="93"/>
        <v>0.78293820103133149</v>
      </c>
      <c r="FP81" s="2">
        <f t="shared" si="93"/>
        <v>0.77103235991352281</v>
      </c>
      <c r="FQ81" s="2">
        <f t="shared" si="93"/>
        <v>0.78875763534467147</v>
      </c>
      <c r="FR81" s="2">
        <f t="shared" si="93"/>
        <v>0.77148575793988483</v>
      </c>
      <c r="FS81" s="2">
        <f t="shared" si="93"/>
        <v>0.77669660955120623</v>
      </c>
      <c r="FT81" s="2">
        <f t="shared" si="93"/>
        <v>0.75331971099773987</v>
      </c>
      <c r="FU81" s="2">
        <f t="shared" si="93"/>
        <v>0.74250566068953294</v>
      </c>
      <c r="FW81" s="2">
        <f t="shared" si="82"/>
        <v>2.1460195116635128E-4</v>
      </c>
      <c r="FX81" s="2">
        <f t="shared" si="82"/>
        <v>2.3959902952443138E-4</v>
      </c>
      <c r="FY81" s="2">
        <f t="shared" si="82"/>
        <v>2.912619515763846E-4</v>
      </c>
      <c r="FZ81" s="2">
        <f t="shared" si="82"/>
        <v>2.6577911007773729E-4</v>
      </c>
      <c r="GA81" s="2">
        <f t="shared" si="82"/>
        <v>2.2972917709195459E-4</v>
      </c>
      <c r="GB81" s="2">
        <f t="shared" si="82"/>
        <v>2.4945918507960165E-4</v>
      </c>
      <c r="GC81" s="2">
        <f t="shared" si="82"/>
        <v>3.0318204415582812E-4</v>
      </c>
      <c r="GD81" s="2">
        <f t="shared" si="82"/>
        <v>2.7433479486829471E-4</v>
      </c>
      <c r="GE81" s="2">
        <f t="shared" si="82"/>
        <v>3.2611762670998421E-4</v>
      </c>
      <c r="GF81" s="2">
        <f t="shared" si="82"/>
        <v>3.2719569418242846E-4</v>
      </c>
      <c r="GG81" s="2">
        <f t="shared" si="82"/>
        <v>3.0357121702483591E-4</v>
      </c>
      <c r="GH81" s="2">
        <f t="shared" si="82"/>
        <v>2.5625335188770123E-4</v>
      </c>
      <c r="GI81" s="2">
        <f t="shared" si="82"/>
        <v>2.2417471234162338E-4</v>
      </c>
      <c r="GJ81" s="2">
        <f t="shared" si="82"/>
        <v>1.7455617209526724E-4</v>
      </c>
      <c r="GK81" s="2">
        <f t="shared" si="82"/>
        <v>1.7152017196811652E-4</v>
      </c>
      <c r="GM81" s="86">
        <f t="shared" si="83"/>
        <v>0.500165706418081</v>
      </c>
      <c r="GN81" s="86">
        <f t="shared" si="83"/>
        <v>0.53606293197846422</v>
      </c>
      <c r="GO81" s="86">
        <f t="shared" si="83"/>
        <v>0.52242759338464428</v>
      </c>
      <c r="GP81" s="86">
        <f t="shared" si="83"/>
        <v>0.53050958222742162</v>
      </c>
      <c r="GQ81" s="86">
        <f t="shared" si="83"/>
        <v>0.47955640067665645</v>
      </c>
      <c r="GR81" s="86">
        <f t="shared" si="83"/>
        <v>0.46705312822523914</v>
      </c>
      <c r="GS81" s="86">
        <f t="shared" si="83"/>
        <v>0.52949686660090634</v>
      </c>
      <c r="GT81" s="86">
        <f t="shared" si="83"/>
        <v>0.49036251822984034</v>
      </c>
      <c r="GU81" s="86">
        <f t="shared" si="83"/>
        <v>0.51605487287388507</v>
      </c>
      <c r="GV81" s="86">
        <f t="shared" si="83"/>
        <v>0.48165207490620704</v>
      </c>
      <c r="GW81" s="86">
        <f t="shared" si="83"/>
        <v>0.55469705227419419</v>
      </c>
      <c r="GX81" s="86">
        <f t="shared" si="83"/>
        <v>0.52562472545928784</v>
      </c>
      <c r="GY81" s="86">
        <f t="shared" si="83"/>
        <v>0.50714233300773826</v>
      </c>
      <c r="GZ81" s="86">
        <f t="shared" si="83"/>
        <v>0.45348902251144191</v>
      </c>
      <c r="HA81" s="86">
        <f t="shared" si="83"/>
        <v>0.44223241898876453</v>
      </c>
      <c r="HC81" s="86">
        <f t="shared" si="73"/>
        <v>7.3994868027624588E-5</v>
      </c>
      <c r="HD81" s="86">
        <f t="shared" si="73"/>
        <v>1.649604248090072E-5</v>
      </c>
      <c r="HE81" s="86">
        <f t="shared" si="73"/>
        <v>4.272411137885388E-5</v>
      </c>
      <c r="HF81" s="86">
        <f t="shared" si="73"/>
        <v>1.3887101623422522E-4</v>
      </c>
      <c r="HG81" s="86">
        <f t="shared" si="87"/>
        <v>1.4867948925582253E-5</v>
      </c>
      <c r="HH81" s="86">
        <f t="shared" si="87"/>
        <v>1.9810118530089117E-5</v>
      </c>
      <c r="HI81" s="86">
        <f t="shared" si="87"/>
        <v>2.9464064935276887E-5</v>
      </c>
      <c r="HJ81" s="86">
        <f t="shared" si="87"/>
        <v>1.2584579788590863E-5</v>
      </c>
      <c r="HK81" s="86">
        <f t="shared" si="87"/>
        <v>2.0773742756198973E-5</v>
      </c>
      <c r="HL81" s="86">
        <f t="shared" si="87"/>
        <v>7.3716005020389874E-6</v>
      </c>
      <c r="HM81" s="86">
        <f t="shared" si="87"/>
        <v>6.5927924569447296E-5</v>
      </c>
      <c r="HN81" s="86">
        <f t="shared" si="87"/>
        <v>1.5961542090162538E-5</v>
      </c>
      <c r="HO81" s="86">
        <f t="shared" si="87"/>
        <v>4.6710693980851753E-5</v>
      </c>
      <c r="HP81" s="86">
        <f t="shared" si="87"/>
        <v>4.5697621261145662E-6</v>
      </c>
      <c r="HQ81" s="86">
        <f t="shared" si="87"/>
        <v>7.6132416043392375E-7</v>
      </c>
      <c r="HS81" s="86">
        <f t="shared" si="84"/>
        <v>8.3297570861205921E-43</v>
      </c>
      <c r="HT81" s="86">
        <f t="shared" si="84"/>
        <v>7.5617383376953288E-53</v>
      </c>
      <c r="HU81" s="86">
        <f t="shared" si="84"/>
        <v>2.4809478248052004E-44</v>
      </c>
      <c r="HV81" s="86">
        <f t="shared" si="84"/>
        <v>1.8941121286616491E-39</v>
      </c>
      <c r="HW81" s="86">
        <f t="shared" si="84"/>
        <v>2.0053981100613768E-51</v>
      </c>
      <c r="HX81" s="86">
        <f t="shared" si="84"/>
        <v>1.5294876079787328E-48</v>
      </c>
      <c r="HY81" s="86">
        <f t="shared" si="84"/>
        <v>2.2871906319562929E-50</v>
      </c>
      <c r="HZ81" s="86">
        <f t="shared" si="84"/>
        <v>1.6088323725741814E-54</v>
      </c>
      <c r="IA81" s="86">
        <f t="shared" si="84"/>
        <v>2.7011407236394951E-51</v>
      </c>
      <c r="IB81" s="86">
        <f t="shared" si="84"/>
        <v>4.8465631617283978E-56</v>
      </c>
      <c r="IC81" s="86">
        <f t="shared" si="84"/>
        <v>3.3107413864030938E-46</v>
      </c>
      <c r="ID81" s="86">
        <f t="shared" si="84"/>
        <v>1.3261596185206962E-53</v>
      </c>
      <c r="IE81" s="86">
        <f t="shared" si="84"/>
        <v>5.7155229324880369E-46</v>
      </c>
      <c r="IF81" s="86">
        <f t="shared" si="84"/>
        <v>1.8779463577716443E-18</v>
      </c>
      <c r="IG81" s="86">
        <f t="shared" si="84"/>
        <v>4.1177849434157547E-18</v>
      </c>
      <c r="II81" s="86">
        <f t="shared" si="85"/>
        <v>7.0019730201261149E-188</v>
      </c>
      <c r="IJ81" s="86">
        <f t="shared" si="85"/>
        <v>4.2331947114042541E-236</v>
      </c>
      <c r="IK81" s="86">
        <f t="shared" si="85"/>
        <v>5.5946491137644661E-202</v>
      </c>
      <c r="IL81" s="86">
        <f t="shared" si="85"/>
        <v>1.9132675542197373E-178</v>
      </c>
      <c r="IM81" s="86">
        <f t="shared" si="85"/>
        <v>3.5238765361170589E-237</v>
      </c>
      <c r="IN81" s="86">
        <f t="shared" si="85"/>
        <v>5.7882444285548778E-226</v>
      </c>
      <c r="IO81" s="86">
        <f t="shared" si="85"/>
        <v>1.3649386497617369E-225</v>
      </c>
      <c r="IP81" s="86">
        <f t="shared" si="85"/>
        <v>8.3930294465549775E-245</v>
      </c>
      <c r="IQ81" s="86">
        <f t="shared" si="85"/>
        <v>4.7802427654427225E-227</v>
      </c>
      <c r="IR81" s="86">
        <f t="shared" si="85"/>
        <v>2.7595312310431143E-253</v>
      </c>
      <c r="IS81" s="86">
        <f t="shared" si="85"/>
        <v>2.9493189074494924E-208</v>
      </c>
      <c r="IT81" s="86">
        <f t="shared" si="85"/>
        <v>6.9130437129917529E-244</v>
      </c>
      <c r="IU81" s="86">
        <f t="shared" si="85"/>
        <v>3.9339794585402084E-203</v>
      </c>
      <c r="IV81" s="86">
        <f t="shared" si="85"/>
        <v>1.394004217945235E-90</v>
      </c>
      <c r="IW81" s="86">
        <f t="shared" si="85"/>
        <v>2.8951361625155987E-74</v>
      </c>
      <c r="IY81" s="86">
        <f t="shared" si="86"/>
        <v>0.50023970128610862</v>
      </c>
      <c r="IZ81" s="86">
        <f t="shared" si="86"/>
        <v>0.5360794280209451</v>
      </c>
      <c r="JA81" s="86">
        <f t="shared" si="86"/>
        <v>0.52247031749602313</v>
      </c>
      <c r="JB81" s="86">
        <f t="shared" si="86"/>
        <v>0.53064845324365584</v>
      </c>
      <c r="JC81" s="86">
        <f t="shared" si="86"/>
        <v>0.47957126862558203</v>
      </c>
      <c r="JD81" s="86">
        <f t="shared" si="86"/>
        <v>0.46707293834376923</v>
      </c>
      <c r="JE81" s="86">
        <f t="shared" si="86"/>
        <v>0.52952633066584165</v>
      </c>
      <c r="JF81" s="86">
        <f t="shared" si="86"/>
        <v>0.49037510280962893</v>
      </c>
      <c r="JG81" s="86">
        <f t="shared" si="86"/>
        <v>0.51607564661664129</v>
      </c>
      <c r="JH81" s="86">
        <f t="shared" si="86"/>
        <v>0.48165944650670905</v>
      </c>
      <c r="JI81" s="86">
        <f t="shared" si="86"/>
        <v>0.55476298019876369</v>
      </c>
      <c r="JJ81" s="86">
        <f t="shared" si="86"/>
        <v>0.525640687001378</v>
      </c>
      <c r="JK81" s="86">
        <f t="shared" si="86"/>
        <v>0.50718904370171913</v>
      </c>
      <c r="JL81" s="86">
        <f t="shared" si="86"/>
        <v>0.453493592273568</v>
      </c>
      <c r="JM81" s="86">
        <f t="shared" si="86"/>
        <v>0.44223318031292497</v>
      </c>
    </row>
    <row r="82" spans="2:273" x14ac:dyDescent="0.25">
      <c r="B82" s="2">
        <v>55</v>
      </c>
      <c r="C82" s="37">
        <v>235.143</v>
      </c>
      <c r="D82" s="37">
        <v>249.51400000000001</v>
      </c>
      <c r="E82" s="37">
        <v>248.05099999999999</v>
      </c>
      <c r="F82" s="37">
        <v>242.10300000000001</v>
      </c>
      <c r="G82" s="37">
        <v>240.333</v>
      </c>
      <c r="H82" s="37">
        <v>237.821</v>
      </c>
      <c r="I82" s="37">
        <v>243.69200000000001</v>
      </c>
      <c r="J82" s="37">
        <v>240.71799999999999</v>
      </c>
      <c r="K82" s="37">
        <v>237.256</v>
      </c>
      <c r="L82" s="37">
        <v>237.76900000000001</v>
      </c>
      <c r="M82" s="37">
        <v>239</v>
      </c>
      <c r="N82" s="37">
        <v>242.256</v>
      </c>
      <c r="O82" s="37">
        <v>241.30799999999999</v>
      </c>
      <c r="P82" s="37">
        <v>225.48699999999999</v>
      </c>
      <c r="Q82" s="37">
        <v>199.59</v>
      </c>
      <c r="S82" s="4">
        <f t="shared" si="88"/>
        <v>242.38685519926173</v>
      </c>
      <c r="T82" s="4">
        <f t="shared" si="88"/>
        <v>256.06789551352239</v>
      </c>
      <c r="U82" s="4">
        <f t="shared" si="88"/>
        <v>255.27695353781198</v>
      </c>
      <c r="V82" s="4">
        <f t="shared" si="88"/>
        <v>247.79127076713041</v>
      </c>
      <c r="W82" s="4">
        <f t="shared" si="88"/>
        <v>242.7985143679596</v>
      </c>
      <c r="X82" s="4">
        <f t="shared" si="88"/>
        <v>241.70772436967081</v>
      </c>
      <c r="Y82" s="4">
        <f t="shared" si="88"/>
        <v>250.43851779369888</v>
      </c>
      <c r="Z82" s="4">
        <f t="shared" si="88"/>
        <v>246.03192631940161</v>
      </c>
      <c r="AA82" s="4">
        <f t="shared" si="88"/>
        <v>244.69357173262972</v>
      </c>
      <c r="AB82" s="4">
        <f t="shared" si="88"/>
        <v>242.41654074875427</v>
      </c>
      <c r="AC82" s="4">
        <f t="shared" si="88"/>
        <v>248.84982914207151</v>
      </c>
      <c r="AD82" s="4">
        <f t="shared" si="88"/>
        <v>251.05445706204287</v>
      </c>
      <c r="AE82" s="4">
        <f t="shared" si="88"/>
        <v>250.57893421867726</v>
      </c>
      <c r="AF82" s="4">
        <f t="shared" si="88"/>
        <v>231.02140921151567</v>
      </c>
      <c r="AG82" s="4">
        <f t="shared" si="88"/>
        <v>199.95260365173826</v>
      </c>
      <c r="AI82" s="4">
        <f t="shared" si="89"/>
        <v>-7.2438551992617306</v>
      </c>
      <c r="AJ82" s="4">
        <f t="shared" si="89"/>
        <v>-6.5538955135223773</v>
      </c>
      <c r="AK82" s="4">
        <f t="shared" si="89"/>
        <v>-7.2259535378119892</v>
      </c>
      <c r="AL82" s="4">
        <f t="shared" si="89"/>
        <v>-5.6882707671304047</v>
      </c>
      <c r="AM82" s="4">
        <f t="shared" si="89"/>
        <v>-2.4655143679595994</v>
      </c>
      <c r="AN82" s="4">
        <f t="shared" si="89"/>
        <v>-3.8867243696708158</v>
      </c>
      <c r="AO82" s="4">
        <f t="shared" si="89"/>
        <v>-6.7465177936988709</v>
      </c>
      <c r="AP82" s="4">
        <f t="shared" si="89"/>
        <v>-5.3139263194016166</v>
      </c>
      <c r="AQ82" s="4">
        <f t="shared" si="89"/>
        <v>-7.4375717326297206</v>
      </c>
      <c r="AR82" s="4">
        <f t="shared" si="89"/>
        <v>-4.6475407487542668</v>
      </c>
      <c r="AS82" s="4">
        <f t="shared" si="89"/>
        <v>-9.8498291420715134</v>
      </c>
      <c r="AT82" s="4">
        <f t="shared" si="89"/>
        <v>-8.7984570620428713</v>
      </c>
      <c r="AU82" s="4">
        <f t="shared" si="89"/>
        <v>-9.2709342186772687</v>
      </c>
      <c r="AV82" s="4">
        <f t="shared" si="89"/>
        <v>-5.5344092115156798</v>
      </c>
      <c r="AW82" s="4">
        <f t="shared" si="89"/>
        <v>-0.36260365173825448</v>
      </c>
      <c r="AY82" s="2">
        <f t="shared" si="80"/>
        <v>102.51395300626062</v>
      </c>
      <c r="AZ82" s="2">
        <f t="shared" si="80"/>
        <v>109.67074334700187</v>
      </c>
      <c r="BA82" s="2">
        <f t="shared" si="80"/>
        <v>106.02901292230361</v>
      </c>
      <c r="BB82" s="2">
        <f t="shared" si="80"/>
        <v>103.93506302946467</v>
      </c>
      <c r="BC82" s="2">
        <f t="shared" si="80"/>
        <v>103.89333336779001</v>
      </c>
      <c r="BD82" s="2">
        <f t="shared" si="80"/>
        <v>103.30437431349252</v>
      </c>
      <c r="BE82" s="2">
        <f t="shared" si="80"/>
        <v>104.80817640043297</v>
      </c>
      <c r="BF82" s="2">
        <f t="shared" si="80"/>
        <v>106.4943983037786</v>
      </c>
      <c r="BG82" s="2">
        <f t="shared" si="80"/>
        <v>103.13021645550296</v>
      </c>
      <c r="BH82" s="2">
        <f t="shared" si="80"/>
        <v>108.49686611404645</v>
      </c>
      <c r="BI82" s="2">
        <f t="shared" si="80"/>
        <v>109.93405317889319</v>
      </c>
      <c r="BJ82" s="2">
        <f t="shared" si="80"/>
        <v>109.00175979180976</v>
      </c>
      <c r="BK82" s="2">
        <f t="shared" si="80"/>
        <v>106.62398980325344</v>
      </c>
      <c r="BL82" s="2">
        <f t="shared" si="80"/>
        <v>107.45522270241915</v>
      </c>
      <c r="BM82" s="2">
        <f t="shared" si="80"/>
        <v>105.41423385147149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110.30399973009447</v>
      </c>
      <c r="DL82" s="2">
        <f t="shared" si="90"/>
        <v>116.10675006747636</v>
      </c>
      <c r="DM82" s="2">
        <f t="shared" si="90"/>
        <v>113.99175654520918</v>
      </c>
      <c r="DN82" s="2">
        <f t="shared" si="90"/>
        <v>114.23132596564174</v>
      </c>
      <c r="DO82" s="2">
        <f t="shared" si="90"/>
        <v>113.34254008097163</v>
      </c>
      <c r="DP82" s="2">
        <f t="shared" si="90"/>
        <v>110.61840515947468</v>
      </c>
      <c r="DQ82" s="2">
        <f t="shared" si="90"/>
        <v>115.00955553123976</v>
      </c>
      <c r="DR82" s="2">
        <f t="shared" si="90"/>
        <v>115.32550823211878</v>
      </c>
      <c r="DS82" s="2">
        <f t="shared" si="90"/>
        <v>112.91424305816139</v>
      </c>
      <c r="DT82" s="2">
        <f t="shared" si="90"/>
        <v>118.66078414634146</v>
      </c>
      <c r="DU82" s="2">
        <f t="shared" si="90"/>
        <v>117.16231754221386</v>
      </c>
      <c r="DV82" s="2">
        <f t="shared" si="90"/>
        <v>115.15922507933035</v>
      </c>
      <c r="DW82" s="2">
        <f t="shared" si="90"/>
        <v>115.15460998650477</v>
      </c>
      <c r="DX82" s="2">
        <f t="shared" si="90"/>
        <v>110.82027311522049</v>
      </c>
      <c r="DY82" s="2">
        <f t="shared" si="90"/>
        <v>107.05683641456582</v>
      </c>
      <c r="EA82" s="2">
        <f t="shared" si="91"/>
        <v>100.65426830233132</v>
      </c>
      <c r="EB82" s="2">
        <f t="shared" si="91"/>
        <v>108.14993407907097</v>
      </c>
      <c r="EC82" s="2">
        <f t="shared" si="91"/>
        <v>104.10354317244723</v>
      </c>
      <c r="ED82" s="2">
        <f t="shared" si="91"/>
        <v>101.68980171311989</v>
      </c>
      <c r="EE82" s="2">
        <f t="shared" si="91"/>
        <v>101.66127193615009</v>
      </c>
      <c r="EF82" s="2">
        <f t="shared" si="91"/>
        <v>101.38534867075668</v>
      </c>
      <c r="EG82" s="2">
        <f t="shared" si="91"/>
        <v>102.1155633727175</v>
      </c>
      <c r="EH82" s="2">
        <f t="shared" si="91"/>
        <v>104.09147285457905</v>
      </c>
      <c r="EI82" s="2">
        <f t="shared" si="91"/>
        <v>100.65647542857143</v>
      </c>
      <c r="EJ82" s="2">
        <f t="shared" si="91"/>
        <v>105.74439294759401</v>
      </c>
      <c r="EK82" s="2">
        <f t="shared" si="91"/>
        <v>108.16813651137593</v>
      </c>
      <c r="EL82" s="2">
        <f t="shared" si="91"/>
        <v>107.3385874050478</v>
      </c>
      <c r="EM82" s="2">
        <f t="shared" si="91"/>
        <v>104.3867172491028</v>
      </c>
      <c r="EN82" s="2">
        <f t="shared" si="91"/>
        <v>106.45041119584346</v>
      </c>
      <c r="EO82" s="2">
        <f t="shared" si="91"/>
        <v>104.89464558654549</v>
      </c>
      <c r="EQ82" s="2">
        <f t="shared" si="92"/>
        <v>100.21276988375568</v>
      </c>
      <c r="ER82" s="2">
        <f t="shared" si="92"/>
        <v>105.875504318933</v>
      </c>
      <c r="ES82" s="2">
        <f t="shared" si="92"/>
        <v>104.42067457057503</v>
      </c>
      <c r="ET82" s="2">
        <f t="shared" si="92"/>
        <v>102.19646951389848</v>
      </c>
      <c r="EU82" s="2">
        <f t="shared" si="92"/>
        <v>100.64365101808072</v>
      </c>
      <c r="EV82" s="2">
        <f t="shared" si="92"/>
        <v>101.6984858589033</v>
      </c>
      <c r="EW82" s="2">
        <f t="shared" si="92"/>
        <v>101.6905209003418</v>
      </c>
      <c r="EX82" s="2">
        <f t="shared" si="92"/>
        <v>102.79916188887465</v>
      </c>
      <c r="EY82" s="2">
        <f t="shared" si="92"/>
        <v>100.41097908462447</v>
      </c>
      <c r="EZ82" s="2">
        <f t="shared" si="92"/>
        <v>105.19439483429873</v>
      </c>
      <c r="FA82" s="2">
        <f t="shared" si="92"/>
        <v>109.13740948912198</v>
      </c>
      <c r="FB82" s="2">
        <f t="shared" si="92"/>
        <v>106.80129834693159</v>
      </c>
      <c r="FC82" s="2">
        <f t="shared" si="92"/>
        <v>105.95370569651658</v>
      </c>
      <c r="FD82" s="2">
        <f t="shared" si="92"/>
        <v>105.8723778314838</v>
      </c>
      <c r="FE82" s="2">
        <f t="shared" si="92"/>
        <v>105.1793912267778</v>
      </c>
      <c r="FG82" s="2">
        <f t="shared" si="93"/>
        <v>0.80727042995066256</v>
      </c>
      <c r="FH82" s="2">
        <f t="shared" si="93"/>
        <v>0.80879201135175194</v>
      </c>
      <c r="FI82" s="2">
        <f t="shared" si="93"/>
        <v>0.80528651635207793</v>
      </c>
      <c r="FJ82" s="2">
        <f t="shared" si="93"/>
        <v>0.82098558187274506</v>
      </c>
      <c r="FK82" s="2">
        <f t="shared" si="93"/>
        <v>0.80889765307129158</v>
      </c>
      <c r="FL82" s="2">
        <f t="shared" si="93"/>
        <v>0.79216633237271439</v>
      </c>
      <c r="FM82" s="2">
        <f t="shared" si="93"/>
        <v>0.79116209406604321</v>
      </c>
      <c r="FN82" s="2">
        <f t="shared" si="93"/>
        <v>0.78606848847960376</v>
      </c>
      <c r="FO82" s="2">
        <f t="shared" si="93"/>
        <v>0.79818276184373205</v>
      </c>
      <c r="FP82" s="2">
        <f t="shared" si="93"/>
        <v>0.78688548242225909</v>
      </c>
      <c r="FQ82" s="2">
        <f t="shared" si="93"/>
        <v>0.80369596303823065</v>
      </c>
      <c r="FR82" s="2">
        <f t="shared" si="93"/>
        <v>0.78731614764045532</v>
      </c>
      <c r="FS82" s="2">
        <f t="shared" si="93"/>
        <v>0.79226321741257366</v>
      </c>
      <c r="FT82" s="2">
        <f t="shared" si="93"/>
        <v>0.77003343420772152</v>
      </c>
      <c r="FU82" s="2">
        <f t="shared" si="93"/>
        <v>0.75971838031146266</v>
      </c>
      <c r="FW82" s="2">
        <f t="shared" si="82"/>
        <v>2.3530148852539954E-4</v>
      </c>
      <c r="FX82" s="2">
        <f t="shared" si="82"/>
        <v>2.627090388868779E-4</v>
      </c>
      <c r="FY82" s="2">
        <f t="shared" si="82"/>
        <v>3.1935340530234353E-4</v>
      </c>
      <c r="FZ82" s="2">
        <f t="shared" si="82"/>
        <v>2.9141352679723818E-4</v>
      </c>
      <c r="GA82" s="2">
        <f t="shared" si="82"/>
        <v>2.518874509019016E-4</v>
      </c>
      <c r="GB82" s="2">
        <f t="shared" si="82"/>
        <v>2.7351997436040622E-4</v>
      </c>
      <c r="GC82" s="2">
        <f t="shared" si="82"/>
        <v>3.3242277736092283E-4</v>
      </c>
      <c r="GD82" s="2">
        <f t="shared" si="82"/>
        <v>3.0079415979936808E-4</v>
      </c>
      <c r="GE82" s="2">
        <f t="shared" si="82"/>
        <v>3.5756961676666413E-4</v>
      </c>
      <c r="GF82" s="2">
        <f t="shared" si="82"/>
        <v>3.5875161974076894E-4</v>
      </c>
      <c r="GG82" s="2">
        <f t="shared" si="82"/>
        <v>3.3284947194791122E-4</v>
      </c>
      <c r="GH82" s="2">
        <f t="shared" si="82"/>
        <v>2.8096926666930534E-4</v>
      </c>
      <c r="GI82" s="2">
        <f t="shared" si="82"/>
        <v>2.4579736811069787E-4</v>
      </c>
      <c r="GJ82" s="2">
        <f t="shared" si="82"/>
        <v>1.9139381346737827E-4</v>
      </c>
      <c r="GK82" s="2">
        <f t="shared" si="82"/>
        <v>1.8806501666999889E-4</v>
      </c>
      <c r="GM82" s="86">
        <f t="shared" si="83"/>
        <v>0.57434650049062663</v>
      </c>
      <c r="GN82" s="86">
        <f t="shared" si="83"/>
        <v>0.61696468894731549</v>
      </c>
      <c r="GO82" s="86">
        <f t="shared" si="83"/>
        <v>0.5999812392596604</v>
      </c>
      <c r="GP82" s="86">
        <f t="shared" si="83"/>
        <v>0.60894722686805591</v>
      </c>
      <c r="GQ82" s="86">
        <f t="shared" si="83"/>
        <v>0.55741308614754026</v>
      </c>
      <c r="GR82" s="86">
        <f t="shared" si="83"/>
        <v>0.55044528332715426</v>
      </c>
      <c r="GS82" s="86">
        <f t="shared" si="83"/>
        <v>0.61842087010737901</v>
      </c>
      <c r="GT82" s="86">
        <f t="shared" si="83"/>
        <v>0.57716325060141915</v>
      </c>
      <c r="GU82" s="86">
        <f t="shared" si="83"/>
        <v>0.59764355888559328</v>
      </c>
      <c r="GV82" s="86">
        <f t="shared" si="83"/>
        <v>0.56581824220563481</v>
      </c>
      <c r="GW82" s="86">
        <f t="shared" si="83"/>
        <v>0.63650075799149519</v>
      </c>
      <c r="GX82" s="86">
        <f t="shared" si="83"/>
        <v>0.60561873308920799</v>
      </c>
      <c r="GY82" s="86">
        <f t="shared" si="83"/>
        <v>0.59021020003475722</v>
      </c>
      <c r="GZ82" s="86">
        <f t="shared" si="83"/>
        <v>0.53157177639304276</v>
      </c>
      <c r="HA82" s="86">
        <f t="shared" si="83"/>
        <v>0.52620371520472742</v>
      </c>
      <c r="HC82" s="86">
        <f t="shared" si="73"/>
        <v>1.3511604299869308E-4</v>
      </c>
      <c r="HD82" s="86">
        <f t="shared" si="73"/>
        <v>3.4497556006815247E-5</v>
      </c>
      <c r="HE82" s="86">
        <f t="shared" si="73"/>
        <v>8.320264087390968E-5</v>
      </c>
      <c r="HF82" s="86">
        <f t="shared" si="73"/>
        <v>2.4819958223245469E-4</v>
      </c>
      <c r="HG82" s="86">
        <f t="shared" si="87"/>
        <v>3.1144462678349503E-5</v>
      </c>
      <c r="HH82" s="86">
        <f t="shared" si="87"/>
        <v>4.0657322384735715E-5</v>
      </c>
      <c r="HI82" s="86">
        <f t="shared" si="87"/>
        <v>6.0598578635518161E-5</v>
      </c>
      <c r="HJ82" s="86">
        <f t="shared" si="87"/>
        <v>2.726385609015766E-5</v>
      </c>
      <c r="HK82" s="86">
        <f t="shared" si="87"/>
        <v>4.3653623416200394E-5</v>
      </c>
      <c r="HL82" s="86">
        <f t="shared" si="87"/>
        <v>1.6787089894972925E-5</v>
      </c>
      <c r="HM82" s="86">
        <f t="shared" si="87"/>
        <v>1.2813982508478867E-4</v>
      </c>
      <c r="HN82" s="86">
        <f t="shared" si="87"/>
        <v>3.4024281477335816E-5</v>
      </c>
      <c r="HO82" s="86">
        <f t="shared" si="87"/>
        <v>8.9021922164436447E-5</v>
      </c>
      <c r="HP82" s="86">
        <f t="shared" si="87"/>
        <v>1.0258851590397562E-5</v>
      </c>
      <c r="HQ82" s="86">
        <f t="shared" si="87"/>
        <v>1.9623569023301199E-6</v>
      </c>
      <c r="HS82" s="86">
        <f t="shared" si="84"/>
        <v>1.6052907478527394E-41</v>
      </c>
      <c r="HT82" s="86">
        <f t="shared" si="84"/>
        <v>3.2123142111597015E-51</v>
      </c>
      <c r="HU82" s="86">
        <f t="shared" si="84"/>
        <v>6.3384476753191151E-43</v>
      </c>
      <c r="HV82" s="86">
        <f t="shared" si="84"/>
        <v>3.223672835993699E-38</v>
      </c>
      <c r="HW82" s="86">
        <f t="shared" si="84"/>
        <v>8.0020917336240142E-50</v>
      </c>
      <c r="HX82" s="86">
        <f t="shared" si="84"/>
        <v>5.2015710889414323E-47</v>
      </c>
      <c r="HY82" s="86">
        <f t="shared" si="84"/>
        <v>9.0455452060096293E-49</v>
      </c>
      <c r="HZ82" s="86">
        <f t="shared" si="84"/>
        <v>8.2982758995121615E-53</v>
      </c>
      <c r="IA82" s="86">
        <f t="shared" si="84"/>
        <v>1.157774433185126E-49</v>
      </c>
      <c r="IB82" s="86">
        <f t="shared" si="84"/>
        <v>3.095842420601342E-54</v>
      </c>
      <c r="IC82" s="86">
        <f t="shared" si="84"/>
        <v>9.7166453232755546E-45</v>
      </c>
      <c r="ID82" s="86">
        <f t="shared" si="84"/>
        <v>6.354634757143184E-52</v>
      </c>
      <c r="IE82" s="86">
        <f t="shared" si="84"/>
        <v>1.4152015824881342E-44</v>
      </c>
      <c r="IF82" s="86">
        <f t="shared" si="84"/>
        <v>6.0068095135266144E-18</v>
      </c>
      <c r="IG82" s="86">
        <f t="shared" si="84"/>
        <v>1.2797266195618644E-17</v>
      </c>
      <c r="II82" s="86">
        <f t="shared" si="85"/>
        <v>7.5053918376893168E-184</v>
      </c>
      <c r="IJ82" s="86">
        <f t="shared" si="85"/>
        <v>5.865499654016524E-231</v>
      </c>
      <c r="IK82" s="86">
        <f t="shared" si="85"/>
        <v>1.7584684983197891E-197</v>
      </c>
      <c r="IL82" s="86">
        <f t="shared" si="85"/>
        <v>1.6082519696658548E-174</v>
      </c>
      <c r="IM82" s="86">
        <f t="shared" si="85"/>
        <v>4.8591896992730833E-232</v>
      </c>
      <c r="IN82" s="86">
        <f t="shared" si="85"/>
        <v>5.0751046246371881E-221</v>
      </c>
      <c r="IO82" s="86">
        <f t="shared" si="85"/>
        <v>1.5415424678105555E-220</v>
      </c>
      <c r="IP82" s="86">
        <f t="shared" si="85"/>
        <v>2.2089386871431083E-239</v>
      </c>
      <c r="IQ82" s="86">
        <f t="shared" si="85"/>
        <v>6.473206096521386E-222</v>
      </c>
      <c r="IR82" s="86">
        <f t="shared" si="85"/>
        <v>1.4890692531648111E-247</v>
      </c>
      <c r="IS82" s="86">
        <f t="shared" si="85"/>
        <v>1.3544408858171409E-203</v>
      </c>
      <c r="IT82" s="86">
        <f t="shared" si="85"/>
        <v>1.5675143871968414E-238</v>
      </c>
      <c r="IU82" s="86">
        <f t="shared" si="85"/>
        <v>9.5042777929698242E-199</v>
      </c>
      <c r="IV82" s="86">
        <f t="shared" si="85"/>
        <v>1.0515368861365427E-88</v>
      </c>
      <c r="IW82" s="86">
        <f t="shared" si="85"/>
        <v>9.8073597215816747E-73</v>
      </c>
      <c r="IY82" s="86">
        <f t="shared" si="86"/>
        <v>0.57448161653362528</v>
      </c>
      <c r="IZ82" s="86">
        <f t="shared" si="86"/>
        <v>0.61699918650332231</v>
      </c>
      <c r="JA82" s="86">
        <f t="shared" si="86"/>
        <v>0.60006444190053432</v>
      </c>
      <c r="JB82" s="86">
        <f t="shared" si="86"/>
        <v>0.60919542645028835</v>
      </c>
      <c r="JC82" s="86">
        <f t="shared" si="86"/>
        <v>0.55744423061021864</v>
      </c>
      <c r="JD82" s="86">
        <f t="shared" si="86"/>
        <v>0.55048594064953904</v>
      </c>
      <c r="JE82" s="86">
        <f t="shared" si="86"/>
        <v>0.6184814686860145</v>
      </c>
      <c r="JF82" s="86">
        <f t="shared" si="86"/>
        <v>0.57719051445750935</v>
      </c>
      <c r="JG82" s="86">
        <f t="shared" si="86"/>
        <v>0.59768721250900947</v>
      </c>
      <c r="JH82" s="86">
        <f t="shared" si="86"/>
        <v>0.56583502929552976</v>
      </c>
      <c r="JI82" s="86">
        <f t="shared" si="86"/>
        <v>0.63662889781657994</v>
      </c>
      <c r="JJ82" s="86">
        <f t="shared" si="86"/>
        <v>0.60565275737068536</v>
      </c>
      <c r="JK82" s="86">
        <f t="shared" si="86"/>
        <v>0.59029922195692164</v>
      </c>
      <c r="JL82" s="86">
        <f t="shared" si="86"/>
        <v>0.53158203524463321</v>
      </c>
      <c r="JM82" s="86">
        <f t="shared" si="86"/>
        <v>0.52620567756162973</v>
      </c>
    </row>
    <row r="83" spans="2:273" x14ac:dyDescent="0.25">
      <c r="B83" s="2">
        <v>56</v>
      </c>
      <c r="C83" s="37">
        <v>235.214</v>
      </c>
      <c r="D83" s="37">
        <v>248.18899999999999</v>
      </c>
      <c r="E83" s="37">
        <v>246.12799999999999</v>
      </c>
      <c r="F83" s="37">
        <v>242.61500000000001</v>
      </c>
      <c r="G83" s="37">
        <v>244.46199999999999</v>
      </c>
      <c r="H83" s="37">
        <v>243.59</v>
      </c>
      <c r="I83" s="37">
        <v>243.23099999999999</v>
      </c>
      <c r="J83" s="37">
        <v>241.154</v>
      </c>
      <c r="K83" s="37">
        <v>236.87200000000001</v>
      </c>
      <c r="L83" s="37">
        <v>238.97399999999999</v>
      </c>
      <c r="M83" s="37">
        <v>239.69200000000001</v>
      </c>
      <c r="N83" s="37">
        <v>239.821</v>
      </c>
      <c r="O83" s="37">
        <v>244.10300000000001</v>
      </c>
      <c r="P83" s="37">
        <v>226.51300000000001</v>
      </c>
      <c r="Q83" s="37">
        <v>196.154</v>
      </c>
      <c r="S83" s="4">
        <f t="shared" si="88"/>
        <v>245.141877623878</v>
      </c>
      <c r="T83" s="4">
        <f t="shared" si="88"/>
        <v>258.04057796922405</v>
      </c>
      <c r="U83" s="4">
        <f t="shared" si="88"/>
        <v>256.72041612340706</v>
      </c>
      <c r="V83" s="4">
        <f t="shared" si="88"/>
        <v>252.07603660335801</v>
      </c>
      <c r="W83" s="4">
        <f t="shared" si="88"/>
        <v>250.08998454308914</v>
      </c>
      <c r="X83" s="4">
        <f t="shared" si="88"/>
        <v>250.38585841781313</v>
      </c>
      <c r="Y83" s="4">
        <f t="shared" si="88"/>
        <v>252.74333240539929</v>
      </c>
      <c r="Z83" s="4">
        <f t="shared" si="88"/>
        <v>251.27370916463994</v>
      </c>
      <c r="AA83" s="4">
        <f t="shared" si="88"/>
        <v>246.97696381641944</v>
      </c>
      <c r="AB83" s="4">
        <f t="shared" si="88"/>
        <v>247.3924059457114</v>
      </c>
      <c r="AC83" s="4">
        <f t="shared" si="88"/>
        <v>247.86300892935495</v>
      </c>
      <c r="AD83" s="4">
        <f t="shared" si="88"/>
        <v>249.31919049042179</v>
      </c>
      <c r="AE83" s="4">
        <f t="shared" si="88"/>
        <v>253.3882067906612</v>
      </c>
      <c r="AF83" s="4">
        <f t="shared" si="88"/>
        <v>233.40261089914375</v>
      </c>
      <c r="AG83" s="4">
        <f t="shared" si="88"/>
        <v>202.86054761710596</v>
      </c>
      <c r="AI83" s="4">
        <f t="shared" si="89"/>
        <v>-9.927877623878004</v>
      </c>
      <c r="AJ83" s="4">
        <f t="shared" si="89"/>
        <v>-9.8515779692240528</v>
      </c>
      <c r="AK83" s="4">
        <f t="shared" si="89"/>
        <v>-10.592416123407077</v>
      </c>
      <c r="AL83" s="4">
        <f t="shared" si="89"/>
        <v>-9.4610366033579965</v>
      </c>
      <c r="AM83" s="4">
        <f t="shared" si="89"/>
        <v>-5.6279845430891555</v>
      </c>
      <c r="AN83" s="4">
        <f t="shared" si="89"/>
        <v>-6.7958584178131218</v>
      </c>
      <c r="AO83" s="4">
        <f t="shared" si="89"/>
        <v>-9.5123324053992917</v>
      </c>
      <c r="AP83" s="4">
        <f t="shared" si="89"/>
        <v>-10.119709164639943</v>
      </c>
      <c r="AQ83" s="4">
        <f t="shared" si="89"/>
        <v>-10.104963816419428</v>
      </c>
      <c r="AR83" s="4">
        <f t="shared" si="89"/>
        <v>-8.4184059457114131</v>
      </c>
      <c r="AS83" s="4">
        <f t="shared" si="89"/>
        <v>-8.1710089293549402</v>
      </c>
      <c r="AT83" s="4">
        <f t="shared" si="89"/>
        <v>-9.4981904904217913</v>
      </c>
      <c r="AU83" s="4">
        <f t="shared" si="89"/>
        <v>-9.2852067906611921</v>
      </c>
      <c r="AV83" s="4">
        <f t="shared" si="89"/>
        <v>-6.8896108991437472</v>
      </c>
      <c r="AW83" s="4">
        <f t="shared" si="89"/>
        <v>-6.7065476171059686</v>
      </c>
      <c r="AY83" s="2">
        <f t="shared" si="80"/>
        <v>102.29049798002677</v>
      </c>
      <c r="AZ83" s="2">
        <f t="shared" si="80"/>
        <v>109.40624631253183</v>
      </c>
      <c r="BA83" s="2">
        <f t="shared" si="80"/>
        <v>105.78917590198812</v>
      </c>
      <c r="BB83" s="2">
        <f t="shared" si="80"/>
        <v>103.70751477666293</v>
      </c>
      <c r="BC83" s="2">
        <f t="shared" si="80"/>
        <v>103.64862867325147</v>
      </c>
      <c r="BD83" s="2">
        <f t="shared" si="80"/>
        <v>103.10375929542549</v>
      </c>
      <c r="BE83" s="2">
        <f t="shared" si="80"/>
        <v>104.53949517783508</v>
      </c>
      <c r="BF83" s="2">
        <f t="shared" si="80"/>
        <v>106.24650639639076</v>
      </c>
      <c r="BG83" s="2">
        <f t="shared" si="80"/>
        <v>102.89519930077959</v>
      </c>
      <c r="BH83" s="2">
        <f t="shared" si="80"/>
        <v>108.22849112054429</v>
      </c>
      <c r="BI83" s="2">
        <f t="shared" si="80"/>
        <v>109.71346100025579</v>
      </c>
      <c r="BJ83" s="2">
        <f t="shared" si="80"/>
        <v>108.77950949524906</v>
      </c>
      <c r="BK83" s="2">
        <f t="shared" si="80"/>
        <v>106.42149725631607</v>
      </c>
      <c r="BL83" s="2">
        <f t="shared" si="80"/>
        <v>107.30098363925681</v>
      </c>
      <c r="BM83" s="2">
        <f t="shared" si="80"/>
        <v>105.31215976615843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110.40071268556007</v>
      </c>
      <c r="DL83" s="2">
        <f t="shared" si="90"/>
        <v>116.24738913630227</v>
      </c>
      <c r="DM83" s="2">
        <f t="shared" si="90"/>
        <v>114.11328468286101</v>
      </c>
      <c r="DN83" s="2">
        <f t="shared" si="90"/>
        <v>114.40199387241492</v>
      </c>
      <c r="DO83" s="2">
        <f t="shared" si="90"/>
        <v>113.5748777327935</v>
      </c>
      <c r="DP83" s="2">
        <f t="shared" si="90"/>
        <v>110.81065037523453</v>
      </c>
      <c r="DQ83" s="2">
        <f t="shared" si="90"/>
        <v>115.22118109202322</v>
      </c>
      <c r="DR83" s="2">
        <f t="shared" si="90"/>
        <v>115.55695681511473</v>
      </c>
      <c r="DS83" s="2">
        <f t="shared" si="90"/>
        <v>113.06020131332086</v>
      </c>
      <c r="DT83" s="2">
        <f t="shared" si="90"/>
        <v>118.86973658536586</v>
      </c>
      <c r="DU83" s="2">
        <f t="shared" si="90"/>
        <v>117.28639127579734</v>
      </c>
      <c r="DV83" s="2">
        <f t="shared" si="90"/>
        <v>115.24048003063794</v>
      </c>
      <c r="DW83" s="2">
        <f t="shared" si="90"/>
        <v>115.28250067476387</v>
      </c>
      <c r="DX83" s="2">
        <f t="shared" si="90"/>
        <v>110.89459246088194</v>
      </c>
      <c r="DY83" s="2">
        <f t="shared" si="90"/>
        <v>107.1521131652661</v>
      </c>
      <c r="EA83" s="2">
        <f t="shared" si="91"/>
        <v>100.52475152079892</v>
      </c>
      <c r="EB83" s="2">
        <f t="shared" si="91"/>
        <v>107.93200503799848</v>
      </c>
      <c r="EC83" s="2">
        <f t="shared" si="91"/>
        <v>103.95342108294929</v>
      </c>
      <c r="ED83" s="2">
        <f t="shared" si="91"/>
        <v>101.58059651184021</v>
      </c>
      <c r="EE83" s="2">
        <f t="shared" si="91"/>
        <v>101.51022458781109</v>
      </c>
      <c r="EF83" s="2">
        <f t="shared" si="91"/>
        <v>101.25956987048403</v>
      </c>
      <c r="EG83" s="2">
        <f t="shared" si="91"/>
        <v>101.96819978517723</v>
      </c>
      <c r="EH83" s="2">
        <f t="shared" si="91"/>
        <v>103.93610551395507</v>
      </c>
      <c r="EI83" s="2">
        <f t="shared" si="91"/>
        <v>100.55128385714286</v>
      </c>
      <c r="EJ83" s="2">
        <f t="shared" si="91"/>
        <v>105.60033948401103</v>
      </c>
      <c r="EK83" s="2">
        <f t="shared" si="91"/>
        <v>108.02609209100757</v>
      </c>
      <c r="EL83" s="2">
        <f t="shared" si="91"/>
        <v>107.18793085028182</v>
      </c>
      <c r="EM83" s="2">
        <f t="shared" si="91"/>
        <v>104.30200646491384</v>
      </c>
      <c r="EN83" s="2">
        <f t="shared" si="91"/>
        <v>106.32235250984664</v>
      </c>
      <c r="EO83" s="2">
        <f t="shared" si="91"/>
        <v>104.78135512378566</v>
      </c>
      <c r="EQ83" s="2">
        <f t="shared" si="92"/>
        <v>100.09359152485628</v>
      </c>
      <c r="ER83" s="2">
        <f t="shared" si="92"/>
        <v>105.70874345699643</v>
      </c>
      <c r="ES83" s="2">
        <f t="shared" si="92"/>
        <v>104.2632902663679</v>
      </c>
      <c r="ET83" s="2">
        <f t="shared" si="92"/>
        <v>102.07514513689767</v>
      </c>
      <c r="EU83" s="2">
        <f t="shared" si="92"/>
        <v>100.51511047779704</v>
      </c>
      <c r="EV83" s="2">
        <f t="shared" si="92"/>
        <v>101.56559394850846</v>
      </c>
      <c r="EW83" s="2">
        <f t="shared" si="92"/>
        <v>101.55328635450959</v>
      </c>
      <c r="EX83" s="2">
        <f t="shared" si="92"/>
        <v>102.67310355447198</v>
      </c>
      <c r="EY83" s="2">
        <f t="shared" si="92"/>
        <v>100.31140670888212</v>
      </c>
      <c r="EZ83" s="2">
        <f t="shared" si="92"/>
        <v>105.06309004368056</v>
      </c>
      <c r="FA83" s="2">
        <f t="shared" si="92"/>
        <v>108.97186684518294</v>
      </c>
      <c r="FB83" s="2">
        <f t="shared" si="92"/>
        <v>106.66279656838361</v>
      </c>
      <c r="FC83" s="2">
        <f t="shared" si="92"/>
        <v>105.83220559727413</v>
      </c>
      <c r="FD83" s="2">
        <f t="shared" si="92"/>
        <v>105.75779309613414</v>
      </c>
      <c r="FE83" s="2">
        <f t="shared" si="92"/>
        <v>105.05722220128386</v>
      </c>
      <c r="FG83" s="2">
        <f t="shared" si="93"/>
        <v>0.82119637088539543</v>
      </c>
      <c r="FH83" s="2">
        <f t="shared" si="93"/>
        <v>0.82263216444518172</v>
      </c>
      <c r="FI83" s="2">
        <f t="shared" si="93"/>
        <v>0.81932372425247346</v>
      </c>
      <c r="FJ83" s="2">
        <f t="shared" si="93"/>
        <v>0.83412414520541311</v>
      </c>
      <c r="FK83" s="2">
        <f t="shared" si="93"/>
        <v>0.822731835492578</v>
      </c>
      <c r="FL83" s="2">
        <f t="shared" si="93"/>
        <v>0.80692261496839435</v>
      </c>
      <c r="FM83" s="2">
        <f t="shared" si="93"/>
        <v>0.80597221395979946</v>
      </c>
      <c r="FN83" s="2">
        <f t="shared" si="93"/>
        <v>0.80114904093596928</v>
      </c>
      <c r="FO83" s="2">
        <f t="shared" si="93"/>
        <v>0.8126129222143198</v>
      </c>
      <c r="FP83" s="2">
        <f t="shared" si="93"/>
        <v>0.80192295525025703</v>
      </c>
      <c r="FQ83" s="2">
        <f t="shared" si="93"/>
        <v>0.8178218959621687</v>
      </c>
      <c r="FR83" s="2">
        <f t="shared" si="93"/>
        <v>0.80233086609539783</v>
      </c>
      <c r="FS83" s="2">
        <f t="shared" si="93"/>
        <v>0.80701429694424698</v>
      </c>
      <c r="FT83" s="2">
        <f t="shared" si="93"/>
        <v>0.78593651784268614</v>
      </c>
      <c r="FU83" s="2">
        <f t="shared" si="93"/>
        <v>0.7761274040657502</v>
      </c>
      <c r="FW83" s="2">
        <f t="shared" si="82"/>
        <v>2.5799709477659319E-4</v>
      </c>
      <c r="FX83" s="2">
        <f t="shared" si="82"/>
        <v>2.8804743230706443E-4</v>
      </c>
      <c r="FY83" s="2">
        <f t="shared" si="82"/>
        <v>3.5015325733197389E-4</v>
      </c>
      <c r="FZ83" s="2">
        <f t="shared" si="82"/>
        <v>3.1951959488452677E-4</v>
      </c>
      <c r="GA83" s="2">
        <f t="shared" si="82"/>
        <v>2.7618238610919641E-4</v>
      </c>
      <c r="GB83" s="2">
        <f t="shared" si="82"/>
        <v>2.9990077410015206E-4</v>
      </c>
      <c r="GC83" s="2">
        <f t="shared" si="82"/>
        <v>3.6448263775450156E-4</v>
      </c>
      <c r="GD83" s="2">
        <f t="shared" si="82"/>
        <v>3.2980466679007807E-4</v>
      </c>
      <c r="GE83" s="2">
        <f t="shared" si="82"/>
        <v>3.9205376344593208E-4</v>
      </c>
      <c r="GF83" s="2">
        <f t="shared" si="82"/>
        <v>3.9334971437090144E-4</v>
      </c>
      <c r="GG83" s="2">
        <f t="shared" si="82"/>
        <v>3.6495046903765643E-4</v>
      </c>
      <c r="GH83" s="2">
        <f t="shared" si="82"/>
        <v>3.0806832375548314E-4</v>
      </c>
      <c r="GI83" s="2">
        <f t="shared" si="82"/>
        <v>2.6950506373631539E-4</v>
      </c>
      <c r="GJ83" s="2">
        <f t="shared" si="82"/>
        <v>2.0985526829692106E-4</v>
      </c>
      <c r="GK83" s="2">
        <f t="shared" si="82"/>
        <v>2.0620544880850495E-4</v>
      </c>
      <c r="GM83" s="86">
        <f t="shared" si="83"/>
        <v>0.63601236098847425</v>
      </c>
      <c r="GN83" s="86">
        <f t="shared" si="83"/>
        <v>0.68190018591505619</v>
      </c>
      <c r="GO83" s="86">
        <f t="shared" si="83"/>
        <v>0.66038485203326514</v>
      </c>
      <c r="GP83" s="86">
        <f t="shared" si="83"/>
        <v>0.67930500847290354</v>
      </c>
      <c r="GQ83" s="86">
        <f t="shared" si="83"/>
        <v>0.63500948235120069</v>
      </c>
      <c r="GR83" s="86">
        <f t="shared" si="83"/>
        <v>0.63632085466549693</v>
      </c>
      <c r="GS83" s="86">
        <f t="shared" si="83"/>
        <v>0.69003588577931985</v>
      </c>
      <c r="GT83" s="86">
        <f t="shared" si="83"/>
        <v>0.6557078610582866</v>
      </c>
      <c r="GU83" s="86">
        <f t="shared" si="83"/>
        <v>0.66359778210973308</v>
      </c>
      <c r="GV83" s="86">
        <f t="shared" si="83"/>
        <v>0.64170685404325067</v>
      </c>
      <c r="GW83" s="86">
        <f t="shared" si="83"/>
        <v>0.69225404128976764</v>
      </c>
      <c r="GX83" s="86">
        <f t="shared" si="83"/>
        <v>0.65829160868483894</v>
      </c>
      <c r="GY83" s="86">
        <f t="shared" si="83"/>
        <v>0.65828717593528474</v>
      </c>
      <c r="GZ83" s="86">
        <f t="shared" si="83"/>
        <v>0.59490612568950674</v>
      </c>
      <c r="HA83" s="86">
        <f t="shared" si="83"/>
        <v>0.59735792772817609</v>
      </c>
      <c r="HC83" s="86">
        <f t="shared" si="73"/>
        <v>2.4177115816170663E-4</v>
      </c>
      <c r="HD83" s="86">
        <f t="shared" si="73"/>
        <v>7.0264754662481869E-5</v>
      </c>
      <c r="HE83" s="86">
        <f t="shared" si="73"/>
        <v>1.5826190645447564E-4</v>
      </c>
      <c r="HF83" s="86">
        <f t="shared" si="73"/>
        <v>4.3472939683487487E-4</v>
      </c>
      <c r="HG83" s="86">
        <f t="shared" si="87"/>
        <v>6.3549059710090168E-5</v>
      </c>
      <c r="HH83" s="86">
        <f t="shared" si="87"/>
        <v>8.1344461394703449E-5</v>
      </c>
      <c r="HI83" s="86">
        <f t="shared" si="87"/>
        <v>1.2135827865599675E-4</v>
      </c>
      <c r="HJ83" s="86">
        <f t="shared" si="87"/>
        <v>5.7417361039118275E-5</v>
      </c>
      <c r="HK83" s="86">
        <f t="shared" si="87"/>
        <v>8.9260362876933196E-5</v>
      </c>
      <c r="HL83" s="86">
        <f t="shared" si="87"/>
        <v>3.7074732608182599E-5</v>
      </c>
      <c r="HM83" s="86">
        <f t="shared" si="87"/>
        <v>2.4303408543776783E-4</v>
      </c>
      <c r="HN83" s="86">
        <f t="shared" si="87"/>
        <v>7.0545352067715567E-5</v>
      </c>
      <c r="HO83" s="86">
        <f t="shared" si="87"/>
        <v>1.659311315504098E-4</v>
      </c>
      <c r="HP83" s="86">
        <f t="shared" si="87"/>
        <v>2.2385817921142138E-5</v>
      </c>
      <c r="HQ83" s="86">
        <f t="shared" si="87"/>
        <v>4.8889806790192209E-6</v>
      </c>
      <c r="HS83" s="86">
        <f t="shared" si="84"/>
        <v>2.9530165008114475E-40</v>
      </c>
      <c r="HT83" s="86">
        <f t="shared" si="84"/>
        <v>1.2848602401750916E-49</v>
      </c>
      <c r="HU83" s="86">
        <f t="shared" si="84"/>
        <v>1.5344013279197361E-41</v>
      </c>
      <c r="HV83" s="86">
        <f t="shared" si="84"/>
        <v>5.2373655221299783E-37</v>
      </c>
      <c r="HW83" s="86">
        <f t="shared" si="84"/>
        <v>3.0074173797192507E-48</v>
      </c>
      <c r="HX83" s="86">
        <f t="shared" si="84"/>
        <v>1.6690282918049673E-45</v>
      </c>
      <c r="HY83" s="86">
        <f t="shared" si="84"/>
        <v>3.3660144873732206E-47</v>
      </c>
      <c r="HZ83" s="86">
        <f t="shared" si="84"/>
        <v>4.0126045905404348E-51</v>
      </c>
      <c r="IA83" s="86">
        <f t="shared" si="84"/>
        <v>4.6621793705658828E-48</v>
      </c>
      <c r="IB83" s="86">
        <f t="shared" si="84"/>
        <v>1.84422072283805E-52</v>
      </c>
      <c r="IC83" s="86">
        <f t="shared" si="84"/>
        <v>2.6959406339468531E-43</v>
      </c>
      <c r="ID83" s="86">
        <f t="shared" si="84"/>
        <v>2.8583371633066714E-50</v>
      </c>
      <c r="IE83" s="86">
        <f t="shared" si="84"/>
        <v>3.3302489848867539E-43</v>
      </c>
      <c r="IF83" s="86">
        <f t="shared" si="84"/>
        <v>1.888578670211013E-17</v>
      </c>
      <c r="IG83" s="86">
        <f t="shared" si="84"/>
        <v>3.9113470840622402E-17</v>
      </c>
      <c r="II83" s="86">
        <f t="shared" si="85"/>
        <v>7.2684840232595876E-180</v>
      </c>
      <c r="IJ83" s="86">
        <f t="shared" si="85"/>
        <v>7.1273225049439102E-226</v>
      </c>
      <c r="IK83" s="86">
        <f t="shared" si="85"/>
        <v>4.9140370966653284E-193</v>
      </c>
      <c r="IL83" s="86">
        <f t="shared" si="85"/>
        <v>1.2214863162793821E-170</v>
      </c>
      <c r="IM83" s="86">
        <f t="shared" si="85"/>
        <v>5.8803362819702228E-227</v>
      </c>
      <c r="IN83" s="86">
        <f t="shared" si="85"/>
        <v>3.9198391788153547E-216</v>
      </c>
      <c r="IO83" s="86">
        <f t="shared" si="85"/>
        <v>1.5245250566850299E-215</v>
      </c>
      <c r="IP83" s="86">
        <f t="shared" si="85"/>
        <v>5.0505810126231662E-234</v>
      </c>
      <c r="IQ83" s="86">
        <f t="shared" si="85"/>
        <v>7.6505049370536094E-217</v>
      </c>
      <c r="IR83" s="86">
        <f t="shared" si="85"/>
        <v>6.9014486944084713E-242</v>
      </c>
      <c r="IS83" s="86">
        <f t="shared" si="85"/>
        <v>5.5029461909369225E-199</v>
      </c>
      <c r="IT83" s="86">
        <f t="shared" si="85"/>
        <v>3.0965447837204481E-233</v>
      </c>
      <c r="IU83" s="86">
        <f t="shared" si="85"/>
        <v>2.05496394028056E-194</v>
      </c>
      <c r="IV83" s="86">
        <f t="shared" si="85"/>
        <v>7.5751683481282999E-87</v>
      </c>
      <c r="IW83" s="86">
        <f t="shared" si="85"/>
        <v>3.200337165973729E-71</v>
      </c>
      <c r="IY83" s="86">
        <f t="shared" si="86"/>
        <v>0.63625413214663595</v>
      </c>
      <c r="IZ83" s="86">
        <f t="shared" si="86"/>
        <v>0.68197045066971862</v>
      </c>
      <c r="JA83" s="86">
        <f t="shared" si="86"/>
        <v>0.66054311393971965</v>
      </c>
      <c r="JB83" s="86">
        <f t="shared" si="86"/>
        <v>0.6797397378697384</v>
      </c>
      <c r="JC83" s="86">
        <f t="shared" si="86"/>
        <v>0.63507303141091076</v>
      </c>
      <c r="JD83" s="86">
        <f t="shared" si="86"/>
        <v>0.63640219912689167</v>
      </c>
      <c r="JE83" s="86">
        <f t="shared" si="86"/>
        <v>0.69015724405797585</v>
      </c>
      <c r="JF83" s="86">
        <f t="shared" si="86"/>
        <v>0.65576527841932575</v>
      </c>
      <c r="JG83" s="86">
        <f t="shared" si="86"/>
        <v>0.66368704247261001</v>
      </c>
      <c r="JH83" s="86">
        <f t="shared" si="86"/>
        <v>0.64174392877585884</v>
      </c>
      <c r="JI83" s="86">
        <f t="shared" si="86"/>
        <v>0.69249707537520544</v>
      </c>
      <c r="JJ83" s="86">
        <f t="shared" si="86"/>
        <v>0.65836215403690668</v>
      </c>
      <c r="JK83" s="86">
        <f t="shared" si="86"/>
        <v>0.65845310706683513</v>
      </c>
      <c r="JL83" s="86">
        <f t="shared" si="86"/>
        <v>0.59492851150742787</v>
      </c>
      <c r="JM83" s="86">
        <f t="shared" si="86"/>
        <v>0.59736281670885516</v>
      </c>
    </row>
    <row r="84" spans="2:273" x14ac:dyDescent="0.25">
      <c r="B84" s="2">
        <v>57</v>
      </c>
      <c r="C84" s="37">
        <v>231.667</v>
      </c>
      <c r="D84" s="37">
        <v>242.56800000000001</v>
      </c>
      <c r="E84" s="37">
        <v>243.744</v>
      </c>
      <c r="F84" s="37">
        <v>238.94900000000001</v>
      </c>
      <c r="G84" s="37">
        <v>242.333</v>
      </c>
      <c r="H84" s="37">
        <v>243</v>
      </c>
      <c r="I84" s="37">
        <v>237.89699999999999</v>
      </c>
      <c r="J84" s="37">
        <v>238.43600000000001</v>
      </c>
      <c r="K84" s="37">
        <v>232.744</v>
      </c>
      <c r="L84" s="37">
        <v>235.12799999999999</v>
      </c>
      <c r="M84" s="37">
        <v>231.59</v>
      </c>
      <c r="N84" s="37">
        <v>233.97399999999999</v>
      </c>
      <c r="O84" s="37">
        <v>238.71799999999999</v>
      </c>
      <c r="P84" s="37">
        <v>222.79499999999999</v>
      </c>
      <c r="Q84" s="37">
        <v>194.12799999999999</v>
      </c>
      <c r="S84" s="4">
        <f t="shared" si="88"/>
        <v>239.08900154452934</v>
      </c>
      <c r="T84" s="4">
        <f t="shared" si="88"/>
        <v>247.95953593239454</v>
      </c>
      <c r="U84" s="4">
        <f t="shared" si="88"/>
        <v>246.77830817057341</v>
      </c>
      <c r="V84" s="4">
        <f t="shared" si="88"/>
        <v>247.138922419435</v>
      </c>
      <c r="W84" s="4">
        <f t="shared" si="88"/>
        <v>251.17242560404301</v>
      </c>
      <c r="X84" s="4">
        <f t="shared" si="88"/>
        <v>252.6730379898504</v>
      </c>
      <c r="Y84" s="4">
        <f t="shared" si="88"/>
        <v>240.33737840231674</v>
      </c>
      <c r="Z84" s="4">
        <f t="shared" si="88"/>
        <v>245.64607579964812</v>
      </c>
      <c r="AA84" s="4">
        <f t="shared" si="88"/>
        <v>237.81241354463208</v>
      </c>
      <c r="AB84" s="4">
        <f t="shared" si="88"/>
        <v>242.69595194446154</v>
      </c>
      <c r="AC84" s="4">
        <f t="shared" si="88"/>
        <v>232.98677907885622</v>
      </c>
      <c r="AD84" s="4">
        <f t="shared" si="88"/>
        <v>234.24029469141084</v>
      </c>
      <c r="AE84" s="4">
        <f t="shared" si="88"/>
        <v>244.40562629628894</v>
      </c>
      <c r="AF84" s="4">
        <f t="shared" si="88"/>
        <v>226.85055538630837</v>
      </c>
      <c r="AG84" s="4">
        <f t="shared" si="88"/>
        <v>198.31982412655648</v>
      </c>
      <c r="AI84" s="4">
        <f t="shared" si="89"/>
        <v>-7.422001544529337</v>
      </c>
      <c r="AJ84" s="4">
        <f t="shared" si="89"/>
        <v>-5.3915359323945324</v>
      </c>
      <c r="AK84" s="4">
        <f t="shared" si="89"/>
        <v>-3.0343081705734107</v>
      </c>
      <c r="AL84" s="4">
        <f t="shared" si="89"/>
        <v>-8.1899224194349927</v>
      </c>
      <c r="AM84" s="4">
        <f t="shared" si="89"/>
        <v>-8.839425604043015</v>
      </c>
      <c r="AN84" s="4">
        <f t="shared" si="89"/>
        <v>-9.6730379898503998</v>
      </c>
      <c r="AO84" s="4">
        <f t="shared" si="89"/>
        <v>-2.4403784023167532</v>
      </c>
      <c r="AP84" s="4">
        <f t="shared" si="89"/>
        <v>-7.2100757996481093</v>
      </c>
      <c r="AQ84" s="4">
        <f t="shared" si="89"/>
        <v>-5.0684135446320795</v>
      </c>
      <c r="AR84" s="4">
        <f t="shared" si="89"/>
        <v>-7.5679519444615551</v>
      </c>
      <c r="AS84" s="4">
        <f t="shared" si="89"/>
        <v>-1.3967790788562127</v>
      </c>
      <c r="AT84" s="4">
        <f t="shared" si="89"/>
        <v>-0.26629469141084883</v>
      </c>
      <c r="AU84" s="4">
        <f t="shared" si="89"/>
        <v>-5.6876262962889541</v>
      </c>
      <c r="AV84" s="4">
        <f t="shared" si="89"/>
        <v>-4.0555553863083844</v>
      </c>
      <c r="AW84" s="4">
        <f t="shared" si="89"/>
        <v>-4.1918241265564973</v>
      </c>
      <c r="AY84" s="2">
        <f t="shared" si="80"/>
        <v>102.06882056502037</v>
      </c>
      <c r="AZ84" s="2">
        <f t="shared" si="80"/>
        <v>109.13874527229306</v>
      </c>
      <c r="BA84" s="2">
        <f t="shared" si="80"/>
        <v>105.55007429439677</v>
      </c>
      <c r="BB84" s="2">
        <f t="shared" si="80"/>
        <v>103.48288391135765</v>
      </c>
      <c r="BC84" s="2">
        <f t="shared" si="80"/>
        <v>103.40325049838602</v>
      </c>
      <c r="BD84" s="2">
        <f t="shared" si="80"/>
        <v>102.90176069479728</v>
      </c>
      <c r="BE84" s="2">
        <f t="shared" si="80"/>
        <v>104.27122331675616</v>
      </c>
      <c r="BF84" s="2">
        <f t="shared" si="80"/>
        <v>105.99671342364157</v>
      </c>
      <c r="BG84" s="2">
        <f t="shared" si="80"/>
        <v>102.66323285817292</v>
      </c>
      <c r="BH84" s="2">
        <f t="shared" si="80"/>
        <v>107.96057556594656</v>
      </c>
      <c r="BI84" s="2">
        <f t="shared" si="80"/>
        <v>109.49300088692749</v>
      </c>
      <c r="BJ84" s="2">
        <f t="shared" si="80"/>
        <v>108.5570294308929</v>
      </c>
      <c r="BK84" s="2">
        <f t="shared" si="80"/>
        <v>106.22180882312877</v>
      </c>
      <c r="BL84" s="2">
        <f t="shared" si="80"/>
        <v>107.14420132058491</v>
      </c>
      <c r="BM84" s="2">
        <f t="shared" si="80"/>
        <v>105.20533901998442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110.49742564102564</v>
      </c>
      <c r="DL84" s="2">
        <f t="shared" si="90"/>
        <v>116.38802820512818</v>
      </c>
      <c r="DM84" s="2">
        <f t="shared" si="90"/>
        <v>114.23481282051283</v>
      </c>
      <c r="DN84" s="2">
        <f t="shared" si="90"/>
        <v>114.5726617791881</v>
      </c>
      <c r="DO84" s="2">
        <f t="shared" si="90"/>
        <v>113.80721538461535</v>
      </c>
      <c r="DP84" s="2">
        <f t="shared" si="90"/>
        <v>111.00289559099438</v>
      </c>
      <c r="DQ84" s="2">
        <f t="shared" si="90"/>
        <v>115.43280665280668</v>
      </c>
      <c r="DR84" s="2">
        <f t="shared" si="90"/>
        <v>115.78840539811068</v>
      </c>
      <c r="DS84" s="2">
        <f t="shared" si="90"/>
        <v>113.20615956848033</v>
      </c>
      <c r="DT84" s="2">
        <f t="shared" si="90"/>
        <v>119.07868902439024</v>
      </c>
      <c r="DU84" s="2">
        <f t="shared" si="90"/>
        <v>117.41046500938083</v>
      </c>
      <c r="DV84" s="2">
        <f t="shared" si="90"/>
        <v>115.32173498194551</v>
      </c>
      <c r="DW84" s="2">
        <f t="shared" si="90"/>
        <v>115.41039136302298</v>
      </c>
      <c r="DX84" s="2">
        <f t="shared" si="90"/>
        <v>110.96891180654339</v>
      </c>
      <c r="DY84" s="2">
        <f t="shared" si="90"/>
        <v>107.24738991596638</v>
      </c>
      <c r="EA84" s="2">
        <f>CE$228*$B84+CE$229</f>
        <v>100.39523473926651</v>
      </c>
      <c r="EB84" s="2">
        <f t="shared" si="91"/>
        <v>107.71407599692598</v>
      </c>
      <c r="EC84" s="2">
        <f t="shared" si="91"/>
        <v>103.80329899345136</v>
      </c>
      <c r="ED84" s="2">
        <f t="shared" si="91"/>
        <v>101.47139131056052</v>
      </c>
      <c r="EE84" s="2">
        <f t="shared" si="91"/>
        <v>101.3591772394721</v>
      </c>
      <c r="EF84" s="2">
        <f t="shared" si="91"/>
        <v>101.13379107021136</v>
      </c>
      <c r="EG84" s="2">
        <f t="shared" si="91"/>
        <v>101.82083619763695</v>
      </c>
      <c r="EH84" s="2">
        <f t="shared" si="91"/>
        <v>103.78073817333109</v>
      </c>
      <c r="EI84" s="2">
        <f t="shared" si="91"/>
        <v>100.44609228571429</v>
      </c>
      <c r="EJ84" s="2">
        <f t="shared" si="91"/>
        <v>105.45628602042805</v>
      </c>
      <c r="EK84" s="2">
        <f t="shared" si="91"/>
        <v>107.88404767063921</v>
      </c>
      <c r="EL84" s="2">
        <f t="shared" si="91"/>
        <v>107.03727429551583</v>
      </c>
      <c r="EM84" s="2">
        <f t="shared" si="91"/>
        <v>104.21729568072489</v>
      </c>
      <c r="EN84" s="2">
        <f t="shared" si="91"/>
        <v>106.19429382384982</v>
      </c>
      <c r="EO84" s="2">
        <f t="shared" si="91"/>
        <v>104.66806466102581</v>
      </c>
      <c r="EQ84" s="2">
        <f t="shared" si="92"/>
        <v>99.974413165956875</v>
      </c>
      <c r="ER84" s="2">
        <f t="shared" si="92"/>
        <v>105.54198259505986</v>
      </c>
      <c r="ES84" s="2">
        <f t="shared" si="92"/>
        <v>104.10590596216079</v>
      </c>
      <c r="ET84" s="2">
        <f t="shared" si="92"/>
        <v>101.95382075989687</v>
      </c>
      <c r="EU84" s="2">
        <f t="shared" si="92"/>
        <v>100.38656993751334</v>
      </c>
      <c r="EV84" s="2">
        <f t="shared" si="92"/>
        <v>101.43270203811363</v>
      </c>
      <c r="EW84" s="2">
        <f t="shared" si="92"/>
        <v>101.41605180867738</v>
      </c>
      <c r="EX84" s="2">
        <f t="shared" si="92"/>
        <v>102.54704522006931</v>
      </c>
      <c r="EY84" s="2">
        <f t="shared" si="92"/>
        <v>100.21183433313975</v>
      </c>
      <c r="EZ84" s="2">
        <f t="shared" si="92"/>
        <v>104.93178525306239</v>
      </c>
      <c r="FA84" s="2">
        <f t="shared" si="92"/>
        <v>108.80632420124391</v>
      </c>
      <c r="FB84" s="2">
        <f t="shared" si="92"/>
        <v>106.52429478983565</v>
      </c>
      <c r="FC84" s="2">
        <f t="shared" si="92"/>
        <v>105.71070549803167</v>
      </c>
      <c r="FD84" s="2">
        <f t="shared" si="92"/>
        <v>105.64320836078447</v>
      </c>
      <c r="FE84" s="2">
        <f t="shared" si="92"/>
        <v>104.93505317578993</v>
      </c>
      <c r="FG84" s="2">
        <f t="shared" si="93"/>
        <v>0.83432258561337369</v>
      </c>
      <c r="FH84" s="2">
        <f t="shared" si="93"/>
        <v>0.83567406746811335</v>
      </c>
      <c r="FI84" s="2">
        <f t="shared" si="93"/>
        <v>0.83255938186001899</v>
      </c>
      <c r="FJ84" s="2">
        <f t="shared" si="93"/>
        <v>0.84647873704570176</v>
      </c>
      <c r="FK84" s="2">
        <f t="shared" si="93"/>
        <v>0.83576787282313203</v>
      </c>
      <c r="FL84" s="2">
        <f t="shared" si="93"/>
        <v>0.82086811104082869</v>
      </c>
      <c r="FM84" s="2">
        <f t="shared" si="93"/>
        <v>0.81997104001396548</v>
      </c>
      <c r="FN84" s="2">
        <f t="shared" si="93"/>
        <v>0.81541615643204757</v>
      </c>
      <c r="FO84" s="2">
        <f t="shared" si="93"/>
        <v>0.82623592635134357</v>
      </c>
      <c r="FP84" s="2">
        <f t="shared" si="93"/>
        <v>0.81614728671115799</v>
      </c>
      <c r="FQ84" s="2">
        <f t="shared" si="93"/>
        <v>0.83114489805625735</v>
      </c>
      <c r="FR84" s="2">
        <f t="shared" si="93"/>
        <v>0.81653260638118352</v>
      </c>
      <c r="FS84" s="2">
        <f t="shared" si="93"/>
        <v>0.82095464038158139</v>
      </c>
      <c r="FT84" s="2">
        <f t="shared" si="93"/>
        <v>0.80102401839737047</v>
      </c>
      <c r="FU84" s="2">
        <f t="shared" si="93"/>
        <v>0.79172305117919073</v>
      </c>
      <c r="FW84" s="2">
        <f t="shared" si="82"/>
        <v>2.8288114786949032E-4</v>
      </c>
      <c r="FX84" s="2">
        <f t="shared" si="82"/>
        <v>3.1582895199945213E-4</v>
      </c>
      <c r="FY84" s="2">
        <f t="shared" si="82"/>
        <v>3.8392244224570932E-4</v>
      </c>
      <c r="FZ84" s="2">
        <f t="shared" si="82"/>
        <v>3.5033546935403119E-4</v>
      </c>
      <c r="GA84" s="2">
        <f t="shared" si="82"/>
        <v>3.0281989571625433E-4</v>
      </c>
      <c r="GB84" s="2">
        <f t="shared" si="82"/>
        <v>3.2882514561809851E-4</v>
      </c>
      <c r="GC84" s="2">
        <f t="shared" si="82"/>
        <v>3.9963321221755531E-4</v>
      </c>
      <c r="GD84" s="2">
        <f t="shared" si="82"/>
        <v>3.6161212000024887E-4</v>
      </c>
      <c r="GE84" s="2">
        <f t="shared" si="82"/>
        <v>4.2986214395354606E-4</v>
      </c>
      <c r="GF84" s="2">
        <f t="shared" si="82"/>
        <v>4.312830182182389E-4</v>
      </c>
      <c r="GG84" s="2">
        <f t="shared" si="82"/>
        <v>4.0014614292118778E-4</v>
      </c>
      <c r="GH84" s="2">
        <f t="shared" si="82"/>
        <v>3.3778016046016694E-4</v>
      </c>
      <c r="GI84" s="2">
        <f t="shared" si="82"/>
        <v>2.9549874276714949E-4</v>
      </c>
      <c r="GJ84" s="2">
        <f t="shared" si="82"/>
        <v>2.3009706738280199E-4</v>
      </c>
      <c r="GK84" s="2">
        <f t="shared" si="82"/>
        <v>2.2609528053038307E-4</v>
      </c>
      <c r="GM84" s="86">
        <f t="shared" si="83"/>
        <v>0.66419114154673031</v>
      </c>
      <c r="GN84" s="86">
        <f t="shared" si="83"/>
        <v>0.69653693215245838</v>
      </c>
      <c r="GO84" s="86">
        <f t="shared" si="83"/>
        <v>0.67559750885427772</v>
      </c>
      <c r="GP84" s="86">
        <f t="shared" si="83"/>
        <v>0.71400316824315024</v>
      </c>
      <c r="GQ84" s="86">
        <f t="shared" si="83"/>
        <v>0.69516076456371867</v>
      </c>
      <c r="GR84" s="86">
        <f t="shared" si="83"/>
        <v>0.70614968898468744</v>
      </c>
      <c r="GS84" s="86">
        <f t="shared" si="83"/>
        <v>0.69837128077478861</v>
      </c>
      <c r="GT84" s="86">
        <f t="shared" si="83"/>
        <v>0.69379092823716859</v>
      </c>
      <c r="GU84" s="86">
        <f t="shared" si="83"/>
        <v>0.68239287662278658</v>
      </c>
      <c r="GV84" s="86">
        <f t="shared" si="83"/>
        <v>0.68153107985678352</v>
      </c>
      <c r="GW84" s="86">
        <f t="shared" si="83"/>
        <v>0.68002020465830626</v>
      </c>
      <c r="GX84" s="86">
        <f t="shared" si="83"/>
        <v>0.65050561447940169</v>
      </c>
      <c r="GY84" s="86">
        <f t="shared" si="83"/>
        <v>0.67958748679152192</v>
      </c>
      <c r="GZ84" s="86">
        <f t="shared" si="83"/>
        <v>0.62290284040867028</v>
      </c>
      <c r="HA84" s="86">
        <f t="shared" si="83"/>
        <v>0.63128145716315787</v>
      </c>
      <c r="HC84" s="86">
        <f t="shared" si="73"/>
        <v>4.2395731723161688E-4</v>
      </c>
      <c r="HD84" s="86">
        <f t="shared" si="73"/>
        <v>1.3939972350941453E-4</v>
      </c>
      <c r="HE84" s="86">
        <f t="shared" si="73"/>
        <v>2.9405156378022523E-4</v>
      </c>
      <c r="HF84" s="86">
        <f t="shared" si="73"/>
        <v>7.4626958787249692E-4</v>
      </c>
      <c r="HG84" s="86">
        <f t="shared" si="87"/>
        <v>1.2631930916320297E-4</v>
      </c>
      <c r="HH84" s="86">
        <f t="shared" si="87"/>
        <v>1.5866755806989819E-4</v>
      </c>
      <c r="HI84" s="86">
        <f t="shared" si="87"/>
        <v>2.3667437917974238E-4</v>
      </c>
      <c r="HJ84" s="86">
        <f t="shared" si="87"/>
        <v>1.1755574621822291E-4</v>
      </c>
      <c r="HK84" s="86">
        <f t="shared" si="87"/>
        <v>1.7760996889324112E-4</v>
      </c>
      <c r="HL84" s="86">
        <f t="shared" si="87"/>
        <v>7.9416237774276261E-5</v>
      </c>
      <c r="HM84" s="86">
        <f t="shared" si="87"/>
        <v>4.4983718263279763E-4</v>
      </c>
      <c r="HN84" s="86">
        <f t="shared" si="87"/>
        <v>1.4228211559093838E-4</v>
      </c>
      <c r="HO84" s="86">
        <f t="shared" si="87"/>
        <v>3.0250961322995457E-4</v>
      </c>
      <c r="HP84" s="86">
        <f t="shared" si="87"/>
        <v>4.7484249656158988E-5</v>
      </c>
      <c r="HQ84" s="86">
        <f t="shared" si="87"/>
        <v>1.1774086245209004E-5</v>
      </c>
      <c r="HS84" s="86">
        <f t="shared" si="84"/>
        <v>5.1852808369192599E-39</v>
      </c>
      <c r="HT84" s="86">
        <f t="shared" si="84"/>
        <v>4.8388141706815332E-48</v>
      </c>
      <c r="HU84" s="86">
        <f t="shared" si="84"/>
        <v>3.5195721758132978E-40</v>
      </c>
      <c r="HV84" s="86">
        <f t="shared" si="84"/>
        <v>8.1226052513500762E-36</v>
      </c>
      <c r="HW84" s="86">
        <f t="shared" si="84"/>
        <v>1.0645717831822338E-46</v>
      </c>
      <c r="HX84" s="86">
        <f t="shared" si="84"/>
        <v>5.0528618651705018E-44</v>
      </c>
      <c r="HY84" s="86">
        <f t="shared" si="84"/>
        <v>1.1785556623132964E-45</v>
      </c>
      <c r="HZ84" s="86">
        <f t="shared" si="84"/>
        <v>1.8189894938125832E-49</v>
      </c>
      <c r="IA84" s="86">
        <f t="shared" si="84"/>
        <v>1.7637878968161271E-46</v>
      </c>
      <c r="IB84" s="86">
        <f t="shared" si="84"/>
        <v>1.02456673417069E-50</v>
      </c>
      <c r="IC84" s="86">
        <f t="shared" si="84"/>
        <v>7.0714952597786177E-42</v>
      </c>
      <c r="ID84" s="86">
        <f t="shared" si="84"/>
        <v>1.2068916232470187E-48</v>
      </c>
      <c r="IE84" s="86">
        <f t="shared" si="84"/>
        <v>7.4479147612429529E-42</v>
      </c>
      <c r="IF84" s="86">
        <f t="shared" si="84"/>
        <v>5.8365952319169884E-17</v>
      </c>
      <c r="IG84" s="86">
        <f t="shared" si="84"/>
        <v>1.1756926427606653E-16</v>
      </c>
      <c r="II84" s="86">
        <f t="shared" si="85"/>
        <v>6.3596469711662553E-176</v>
      </c>
      <c r="IJ84" s="86">
        <f t="shared" si="85"/>
        <v>7.5951027619760338E-221</v>
      </c>
      <c r="IK84" s="86">
        <f t="shared" si="85"/>
        <v>1.2209156885438775E-188</v>
      </c>
      <c r="IL84" s="86">
        <f t="shared" si="85"/>
        <v>8.3826341016871387E-167</v>
      </c>
      <c r="IM84" s="86">
        <f t="shared" si="85"/>
        <v>6.2450628077614555E-222</v>
      </c>
      <c r="IN84" s="86">
        <f t="shared" si="85"/>
        <v>2.6669682567774891E-211</v>
      </c>
      <c r="IO84" s="86">
        <f t="shared" si="85"/>
        <v>1.3202363296801616E-210</v>
      </c>
      <c r="IP84" s="86">
        <f t="shared" si="85"/>
        <v>1.0032128084069112E-228</v>
      </c>
      <c r="IQ84" s="86">
        <f t="shared" si="85"/>
        <v>7.8915682053180505E-212</v>
      </c>
      <c r="IR84" s="86">
        <f t="shared" si="85"/>
        <v>2.7473423780075376E-236</v>
      </c>
      <c r="IS84" s="86">
        <f t="shared" si="85"/>
        <v>1.9780109704093747E-194</v>
      </c>
      <c r="IT84" s="86">
        <f t="shared" si="85"/>
        <v>5.3292738939219908E-228</v>
      </c>
      <c r="IU84" s="86">
        <f t="shared" si="85"/>
        <v>3.9763859104721739E-190</v>
      </c>
      <c r="IV84" s="86">
        <f t="shared" si="85"/>
        <v>5.2115689357609921E-85</v>
      </c>
      <c r="IW84" s="86">
        <f t="shared" si="85"/>
        <v>1.0060068498499278E-69</v>
      </c>
      <c r="IY84" s="86">
        <f t="shared" si="86"/>
        <v>0.66461509886396197</v>
      </c>
      <c r="IZ84" s="86">
        <f t="shared" si="86"/>
        <v>0.69667633187596778</v>
      </c>
      <c r="JA84" s="86">
        <f t="shared" si="86"/>
        <v>0.67589156041805798</v>
      </c>
      <c r="JB84" s="86">
        <f t="shared" si="86"/>
        <v>0.71474943783102274</v>
      </c>
      <c r="JC84" s="86">
        <f t="shared" si="86"/>
        <v>0.69528708387288185</v>
      </c>
      <c r="JD84" s="86">
        <f t="shared" si="86"/>
        <v>0.70630835654275737</v>
      </c>
      <c r="JE84" s="86">
        <f t="shared" si="86"/>
        <v>0.69860795515396834</v>
      </c>
      <c r="JF84" s="86">
        <f t="shared" si="86"/>
        <v>0.69390848398338678</v>
      </c>
      <c r="JG84" s="86">
        <f t="shared" si="86"/>
        <v>0.68257048659167985</v>
      </c>
      <c r="JH84" s="86">
        <f t="shared" si="86"/>
        <v>0.68161049609455782</v>
      </c>
      <c r="JI84" s="86">
        <f t="shared" si="86"/>
        <v>0.68047004184093907</v>
      </c>
      <c r="JJ84" s="86">
        <f t="shared" si="86"/>
        <v>0.65064789659499267</v>
      </c>
      <c r="JK84" s="86">
        <f t="shared" si="86"/>
        <v>0.6798899964047519</v>
      </c>
      <c r="JL84" s="86">
        <f t="shared" si="86"/>
        <v>0.62295032465832656</v>
      </c>
      <c r="JM84" s="86">
        <f t="shared" si="86"/>
        <v>0.63129323124940318</v>
      </c>
    </row>
    <row r="85" spans="2:273" x14ac:dyDescent="0.25">
      <c r="B85" s="2">
        <v>58</v>
      </c>
      <c r="C85" s="37">
        <v>222.595</v>
      </c>
      <c r="D85" s="37">
        <v>228.91900000000001</v>
      </c>
      <c r="E85" s="37">
        <v>231.76900000000001</v>
      </c>
      <c r="F85" s="37">
        <v>228.71799999999999</v>
      </c>
      <c r="G85" s="37">
        <v>234.02600000000001</v>
      </c>
      <c r="H85" s="37">
        <v>235.077</v>
      </c>
      <c r="I85" s="37">
        <v>217.154</v>
      </c>
      <c r="J85" s="37">
        <v>228.94900000000001</v>
      </c>
      <c r="K85" s="37">
        <v>220.79499999999999</v>
      </c>
      <c r="L85" s="37">
        <v>225.53800000000001</v>
      </c>
      <c r="M85" s="37">
        <v>210.87200000000001</v>
      </c>
      <c r="N85" s="37">
        <v>215.97399999999999</v>
      </c>
      <c r="O85" s="37">
        <v>225.69200000000001</v>
      </c>
      <c r="P85" s="37">
        <v>212.56399999999999</v>
      </c>
      <c r="Q85" s="37">
        <v>183.79499999999999</v>
      </c>
      <c r="S85" s="4">
        <f t="shared" si="88"/>
        <v>221.84766725631545</v>
      </c>
      <c r="T85" s="4">
        <f t="shared" si="88"/>
        <v>221.95584356037295</v>
      </c>
      <c r="U85" s="4">
        <f t="shared" si="88"/>
        <v>222.94067906816269</v>
      </c>
      <c r="V85" s="4">
        <f t="shared" si="88"/>
        <v>227.50582738792579</v>
      </c>
      <c r="W85" s="4">
        <f t="shared" si="88"/>
        <v>240.42536173850976</v>
      </c>
      <c r="X85" s="4">
        <f t="shared" si="88"/>
        <v>240.77866020485112</v>
      </c>
      <c r="Y85" s="4">
        <f t="shared" si="88"/>
        <v>208.57498634456081</v>
      </c>
      <c r="Z85" s="4">
        <f t="shared" si="88"/>
        <v>223.53896774089466</v>
      </c>
      <c r="AA85" s="4">
        <f t="shared" si="88"/>
        <v>213.98682076668018</v>
      </c>
      <c r="AB85" s="4">
        <f t="shared" si="88"/>
        <v>223.8365548019311</v>
      </c>
      <c r="AC85" s="4">
        <f t="shared" si="88"/>
        <v>202.7352991020241</v>
      </c>
      <c r="AD85" s="4">
        <f t="shared" si="88"/>
        <v>205.72405891004465</v>
      </c>
      <c r="AE85" s="4">
        <f t="shared" si="88"/>
        <v>220.23864672959749</v>
      </c>
      <c r="AF85" s="4">
        <f t="shared" si="88"/>
        <v>210.23063150117841</v>
      </c>
      <c r="AG85" s="4">
        <f t="shared" si="88"/>
        <v>184.8768284885592</v>
      </c>
      <c r="AI85" s="4">
        <f t="shared" si="89"/>
        <v>0.74733274368455227</v>
      </c>
      <c r="AJ85" s="4">
        <f t="shared" si="89"/>
        <v>6.9631564396270562</v>
      </c>
      <c r="AK85" s="4">
        <f t="shared" si="89"/>
        <v>8.828320931837311</v>
      </c>
      <c r="AL85" s="4">
        <f t="shared" si="89"/>
        <v>1.2121726120741982</v>
      </c>
      <c r="AM85" s="4">
        <f t="shared" si="89"/>
        <v>-6.3993617385097536</v>
      </c>
      <c r="AN85" s="4">
        <f t="shared" si="89"/>
        <v>-5.7016602048511231</v>
      </c>
      <c r="AO85" s="4">
        <f t="shared" si="89"/>
        <v>8.5790136554391836</v>
      </c>
      <c r="AP85" s="4">
        <f t="shared" si="89"/>
        <v>5.4100322591053498</v>
      </c>
      <c r="AQ85" s="4">
        <f t="shared" si="89"/>
        <v>6.8081792333198052</v>
      </c>
      <c r="AR85" s="4">
        <f t="shared" si="89"/>
        <v>1.7014451980689103</v>
      </c>
      <c r="AS85" s="4">
        <f t="shared" si="89"/>
        <v>8.1367008979759134</v>
      </c>
      <c r="AT85" s="4">
        <f t="shared" si="89"/>
        <v>10.249941089955342</v>
      </c>
      <c r="AU85" s="4">
        <f t="shared" si="89"/>
        <v>5.4533532704025163</v>
      </c>
      <c r="AV85" s="4">
        <f t="shared" si="89"/>
        <v>2.333368498821585</v>
      </c>
      <c r="AW85" s="4">
        <f t="shared" si="89"/>
        <v>-1.0818284885592107</v>
      </c>
      <c r="AY85" s="2">
        <f t="shared" si="80"/>
        <v>101.84929783751028</v>
      </c>
      <c r="AZ85" s="2">
        <f t="shared" si="80"/>
        <v>108.86894934425158</v>
      </c>
      <c r="BA85" s="2">
        <f t="shared" si="80"/>
        <v>105.3121967928348</v>
      </c>
      <c r="BB85" s="2">
        <f t="shared" si="80"/>
        <v>103.26155621364889</v>
      </c>
      <c r="BC85" s="2">
        <f t="shared" si="80"/>
        <v>103.15790404112995</v>
      </c>
      <c r="BD85" s="2">
        <f t="shared" si="80"/>
        <v>102.69904274622931</v>
      </c>
      <c r="BE85" s="2">
        <f t="shared" si="80"/>
        <v>104.00408977533507</v>
      </c>
      <c r="BF85" s="2">
        <f t="shared" si="80"/>
        <v>105.7458585679725</v>
      </c>
      <c r="BG85" s="2">
        <f t="shared" si="80"/>
        <v>102.43475728828672</v>
      </c>
      <c r="BH85" s="2">
        <f t="shared" si="80"/>
        <v>107.69385815982064</v>
      </c>
      <c r="BI85" s="2">
        <f t="shared" si="80"/>
        <v>109.27316866139087</v>
      </c>
      <c r="BJ85" s="2">
        <f t="shared" si="80"/>
        <v>108.33480921579398</v>
      </c>
      <c r="BK85" s="2">
        <f t="shared" si="80"/>
        <v>106.02531884679794</v>
      </c>
      <c r="BL85" s="2">
        <f t="shared" si="80"/>
        <v>106.98536044226461</v>
      </c>
      <c r="BM85" s="2">
        <f t="shared" si="80"/>
        <v>105.09428668114872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110.59413859649123</v>
      </c>
      <c r="DL85" s="2">
        <f t="shared" si="90"/>
        <v>116.52866727395408</v>
      </c>
      <c r="DM85" s="2">
        <f t="shared" si="90"/>
        <v>114.35634095816465</v>
      </c>
      <c r="DN85" s="2">
        <f t="shared" si="90"/>
        <v>114.74332968596126</v>
      </c>
      <c r="DO85" s="2">
        <f t="shared" si="90"/>
        <v>114.03955303643721</v>
      </c>
      <c r="DP85" s="2">
        <f t="shared" si="90"/>
        <v>111.19514080675424</v>
      </c>
      <c r="DQ85" s="2">
        <f t="shared" si="90"/>
        <v>115.64443221359014</v>
      </c>
      <c r="DR85" s="2">
        <f t="shared" si="90"/>
        <v>116.01985398110664</v>
      </c>
      <c r="DS85" s="2">
        <f t="shared" si="90"/>
        <v>113.3521178236398</v>
      </c>
      <c r="DT85" s="2">
        <f t="shared" si="90"/>
        <v>119.28764146341463</v>
      </c>
      <c r="DU85" s="2">
        <f t="shared" si="90"/>
        <v>117.53453874296432</v>
      </c>
      <c r="DV85" s="2">
        <f t="shared" si="90"/>
        <v>115.4029899332531</v>
      </c>
      <c r="DW85" s="2">
        <f t="shared" si="90"/>
        <v>115.5382820512821</v>
      </c>
      <c r="DX85" s="2">
        <f t="shared" si="90"/>
        <v>111.04323115220484</v>
      </c>
      <c r="DY85" s="2">
        <f t="shared" si="90"/>
        <v>107.34266666666667</v>
      </c>
      <c r="EA85" s="2">
        <f t="shared" ref="EA85:EL116" si="94">CE$228*$B85+CE$229</f>
        <v>100.26571795773411</v>
      </c>
      <c r="EB85" s="2">
        <f t="shared" si="91"/>
        <v>107.49614695585349</v>
      </c>
      <c r="EC85" s="2">
        <f t="shared" si="91"/>
        <v>103.65317690395342</v>
      </c>
      <c r="ED85" s="2">
        <f t="shared" si="91"/>
        <v>101.36218610928084</v>
      </c>
      <c r="EE85" s="2">
        <f t="shared" si="91"/>
        <v>101.20812989113311</v>
      </c>
      <c r="EF85" s="2">
        <f t="shared" si="91"/>
        <v>101.00801226993869</v>
      </c>
      <c r="EG85" s="2">
        <f t="shared" si="91"/>
        <v>101.67347261009667</v>
      </c>
      <c r="EH85" s="2">
        <f t="shared" si="91"/>
        <v>103.62537083270712</v>
      </c>
      <c r="EI85" s="2">
        <f t="shared" si="91"/>
        <v>100.34090071428571</v>
      </c>
      <c r="EJ85" s="2">
        <f t="shared" si="91"/>
        <v>105.31223255684507</v>
      </c>
      <c r="EK85" s="2">
        <f t="shared" si="91"/>
        <v>107.74200325027086</v>
      </c>
      <c r="EL85" s="2">
        <f t="shared" si="91"/>
        <v>106.88661774074984</v>
      </c>
      <c r="EM85" s="2">
        <f t="shared" si="91"/>
        <v>104.13258489653593</v>
      </c>
      <c r="EN85" s="2">
        <f t="shared" si="91"/>
        <v>106.06623513785301</v>
      </c>
      <c r="EO85" s="2">
        <f t="shared" si="91"/>
        <v>104.55477419826596</v>
      </c>
      <c r="EQ85" s="2">
        <f t="shared" si="92"/>
        <v>99.855234807057471</v>
      </c>
      <c r="ER85" s="2">
        <f t="shared" si="92"/>
        <v>105.3752217331233</v>
      </c>
      <c r="ES85" s="2">
        <f t="shared" si="92"/>
        <v>103.94852165795366</v>
      </c>
      <c r="ET85" s="2">
        <f t="shared" si="92"/>
        <v>101.83249638289607</v>
      </c>
      <c r="EU85" s="2">
        <f t="shared" si="92"/>
        <v>100.25802939722966</v>
      </c>
      <c r="EV85" s="2">
        <f t="shared" si="92"/>
        <v>101.29981012771881</v>
      </c>
      <c r="EW85" s="2">
        <f t="shared" si="92"/>
        <v>101.27881726284518</v>
      </c>
      <c r="EX85" s="2">
        <f t="shared" si="92"/>
        <v>102.42098688566664</v>
      </c>
      <c r="EY85" s="2">
        <f t="shared" si="92"/>
        <v>100.11226195739739</v>
      </c>
      <c r="EZ85" s="2">
        <f t="shared" si="92"/>
        <v>104.80048046244421</v>
      </c>
      <c r="FA85" s="2">
        <f t="shared" si="92"/>
        <v>108.64078155730488</v>
      </c>
      <c r="FB85" s="2">
        <f t="shared" si="92"/>
        <v>106.38579301128767</v>
      </c>
      <c r="FC85" s="2">
        <f t="shared" si="92"/>
        <v>105.58920539878922</v>
      </c>
      <c r="FD85" s="2">
        <f t="shared" si="92"/>
        <v>105.5286236254348</v>
      </c>
      <c r="FE85" s="2">
        <f t="shared" si="92"/>
        <v>104.812884150296</v>
      </c>
      <c r="FG85" s="2">
        <f t="shared" si="93"/>
        <v>0.84666511439771097</v>
      </c>
      <c r="FH85" s="2">
        <f t="shared" si="93"/>
        <v>0.84793426495405622</v>
      </c>
      <c r="FI85" s="2">
        <f t="shared" si="93"/>
        <v>0.84500886317425128</v>
      </c>
      <c r="FJ85" s="2">
        <f t="shared" si="93"/>
        <v>0.85806972050944108</v>
      </c>
      <c r="FK85" s="2">
        <f t="shared" si="93"/>
        <v>0.84802234438787516</v>
      </c>
      <c r="FL85" s="2">
        <f t="shared" si="93"/>
        <v>0.83401355289514167</v>
      </c>
      <c r="FM85" s="2">
        <f t="shared" si="93"/>
        <v>0.83316893338800446</v>
      </c>
      <c r="FN85" s="2">
        <f t="shared" si="93"/>
        <v>0.82887828147316844</v>
      </c>
      <c r="FO85" s="2">
        <f t="shared" si="93"/>
        <v>0.839064684167525</v>
      </c>
      <c r="FP85" s="2">
        <f t="shared" si="93"/>
        <v>0.8295672339522</v>
      </c>
      <c r="FQ85" s="2">
        <f t="shared" si="93"/>
        <v>0.84367980211703009</v>
      </c>
      <c r="FR85" s="2">
        <f t="shared" si="93"/>
        <v>0.82993028885951103</v>
      </c>
      <c r="FS85" s="2">
        <f t="shared" si="93"/>
        <v>0.83409501572309697</v>
      </c>
      <c r="FT85" s="2">
        <f t="shared" si="93"/>
        <v>0.81529803596219319</v>
      </c>
      <c r="FU85" s="2">
        <f t="shared" si="93"/>
        <v>0.80650311920918127</v>
      </c>
      <c r="FW85" s="2">
        <f t="shared" si="82"/>
        <v>3.1016454577060209E-4</v>
      </c>
      <c r="FX85" s="2">
        <f t="shared" si="82"/>
        <v>3.462890079416822E-4</v>
      </c>
      <c r="FY85" s="2">
        <f t="shared" si="82"/>
        <v>4.2094699499486092E-4</v>
      </c>
      <c r="FZ85" s="2">
        <f t="shared" si="82"/>
        <v>3.8412222025336706E-4</v>
      </c>
      <c r="GA85" s="2">
        <f t="shared" si="82"/>
        <v>3.3202571270827386E-4</v>
      </c>
      <c r="GB85" s="2">
        <f t="shared" si="82"/>
        <v>3.6053816463638968E-4</v>
      </c>
      <c r="GC85" s="2">
        <f t="shared" si="82"/>
        <v>4.381722095310716E-4</v>
      </c>
      <c r="GD85" s="2">
        <f t="shared" si="82"/>
        <v>3.9648597256365187E-4</v>
      </c>
      <c r="GE85" s="2">
        <f t="shared" si="82"/>
        <v>4.7131492166717614E-4</v>
      </c>
      <c r="GF85" s="2">
        <f t="shared" si="82"/>
        <v>4.7287274988811801E-4</v>
      </c>
      <c r="GG85" s="2">
        <f t="shared" si="82"/>
        <v>4.3873458346941284E-4</v>
      </c>
      <c r="GH85" s="2">
        <f t="shared" si="82"/>
        <v>3.7035651170055396E-4</v>
      </c>
      <c r="GI85" s="2">
        <f t="shared" si="82"/>
        <v>3.2399869149305204E-4</v>
      </c>
      <c r="GJ85" s="2">
        <f t="shared" si="82"/>
        <v>2.5229081668959026E-4</v>
      </c>
      <c r="GK85" s="2">
        <f t="shared" si="82"/>
        <v>2.4790313777564674E-4</v>
      </c>
      <c r="GM85" s="86">
        <f t="shared" si="83"/>
        <v>0.63585001544691011</v>
      </c>
      <c r="GN85" s="86">
        <f t="shared" si="83"/>
        <v>0.6234826034804708</v>
      </c>
      <c r="GO85" s="86">
        <f t="shared" si="83"/>
        <v>0.61792340949812241</v>
      </c>
      <c r="GP85" s="86">
        <f t="shared" si="83"/>
        <v>0.67247850024867939</v>
      </c>
      <c r="GQ85" s="86">
        <f t="shared" si="83"/>
        <v>0.70346414278133029</v>
      </c>
      <c r="GR85" s="86">
        <f t="shared" si="83"/>
        <v>0.71384222537017628</v>
      </c>
      <c r="GS85" s="86">
        <f t="shared" si="83"/>
        <v>0.59478736820444444</v>
      </c>
      <c r="GT85" s="86">
        <f t="shared" si="83"/>
        <v>0.64655022558419306</v>
      </c>
      <c r="GU85" s="86">
        <f t="shared" si="83"/>
        <v>0.62052323377298468</v>
      </c>
      <c r="GV85" s="86">
        <f t="shared" si="83"/>
        <v>0.64791641994826887</v>
      </c>
      <c r="GW85" s="86">
        <f t="shared" si="83"/>
        <v>0.5679382312703567</v>
      </c>
      <c r="GX85" s="86">
        <f t="shared" si="83"/>
        <v>0.56023926677905456</v>
      </c>
      <c r="GY85" s="86">
        <f t="shared" si="83"/>
        <v>0.61981044932623897</v>
      </c>
      <c r="GZ85" s="86">
        <f t="shared" si="83"/>
        <v>0.59627396720183956</v>
      </c>
      <c r="HA85" s="86">
        <f t="shared" si="83"/>
        <v>0.60293835660654838</v>
      </c>
      <c r="HC85" s="86">
        <f t="shared" si="73"/>
        <v>7.2860142710491009E-4</v>
      </c>
      <c r="HD85" s="86">
        <f t="shared" si="73"/>
        <v>2.6940099605643741E-4</v>
      </c>
      <c r="HE85" s="86">
        <f t="shared" si="73"/>
        <v>5.3372058564822686E-4</v>
      </c>
      <c r="HF85" s="86">
        <f t="shared" si="73"/>
        <v>1.2556369797287856E-3</v>
      </c>
      <c r="HG85" s="86">
        <f t="shared" si="87"/>
        <v>2.4462431617051271E-4</v>
      </c>
      <c r="HH85" s="86">
        <f t="shared" si="87"/>
        <v>3.0175585456531317E-4</v>
      </c>
      <c r="HI85" s="86">
        <f t="shared" si="87"/>
        <v>4.4952019479607615E-4</v>
      </c>
      <c r="HJ85" s="86">
        <f t="shared" si="87"/>
        <v>2.340076500689728E-4</v>
      </c>
      <c r="HK85" s="86">
        <f t="shared" si="87"/>
        <v>3.4394379857451878E-4</v>
      </c>
      <c r="HL85" s="86">
        <f t="shared" si="87"/>
        <v>1.6501098136890616E-4</v>
      </c>
      <c r="HM85" s="86">
        <f t="shared" si="87"/>
        <v>8.1262243096885873E-4</v>
      </c>
      <c r="HN85" s="86">
        <f t="shared" si="87"/>
        <v>2.7917425486059138E-4</v>
      </c>
      <c r="HO85" s="86">
        <f t="shared" si="87"/>
        <v>5.3946547587597083E-4</v>
      </c>
      <c r="HP85" s="86">
        <f t="shared" si="87"/>
        <v>9.7918558097104805E-5</v>
      </c>
      <c r="HQ85" s="86">
        <f t="shared" si="87"/>
        <v>2.7412262213441265E-5</v>
      </c>
      <c r="HS85" s="86">
        <f t="shared" si="84"/>
        <v>8.691135638623971E-38</v>
      </c>
      <c r="HT85" s="86">
        <f t="shared" si="84"/>
        <v>1.7158173184014302E-46</v>
      </c>
      <c r="HU85" s="86">
        <f t="shared" si="84"/>
        <v>7.6496210803596142E-39</v>
      </c>
      <c r="HV85" s="86">
        <f t="shared" si="84"/>
        <v>1.2025480229669644E-34</v>
      </c>
      <c r="HW85" s="86">
        <f t="shared" si="84"/>
        <v>3.5493699159288886E-45</v>
      </c>
      <c r="HX85" s="86">
        <f t="shared" si="84"/>
        <v>1.4433109403085151E-42</v>
      </c>
      <c r="HY85" s="86">
        <f t="shared" si="84"/>
        <v>3.8827671370802337E-44</v>
      </c>
      <c r="HZ85" s="86">
        <f t="shared" si="84"/>
        <v>7.7304263903630322E-48</v>
      </c>
      <c r="IA85" s="86">
        <f t="shared" si="84"/>
        <v>6.2690304533557661E-45</v>
      </c>
      <c r="IB85" s="86">
        <f t="shared" si="84"/>
        <v>5.3084208514125195E-49</v>
      </c>
      <c r="IC85" s="86">
        <f t="shared" si="84"/>
        <v>1.7535712725908015E-40</v>
      </c>
      <c r="ID85" s="86">
        <f t="shared" si="84"/>
        <v>4.7836470343717533E-47</v>
      </c>
      <c r="IE85" s="86">
        <f t="shared" si="84"/>
        <v>1.5830549297014243E-40</v>
      </c>
      <c r="IF85" s="86">
        <f t="shared" si="84"/>
        <v>1.773046788349022E-16</v>
      </c>
      <c r="IG85" s="86">
        <f t="shared" si="84"/>
        <v>3.4755403489028459E-16</v>
      </c>
      <c r="II85" s="86">
        <f t="shared" si="85"/>
        <v>5.0273842578681907E-172</v>
      </c>
      <c r="IJ85" s="86">
        <f t="shared" si="85"/>
        <v>7.0978693944948174E-216</v>
      </c>
      <c r="IK85" s="86">
        <f t="shared" si="85"/>
        <v>2.6969796911192792E-184</v>
      </c>
      <c r="IL85" s="86">
        <f t="shared" si="85"/>
        <v>5.1979381449551466E-163</v>
      </c>
      <c r="IM85" s="86">
        <f t="shared" si="85"/>
        <v>5.8206171770619781E-217</v>
      </c>
      <c r="IN85" s="86">
        <f t="shared" si="85"/>
        <v>1.5984353268360811E-206</v>
      </c>
      <c r="IO85" s="86">
        <f t="shared" si="85"/>
        <v>1.0011708737939306E-205</v>
      </c>
      <c r="IP85" s="86">
        <f t="shared" si="85"/>
        <v>1.7311717908419403E-223</v>
      </c>
      <c r="IQ85" s="86">
        <f t="shared" si="85"/>
        <v>7.1046140882456383E-207</v>
      </c>
      <c r="IR85" s="86">
        <f t="shared" si="85"/>
        <v>9.3936392680358833E-231</v>
      </c>
      <c r="IS85" s="86">
        <f t="shared" si="85"/>
        <v>6.2901603806782719E-190</v>
      </c>
      <c r="IT85" s="86">
        <f t="shared" si="85"/>
        <v>7.9907005254740291E-223</v>
      </c>
      <c r="IU85" s="86">
        <f t="shared" si="85"/>
        <v>6.8860997691136592E-186</v>
      </c>
      <c r="IV85" s="86">
        <f t="shared" si="85"/>
        <v>3.4241612391492417E-83</v>
      </c>
      <c r="IW85" s="86">
        <f t="shared" si="85"/>
        <v>3.0462728558265451E-68</v>
      </c>
      <c r="IY85" s="86">
        <f t="shared" si="86"/>
        <v>0.63657861687401507</v>
      </c>
      <c r="IZ85" s="86">
        <f t="shared" si="86"/>
        <v>0.62375200447652723</v>
      </c>
      <c r="JA85" s="86">
        <f t="shared" si="86"/>
        <v>0.61845713008377068</v>
      </c>
      <c r="JB85" s="86">
        <f t="shared" si="86"/>
        <v>0.67373413722840814</v>
      </c>
      <c r="JC85" s="86">
        <f t="shared" si="86"/>
        <v>0.70370876709750085</v>
      </c>
      <c r="JD85" s="86">
        <f t="shared" si="86"/>
        <v>0.71414398122474154</v>
      </c>
      <c r="JE85" s="86">
        <f t="shared" si="86"/>
        <v>0.59523688839924049</v>
      </c>
      <c r="JF85" s="86">
        <f t="shared" si="86"/>
        <v>0.64678423323426204</v>
      </c>
      <c r="JG85" s="86">
        <f t="shared" si="86"/>
        <v>0.62086717757155918</v>
      </c>
      <c r="JH85" s="86">
        <f t="shared" si="86"/>
        <v>0.64808143092963777</v>
      </c>
      <c r="JI85" s="86">
        <f t="shared" si="86"/>
        <v>0.56875085370132561</v>
      </c>
      <c r="JJ85" s="86">
        <f t="shared" si="86"/>
        <v>0.56051844103391513</v>
      </c>
      <c r="JK85" s="86">
        <f t="shared" si="86"/>
        <v>0.62034991480211499</v>
      </c>
      <c r="JL85" s="86">
        <f t="shared" si="86"/>
        <v>0.59637188575993694</v>
      </c>
      <c r="JM85" s="86">
        <f t="shared" si="86"/>
        <v>0.60296576886876219</v>
      </c>
    </row>
    <row r="86" spans="2:273" x14ac:dyDescent="0.25">
      <c r="B86" s="2">
        <v>59</v>
      </c>
      <c r="C86" s="37">
        <v>204.381</v>
      </c>
      <c r="D86" s="37">
        <v>193.97300000000001</v>
      </c>
      <c r="E86" s="37">
        <v>200.10300000000001</v>
      </c>
      <c r="F86" s="37">
        <v>202.71799999999999</v>
      </c>
      <c r="G86" s="37">
        <v>219.35900000000001</v>
      </c>
      <c r="H86" s="37">
        <v>216.744</v>
      </c>
      <c r="I86" s="37">
        <v>168</v>
      </c>
      <c r="J86" s="37">
        <v>198.23099999999999</v>
      </c>
      <c r="K86" s="37">
        <v>189.43600000000001</v>
      </c>
      <c r="L86" s="37">
        <v>203.256</v>
      </c>
      <c r="M86" s="37">
        <v>171.28200000000001</v>
      </c>
      <c r="N86" s="37">
        <v>178.12799999999999</v>
      </c>
      <c r="O86" s="37">
        <v>194.59</v>
      </c>
      <c r="P86" s="37">
        <v>194.71799999999999</v>
      </c>
      <c r="Q86" s="37">
        <v>166.154</v>
      </c>
      <c r="S86" s="4">
        <f t="shared" si="88"/>
        <v>194.87934548083427</v>
      </c>
      <c r="T86" s="4">
        <f t="shared" si="88"/>
        <v>184.70875203312232</v>
      </c>
      <c r="U86" s="4">
        <f t="shared" si="88"/>
        <v>189.0398939137724</v>
      </c>
      <c r="V86" s="4">
        <f t="shared" si="88"/>
        <v>193.77890298625653</v>
      </c>
      <c r="W86" s="4">
        <f t="shared" si="88"/>
        <v>214.20501937554104</v>
      </c>
      <c r="X86" s="4">
        <f t="shared" si="88"/>
        <v>209.06589513464695</v>
      </c>
      <c r="Y86" s="4">
        <f t="shared" si="88"/>
        <v>166.22311916917207</v>
      </c>
      <c r="Z86" s="4">
        <f t="shared" si="88"/>
        <v>187.3077888241277</v>
      </c>
      <c r="AA86" s="4">
        <f t="shared" si="88"/>
        <v>179.5587710102424</v>
      </c>
      <c r="AB86" s="4">
        <f t="shared" si="88"/>
        <v>192.23680947874814</v>
      </c>
      <c r="AC86" s="4">
        <f t="shared" si="88"/>
        <v>165.80927036217213</v>
      </c>
      <c r="AD86" s="4">
        <f t="shared" si="88"/>
        <v>171.06492243640395</v>
      </c>
      <c r="AE86" s="4">
        <f t="shared" si="88"/>
        <v>185.03440834891131</v>
      </c>
      <c r="AF86" s="4">
        <f t="shared" si="88"/>
        <v>185.90921534190696</v>
      </c>
      <c r="AG86" s="4">
        <f t="shared" si="88"/>
        <v>164.53054255445917</v>
      </c>
      <c r="AI86" s="4">
        <f t="shared" si="89"/>
        <v>9.5016545191657258</v>
      </c>
      <c r="AJ86" s="4">
        <f t="shared" si="89"/>
        <v>9.26424796687769</v>
      </c>
      <c r="AK86" s="4">
        <f t="shared" si="89"/>
        <v>11.063106086227606</v>
      </c>
      <c r="AL86" s="4">
        <f t="shared" si="89"/>
        <v>8.9390970137434635</v>
      </c>
      <c r="AM86" s="4">
        <f t="shared" si="89"/>
        <v>5.153980624458967</v>
      </c>
      <c r="AN86" s="4">
        <f t="shared" si="89"/>
        <v>7.678104865353049</v>
      </c>
      <c r="AO86" s="4">
        <f t="shared" si="89"/>
        <v>1.7768808308279347</v>
      </c>
      <c r="AP86" s="4">
        <f t="shared" si="89"/>
        <v>10.923211175872297</v>
      </c>
      <c r="AQ86" s="4">
        <f t="shared" si="89"/>
        <v>9.8772289897576115</v>
      </c>
      <c r="AR86" s="4">
        <f t="shared" si="89"/>
        <v>11.019190521251858</v>
      </c>
      <c r="AS86" s="4">
        <f t="shared" si="89"/>
        <v>5.4727296378278822</v>
      </c>
      <c r="AT86" s="4">
        <f t="shared" si="89"/>
        <v>7.063077563596039</v>
      </c>
      <c r="AU86" s="4">
        <f t="shared" si="89"/>
        <v>9.5555916510886902</v>
      </c>
      <c r="AV86" s="4">
        <f t="shared" si="89"/>
        <v>8.8087846580930318</v>
      </c>
      <c r="AW86" s="4">
        <f t="shared" si="89"/>
        <v>1.6234574455408222</v>
      </c>
      <c r="AY86" s="2">
        <f t="shared" si="80"/>
        <v>101.63224607472681</v>
      </c>
      <c r="AZ86" s="2">
        <f t="shared" si="80"/>
        <v>108.59750351451758</v>
      </c>
      <c r="BA86" s="2">
        <f t="shared" si="80"/>
        <v>105.07596607599821</v>
      </c>
      <c r="BB86" s="2">
        <f t="shared" si="80"/>
        <v>103.04384505226558</v>
      </c>
      <c r="BC86" s="2">
        <f t="shared" si="80"/>
        <v>102.91321229589649</v>
      </c>
      <c r="BD86" s="2">
        <f t="shared" si="80"/>
        <v>102.4962014902442</v>
      </c>
      <c r="BE86" s="2">
        <f t="shared" si="80"/>
        <v>103.73873348502073</v>
      </c>
      <c r="BF86" s="2">
        <f t="shared" si="80"/>
        <v>105.49469755862462</v>
      </c>
      <c r="BG86" s="2">
        <f t="shared" si="80"/>
        <v>102.21013513517923</v>
      </c>
      <c r="BH86" s="2">
        <f t="shared" si="80"/>
        <v>107.42898694095132</v>
      </c>
      <c r="BI86" s="2">
        <f t="shared" si="80"/>
        <v>109.05439829635688</v>
      </c>
      <c r="BJ86" s="2">
        <f t="shared" si="80"/>
        <v>108.11328257525622</v>
      </c>
      <c r="BK86" s="2">
        <f t="shared" si="80"/>
        <v>105.83235224913754</v>
      </c>
      <c r="BL86" s="2">
        <f t="shared" si="80"/>
        <v>106.82491139077582</v>
      </c>
      <c r="BM86" s="2">
        <f t="shared" si="80"/>
        <v>104.97949937447218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110.69085155195683</v>
      </c>
      <c r="DL86" s="2">
        <f t="shared" si="90"/>
        <v>116.66930634278</v>
      </c>
      <c r="DM86" s="2">
        <f t="shared" si="90"/>
        <v>114.47786909581647</v>
      </c>
      <c r="DN86" s="2">
        <f t="shared" si="90"/>
        <v>114.91399759273443</v>
      </c>
      <c r="DO86" s="2">
        <f t="shared" si="90"/>
        <v>114.27189068825908</v>
      </c>
      <c r="DP86" s="2">
        <f t="shared" si="90"/>
        <v>111.38738602251408</v>
      </c>
      <c r="DQ86" s="2">
        <f t="shared" si="90"/>
        <v>115.85605777437358</v>
      </c>
      <c r="DR86" s="2">
        <f t="shared" si="90"/>
        <v>116.25130256410259</v>
      </c>
      <c r="DS86" s="2">
        <f t="shared" si="90"/>
        <v>113.49807607879929</v>
      </c>
      <c r="DT86" s="2">
        <f t="shared" si="90"/>
        <v>119.49659390243902</v>
      </c>
      <c r="DU86" s="2">
        <f t="shared" si="90"/>
        <v>117.65861247654782</v>
      </c>
      <c r="DV86" s="2">
        <f t="shared" si="90"/>
        <v>115.48424488456068</v>
      </c>
      <c r="DW86" s="2">
        <f t="shared" si="90"/>
        <v>115.6661727395412</v>
      </c>
      <c r="DX86" s="2">
        <f t="shared" si="90"/>
        <v>111.11755049786629</v>
      </c>
      <c r="DY86" s="2">
        <f t="shared" si="90"/>
        <v>107.43794341736695</v>
      </c>
      <c r="EA86" s="2">
        <f t="shared" si="94"/>
        <v>100.13620117620171</v>
      </c>
      <c r="EB86" s="2">
        <f t="shared" si="91"/>
        <v>107.278217914781</v>
      </c>
      <c r="EC86" s="2">
        <f t="shared" si="91"/>
        <v>103.50305481445548</v>
      </c>
      <c r="ED86" s="2">
        <f t="shared" si="91"/>
        <v>101.25298090800116</v>
      </c>
      <c r="EE86" s="2">
        <f t="shared" si="91"/>
        <v>101.05708254279412</v>
      </c>
      <c r="EF86" s="2">
        <f t="shared" si="91"/>
        <v>100.88223346966602</v>
      </c>
      <c r="EG86" s="2">
        <f t="shared" si="91"/>
        <v>101.5261090225564</v>
      </c>
      <c r="EH86" s="2">
        <f t="shared" si="91"/>
        <v>103.47000349208314</v>
      </c>
      <c r="EI86" s="2">
        <f t="shared" si="91"/>
        <v>100.23570914285715</v>
      </c>
      <c r="EJ86" s="2">
        <f t="shared" si="91"/>
        <v>105.1681790932621</v>
      </c>
      <c r="EK86" s="2">
        <f t="shared" si="91"/>
        <v>107.59995882990249</v>
      </c>
      <c r="EL86" s="2">
        <f t="shared" si="91"/>
        <v>106.73596118598385</v>
      </c>
      <c r="EM86" s="2">
        <f t="shared" si="91"/>
        <v>104.04787411234696</v>
      </c>
      <c r="EN86" s="2">
        <f t="shared" si="91"/>
        <v>105.93817645185619</v>
      </c>
      <c r="EO86" s="2">
        <f t="shared" si="91"/>
        <v>104.44148373550611</v>
      </c>
      <c r="EQ86" s="2">
        <f t="shared" si="92"/>
        <v>99.736056448158067</v>
      </c>
      <c r="ER86" s="2">
        <f t="shared" si="92"/>
        <v>105.20846087118673</v>
      </c>
      <c r="ES86" s="2">
        <f t="shared" si="92"/>
        <v>103.79113735374655</v>
      </c>
      <c r="ET86" s="2">
        <f t="shared" si="92"/>
        <v>101.71117200589526</v>
      </c>
      <c r="EU86" s="2">
        <f t="shared" si="92"/>
        <v>100.12948885694598</v>
      </c>
      <c r="EV86" s="2">
        <f t="shared" si="92"/>
        <v>101.16691821732398</v>
      </c>
      <c r="EW86" s="2">
        <f t="shared" si="92"/>
        <v>101.14158271701298</v>
      </c>
      <c r="EX86" s="2">
        <f t="shared" si="92"/>
        <v>102.29492855126396</v>
      </c>
      <c r="EY86" s="2">
        <f t="shared" si="92"/>
        <v>100.01268958165504</v>
      </c>
      <c r="EZ86" s="2">
        <f t="shared" si="92"/>
        <v>104.66917567182604</v>
      </c>
      <c r="FA86" s="2">
        <f t="shared" si="92"/>
        <v>108.47523891336586</v>
      </c>
      <c r="FB86" s="2">
        <f t="shared" si="92"/>
        <v>106.2472912327397</v>
      </c>
      <c r="FC86" s="2">
        <f t="shared" si="92"/>
        <v>105.46770529954678</v>
      </c>
      <c r="FD86" s="2">
        <f t="shared" si="92"/>
        <v>105.41403889008514</v>
      </c>
      <c r="FE86" s="2">
        <f t="shared" si="92"/>
        <v>104.69071512480207</v>
      </c>
      <c r="FG86" s="2">
        <f t="shared" si="93"/>
        <v>0.85824438272490033</v>
      </c>
      <c r="FH86" s="2">
        <f t="shared" si="93"/>
        <v>0.85943360379042222</v>
      </c>
      <c r="FI86" s="2">
        <f t="shared" si="93"/>
        <v>0.8566920351019659</v>
      </c>
      <c r="FJ86" s="2">
        <f t="shared" si="93"/>
        <v>0.86892109049691613</v>
      </c>
      <c r="FK86" s="2">
        <f t="shared" si="93"/>
        <v>0.85951612610359795</v>
      </c>
      <c r="FL86" s="2">
        <f t="shared" si="93"/>
        <v>0.84637486469969647</v>
      </c>
      <c r="FM86" s="2">
        <f t="shared" si="93"/>
        <v>0.84558149947292038</v>
      </c>
      <c r="FN86" s="2">
        <f t="shared" si="93"/>
        <v>0.84154936946687864</v>
      </c>
      <c r="FO86" s="2">
        <f t="shared" si="93"/>
        <v>0.85111698008922554</v>
      </c>
      <c r="FP86" s="2">
        <f t="shared" si="93"/>
        <v>0.8421970192371131</v>
      </c>
      <c r="FQ86" s="2">
        <f t="shared" si="93"/>
        <v>0.85544601985752133</v>
      </c>
      <c r="FR86" s="2">
        <f t="shared" si="93"/>
        <v>0.84253827692718564</v>
      </c>
      <c r="FS86" s="2">
        <f t="shared" si="93"/>
        <v>0.84645137776864821</v>
      </c>
      <c r="FT86" s="2">
        <f t="shared" si="93"/>
        <v>0.82876696673982997</v>
      </c>
      <c r="FU86" s="2">
        <f t="shared" si="93"/>
        <v>0.82047217332155364</v>
      </c>
      <c r="FW86" s="2">
        <f t="shared" si="82"/>
        <v>3.4007848510612249E-4</v>
      </c>
      <c r="FX86" s="2">
        <f t="shared" si="82"/>
        <v>3.7968566172518663E-4</v>
      </c>
      <c r="FY86" s="2">
        <f t="shared" si="82"/>
        <v>4.6154045756737389E-4</v>
      </c>
      <c r="FZ86" s="2">
        <f t="shared" si="82"/>
        <v>4.2116603099355435E-4</v>
      </c>
      <c r="GA86" s="2">
        <f t="shared" si="82"/>
        <v>3.6404729292854979E-4</v>
      </c>
      <c r="GB86" s="2">
        <f t="shared" si="82"/>
        <v>3.9530848596253798E-4</v>
      </c>
      <c r="GC86" s="2">
        <f t="shared" si="82"/>
        <v>4.8042596434855873E-4</v>
      </c>
      <c r="GD86" s="2">
        <f t="shared" si="82"/>
        <v>4.3472159491291906E-4</v>
      </c>
      <c r="GE86" s="2">
        <f t="shared" si="82"/>
        <v>5.1676303707592095E-4</v>
      </c>
      <c r="GF86" s="2">
        <f t="shared" si="82"/>
        <v>5.1847100616505453E-4</v>
      </c>
      <c r="GG86" s="2">
        <f t="shared" si="82"/>
        <v>4.8104254294490566E-4</v>
      </c>
      <c r="GH86" s="2">
        <f t="shared" si="82"/>
        <v>4.0607333033987466E-4</v>
      </c>
      <c r="GI86" s="2">
        <f t="shared" si="82"/>
        <v>3.5524639622169741E-4</v>
      </c>
      <c r="GJ86" s="2">
        <f t="shared" si="82"/>
        <v>2.7662464638768838E-4</v>
      </c>
      <c r="GK86" s="2">
        <f t="shared" si="82"/>
        <v>2.7181388428651872E-4</v>
      </c>
      <c r="GM86" s="86">
        <f t="shared" si="83"/>
        <v>0.54181479132693755</v>
      </c>
      <c r="GN86" s="86">
        <f t="shared" si="83"/>
        <v>0.46286878382914315</v>
      </c>
      <c r="GO86" s="86">
        <f t="shared" si="83"/>
        <v>0.48590310451757174</v>
      </c>
      <c r="GP86" s="86">
        <f t="shared" si="83"/>
        <v>0.53532012552855146</v>
      </c>
      <c r="GQ86" s="86">
        <f t="shared" si="83"/>
        <v>0.62374870355371392</v>
      </c>
      <c r="GR86" s="86">
        <f t="shared" si="83"/>
        <v>0.60679090638847744</v>
      </c>
      <c r="GS86" s="86">
        <f t="shared" si="83"/>
        <v>0.39511783968898334</v>
      </c>
      <c r="GT86" s="86">
        <f t="shared" si="83"/>
        <v>0.49860729544208499</v>
      </c>
      <c r="GU86" s="86">
        <f t="shared" si="83"/>
        <v>0.4759146028450375</v>
      </c>
      <c r="GV86" s="86">
        <f t="shared" si="83"/>
        <v>0.52449377845701339</v>
      </c>
      <c r="GW86" s="86">
        <f t="shared" si="83"/>
        <v>0.38082653506989739</v>
      </c>
      <c r="GX86" s="86">
        <f t="shared" si="83"/>
        <v>0.40446671569858822</v>
      </c>
      <c r="GY86" s="86">
        <f t="shared" si="83"/>
        <v>0.4761063435264119</v>
      </c>
      <c r="GZ86" s="86">
        <f t="shared" si="83"/>
        <v>0.51021095495529201</v>
      </c>
      <c r="HA86" s="86">
        <f t="shared" si="83"/>
        <v>0.50537170158768263</v>
      </c>
      <c r="HC86" s="86">
        <f t="shared" si="73"/>
        <v>1.2272722103333362E-3</v>
      </c>
      <c r="HD86" s="86">
        <f t="shared" si="73"/>
        <v>5.072133816537821E-4</v>
      </c>
      <c r="HE86" s="86">
        <f t="shared" si="73"/>
        <v>9.4642581737816275E-4</v>
      </c>
      <c r="HF86" s="86">
        <f t="shared" si="73"/>
        <v>2.0709031993820506E-3</v>
      </c>
      <c r="HG86" s="86">
        <f t="shared" si="87"/>
        <v>4.6157173341549628E-4</v>
      </c>
      <c r="HH86" s="86">
        <f t="shared" si="87"/>
        <v>5.5959082331409279E-4</v>
      </c>
      <c r="HI86" s="86">
        <f t="shared" si="87"/>
        <v>8.3158864241757809E-4</v>
      </c>
      <c r="HJ86" s="86">
        <f t="shared" si="87"/>
        <v>4.5294625809497608E-4</v>
      </c>
      <c r="HK86" s="86">
        <f t="shared" si="87"/>
        <v>6.4828236153303715E-4</v>
      </c>
      <c r="HL86" s="86">
        <f t="shared" si="87"/>
        <v>3.3261100549698998E-4</v>
      </c>
      <c r="HM86" s="86">
        <f t="shared" si="87"/>
        <v>1.4328857654460631E-3</v>
      </c>
      <c r="HN86" s="86">
        <f t="shared" si="87"/>
        <v>5.3295212553176126E-4</v>
      </c>
      <c r="HO86" s="86">
        <f t="shared" si="87"/>
        <v>9.4110265223160963E-4</v>
      </c>
      <c r="HP86" s="86">
        <f t="shared" si="87"/>
        <v>1.9631755885176757E-4</v>
      </c>
      <c r="HQ86" s="86">
        <f t="shared" si="87"/>
        <v>6.1704316027940298E-5</v>
      </c>
      <c r="HS86" s="86">
        <f t="shared" si="84"/>
        <v>1.3905364611789567E-36</v>
      </c>
      <c r="HT86" s="86">
        <f t="shared" si="84"/>
        <v>5.7287023819373622E-45</v>
      </c>
      <c r="HU86" s="86">
        <f t="shared" si="84"/>
        <v>1.5754100552874184E-37</v>
      </c>
      <c r="HV86" s="86">
        <f t="shared" si="84"/>
        <v>1.6995674936906935E-33</v>
      </c>
      <c r="HW86" s="86">
        <f t="shared" si="84"/>
        <v>1.1146200429161641E-43</v>
      </c>
      <c r="HX86" s="86">
        <f t="shared" si="84"/>
        <v>3.8898739726521961E-41</v>
      </c>
      <c r="HY86" s="86">
        <f t="shared" si="84"/>
        <v>1.2036332666867635E-42</v>
      </c>
      <c r="HZ86" s="86">
        <f t="shared" si="84"/>
        <v>3.0799981465587243E-46</v>
      </c>
      <c r="IA86" s="86">
        <f t="shared" si="84"/>
        <v>2.093416052731536E-43</v>
      </c>
      <c r="IB86" s="86">
        <f t="shared" si="84"/>
        <v>2.5650324108217475E-47</v>
      </c>
      <c r="IC86" s="86">
        <f t="shared" si="84"/>
        <v>4.1110364789871756E-39</v>
      </c>
      <c r="ID86" s="86">
        <f t="shared" si="84"/>
        <v>1.779878306795511E-45</v>
      </c>
      <c r="IE86" s="86">
        <f t="shared" si="84"/>
        <v>3.1978968188951746E-39</v>
      </c>
      <c r="IF86" s="86">
        <f t="shared" si="84"/>
        <v>5.2944385845383566E-16</v>
      </c>
      <c r="IG86" s="86">
        <f t="shared" si="84"/>
        <v>1.0104501146745454E-15</v>
      </c>
      <c r="II86" s="86">
        <f t="shared" si="85"/>
        <v>3.5906436402547215E-168</v>
      </c>
      <c r="IJ86" s="86">
        <f t="shared" si="85"/>
        <v>5.8171566942265553E-211</v>
      </c>
      <c r="IK86" s="86">
        <f t="shared" si="85"/>
        <v>5.2968275813334752E-180</v>
      </c>
      <c r="IL86" s="86">
        <f t="shared" si="85"/>
        <v>2.9123378054338922E-159</v>
      </c>
      <c r="IM86" s="86">
        <f t="shared" si="85"/>
        <v>4.7610212971115703E-212</v>
      </c>
      <c r="IN86" s="86">
        <f t="shared" si="85"/>
        <v>8.4391992304175411E-202</v>
      </c>
      <c r="IO86" s="86">
        <f t="shared" si="85"/>
        <v>6.6482229119100255E-201</v>
      </c>
      <c r="IP86" s="86">
        <f t="shared" si="85"/>
        <v>2.5952787390375811E-218</v>
      </c>
      <c r="IQ86" s="86">
        <f t="shared" si="85"/>
        <v>5.5824276067411664E-202</v>
      </c>
      <c r="IR86" s="86">
        <f t="shared" si="85"/>
        <v>2.7587034154410041E-225</v>
      </c>
      <c r="IS86" s="86">
        <f t="shared" si="85"/>
        <v>1.7696841381589182E-185</v>
      </c>
      <c r="IT86" s="86">
        <f t="shared" si="85"/>
        <v>1.0438284818206976E-217</v>
      </c>
      <c r="IU86" s="86">
        <f t="shared" si="85"/>
        <v>1.0672344294261679E-181</v>
      </c>
      <c r="IV86" s="86">
        <f t="shared" si="85"/>
        <v>2.1485753408049119E-81</v>
      </c>
      <c r="IW86" s="86">
        <f t="shared" si="85"/>
        <v>8.8858800525781149E-67</v>
      </c>
      <c r="IY86" s="86">
        <f t="shared" si="86"/>
        <v>0.54304206353727091</v>
      </c>
      <c r="IZ86" s="86">
        <f t="shared" si="86"/>
        <v>0.46337599721079692</v>
      </c>
      <c r="JA86" s="86">
        <f t="shared" si="86"/>
        <v>0.48684953033494988</v>
      </c>
      <c r="JB86" s="86">
        <f t="shared" si="86"/>
        <v>0.53739102872793354</v>
      </c>
      <c r="JC86" s="86">
        <f t="shared" si="86"/>
        <v>0.62421027528712947</v>
      </c>
      <c r="JD86" s="86">
        <f t="shared" si="86"/>
        <v>0.60735049721179157</v>
      </c>
      <c r="JE86" s="86">
        <f t="shared" si="86"/>
        <v>0.3959494283314009</v>
      </c>
      <c r="JF86" s="86">
        <f t="shared" si="86"/>
        <v>0.49906024170017999</v>
      </c>
      <c r="JG86" s="86">
        <f t="shared" si="86"/>
        <v>0.47656288520657053</v>
      </c>
      <c r="JH86" s="86">
        <f t="shared" si="86"/>
        <v>0.52482638946251037</v>
      </c>
      <c r="JI86" s="86">
        <f t="shared" si="86"/>
        <v>0.38225942083534348</v>
      </c>
      <c r="JJ86" s="86">
        <f t="shared" si="86"/>
        <v>0.40499966782412</v>
      </c>
      <c r="JK86" s="86">
        <f t="shared" si="86"/>
        <v>0.47704744617864353</v>
      </c>
      <c r="JL86" s="86">
        <f t="shared" si="86"/>
        <v>0.51040727251414431</v>
      </c>
      <c r="JM86" s="86">
        <f t="shared" si="86"/>
        <v>0.50543340590371155</v>
      </c>
    </row>
    <row r="87" spans="2:273" x14ac:dyDescent="0.25">
      <c r="B87" s="2">
        <v>60</v>
      </c>
      <c r="C87" s="37">
        <v>172.905</v>
      </c>
      <c r="D87" s="37">
        <v>143.08099999999999</v>
      </c>
      <c r="E87" s="37">
        <v>150.821</v>
      </c>
      <c r="F87" s="37">
        <v>159.79499999999999</v>
      </c>
      <c r="G87" s="37">
        <v>188.12799999999999</v>
      </c>
      <c r="H87" s="37">
        <v>172.38499999999999</v>
      </c>
      <c r="I87" s="37">
        <v>124.35899999999999</v>
      </c>
      <c r="J87" s="37">
        <v>146.12799999999999</v>
      </c>
      <c r="K87" s="37">
        <v>138.154</v>
      </c>
      <c r="L87" s="37">
        <v>158.256</v>
      </c>
      <c r="M87" s="37">
        <v>127.949</v>
      </c>
      <c r="N87" s="37">
        <v>135.46199999999999</v>
      </c>
      <c r="O87" s="37">
        <v>149.46199999999999</v>
      </c>
      <c r="P87" s="37">
        <v>163.71799999999999</v>
      </c>
      <c r="Q87" s="37">
        <v>140.821</v>
      </c>
      <c r="S87" s="4">
        <f t="shared" si="88"/>
        <v>164.25378274504726</v>
      </c>
      <c r="T87" s="4">
        <f t="shared" si="88"/>
        <v>148.94275323094578</v>
      </c>
      <c r="U87" s="4">
        <f t="shared" si="88"/>
        <v>154.79966797900249</v>
      </c>
      <c r="V87" s="4">
        <f t="shared" si="88"/>
        <v>156.38825678406778</v>
      </c>
      <c r="W87" s="4">
        <f t="shared" si="88"/>
        <v>177.31946242336997</v>
      </c>
      <c r="X87" s="4">
        <f t="shared" si="88"/>
        <v>165.8136809773053</v>
      </c>
      <c r="Y87" s="4">
        <f t="shared" si="88"/>
        <v>131.17168184733134</v>
      </c>
      <c r="Z87" s="4">
        <f t="shared" si="88"/>
        <v>149.73353341687982</v>
      </c>
      <c r="AA87" s="4">
        <f t="shared" si="88"/>
        <v>145.50089282315449</v>
      </c>
      <c r="AB87" s="4">
        <f t="shared" si="88"/>
        <v>157.45915645543786</v>
      </c>
      <c r="AC87" s="4">
        <f t="shared" si="88"/>
        <v>135.76306524381553</v>
      </c>
      <c r="AD87" s="4">
        <f t="shared" si="88"/>
        <v>140.99271513825644</v>
      </c>
      <c r="AE87" s="4">
        <f t="shared" si="88"/>
        <v>150.15804812280533</v>
      </c>
      <c r="AF87" s="4">
        <f t="shared" si="88"/>
        <v>159.44806962132631</v>
      </c>
      <c r="AG87" s="4">
        <f t="shared" si="88"/>
        <v>142.60721721244229</v>
      </c>
      <c r="AI87" s="4">
        <f t="shared" si="89"/>
        <v>8.6512172549527406</v>
      </c>
      <c r="AJ87" s="4">
        <f t="shared" si="89"/>
        <v>-5.8617532309457943</v>
      </c>
      <c r="AK87" s="4">
        <f t="shared" si="89"/>
        <v>-3.9786679790024948</v>
      </c>
      <c r="AL87" s="4">
        <f t="shared" si="89"/>
        <v>3.4067432159322095</v>
      </c>
      <c r="AM87" s="4">
        <f t="shared" si="89"/>
        <v>10.808537576630016</v>
      </c>
      <c r="AN87" s="4">
        <f t="shared" si="89"/>
        <v>6.5713190226946949</v>
      </c>
      <c r="AO87" s="4">
        <f t="shared" si="89"/>
        <v>-6.8126818473313477</v>
      </c>
      <c r="AP87" s="4">
        <f t="shared" si="89"/>
        <v>-3.6055334168798368</v>
      </c>
      <c r="AQ87" s="4">
        <f t="shared" si="89"/>
        <v>-7.3468928231544908</v>
      </c>
      <c r="AR87" s="4">
        <f t="shared" si="89"/>
        <v>0.79684354456213669</v>
      </c>
      <c r="AS87" s="4">
        <f t="shared" si="89"/>
        <v>-7.8140652438155342</v>
      </c>
      <c r="AT87" s="4">
        <f t="shared" si="89"/>
        <v>-5.5307151382564541</v>
      </c>
      <c r="AU87" s="4">
        <f t="shared" si="89"/>
        <v>-0.69604812280533679</v>
      </c>
      <c r="AV87" s="4">
        <f t="shared" si="89"/>
        <v>4.2699303786736778</v>
      </c>
      <c r="AW87" s="4">
        <f t="shared" si="89"/>
        <v>-1.7862172124422955</v>
      </c>
      <c r="AY87" s="2">
        <f t="shared" si="80"/>
        <v>101.41792404325578</v>
      </c>
      <c r="AZ87" s="2">
        <f t="shared" si="80"/>
        <v>108.32498835150092</v>
      </c>
      <c r="BA87" s="2">
        <f t="shared" si="80"/>
        <v>104.84174135648887</v>
      </c>
      <c r="BB87" s="2">
        <f t="shared" si="80"/>
        <v>102.82999643964466</v>
      </c>
      <c r="BC87" s="2">
        <f t="shared" si="80"/>
        <v>102.66971817212485</v>
      </c>
      <c r="BD87" s="2">
        <f t="shared" si="80"/>
        <v>102.29376504311146</v>
      </c>
      <c r="BE87" s="2">
        <f t="shared" si="80"/>
        <v>103.47570552002345</v>
      </c>
      <c r="BF87" s="2">
        <f t="shared" si="80"/>
        <v>105.243902436666</v>
      </c>
      <c r="BG87" s="2">
        <f t="shared" si="80"/>
        <v>101.98965576217485</v>
      </c>
      <c r="BH87" s="2">
        <f t="shared" si="80"/>
        <v>107.16652124024731</v>
      </c>
      <c r="BI87" s="2">
        <f t="shared" si="80"/>
        <v>108.83706379503971</v>
      </c>
      <c r="BJ87" s="2">
        <f t="shared" si="80"/>
        <v>107.89282813095842</v>
      </c>
      <c r="BK87" s="2">
        <f t="shared" si="80"/>
        <v>105.64316833460165</v>
      </c>
      <c r="BL87" s="2">
        <f t="shared" si="80"/>
        <v>106.66326808362247</v>
      </c>
      <c r="BM87" s="2">
        <f t="shared" si="80"/>
        <v>104.86145067229243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110.78756450742242</v>
      </c>
      <c r="DL87" s="2">
        <f t="shared" si="90"/>
        <v>116.80994541160591</v>
      </c>
      <c r="DM87" s="2">
        <f t="shared" si="90"/>
        <v>114.5993972334683</v>
      </c>
      <c r="DN87" s="2">
        <f t="shared" si="90"/>
        <v>115.08466549950759</v>
      </c>
      <c r="DO87" s="2">
        <f t="shared" si="90"/>
        <v>114.50422834008094</v>
      </c>
      <c r="DP87" s="2">
        <f t="shared" si="90"/>
        <v>111.57963123827393</v>
      </c>
      <c r="DQ87" s="2">
        <f t="shared" si="90"/>
        <v>116.06768333515704</v>
      </c>
      <c r="DR87" s="2">
        <f t="shared" si="90"/>
        <v>116.48275114709854</v>
      </c>
      <c r="DS87" s="2">
        <f t="shared" si="90"/>
        <v>113.64403433395876</v>
      </c>
      <c r="DT87" s="2">
        <f t="shared" si="90"/>
        <v>119.70554634146342</v>
      </c>
      <c r="DU87" s="2">
        <f t="shared" si="90"/>
        <v>117.7826862101313</v>
      </c>
      <c r="DV87" s="2">
        <f t="shared" si="90"/>
        <v>115.56549983586827</v>
      </c>
      <c r="DW87" s="2">
        <f t="shared" si="90"/>
        <v>115.79406342780031</v>
      </c>
      <c r="DX87" s="2">
        <f t="shared" si="90"/>
        <v>111.19186984352774</v>
      </c>
      <c r="DY87" s="2">
        <f t="shared" si="90"/>
        <v>107.53322016806723</v>
      </c>
      <c r="EA87" s="2">
        <f t="shared" si="94"/>
        <v>100.00668439466931</v>
      </c>
      <c r="EB87" s="2">
        <f t="shared" si="91"/>
        <v>107.06028887370849</v>
      </c>
      <c r="EC87" s="2">
        <f t="shared" si="91"/>
        <v>103.35293272495754</v>
      </c>
      <c r="ED87" s="2">
        <f t="shared" si="91"/>
        <v>101.14377570672148</v>
      </c>
      <c r="EE87" s="2">
        <f t="shared" si="91"/>
        <v>100.90603519445513</v>
      </c>
      <c r="EF87" s="2">
        <f t="shared" si="91"/>
        <v>100.75645466939336</v>
      </c>
      <c r="EG87" s="2">
        <f t="shared" si="91"/>
        <v>101.37874543501611</v>
      </c>
      <c r="EH87" s="2">
        <f t="shared" si="91"/>
        <v>103.31463615145915</v>
      </c>
      <c r="EI87" s="2">
        <f t="shared" si="91"/>
        <v>100.13051757142857</v>
      </c>
      <c r="EJ87" s="2">
        <f t="shared" si="91"/>
        <v>105.02412562967912</v>
      </c>
      <c r="EK87" s="2">
        <f t="shared" si="91"/>
        <v>107.45791440953413</v>
      </c>
      <c r="EL87" s="2">
        <f t="shared" si="91"/>
        <v>106.58530463121787</v>
      </c>
      <c r="EM87" s="2">
        <f t="shared" si="91"/>
        <v>103.963163328158</v>
      </c>
      <c r="EN87" s="2">
        <f t="shared" si="91"/>
        <v>105.81011776585937</v>
      </c>
      <c r="EO87" s="2">
        <f t="shared" si="91"/>
        <v>104.32819327274628</v>
      </c>
      <c r="EQ87" s="2">
        <f t="shared" si="92"/>
        <v>99.616878089258662</v>
      </c>
      <c r="ER87" s="2">
        <f t="shared" si="92"/>
        <v>105.04170000925016</v>
      </c>
      <c r="ES87" s="2">
        <f t="shared" si="92"/>
        <v>103.63375304953942</v>
      </c>
      <c r="ET87" s="2">
        <f t="shared" si="92"/>
        <v>101.58984762889445</v>
      </c>
      <c r="EU87" s="2">
        <f t="shared" si="92"/>
        <v>100.00094831666229</v>
      </c>
      <c r="EV87" s="2">
        <f t="shared" si="92"/>
        <v>101.03402630692915</v>
      </c>
      <c r="EW87" s="2">
        <f t="shared" si="92"/>
        <v>101.00434817118077</v>
      </c>
      <c r="EX87" s="2">
        <f t="shared" si="92"/>
        <v>102.16887021686131</v>
      </c>
      <c r="EY87" s="2">
        <f t="shared" si="92"/>
        <v>99.91311720591267</v>
      </c>
      <c r="EZ87" s="2">
        <f t="shared" si="92"/>
        <v>104.53787088120787</v>
      </c>
      <c r="FA87" s="2">
        <f t="shared" si="92"/>
        <v>108.30969626942682</v>
      </c>
      <c r="FB87" s="2">
        <f t="shared" si="92"/>
        <v>106.10878945419172</v>
      </c>
      <c r="FC87" s="2">
        <f t="shared" si="92"/>
        <v>105.34620520030433</v>
      </c>
      <c r="FD87" s="2">
        <f t="shared" si="92"/>
        <v>105.29945415473547</v>
      </c>
      <c r="FE87" s="2">
        <f t="shared" si="92"/>
        <v>104.56854609930814</v>
      </c>
      <c r="FG87" s="2">
        <f t="shared" si="93"/>
        <v>0.86908443620548603</v>
      </c>
      <c r="FH87" s="2">
        <f t="shared" si="93"/>
        <v>0.87019647153205115</v>
      </c>
      <c r="FI87" s="2">
        <f t="shared" si="93"/>
        <v>0.86763248821367489</v>
      </c>
      <c r="FJ87" s="2">
        <f t="shared" si="93"/>
        <v>0.87905974649961249</v>
      </c>
      <c r="FK87" s="2">
        <f t="shared" si="93"/>
        <v>0.87027362903694661</v>
      </c>
      <c r="FL87" s="2">
        <f t="shared" si="93"/>
        <v>0.85797237475593813</v>
      </c>
      <c r="FM87" s="2">
        <f t="shared" si="93"/>
        <v>0.85722879939727048</v>
      </c>
      <c r="FN87" s="2">
        <f t="shared" si="93"/>
        <v>0.85344808980765652</v>
      </c>
      <c r="FO87" s="2">
        <f t="shared" si="93"/>
        <v>0.86241469185684749</v>
      </c>
      <c r="FP87" s="2">
        <f t="shared" si="93"/>
        <v>0.85405553925508482</v>
      </c>
      <c r="FQ87" s="2">
        <f t="shared" si="93"/>
        <v>0.86646676959308455</v>
      </c>
      <c r="FR87" s="2">
        <f t="shared" si="93"/>
        <v>0.85437558646860545</v>
      </c>
      <c r="FS87" s="2">
        <f t="shared" si="93"/>
        <v>0.85804408046792202</v>
      </c>
      <c r="FT87" s="2">
        <f t="shared" si="93"/>
        <v>0.84144472057202224</v>
      </c>
      <c r="FU87" s="2">
        <f t="shared" si="93"/>
        <v>0.83364078225741667</v>
      </c>
      <c r="FW87" s="2">
        <f t="shared" si="82"/>
        <v>3.7287640976205438E-4</v>
      </c>
      <c r="FX87" s="2">
        <f t="shared" si="82"/>
        <v>4.1630179975721873E-4</v>
      </c>
      <c r="FY87" s="2">
        <f t="shared" si="82"/>
        <v>5.0604651482239328E-4</v>
      </c>
      <c r="FZ87" s="2">
        <f t="shared" si="82"/>
        <v>4.6178060625270441E-4</v>
      </c>
      <c r="GA87" s="2">
        <f t="shared" si="82"/>
        <v>3.991558996576735E-4</v>
      </c>
      <c r="GB87" s="2">
        <f t="shared" si="82"/>
        <v>4.33430605150302E-4</v>
      </c>
      <c r="GC87" s="2">
        <f t="shared" si="82"/>
        <v>5.2675217947366348E-4</v>
      </c>
      <c r="GD87" s="2">
        <f t="shared" si="82"/>
        <v>4.7664275926661621E-4</v>
      </c>
      <c r="GE87" s="2">
        <f t="shared" si="82"/>
        <v>5.665911545507038E-4</v>
      </c>
      <c r="GF87" s="2">
        <f t="shared" si="82"/>
        <v>5.6846371838493645E-4</v>
      </c>
      <c r="GG87" s="2">
        <f t="shared" si="82"/>
        <v>5.2742818175283623E-4</v>
      </c>
      <c r="GH87" s="2">
        <f t="shared" si="82"/>
        <v>4.4523310975635479E-4</v>
      </c>
      <c r="GI87" s="2">
        <f t="shared" si="82"/>
        <v>3.8950657794956735E-4</v>
      </c>
      <c r="GJ87" s="2">
        <f t="shared" si="82"/>
        <v>3.0330479860657004E-4</v>
      </c>
      <c r="GK87" s="2">
        <f t="shared" si="82"/>
        <v>2.9803018195191319E-4</v>
      </c>
      <c r="GM87" s="86">
        <f t="shared" si="83"/>
        <v>0.40026060015530779</v>
      </c>
      <c r="GN87" s="86">
        <f t="shared" si="83"/>
        <v>0.27218028580355769</v>
      </c>
      <c r="GO87" s="86">
        <f t="shared" si="83"/>
        <v>0.31775597862618865</v>
      </c>
      <c r="GP87" s="86">
        <f t="shared" si="83"/>
        <v>0.34165164813805221</v>
      </c>
      <c r="GQ87" s="86">
        <f t="shared" si="83"/>
        <v>0.45862348685829113</v>
      </c>
      <c r="GR87" s="86">
        <f t="shared" si="83"/>
        <v>0.39906101709560138</v>
      </c>
      <c r="GS87" s="86">
        <f t="shared" si="83"/>
        <v>0.19280679541716592</v>
      </c>
      <c r="GT87" s="86">
        <f t="shared" si="83"/>
        <v>0.30142875726930912</v>
      </c>
      <c r="GU87" s="86">
        <f t="shared" si="83"/>
        <v>0.29580877943882516</v>
      </c>
      <c r="GV87" s="86">
        <f t="shared" si="83"/>
        <v>0.34586653796489031</v>
      </c>
      <c r="GW87" s="86">
        <f t="shared" si="83"/>
        <v>0.19604469187559853</v>
      </c>
      <c r="GX87" s="86">
        <f t="shared" si="83"/>
        <v>0.23730533505440607</v>
      </c>
      <c r="GY87" s="86">
        <f t="shared" si="83"/>
        <v>0.29584976602040081</v>
      </c>
      <c r="GZ87" s="86">
        <f t="shared" si="83"/>
        <v>0.38270696195381948</v>
      </c>
      <c r="HA87" s="86">
        <f t="shared" si="83"/>
        <v>0.36243488251030659</v>
      </c>
      <c r="HC87" s="86">
        <f t="shared" si="73"/>
        <v>2.026331144669863E-3</v>
      </c>
      <c r="HD87" s="86">
        <f t="shared" si="73"/>
        <v>9.3042581114420424E-4</v>
      </c>
      <c r="HE87" s="86">
        <f t="shared" si="73"/>
        <v>1.639773285530597E-3</v>
      </c>
      <c r="HF87" s="86">
        <f t="shared" si="73"/>
        <v>3.3482799978668564E-3</v>
      </c>
      <c r="HG87" s="86">
        <f t="shared" si="87"/>
        <v>8.4865818830210543E-4</v>
      </c>
      <c r="HH87" s="86">
        <f t="shared" si="87"/>
        <v>1.0119906104622653E-3</v>
      </c>
      <c r="HI87" s="86">
        <f t="shared" si="87"/>
        <v>1.4985768632009128E-3</v>
      </c>
      <c r="HJ87" s="86">
        <f t="shared" si="87"/>
        <v>8.5259559621610886E-4</v>
      </c>
      <c r="HK87" s="86">
        <f t="shared" si="87"/>
        <v>1.1894525483208897E-3</v>
      </c>
      <c r="HL87" s="86">
        <f t="shared" si="87"/>
        <v>6.5047937455840104E-4</v>
      </c>
      <c r="HM87" s="86">
        <f t="shared" si="87"/>
        <v>2.4664477846285892E-3</v>
      </c>
      <c r="HN87" s="86">
        <f t="shared" si="87"/>
        <v>9.9000616112450424E-4</v>
      </c>
      <c r="HO87" s="86">
        <f t="shared" si="87"/>
        <v>1.6061945311288022E-3</v>
      </c>
      <c r="HP87" s="86">
        <f t="shared" si="87"/>
        <v>3.827152378076754E-4</v>
      </c>
      <c r="HQ87" s="86">
        <f t="shared" si="87"/>
        <v>1.3430369817577189E-4</v>
      </c>
      <c r="HS87" s="86">
        <f t="shared" si="84"/>
        <v>2.1237031020262097E-35</v>
      </c>
      <c r="HT87" s="86">
        <f t="shared" si="84"/>
        <v>1.8009383703599929E-43</v>
      </c>
      <c r="HU87" s="86">
        <f t="shared" si="84"/>
        <v>3.0743668413962623E-36</v>
      </c>
      <c r="HV87" s="86">
        <f t="shared" si="84"/>
        <v>2.2930198735982817E-32</v>
      </c>
      <c r="HW87" s="86">
        <f t="shared" si="84"/>
        <v>3.2969026523549578E-42</v>
      </c>
      <c r="HX87" s="86">
        <f t="shared" si="84"/>
        <v>9.891654442335339E-40</v>
      </c>
      <c r="HY87" s="86">
        <f t="shared" si="84"/>
        <v>3.5108583486648685E-41</v>
      </c>
      <c r="HZ87" s="86">
        <f t="shared" si="84"/>
        <v>1.1504711888069143E-44</v>
      </c>
      <c r="IA87" s="86">
        <f t="shared" si="84"/>
        <v>6.5677500302406632E-42</v>
      </c>
      <c r="IB87" s="86">
        <f t="shared" si="84"/>
        <v>1.1559198085529642E-45</v>
      </c>
      <c r="IC87" s="86">
        <f t="shared" si="84"/>
        <v>9.1117064502423594E-38</v>
      </c>
      <c r="ID87" s="86">
        <f t="shared" si="84"/>
        <v>6.216791956648658E-44</v>
      </c>
      <c r="IE87" s="86">
        <f t="shared" si="84"/>
        <v>6.1396577295043275E-38</v>
      </c>
      <c r="IF87" s="86">
        <f t="shared" si="84"/>
        <v>1.5540387272998393E-15</v>
      </c>
      <c r="IG87" s="86">
        <f t="shared" si="84"/>
        <v>2.8891791734078329E-15</v>
      </c>
      <c r="II87" s="86">
        <f t="shared" si="85"/>
        <v>2.3169943262709399E-164</v>
      </c>
      <c r="IJ87" s="86">
        <f t="shared" si="85"/>
        <v>4.1810299516980179E-206</v>
      </c>
      <c r="IK87" s="86">
        <f t="shared" si="85"/>
        <v>9.2491453726884056E-176</v>
      </c>
      <c r="IL87" s="86">
        <f t="shared" si="85"/>
        <v>1.4743949327378297E-155</v>
      </c>
      <c r="IM87" s="86">
        <f t="shared" si="85"/>
        <v>3.4176800299168283E-207</v>
      </c>
      <c r="IN87" s="86">
        <f t="shared" si="85"/>
        <v>3.9249825176097871E-197</v>
      </c>
      <c r="IO87" s="86">
        <f t="shared" si="85"/>
        <v>3.865852265858794E-196</v>
      </c>
      <c r="IP87" s="86">
        <f t="shared" si="85"/>
        <v>3.3800725017373492E-213</v>
      </c>
      <c r="IQ87" s="86">
        <f t="shared" si="85"/>
        <v>3.8283589809948539E-197</v>
      </c>
      <c r="IR87" s="86">
        <f t="shared" si="85"/>
        <v>6.9586935287886867E-220</v>
      </c>
      <c r="IS87" s="86">
        <f t="shared" si="85"/>
        <v>4.404861818927147E-181</v>
      </c>
      <c r="IT87" s="86">
        <f t="shared" si="85"/>
        <v>1.1879612920663974E-212</v>
      </c>
      <c r="IU87" s="86">
        <f t="shared" si="85"/>
        <v>1.4802988061741265E-177</v>
      </c>
      <c r="IV87" s="86">
        <f t="shared" si="85"/>
        <v>1.2875342866613338E-79</v>
      </c>
      <c r="IW87" s="86">
        <f t="shared" si="85"/>
        <v>2.496876348005193E-65</v>
      </c>
      <c r="IY87" s="86">
        <f t="shared" si="86"/>
        <v>0.40228693129997767</v>
      </c>
      <c r="IZ87" s="86">
        <f t="shared" si="86"/>
        <v>0.27311071161470191</v>
      </c>
      <c r="JA87" s="86">
        <f t="shared" si="86"/>
        <v>0.31939575191171926</v>
      </c>
      <c r="JB87" s="86">
        <f t="shared" si="86"/>
        <v>0.34499992813591907</v>
      </c>
      <c r="JC87" s="86">
        <f t="shared" si="86"/>
        <v>0.45947214504659323</v>
      </c>
      <c r="JD87" s="86">
        <f t="shared" si="86"/>
        <v>0.40007300770606363</v>
      </c>
      <c r="JE87" s="86">
        <f t="shared" si="86"/>
        <v>0.19430537228036682</v>
      </c>
      <c r="JF87" s="86">
        <f t="shared" si="86"/>
        <v>0.30228135286552521</v>
      </c>
      <c r="JG87" s="86">
        <f t="shared" si="86"/>
        <v>0.29699823198714603</v>
      </c>
      <c r="JH87" s="86">
        <f t="shared" si="86"/>
        <v>0.34651701733944873</v>
      </c>
      <c r="JI87" s="86">
        <f t="shared" si="86"/>
        <v>0.19851113966022713</v>
      </c>
      <c r="JJ87" s="86">
        <f t="shared" si="86"/>
        <v>0.23829534121553059</v>
      </c>
      <c r="JK87" s="86">
        <f t="shared" si="86"/>
        <v>0.29745596055152962</v>
      </c>
      <c r="JL87" s="86">
        <f t="shared" si="86"/>
        <v>0.38308967719162873</v>
      </c>
      <c r="JM87" s="86">
        <f t="shared" si="86"/>
        <v>0.36256918620848527</v>
      </c>
    </row>
    <row r="88" spans="2:273" x14ac:dyDescent="0.25">
      <c r="B88" s="2">
        <v>61</v>
      </c>
      <c r="C88" s="37">
        <v>132.762</v>
      </c>
      <c r="D88" s="37">
        <v>114.297</v>
      </c>
      <c r="E88" s="37">
        <v>117.154</v>
      </c>
      <c r="F88" s="37">
        <v>119.923</v>
      </c>
      <c r="G88" s="37">
        <v>138.10300000000001</v>
      </c>
      <c r="H88" s="37">
        <v>122.718</v>
      </c>
      <c r="I88" s="37">
        <v>110.077</v>
      </c>
      <c r="J88" s="37">
        <v>113.872</v>
      </c>
      <c r="K88" s="37">
        <v>117.10299999999999</v>
      </c>
      <c r="L88" s="37">
        <v>120</v>
      </c>
      <c r="M88" s="37">
        <v>113.282</v>
      </c>
      <c r="N88" s="37">
        <v>114.744</v>
      </c>
      <c r="O88" s="37">
        <v>116.538</v>
      </c>
      <c r="P88" s="37">
        <v>136</v>
      </c>
      <c r="Q88" s="37">
        <v>119.23099999999999</v>
      </c>
      <c r="S88" s="4">
        <f t="shared" si="88"/>
        <v>137.60830843945894</v>
      </c>
      <c r="T88" s="4">
        <f t="shared" si="88"/>
        <v>125.12533770426671</v>
      </c>
      <c r="U88" s="4">
        <f t="shared" si="88"/>
        <v>129.35238210686271</v>
      </c>
      <c r="V88" s="4">
        <f t="shared" si="88"/>
        <v>128.15448114762779</v>
      </c>
      <c r="W88" s="4">
        <f t="shared" si="88"/>
        <v>142.30462723709965</v>
      </c>
      <c r="X88" s="4">
        <f t="shared" si="88"/>
        <v>129.88607772042687</v>
      </c>
      <c r="Y88" s="4">
        <f t="shared" si="88"/>
        <v>112.72524294072818</v>
      </c>
      <c r="Z88" s="4">
        <f t="shared" si="88"/>
        <v>123.60083036050284</v>
      </c>
      <c r="AA88" s="4">
        <f t="shared" si="88"/>
        <v>121.54773040588283</v>
      </c>
      <c r="AB88" s="4">
        <f t="shared" si="88"/>
        <v>130.60817021080018</v>
      </c>
      <c r="AC88" s="4">
        <f t="shared" si="88"/>
        <v>119.26949589787071</v>
      </c>
      <c r="AD88" s="4">
        <f t="shared" si="88"/>
        <v>121.94797158399491</v>
      </c>
      <c r="AE88" s="4">
        <f t="shared" si="88"/>
        <v>125.68816814007492</v>
      </c>
      <c r="AF88" s="4">
        <f t="shared" si="88"/>
        <v>136.82914552039486</v>
      </c>
      <c r="AG88" s="4">
        <f t="shared" si="88"/>
        <v>124.68919199147538</v>
      </c>
      <c r="AI88" s="4">
        <f t="shared" si="89"/>
        <v>-4.8463084394589373</v>
      </c>
      <c r="AJ88" s="4">
        <f t="shared" si="89"/>
        <v>-10.828337704266715</v>
      </c>
      <c r="AK88" s="4">
        <f t="shared" si="89"/>
        <v>-12.198382106862709</v>
      </c>
      <c r="AL88" s="4">
        <f t="shared" si="89"/>
        <v>-8.2314811476277896</v>
      </c>
      <c r="AM88" s="4">
        <f t="shared" si="89"/>
        <v>-4.2016272370996433</v>
      </c>
      <c r="AN88" s="4">
        <f t="shared" si="89"/>
        <v>-7.1680777204268651</v>
      </c>
      <c r="AO88" s="4">
        <f t="shared" si="89"/>
        <v>-2.6482429407281813</v>
      </c>
      <c r="AP88" s="4">
        <f t="shared" si="89"/>
        <v>-9.7288303605028403</v>
      </c>
      <c r="AQ88" s="4">
        <f t="shared" si="89"/>
        <v>-4.4447304058828365</v>
      </c>
      <c r="AR88" s="4">
        <f t="shared" si="89"/>
        <v>-10.608170210800182</v>
      </c>
      <c r="AS88" s="4">
        <f t="shared" si="89"/>
        <v>-5.9874958978707156</v>
      </c>
      <c r="AT88" s="4">
        <f t="shared" si="89"/>
        <v>-7.2039715839949139</v>
      </c>
      <c r="AU88" s="4">
        <f t="shared" si="89"/>
        <v>-9.1501681400749248</v>
      </c>
      <c r="AV88" s="4">
        <f t="shared" si="89"/>
        <v>-0.82914552039486011</v>
      </c>
      <c r="AW88" s="4">
        <f t="shared" si="89"/>
        <v>-5.4581919914753882</v>
      </c>
      <c r="AY88" s="2">
        <f t="shared" si="80"/>
        <v>101.20653690101814</v>
      </c>
      <c r="AZ88" s="2">
        <f t="shared" si="80"/>
        <v>108.0519209537467</v>
      </c>
      <c r="BA88" s="2">
        <f t="shared" si="80"/>
        <v>104.60982176128478</v>
      </c>
      <c r="BB88" s="2">
        <f t="shared" si="80"/>
        <v>102.6201945892232</v>
      </c>
      <c r="BC88" s="2">
        <f t="shared" si="80"/>
        <v>102.42788780249214</v>
      </c>
      <c r="BD88" s="2">
        <f t="shared" si="80"/>
        <v>102.09219512599721</v>
      </c>
      <c r="BE88" s="2">
        <f t="shared" si="80"/>
        <v>103.21547265456051</v>
      </c>
      <c r="BF88" s="2">
        <f t="shared" si="80"/>
        <v>104.99406296395053</v>
      </c>
      <c r="BG88" s="2">
        <f t="shared" si="80"/>
        <v>101.77354056615208</v>
      </c>
      <c r="BH88" s="2">
        <f t="shared" si="80"/>
        <v>106.90693508962423</v>
      </c>
      <c r="BI88" s="2">
        <f t="shared" si="80"/>
        <v>108.62148193398616</v>
      </c>
      <c r="BJ88" s="2">
        <f t="shared" si="80"/>
        <v>107.67377114381814</v>
      </c>
      <c r="BK88" s="2">
        <f t="shared" si="80"/>
        <v>105.45796533383606</v>
      </c>
      <c r="BL88" s="2">
        <f t="shared" si="80"/>
        <v>106.50080680723366</v>
      </c>
      <c r="BM88" s="2">
        <f t="shared" si="80"/>
        <v>104.74058752519471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110.88427746288799</v>
      </c>
      <c r="DL88" s="2">
        <f t="shared" si="90"/>
        <v>116.95058448043183</v>
      </c>
      <c r="DM88" s="2">
        <f t="shared" si="90"/>
        <v>114.72092537112012</v>
      </c>
      <c r="DN88" s="2">
        <f t="shared" si="90"/>
        <v>115.25533340628077</v>
      </c>
      <c r="DO88" s="2">
        <f t="shared" si="90"/>
        <v>114.73656599190281</v>
      </c>
      <c r="DP88" s="2">
        <f t="shared" si="90"/>
        <v>111.77187645403379</v>
      </c>
      <c r="DQ88" s="2">
        <f t="shared" si="90"/>
        <v>116.27930889594049</v>
      </c>
      <c r="DR88" s="2">
        <f t="shared" si="90"/>
        <v>116.71419973009449</v>
      </c>
      <c r="DS88" s="2">
        <f t="shared" si="90"/>
        <v>113.78999258911823</v>
      </c>
      <c r="DT88" s="2">
        <f t="shared" si="90"/>
        <v>119.9144987804878</v>
      </c>
      <c r="DU88" s="2">
        <f t="shared" si="90"/>
        <v>117.90675994371479</v>
      </c>
      <c r="DV88" s="2">
        <f t="shared" si="90"/>
        <v>115.64675478717585</v>
      </c>
      <c r="DW88" s="2">
        <f t="shared" si="90"/>
        <v>115.92195411605942</v>
      </c>
      <c r="DX88" s="2">
        <f t="shared" si="90"/>
        <v>111.26618918918919</v>
      </c>
      <c r="DY88" s="2">
        <f t="shared" si="90"/>
        <v>107.62849691876751</v>
      </c>
      <c r="EA88" s="2">
        <f t="shared" si="94"/>
        <v>99.877167613136905</v>
      </c>
      <c r="EB88" s="2">
        <f t="shared" si="91"/>
        <v>106.84235983263599</v>
      </c>
      <c r="EC88" s="2">
        <f t="shared" si="91"/>
        <v>103.2028106354596</v>
      </c>
      <c r="ED88" s="2">
        <f t="shared" si="91"/>
        <v>101.03457050544181</v>
      </c>
      <c r="EE88" s="2">
        <f t="shared" si="91"/>
        <v>100.75498784611614</v>
      </c>
      <c r="EF88" s="2">
        <f t="shared" si="91"/>
        <v>100.63067586912069</v>
      </c>
      <c r="EG88" s="2">
        <f t="shared" si="91"/>
        <v>101.23138184747583</v>
      </c>
      <c r="EH88" s="2">
        <f t="shared" si="91"/>
        <v>103.15926881083519</v>
      </c>
      <c r="EI88" s="2">
        <f t="shared" si="91"/>
        <v>100.02532600000001</v>
      </c>
      <c r="EJ88" s="2">
        <f t="shared" si="91"/>
        <v>104.88007216609614</v>
      </c>
      <c r="EK88" s="2">
        <f t="shared" si="91"/>
        <v>107.31586998916576</v>
      </c>
      <c r="EL88" s="2">
        <f t="shared" si="91"/>
        <v>106.43464807645188</v>
      </c>
      <c r="EM88" s="2">
        <f t="shared" si="91"/>
        <v>103.87845254396905</v>
      </c>
      <c r="EN88" s="2">
        <f t="shared" si="91"/>
        <v>105.68205907986257</v>
      </c>
      <c r="EO88" s="2">
        <f t="shared" si="91"/>
        <v>104.21490280998643</v>
      </c>
      <c r="EQ88" s="2">
        <f t="shared" si="92"/>
        <v>99.497699730359258</v>
      </c>
      <c r="ER88" s="2">
        <f t="shared" si="92"/>
        <v>104.8749391473136</v>
      </c>
      <c r="ES88" s="2">
        <f t="shared" si="92"/>
        <v>103.47636874533231</v>
      </c>
      <c r="ET88" s="2">
        <f t="shared" si="92"/>
        <v>101.46852325189364</v>
      </c>
      <c r="EU88" s="2">
        <f t="shared" si="92"/>
        <v>99.872407776378608</v>
      </c>
      <c r="EV88" s="2">
        <f t="shared" si="92"/>
        <v>100.90113439653433</v>
      </c>
      <c r="EW88" s="2">
        <f t="shared" si="92"/>
        <v>100.86711362534857</v>
      </c>
      <c r="EX88" s="2">
        <f t="shared" si="92"/>
        <v>102.04281188245864</v>
      </c>
      <c r="EY88" s="2">
        <f t="shared" si="92"/>
        <v>99.813544830170315</v>
      </c>
      <c r="EZ88" s="2">
        <f t="shared" si="92"/>
        <v>104.40656609058969</v>
      </c>
      <c r="FA88" s="2">
        <f t="shared" si="92"/>
        <v>108.14415362548779</v>
      </c>
      <c r="FB88" s="2">
        <f t="shared" si="92"/>
        <v>105.97028767564375</v>
      </c>
      <c r="FC88" s="2">
        <f t="shared" si="92"/>
        <v>105.22470510106187</v>
      </c>
      <c r="FD88" s="2">
        <f t="shared" si="92"/>
        <v>105.18486941938581</v>
      </c>
      <c r="FE88" s="2">
        <f t="shared" si="92"/>
        <v>104.44637707381419</v>
      </c>
      <c r="FG88" s="2">
        <f t="shared" si="93"/>
        <v>0.87921221408562256</v>
      </c>
      <c r="FH88" s="2">
        <f t="shared" si="93"/>
        <v>0.8802500748086548</v>
      </c>
      <c r="FI88" s="2">
        <f t="shared" si="93"/>
        <v>0.87785680411975431</v>
      </c>
      <c r="FJ88" s="2">
        <f t="shared" si="93"/>
        <v>0.88851481595578752</v>
      </c>
      <c r="FK88" s="2">
        <f t="shared" si="93"/>
        <v>0.88032207815785757</v>
      </c>
      <c r="FL88" s="2">
        <f t="shared" si="93"/>
        <v>0.86883004964742605</v>
      </c>
      <c r="FM88" s="2">
        <f t="shared" si="93"/>
        <v>0.86813458217668438</v>
      </c>
      <c r="FN88" s="2">
        <f t="shared" si="93"/>
        <v>0.86459705111689134</v>
      </c>
      <c r="FO88" s="2">
        <f t="shared" si="93"/>
        <v>0.87298303829452761</v>
      </c>
      <c r="FP88" s="2">
        <f t="shared" si="93"/>
        <v>0.86516558965002643</v>
      </c>
      <c r="FQ88" s="2">
        <f t="shared" si="93"/>
        <v>0.8767683389040194</v>
      </c>
      <c r="FR88" s="2">
        <f t="shared" si="93"/>
        <v>0.86546511108627255</v>
      </c>
      <c r="FS88" s="2">
        <f t="shared" si="93"/>
        <v>0.86889711126656688</v>
      </c>
      <c r="FT88" s="2">
        <f t="shared" si="93"/>
        <v>0.85334992999397241</v>
      </c>
      <c r="FU88" s="2">
        <f t="shared" si="93"/>
        <v>0.84602472975953957</v>
      </c>
      <c r="FW88" s="2">
        <f t="shared" si="82"/>
        <v>4.0883614550746864E-4</v>
      </c>
      <c r="FX88" s="2">
        <f t="shared" si="82"/>
        <v>4.5644751366970509E-4</v>
      </c>
      <c r="FY88" s="2">
        <f t="shared" si="82"/>
        <v>5.5484188099428396E-4</v>
      </c>
      <c r="FZ88" s="2">
        <f t="shared" si="82"/>
        <v>5.0630980916481602E-4</v>
      </c>
      <c r="GA88" s="2">
        <f t="shared" si="82"/>
        <v>4.3764888704742391E-4</v>
      </c>
      <c r="GB88" s="2">
        <f t="shared" si="82"/>
        <v>4.7522733569564977E-4</v>
      </c>
      <c r="GC88" s="2">
        <f t="shared" si="82"/>
        <v>5.7754292877432742E-4</v>
      </c>
      <c r="GD88" s="2">
        <f t="shared" si="82"/>
        <v>5.2260436059271582E-4</v>
      </c>
      <c r="GE88" s="2">
        <f t="shared" si="82"/>
        <v>6.2122088886477119E-4</v>
      </c>
      <c r="GF88" s="2">
        <f t="shared" si="82"/>
        <v>6.2327388945365443E-4</v>
      </c>
      <c r="GG88" s="2">
        <f t="shared" si="82"/>
        <v>5.7828407515346286E-4</v>
      </c>
      <c r="GH88" s="2">
        <f t="shared" si="82"/>
        <v>4.8816742767676566E-4</v>
      </c>
      <c r="GI88" s="2">
        <f t="shared" si="82"/>
        <v>4.2706942118038031E-4</v>
      </c>
      <c r="GJ88" s="2">
        <f t="shared" si="82"/>
        <v>3.3255736706431111E-4</v>
      </c>
      <c r="GK88" s="2">
        <f t="shared" si="82"/>
        <v>3.2677420042887467E-4</v>
      </c>
      <c r="GM88" s="86">
        <f t="shared" si="83"/>
        <v>0.25097580588710883</v>
      </c>
      <c r="GN88" s="86">
        <f t="shared" si="83"/>
        <v>0.12256827945683682</v>
      </c>
      <c r="GO88" s="86">
        <f t="shared" si="83"/>
        <v>0.1684878987319173</v>
      </c>
      <c r="GP88" s="86">
        <f t="shared" si="83"/>
        <v>0.16791508356466314</v>
      </c>
      <c r="GQ88" s="86">
        <f t="shared" si="83"/>
        <v>0.2670731693387825</v>
      </c>
      <c r="GR88" s="86">
        <f t="shared" si="83"/>
        <v>0.19003421471090334</v>
      </c>
      <c r="GS88" s="86">
        <f t="shared" si="83"/>
        <v>6.6325656470036395E-2</v>
      </c>
      <c r="GT88" s="86">
        <f t="shared" si="83"/>
        <v>0.13724155601084201</v>
      </c>
      <c r="GU88" s="86">
        <f t="shared" si="83"/>
        <v>0.14463273794933576</v>
      </c>
      <c r="GV88" s="86">
        <f t="shared" si="83"/>
        <v>0.17959154408280073</v>
      </c>
      <c r="GW88" s="86">
        <f t="shared" si="83"/>
        <v>7.5088281867480844E-2</v>
      </c>
      <c r="GX88" s="86">
        <f t="shared" si="83"/>
        <v>0.11061763543277252</v>
      </c>
      <c r="GY88" s="86">
        <f t="shared" si="83"/>
        <v>0.14431428970637389</v>
      </c>
      <c r="GZ88" s="86">
        <f t="shared" si="83"/>
        <v>0.2477671116691956</v>
      </c>
      <c r="HA88" s="86">
        <f t="shared" si="83"/>
        <v>0.21803466971140717</v>
      </c>
      <c r="HC88" s="86">
        <f t="shared" si="73"/>
        <v>3.2797247232601171E-3</v>
      </c>
      <c r="HD88" s="86">
        <f t="shared" si="73"/>
        <v>1.6631144885159148E-3</v>
      </c>
      <c r="HE88" s="86">
        <f t="shared" si="73"/>
        <v>2.7762088340054798E-3</v>
      </c>
      <c r="HF88" s="86">
        <f t="shared" si="73"/>
        <v>5.30753011888463E-3</v>
      </c>
      <c r="HG88" s="86">
        <f t="shared" si="87"/>
        <v>1.5206494702394958E-3</v>
      </c>
      <c r="HH88" s="86">
        <f t="shared" si="87"/>
        <v>1.784930770438351E-3</v>
      </c>
      <c r="HI88" s="86">
        <f t="shared" si="87"/>
        <v>2.6309671375775207E-3</v>
      </c>
      <c r="HJ88" s="86">
        <f t="shared" si="87"/>
        <v>1.5608950131903707E-3</v>
      </c>
      <c r="HK88" s="86">
        <f t="shared" si="87"/>
        <v>2.1246671245691824E-3</v>
      </c>
      <c r="HL88" s="86">
        <f t="shared" si="87"/>
        <v>1.2344175641128869E-3</v>
      </c>
      <c r="HM88" s="86">
        <f t="shared" si="87"/>
        <v>4.1449848926532733E-3</v>
      </c>
      <c r="HN88" s="86">
        <f t="shared" si="87"/>
        <v>1.7896930163227547E-3</v>
      </c>
      <c r="HO88" s="86">
        <f t="shared" si="87"/>
        <v>2.6821906385927382E-3</v>
      </c>
      <c r="HP88" s="86">
        <f t="shared" si="87"/>
        <v>7.2554266858513021E-4</v>
      </c>
      <c r="HQ88" s="86">
        <f t="shared" si="87"/>
        <v>2.8269364995392443E-4</v>
      </c>
      <c r="HS88" s="86">
        <f t="shared" si="84"/>
        <v>3.0960997690921614E-34</v>
      </c>
      <c r="HT88" s="86">
        <f t="shared" si="84"/>
        <v>5.3309340240657843E-42</v>
      </c>
      <c r="HU88" s="86">
        <f t="shared" si="84"/>
        <v>5.685008802831646E-35</v>
      </c>
      <c r="HV88" s="86">
        <f t="shared" si="84"/>
        <v>2.9533531546909264E-31</v>
      </c>
      <c r="HW88" s="86">
        <f t="shared" si="84"/>
        <v>9.1853084074240153E-41</v>
      </c>
      <c r="HX88" s="86">
        <f t="shared" si="84"/>
        <v>2.3733675155397912E-38</v>
      </c>
      <c r="HY88" s="86">
        <f t="shared" si="84"/>
        <v>9.6361525779257784E-40</v>
      </c>
      <c r="HZ88" s="86">
        <f t="shared" si="84"/>
        <v>4.0288778793310183E-43</v>
      </c>
      <c r="IA88" s="86">
        <f t="shared" si="84"/>
        <v>1.9359252057954946E-40</v>
      </c>
      <c r="IB88" s="86">
        <f t="shared" si="84"/>
        <v>4.8581965884324954E-44</v>
      </c>
      <c r="IC88" s="86">
        <f t="shared" si="84"/>
        <v>1.909297411266528E-36</v>
      </c>
      <c r="ID88" s="86">
        <f t="shared" si="84"/>
        <v>2.0384119259357053E-42</v>
      </c>
      <c r="IE88" s="86">
        <f t="shared" si="84"/>
        <v>1.1203130875095447E-36</v>
      </c>
      <c r="IF88" s="86">
        <f t="shared" si="84"/>
        <v>4.4838307239245751E-15</v>
      </c>
      <c r="IG88" s="86">
        <f t="shared" si="84"/>
        <v>8.1246434575205403E-15</v>
      </c>
      <c r="II88" s="86">
        <f t="shared" si="85"/>
        <v>1.3508322231359671E-160</v>
      </c>
      <c r="IJ88" s="86">
        <f t="shared" si="85"/>
        <v>2.6354024743887108E-201</v>
      </c>
      <c r="IK88" s="86">
        <f t="shared" si="85"/>
        <v>1.4359406391769073E-171</v>
      </c>
      <c r="IL88" s="86">
        <f t="shared" si="85"/>
        <v>6.744485104961344E-152</v>
      </c>
      <c r="IM88" s="86">
        <f t="shared" si="85"/>
        <v>2.1531001969442274E-202</v>
      </c>
      <c r="IN88" s="86">
        <f t="shared" si="85"/>
        <v>1.6080736945971796E-192</v>
      </c>
      <c r="IO88" s="86">
        <f t="shared" si="85"/>
        <v>1.9684698985334567E-191</v>
      </c>
      <c r="IP88" s="86">
        <f t="shared" si="85"/>
        <v>3.8244383082504923E-208</v>
      </c>
      <c r="IQ88" s="86">
        <f t="shared" si="85"/>
        <v>2.2914518227914719E-192</v>
      </c>
      <c r="IR88" s="86">
        <f t="shared" si="85"/>
        <v>1.5076604747709563E-214</v>
      </c>
      <c r="IS88" s="86">
        <f t="shared" si="85"/>
        <v>9.7000246924464628E-177</v>
      </c>
      <c r="IT88" s="86">
        <f t="shared" si="85"/>
        <v>1.1778926990316083E-207</v>
      </c>
      <c r="IU88" s="86">
        <f t="shared" si="85"/>
        <v>1.8375677241279467E-173</v>
      </c>
      <c r="IV88" s="86">
        <f t="shared" si="85"/>
        <v>7.3685166616653596E-78</v>
      </c>
      <c r="IW88" s="86">
        <f t="shared" si="85"/>
        <v>6.7586470300218303E-64</v>
      </c>
      <c r="IY88" s="86">
        <f t="shared" si="86"/>
        <v>0.25425553061036893</v>
      </c>
      <c r="IZ88" s="86">
        <f t="shared" si="86"/>
        <v>0.12423139394535274</v>
      </c>
      <c r="JA88" s="86">
        <f t="shared" si="86"/>
        <v>0.17126410756592278</v>
      </c>
      <c r="JB88" s="86">
        <f t="shared" si="86"/>
        <v>0.17322261368354777</v>
      </c>
      <c r="JC88" s="86">
        <f t="shared" si="86"/>
        <v>0.268593818809022</v>
      </c>
      <c r="JD88" s="86">
        <f t="shared" si="86"/>
        <v>0.19181914548134169</v>
      </c>
      <c r="JE88" s="86">
        <f t="shared" si="86"/>
        <v>6.8956623607613912E-2</v>
      </c>
      <c r="JF88" s="86">
        <f t="shared" si="86"/>
        <v>0.13880245102403238</v>
      </c>
      <c r="JG88" s="86">
        <f t="shared" si="86"/>
        <v>0.14675740507390495</v>
      </c>
      <c r="JH88" s="86">
        <f t="shared" si="86"/>
        <v>0.18082596164691361</v>
      </c>
      <c r="JI88" s="86">
        <f t="shared" si="86"/>
        <v>7.9233266760134119E-2</v>
      </c>
      <c r="JJ88" s="86">
        <f t="shared" si="86"/>
        <v>0.11240732844909528</v>
      </c>
      <c r="JK88" s="86">
        <f t="shared" si="86"/>
        <v>0.14699648034496662</v>
      </c>
      <c r="JL88" s="86">
        <f t="shared" si="86"/>
        <v>0.24849265433778522</v>
      </c>
      <c r="JM88" s="86">
        <f t="shared" si="86"/>
        <v>0.21831736336136923</v>
      </c>
    </row>
    <row r="89" spans="2:273" x14ac:dyDescent="0.25">
      <c r="B89" s="2">
        <v>62</v>
      </c>
      <c r="C89" s="37">
        <v>110.095</v>
      </c>
      <c r="D89" s="37">
        <v>110.432</v>
      </c>
      <c r="E89" s="37">
        <v>110.128</v>
      </c>
      <c r="F89" s="37">
        <v>107.205</v>
      </c>
      <c r="G89" s="37">
        <v>109.821</v>
      </c>
      <c r="H89" s="37">
        <v>105.923</v>
      </c>
      <c r="I89" s="37">
        <v>109.61499999999999</v>
      </c>
      <c r="J89" s="37">
        <v>106.61499999999999</v>
      </c>
      <c r="K89" s="37">
        <v>108.76900000000001</v>
      </c>
      <c r="L89" s="37">
        <v>114</v>
      </c>
      <c r="M89" s="37">
        <v>113.69199999999999</v>
      </c>
      <c r="N89" s="37">
        <v>106.949</v>
      </c>
      <c r="O89" s="37">
        <v>108.282</v>
      </c>
      <c r="P89" s="37">
        <v>115.333</v>
      </c>
      <c r="Q89" s="37">
        <v>107.974</v>
      </c>
      <c r="S89" s="4">
        <f t="shared" si="88"/>
        <v>119.69113681735703</v>
      </c>
      <c r="T89" s="4">
        <f t="shared" si="88"/>
        <v>114.20610128266124</v>
      </c>
      <c r="U89" s="4">
        <f t="shared" si="88"/>
        <v>115.50734079426242</v>
      </c>
      <c r="V89" s="4">
        <f t="shared" si="88"/>
        <v>113.77584535246633</v>
      </c>
      <c r="W89" s="4">
        <f t="shared" si="88"/>
        <v>119.26538957326976</v>
      </c>
      <c r="X89" s="4">
        <f t="shared" si="88"/>
        <v>111.32954694935329</v>
      </c>
      <c r="Y89" s="4">
        <f t="shared" si="88"/>
        <v>106.85401414163289</v>
      </c>
      <c r="Z89" s="4">
        <f t="shared" si="88"/>
        <v>111.41092396014098</v>
      </c>
      <c r="AA89" s="4">
        <f t="shared" si="88"/>
        <v>109.66061394924529</v>
      </c>
      <c r="AB89" s="4">
        <f t="shared" si="88"/>
        <v>115.93924916515635</v>
      </c>
      <c r="AC89" s="4">
        <f t="shared" si="88"/>
        <v>113.5538242658108</v>
      </c>
      <c r="AD89" s="4">
        <f t="shared" si="88"/>
        <v>113.27407468985308</v>
      </c>
      <c r="AE89" s="4">
        <f t="shared" si="88"/>
        <v>113.60037552077463</v>
      </c>
      <c r="AF89" s="4">
        <f t="shared" si="88"/>
        <v>121.40482402152193</v>
      </c>
      <c r="AG89" s="4">
        <f t="shared" si="88"/>
        <v>113.37715656105492</v>
      </c>
      <c r="AI89" s="4">
        <f t="shared" si="89"/>
        <v>-9.5961368173570349</v>
      </c>
      <c r="AJ89" s="4">
        <f t="shared" si="89"/>
        <v>-3.7741012826612348</v>
      </c>
      <c r="AK89" s="4">
        <f t="shared" si="89"/>
        <v>-5.3793407942624185</v>
      </c>
      <c r="AL89" s="4">
        <f t="shared" si="89"/>
        <v>-6.5708453524663355</v>
      </c>
      <c r="AM89" s="4">
        <f t="shared" si="89"/>
        <v>-9.4443895732697598</v>
      </c>
      <c r="AN89" s="4">
        <f t="shared" si="89"/>
        <v>-5.4065469493532845</v>
      </c>
      <c r="AO89" s="4">
        <f t="shared" si="89"/>
        <v>2.760985858367107</v>
      </c>
      <c r="AP89" s="4">
        <f t="shared" si="89"/>
        <v>-4.795923960140982</v>
      </c>
      <c r="AQ89" s="4">
        <f t="shared" si="89"/>
        <v>-0.89161394924528281</v>
      </c>
      <c r="AR89" s="4">
        <f t="shared" si="89"/>
        <v>-1.9392491651563546</v>
      </c>
      <c r="AS89" s="4">
        <f t="shared" si="89"/>
        <v>0.13817573418918982</v>
      </c>
      <c r="AT89" s="4">
        <f t="shared" si="89"/>
        <v>-6.3250746898530821</v>
      </c>
      <c r="AU89" s="4">
        <f t="shared" si="89"/>
        <v>-5.3183755207746373</v>
      </c>
      <c r="AV89" s="4">
        <f t="shared" si="89"/>
        <v>-6.0718240215219339</v>
      </c>
      <c r="AW89" s="4">
        <f t="shared" si="89"/>
        <v>-5.4031565610549137</v>
      </c>
      <c r="AY89" s="2">
        <f t="shared" si="80"/>
        <v>100.99824051582154</v>
      </c>
      <c r="AZ89" s="2">
        <f t="shared" si="80"/>
        <v>107.77875690874204</v>
      </c>
      <c r="BA89" s="2">
        <f t="shared" si="80"/>
        <v>104.38045032529904</v>
      </c>
      <c r="BB89" s="2">
        <f t="shared" si="80"/>
        <v>102.41456775562951</v>
      </c>
      <c r="BC89" s="2">
        <f t="shared" si="80"/>
        <v>102.18811476577001</v>
      </c>
      <c r="BD89" s="2">
        <f t="shared" si="80"/>
        <v>101.89188961692004</v>
      </c>
      <c r="BE89" s="2">
        <f t="shared" si="80"/>
        <v>102.95842199917098</v>
      </c>
      <c r="BF89" s="2">
        <f t="shared" si="80"/>
        <v>104.7456893852743</v>
      </c>
      <c r="BG89" s="2">
        <f t="shared" si="80"/>
        <v>101.56194871367312</v>
      </c>
      <c r="BH89" s="2">
        <f t="shared" si="80"/>
        <v>106.65062176418498</v>
      </c>
      <c r="BI89" s="2">
        <f t="shared" si="80"/>
        <v>108.40791566096129</v>
      </c>
      <c r="BJ89" s="2">
        <f t="shared" si="80"/>
        <v>107.45638601830186</v>
      </c>
      <c r="BK89" s="2">
        <f t="shared" si="80"/>
        <v>105.2768854535778</v>
      </c>
      <c r="BL89" s="2">
        <f t="shared" si="80"/>
        <v>106.33786593443635</v>
      </c>
      <c r="BM89" s="2">
        <f t="shared" si="80"/>
        <v>104.61732767771998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110.98099041835358</v>
      </c>
      <c r="DL89" s="2">
        <f t="shared" si="90"/>
        <v>117.09122354925773</v>
      </c>
      <c r="DM89" s="2">
        <f t="shared" si="90"/>
        <v>114.84245350877194</v>
      </c>
      <c r="DN89" s="2">
        <f t="shared" si="90"/>
        <v>115.42600131305394</v>
      </c>
      <c r="DO89" s="2">
        <f t="shared" si="90"/>
        <v>114.96890364372466</v>
      </c>
      <c r="DP89" s="2">
        <f t="shared" si="90"/>
        <v>111.96412166979363</v>
      </c>
      <c r="DQ89" s="2">
        <f t="shared" si="90"/>
        <v>116.49093445672395</v>
      </c>
      <c r="DR89" s="2">
        <f t="shared" si="90"/>
        <v>116.94564831309043</v>
      </c>
      <c r="DS89" s="2">
        <f t="shared" si="90"/>
        <v>113.9359508442777</v>
      </c>
      <c r="DT89" s="2">
        <f t="shared" si="90"/>
        <v>120.12345121951219</v>
      </c>
      <c r="DU89" s="2">
        <f t="shared" si="90"/>
        <v>118.03083367729828</v>
      </c>
      <c r="DV89" s="2">
        <f t="shared" si="90"/>
        <v>115.72800973848344</v>
      </c>
      <c r="DW89" s="2">
        <f t="shared" si="90"/>
        <v>116.04984480431852</v>
      </c>
      <c r="DX89" s="2">
        <f t="shared" si="90"/>
        <v>111.34050853485064</v>
      </c>
      <c r="DY89" s="2">
        <f t="shared" si="90"/>
        <v>107.72377366946779</v>
      </c>
      <c r="EA89" s="2">
        <f t="shared" si="94"/>
        <v>99.747650831604503</v>
      </c>
      <c r="EB89" s="2">
        <f t="shared" si="91"/>
        <v>106.6244307915635</v>
      </c>
      <c r="EC89" s="2">
        <f t="shared" si="91"/>
        <v>103.05268854596167</v>
      </c>
      <c r="ED89" s="2">
        <f t="shared" si="91"/>
        <v>100.92536530416213</v>
      </c>
      <c r="EE89" s="2">
        <f t="shared" si="91"/>
        <v>100.60394049777715</v>
      </c>
      <c r="EF89" s="2">
        <f t="shared" si="91"/>
        <v>100.50489706884802</v>
      </c>
      <c r="EG89" s="2">
        <f t="shared" si="91"/>
        <v>101.08401825993555</v>
      </c>
      <c r="EH89" s="2">
        <f t="shared" si="91"/>
        <v>103.0039014702112</v>
      </c>
      <c r="EI89" s="2">
        <f t="shared" si="91"/>
        <v>99.92013442857143</v>
      </c>
      <c r="EJ89" s="2">
        <f t="shared" si="91"/>
        <v>104.73601870251316</v>
      </c>
      <c r="EK89" s="2">
        <f t="shared" si="91"/>
        <v>107.1738255687974</v>
      </c>
      <c r="EL89" s="2">
        <f t="shared" si="91"/>
        <v>106.28399152168588</v>
      </c>
      <c r="EM89" s="2">
        <f t="shared" si="91"/>
        <v>103.79374175978009</v>
      </c>
      <c r="EN89" s="2">
        <f t="shared" si="91"/>
        <v>105.55400039386575</v>
      </c>
      <c r="EO89" s="2">
        <f t="shared" si="91"/>
        <v>104.10161234722658</v>
      </c>
      <c r="EQ89" s="2">
        <f t="shared" si="92"/>
        <v>99.378521371459854</v>
      </c>
      <c r="ER89" s="2">
        <f t="shared" si="92"/>
        <v>104.70817828537703</v>
      </c>
      <c r="ES89" s="2">
        <f t="shared" si="92"/>
        <v>103.3189844411252</v>
      </c>
      <c r="ET89" s="2">
        <f t="shared" si="92"/>
        <v>101.34719887489284</v>
      </c>
      <c r="EU89" s="2">
        <f t="shared" si="92"/>
        <v>99.743867236094928</v>
      </c>
      <c r="EV89" s="2">
        <f t="shared" si="92"/>
        <v>100.7682424861395</v>
      </c>
      <c r="EW89" s="2">
        <f t="shared" si="92"/>
        <v>100.72987907951637</v>
      </c>
      <c r="EX89" s="2">
        <f t="shared" si="92"/>
        <v>101.91675354805596</v>
      </c>
      <c r="EY89" s="2">
        <f t="shared" si="92"/>
        <v>99.713972454427946</v>
      </c>
      <c r="EZ89" s="2">
        <f t="shared" si="92"/>
        <v>104.27526129997152</v>
      </c>
      <c r="FA89" s="2">
        <f t="shared" si="92"/>
        <v>107.97861098154875</v>
      </c>
      <c r="FB89" s="2">
        <f t="shared" si="92"/>
        <v>105.83178589709577</v>
      </c>
      <c r="FC89" s="2">
        <f t="shared" si="92"/>
        <v>105.10320500181943</v>
      </c>
      <c r="FD89" s="2">
        <f t="shared" si="92"/>
        <v>105.07028468403614</v>
      </c>
      <c r="FE89" s="2">
        <f t="shared" si="92"/>
        <v>104.32420804832026</v>
      </c>
      <c r="FG89" s="2">
        <f t="shared" si="93"/>
        <v>0.88865687346526867</v>
      </c>
      <c r="FH89" s="2">
        <f t="shared" si="93"/>
        <v>0.88962376949265032</v>
      </c>
      <c r="FI89" s="2">
        <f t="shared" si="93"/>
        <v>0.88739387212348986</v>
      </c>
      <c r="FJ89" s="2">
        <f t="shared" si="93"/>
        <v>0.89731703644912453</v>
      </c>
      <c r="FK89" s="2">
        <f t="shared" si="93"/>
        <v>0.88969084292515888</v>
      </c>
      <c r="FL89" s="2">
        <f t="shared" si="93"/>
        <v>0.87897476665535179</v>
      </c>
      <c r="FM89" s="2">
        <f t="shared" si="93"/>
        <v>0.8783255541786037</v>
      </c>
      <c r="FN89" s="2">
        <f t="shared" si="93"/>
        <v>0.8750220567440995</v>
      </c>
      <c r="FO89" s="2">
        <f t="shared" si="93"/>
        <v>0.88284987072617904</v>
      </c>
      <c r="FP89" s="2">
        <f t="shared" si="93"/>
        <v>0.87555312264718999</v>
      </c>
      <c r="FQ89" s="2">
        <f t="shared" si="93"/>
        <v>0.88637939538349997</v>
      </c>
      <c r="FR89" s="2">
        <f t="shared" si="93"/>
        <v>0.87583288086551825</v>
      </c>
      <c r="FS89" s="2">
        <f t="shared" si="93"/>
        <v>0.87903736380978137</v>
      </c>
      <c r="FT89" s="2">
        <f t="shared" si="93"/>
        <v>0.86450517327111187</v>
      </c>
      <c r="FU89" s="2">
        <f t="shared" si="93"/>
        <v>0.85764422649345473</v>
      </c>
      <c r="FW89" s="2">
        <f t="shared" si="82"/>
        <v>4.4826223818981943E-4</v>
      </c>
      <c r="FX89" s="2">
        <f t="shared" si="82"/>
        <v>5.0046270742986894E-4</v>
      </c>
      <c r="FY89" s="2">
        <f t="shared" si="82"/>
        <v>6.0833946031849996E-4</v>
      </c>
      <c r="FZ89" s="2">
        <f t="shared" si="82"/>
        <v>5.5513054930490585E-4</v>
      </c>
      <c r="GA89" s="2">
        <f t="shared" si="82"/>
        <v>4.7985220113834829E-4</v>
      </c>
      <c r="GB89" s="2">
        <f t="shared" si="82"/>
        <v>5.2105252202476081E-4</v>
      </c>
      <c r="GC89" s="2">
        <f t="shared" si="82"/>
        <v>6.3322794508668078E-4</v>
      </c>
      <c r="GD89" s="2">
        <f t="shared" si="82"/>
        <v>5.7299539621378408E-4</v>
      </c>
      <c r="GE89" s="2">
        <f t="shared" si="82"/>
        <v>6.8111433753778323E-4</v>
      </c>
      <c r="GF89" s="2">
        <f t="shared" si="82"/>
        <v>6.8336513766610618E-4</v>
      </c>
      <c r="GG89" s="2">
        <f t="shared" si="82"/>
        <v>6.3404050531872631E-4</v>
      </c>
      <c r="GH89" s="2">
        <f t="shared" si="82"/>
        <v>5.3523973205472713E-4</v>
      </c>
      <c r="GI89" s="2">
        <f t="shared" si="82"/>
        <v>4.6825301518752579E-4</v>
      </c>
      <c r="GJ89" s="2">
        <f t="shared" si="82"/>
        <v>3.6463020296233472E-4</v>
      </c>
      <c r="GK89" s="2">
        <f t="shared" si="82"/>
        <v>3.5828949018817268E-4</v>
      </c>
      <c r="GM89" s="86">
        <f t="shared" si="83"/>
        <v>0.13145965331146856</v>
      </c>
      <c r="GN89" s="86">
        <f t="shared" si="83"/>
        <v>4.1305150306240525E-2</v>
      </c>
      <c r="GO89" s="86">
        <f t="shared" si="83"/>
        <v>7.1137951764239288E-2</v>
      </c>
      <c r="GP89" s="86">
        <f t="shared" si="83"/>
        <v>6.1795853098303044E-2</v>
      </c>
      <c r="GQ89" s="86">
        <f t="shared" si="83"/>
        <v>0.11910671692190779</v>
      </c>
      <c r="GR89" s="86">
        <f t="shared" si="83"/>
        <v>6.2632225192090704E-2</v>
      </c>
      <c r="GS89" s="86">
        <f t="shared" si="83"/>
        <v>1.5664004159662199E-2</v>
      </c>
      <c r="GT89" s="86">
        <f t="shared" si="83"/>
        <v>4.5797517905384479E-2</v>
      </c>
      <c r="GU89" s="86">
        <f t="shared" si="83"/>
        <v>5.4483109809250765E-2</v>
      </c>
      <c r="GV89" s="86">
        <f t="shared" si="83"/>
        <v>7.169416839421118E-2</v>
      </c>
      <c r="GW89" s="86">
        <f t="shared" si="83"/>
        <v>2.0956556526521158E-2</v>
      </c>
      <c r="GX89" s="86">
        <f t="shared" si="83"/>
        <v>4.0327082101279443E-2</v>
      </c>
      <c r="GY89" s="86">
        <f t="shared" si="83"/>
        <v>5.411551619534765E-2</v>
      </c>
      <c r="GZ89" s="86">
        <f t="shared" si="83"/>
        <v>0.1368288765298869</v>
      </c>
      <c r="HA89" s="86">
        <f t="shared" si="83"/>
        <v>0.10843426655062703</v>
      </c>
      <c r="HC89" s="86">
        <f t="shared" si="73"/>
        <v>5.2043221485714988E-3</v>
      </c>
      <c r="HD89" s="86">
        <f t="shared" si="73"/>
        <v>2.8971217304267611E-3</v>
      </c>
      <c r="HE89" s="86">
        <f t="shared" si="73"/>
        <v>4.5934879245932538E-3</v>
      </c>
      <c r="HF89" s="86">
        <f t="shared" si="73"/>
        <v>8.2493226333235515E-3</v>
      </c>
      <c r="HG89" s="86">
        <f t="shared" si="87"/>
        <v>2.6557165217801879E-3</v>
      </c>
      <c r="HH89" s="86">
        <f t="shared" si="87"/>
        <v>3.0708458709869471E-3</v>
      </c>
      <c r="HI89" s="86">
        <f t="shared" si="87"/>
        <v>4.5006808543400596E-3</v>
      </c>
      <c r="HJ89" s="86">
        <f t="shared" si="87"/>
        <v>2.7797043250753994E-3</v>
      </c>
      <c r="HK89" s="86">
        <f t="shared" si="87"/>
        <v>3.6953526542306083E-3</v>
      </c>
      <c r="HL89" s="86">
        <f t="shared" si="87"/>
        <v>2.2734589422440466E-3</v>
      </c>
      <c r="HM89" s="86">
        <f t="shared" si="87"/>
        <v>6.8017879004241971E-3</v>
      </c>
      <c r="HN89" s="86">
        <f t="shared" si="87"/>
        <v>3.1489795849953383E-3</v>
      </c>
      <c r="HO89" s="86">
        <f t="shared" si="87"/>
        <v>4.3828647192788667E-3</v>
      </c>
      <c r="HP89" s="86">
        <f t="shared" si="87"/>
        <v>1.337746347502516E-3</v>
      </c>
      <c r="HQ89" s="86">
        <f t="shared" si="87"/>
        <v>5.7551875818425986E-4</v>
      </c>
      <c r="HS89" s="86">
        <f t="shared" si="84"/>
        <v>4.3087390002691565E-33</v>
      </c>
      <c r="HT89" s="86">
        <f t="shared" si="84"/>
        <v>1.4858478988358097E-40</v>
      </c>
      <c r="HU89" s="86">
        <f t="shared" si="84"/>
        <v>9.9615115431767828E-34</v>
      </c>
      <c r="HV89" s="86">
        <f t="shared" si="84"/>
        <v>3.6313332278153212E-30</v>
      </c>
      <c r="HW89" s="86">
        <f t="shared" si="84"/>
        <v>2.410430446741217E-39</v>
      </c>
      <c r="HX89" s="86">
        <f t="shared" si="84"/>
        <v>5.3731484784471269E-37</v>
      </c>
      <c r="HY89" s="86">
        <f t="shared" si="84"/>
        <v>2.4886881547103454E-38</v>
      </c>
      <c r="HZ89" s="86">
        <f t="shared" si="84"/>
        <v>1.3227584971304549E-41</v>
      </c>
      <c r="IA89" s="86">
        <f t="shared" si="84"/>
        <v>5.3613813682772699E-39</v>
      </c>
      <c r="IB89" s="86">
        <f t="shared" si="84"/>
        <v>1.9043223800746022E-42</v>
      </c>
      <c r="IC89" s="86">
        <f t="shared" si="84"/>
        <v>3.78249348017949E-35</v>
      </c>
      <c r="ID89" s="86">
        <f t="shared" si="84"/>
        <v>6.2743995257875872E-41</v>
      </c>
      <c r="IE89" s="86">
        <f t="shared" si="84"/>
        <v>1.9429190049882723E-35</v>
      </c>
      <c r="IF89" s="86">
        <f t="shared" si="84"/>
        <v>1.2717021932061104E-14</v>
      </c>
      <c r="IG89" s="86">
        <f t="shared" si="84"/>
        <v>2.2470240001613535E-14</v>
      </c>
      <c r="II89" s="86">
        <f t="shared" si="85"/>
        <v>7.1154604904014407E-157</v>
      </c>
      <c r="IJ89" s="86">
        <f t="shared" si="85"/>
        <v>1.4568110293928991E-196</v>
      </c>
      <c r="IK89" s="86">
        <f t="shared" si="85"/>
        <v>1.9820839221561241E-167</v>
      </c>
      <c r="IL89" s="86">
        <f t="shared" si="85"/>
        <v>2.787713631219762E-148</v>
      </c>
      <c r="IM89" s="86">
        <f t="shared" si="85"/>
        <v>1.190419595526635E-197</v>
      </c>
      <c r="IN89" s="86">
        <f t="shared" si="85"/>
        <v>5.8037322867286217E-188</v>
      </c>
      <c r="IO89" s="86">
        <f t="shared" si="85"/>
        <v>8.7772351301902782E-187</v>
      </c>
      <c r="IP89" s="86">
        <f t="shared" si="85"/>
        <v>3.7593301377901365E-203</v>
      </c>
      <c r="IQ89" s="86">
        <f t="shared" si="85"/>
        <v>1.1970683885370177E-187</v>
      </c>
      <c r="IR89" s="86">
        <f t="shared" si="85"/>
        <v>2.805654367923755E-209</v>
      </c>
      <c r="IS89" s="86">
        <f t="shared" si="85"/>
        <v>1.8898137106354702E-172</v>
      </c>
      <c r="IT89" s="86">
        <f t="shared" si="85"/>
        <v>1.0175152989727993E-202</v>
      </c>
      <c r="IU89" s="86">
        <f t="shared" si="85"/>
        <v>2.0414706000944556E-169</v>
      </c>
      <c r="IV89" s="86">
        <f t="shared" si="85"/>
        <v>4.0273154114791609E-76</v>
      </c>
      <c r="IW89" s="86">
        <f t="shared" si="85"/>
        <v>1.7623407253420258E-62</v>
      </c>
      <c r="IY89" s="86">
        <f t="shared" si="86"/>
        <v>0.13666397546004005</v>
      </c>
      <c r="IZ89" s="86">
        <f t="shared" si="86"/>
        <v>4.4202272036667288E-2</v>
      </c>
      <c r="JA89" s="86">
        <f t="shared" si="86"/>
        <v>7.5731439688832544E-2</v>
      </c>
      <c r="JB89" s="86">
        <f t="shared" si="86"/>
        <v>7.0045175731626594E-2</v>
      </c>
      <c r="JC89" s="86">
        <f t="shared" si="86"/>
        <v>0.12176243344368798</v>
      </c>
      <c r="JD89" s="86">
        <f t="shared" si="86"/>
        <v>6.5703071063077656E-2</v>
      </c>
      <c r="JE89" s="86">
        <f t="shared" si="86"/>
        <v>2.0164685014002259E-2</v>
      </c>
      <c r="JF89" s="86">
        <f t="shared" si="86"/>
        <v>4.8577222230459877E-2</v>
      </c>
      <c r="JG89" s="86">
        <f t="shared" si="86"/>
        <v>5.8178462463481372E-2</v>
      </c>
      <c r="JH89" s="86">
        <f t="shared" si="86"/>
        <v>7.3967627336455233E-2</v>
      </c>
      <c r="JI89" s="86">
        <f t="shared" si="86"/>
        <v>2.7758344426945355E-2</v>
      </c>
      <c r="JJ89" s="86">
        <f t="shared" si="86"/>
        <v>4.3476061686274783E-2</v>
      </c>
      <c r="JK89" s="86">
        <f t="shared" si="86"/>
        <v>5.8498380914626516E-2</v>
      </c>
      <c r="JL89" s="86">
        <f t="shared" si="86"/>
        <v>0.13816662287740214</v>
      </c>
      <c r="JM89" s="86">
        <f t="shared" si="86"/>
        <v>0.10900978530883376</v>
      </c>
    </row>
    <row r="90" spans="2:273" x14ac:dyDescent="0.25">
      <c r="B90" s="2">
        <v>63</v>
      </c>
      <c r="C90" s="37">
        <v>105.952</v>
      </c>
      <c r="D90" s="37">
        <v>112.18899999999999</v>
      </c>
      <c r="E90" s="37">
        <v>109.10299999999999</v>
      </c>
      <c r="F90" s="37">
        <v>109.38500000000001</v>
      </c>
      <c r="G90" s="37">
        <v>106.949</v>
      </c>
      <c r="H90" s="37">
        <v>103.179</v>
      </c>
      <c r="I90" s="37">
        <v>106.23099999999999</v>
      </c>
      <c r="J90" s="37">
        <v>107.61499999999999</v>
      </c>
      <c r="K90" s="37">
        <v>109.23099999999999</v>
      </c>
      <c r="L90" s="37">
        <v>113.821</v>
      </c>
      <c r="M90" s="37">
        <v>111.667</v>
      </c>
      <c r="N90" s="37">
        <v>112.128</v>
      </c>
      <c r="O90" s="37">
        <v>108.59</v>
      </c>
      <c r="P90" s="37">
        <v>105.179</v>
      </c>
      <c r="Q90" s="37">
        <v>104.30800000000001</v>
      </c>
      <c r="S90" s="4">
        <f t="shared" si="88"/>
        <v>110.63762330134048</v>
      </c>
      <c r="T90" s="4">
        <f t="shared" si="88"/>
        <v>111.17354944256533</v>
      </c>
      <c r="U90" s="4">
        <f t="shared" si="88"/>
        <v>110.46235468155376</v>
      </c>
      <c r="V90" s="4">
        <f t="shared" si="88"/>
        <v>109.53608603143056</v>
      </c>
      <c r="W90" s="4">
        <f t="shared" si="88"/>
        <v>108.96664274130741</v>
      </c>
      <c r="X90" s="4">
        <f t="shared" si="88"/>
        <v>105.7517502226782</v>
      </c>
      <c r="Y90" s="4">
        <f t="shared" si="88"/>
        <v>106.44554409436169</v>
      </c>
      <c r="Z90" s="4">
        <f t="shared" si="88"/>
        <v>107.99768629585718</v>
      </c>
      <c r="AA90" s="4">
        <f t="shared" si="88"/>
        <v>105.97936430853413</v>
      </c>
      <c r="AB90" s="4">
        <f t="shared" si="88"/>
        <v>110.5540613777671</v>
      </c>
      <c r="AC90" s="4">
        <f t="shared" si="88"/>
        <v>113.15343413108371</v>
      </c>
      <c r="AD90" s="4">
        <f t="shared" si="88"/>
        <v>110.85814309865943</v>
      </c>
      <c r="AE90" s="4">
        <f t="shared" si="88"/>
        <v>109.83969282527283</v>
      </c>
      <c r="AF90" s="4">
        <f t="shared" si="88"/>
        <v>113.07214275022942</v>
      </c>
      <c r="AG90" s="4">
        <f t="shared" si="88"/>
        <v>107.87013450233381</v>
      </c>
      <c r="AI90" s="4">
        <f t="shared" si="89"/>
        <v>-4.6856233013404847</v>
      </c>
      <c r="AJ90" s="4">
        <f t="shared" si="89"/>
        <v>1.0154505574346615</v>
      </c>
      <c r="AK90" s="4">
        <f t="shared" si="89"/>
        <v>-1.3593546815537678</v>
      </c>
      <c r="AL90" s="4">
        <f t="shared" si="89"/>
        <v>-0.15108603143055177</v>
      </c>
      <c r="AM90" s="4">
        <f t="shared" si="89"/>
        <v>-2.0176427413074123</v>
      </c>
      <c r="AN90" s="4">
        <f t="shared" si="89"/>
        <v>-2.5727502226781951</v>
      </c>
      <c r="AO90" s="4">
        <f t="shared" si="89"/>
        <v>-0.21454409436169897</v>
      </c>
      <c r="AP90" s="4">
        <f t="shared" si="89"/>
        <v>-0.38268629585718372</v>
      </c>
      <c r="AQ90" s="4">
        <f t="shared" si="89"/>
        <v>3.2516356914658644</v>
      </c>
      <c r="AR90" s="4">
        <f t="shared" si="89"/>
        <v>3.2669386222328995</v>
      </c>
      <c r="AS90" s="4">
        <f t="shared" si="89"/>
        <v>-1.4864341310837119</v>
      </c>
      <c r="AT90" s="4">
        <f t="shared" si="89"/>
        <v>1.2698569013405745</v>
      </c>
      <c r="AU90" s="4">
        <f t="shared" si="89"/>
        <v>-1.249692825272831</v>
      </c>
      <c r="AV90" s="4">
        <f t="shared" si="89"/>
        <v>-7.8931427502294156</v>
      </c>
      <c r="AW90" s="4">
        <f t="shared" si="89"/>
        <v>-3.5621345023338051</v>
      </c>
      <c r="AY90" s="2">
        <f t="shared" si="80"/>
        <v>100.79314602579574</v>
      </c>
      <c r="AZ90" s="2">
        <f t="shared" si="80"/>
        <v>107.50589304782365</v>
      </c>
      <c r="BA90" s="2">
        <f t="shared" si="80"/>
        <v>104.15381839884427</v>
      </c>
      <c r="BB90" s="2">
        <f t="shared" si="80"/>
        <v>102.21319417033929</v>
      </c>
      <c r="BC90" s="2">
        <f t="shared" si="80"/>
        <v>101.95072496983806</v>
      </c>
      <c r="BD90" s="2">
        <f t="shared" si="80"/>
        <v>101.69318589670704</v>
      </c>
      <c r="BE90" s="2">
        <f t="shared" si="80"/>
        <v>102.70486642585021</v>
      </c>
      <c r="BF90" s="2">
        <f t="shared" si="80"/>
        <v>104.49921625820279</v>
      </c>
      <c r="BG90" s="2">
        <f t="shared" si="80"/>
        <v>101.35498317106892</v>
      </c>
      <c r="BH90" s="2">
        <f t="shared" si="80"/>
        <v>106.39789916166174</v>
      </c>
      <c r="BI90" s="2">
        <f t="shared" si="80"/>
        <v>108.19657795646107</v>
      </c>
      <c r="BJ90" s="2">
        <f t="shared" si="80"/>
        <v>107.24089938316229</v>
      </c>
      <c r="BK90" s="2">
        <f t="shared" si="80"/>
        <v>105.10002022406877</v>
      </c>
      <c r="BL90" s="2">
        <f t="shared" si="80"/>
        <v>106.17474639304336</v>
      </c>
      <c r="BM90" s="2">
        <f t="shared" si="80"/>
        <v>104.49205798848512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111.07770337381918</v>
      </c>
      <c r="DL90" s="2">
        <f t="shared" si="90"/>
        <v>117.23186261808365</v>
      </c>
      <c r="DM90" s="2">
        <f t="shared" si="90"/>
        <v>114.96398164642376</v>
      </c>
      <c r="DN90" s="2">
        <f t="shared" si="90"/>
        <v>115.59666921982711</v>
      </c>
      <c r="DO90" s="2">
        <f t="shared" si="90"/>
        <v>115.20124129554652</v>
      </c>
      <c r="DP90" s="2">
        <f t="shared" si="90"/>
        <v>112.15636688555348</v>
      </c>
      <c r="DQ90" s="2">
        <f t="shared" si="90"/>
        <v>116.70256001750741</v>
      </c>
      <c r="DR90" s="2">
        <f t="shared" si="90"/>
        <v>117.17709689608638</v>
      </c>
      <c r="DS90" s="2">
        <f t="shared" si="90"/>
        <v>114.08190909943718</v>
      </c>
      <c r="DT90" s="2">
        <f t="shared" si="90"/>
        <v>120.33240365853658</v>
      </c>
      <c r="DU90" s="2">
        <f t="shared" si="90"/>
        <v>118.15490741088178</v>
      </c>
      <c r="DV90" s="2">
        <f t="shared" si="90"/>
        <v>115.80926468979101</v>
      </c>
      <c r="DW90" s="2">
        <f t="shared" si="90"/>
        <v>116.17773549257764</v>
      </c>
      <c r="DX90" s="2">
        <f t="shared" si="90"/>
        <v>111.41482788051209</v>
      </c>
      <c r="DY90" s="2">
        <f t="shared" si="90"/>
        <v>107.81905042016807</v>
      </c>
      <c r="EA90" s="2">
        <f t="shared" si="94"/>
        <v>99.618134050072086</v>
      </c>
      <c r="EB90" s="2">
        <f t="shared" si="91"/>
        <v>106.406501750491</v>
      </c>
      <c r="EC90" s="2">
        <f t="shared" si="91"/>
        <v>102.90256645646373</v>
      </c>
      <c r="ED90" s="2">
        <f t="shared" si="91"/>
        <v>100.81616010288245</v>
      </c>
      <c r="EE90" s="2">
        <f t="shared" si="91"/>
        <v>100.45289314943815</v>
      </c>
      <c r="EF90" s="2">
        <f t="shared" si="91"/>
        <v>100.37911826857537</v>
      </c>
      <c r="EG90" s="2">
        <f t="shared" si="91"/>
        <v>100.93665467239528</v>
      </c>
      <c r="EH90" s="2">
        <f t="shared" si="91"/>
        <v>102.84853412958722</v>
      </c>
      <c r="EI90" s="2">
        <f t="shared" si="91"/>
        <v>99.814942857142853</v>
      </c>
      <c r="EJ90" s="2">
        <f t="shared" si="91"/>
        <v>104.59196523893019</v>
      </c>
      <c r="EK90" s="2">
        <f t="shared" si="91"/>
        <v>107.03178114842903</v>
      </c>
      <c r="EL90" s="2">
        <f t="shared" si="91"/>
        <v>106.13333496691989</v>
      </c>
      <c r="EM90" s="2">
        <f t="shared" si="91"/>
        <v>103.70903097559113</v>
      </c>
      <c r="EN90" s="2">
        <f t="shared" si="91"/>
        <v>105.42594170786893</v>
      </c>
      <c r="EO90" s="2">
        <f t="shared" si="91"/>
        <v>103.98832188446673</v>
      </c>
      <c r="EQ90" s="2">
        <f t="shared" si="92"/>
        <v>99.25934301256045</v>
      </c>
      <c r="ER90" s="2">
        <f t="shared" si="92"/>
        <v>104.54141742344046</v>
      </c>
      <c r="ES90" s="2">
        <f t="shared" si="92"/>
        <v>103.16160013691807</v>
      </c>
      <c r="ET90" s="2">
        <f t="shared" si="92"/>
        <v>101.22587449789204</v>
      </c>
      <c r="EU90" s="2">
        <f t="shared" si="92"/>
        <v>99.615326695811234</v>
      </c>
      <c r="EV90" s="2">
        <f t="shared" si="92"/>
        <v>100.63535057574467</v>
      </c>
      <c r="EW90" s="2">
        <f t="shared" si="92"/>
        <v>100.59264453368415</v>
      </c>
      <c r="EX90" s="2">
        <f t="shared" si="92"/>
        <v>101.79069521365329</v>
      </c>
      <c r="EY90" s="2">
        <f t="shared" si="92"/>
        <v>99.614400078685591</v>
      </c>
      <c r="EZ90" s="2">
        <f t="shared" si="92"/>
        <v>104.14395650935334</v>
      </c>
      <c r="FA90" s="2">
        <f t="shared" si="92"/>
        <v>107.81306833760972</v>
      </c>
      <c r="FB90" s="2">
        <f t="shared" si="92"/>
        <v>105.69328411854779</v>
      </c>
      <c r="FC90" s="2">
        <f t="shared" si="92"/>
        <v>104.98170490257698</v>
      </c>
      <c r="FD90" s="2">
        <f t="shared" si="92"/>
        <v>104.95569994868647</v>
      </c>
      <c r="FE90" s="2">
        <f t="shared" si="92"/>
        <v>104.20203902282633</v>
      </c>
      <c r="FG90" s="2">
        <f t="shared" si="93"/>
        <v>0.89744917246039402</v>
      </c>
      <c r="FH90" s="2">
        <f t="shared" si="93"/>
        <v>0.89834845047890055</v>
      </c>
      <c r="FI90" s="2">
        <f t="shared" si="93"/>
        <v>0.89627426389572773</v>
      </c>
      <c r="FJ90" s="2">
        <f t="shared" si="93"/>
        <v>0.9054982016314107</v>
      </c>
      <c r="FK90" s="2">
        <f t="shared" si="93"/>
        <v>0.89841082752917412</v>
      </c>
      <c r="FL90" s="2">
        <f t="shared" si="93"/>
        <v>0.88843563663459002</v>
      </c>
      <c r="FM90" s="2">
        <f t="shared" si="93"/>
        <v>0.88783069836520068</v>
      </c>
      <c r="FN90" s="2">
        <f t="shared" si="93"/>
        <v>0.88475140636197347</v>
      </c>
      <c r="FO90" s="2">
        <f t="shared" si="93"/>
        <v>0.89204501863299834</v>
      </c>
      <c r="FP90" s="2">
        <f t="shared" si="93"/>
        <v>0.88524655138955899</v>
      </c>
      <c r="FQ90" s="2">
        <f t="shared" si="93"/>
        <v>0.89533035462547639</v>
      </c>
      <c r="FR90" s="2">
        <f t="shared" si="93"/>
        <v>0.88550736816985731</v>
      </c>
      <c r="FS90" s="2">
        <f t="shared" si="93"/>
        <v>0.88849396117149715</v>
      </c>
      <c r="FT90" s="2">
        <f t="shared" si="93"/>
        <v>0.87493622956114336</v>
      </c>
      <c r="FU90" s="2">
        <f t="shared" si="93"/>
        <v>0.86852314330411107</v>
      </c>
      <c r="FW90" s="2">
        <f t="shared" si="82"/>
        <v>4.9148851466414561E-4</v>
      </c>
      <c r="FX90" s="2">
        <f t="shared" si="82"/>
        <v>5.4871995242853288E-4</v>
      </c>
      <c r="FY90" s="2">
        <f t="shared" si="82"/>
        <v>6.6699180734723954E-4</v>
      </c>
      <c r="FZ90" s="2">
        <f t="shared" si="82"/>
        <v>6.0865594493435889E-4</v>
      </c>
      <c r="GA90" s="2">
        <f t="shared" si="82"/>
        <v>5.2612311890515458E-4</v>
      </c>
      <c r="GB90" s="2">
        <f t="shared" si="82"/>
        <v>5.7129401037716676E-4</v>
      </c>
      <c r="GC90" s="2">
        <f t="shared" si="82"/>
        <v>6.9427821965212992E-4</v>
      </c>
      <c r="GD90" s="2">
        <f t="shared" si="82"/>
        <v>6.2824222822700727E-4</v>
      </c>
      <c r="GE90" s="2">
        <f t="shared" si="82"/>
        <v>7.4677794740841833E-4</v>
      </c>
      <c r="GF90" s="2">
        <f t="shared" si="82"/>
        <v>7.4924557581749237E-4</v>
      </c>
      <c r="GG90" s="2">
        <f t="shared" si="82"/>
        <v>6.9516906530813871E-4</v>
      </c>
      <c r="GH90" s="2">
        <f t="shared" si="82"/>
        <v>5.8684839166464435E-4</v>
      </c>
      <c r="GI90" s="2">
        <f t="shared" si="82"/>
        <v>5.1340602769483145E-4</v>
      </c>
      <c r="GJ90" s="2">
        <f t="shared" si="82"/>
        <v>3.9979500286933421E-4</v>
      </c>
      <c r="GK90" s="2">
        <f t="shared" si="82"/>
        <v>3.928430344448184E-4</v>
      </c>
      <c r="GM90" s="86">
        <f t="shared" si="83"/>
        <v>5.6858891231139456E-2</v>
      </c>
      <c r="GN90" s="86">
        <f t="shared" si="83"/>
        <v>1.025791774839678E-2</v>
      </c>
      <c r="GO90" s="86">
        <f t="shared" si="83"/>
        <v>2.3616629423145127E-2</v>
      </c>
      <c r="GP90" s="86">
        <f t="shared" si="83"/>
        <v>1.6713081027798761E-2</v>
      </c>
      <c r="GQ90" s="86">
        <f t="shared" si="83"/>
        <v>3.9754645483157672E-2</v>
      </c>
      <c r="GR90" s="86">
        <f t="shared" si="83"/>
        <v>1.3881228824564501E-2</v>
      </c>
      <c r="GS90" s="86">
        <f t="shared" si="83"/>
        <v>2.4974705780878336E-3</v>
      </c>
      <c r="GT90" s="86">
        <f t="shared" si="83"/>
        <v>1.1002567010013046E-2</v>
      </c>
      <c r="GU90" s="86">
        <f t="shared" si="83"/>
        <v>1.559078159965524E-2</v>
      </c>
      <c r="GV90" s="86">
        <f t="shared" si="83"/>
        <v>2.1649946716258552E-2</v>
      </c>
      <c r="GW90" s="86">
        <f t="shared" si="83"/>
        <v>4.203962366203488E-3</v>
      </c>
      <c r="GX90" s="86">
        <f t="shared" si="83"/>
        <v>1.137528046235403E-2</v>
      </c>
      <c r="GY90" s="86">
        <f t="shared" si="83"/>
        <v>1.5379819281586344E-2</v>
      </c>
      <c r="GZ90" s="86">
        <f t="shared" si="83"/>
        <v>6.3905271528511901E-2</v>
      </c>
      <c r="HA90" s="86">
        <f t="shared" si="83"/>
        <v>4.4121973830447192E-2</v>
      </c>
      <c r="HC90" s="86">
        <f t="shared" si="73"/>
        <v>8.0972402030055953E-3</v>
      </c>
      <c r="HD90" s="86">
        <f t="shared" si="73"/>
        <v>4.9189913080341496E-3</v>
      </c>
      <c r="HE90" s="86">
        <f t="shared" si="73"/>
        <v>7.4286730217372346E-3</v>
      </c>
      <c r="HF90" s="86">
        <f t="shared" si="73"/>
        <v>1.2573320853849913E-2</v>
      </c>
      <c r="HG90" s="86">
        <f t="shared" si="87"/>
        <v>4.5211580828524098E-3</v>
      </c>
      <c r="HH90" s="86">
        <f t="shared" si="87"/>
        <v>5.1540014056234073E-3</v>
      </c>
      <c r="HI90" s="86">
        <f t="shared" si="87"/>
        <v>7.5029882301327197E-3</v>
      </c>
      <c r="HJ90" s="86">
        <f t="shared" si="87"/>
        <v>4.8159763073514139E-3</v>
      </c>
      <c r="HK90" s="86">
        <f t="shared" si="87"/>
        <v>6.2590563708704141E-3</v>
      </c>
      <c r="HL90" s="86">
        <f t="shared" si="87"/>
        <v>4.0642514628464856E-3</v>
      </c>
      <c r="HM90" s="86">
        <f t="shared" si="87"/>
        <v>1.0900258198197078E-2</v>
      </c>
      <c r="HN90" s="86">
        <f t="shared" si="87"/>
        <v>5.3935890932009355E-3</v>
      </c>
      <c r="HO90" s="86">
        <f t="shared" si="87"/>
        <v>7.0089742963391549E-3</v>
      </c>
      <c r="HP90" s="86">
        <f t="shared" si="87"/>
        <v>2.3992015408310957E-3</v>
      </c>
      <c r="HQ90" s="86">
        <f t="shared" si="87"/>
        <v>1.1334035016765075E-3</v>
      </c>
      <c r="HS90" s="86">
        <f t="shared" si="84"/>
        <v>5.7240592460893454E-32</v>
      </c>
      <c r="HT90" s="86">
        <f t="shared" si="84"/>
        <v>3.899572228124055E-39</v>
      </c>
      <c r="HU90" s="86">
        <f t="shared" si="84"/>
        <v>1.6540306356647854E-32</v>
      </c>
      <c r="HV90" s="86">
        <f t="shared" si="84"/>
        <v>4.2625084473524138E-29</v>
      </c>
      <c r="HW90" s="86">
        <f t="shared" si="84"/>
        <v>5.9581834858685525E-38</v>
      </c>
      <c r="HX90" s="86">
        <f t="shared" si="84"/>
        <v>1.147799154348165E-35</v>
      </c>
      <c r="HY90" s="86">
        <f t="shared" si="84"/>
        <v>6.0481040106493042E-37</v>
      </c>
      <c r="HZ90" s="86">
        <f t="shared" si="84"/>
        <v>4.0716498975234097E-40</v>
      </c>
      <c r="IA90" s="86">
        <f t="shared" si="84"/>
        <v>1.3950396775964166E-37</v>
      </c>
      <c r="IB90" s="86">
        <f t="shared" si="84"/>
        <v>6.9619300252021371E-41</v>
      </c>
      <c r="IC90" s="86">
        <f t="shared" si="84"/>
        <v>7.0846612634458479E-34</v>
      </c>
      <c r="ID90" s="86">
        <f t="shared" si="84"/>
        <v>1.8130603788252935E-39</v>
      </c>
      <c r="IE90" s="86">
        <f t="shared" si="84"/>
        <v>3.2025414724108424E-34</v>
      </c>
      <c r="IF90" s="86">
        <f t="shared" si="84"/>
        <v>3.5454716831487944E-14</v>
      </c>
      <c r="IG90" s="86">
        <f t="shared" si="84"/>
        <v>6.1120676504199855E-14</v>
      </c>
      <c r="II90" s="86">
        <f t="shared" si="85"/>
        <v>3.3863449889234063E-153</v>
      </c>
      <c r="IJ90" s="86">
        <f t="shared" si="85"/>
        <v>7.0624208241540808E-192</v>
      </c>
      <c r="IK90" s="86">
        <f t="shared" si="85"/>
        <v>2.4325393672865569E-163</v>
      </c>
      <c r="IL90" s="86">
        <f t="shared" si="85"/>
        <v>1.0411503776821262E-144</v>
      </c>
      <c r="IM90" s="86">
        <f t="shared" si="85"/>
        <v>5.7761751648898024E-193</v>
      </c>
      <c r="IN90" s="86">
        <f t="shared" si="85"/>
        <v>1.8452003117454686E-183</v>
      </c>
      <c r="IO90" s="86">
        <f t="shared" si="85"/>
        <v>3.4271551256779726E-182</v>
      </c>
      <c r="IP90" s="86">
        <f t="shared" si="85"/>
        <v>3.2103768719311252E-198</v>
      </c>
      <c r="IQ90" s="86">
        <f t="shared" si="85"/>
        <v>5.4580692837059878E-183</v>
      </c>
      <c r="IR90" s="86">
        <f t="shared" si="85"/>
        <v>4.4845747526608768E-204</v>
      </c>
      <c r="IS90" s="86">
        <f t="shared" si="85"/>
        <v>3.2574098132155957E-168</v>
      </c>
      <c r="IT90" s="86">
        <f t="shared" si="85"/>
        <v>7.6578963476470415E-198</v>
      </c>
      <c r="IU90" s="86">
        <f t="shared" si="85"/>
        <v>2.0297856302689259E-165</v>
      </c>
      <c r="IV90" s="86">
        <f t="shared" si="85"/>
        <v>2.1021651158033457E-74</v>
      </c>
      <c r="IW90" s="86">
        <f t="shared" si="85"/>
        <v>4.4267872512577471E-61</v>
      </c>
      <c r="IY90" s="86">
        <f t="shared" si="86"/>
        <v>6.4956131434145054E-2</v>
      </c>
      <c r="IZ90" s="86">
        <f t="shared" si="86"/>
        <v>1.517690905643093E-2</v>
      </c>
      <c r="JA90" s="86">
        <f t="shared" si="86"/>
        <v>3.104530244488236E-2</v>
      </c>
      <c r="JB90" s="86">
        <f t="shared" si="86"/>
        <v>2.9286401881648674E-2</v>
      </c>
      <c r="JC90" s="86">
        <f t="shared" si="86"/>
        <v>4.4275803566010082E-2</v>
      </c>
      <c r="JD90" s="86">
        <f t="shared" si="86"/>
        <v>1.9035230230187907E-2</v>
      </c>
      <c r="JE90" s="86">
        <f t="shared" si="86"/>
        <v>1.0000458808220553E-2</v>
      </c>
      <c r="JF90" s="86">
        <f t="shared" si="86"/>
        <v>1.5818543317364459E-2</v>
      </c>
      <c r="JG90" s="86">
        <f t="shared" si="86"/>
        <v>2.1849837970525653E-2</v>
      </c>
      <c r="JH90" s="86">
        <f t="shared" si="86"/>
        <v>2.5714198179105037E-2</v>
      </c>
      <c r="JI90" s="86">
        <f t="shared" si="86"/>
        <v>1.5104220564400566E-2</v>
      </c>
      <c r="JJ90" s="86">
        <f t="shared" si="86"/>
        <v>1.6768869555554965E-2</v>
      </c>
      <c r="JK90" s="86">
        <f t="shared" si="86"/>
        <v>2.23887935779255E-2</v>
      </c>
      <c r="JL90" s="86">
        <f t="shared" si="86"/>
        <v>6.630447306937845E-2</v>
      </c>
      <c r="JM90" s="86">
        <f t="shared" si="86"/>
        <v>4.5255377332184821E-2</v>
      </c>
    </row>
    <row r="91" spans="2:273" x14ac:dyDescent="0.25">
      <c r="B91" s="2">
        <v>64</v>
      </c>
      <c r="C91" s="37">
        <v>103.476</v>
      </c>
      <c r="D91" s="37">
        <v>111.946</v>
      </c>
      <c r="E91" s="37">
        <v>111.43600000000001</v>
      </c>
      <c r="F91" s="37">
        <v>108.923</v>
      </c>
      <c r="G91" s="37">
        <v>107.795</v>
      </c>
      <c r="H91" s="37">
        <v>104.35899999999999</v>
      </c>
      <c r="I91" s="37">
        <v>108.59</v>
      </c>
      <c r="J91" s="37">
        <v>107.38500000000001</v>
      </c>
      <c r="K91" s="37">
        <v>109.821</v>
      </c>
      <c r="L91" s="37">
        <v>113.051</v>
      </c>
      <c r="M91" s="37">
        <v>115.59</v>
      </c>
      <c r="N91" s="37">
        <v>110.51300000000001</v>
      </c>
      <c r="O91" s="37">
        <v>108.35899999999999</v>
      </c>
      <c r="P91" s="37">
        <v>104.718</v>
      </c>
      <c r="Q91" s="37">
        <v>104.61499999999999</v>
      </c>
      <c r="S91" s="4">
        <f t="shared" si="88"/>
        <v>107.79329155338523</v>
      </c>
      <c r="T91" s="4">
        <f t="shared" si="88"/>
        <v>111.51808592392183</v>
      </c>
      <c r="U91" s="4">
        <f t="shared" si="88"/>
        <v>110.18099952020935</v>
      </c>
      <c r="V91" s="4">
        <f t="shared" si="88"/>
        <v>110.16276577140918</v>
      </c>
      <c r="W91" s="4">
        <f t="shared" si="88"/>
        <v>106.46202675839075</v>
      </c>
      <c r="X91" s="4">
        <f t="shared" si="88"/>
        <v>105.62169653155213</v>
      </c>
      <c r="Y91" s="4">
        <f t="shared" si="88"/>
        <v>107.88482434392161</v>
      </c>
      <c r="Z91" s="4">
        <f t="shared" si="88"/>
        <v>108.27163219248928</v>
      </c>
      <c r="AA91" s="4">
        <f t="shared" si="88"/>
        <v>106.25456747119964</v>
      </c>
      <c r="AB91" s="4">
        <f t="shared" si="88"/>
        <v>109.88823775286667</v>
      </c>
      <c r="AC91" s="4">
        <f t="shared" si="88"/>
        <v>114.8420888432708</v>
      </c>
      <c r="AD91" s="4">
        <f t="shared" si="88"/>
        <v>111.31597895016098</v>
      </c>
      <c r="AE91" s="4">
        <f t="shared" si="88"/>
        <v>109.9801225204362</v>
      </c>
      <c r="AF91" s="4">
        <f t="shared" si="88"/>
        <v>109.74501961287925</v>
      </c>
      <c r="AG91" s="4">
        <f t="shared" si="88"/>
        <v>105.91852026342789</v>
      </c>
      <c r="AI91" s="4">
        <f t="shared" si="89"/>
        <v>-4.3172915533852319</v>
      </c>
      <c r="AJ91" s="4">
        <f t="shared" si="89"/>
        <v>0.42791407607816723</v>
      </c>
      <c r="AK91" s="4">
        <f t="shared" si="89"/>
        <v>1.2550004797906524</v>
      </c>
      <c r="AL91" s="4">
        <f t="shared" si="89"/>
        <v>-1.2397657714091821</v>
      </c>
      <c r="AM91" s="4">
        <f t="shared" si="89"/>
        <v>1.3329732416092526</v>
      </c>
      <c r="AN91" s="4">
        <f t="shared" si="89"/>
        <v>-1.2626965315521375</v>
      </c>
      <c r="AO91" s="4">
        <f t="shared" si="89"/>
        <v>0.70517565607839572</v>
      </c>
      <c r="AP91" s="4">
        <f t="shared" si="89"/>
        <v>-0.88663219248927305</v>
      </c>
      <c r="AQ91" s="4">
        <f t="shared" si="89"/>
        <v>3.5664325288003624</v>
      </c>
      <c r="AR91" s="4">
        <f t="shared" si="89"/>
        <v>3.1627622471333297</v>
      </c>
      <c r="AS91" s="4">
        <f t="shared" si="89"/>
        <v>0.74791115672920228</v>
      </c>
      <c r="AT91" s="4">
        <f t="shared" si="89"/>
        <v>-0.80297895016097698</v>
      </c>
      <c r="AU91" s="4">
        <f t="shared" si="89"/>
        <v>-1.6211225204362023</v>
      </c>
      <c r="AV91" s="4">
        <f t="shared" si="89"/>
        <v>-5.0270196128792435</v>
      </c>
      <c r="AW91" s="4">
        <f t="shared" si="89"/>
        <v>-1.3035202634278988</v>
      </c>
      <c r="AY91" s="2">
        <f t="shared" si="80"/>
        <v>100.59132449191354</v>
      </c>
      <c r="AZ91" s="2">
        <f t="shared" si="80"/>
        <v>107.23367079729142</v>
      </c>
      <c r="BA91" s="2">
        <f t="shared" si="80"/>
        <v>103.93007029364921</v>
      </c>
      <c r="BB91" s="2">
        <f t="shared" si="80"/>
        <v>102.01610791802982</v>
      </c>
      <c r="BC91" s="2">
        <f t="shared" si="80"/>
        <v>101.71598196704269</v>
      </c>
      <c r="BD91" s="2">
        <f t="shared" si="80"/>
        <v>101.49636477590418</v>
      </c>
      <c r="BE91" s="2">
        <f t="shared" si="80"/>
        <v>102.45505051875675</v>
      </c>
      <c r="BF91" s="2">
        <f t="shared" si="80"/>
        <v>104.25500708133515</v>
      </c>
      <c r="BG91" s="2">
        <f t="shared" si="80"/>
        <v>101.15269683300843</v>
      </c>
      <c r="BH91" s="2">
        <f t="shared" si="80"/>
        <v>106.1490157489792</v>
      </c>
      <c r="BI91" s="2">
        <f t="shared" si="80"/>
        <v>107.9876359880884</v>
      </c>
      <c r="BJ91" s="2">
        <f t="shared" si="80"/>
        <v>107.02749357805662</v>
      </c>
      <c r="BK91" s="2">
        <f t="shared" si="80"/>
        <v>104.9274159634697</v>
      </c>
      <c r="BL91" s="2">
        <f t="shared" si="80"/>
        <v>106.01171275419486</v>
      </c>
      <c r="BM91" s="2">
        <f t="shared" si="80"/>
        <v>104.36513355685821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111.17441632928475</v>
      </c>
      <c r="DL91" s="2">
        <f t="shared" si="90"/>
        <v>117.37250168690956</v>
      </c>
      <c r="DM91" s="2">
        <f t="shared" si="90"/>
        <v>115.08550978407558</v>
      </c>
      <c r="DN91" s="2">
        <f t="shared" si="90"/>
        <v>115.76733712660028</v>
      </c>
      <c r="DO91" s="2">
        <f t="shared" si="90"/>
        <v>115.43357894736839</v>
      </c>
      <c r="DP91" s="2">
        <f t="shared" si="90"/>
        <v>112.34861210131334</v>
      </c>
      <c r="DQ91" s="2">
        <f t="shared" si="90"/>
        <v>116.91418557829087</v>
      </c>
      <c r="DR91" s="2">
        <f t="shared" si="90"/>
        <v>117.40854547908233</v>
      </c>
      <c r="DS91" s="2">
        <f t="shared" si="90"/>
        <v>114.22786735459665</v>
      </c>
      <c r="DT91" s="2">
        <f t="shared" si="90"/>
        <v>120.54135609756098</v>
      </c>
      <c r="DU91" s="2">
        <f t="shared" si="90"/>
        <v>118.27898114446526</v>
      </c>
      <c r="DV91" s="2">
        <f t="shared" si="90"/>
        <v>115.89051964109859</v>
      </c>
      <c r="DW91" s="2">
        <f t="shared" si="90"/>
        <v>116.30562618083675</v>
      </c>
      <c r="DX91" s="2">
        <f t="shared" si="90"/>
        <v>111.48914722617354</v>
      </c>
      <c r="DY91" s="2">
        <f t="shared" si="90"/>
        <v>107.91432717086835</v>
      </c>
      <c r="EA91" s="2">
        <f t="shared" si="94"/>
        <v>99.488617268539684</v>
      </c>
      <c r="EB91" s="2">
        <f t="shared" si="91"/>
        <v>106.18857270941851</v>
      </c>
      <c r="EC91" s="2">
        <f t="shared" si="91"/>
        <v>102.75244436696579</v>
      </c>
      <c r="ED91" s="2">
        <f t="shared" si="91"/>
        <v>100.70695490160277</v>
      </c>
      <c r="EE91" s="2">
        <f t="shared" si="91"/>
        <v>100.30184580109916</v>
      </c>
      <c r="EF91" s="2">
        <f t="shared" si="91"/>
        <v>100.2533394683027</v>
      </c>
      <c r="EG91" s="2">
        <f t="shared" si="91"/>
        <v>100.78929108485499</v>
      </c>
      <c r="EH91" s="2">
        <f t="shared" si="91"/>
        <v>102.69316678896325</v>
      </c>
      <c r="EI91" s="2">
        <f t="shared" si="91"/>
        <v>99.70975128571429</v>
      </c>
      <c r="EJ91" s="2">
        <f t="shared" si="91"/>
        <v>104.44791177534721</v>
      </c>
      <c r="EK91" s="2">
        <f t="shared" si="91"/>
        <v>106.88973672806067</v>
      </c>
      <c r="EL91" s="2">
        <f t="shared" si="91"/>
        <v>105.9826784121539</v>
      </c>
      <c r="EM91" s="2">
        <f t="shared" si="91"/>
        <v>103.62432019140218</v>
      </c>
      <c r="EN91" s="2">
        <f t="shared" si="91"/>
        <v>105.29788302187211</v>
      </c>
      <c r="EO91" s="2">
        <f t="shared" si="91"/>
        <v>103.87503142170689</v>
      </c>
      <c r="EQ91" s="2">
        <f t="shared" si="92"/>
        <v>99.140164653661046</v>
      </c>
      <c r="ER91" s="2">
        <f t="shared" si="92"/>
        <v>104.3746565615039</v>
      </c>
      <c r="ES91" s="2">
        <f t="shared" si="92"/>
        <v>103.00421583271095</v>
      </c>
      <c r="ET91" s="2">
        <f t="shared" si="92"/>
        <v>101.10455012089123</v>
      </c>
      <c r="EU91" s="2">
        <f t="shared" si="92"/>
        <v>99.486786155527554</v>
      </c>
      <c r="EV91" s="2">
        <f t="shared" si="92"/>
        <v>100.50245866534983</v>
      </c>
      <c r="EW91" s="2">
        <f t="shared" si="92"/>
        <v>100.45540998785195</v>
      </c>
      <c r="EX91" s="2">
        <f t="shared" si="92"/>
        <v>101.66463687925062</v>
      </c>
      <c r="EY91" s="2">
        <f t="shared" si="92"/>
        <v>99.514827702943222</v>
      </c>
      <c r="EZ91" s="2">
        <f t="shared" si="92"/>
        <v>104.01265171873517</v>
      </c>
      <c r="FA91" s="2">
        <f t="shared" si="92"/>
        <v>107.64752569367069</v>
      </c>
      <c r="FB91" s="2">
        <f t="shared" si="92"/>
        <v>105.55478233999982</v>
      </c>
      <c r="FC91" s="2">
        <f t="shared" si="92"/>
        <v>104.86020480333453</v>
      </c>
      <c r="FD91" s="2">
        <f t="shared" si="92"/>
        <v>104.84111521333681</v>
      </c>
      <c r="FE91" s="2">
        <f t="shared" si="92"/>
        <v>104.07986999733239</v>
      </c>
      <c r="FG91" s="2">
        <f t="shared" si="93"/>
        <v>0.90562091714095905</v>
      </c>
      <c r="FH91" s="2">
        <f t="shared" si="93"/>
        <v>0.90645600557531147</v>
      </c>
      <c r="FI91" s="2">
        <f t="shared" si="93"/>
        <v>0.90452967144264507</v>
      </c>
      <c r="FJ91" s="2">
        <f t="shared" si="93"/>
        <v>0.9130906728553051</v>
      </c>
      <c r="FK91" s="2">
        <f t="shared" si="93"/>
        <v>0.90651392526731955</v>
      </c>
      <c r="FL91" s="2">
        <f t="shared" si="93"/>
        <v>0.89724338567626571</v>
      </c>
      <c r="FM91" s="2">
        <f t="shared" si="93"/>
        <v>0.89668065188330692</v>
      </c>
      <c r="FN91" s="2">
        <f t="shared" si="93"/>
        <v>0.89381525347188062</v>
      </c>
      <c r="FO91" s="2">
        <f t="shared" si="93"/>
        <v>0.90059969644856985</v>
      </c>
      <c r="FP91" s="2">
        <f t="shared" si="93"/>
        <v>0.8942761105988154</v>
      </c>
      <c r="FQ91" s="2">
        <f t="shared" si="93"/>
        <v>0.90365281108121409</v>
      </c>
      <c r="FR91" s="2">
        <f t="shared" si="93"/>
        <v>0.89451884997563602</v>
      </c>
      <c r="FS91" s="2">
        <f t="shared" si="93"/>
        <v>0.89729763791176698</v>
      </c>
      <c r="FT91" s="2">
        <f t="shared" si="93"/>
        <v>0.88467138006953172</v>
      </c>
      <c r="FU91" s="2">
        <f t="shared" si="93"/>
        <v>0.87868828232096785</v>
      </c>
      <c r="FW91" s="2">
        <f t="shared" si="82"/>
        <v>5.3888088737036213E-4</v>
      </c>
      <c r="FX91" s="2">
        <f t="shared" si="82"/>
        <v>6.0162761375481691E-4</v>
      </c>
      <c r="FY91" s="2">
        <f t="shared" si="82"/>
        <v>7.3129491481291678E-4</v>
      </c>
      <c r="FZ91" s="2">
        <f t="shared" si="82"/>
        <v>6.6733878508686939E-4</v>
      </c>
      <c r="GA91" s="2">
        <f t="shared" si="82"/>
        <v>5.7685324763615442E-4</v>
      </c>
      <c r="GB91" s="2">
        <f t="shared" si="82"/>
        <v>6.2637690168975649E-4</v>
      </c>
      <c r="GC91" s="2">
        <f t="shared" si="82"/>
        <v>7.6120994200068188E-4</v>
      </c>
      <c r="GD91" s="2">
        <f t="shared" si="82"/>
        <v>6.8881215508752151E-4</v>
      </c>
      <c r="GE91" s="2">
        <f t="shared" si="82"/>
        <v>8.1876674635987762E-4</v>
      </c>
      <c r="GF91" s="2">
        <f t="shared" si="82"/>
        <v>8.2147205662521381E-4</v>
      </c>
      <c r="GG91" s="2">
        <f t="shared" si="82"/>
        <v>7.6218660391137304E-4</v>
      </c>
      <c r="GH91" s="2">
        <f t="shared" si="82"/>
        <v>6.4343003613242654E-4</v>
      </c>
      <c r="GI91" s="2">
        <f t="shared" si="82"/>
        <v>5.6291063277201839E-4</v>
      </c>
      <c r="GJ91" s="2">
        <f t="shared" si="82"/>
        <v>4.3834959577148492E-4</v>
      </c>
      <c r="GK91" s="2">
        <f t="shared" si="82"/>
        <v>4.3072749686421367E-4</v>
      </c>
      <c r="GM91" s="86">
        <f t="shared" si="83"/>
        <v>2.0140247249916591E-2</v>
      </c>
      <c r="GN91" s="86">
        <f t="shared" si="83"/>
        <v>1.8582671199066968E-3</v>
      </c>
      <c r="GO91" s="86">
        <f t="shared" si="83"/>
        <v>6.1115309935535012E-3</v>
      </c>
      <c r="GP91" s="86">
        <f t="shared" si="83"/>
        <v>3.2808809277230198E-3</v>
      </c>
      <c r="GQ91" s="86">
        <f t="shared" si="83"/>
        <v>9.7795916142163295E-3</v>
      </c>
      <c r="GR91" s="86">
        <f t="shared" si="83"/>
        <v>2.031727888357337E-3</v>
      </c>
      <c r="GS91" s="86">
        <f t="shared" si="83"/>
        <v>2.6596827500517618E-4</v>
      </c>
      <c r="GT91" s="86">
        <f t="shared" si="83"/>
        <v>1.8809603549726434E-3</v>
      </c>
      <c r="GU91" s="86">
        <f t="shared" si="83"/>
        <v>3.3570405882746282E-3</v>
      </c>
      <c r="GV91" s="86">
        <f t="shared" si="83"/>
        <v>4.8919823713301719E-3</v>
      </c>
      <c r="GW91" s="86">
        <f t="shared" si="83"/>
        <v>6.0073416869541475E-4</v>
      </c>
      <c r="GX91" s="86">
        <f t="shared" si="83"/>
        <v>2.4646797372972172E-3</v>
      </c>
      <c r="GY91" s="86">
        <f t="shared" si="83"/>
        <v>3.2814204650392326E-3</v>
      </c>
      <c r="GZ91" s="86">
        <f t="shared" si="83"/>
        <v>2.5086932876260945E-2</v>
      </c>
      <c r="HA91" s="86">
        <f t="shared" si="83"/>
        <v>1.4583372927363173E-2</v>
      </c>
      <c r="HC91" s="86">
        <f t="shared" si="73"/>
        <v>1.2353970885079023E-2</v>
      </c>
      <c r="HD91" s="86">
        <f t="shared" si="73"/>
        <v>8.141735279892575E-3</v>
      </c>
      <c r="HE91" s="86">
        <f t="shared" si="73"/>
        <v>1.1744104224269927E-2</v>
      </c>
      <c r="HF91" s="86">
        <f t="shared" si="73"/>
        <v>1.8795038522789798E-2</v>
      </c>
      <c r="HG91" s="86">
        <f t="shared" si="87"/>
        <v>7.5040949973665984E-3</v>
      </c>
      <c r="HH91" s="86">
        <f t="shared" si="87"/>
        <v>8.4400509493809915E-3</v>
      </c>
      <c r="HI91" s="86">
        <f t="shared" si="87"/>
        <v>1.2191513752581557E-2</v>
      </c>
      <c r="HJ91" s="86">
        <f t="shared" si="87"/>
        <v>8.119040375615557E-3</v>
      </c>
      <c r="HK91" s="86">
        <f t="shared" si="87"/>
        <v>1.0325802656929919E-2</v>
      </c>
      <c r="HL91" s="86">
        <f t="shared" si="87"/>
        <v>7.053790498715351E-3</v>
      </c>
      <c r="HM91" s="86">
        <f t="shared" si="87"/>
        <v>1.7062209852165687E-2</v>
      </c>
      <c r="HN91" s="86">
        <f t="shared" si="87"/>
        <v>8.9944746492259409E-3</v>
      </c>
      <c r="HO91" s="86">
        <f t="shared" si="87"/>
        <v>1.0970714310203335E-2</v>
      </c>
      <c r="HP91" s="86">
        <f t="shared" si="87"/>
        <v>4.1860709249632467E-3</v>
      </c>
      <c r="HQ91" s="86">
        <f t="shared" si="87"/>
        <v>2.159558842428971E-3</v>
      </c>
      <c r="HS91" s="86">
        <f t="shared" si="84"/>
        <v>7.2590800151320358E-31</v>
      </c>
      <c r="HT91" s="86">
        <f t="shared" si="84"/>
        <v>9.6368788466123377E-38</v>
      </c>
      <c r="HU91" s="86">
        <f t="shared" si="84"/>
        <v>2.6025071620752391E-31</v>
      </c>
      <c r="HV91" s="86">
        <f t="shared" si="84"/>
        <v>4.7765946579369293E-28</v>
      </c>
      <c r="HW91" s="86">
        <f t="shared" si="84"/>
        <v>1.3872572386847424E-36</v>
      </c>
      <c r="HX91" s="86">
        <f t="shared" si="84"/>
        <v>2.313566002319366E-34</v>
      </c>
      <c r="HY91" s="86">
        <f t="shared" si="84"/>
        <v>1.3831070501316726E-35</v>
      </c>
      <c r="HZ91" s="86">
        <f t="shared" si="84"/>
        <v>1.1750580298968076E-38</v>
      </c>
      <c r="IA91" s="86">
        <f t="shared" si="84"/>
        <v>3.410546950256429E-36</v>
      </c>
      <c r="IB91" s="86">
        <f t="shared" si="84"/>
        <v>2.3738252888115603E-39</v>
      </c>
      <c r="IC91" s="86">
        <f t="shared" si="84"/>
        <v>1.2545909807781347E-32</v>
      </c>
      <c r="ID91" s="86">
        <f t="shared" si="84"/>
        <v>4.9183317551522308E-38</v>
      </c>
      <c r="IE91" s="86">
        <f t="shared" si="84"/>
        <v>5.017236826338041E-33</v>
      </c>
      <c r="IF91" s="86">
        <f t="shared" si="84"/>
        <v>9.7166984538252725E-14</v>
      </c>
      <c r="IG91" s="86">
        <f t="shared" si="84"/>
        <v>1.6351186607817491E-13</v>
      </c>
      <c r="II91" s="86">
        <f t="shared" si="85"/>
        <v>1.4560874590913109E-149</v>
      </c>
      <c r="IJ91" s="86">
        <f t="shared" si="85"/>
        <v>3.0026147732736828E-187</v>
      </c>
      <c r="IK91" s="86">
        <f t="shared" si="85"/>
        <v>2.65431022536852E-159</v>
      </c>
      <c r="IL91" s="86">
        <f t="shared" si="85"/>
        <v>3.5135514671377242E-141</v>
      </c>
      <c r="IM91" s="86">
        <f t="shared" si="85"/>
        <v>2.4597254365412706E-188</v>
      </c>
      <c r="IN91" s="86">
        <f t="shared" si="85"/>
        <v>5.1679222383569408E-179</v>
      </c>
      <c r="IO91" s="86">
        <f t="shared" si="85"/>
        <v>1.1718137120167669E-177</v>
      </c>
      <c r="IP91" s="86">
        <f t="shared" si="85"/>
        <v>2.3818036477976692E-193</v>
      </c>
      <c r="IQ91" s="86">
        <f t="shared" si="85"/>
        <v>2.1720645930397702E-178</v>
      </c>
      <c r="IR91" s="86">
        <f t="shared" si="85"/>
        <v>6.156963953062477E-199</v>
      </c>
      <c r="IS91" s="86">
        <f t="shared" si="85"/>
        <v>4.9674643738602631E-164</v>
      </c>
      <c r="IT91" s="86">
        <f t="shared" si="85"/>
        <v>5.0212625990725029E-193</v>
      </c>
      <c r="IU91" s="86">
        <f t="shared" si="85"/>
        <v>1.8062006560317704E-161</v>
      </c>
      <c r="IV91" s="86">
        <f t="shared" si="85"/>
        <v>1.0479364757791183E-72</v>
      </c>
      <c r="IW91" s="86">
        <f t="shared" si="85"/>
        <v>1.071167558625123E-59</v>
      </c>
      <c r="IY91" s="86">
        <f t="shared" si="86"/>
        <v>3.2494218134995617E-2</v>
      </c>
      <c r="IZ91" s="86">
        <f t="shared" si="86"/>
        <v>1.0000002399799271E-2</v>
      </c>
      <c r="JA91" s="86">
        <f t="shared" si="86"/>
        <v>1.7855635217823428E-2</v>
      </c>
      <c r="JB91" s="86">
        <f t="shared" si="86"/>
        <v>2.2075919450512817E-2</v>
      </c>
      <c r="JC91" s="86">
        <f t="shared" si="86"/>
        <v>1.728368661158293E-2</v>
      </c>
      <c r="JD91" s="86">
        <f t="shared" si="86"/>
        <v>1.0471778837738328E-2</v>
      </c>
      <c r="JE91" s="86">
        <f t="shared" si="86"/>
        <v>1.2457482027586734E-2</v>
      </c>
      <c r="JF91" s="86">
        <f t="shared" si="86"/>
        <v>1.00000007305882E-2</v>
      </c>
      <c r="JG91" s="86">
        <f t="shared" si="86"/>
        <v>1.3682843245204548E-2</v>
      </c>
      <c r="JH91" s="86">
        <f t="shared" si="86"/>
        <v>1.1945772870045522E-2</v>
      </c>
      <c r="JI91" s="86">
        <f t="shared" si="86"/>
        <v>1.7662944020861101E-2</v>
      </c>
      <c r="JJ91" s="86">
        <f t="shared" si="86"/>
        <v>1.1459154386523158E-2</v>
      </c>
      <c r="JK91" s="86">
        <f t="shared" si="86"/>
        <v>1.4252134775242568E-2</v>
      </c>
      <c r="JL91" s="86">
        <f t="shared" si="86"/>
        <v>2.9273003801321355E-2</v>
      </c>
      <c r="JM91" s="86">
        <f t="shared" si="86"/>
        <v>1.6742931769955654E-2</v>
      </c>
    </row>
    <row r="92" spans="2:273" x14ac:dyDescent="0.25">
      <c r="B92" s="2">
        <v>65</v>
      </c>
      <c r="C92" s="37">
        <v>102.786</v>
      </c>
      <c r="D92" s="37">
        <v>110.568</v>
      </c>
      <c r="E92" s="37">
        <v>111.923</v>
      </c>
      <c r="F92" s="37">
        <v>110.538</v>
      </c>
      <c r="G92" s="37">
        <v>109.821</v>
      </c>
      <c r="H92" s="37">
        <v>106.76900000000001</v>
      </c>
      <c r="I92" s="37">
        <v>109.077</v>
      </c>
      <c r="J92" s="37">
        <v>110.667</v>
      </c>
      <c r="K92" s="37">
        <v>109.256</v>
      </c>
      <c r="L92" s="37">
        <v>112.38500000000001</v>
      </c>
      <c r="M92" s="37">
        <v>115.51300000000001</v>
      </c>
      <c r="N92" s="37">
        <v>113</v>
      </c>
      <c r="O92" s="37">
        <v>111.744</v>
      </c>
      <c r="P92" s="37">
        <v>104.538</v>
      </c>
      <c r="Q92" s="37">
        <v>103.846</v>
      </c>
      <c r="S92" s="4">
        <f t="shared" si="88"/>
        <v>108.38264282807496</v>
      </c>
      <c r="T92" s="4">
        <f t="shared" si="88"/>
        <v>113.28605501603367</v>
      </c>
      <c r="U92" s="4">
        <f t="shared" si="88"/>
        <v>112.14468284328166</v>
      </c>
      <c r="V92" s="4">
        <f t="shared" si="88"/>
        <v>112.78065223044426</v>
      </c>
      <c r="W92" s="4">
        <f t="shared" si="88"/>
        <v>107.37685036197011</v>
      </c>
      <c r="X92" s="4">
        <f t="shared" si="88"/>
        <v>107.27784368842701</v>
      </c>
      <c r="Y92" s="4">
        <f t="shared" si="88"/>
        <v>110.31861096325227</v>
      </c>
      <c r="Z92" s="4">
        <f t="shared" si="88"/>
        <v>110.0204551933188</v>
      </c>
      <c r="AA92" s="4">
        <f t="shared" si="88"/>
        <v>108.31606281686442</v>
      </c>
      <c r="AB92" s="4">
        <f t="shared" si="88"/>
        <v>111.25594518331738</v>
      </c>
      <c r="AC92" s="4">
        <f t="shared" si="88"/>
        <v>117.64197411543307</v>
      </c>
      <c r="AD92" s="4">
        <f t="shared" si="88"/>
        <v>113.14520489643517</v>
      </c>
      <c r="AE92" s="4">
        <f t="shared" si="88"/>
        <v>111.74881765356427</v>
      </c>
      <c r="AF92" s="4">
        <f t="shared" si="88"/>
        <v>109.25889700388424</v>
      </c>
      <c r="AG92" s="4">
        <f t="shared" si="88"/>
        <v>105.67956067014194</v>
      </c>
      <c r="AI92" s="4">
        <f t="shared" si="89"/>
        <v>-5.5966428280749625</v>
      </c>
      <c r="AJ92" s="4">
        <f t="shared" si="89"/>
        <v>-2.7180550160336736</v>
      </c>
      <c r="AK92" s="4">
        <f t="shared" si="89"/>
        <v>-0.22168284328165555</v>
      </c>
      <c r="AL92" s="4">
        <f t="shared" si="89"/>
        <v>-2.2426522304442642</v>
      </c>
      <c r="AM92" s="4">
        <f t="shared" si="89"/>
        <v>2.4441496380298844</v>
      </c>
      <c r="AN92" s="4">
        <f t="shared" si="89"/>
        <v>-0.50884368842700667</v>
      </c>
      <c r="AO92" s="4">
        <f t="shared" si="89"/>
        <v>-1.2416109632522705</v>
      </c>
      <c r="AP92" s="4">
        <f t="shared" si="89"/>
        <v>0.64654480668120584</v>
      </c>
      <c r="AQ92" s="4">
        <f t="shared" si="89"/>
        <v>0.93993718313558361</v>
      </c>
      <c r="AR92" s="4">
        <f t="shared" si="89"/>
        <v>1.1290548166826255</v>
      </c>
      <c r="AS92" s="4">
        <f t="shared" si="89"/>
        <v>-2.128974115433067</v>
      </c>
      <c r="AT92" s="4">
        <f t="shared" si="89"/>
        <v>-0.14520489643517465</v>
      </c>
      <c r="AU92" s="4">
        <f t="shared" si="89"/>
        <v>-4.8176535642738827E-3</v>
      </c>
      <c r="AV92" s="4">
        <f t="shared" si="89"/>
        <v>-4.7208970038842466</v>
      </c>
      <c r="AW92" s="4">
        <f t="shared" si="89"/>
        <v>-1.8335606701419351</v>
      </c>
      <c r="AY92" s="2">
        <f t="shared" si="80"/>
        <v>100.39281151843943</v>
      </c>
      <c r="AZ92" s="2">
        <f t="shared" si="80"/>
        <v>106.96237994559385</v>
      </c>
      <c r="BA92" s="2">
        <f t="shared" si="80"/>
        <v>103.7093080179296</v>
      </c>
      <c r="BB92" s="2">
        <f t="shared" si="80"/>
        <v>101.82330463056712</v>
      </c>
      <c r="BC92" s="2">
        <f t="shared" si="80"/>
        <v>101.4840925042008</v>
      </c>
      <c r="BD92" s="2">
        <f t="shared" si="80"/>
        <v>101.301654810836</v>
      </c>
      <c r="BE92" s="2">
        <f t="shared" si="80"/>
        <v>102.20915681950598</v>
      </c>
      <c r="BF92" s="2">
        <f t="shared" si="80"/>
        <v>104.01335947588609</v>
      </c>
      <c r="BG92" s="2">
        <f t="shared" si="80"/>
        <v>100.95509858771034</v>
      </c>
      <c r="BH92" s="2">
        <f t="shared" si="80"/>
        <v>105.90415683758124</v>
      </c>
      <c r="BI92" s="2">
        <f t="shared" si="80"/>
        <v>107.78121541022422</v>
      </c>
      <c r="BJ92" s="2">
        <f t="shared" si="80"/>
        <v>106.81631039406059</v>
      </c>
      <c r="BK92" s="2">
        <f t="shared" si="80"/>
        <v>104.75907920866111</v>
      </c>
      <c r="BL92" s="2">
        <f t="shared" si="80"/>
        <v>105.8489948123344</v>
      </c>
      <c r="BM92" s="2">
        <f t="shared" si="80"/>
        <v>104.23687754861963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103.846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103.846</v>
      </c>
      <c r="DK92" s="2">
        <f t="shared" si="90"/>
        <v>111.27112928475034</v>
      </c>
      <c r="DL92" s="2">
        <f t="shared" si="90"/>
        <v>117.51314075573546</v>
      </c>
      <c r="DM92" s="2">
        <f t="shared" si="90"/>
        <v>115.20703792172741</v>
      </c>
      <c r="DN92" s="2">
        <f t="shared" si="90"/>
        <v>115.93800503337346</v>
      </c>
      <c r="DO92" s="2">
        <f t="shared" si="90"/>
        <v>115.66591659919025</v>
      </c>
      <c r="DP92" s="2">
        <f t="shared" si="90"/>
        <v>112.54085731707318</v>
      </c>
      <c r="DQ92" s="2">
        <f t="shared" si="90"/>
        <v>117.12581113907432</v>
      </c>
      <c r="DR92" s="2">
        <f t="shared" si="90"/>
        <v>117.63999406207829</v>
      </c>
      <c r="DS92" s="2">
        <f t="shared" si="90"/>
        <v>114.37382560975612</v>
      </c>
      <c r="DT92" s="2">
        <f t="shared" si="90"/>
        <v>120.75030853658537</v>
      </c>
      <c r="DU92" s="2">
        <f t="shared" si="90"/>
        <v>118.40305487804875</v>
      </c>
      <c r="DV92" s="2">
        <f t="shared" si="90"/>
        <v>115.97177459240618</v>
      </c>
      <c r="DW92" s="2">
        <f t="shared" si="90"/>
        <v>116.43351686909585</v>
      </c>
      <c r="DX92" s="2">
        <f t="shared" si="90"/>
        <v>111.56346657183499</v>
      </c>
      <c r="DY92" s="2">
        <f t="shared" si="90"/>
        <v>108.00960392156863</v>
      </c>
      <c r="EA92" s="2">
        <f t="shared" si="94"/>
        <v>99.359100487007282</v>
      </c>
      <c r="EB92" s="2">
        <f t="shared" si="91"/>
        <v>105.97064366834601</v>
      </c>
      <c r="EC92" s="2">
        <f t="shared" si="91"/>
        <v>102.60232227746785</v>
      </c>
      <c r="ED92" s="2">
        <f t="shared" si="91"/>
        <v>100.59774970032309</v>
      </c>
      <c r="EE92" s="2">
        <f t="shared" si="91"/>
        <v>100.15079845276017</v>
      </c>
      <c r="EF92" s="2">
        <f t="shared" si="91"/>
        <v>100.12756066803003</v>
      </c>
      <c r="EG92" s="2">
        <f t="shared" si="91"/>
        <v>100.64192749731471</v>
      </c>
      <c r="EH92" s="2">
        <f t="shared" si="91"/>
        <v>102.53779944833927</v>
      </c>
      <c r="EI92" s="2">
        <f t="shared" si="91"/>
        <v>99.604559714285713</v>
      </c>
      <c r="EJ92" s="2">
        <f t="shared" si="91"/>
        <v>104.30385831176423</v>
      </c>
      <c r="EK92" s="2">
        <f t="shared" si="91"/>
        <v>106.7476923076923</v>
      </c>
      <c r="EL92" s="2">
        <f t="shared" si="91"/>
        <v>105.83202185738791</v>
      </c>
      <c r="EM92" s="2">
        <f t="shared" si="91"/>
        <v>103.53960940721322</v>
      </c>
      <c r="EN92" s="2">
        <f t="shared" si="91"/>
        <v>105.1698243358753</v>
      </c>
      <c r="EO92" s="2">
        <f t="shared" si="91"/>
        <v>103.76174095894704</v>
      </c>
      <c r="EQ92" s="2">
        <f t="shared" si="92"/>
        <v>99.020986294761641</v>
      </c>
      <c r="ER92" s="2">
        <f t="shared" si="92"/>
        <v>104.20789569956733</v>
      </c>
      <c r="ES92" s="2">
        <f t="shared" si="92"/>
        <v>102.84683152850383</v>
      </c>
      <c r="ET92" s="2">
        <f t="shared" si="92"/>
        <v>100.98322574389042</v>
      </c>
      <c r="EU92" s="2">
        <f t="shared" si="92"/>
        <v>99.358245615243874</v>
      </c>
      <c r="EV92" s="2">
        <f t="shared" si="92"/>
        <v>100.36956675495502</v>
      </c>
      <c r="EW92" s="2">
        <f t="shared" si="92"/>
        <v>100.31817544201974</v>
      </c>
      <c r="EX92" s="2">
        <f t="shared" si="92"/>
        <v>101.53857854484795</v>
      </c>
      <c r="EY92" s="2">
        <f t="shared" si="92"/>
        <v>99.415255327200867</v>
      </c>
      <c r="EZ92" s="2">
        <f t="shared" si="92"/>
        <v>103.88134692811698</v>
      </c>
      <c r="FA92" s="2">
        <f t="shared" si="92"/>
        <v>107.48198304973165</v>
      </c>
      <c r="FB92" s="2">
        <f t="shared" si="92"/>
        <v>105.41628056145184</v>
      </c>
      <c r="FC92" s="2">
        <f t="shared" si="92"/>
        <v>104.73870470409209</v>
      </c>
      <c r="FD92" s="2">
        <f t="shared" si="92"/>
        <v>104.72653047798714</v>
      </c>
      <c r="FE92" s="2">
        <f t="shared" si="92"/>
        <v>103.95770097183846</v>
      </c>
      <c r="FG92" s="2">
        <f t="shared" si="93"/>
        <v>0.91320447418988715</v>
      </c>
      <c r="FH92" s="2">
        <f t="shared" si="93"/>
        <v>0.91397883517383172</v>
      </c>
      <c r="FI92" s="2">
        <f t="shared" si="93"/>
        <v>0.91219241067794132</v>
      </c>
      <c r="FJ92" s="2">
        <f t="shared" si="93"/>
        <v>0.92012695614675277</v>
      </c>
      <c r="FK92" s="2">
        <f t="shared" si="93"/>
        <v>0.91403253870326628</v>
      </c>
      <c r="FL92" s="2">
        <f t="shared" si="93"/>
        <v>0.90542980046522503</v>
      </c>
      <c r="FM92" s="2">
        <f t="shared" si="93"/>
        <v>0.90490714712015041</v>
      </c>
      <c r="FN92" s="2">
        <f t="shared" si="93"/>
        <v>0.90224502502850468</v>
      </c>
      <c r="FO92" s="2">
        <f t="shared" si="93"/>
        <v>0.90854597517268221</v>
      </c>
      <c r="FP92" s="2">
        <f t="shared" si="93"/>
        <v>0.90267327959229238</v>
      </c>
      <c r="FQ92" s="2">
        <f t="shared" si="93"/>
        <v>0.91137903439459456</v>
      </c>
      <c r="FR92" s="2">
        <f t="shared" si="93"/>
        <v>0.90289883268430127</v>
      </c>
      <c r="FS92" s="2">
        <f t="shared" si="93"/>
        <v>0.90548018585052659</v>
      </c>
      <c r="FT92" s="2">
        <f t="shared" si="93"/>
        <v>0.89374076504771649</v>
      </c>
      <c r="FU92" s="2">
        <f t="shared" si="93"/>
        <v>0.88816869822422373</v>
      </c>
      <c r="FW92" s="2">
        <f t="shared" si="82"/>
        <v>5.908404253749535E-4</v>
      </c>
      <c r="FX92" s="2">
        <f t="shared" si="82"/>
        <v>6.5963327296112459E-4</v>
      </c>
      <c r="FY92" s="2">
        <f t="shared" si="82"/>
        <v>8.0179235937321896E-4</v>
      </c>
      <c r="FZ92" s="2">
        <f t="shared" si="82"/>
        <v>7.3167531936646501E-4</v>
      </c>
      <c r="GA92" s="2">
        <f t="shared" si="82"/>
        <v>6.324718089726777E-4</v>
      </c>
      <c r="GB92" s="2">
        <f t="shared" si="82"/>
        <v>6.8676711275708624E-4</v>
      </c>
      <c r="GC92" s="2">
        <f t="shared" si="82"/>
        <v>8.3458881175355244E-4</v>
      </c>
      <c r="GD92" s="2">
        <f t="shared" si="82"/>
        <v>7.5521732105729292E-4</v>
      </c>
      <c r="GE92" s="2">
        <f t="shared" si="82"/>
        <v>8.9768897384103733E-4</v>
      </c>
      <c r="GF92" s="2">
        <f t="shared" si="82"/>
        <v>9.0065481820540683E-4</v>
      </c>
      <c r="GG92" s="2">
        <f t="shared" si="82"/>
        <v>8.3565954286762118E-4</v>
      </c>
      <c r="GH92" s="2">
        <f t="shared" si="82"/>
        <v>7.0546321234470121E-4</v>
      </c>
      <c r="GI92" s="2">
        <f t="shared" si="82"/>
        <v>6.1718571671796126E-4</v>
      </c>
      <c r="GJ92" s="2">
        <f t="shared" si="82"/>
        <v>4.8062044804655896E-4</v>
      </c>
      <c r="GK92" s="2">
        <f t="shared" si="82"/>
        <v>4.7226368349013125E-4</v>
      </c>
      <c r="GM92" s="86">
        <f t="shared" si="83"/>
        <v>5.8083363040904636E-3</v>
      </c>
      <c r="GN92" s="86">
        <f t="shared" si="83"/>
        <v>2.4388384841800872E-4</v>
      </c>
      <c r="GO92" s="86">
        <f t="shared" si="83"/>
        <v>1.2254729111180979E-3</v>
      </c>
      <c r="GP92" s="86">
        <f t="shared" si="83"/>
        <v>4.6362249496756884E-4</v>
      </c>
      <c r="GQ92" s="86">
        <f t="shared" si="83"/>
        <v>1.7550707708589735E-3</v>
      </c>
      <c r="GR92" s="86">
        <f t="shared" si="83"/>
        <v>1.9414605604023302E-4</v>
      </c>
      <c r="GS92" s="86">
        <f t="shared" si="83"/>
        <v>1.8788389817945451E-5</v>
      </c>
      <c r="GT92" s="86">
        <f t="shared" si="83"/>
        <v>2.2707851674474671E-4</v>
      </c>
      <c r="GU92" s="86">
        <f t="shared" si="83"/>
        <v>5.4043107878581616E-4</v>
      </c>
      <c r="GV92" s="86">
        <f t="shared" si="83"/>
        <v>8.2111534452261961E-4</v>
      </c>
      <c r="GW92" s="86">
        <f t="shared" si="83"/>
        <v>6.0785017041960204E-5</v>
      </c>
      <c r="GX92" s="86">
        <f t="shared" si="83"/>
        <v>4.081813810460398E-4</v>
      </c>
      <c r="GY92" s="86">
        <f t="shared" si="83"/>
        <v>5.2224017211912113E-4</v>
      </c>
      <c r="GZ92" s="86">
        <f t="shared" si="83"/>
        <v>8.2418371369534938E-3</v>
      </c>
      <c r="HA92" s="86">
        <f t="shared" si="83"/>
        <v>3.8960295165340031E-3</v>
      </c>
      <c r="HC92" s="86">
        <f t="shared" si="73"/>
        <v>1.8485376392441816E-2</v>
      </c>
      <c r="HD92" s="86">
        <f t="shared" si="73"/>
        <v>1.3139038992212481E-2</v>
      </c>
      <c r="HE92" s="86">
        <f t="shared" si="73"/>
        <v>1.8152509840214361E-2</v>
      </c>
      <c r="HF92" s="86">
        <f t="shared" si="73"/>
        <v>2.7558716895004956E-2</v>
      </c>
      <c r="HG92" s="86">
        <f t="shared" si="87"/>
        <v>1.2145065548061804E-2</v>
      </c>
      <c r="HH92" s="86">
        <f t="shared" si="87"/>
        <v>1.348747226465034E-2</v>
      </c>
      <c r="HI92" s="86">
        <f t="shared" si="87"/>
        <v>1.9312145767532964E-2</v>
      </c>
      <c r="HJ92" s="86">
        <f t="shared" si="87"/>
        <v>1.3321149329159419E-2</v>
      </c>
      <c r="HK92" s="86">
        <f t="shared" si="87"/>
        <v>1.6595217653017958E-2</v>
      </c>
      <c r="HL92" s="86">
        <f t="shared" si="87"/>
        <v>1.1887825299173427E-2</v>
      </c>
      <c r="HM92" s="86">
        <f t="shared" si="87"/>
        <v>2.6091401324640915E-2</v>
      </c>
      <c r="HN92" s="86">
        <f t="shared" si="87"/>
        <v>1.4606461283591783E-2</v>
      </c>
      <c r="HO92" s="86">
        <f t="shared" si="87"/>
        <v>1.6809741488159245E-2</v>
      </c>
      <c r="HP92" s="86">
        <f t="shared" si="87"/>
        <v>7.1066529462997111E-3</v>
      </c>
      <c r="HQ92" s="86">
        <f t="shared" si="87"/>
        <v>3.9818353697156274E-3</v>
      </c>
      <c r="HS92" s="86">
        <f t="shared" si="84"/>
        <v>8.7879520030957405E-30</v>
      </c>
      <c r="HT92" s="86">
        <f t="shared" si="84"/>
        <v>2.242529603726621E-36</v>
      </c>
      <c r="HU92" s="86">
        <f t="shared" si="84"/>
        <v>3.8804009624338524E-30</v>
      </c>
      <c r="HV92" s="86">
        <f t="shared" si="84"/>
        <v>5.1101233417413589E-27</v>
      </c>
      <c r="HW92" s="86">
        <f t="shared" si="84"/>
        <v>3.042494055380698E-35</v>
      </c>
      <c r="HX92" s="86">
        <f t="shared" si="84"/>
        <v>4.4003059303217024E-33</v>
      </c>
      <c r="HY92" s="86">
        <f t="shared" si="84"/>
        <v>2.9763654966592411E-34</v>
      </c>
      <c r="HZ92" s="86">
        <f t="shared" si="84"/>
        <v>3.1794583897756002E-37</v>
      </c>
      <c r="IA92" s="86">
        <f t="shared" si="84"/>
        <v>7.8342123229342924E-35</v>
      </c>
      <c r="IB92" s="86">
        <f t="shared" si="84"/>
        <v>7.5492575923746103E-38</v>
      </c>
      <c r="IC92" s="86">
        <f t="shared" si="84"/>
        <v>2.1005528279933007E-31</v>
      </c>
      <c r="ID92" s="86">
        <f t="shared" si="84"/>
        <v>1.252548975391538E-36</v>
      </c>
      <c r="IE92" s="86">
        <f t="shared" si="84"/>
        <v>7.4708407280698036E-32</v>
      </c>
      <c r="IF92" s="86">
        <f t="shared" si="84"/>
        <v>2.6177213937035041E-13</v>
      </c>
      <c r="IG92" s="86">
        <f t="shared" si="84"/>
        <v>4.3022425241715563E-13</v>
      </c>
      <c r="II92" s="86">
        <f t="shared" si="85"/>
        <v>5.6568326576203787E-146</v>
      </c>
      <c r="IJ92" s="86">
        <f t="shared" si="85"/>
        <v>1.1195484875878068E-182</v>
      </c>
      <c r="IK92" s="86">
        <f t="shared" si="85"/>
        <v>2.57513017433464E-155</v>
      </c>
      <c r="IL92" s="86">
        <f t="shared" si="85"/>
        <v>1.0713920206844884E-137</v>
      </c>
      <c r="IM92" s="86">
        <f t="shared" si="85"/>
        <v>9.1926448995302921E-184</v>
      </c>
      <c r="IN92" s="86">
        <f t="shared" si="85"/>
        <v>1.2750474910549205E-174</v>
      </c>
      <c r="IO92" s="86">
        <f t="shared" si="85"/>
        <v>3.5086006923745288E-173</v>
      </c>
      <c r="IP92" s="86">
        <f t="shared" si="85"/>
        <v>1.5351894741619379E-188</v>
      </c>
      <c r="IQ92" s="86">
        <f t="shared" si="85"/>
        <v>7.544350664457799E-174</v>
      </c>
      <c r="IR92" s="86">
        <f t="shared" si="85"/>
        <v>7.2605919891794791E-194</v>
      </c>
      <c r="IS92" s="86">
        <f t="shared" si="85"/>
        <v>6.7020528700845669E-160</v>
      </c>
      <c r="IT92" s="86">
        <f t="shared" si="85"/>
        <v>2.8684874676466765E-188</v>
      </c>
      <c r="IU92" s="86">
        <f t="shared" si="85"/>
        <v>1.4384413598313698E-157</v>
      </c>
      <c r="IV92" s="86">
        <f t="shared" si="85"/>
        <v>4.9890910823383766E-71</v>
      </c>
      <c r="IW92" s="86">
        <f t="shared" si="85"/>
        <v>2.4968791955019891E-58</v>
      </c>
      <c r="IY92" s="86">
        <f t="shared" si="86"/>
        <v>2.4293712696532278E-2</v>
      </c>
      <c r="IZ92" s="86">
        <f t="shared" si="86"/>
        <v>1.3382922840630489E-2</v>
      </c>
      <c r="JA92" s="86">
        <f t="shared" si="86"/>
        <v>1.937798275133246E-2</v>
      </c>
      <c r="JB92" s="86">
        <f t="shared" si="86"/>
        <v>2.8022339389972523E-2</v>
      </c>
      <c r="JC92" s="86">
        <f t="shared" si="86"/>
        <v>1.3900136318920777E-2</v>
      </c>
      <c r="JD92" s="86">
        <f t="shared" si="86"/>
        <v>1.3681618320690573E-2</v>
      </c>
      <c r="JE92" s="86">
        <f t="shared" si="86"/>
        <v>1.9330934157350908E-2</v>
      </c>
      <c r="JF92" s="86">
        <f t="shared" si="86"/>
        <v>1.3548227845904166E-2</v>
      </c>
      <c r="JG92" s="86">
        <f t="shared" si="86"/>
        <v>1.7135648731803774E-2</v>
      </c>
      <c r="JH92" s="86">
        <f t="shared" si="86"/>
        <v>1.2708940643696046E-2</v>
      </c>
      <c r="JI92" s="86">
        <f t="shared" si="86"/>
        <v>2.6152186341682874E-2</v>
      </c>
      <c r="JJ92" s="86">
        <f t="shared" si="86"/>
        <v>1.5014642664637822E-2</v>
      </c>
      <c r="JK92" s="86">
        <f t="shared" si="86"/>
        <v>1.7331981660278366E-2</v>
      </c>
      <c r="JL92" s="86">
        <f t="shared" si="86"/>
        <v>1.5348490083514977E-2</v>
      </c>
      <c r="JM92" s="86">
        <f t="shared" si="86"/>
        <v>7.8778648866798546E-3</v>
      </c>
    </row>
    <row r="93" spans="2:273" x14ac:dyDescent="0.25">
      <c r="B93" s="2">
        <v>66</v>
      </c>
      <c r="C93" s="37">
        <v>110.238</v>
      </c>
      <c r="D93" s="37">
        <v>115.919</v>
      </c>
      <c r="E93" s="37">
        <v>114.051</v>
      </c>
      <c r="F93" s="37">
        <v>115.51300000000001</v>
      </c>
      <c r="G93" s="37">
        <v>111.38500000000001</v>
      </c>
      <c r="H93" s="37">
        <v>108.462</v>
      </c>
      <c r="I93" s="37">
        <v>111.846</v>
      </c>
      <c r="J93" s="37">
        <v>111.51300000000001</v>
      </c>
      <c r="K93" s="37">
        <v>112.949</v>
      </c>
      <c r="L93" s="37">
        <v>113.051</v>
      </c>
      <c r="M93" s="37">
        <v>114.974</v>
      </c>
      <c r="N93" s="37">
        <v>112.282</v>
      </c>
      <c r="O93" s="37">
        <v>113.61499999999999</v>
      </c>
      <c r="P93" s="37">
        <v>109.10299999999999</v>
      </c>
      <c r="Q93" s="37">
        <v>106.282</v>
      </c>
      <c r="S93" s="4">
        <f t="shared" si="88"/>
        <v>110.76763501024347</v>
      </c>
      <c r="T93" s="4">
        <f t="shared" si="88"/>
        <v>116.08313584128942</v>
      </c>
      <c r="U93" s="4">
        <f t="shared" si="88"/>
        <v>115.44292843154494</v>
      </c>
      <c r="V93" s="4">
        <f t="shared" si="88"/>
        <v>116.54164229568062</v>
      </c>
      <c r="W93" s="4">
        <f t="shared" si="88"/>
        <v>109.8411825952391</v>
      </c>
      <c r="X93" s="4">
        <f t="shared" si="88"/>
        <v>109.91394035367014</v>
      </c>
      <c r="Y93" s="4">
        <f t="shared" si="88"/>
        <v>113.78790240145426</v>
      </c>
      <c r="Z93" s="4">
        <f t="shared" si="88"/>
        <v>112.81092201356391</v>
      </c>
      <c r="AA93" s="4">
        <f t="shared" si="88"/>
        <v>111.58928692621073</v>
      </c>
      <c r="AB93" s="4">
        <f t="shared" si="88"/>
        <v>113.83585750909305</v>
      </c>
      <c r="AC93" s="4">
        <f t="shared" si="88"/>
        <v>121.48474854744798</v>
      </c>
      <c r="AD93" s="4">
        <f t="shared" si="88"/>
        <v>116.02456425875685</v>
      </c>
      <c r="AE93" s="4">
        <f t="shared" si="88"/>
        <v>114.49851685890445</v>
      </c>
      <c r="AF93" s="4">
        <f t="shared" si="88"/>
        <v>110.29927821609182</v>
      </c>
      <c r="AG93" s="4">
        <f t="shared" si="88"/>
        <v>106.26012425083178</v>
      </c>
      <c r="AI93" s="4">
        <f t="shared" si="89"/>
        <v>-0.52963501024346726</v>
      </c>
      <c r="AJ93" s="4">
        <f t="shared" si="89"/>
        <v>-0.16413584128942205</v>
      </c>
      <c r="AK93" s="4">
        <f t="shared" si="89"/>
        <v>-1.3919284315449403</v>
      </c>
      <c r="AL93" s="4">
        <f t="shared" si="89"/>
        <v>-1.0286422956806121</v>
      </c>
      <c r="AM93" s="4">
        <f t="shared" si="89"/>
        <v>1.543817404760901</v>
      </c>
      <c r="AN93" s="4">
        <f t="shared" si="89"/>
        <v>-1.451940353670139</v>
      </c>
      <c r="AO93" s="4">
        <f t="shared" si="89"/>
        <v>-1.9419024014542572</v>
      </c>
      <c r="AP93" s="4">
        <f t="shared" si="89"/>
        <v>-1.2979220135639054</v>
      </c>
      <c r="AQ93" s="4">
        <f t="shared" si="89"/>
        <v>1.3597130737892655</v>
      </c>
      <c r="AR93" s="4">
        <f t="shared" si="89"/>
        <v>-0.78485750909304386</v>
      </c>
      <c r="AS93" s="4">
        <f t="shared" si="89"/>
        <v>-6.5107485474479745</v>
      </c>
      <c r="AT93" s="4">
        <f t="shared" si="89"/>
        <v>-3.7425642587568575</v>
      </c>
      <c r="AU93" s="4">
        <f t="shared" si="89"/>
        <v>-0.88351685890445708</v>
      </c>
      <c r="AV93" s="4">
        <f t="shared" si="89"/>
        <v>-1.1962782160918266</v>
      </c>
      <c r="AW93" s="4">
        <f t="shared" si="89"/>
        <v>2.1875749168216885E-2</v>
      </c>
      <c r="AY93" s="2">
        <f t="shared" ref="AY93:BM109" si="125">IF(OR($B93 &lt; C$230, $B93 &gt; C$233), #N/A, ((1-FG93)*DK93) + (FG93 - FW93)*EA93 + (FW93*EQ93))</f>
        <v>100.1976117421322</v>
      </c>
      <c r="AZ93" s="2">
        <f t="shared" si="125"/>
        <v>106.6922626689357</v>
      </c>
      <c r="BA93" s="2">
        <f t="shared" si="125"/>
        <v>103.49159597718013</v>
      </c>
      <c r="BB93" s="2">
        <f t="shared" si="125"/>
        <v>101.63474690503544</v>
      </c>
      <c r="BC93" s="2">
        <f t="shared" si="125"/>
        <v>101.25521214085283</v>
      </c>
      <c r="BD93" s="2">
        <f t="shared" si="125"/>
        <v>101.10923684143414</v>
      </c>
      <c r="BE93" s="2">
        <f t="shared" si="125"/>
        <v>101.96731217079768</v>
      </c>
      <c r="BF93" s="2">
        <f t="shared" si="125"/>
        <v>103.77451070443564</v>
      </c>
      <c r="BG93" s="2">
        <f t="shared" si="125"/>
        <v>100.76215918987067</v>
      </c>
      <c r="BH93" s="2">
        <f t="shared" si="125"/>
        <v>105.66345098392219</v>
      </c>
      <c r="BI93" s="2">
        <f t="shared" si="125"/>
        <v>107.57740468544367</v>
      </c>
      <c r="BJ93" s="2">
        <f t="shared" si="125"/>
        <v>106.6074549368991</v>
      </c>
      <c r="BK93" s="2">
        <f t="shared" si="125"/>
        <v>104.59498199145742</v>
      </c>
      <c r="BL93" s="2">
        <f t="shared" si="125"/>
        <v>105.6867895365795</v>
      </c>
      <c r="BM93" s="2">
        <f t="shared" si="125"/>
        <v>104.10758160978489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106.282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106.282</v>
      </c>
      <c r="DK93" s="2">
        <f t="shared" si="90"/>
        <v>111.36784224021594</v>
      </c>
      <c r="DL93" s="2">
        <f t="shared" si="90"/>
        <v>117.65377982456138</v>
      </c>
      <c r="DM93" s="2">
        <f t="shared" si="90"/>
        <v>115.32856605937923</v>
      </c>
      <c r="DN93" s="2">
        <f t="shared" si="90"/>
        <v>116.10867294014662</v>
      </c>
      <c r="DO93" s="2">
        <f t="shared" si="90"/>
        <v>115.89825425101212</v>
      </c>
      <c r="DP93" s="2">
        <f t="shared" si="90"/>
        <v>112.73310253283303</v>
      </c>
      <c r="DQ93" s="2">
        <f t="shared" si="90"/>
        <v>117.33743669985778</v>
      </c>
      <c r="DR93" s="2">
        <f t="shared" si="90"/>
        <v>117.87144264507424</v>
      </c>
      <c r="DS93" s="2">
        <f t="shared" si="90"/>
        <v>114.51978386491561</v>
      </c>
      <c r="DT93" s="2">
        <f t="shared" si="90"/>
        <v>120.95926097560975</v>
      </c>
      <c r="DU93" s="2">
        <f t="shared" si="90"/>
        <v>118.52712861163224</v>
      </c>
      <c r="DV93" s="2">
        <f t="shared" si="90"/>
        <v>116.05302954371376</v>
      </c>
      <c r="DW93" s="2">
        <f t="shared" si="90"/>
        <v>116.56140755735497</v>
      </c>
      <c r="DX93" s="2">
        <f t="shared" si="90"/>
        <v>111.63778591749644</v>
      </c>
      <c r="DY93" s="2">
        <f t="shared" si="90"/>
        <v>108.10488067226891</v>
      </c>
      <c r="EA93" s="2">
        <f t="shared" si="94"/>
        <v>99.22958370547488</v>
      </c>
      <c r="EB93" s="2">
        <f t="shared" si="91"/>
        <v>105.75271462727352</v>
      </c>
      <c r="EC93" s="2">
        <f t="shared" si="91"/>
        <v>102.45220018796991</v>
      </c>
      <c r="ED93" s="2">
        <f t="shared" si="91"/>
        <v>100.4885444990434</v>
      </c>
      <c r="EE93" s="2">
        <f t="shared" si="91"/>
        <v>99.999751104421165</v>
      </c>
      <c r="EF93" s="2">
        <f t="shared" si="91"/>
        <v>100.00178186775737</v>
      </c>
      <c r="EG93" s="2">
        <f t="shared" si="91"/>
        <v>100.49456390977444</v>
      </c>
      <c r="EH93" s="2">
        <f t="shared" si="91"/>
        <v>102.38243210771529</v>
      </c>
      <c r="EI93" s="2">
        <f t="shared" si="91"/>
        <v>99.499368142857151</v>
      </c>
      <c r="EJ93" s="2">
        <f t="shared" si="91"/>
        <v>104.15980484818125</v>
      </c>
      <c r="EK93" s="2">
        <f t="shared" si="91"/>
        <v>106.60564788732394</v>
      </c>
      <c r="EL93" s="2">
        <f t="shared" si="91"/>
        <v>105.68136530262193</v>
      </c>
      <c r="EM93" s="2">
        <f t="shared" si="91"/>
        <v>103.45489862302426</v>
      </c>
      <c r="EN93" s="2">
        <f t="shared" si="91"/>
        <v>105.04176564987849</v>
      </c>
      <c r="EO93" s="2">
        <f t="shared" si="91"/>
        <v>103.64845049618719</v>
      </c>
      <c r="EQ93" s="2">
        <f t="shared" si="92"/>
        <v>98.901807935862237</v>
      </c>
      <c r="ER93" s="2">
        <f t="shared" si="92"/>
        <v>104.04113483763076</v>
      </c>
      <c r="ES93" s="2">
        <f t="shared" si="92"/>
        <v>102.68944722429671</v>
      </c>
      <c r="ET93" s="2">
        <f t="shared" si="92"/>
        <v>100.86190136688961</v>
      </c>
      <c r="EU93" s="2">
        <f t="shared" si="92"/>
        <v>99.229705074960179</v>
      </c>
      <c r="EV93" s="2">
        <f t="shared" si="92"/>
        <v>100.23667484456018</v>
      </c>
      <c r="EW93" s="2">
        <f t="shared" si="92"/>
        <v>100.18094089618754</v>
      </c>
      <c r="EX93" s="2">
        <f t="shared" si="92"/>
        <v>101.41252021044528</v>
      </c>
      <c r="EY93" s="2">
        <f t="shared" si="92"/>
        <v>99.315682951458513</v>
      </c>
      <c r="EZ93" s="2">
        <f t="shared" si="92"/>
        <v>103.75004213749881</v>
      </c>
      <c r="FA93" s="2">
        <f t="shared" si="92"/>
        <v>107.31644040579262</v>
      </c>
      <c r="FB93" s="2">
        <f t="shared" si="92"/>
        <v>105.27777878290387</v>
      </c>
      <c r="FC93" s="2">
        <f t="shared" si="92"/>
        <v>104.61720460484963</v>
      </c>
      <c r="FD93" s="2">
        <f t="shared" si="92"/>
        <v>104.61194574263747</v>
      </c>
      <c r="FE93" s="2">
        <f t="shared" si="92"/>
        <v>103.83553194634453</v>
      </c>
      <c r="FG93" s="2">
        <f t="shared" si="93"/>
        <v>0.92023234888009364</v>
      </c>
      <c r="FH93" s="2">
        <f t="shared" si="93"/>
        <v>0.92094943708014376</v>
      </c>
      <c r="FI93" s="2">
        <f t="shared" si="93"/>
        <v>0.91929499048863583</v>
      </c>
      <c r="FJ93" s="2">
        <f t="shared" si="93"/>
        <v>0.92663934231260359</v>
      </c>
      <c r="FK93" s="2">
        <f t="shared" si="93"/>
        <v>0.92099916497293943</v>
      </c>
      <c r="FL93" s="2">
        <f t="shared" si="93"/>
        <v>0.91302723934127239</v>
      </c>
      <c r="FM93" s="2">
        <f t="shared" si="93"/>
        <v>0.91254251840882949</v>
      </c>
      <c r="FN93" s="2">
        <f t="shared" si="93"/>
        <v>0.91007290628184634</v>
      </c>
      <c r="FO93" s="2">
        <f t="shared" si="93"/>
        <v>0.91591631980121335</v>
      </c>
      <c r="FP93" s="2">
        <f t="shared" si="93"/>
        <v>0.91047027060458707</v>
      </c>
      <c r="FQ93" s="2">
        <f t="shared" si="93"/>
        <v>0.9185415313451083</v>
      </c>
      <c r="FR93" s="2">
        <f t="shared" si="93"/>
        <v>0.91067954228257419</v>
      </c>
      <c r="FS93" s="2">
        <f t="shared" si="93"/>
        <v>0.91307396554979714</v>
      </c>
      <c r="FT93" s="2">
        <f t="shared" si="93"/>
        <v>0.90217580287145827</v>
      </c>
      <c r="FU93" s="2">
        <f t="shared" si="93"/>
        <v>0.89699507810521961</v>
      </c>
      <c r="FW93" s="2">
        <f t="shared" ref="FW93:GK109" si="127">POWER(10,($B93-C$232)/C$229)/(1+POWER(10,($B93-C$232)/C$229))</f>
        <v>6.4780671675581313E-4</v>
      </c>
      <c r="FX93" s="2">
        <f t="shared" si="127"/>
        <v>7.2322747489083066E-4</v>
      </c>
      <c r="FY93" s="2">
        <f t="shared" si="127"/>
        <v>8.7907983824363808E-4</v>
      </c>
      <c r="FZ93" s="2">
        <f t="shared" si="127"/>
        <v>8.0220940580591526E-4</v>
      </c>
      <c r="GA93" s="2">
        <f t="shared" si="127"/>
        <v>6.934492341223354E-4</v>
      </c>
      <c r="GB93" s="2">
        <f t="shared" si="127"/>
        <v>7.5297527429131733E-4</v>
      </c>
      <c r="GC93" s="2">
        <f t="shared" si="127"/>
        <v>9.150347565791149E-4</v>
      </c>
      <c r="GD93" s="2">
        <f t="shared" si="127"/>
        <v>8.2801899476499241E-4</v>
      </c>
      <c r="GE93" s="2">
        <f t="shared" si="127"/>
        <v>9.8421114675368627E-4</v>
      </c>
      <c r="GF93" s="2">
        <f t="shared" si="127"/>
        <v>9.8746256628347599E-4</v>
      </c>
      <c r="GG93" s="2">
        <f t="shared" si="127"/>
        <v>9.1620860073576501E-4</v>
      </c>
      <c r="GH93" s="2">
        <f t="shared" si="127"/>
        <v>7.7347238658015838E-4</v>
      </c>
      <c r="GI93" s="2">
        <f t="shared" si="127"/>
        <v>6.7669038784703604E-4</v>
      </c>
      <c r="GJ93" s="2">
        <f t="shared" si="127"/>
        <v>5.2696540683712205E-4</v>
      </c>
      <c r="GK93" s="2">
        <f t="shared" si="127"/>
        <v>5.1780323903143197E-4</v>
      </c>
      <c r="GM93" s="86">
        <f t="shared" ref="GM93:HA109" si="128" xml:space="preserve"> _xlfn.NORM.DIST($B93, C$7, ABS(C$11), TRUE) * _xlfn.NORM.DIST(($B93 - C$7)*C$15, 0, ABS(C$11), TRUE) * 2</f>
        <v>1.3581957335501375E-3</v>
      </c>
      <c r="GN93" s="86">
        <f t="shared" si="128"/>
        <v>2.3082232751394086E-5</v>
      </c>
      <c r="GO93" s="86">
        <f t="shared" si="128"/>
        <v>1.8962167633391566E-4</v>
      </c>
      <c r="GP93" s="86">
        <f t="shared" si="128"/>
        <v>4.6897355913821264E-5</v>
      </c>
      <c r="GQ93" s="86">
        <f t="shared" si="128"/>
        <v>2.2820483360811502E-4</v>
      </c>
      <c r="GR93" s="86">
        <f t="shared" si="128"/>
        <v>1.2022638544780739E-5</v>
      </c>
      <c r="GS93" s="86">
        <f t="shared" si="128"/>
        <v>8.7642463543950146E-7</v>
      </c>
      <c r="GT93" s="86">
        <f t="shared" si="128"/>
        <v>1.9261162091231988E-5</v>
      </c>
      <c r="GU93" s="86">
        <f t="shared" si="128"/>
        <v>6.4762928939475582E-5</v>
      </c>
      <c r="GV93" s="86">
        <f t="shared" si="128"/>
        <v>1.0187883984615894E-4</v>
      </c>
      <c r="GW93" s="86">
        <f t="shared" si="128"/>
        <v>4.3377337297334033E-6</v>
      </c>
      <c r="GX93" s="86">
        <f t="shared" si="128"/>
        <v>5.149854427367695E-5</v>
      </c>
      <c r="GY93" s="86">
        <f t="shared" si="128"/>
        <v>6.1729782778952814E-5</v>
      </c>
      <c r="GZ93" s="86">
        <f t="shared" si="128"/>
        <v>2.2591905030759614E-3</v>
      </c>
      <c r="HA93" s="86">
        <f t="shared" si="128"/>
        <v>8.3846646208990774E-4</v>
      </c>
      <c r="HC93" s="86">
        <f t="shared" si="73"/>
        <v>2.7130829153036159E-2</v>
      </c>
      <c r="HD93" s="86">
        <f t="shared" si="73"/>
        <v>2.0677505160496566E-2</v>
      </c>
      <c r="HE93" s="86">
        <f t="shared" si="73"/>
        <v>2.7437016318464347E-2</v>
      </c>
      <c r="HF93" s="86">
        <f t="shared" si="73"/>
        <v>3.9642805779783331E-2</v>
      </c>
      <c r="HG93" s="86">
        <f t="shared" si="87"/>
        <v>1.9170544109260279E-2</v>
      </c>
      <c r="HH93" s="86">
        <f t="shared" si="87"/>
        <v>2.1036796480473182E-2</v>
      </c>
      <c r="HI93" s="86">
        <f t="shared" si="87"/>
        <v>2.9829390016411814E-2</v>
      </c>
      <c r="HJ93" s="86">
        <f t="shared" si="87"/>
        <v>2.1275837620300737E-2</v>
      </c>
      <c r="HK93" s="86">
        <f t="shared" si="87"/>
        <v>2.5988290447414131E-2</v>
      </c>
      <c r="HL93" s="86">
        <f t="shared" si="87"/>
        <v>1.9458977201899201E-2</v>
      </c>
      <c r="HM93" s="86">
        <f t="shared" si="87"/>
        <v>3.8986169655191874E-2</v>
      </c>
      <c r="HN93" s="86">
        <f t="shared" si="87"/>
        <v>2.3103405451312647E-2</v>
      </c>
      <c r="HO93" s="86">
        <f t="shared" si="87"/>
        <v>2.5217426553416043E-2</v>
      </c>
      <c r="HP93" s="86">
        <f t="shared" si="87"/>
        <v>1.1741458410480472E-2</v>
      </c>
      <c r="HQ93" s="86">
        <f t="shared" si="87"/>
        <v>7.1061019787168117E-3</v>
      </c>
      <c r="HS93" s="86">
        <f t="shared" ref="HS93:IG109" si="129" xml:space="preserve"> _xlfn.NORM.DIST($B93, C$9, ABS(C$13), TRUE) * _xlfn.NORM.DIST(($B93 - C$9)*C$17, 0, ABS(C$13), TRUE) * 2</f>
        <v>1.015611886389089E-28</v>
      </c>
      <c r="HT93" s="86">
        <f t="shared" si="129"/>
        <v>4.9139210888959458E-35</v>
      </c>
      <c r="HU93" s="86">
        <f t="shared" si="129"/>
        <v>5.4828218064046109E-29</v>
      </c>
      <c r="HV93" s="86">
        <f t="shared" si="129"/>
        <v>5.2192781440969665E-26</v>
      </c>
      <c r="HW93" s="86">
        <f t="shared" si="129"/>
        <v>6.2854760201712052E-34</v>
      </c>
      <c r="HX93" s="86">
        <f t="shared" si="129"/>
        <v>7.8972381672477188E-32</v>
      </c>
      <c r="HY93" s="86">
        <f t="shared" si="129"/>
        <v>6.0272215889551691E-33</v>
      </c>
      <c r="HZ93" s="86">
        <f t="shared" si="129"/>
        <v>8.0659994664071856E-36</v>
      </c>
      <c r="IA93" s="86">
        <f t="shared" si="129"/>
        <v>1.6908576997373221E-33</v>
      </c>
      <c r="IB93" s="86">
        <f t="shared" si="129"/>
        <v>2.239252125226187E-36</v>
      </c>
      <c r="IC93" s="86">
        <f t="shared" si="129"/>
        <v>3.3252170829874442E-30</v>
      </c>
      <c r="ID93" s="86">
        <f t="shared" si="129"/>
        <v>2.9946714692700355E-35</v>
      </c>
      <c r="IE93" s="86">
        <f t="shared" si="129"/>
        <v>1.0573406945536789E-30</v>
      </c>
      <c r="IF93" s="86">
        <f t="shared" si="129"/>
        <v>6.9325368964423169E-13</v>
      </c>
      <c r="IG93" s="86">
        <f t="shared" si="129"/>
        <v>1.1133430059671805E-12</v>
      </c>
      <c r="II93" s="86">
        <f t="shared" ref="II93:IW109" si="130" xml:space="preserve"> _xlfn.NORM.DIST($B93, C$10, ABS(C$14), TRUE) * _xlfn.NORM.DIST(($B93 - C$10)*C$18, 0, ABS(C$14), TRUE) * 2</f>
        <v>1.9855937831707974E-142</v>
      </c>
      <c r="IJ93" s="86">
        <f t="shared" si="130"/>
        <v>3.6608769875819164E-178</v>
      </c>
      <c r="IK93" s="86">
        <f t="shared" si="130"/>
        <v>2.2212846147575333E-151</v>
      </c>
      <c r="IL93" s="86">
        <f t="shared" si="130"/>
        <v>2.9520347267382946E-134</v>
      </c>
      <c r="IM93" s="86">
        <f t="shared" si="130"/>
        <v>3.0151127331796261E-179</v>
      </c>
      <c r="IN93" s="86">
        <f t="shared" si="130"/>
        <v>2.7712543685864944E-170</v>
      </c>
      <c r="IO93" s="86">
        <f t="shared" si="130"/>
        <v>9.1994467967855685E-169</v>
      </c>
      <c r="IP93" s="86">
        <f t="shared" si="130"/>
        <v>8.5965832016879039E-184</v>
      </c>
      <c r="IQ93" s="86">
        <f t="shared" si="130"/>
        <v>2.2871167506674406E-169</v>
      </c>
      <c r="IR93" s="86">
        <f t="shared" si="130"/>
        <v>7.3542677381800659E-189</v>
      </c>
      <c r="IS93" s="86">
        <f t="shared" si="130"/>
        <v>8.0000648307100907E-156</v>
      </c>
      <c r="IT93" s="86">
        <f t="shared" si="130"/>
        <v>1.4276812979663988E-183</v>
      </c>
      <c r="IU93" s="86">
        <f t="shared" si="130"/>
        <v>1.0252512242333242E-153</v>
      </c>
      <c r="IV93" s="86">
        <f t="shared" si="130"/>
        <v>2.2684420667351864E-69</v>
      </c>
      <c r="IW93" s="86">
        <f t="shared" si="130"/>
        <v>5.6067401558198629E-57</v>
      </c>
      <c r="IY93" s="86">
        <f t="shared" ref="IY93:JM109" si="131">GM93+HC93+HS93+II93</f>
        <v>2.8489024886586296E-2</v>
      </c>
      <c r="IZ93" s="86">
        <f t="shared" si="131"/>
        <v>2.0700587393247961E-2</v>
      </c>
      <c r="JA93" s="86">
        <f t="shared" si="131"/>
        <v>2.7626637994798264E-2</v>
      </c>
      <c r="JB93" s="86">
        <f t="shared" si="131"/>
        <v>3.9689703135697155E-2</v>
      </c>
      <c r="JC93" s="86">
        <f t="shared" si="131"/>
        <v>1.9398748942868395E-2</v>
      </c>
      <c r="JD93" s="86">
        <f t="shared" si="131"/>
        <v>2.1048819119017962E-2</v>
      </c>
      <c r="JE93" s="86">
        <f t="shared" si="131"/>
        <v>2.9830266441047252E-2</v>
      </c>
      <c r="JF93" s="86">
        <f t="shared" si="131"/>
        <v>2.1295098782391969E-2</v>
      </c>
      <c r="JG93" s="86">
        <f t="shared" si="131"/>
        <v>2.6053053376353608E-2</v>
      </c>
      <c r="JH93" s="86">
        <f t="shared" si="131"/>
        <v>1.9560856041745359E-2</v>
      </c>
      <c r="JI93" s="86">
        <f t="shared" si="131"/>
        <v>3.8990507388921611E-2</v>
      </c>
      <c r="JJ93" s="86">
        <f t="shared" si="131"/>
        <v>2.3154903995586323E-2</v>
      </c>
      <c r="JK93" s="86">
        <f t="shared" si="131"/>
        <v>2.5279156336194996E-2</v>
      </c>
      <c r="JL93" s="86">
        <f t="shared" si="131"/>
        <v>1.4000648914249687E-2</v>
      </c>
      <c r="JM93" s="86">
        <f t="shared" si="131"/>
        <v>7.9445684419200639E-3</v>
      </c>
    </row>
    <row r="94" spans="2:273" x14ac:dyDescent="0.25">
      <c r="B94" s="2">
        <v>67</v>
      </c>
      <c r="C94" s="37">
        <v>112.952</v>
      </c>
      <c r="D94" s="37">
        <v>117.676</v>
      </c>
      <c r="E94" s="37">
        <v>116.026</v>
      </c>
      <c r="F94" s="37">
        <v>119.35899999999999</v>
      </c>
      <c r="G94" s="37">
        <v>115.128</v>
      </c>
      <c r="H94" s="37">
        <v>108.43600000000001</v>
      </c>
      <c r="I94" s="37">
        <v>112.38500000000001</v>
      </c>
      <c r="J94" s="37">
        <v>113.59</v>
      </c>
      <c r="K94" s="37">
        <v>111.38500000000001</v>
      </c>
      <c r="L94" s="37">
        <v>117.51300000000001</v>
      </c>
      <c r="M94" s="37">
        <v>122.256</v>
      </c>
      <c r="N94" s="37">
        <v>119.077</v>
      </c>
      <c r="O94" s="37">
        <v>114.846</v>
      </c>
      <c r="P94" s="37">
        <v>111.61499999999999</v>
      </c>
      <c r="Q94" s="37">
        <v>103.128</v>
      </c>
      <c r="S94" s="4">
        <f t="shared" si="88"/>
        <v>114.32983216452386</v>
      </c>
      <c r="T94" s="4">
        <f t="shared" si="88"/>
        <v>120.02575998674597</v>
      </c>
      <c r="U94" s="4">
        <f t="shared" si="88"/>
        <v>119.95730485605193</v>
      </c>
      <c r="V94" s="4">
        <f t="shared" si="88"/>
        <v>121.36483974446395</v>
      </c>
      <c r="W94" s="4">
        <f t="shared" si="88"/>
        <v>113.48927726128984</v>
      </c>
      <c r="X94" s="4">
        <f t="shared" si="88"/>
        <v>113.58193397646261</v>
      </c>
      <c r="Y94" s="4">
        <f t="shared" si="88"/>
        <v>118.48767452396058</v>
      </c>
      <c r="Z94" s="4">
        <f t="shared" si="88"/>
        <v>116.76875861561365</v>
      </c>
      <c r="AA94" s="4">
        <f t="shared" si="88"/>
        <v>116.12322683462914</v>
      </c>
      <c r="AB94" s="4">
        <f t="shared" si="88"/>
        <v>117.63277457057245</v>
      </c>
      <c r="AC94" s="4">
        <f t="shared" si="88"/>
        <v>126.49895059457694</v>
      </c>
      <c r="AD94" s="4">
        <f t="shared" si="88"/>
        <v>120.06223184555127</v>
      </c>
      <c r="AE94" s="4">
        <f t="shared" si="88"/>
        <v>118.20923884042357</v>
      </c>
      <c r="AF94" s="4">
        <f t="shared" si="88"/>
        <v>112.36997139696786</v>
      </c>
      <c r="AG94" s="4">
        <f t="shared" si="88"/>
        <v>107.43416939388658</v>
      </c>
      <c r="AI94" s="4">
        <f t="shared" si="89"/>
        <v>-1.3778321645238663</v>
      </c>
      <c r="AJ94" s="4">
        <f t="shared" si="89"/>
        <v>-2.3497599867459655</v>
      </c>
      <c r="AK94" s="4">
        <f t="shared" si="89"/>
        <v>-3.9313048560519377</v>
      </c>
      <c r="AL94" s="4">
        <f t="shared" si="89"/>
        <v>-2.0058397444639553</v>
      </c>
      <c r="AM94" s="4">
        <f t="shared" si="89"/>
        <v>1.6387227387101575</v>
      </c>
      <c r="AN94" s="4">
        <f t="shared" si="89"/>
        <v>-5.1459339764626009</v>
      </c>
      <c r="AO94" s="4">
        <f t="shared" si="89"/>
        <v>-6.1026745239605731</v>
      </c>
      <c r="AP94" s="4">
        <f t="shared" si="89"/>
        <v>-3.1787586156136456</v>
      </c>
      <c r="AQ94" s="4">
        <f t="shared" si="89"/>
        <v>-4.7382268346291312</v>
      </c>
      <c r="AR94" s="4">
        <f t="shared" si="89"/>
        <v>-0.11977457057244578</v>
      </c>
      <c r="AS94" s="4">
        <f t="shared" si="89"/>
        <v>-4.2429505945769392</v>
      </c>
      <c r="AT94" s="4">
        <f t="shared" si="89"/>
        <v>-0.98523184555126875</v>
      </c>
      <c r="AU94" s="4">
        <f t="shared" si="89"/>
        <v>-3.3632388404235627</v>
      </c>
      <c r="AV94" s="4">
        <f t="shared" si="89"/>
        <v>-0.75497139696786064</v>
      </c>
      <c r="AW94" s="4">
        <f t="shared" si="89"/>
        <v>-4.3061693938865773</v>
      </c>
      <c r="AY94" s="2">
        <f t="shared" si="125"/>
        <v>100.00570311433684</v>
      </c>
      <c r="AZ94" s="2">
        <f t="shared" si="125"/>
        <v>106.423517681181</v>
      </c>
      <c r="BA94" s="2">
        <f t="shared" si="125"/>
        <v>103.2769655425234</v>
      </c>
      <c r="BB94" s="2">
        <f t="shared" si="125"/>
        <v>101.45036937865581</v>
      </c>
      <c r="BC94" s="2">
        <f t="shared" si="125"/>
        <v>101.02945080012704</v>
      </c>
      <c r="BD94" s="2">
        <f t="shared" si="125"/>
        <v>100.91924860915552</v>
      </c>
      <c r="BE94" s="2">
        <f t="shared" si="125"/>
        <v>101.72959399708049</v>
      </c>
      <c r="BF94" s="2">
        <f t="shared" si="125"/>
        <v>103.53864334199766</v>
      </c>
      <c r="BG94" s="2">
        <f t="shared" si="125"/>
        <v>100.57381684318017</v>
      </c>
      <c r="BH94" s="2">
        <f t="shared" si="125"/>
        <v>105.42697634688018</v>
      </c>
      <c r="BI94" s="2">
        <f t="shared" si="125"/>
        <v>107.37625932764459</v>
      </c>
      <c r="BJ94" s="2">
        <f t="shared" si="125"/>
        <v>106.40099950323548</v>
      </c>
      <c r="BK94" s="2">
        <f t="shared" si="125"/>
        <v>104.43506686727038</v>
      </c>
      <c r="BL94" s="2">
        <f t="shared" si="125"/>
        <v>105.52526328432739</v>
      </c>
      <c r="BM94" s="2">
        <f t="shared" si="125"/>
        <v>103.97750675970254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111.46455519568151</v>
      </c>
      <c r="DL94" s="2">
        <f t="shared" si="90"/>
        <v>117.79441889338729</v>
      </c>
      <c r="DM94" s="2">
        <f t="shared" si="90"/>
        <v>115.45009419703105</v>
      </c>
      <c r="DN94" s="2">
        <f t="shared" si="90"/>
        <v>116.27934084691979</v>
      </c>
      <c r="DO94" s="2">
        <f t="shared" si="90"/>
        <v>116.13059190283397</v>
      </c>
      <c r="DP94" s="2">
        <f t="shared" si="90"/>
        <v>112.92534774859288</v>
      </c>
      <c r="DQ94" s="2">
        <f t="shared" si="90"/>
        <v>117.54906226064122</v>
      </c>
      <c r="DR94" s="2">
        <f t="shared" si="90"/>
        <v>118.10289122807019</v>
      </c>
      <c r="DS94" s="2">
        <f t="shared" si="90"/>
        <v>114.66574212007508</v>
      </c>
      <c r="DT94" s="2">
        <f t="shared" si="90"/>
        <v>121.16821341463414</v>
      </c>
      <c r="DU94" s="2">
        <f t="shared" si="90"/>
        <v>118.65120234521572</v>
      </c>
      <c r="DV94" s="2">
        <f t="shared" si="90"/>
        <v>116.13428449502135</v>
      </c>
      <c r="DW94" s="2">
        <f t="shared" si="90"/>
        <v>116.68929824561407</v>
      </c>
      <c r="DX94" s="2">
        <f t="shared" si="90"/>
        <v>111.71210526315789</v>
      </c>
      <c r="DY94" s="2">
        <f t="shared" si="90"/>
        <v>108.20015742296918</v>
      </c>
      <c r="EA94" s="2">
        <f t="shared" si="94"/>
        <v>99.100066923942478</v>
      </c>
      <c r="EB94" s="2">
        <f t="shared" si="91"/>
        <v>105.53478558620102</v>
      </c>
      <c r="EC94" s="2">
        <f t="shared" si="91"/>
        <v>102.30207809847198</v>
      </c>
      <c r="ED94" s="2">
        <f t="shared" si="91"/>
        <v>100.37933929776372</v>
      </c>
      <c r="EE94" s="2">
        <f t="shared" si="91"/>
        <v>99.848703756082173</v>
      </c>
      <c r="EF94" s="2">
        <f t="shared" si="91"/>
        <v>99.876003067484703</v>
      </c>
      <c r="EG94" s="2">
        <f t="shared" si="91"/>
        <v>100.34720032223416</v>
      </c>
      <c r="EH94" s="2">
        <f t="shared" si="91"/>
        <v>102.22706476709132</v>
      </c>
      <c r="EI94" s="2">
        <f t="shared" si="91"/>
        <v>99.394176571428574</v>
      </c>
      <c r="EJ94" s="2">
        <f t="shared" si="91"/>
        <v>104.01575138459827</v>
      </c>
      <c r="EK94" s="2">
        <f t="shared" si="91"/>
        <v>106.46360346695558</v>
      </c>
      <c r="EL94" s="2">
        <f t="shared" si="91"/>
        <v>105.53070874785594</v>
      </c>
      <c r="EM94" s="2">
        <f t="shared" si="91"/>
        <v>103.37018783883529</v>
      </c>
      <c r="EN94" s="2">
        <f t="shared" si="91"/>
        <v>104.91370696388167</v>
      </c>
      <c r="EO94" s="2">
        <f t="shared" si="91"/>
        <v>103.53516003342735</v>
      </c>
      <c r="EQ94" s="2">
        <f t="shared" si="92"/>
        <v>98.782629576962833</v>
      </c>
      <c r="ER94" s="2">
        <f t="shared" si="92"/>
        <v>103.8743739756942</v>
      </c>
      <c r="ES94" s="2">
        <f t="shared" si="92"/>
        <v>102.53206292008959</v>
      </c>
      <c r="ET94" s="2">
        <f t="shared" si="92"/>
        <v>100.74057698988881</v>
      </c>
      <c r="EU94" s="2">
        <f t="shared" si="92"/>
        <v>99.101164534676499</v>
      </c>
      <c r="EV94" s="2">
        <f t="shared" si="92"/>
        <v>100.10378293416535</v>
      </c>
      <c r="EW94" s="2">
        <f t="shared" si="92"/>
        <v>100.04370635035534</v>
      </c>
      <c r="EX94" s="2">
        <f t="shared" si="92"/>
        <v>101.28646187604262</v>
      </c>
      <c r="EY94" s="2">
        <f t="shared" si="92"/>
        <v>99.216110575716144</v>
      </c>
      <c r="EZ94" s="2">
        <f t="shared" si="92"/>
        <v>103.61873734688064</v>
      </c>
      <c r="FA94" s="2">
        <f t="shared" si="92"/>
        <v>107.1508977618536</v>
      </c>
      <c r="FB94" s="2">
        <f t="shared" si="92"/>
        <v>105.13927700435589</v>
      </c>
      <c r="FC94" s="2">
        <f t="shared" si="92"/>
        <v>104.49570450560718</v>
      </c>
      <c r="FD94" s="2">
        <f t="shared" si="92"/>
        <v>104.49736100728781</v>
      </c>
      <c r="FE94" s="2">
        <f t="shared" si="92"/>
        <v>103.71336292085059</v>
      </c>
      <c r="FG94" s="2">
        <f t="shared" si="93"/>
        <v>0.92673682614049202</v>
      </c>
      <c r="FH94" s="2">
        <f t="shared" si="93"/>
        <v>0.92740005410770532</v>
      </c>
      <c r="FI94" s="2">
        <f t="shared" si="93"/>
        <v>0.9258697452875182</v>
      </c>
      <c r="FJ94" s="2">
        <f t="shared" si="93"/>
        <v>0.93265960662658498</v>
      </c>
      <c r="FK94" s="2">
        <f t="shared" si="93"/>
        <v>0.92744604383170404</v>
      </c>
      <c r="FL94" s="2">
        <f t="shared" si="93"/>
        <v>0.92006820871188777</v>
      </c>
      <c r="FM94" s="2">
        <f t="shared" si="93"/>
        <v>0.91961927417087097</v>
      </c>
      <c r="FN94" s="2">
        <f t="shared" si="93"/>
        <v>0.91733139135956743</v>
      </c>
      <c r="FO94" s="2">
        <f t="shared" si="93"/>
        <v>0.92274319142148431</v>
      </c>
      <c r="FP94" s="2">
        <f t="shared" si="93"/>
        <v>0.9176995828157698</v>
      </c>
      <c r="FQ94" s="2">
        <f t="shared" si="93"/>
        <v>0.92517267157508487</v>
      </c>
      <c r="FR94" s="2">
        <f t="shared" si="93"/>
        <v>0.9178934801891212</v>
      </c>
      <c r="FS94" s="2">
        <f t="shared" si="93"/>
        <v>0.92011148313866586</v>
      </c>
      <c r="FT94" s="2">
        <f t="shared" si="93"/>
        <v>0.91000867432179455</v>
      </c>
      <c r="FU94" s="2">
        <f t="shared" si="93"/>
        <v>0.90519918492209173</v>
      </c>
      <c r="FW94" s="2">
        <f t="shared" si="127"/>
        <v>7.1026154944254399E-4</v>
      </c>
      <c r="FX94" s="2">
        <f t="shared" si="127"/>
        <v>7.9294782859381618E-4</v>
      </c>
      <c r="FY94" s="2">
        <f t="shared" si="127"/>
        <v>9.6381013260254283E-4</v>
      </c>
      <c r="FZ94" s="2">
        <f t="shared" si="127"/>
        <v>8.7953704980709476E-4</v>
      </c>
      <c r="GA94" s="2">
        <f t="shared" si="127"/>
        <v>7.60301099127247E-4</v>
      </c>
      <c r="GB94" s="2">
        <f t="shared" si="127"/>
        <v>8.2556099704197364E-4</v>
      </c>
      <c r="GC94" s="2">
        <f t="shared" si="127"/>
        <v>1.0032270935087357E-3</v>
      </c>
      <c r="GD94" s="2">
        <f t="shared" si="127"/>
        <v>9.078322508656616E-4</v>
      </c>
      <c r="GE94" s="2">
        <f t="shared" si="127"/>
        <v>1.0790636004228927E-3</v>
      </c>
      <c r="GF94" s="2">
        <f t="shared" si="127"/>
        <v>1.0826280329726587E-3</v>
      </c>
      <c r="GG94" s="2">
        <f t="shared" si="127"/>
        <v>1.004513960664803E-3</v>
      </c>
      <c r="GH94" s="2">
        <f t="shared" si="127"/>
        <v>8.4803232430074357E-4</v>
      </c>
      <c r="GI94" s="2">
        <f t="shared" si="127"/>
        <v>7.4192781841235663E-4</v>
      </c>
      <c r="GJ94" s="2">
        <f t="shared" si="127"/>
        <v>5.7777670416278982E-4</v>
      </c>
      <c r="GK94" s="2">
        <f t="shared" si="127"/>
        <v>5.6773159948033693E-4</v>
      </c>
      <c r="GM94" s="86">
        <f t="shared" si="128"/>
        <v>2.5675926800365428E-4</v>
      </c>
      <c r="GN94" s="86">
        <f t="shared" si="128"/>
        <v>1.5704544526190301E-6</v>
      </c>
      <c r="GO94" s="86">
        <f t="shared" si="128"/>
        <v>2.2576853172922998E-5</v>
      </c>
      <c r="GP94" s="86">
        <f t="shared" si="128"/>
        <v>3.3828182537663752E-6</v>
      </c>
      <c r="GQ94" s="86">
        <f t="shared" si="128"/>
        <v>2.1398374121451454E-5</v>
      </c>
      <c r="GR94" s="86">
        <f t="shared" si="128"/>
        <v>4.8013571022829392E-7</v>
      </c>
      <c r="GS94" s="86">
        <f t="shared" si="128"/>
        <v>2.6915856520305166E-8</v>
      </c>
      <c r="GT94" s="86">
        <f t="shared" si="128"/>
        <v>1.1440146809557908E-6</v>
      </c>
      <c r="GU94" s="86">
        <f t="shared" si="128"/>
        <v>5.7600402880140509E-6</v>
      </c>
      <c r="GV94" s="86">
        <f t="shared" si="128"/>
        <v>9.3128844390187586E-6</v>
      </c>
      <c r="GW94" s="86">
        <f t="shared" si="128"/>
        <v>2.177256128682368E-7</v>
      </c>
      <c r="GX94" s="86">
        <f t="shared" si="128"/>
        <v>4.9387226138672266E-6</v>
      </c>
      <c r="GY94" s="86">
        <f t="shared" si="128"/>
        <v>5.4033141403390991E-6</v>
      </c>
      <c r="GZ94" s="86">
        <f t="shared" si="128"/>
        <v>5.1562614096724605E-4</v>
      </c>
      <c r="HA94" s="86">
        <f t="shared" si="128"/>
        <v>1.4503467267099274E-4</v>
      </c>
      <c r="HC94" s="86">
        <f t="shared" si="73"/>
        <v>3.906409437863817E-2</v>
      </c>
      <c r="HD94" s="86">
        <f t="shared" si="73"/>
        <v>3.1740369124186617E-2</v>
      </c>
      <c r="HE94" s="86">
        <f t="shared" si="73"/>
        <v>4.0560547610133876E-2</v>
      </c>
      <c r="HF94" s="86">
        <f t="shared" si="73"/>
        <v>5.5954262663868999E-2</v>
      </c>
      <c r="HG94" s="86">
        <f t="shared" si="87"/>
        <v>2.9518281535471588E-2</v>
      </c>
      <c r="HH94" s="86">
        <f t="shared" si="87"/>
        <v>3.2031656218991122E-2</v>
      </c>
      <c r="HI94" s="86">
        <f t="shared" si="87"/>
        <v>4.493668004821736E-2</v>
      </c>
      <c r="HJ94" s="86">
        <f t="shared" si="87"/>
        <v>3.3085791519091044E-2</v>
      </c>
      <c r="HK94" s="86">
        <f t="shared" si="87"/>
        <v>3.9665236076576925E-2</v>
      </c>
      <c r="HL94" s="86">
        <f t="shared" si="87"/>
        <v>3.0944766408761468E-2</v>
      </c>
      <c r="HM94" s="86">
        <f t="shared" si="87"/>
        <v>5.6934016380042113E-2</v>
      </c>
      <c r="HN94" s="86">
        <f t="shared" si="87"/>
        <v>3.5601613922357188E-2</v>
      </c>
      <c r="HO94" s="86">
        <f t="shared" si="87"/>
        <v>3.7044949656219087E-2</v>
      </c>
      <c r="HP94" s="86">
        <f t="shared" si="87"/>
        <v>1.8882789340507508E-2</v>
      </c>
      <c r="HQ94" s="86">
        <f t="shared" si="87"/>
        <v>1.2277579141447677E-2</v>
      </c>
      <c r="HS94" s="86">
        <f t="shared" si="129"/>
        <v>1.1204888907895535E-27</v>
      </c>
      <c r="HT94" s="86">
        <f t="shared" si="129"/>
        <v>1.0139407244470957E-33</v>
      </c>
      <c r="HU94" s="86">
        <f t="shared" si="129"/>
        <v>7.3414438095853186E-28</v>
      </c>
      <c r="HV94" s="86">
        <f t="shared" si="129"/>
        <v>5.0893478272879626E-25</v>
      </c>
      <c r="HW94" s="86">
        <f t="shared" si="129"/>
        <v>1.2231754176693245E-32</v>
      </c>
      <c r="HX94" s="86">
        <f t="shared" si="129"/>
        <v>1.3374136936116132E-30</v>
      </c>
      <c r="HY94" s="86">
        <f t="shared" si="129"/>
        <v>1.148564482035674E-31</v>
      </c>
      <c r="HZ94" s="86">
        <f t="shared" si="129"/>
        <v>1.9185851623316012E-34</v>
      </c>
      <c r="IA94" s="86">
        <f t="shared" si="129"/>
        <v>3.4289896633286728E-32</v>
      </c>
      <c r="IB94" s="86">
        <f t="shared" si="129"/>
        <v>6.1951565546308286E-35</v>
      </c>
      <c r="IC94" s="86">
        <f t="shared" si="129"/>
        <v>4.9770076408940647E-29</v>
      </c>
      <c r="ID94" s="86">
        <f t="shared" si="129"/>
        <v>6.72183459289885E-34</v>
      </c>
      <c r="IE94" s="86">
        <f t="shared" si="129"/>
        <v>1.4223513159594041E-29</v>
      </c>
      <c r="IF94" s="86">
        <f t="shared" si="129"/>
        <v>1.8048009155119571E-12</v>
      </c>
      <c r="IG94" s="86">
        <f t="shared" si="129"/>
        <v>2.8337122619468845E-12</v>
      </c>
      <c r="II94" s="86">
        <f t="shared" si="130"/>
        <v>6.2970962807727819E-139</v>
      </c>
      <c r="IJ94" s="86">
        <f t="shared" si="130"/>
        <v>1.0498518995168387E-173</v>
      </c>
      <c r="IK94" s="86">
        <f t="shared" si="130"/>
        <v>1.7036038834244639E-147</v>
      </c>
      <c r="IL94" s="86">
        <f t="shared" si="130"/>
        <v>7.3496606436442402E-131</v>
      </c>
      <c r="IM94" s="86">
        <f t="shared" si="130"/>
        <v>8.6791571193149538E-175</v>
      </c>
      <c r="IN94" s="86">
        <f t="shared" si="130"/>
        <v>5.3060070592005169E-166</v>
      </c>
      <c r="IO94" s="86">
        <f t="shared" si="130"/>
        <v>2.1122425753446997E-164</v>
      </c>
      <c r="IP94" s="86">
        <f t="shared" si="130"/>
        <v>4.1821485407591025E-179</v>
      </c>
      <c r="IQ94" s="86">
        <f t="shared" si="130"/>
        <v>6.0516543749157822E-165</v>
      </c>
      <c r="IR94" s="86">
        <f t="shared" si="130"/>
        <v>6.3983914414456202E-184</v>
      </c>
      <c r="IS94" s="86">
        <f t="shared" si="130"/>
        <v>8.4487730637599352E-152</v>
      </c>
      <c r="IT94" s="86">
        <f t="shared" si="130"/>
        <v>6.1908411595316909E-179</v>
      </c>
      <c r="IU94" s="86">
        <f t="shared" si="130"/>
        <v>6.540065303690783E-150</v>
      </c>
      <c r="IV94" s="86">
        <f t="shared" si="130"/>
        <v>9.8504309157727604E-68</v>
      </c>
      <c r="IW94" s="86">
        <f t="shared" si="130"/>
        <v>1.2128234266017936E-55</v>
      </c>
      <c r="IY94" s="86">
        <f t="shared" si="131"/>
        <v>3.9320853646641826E-2</v>
      </c>
      <c r="IZ94" s="86">
        <f t="shared" si="131"/>
        <v>3.1741939578639237E-2</v>
      </c>
      <c r="JA94" s="86">
        <f t="shared" si="131"/>
        <v>4.0583124463306801E-2</v>
      </c>
      <c r="JB94" s="86">
        <f t="shared" si="131"/>
        <v>5.5957645482122766E-2</v>
      </c>
      <c r="JC94" s="86">
        <f t="shared" si="131"/>
        <v>2.9539679909593039E-2</v>
      </c>
      <c r="JD94" s="86">
        <f t="shared" si="131"/>
        <v>3.2032136354701347E-2</v>
      </c>
      <c r="JE94" s="86">
        <f t="shared" si="131"/>
        <v>4.4936706964073883E-2</v>
      </c>
      <c r="JF94" s="86">
        <f t="shared" si="131"/>
        <v>3.3086935533771997E-2</v>
      </c>
      <c r="JG94" s="86">
        <f t="shared" si="131"/>
        <v>3.9670996116864941E-2</v>
      </c>
      <c r="JH94" s="86">
        <f t="shared" si="131"/>
        <v>3.0954079293200487E-2</v>
      </c>
      <c r="JI94" s="86">
        <f t="shared" si="131"/>
        <v>5.6934234105654978E-2</v>
      </c>
      <c r="JJ94" s="86">
        <f t="shared" si="131"/>
        <v>3.5606552644971055E-2</v>
      </c>
      <c r="JK94" s="86">
        <f t="shared" si="131"/>
        <v>3.7050352970359426E-2</v>
      </c>
      <c r="JL94" s="86">
        <f t="shared" si="131"/>
        <v>1.9398415483279554E-2</v>
      </c>
      <c r="JM94" s="86">
        <f t="shared" si="131"/>
        <v>1.2422613816952381E-2</v>
      </c>
    </row>
    <row r="95" spans="2:273" x14ac:dyDescent="0.25">
      <c r="B95" s="2">
        <v>68</v>
      </c>
      <c r="C95" s="37">
        <v>113.833</v>
      </c>
      <c r="D95" s="37">
        <v>124.24299999999999</v>
      </c>
      <c r="E95" s="37">
        <v>124.077</v>
      </c>
      <c r="F95" s="37">
        <v>122.64100000000001</v>
      </c>
      <c r="G95" s="37">
        <v>123.718</v>
      </c>
      <c r="H95" s="37">
        <v>116.61499999999999</v>
      </c>
      <c r="I95" s="37">
        <v>121.256</v>
      </c>
      <c r="J95" s="37">
        <v>118</v>
      </c>
      <c r="K95" s="37">
        <v>121.051</v>
      </c>
      <c r="L95" s="37">
        <v>120.744</v>
      </c>
      <c r="M95" s="37">
        <v>129.154</v>
      </c>
      <c r="N95" s="37">
        <v>123.718</v>
      </c>
      <c r="O95" s="37">
        <v>118.821</v>
      </c>
      <c r="P95" s="37">
        <v>110.462</v>
      </c>
      <c r="Q95" s="37">
        <v>106.23099999999999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118.95702122046202</v>
      </c>
      <c r="T95" s="4">
        <f t="shared" si="132"/>
        <v>125.32489514804161</v>
      </c>
      <c r="U95" s="4">
        <f t="shared" si="132"/>
        <v>125.79886446902491</v>
      </c>
      <c r="V95" s="4">
        <f t="shared" si="132"/>
        <v>127.3182421030078</v>
      </c>
      <c r="W95" s="4">
        <f t="shared" si="132"/>
        <v>118.43189465871143</v>
      </c>
      <c r="X95" s="4">
        <f t="shared" si="132"/>
        <v>118.46532395267143</v>
      </c>
      <c r="Y95" s="4">
        <f t="shared" si="132"/>
        <v>124.59988544892457</v>
      </c>
      <c r="Z95" s="4">
        <f t="shared" si="132"/>
        <v>122.11353336594736</v>
      </c>
      <c r="AA95" s="4">
        <f t="shared" si="132"/>
        <v>122.09864182790784</v>
      </c>
      <c r="AB95" s="4">
        <f t="shared" si="132"/>
        <v>122.86308913604437</v>
      </c>
      <c r="AC95" s="4">
        <f t="shared" si="132"/>
        <v>132.80323518138988</v>
      </c>
      <c r="AD95" s="4">
        <f t="shared" si="132"/>
        <v>125.45385868729788</v>
      </c>
      <c r="AE95" s="4">
        <f t="shared" si="132"/>
        <v>123.00137681359695</v>
      </c>
      <c r="AF95" s="4">
        <f t="shared" si="132"/>
        <v>115.43312600848753</v>
      </c>
      <c r="AG95" s="4">
        <f t="shared" si="132"/>
        <v>109.27505628307755</v>
      </c>
      <c r="AI95" s="4">
        <f t="shared" ref="AI95:AW111" si="133">IF(OR($B95 &lt; C$230, $B95 &gt; C$233), 0, C95-S95)</f>
        <v>-5.1240212204620263</v>
      </c>
      <c r="AJ95" s="4">
        <f t="shared" si="133"/>
        <v>-1.0818951480416104</v>
      </c>
      <c r="AK95" s="4">
        <f t="shared" si="133"/>
        <v>-1.7218644690249079</v>
      </c>
      <c r="AL95" s="4">
        <f t="shared" si="133"/>
        <v>-4.6772421030077993</v>
      </c>
      <c r="AM95" s="4">
        <f t="shared" si="133"/>
        <v>5.2861053412885752</v>
      </c>
      <c r="AN95" s="4">
        <f t="shared" si="133"/>
        <v>-1.850323952671431</v>
      </c>
      <c r="AO95" s="4">
        <f t="shared" si="133"/>
        <v>-3.3438854489245671</v>
      </c>
      <c r="AP95" s="4">
        <f t="shared" si="133"/>
        <v>-4.1135333659473616</v>
      </c>
      <c r="AQ95" s="4">
        <f t="shared" si="133"/>
        <v>-1.0476418279078388</v>
      </c>
      <c r="AR95" s="4">
        <f t="shared" si="133"/>
        <v>-2.1190891360443658</v>
      </c>
      <c r="AS95" s="4">
        <f t="shared" si="133"/>
        <v>-3.6492351813898836</v>
      </c>
      <c r="AT95" s="4">
        <f t="shared" si="133"/>
        <v>-1.7358586872978776</v>
      </c>
      <c r="AU95" s="4">
        <f t="shared" si="133"/>
        <v>-4.1803768135969506</v>
      </c>
      <c r="AV95" s="4">
        <f t="shared" si="133"/>
        <v>-4.9711260084875306</v>
      </c>
      <c r="AW95" s="4">
        <f t="shared" si="133"/>
        <v>-3.0440562830775519</v>
      </c>
      <c r="AY95" s="2">
        <f t="shared" si="125"/>
        <v>99.817040921075915</v>
      </c>
      <c r="AZ95" s="2">
        <f t="shared" si="125"/>
        <v>106.15630439717005</v>
      </c>
      <c r="BA95" s="2">
        <f t="shared" si="125"/>
        <v>103.06541941171444</v>
      </c>
      <c r="BB95" s="2">
        <f t="shared" si="125"/>
        <v>101.27008341640148</v>
      </c>
      <c r="BC95" s="2">
        <f t="shared" si="125"/>
        <v>100.80687814552149</v>
      </c>
      <c r="BD95" s="2">
        <f t="shared" si="125"/>
        <v>100.73178933877841</v>
      </c>
      <c r="BE95" s="2">
        <f t="shared" si="125"/>
        <v>101.49603639444119</v>
      </c>
      <c r="BF95" s="2">
        <f t="shared" si="125"/>
        <v>103.30589094616445</v>
      </c>
      <c r="BG95" s="2">
        <f t="shared" si="125"/>
        <v>100.38998242206119</v>
      </c>
      <c r="BH95" s="2">
        <f t="shared" si="125"/>
        <v>105.19476686799703</v>
      </c>
      <c r="BI95" s="2">
        <f t="shared" si="125"/>
        <v>107.17780598890887</v>
      </c>
      <c r="BJ95" s="2">
        <f t="shared" si="125"/>
        <v>106.19698738141443</v>
      </c>
      <c r="BK95" s="2">
        <f t="shared" si="125"/>
        <v>104.27925162870613</v>
      </c>
      <c r="BL95" s="2">
        <f t="shared" si="125"/>
        <v>105.36455418094157</v>
      </c>
      <c r="BM95" s="2">
        <f t="shared" si="125"/>
        <v>103.8468846604021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111.5612681511471</v>
      </c>
      <c r="DL95" s="2">
        <f t="shared" si="134"/>
        <v>117.93505796221319</v>
      </c>
      <c r="DM95" s="2">
        <f t="shared" si="134"/>
        <v>115.57162233468287</v>
      </c>
      <c r="DN95" s="2">
        <f t="shared" si="134"/>
        <v>116.45000875369296</v>
      </c>
      <c r="DO95" s="2">
        <f t="shared" si="134"/>
        <v>116.36292955465584</v>
      </c>
      <c r="DP95" s="2">
        <f t="shared" si="134"/>
        <v>113.11759296435272</v>
      </c>
      <c r="DQ95" s="2">
        <f t="shared" si="134"/>
        <v>117.76068782142468</v>
      </c>
      <c r="DR95" s="2">
        <f t="shared" si="134"/>
        <v>118.33433981106614</v>
      </c>
      <c r="DS95" s="2">
        <f t="shared" si="134"/>
        <v>114.81170037523455</v>
      </c>
      <c r="DT95" s="2">
        <f t="shared" si="134"/>
        <v>121.37716585365854</v>
      </c>
      <c r="DU95" s="2">
        <f t="shared" si="134"/>
        <v>118.77527607879922</v>
      </c>
      <c r="DV95" s="2">
        <f t="shared" si="134"/>
        <v>116.21553944632893</v>
      </c>
      <c r="DW95" s="2">
        <f t="shared" si="134"/>
        <v>116.81718893387318</v>
      </c>
      <c r="DX95" s="2">
        <f t="shared" si="134"/>
        <v>111.78642460881935</v>
      </c>
      <c r="DY95" s="2">
        <f t="shared" si="134"/>
        <v>108.29543417366946</v>
      </c>
      <c r="EA95" s="2">
        <f t="shared" si="94"/>
        <v>98.970550142410076</v>
      </c>
      <c r="EB95" s="2">
        <f t="shared" si="91"/>
        <v>105.31685654512853</v>
      </c>
      <c r="EC95" s="2">
        <f t="shared" si="91"/>
        <v>102.15195600897404</v>
      </c>
      <c r="ED95" s="2">
        <f t="shared" si="91"/>
        <v>100.27013409648404</v>
      </c>
      <c r="EE95" s="2">
        <f t="shared" si="91"/>
        <v>99.697656407743182</v>
      </c>
      <c r="EF95" s="2">
        <f t="shared" si="91"/>
        <v>99.750224267212033</v>
      </c>
      <c r="EG95" s="2">
        <f t="shared" si="91"/>
        <v>100.19983673469387</v>
      </c>
      <c r="EH95" s="2">
        <f t="shared" si="91"/>
        <v>102.07169742646734</v>
      </c>
      <c r="EI95" s="2">
        <f t="shared" si="91"/>
        <v>99.288984999999997</v>
      </c>
      <c r="EJ95" s="2">
        <f t="shared" si="91"/>
        <v>103.8716979210153</v>
      </c>
      <c r="EK95" s="2">
        <f t="shared" si="91"/>
        <v>106.32155904658721</v>
      </c>
      <c r="EL95" s="2">
        <f t="shared" si="91"/>
        <v>105.38005219308995</v>
      </c>
      <c r="EM95" s="2">
        <f t="shared" ref="EM95:EO158" si="135">CQ$228*$B95+CQ$229</f>
        <v>103.28547705464634</v>
      </c>
      <c r="EN95" s="2">
        <f t="shared" si="135"/>
        <v>104.78564827788486</v>
      </c>
      <c r="EO95" s="2">
        <f t="shared" si="135"/>
        <v>103.42186957066751</v>
      </c>
      <c r="EQ95" s="2">
        <f t="shared" ref="EQ95:FE111" si="136">CU$228*$B95+CU$229</f>
        <v>98.663451218063429</v>
      </c>
      <c r="ER95" s="2">
        <f t="shared" si="136"/>
        <v>103.70761311375762</v>
      </c>
      <c r="ES95" s="2">
        <f t="shared" si="136"/>
        <v>102.37467861588247</v>
      </c>
      <c r="ET95" s="2">
        <f t="shared" si="136"/>
        <v>100.619252612888</v>
      </c>
      <c r="EU95" s="2">
        <f t="shared" si="136"/>
        <v>98.972623994392819</v>
      </c>
      <c r="EV95" s="2">
        <f t="shared" si="136"/>
        <v>99.97089102377052</v>
      </c>
      <c r="EW95" s="2">
        <f t="shared" si="136"/>
        <v>99.906471804523122</v>
      </c>
      <c r="EX95" s="2">
        <f t="shared" si="136"/>
        <v>101.16040354163995</v>
      </c>
      <c r="EY95" s="2">
        <f t="shared" si="136"/>
        <v>99.116538199973789</v>
      </c>
      <c r="EZ95" s="2">
        <f t="shared" si="136"/>
        <v>103.48743255626246</v>
      </c>
      <c r="FA95" s="2">
        <f t="shared" si="136"/>
        <v>106.98535511791457</v>
      </c>
      <c r="FB95" s="2">
        <f t="shared" si="136"/>
        <v>105.00077522580791</v>
      </c>
      <c r="FC95" s="2">
        <f t="shared" si="136"/>
        <v>104.37420440636473</v>
      </c>
      <c r="FD95" s="2">
        <f t="shared" si="136"/>
        <v>104.38277627193814</v>
      </c>
      <c r="FE95" s="2">
        <f t="shared" si="136"/>
        <v>103.59119389535665</v>
      </c>
      <c r="FG95" s="2">
        <f t="shared" ref="FG95:FU111" si="137">POWER(10,($B95-C$231)/C$229)/(1+POWER(10,($B95-C$231)/C$229))</f>
        <v>0.93274967113658569</v>
      </c>
      <c r="FH95" s="2">
        <f t="shared" si="137"/>
        <v>0.93336238074455413</v>
      </c>
      <c r="FI95" s="2">
        <f t="shared" si="137"/>
        <v>0.9319485276367816</v>
      </c>
      <c r="FJ95" s="2">
        <f t="shared" si="137"/>
        <v>0.93821876360969303</v>
      </c>
      <c r="FK95" s="2">
        <f t="shared" si="137"/>
        <v>0.93340486474316453</v>
      </c>
      <c r="FL95" s="2">
        <f t="shared" si="137"/>
        <v>0.9265850026257485</v>
      </c>
      <c r="FM95" s="2">
        <f t="shared" si="137"/>
        <v>0.92616973241129641</v>
      </c>
      <c r="FN95" s="2">
        <f t="shared" si="137"/>
        <v>0.92405289806999236</v>
      </c>
      <c r="FO95" s="2">
        <f t="shared" si="137"/>
        <v>0.92905871118338379</v>
      </c>
      <c r="FP95" s="2">
        <f t="shared" si="137"/>
        <v>0.92439362047290885</v>
      </c>
      <c r="FQ95" s="2">
        <f t="shared" si="137"/>
        <v>0.93130437381809761</v>
      </c>
      <c r="FR95" s="2">
        <f t="shared" si="137"/>
        <v>0.9245730431255641</v>
      </c>
      <c r="FS95" s="2">
        <f t="shared" si="137"/>
        <v>0.92662503028022425</v>
      </c>
      <c r="FT95" s="2">
        <f t="shared" si="137"/>
        <v>0.91727187261125209</v>
      </c>
      <c r="FU95" s="2">
        <f t="shared" si="137"/>
        <v>0.91281336663659962</v>
      </c>
      <c r="FW95" s="2">
        <f t="shared" si="127"/>
        <v>7.7873294004019258E-4</v>
      </c>
      <c r="FX95" s="2">
        <f t="shared" si="127"/>
        <v>8.6938349500293702E-4</v>
      </c>
      <c r="FY95" s="2">
        <f t="shared" si="127"/>
        <v>1.0566985367498124E-3</v>
      </c>
      <c r="FZ95" s="2">
        <f t="shared" si="127"/>
        <v>9.6431137006523988E-4</v>
      </c>
      <c r="GA95" s="2">
        <f t="shared" si="127"/>
        <v>8.335924316257477E-4</v>
      </c>
      <c r="GB95" s="2">
        <f t="shared" si="127"/>
        <v>9.0513753987249011E-4</v>
      </c>
      <c r="GC95" s="2">
        <f t="shared" si="127"/>
        <v>1.0999101740123095E-3</v>
      </c>
      <c r="GD95" s="2">
        <f t="shared" si="127"/>
        <v>9.9533109174290701E-4</v>
      </c>
      <c r="GE95" s="2">
        <f t="shared" si="127"/>
        <v>1.1830465477417936E-3</v>
      </c>
      <c r="GF95" s="2">
        <f t="shared" si="127"/>
        <v>1.1869540553371639E-3</v>
      </c>
      <c r="GG95" s="2">
        <f t="shared" si="127"/>
        <v>1.1013209225104903E-3</v>
      </c>
      <c r="GH95" s="2">
        <f t="shared" si="127"/>
        <v>9.2977288233749857E-4</v>
      </c>
      <c r="GI95" s="2">
        <f t="shared" si="127"/>
        <v>8.1344944940548488E-4</v>
      </c>
      <c r="GJ95" s="2">
        <f t="shared" si="127"/>
        <v>6.334842461340061E-4</v>
      </c>
      <c r="GK95" s="2">
        <f t="shared" si="127"/>
        <v>6.2247122502671664E-4</v>
      </c>
      <c r="GM95" s="86">
        <f t="shared" si="128"/>
        <v>3.9160369116530687E-5</v>
      </c>
      <c r="GN95" s="86">
        <f t="shared" si="128"/>
        <v>7.664610873687948E-8</v>
      </c>
      <c r="GO95" s="86">
        <f t="shared" si="128"/>
        <v>2.0643019077573683E-6</v>
      </c>
      <c r="GP95" s="86">
        <f t="shared" si="128"/>
        <v>1.7354229909856121E-7</v>
      </c>
      <c r="GQ95" s="86">
        <f t="shared" si="128"/>
        <v>1.4423353022151549E-6</v>
      </c>
      <c r="GR95" s="86">
        <f t="shared" si="128"/>
        <v>1.2325694773931955E-8</v>
      </c>
      <c r="GS95" s="86">
        <f t="shared" si="128"/>
        <v>5.4314251215690949E-10</v>
      </c>
      <c r="GT95" s="86">
        <f t="shared" si="128"/>
        <v>4.747266393910069E-8</v>
      </c>
      <c r="GU95" s="86">
        <f t="shared" si="128"/>
        <v>3.7945408728671221E-7</v>
      </c>
      <c r="GV95" s="86">
        <f t="shared" si="128"/>
        <v>6.2579476306775201E-7</v>
      </c>
      <c r="GW95" s="86">
        <f t="shared" si="128"/>
        <v>7.672669741032985E-9</v>
      </c>
      <c r="GX95" s="86">
        <f t="shared" si="128"/>
        <v>3.5947392536130876E-7</v>
      </c>
      <c r="GY95" s="86">
        <f t="shared" si="128"/>
        <v>3.4954616402788264E-7</v>
      </c>
      <c r="GZ95" s="86">
        <f t="shared" si="128"/>
        <v>9.7851755655232827E-5</v>
      </c>
      <c r="HA95" s="86">
        <f t="shared" si="128"/>
        <v>2.0134638828094455E-5</v>
      </c>
      <c r="HC95" s="86">
        <f t="shared" si="73"/>
        <v>5.5188165468742542E-2</v>
      </c>
      <c r="HD95" s="86">
        <f t="shared" si="73"/>
        <v>4.7534273958931984E-2</v>
      </c>
      <c r="HE95" s="86">
        <f t="shared" si="73"/>
        <v>5.8658342913569202E-2</v>
      </c>
      <c r="HF95" s="86">
        <f t="shared" si="73"/>
        <v>7.7508018818795849E-2</v>
      </c>
      <c r="HG95" s="86">
        <f t="shared" si="87"/>
        <v>4.434746719933081E-2</v>
      </c>
      <c r="HH95" s="86">
        <f t="shared" si="87"/>
        <v>4.7624108795378928E-2</v>
      </c>
      <c r="HI95" s="86">
        <f t="shared" si="87"/>
        <v>6.6041050023656053E-2</v>
      </c>
      <c r="HJ95" s="86">
        <f t="shared" si="87"/>
        <v>5.0109515190616953E-2</v>
      </c>
      <c r="HK95" s="86">
        <f t="shared" si="87"/>
        <v>5.9019262345384703E-2</v>
      </c>
      <c r="HL95" s="86">
        <f t="shared" si="87"/>
        <v>4.7822201900472781E-2</v>
      </c>
      <c r="HM95" s="86">
        <f t="shared" si="87"/>
        <v>8.1281008050714643E-2</v>
      </c>
      <c r="HN95" s="86">
        <f t="shared" si="87"/>
        <v>5.3461211180318477E-2</v>
      </c>
      <c r="HO95" s="86">
        <f t="shared" si="87"/>
        <v>5.330016101295152E-2</v>
      </c>
      <c r="HP95" s="86">
        <f t="shared" si="87"/>
        <v>2.9566260715908576E-2</v>
      </c>
      <c r="HQ95" s="86">
        <f t="shared" si="87"/>
        <v>2.0542028447530756E-2</v>
      </c>
      <c r="HS95" s="86">
        <f t="shared" si="129"/>
        <v>1.1801385900518014E-26</v>
      </c>
      <c r="HT95" s="86">
        <f t="shared" si="129"/>
        <v>1.9701436858607666E-32</v>
      </c>
      <c r="HU95" s="86">
        <f t="shared" si="129"/>
        <v>9.3157115254622018E-27</v>
      </c>
      <c r="HV95" s="86">
        <f t="shared" si="129"/>
        <v>4.7379820855670267E-24</v>
      </c>
      <c r="HW95" s="86">
        <f t="shared" si="129"/>
        <v>2.2422718775263592E-31</v>
      </c>
      <c r="HX95" s="86">
        <f t="shared" si="129"/>
        <v>2.1372811200737373E-29</v>
      </c>
      <c r="HY95" s="86">
        <f t="shared" si="129"/>
        <v>2.0597202863870675E-30</v>
      </c>
      <c r="HZ95" s="86">
        <f t="shared" si="129"/>
        <v>4.278867698090653E-33</v>
      </c>
      <c r="IA95" s="86">
        <f t="shared" si="129"/>
        <v>6.5340144406826516E-31</v>
      </c>
      <c r="IB95" s="86">
        <f t="shared" si="129"/>
        <v>1.5986737692457081E-33</v>
      </c>
      <c r="IC95" s="86">
        <f t="shared" si="129"/>
        <v>7.0434576404774677E-28</v>
      </c>
      <c r="ID95" s="86">
        <f t="shared" si="129"/>
        <v>1.4165033777339711E-32</v>
      </c>
      <c r="IE95" s="86">
        <f t="shared" si="129"/>
        <v>1.8186598378425397E-28</v>
      </c>
      <c r="IF95" s="86">
        <f t="shared" si="129"/>
        <v>4.6189073196121504E-12</v>
      </c>
      <c r="IG95" s="86">
        <f t="shared" si="129"/>
        <v>7.0938103072961109E-12</v>
      </c>
      <c r="II95" s="86">
        <f t="shared" si="130"/>
        <v>1.8043668314512535E-135</v>
      </c>
      <c r="IJ95" s="86">
        <f t="shared" si="130"/>
        <v>2.6404224559200185E-169</v>
      </c>
      <c r="IK95" s="86">
        <f t="shared" si="130"/>
        <v>1.1617010435807949E-143</v>
      </c>
      <c r="IL95" s="86">
        <f t="shared" si="130"/>
        <v>1.6534373968238805E-127</v>
      </c>
      <c r="IM95" s="86">
        <f t="shared" si="130"/>
        <v>2.1926244024368474E-170</v>
      </c>
      <c r="IN95" s="86">
        <f t="shared" si="130"/>
        <v>8.9495766417473568E-162</v>
      </c>
      <c r="IO95" s="86">
        <f t="shared" si="130"/>
        <v>4.2469991689355325E-160</v>
      </c>
      <c r="IP95" s="86">
        <f t="shared" si="130"/>
        <v>1.7676026467488693E-174</v>
      </c>
      <c r="IQ95" s="86">
        <f t="shared" si="130"/>
        <v>1.3975947698847903E-160</v>
      </c>
      <c r="IR95" s="86">
        <f t="shared" si="130"/>
        <v>4.7815444909510696E-179</v>
      </c>
      <c r="IS95" s="86">
        <f t="shared" si="130"/>
        <v>7.894238708970507E-148</v>
      </c>
      <c r="IT95" s="86">
        <f t="shared" si="130"/>
        <v>2.3388910107079337E-174</v>
      </c>
      <c r="IU95" s="86">
        <f t="shared" si="130"/>
        <v>3.733784740938018E-146</v>
      </c>
      <c r="IV95" s="86">
        <f t="shared" si="130"/>
        <v>4.0851272695172281E-66</v>
      </c>
      <c r="IW95" s="86">
        <f t="shared" si="130"/>
        <v>2.5273215352598963E-54</v>
      </c>
      <c r="IY95" s="86">
        <f t="shared" si="131"/>
        <v>5.5227325837859075E-2</v>
      </c>
      <c r="IZ95" s="86">
        <f t="shared" si="131"/>
        <v>4.7534350605040722E-2</v>
      </c>
      <c r="JA95" s="86">
        <f t="shared" si="131"/>
        <v>5.866040721547696E-2</v>
      </c>
      <c r="JB95" s="86">
        <f t="shared" si="131"/>
        <v>7.7508192361094949E-2</v>
      </c>
      <c r="JC95" s="86">
        <f t="shared" si="131"/>
        <v>4.4348909534633024E-2</v>
      </c>
      <c r="JD95" s="86">
        <f t="shared" si="131"/>
        <v>4.7624121121073705E-2</v>
      </c>
      <c r="JE95" s="86">
        <f t="shared" si="131"/>
        <v>6.604105056679857E-2</v>
      </c>
      <c r="JF95" s="86">
        <f t="shared" si="131"/>
        <v>5.0109562663280892E-2</v>
      </c>
      <c r="JG95" s="86">
        <f t="shared" si="131"/>
        <v>5.9019641799471986E-2</v>
      </c>
      <c r="JH95" s="86">
        <f t="shared" si="131"/>
        <v>4.7822827695235846E-2</v>
      </c>
      <c r="JI95" s="86">
        <f t="shared" si="131"/>
        <v>8.1281015723384378E-2</v>
      </c>
      <c r="JJ95" s="86">
        <f t="shared" si="131"/>
        <v>5.346157065424384E-2</v>
      </c>
      <c r="JK95" s="86">
        <f t="shared" si="131"/>
        <v>5.3300510559115548E-2</v>
      </c>
      <c r="JL95" s="86">
        <f t="shared" si="131"/>
        <v>2.9664112476182714E-2</v>
      </c>
      <c r="JM95" s="86">
        <f t="shared" si="131"/>
        <v>2.0562163093452664E-2</v>
      </c>
    </row>
    <row r="96" spans="2:273" x14ac:dyDescent="0.25">
      <c r="B96" s="2">
        <v>69</v>
      </c>
      <c r="C96" s="37">
        <v>121.786</v>
      </c>
      <c r="D96" s="37">
        <v>128.48599999999999</v>
      </c>
      <c r="E96" s="37">
        <v>133.23099999999999</v>
      </c>
      <c r="F96" s="37">
        <v>133.59</v>
      </c>
      <c r="G96" s="37">
        <v>127.949</v>
      </c>
      <c r="H96" s="37">
        <v>118.282</v>
      </c>
      <c r="I96" s="37">
        <v>128.154</v>
      </c>
      <c r="J96" s="37">
        <v>125.282</v>
      </c>
      <c r="K96" s="37">
        <v>128.846</v>
      </c>
      <c r="L96" s="37">
        <v>129.05099999999999</v>
      </c>
      <c r="M96" s="37">
        <v>136.43600000000001</v>
      </c>
      <c r="N96" s="37">
        <v>132.744</v>
      </c>
      <c r="O96" s="37">
        <v>127.077</v>
      </c>
      <c r="P96" s="37">
        <v>119.051</v>
      </c>
      <c r="Q96" s="37">
        <v>110.179</v>
      </c>
      <c r="S96" s="4">
        <f t="shared" si="132"/>
        <v>124.68903452274955</v>
      </c>
      <c r="T96" s="4">
        <f t="shared" si="132"/>
        <v>132.16815342939213</v>
      </c>
      <c r="U96" s="4">
        <f t="shared" si="132"/>
        <v>133.08549477025073</v>
      </c>
      <c r="V96" s="4">
        <f t="shared" si="132"/>
        <v>134.44599584637231</v>
      </c>
      <c r="W96" s="4">
        <f t="shared" si="132"/>
        <v>124.84635024739028</v>
      </c>
      <c r="X96" s="4">
        <f t="shared" si="132"/>
        <v>124.72843056398531</v>
      </c>
      <c r="Y96" s="4">
        <f t="shared" si="132"/>
        <v>132.24208653166258</v>
      </c>
      <c r="Z96" s="4">
        <f t="shared" si="132"/>
        <v>129.03347677688865</v>
      </c>
      <c r="AA96" s="4">
        <f t="shared" si="132"/>
        <v>129.66365972667387</v>
      </c>
      <c r="AB96" s="4">
        <f t="shared" si="132"/>
        <v>129.73820974025523</v>
      </c>
      <c r="AC96" s="4">
        <f t="shared" si="132"/>
        <v>140.44804310893264</v>
      </c>
      <c r="AD96" s="4">
        <f t="shared" si="132"/>
        <v>132.36462106963381</v>
      </c>
      <c r="AE96" s="4">
        <f t="shared" si="132"/>
        <v>128.98822194613601</v>
      </c>
      <c r="AF96" s="4">
        <f t="shared" si="132"/>
        <v>119.6233261085009</v>
      </c>
      <c r="AG96" s="4">
        <f t="shared" si="132"/>
        <v>111.95433022383975</v>
      </c>
      <c r="AI96" s="4">
        <f t="shared" si="133"/>
        <v>-2.9030345227495502</v>
      </c>
      <c r="AJ96" s="4">
        <f t="shared" si="133"/>
        <v>-3.6821534293921445</v>
      </c>
      <c r="AK96" s="4">
        <f t="shared" si="133"/>
        <v>0.14550522974926139</v>
      </c>
      <c r="AL96" s="4">
        <f t="shared" si="133"/>
        <v>-0.85599584637230919</v>
      </c>
      <c r="AM96" s="4">
        <f t="shared" si="133"/>
        <v>3.1026497526097216</v>
      </c>
      <c r="AN96" s="4">
        <f t="shared" si="133"/>
        <v>-6.4464305639853166</v>
      </c>
      <c r="AO96" s="4">
        <f t="shared" si="133"/>
        <v>-4.088086531662583</v>
      </c>
      <c r="AP96" s="4">
        <f t="shared" si="133"/>
        <v>-3.7514767768886514</v>
      </c>
      <c r="AQ96" s="4">
        <f t="shared" si="133"/>
        <v>-0.81765972667386677</v>
      </c>
      <c r="AR96" s="4">
        <f t="shared" si="133"/>
        <v>-0.68720974025524129</v>
      </c>
      <c r="AS96" s="4">
        <f t="shared" si="133"/>
        <v>-4.0120431089326303</v>
      </c>
      <c r="AT96" s="4">
        <f t="shared" si="133"/>
        <v>0.37937893036618675</v>
      </c>
      <c r="AU96" s="4">
        <f t="shared" si="133"/>
        <v>-1.9112219461360098</v>
      </c>
      <c r="AV96" s="4">
        <f t="shared" si="133"/>
        <v>-0.57232610850090282</v>
      </c>
      <c r="AW96" s="4">
        <f t="shared" si="133"/>
        <v>-1.7753302238397453</v>
      </c>
      <c r="AY96" s="2">
        <f t="shared" si="125"/>
        <v>99.631561504524797</v>
      </c>
      <c r="AZ96" s="2">
        <f t="shared" si="125"/>
        <v>105.89074702057947</v>
      </c>
      <c r="BA96" s="2">
        <f t="shared" si="125"/>
        <v>102.8569357086798</v>
      </c>
      <c r="BB96" s="2">
        <f t="shared" si="125"/>
        <v>101.09378138646552</v>
      </c>
      <c r="BC96" s="2">
        <f t="shared" si="125"/>
        <v>100.58752870320671</v>
      </c>
      <c r="BD96" s="2">
        <f t="shared" si="125"/>
        <v>100.54692419200124</v>
      </c>
      <c r="BE96" s="2">
        <f t="shared" si="125"/>
        <v>101.2666359327438</v>
      </c>
      <c r="BF96" s="2">
        <f t="shared" si="125"/>
        <v>103.07634360346842</v>
      </c>
      <c r="BG96" s="2">
        <f t="shared" si="125"/>
        <v>100.21054428644561</v>
      </c>
      <c r="BH96" s="2">
        <f t="shared" si="125"/>
        <v>104.96681817209644</v>
      </c>
      <c r="BI96" s="2">
        <f t="shared" si="125"/>
        <v>106.98204633208005</v>
      </c>
      <c r="BJ96" s="2">
        <f t="shared" si="125"/>
        <v>105.99543650778203</v>
      </c>
      <c r="BK96" s="2">
        <f t="shared" si="125"/>
        <v>104.12743365892082</v>
      </c>
      <c r="BL96" s="2">
        <f t="shared" si="125"/>
        <v>105.20477458323573</v>
      </c>
      <c r="BM96" s="2">
        <f t="shared" si="125"/>
        <v>103.71591916776468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111.6579811066127</v>
      </c>
      <c r="DL96" s="2">
        <f t="shared" si="134"/>
        <v>118.07569703103911</v>
      </c>
      <c r="DM96" s="2">
        <f t="shared" si="134"/>
        <v>115.69315047233469</v>
      </c>
      <c r="DN96" s="2">
        <f t="shared" si="134"/>
        <v>116.62067666046613</v>
      </c>
      <c r="DO96" s="2">
        <f t="shared" si="134"/>
        <v>116.5952672064777</v>
      </c>
      <c r="DP96" s="2">
        <f t="shared" si="134"/>
        <v>113.30983818011258</v>
      </c>
      <c r="DQ96" s="2">
        <f t="shared" si="134"/>
        <v>117.97231338220814</v>
      </c>
      <c r="DR96" s="2">
        <f t="shared" si="134"/>
        <v>118.5657883940621</v>
      </c>
      <c r="DS96" s="2">
        <f t="shared" si="134"/>
        <v>114.95765863039404</v>
      </c>
      <c r="DT96" s="2">
        <f t="shared" si="134"/>
        <v>121.58611829268293</v>
      </c>
      <c r="DU96" s="2">
        <f t="shared" si="134"/>
        <v>118.89934981238271</v>
      </c>
      <c r="DV96" s="2">
        <f t="shared" si="134"/>
        <v>116.29679439763652</v>
      </c>
      <c r="DW96" s="2">
        <f t="shared" si="134"/>
        <v>116.9450796221323</v>
      </c>
      <c r="DX96" s="2">
        <f t="shared" si="134"/>
        <v>111.8607439544808</v>
      </c>
      <c r="DY96" s="2">
        <f t="shared" si="134"/>
        <v>108.39071092436974</v>
      </c>
      <c r="EA96" s="2">
        <f t="shared" si="94"/>
        <v>98.841033360877674</v>
      </c>
      <c r="EB96" s="2">
        <f t="shared" si="94"/>
        <v>105.09892750405604</v>
      </c>
      <c r="EC96" s="2">
        <f t="shared" si="94"/>
        <v>102.0018339194761</v>
      </c>
      <c r="ED96" s="2">
        <f t="shared" si="94"/>
        <v>100.16092889520436</v>
      </c>
      <c r="EE96" s="2">
        <f t="shared" si="94"/>
        <v>99.54660905940419</v>
      </c>
      <c r="EF96" s="2">
        <f t="shared" si="94"/>
        <v>99.624445466939363</v>
      </c>
      <c r="EG96" s="2">
        <f t="shared" si="94"/>
        <v>100.05247314715359</v>
      </c>
      <c r="EH96" s="2">
        <f t="shared" si="94"/>
        <v>101.91633008584336</v>
      </c>
      <c r="EI96" s="2">
        <f t="shared" si="94"/>
        <v>99.183793428571434</v>
      </c>
      <c r="EJ96" s="2">
        <f t="shared" si="94"/>
        <v>103.72764445743232</v>
      </c>
      <c r="EK96" s="2">
        <f t="shared" si="94"/>
        <v>106.17951462621885</v>
      </c>
      <c r="EL96" s="2">
        <f t="shared" si="94"/>
        <v>105.22939563832396</v>
      </c>
      <c r="EM96" s="2">
        <f t="shared" si="135"/>
        <v>103.20076627045738</v>
      </c>
      <c r="EN96" s="2">
        <f t="shared" si="135"/>
        <v>104.65758959188804</v>
      </c>
      <c r="EO96" s="2">
        <f t="shared" si="135"/>
        <v>103.30857910790766</v>
      </c>
      <c r="EQ96" s="2">
        <f t="shared" si="136"/>
        <v>98.544272859164025</v>
      </c>
      <c r="ER96" s="2">
        <f t="shared" si="136"/>
        <v>103.54085225182105</v>
      </c>
      <c r="ES96" s="2">
        <f t="shared" si="136"/>
        <v>102.21729431167535</v>
      </c>
      <c r="ET96" s="2">
        <f t="shared" si="136"/>
        <v>100.4979282358872</v>
      </c>
      <c r="EU96" s="2">
        <f t="shared" si="136"/>
        <v>98.844083454109125</v>
      </c>
      <c r="EV96" s="2">
        <f t="shared" si="136"/>
        <v>99.837999113375702</v>
      </c>
      <c r="EW96" s="2">
        <f t="shared" si="136"/>
        <v>99.769237258690922</v>
      </c>
      <c r="EX96" s="2">
        <f t="shared" si="136"/>
        <v>101.03434520723728</v>
      </c>
      <c r="EY96" s="2">
        <f t="shared" si="136"/>
        <v>99.01696582423142</v>
      </c>
      <c r="EZ96" s="2">
        <f t="shared" si="136"/>
        <v>103.35612776564429</v>
      </c>
      <c r="FA96" s="2">
        <f t="shared" si="136"/>
        <v>106.81981247397553</v>
      </c>
      <c r="FB96" s="2">
        <f t="shared" si="136"/>
        <v>104.86227344725994</v>
      </c>
      <c r="FC96" s="2">
        <f t="shared" si="136"/>
        <v>104.25270430712229</v>
      </c>
      <c r="FD96" s="2">
        <f t="shared" si="136"/>
        <v>104.26819153658847</v>
      </c>
      <c r="FE96" s="2">
        <f t="shared" si="136"/>
        <v>103.46902486986272</v>
      </c>
      <c r="FG96" s="2">
        <f t="shared" si="137"/>
        <v>0.93830188487029298</v>
      </c>
      <c r="FH96" s="2">
        <f t="shared" si="137"/>
        <v>0.93886732432183528</v>
      </c>
      <c r="FI96" s="2">
        <f t="shared" si="137"/>
        <v>0.93756245655158676</v>
      </c>
      <c r="FJ96" s="2">
        <f t="shared" si="137"/>
        <v>0.94334687185547428</v>
      </c>
      <c r="FK96" s="2">
        <f t="shared" si="137"/>
        <v>0.93890652843341504</v>
      </c>
      <c r="FL96" s="2">
        <f t="shared" si="137"/>
        <v>0.93260940196002229</v>
      </c>
      <c r="FM96" s="2">
        <f t="shared" si="137"/>
        <v>0.93222571609501614</v>
      </c>
      <c r="FN96" s="2">
        <f t="shared" si="137"/>
        <v>0.9302694438639949</v>
      </c>
      <c r="FO96" s="2">
        <f t="shared" si="137"/>
        <v>0.93489438217834819</v>
      </c>
      <c r="FP96" s="2">
        <f t="shared" si="137"/>
        <v>0.93058437197469279</v>
      </c>
      <c r="FQ96" s="2">
        <f t="shared" si="137"/>
        <v>0.93696784832519087</v>
      </c>
      <c r="FR96" s="2">
        <f t="shared" si="137"/>
        <v>0.93075020384595586</v>
      </c>
      <c r="FS96" s="2">
        <f t="shared" si="137"/>
        <v>0.93264638372619824</v>
      </c>
      <c r="FT96" s="2">
        <f t="shared" si="137"/>
        <v>0.92399781765085132</v>
      </c>
      <c r="FU96" s="2">
        <f t="shared" si="137"/>
        <v>0.91987013074125612</v>
      </c>
      <c r="FW96" s="2">
        <f t="shared" si="127"/>
        <v>8.5379954277312162E-4</v>
      </c>
      <c r="FX96" s="2">
        <f t="shared" si="127"/>
        <v>9.5318009689813012E-4</v>
      </c>
      <c r="FY96" s="2">
        <f t="shared" si="127"/>
        <v>1.1585287953218102E-3</v>
      </c>
      <c r="FZ96" s="2">
        <f t="shared" si="127"/>
        <v>1.0572480304762454E-3</v>
      </c>
      <c r="GA96" s="2">
        <f t="shared" si="127"/>
        <v>9.1394242330450272E-4</v>
      </c>
      <c r="GB96" s="2">
        <f t="shared" si="127"/>
        <v>9.9237691663741994E-4</v>
      </c>
      <c r="GC96" s="2">
        <f t="shared" si="127"/>
        <v>1.2058995566558287E-3</v>
      </c>
      <c r="GD96" s="2">
        <f t="shared" si="127"/>
        <v>1.0912540493703087E-3</v>
      </c>
      <c r="GE96" s="2">
        <f t="shared" si="127"/>
        <v>1.2970367031907538E-3</v>
      </c>
      <c r="GF96" s="2">
        <f t="shared" si="127"/>
        <v>1.3013202205736135E-3</v>
      </c>
      <c r="GG96" s="2">
        <f t="shared" si="127"/>
        <v>1.2074460831698051E-3</v>
      </c>
      <c r="GH96" s="2">
        <f t="shared" si="127"/>
        <v>1.0193842512159453E-3</v>
      </c>
      <c r="GI96" s="2">
        <f t="shared" si="127"/>
        <v>8.9185959167616309E-4</v>
      </c>
      <c r="GJ96" s="2">
        <f t="shared" si="127"/>
        <v>6.9455921382079319E-4</v>
      </c>
      <c r="GK96" s="2">
        <f t="shared" si="127"/>
        <v>6.8248513939089296E-4</v>
      </c>
      <c r="GM96" s="86">
        <f t="shared" si="128"/>
        <v>4.8116677754201535E-6</v>
      </c>
      <c r="GN96" s="86">
        <f t="shared" si="128"/>
        <v>2.6793703112331199E-9</v>
      </c>
      <c r="GO96" s="86">
        <f t="shared" si="128"/>
        <v>1.447533376958786E-7</v>
      </c>
      <c r="GP96" s="86">
        <f t="shared" si="128"/>
        <v>6.3201667279129474E-9</v>
      </c>
      <c r="GQ96" s="86">
        <f t="shared" si="128"/>
        <v>6.9729137187122994E-8</v>
      </c>
      <c r="GR96" s="86">
        <f t="shared" si="128"/>
        <v>2.0295285658353105E-10</v>
      </c>
      <c r="GS96" s="86">
        <f t="shared" si="128"/>
        <v>7.1923213602316504E-12</v>
      </c>
      <c r="GT96" s="86">
        <f t="shared" si="128"/>
        <v>1.3742562139496427E-9</v>
      </c>
      <c r="GU96" s="86">
        <f t="shared" si="128"/>
        <v>1.848984553858743E-8</v>
      </c>
      <c r="GV96" s="86">
        <f t="shared" si="128"/>
        <v>3.0865550985776787E-8</v>
      </c>
      <c r="GW96" s="86">
        <f t="shared" si="128"/>
        <v>1.8960281288892147E-10</v>
      </c>
      <c r="GX96" s="86">
        <f t="shared" si="128"/>
        <v>1.9839626879795024E-8</v>
      </c>
      <c r="GY96" s="86">
        <f t="shared" si="128"/>
        <v>1.6689742443635137E-8</v>
      </c>
      <c r="GZ96" s="86">
        <f t="shared" si="128"/>
        <v>1.5426392085749269E-5</v>
      </c>
      <c r="HA96" s="86">
        <f t="shared" si="128"/>
        <v>2.2413041825709571E-6</v>
      </c>
      <c r="HC96" s="86">
        <f t="shared" si="73"/>
        <v>7.6515372540521279E-2</v>
      </c>
      <c r="HD96" s="86">
        <f t="shared" si="73"/>
        <v>6.9469838174237256E-2</v>
      </c>
      <c r="HE96" s="86">
        <f t="shared" si="73"/>
        <v>8.3007486415521886E-2</v>
      </c>
      <c r="HF96" s="86">
        <f t="shared" si="73"/>
        <v>0.10538877567500848</v>
      </c>
      <c r="HG96" s="86">
        <f t="shared" si="87"/>
        <v>6.5024663347219555E-2</v>
      </c>
      <c r="HH96" s="86">
        <f t="shared" si="87"/>
        <v>6.9156006907697826E-2</v>
      </c>
      <c r="HI96" s="86">
        <f t="shared" si="87"/>
        <v>9.4713147243491821E-2</v>
      </c>
      <c r="HJ96" s="86">
        <f t="shared" si="87"/>
        <v>7.3935009607868779E-2</v>
      </c>
      <c r="HK96" s="86">
        <f t="shared" si="87"/>
        <v>8.5635951462411708E-2</v>
      </c>
      <c r="HL96" s="86">
        <f t="shared" si="87"/>
        <v>7.1843621982046441E-2</v>
      </c>
      <c r="HM96" s="86">
        <f t="shared" si="87"/>
        <v>0.11347037443944662</v>
      </c>
      <c r="HN96" s="86">
        <f t="shared" si="87"/>
        <v>7.8254519437267078E-2</v>
      </c>
      <c r="HO96" s="86">
        <f t="shared" si="87"/>
        <v>7.5126098007217507E-2</v>
      </c>
      <c r="HP96" s="86">
        <f t="shared" si="87"/>
        <v>4.508409868604446E-2</v>
      </c>
      <c r="HQ96" s="86">
        <f t="shared" si="87"/>
        <v>3.3293078641309343E-2</v>
      </c>
      <c r="HS96" s="86">
        <f t="shared" si="129"/>
        <v>1.1866167816090377E-25</v>
      </c>
      <c r="HT96" s="86">
        <f t="shared" si="129"/>
        <v>3.6048825735235306E-31</v>
      </c>
      <c r="HU96" s="86">
        <f t="shared" si="129"/>
        <v>1.1202517471463286E-25</v>
      </c>
      <c r="HV96" s="86">
        <f t="shared" si="129"/>
        <v>4.2112561773618801E-23</v>
      </c>
      <c r="HW96" s="86">
        <f t="shared" si="129"/>
        <v>3.8720769798983679E-30</v>
      </c>
      <c r="HX96" s="86">
        <f t="shared" si="129"/>
        <v>3.2230757828201307E-28</v>
      </c>
      <c r="HY96" s="86">
        <f t="shared" si="129"/>
        <v>3.4760300149632987E-29</v>
      </c>
      <c r="HZ96" s="86">
        <f t="shared" si="129"/>
        <v>8.9476499459351679E-32</v>
      </c>
      <c r="IA96" s="86">
        <f t="shared" si="129"/>
        <v>1.1699213449934602E-29</v>
      </c>
      <c r="IB96" s="86">
        <f t="shared" si="129"/>
        <v>3.8479897577709112E-32</v>
      </c>
      <c r="IC96" s="86">
        <f t="shared" si="129"/>
        <v>9.4249844902445017E-27</v>
      </c>
      <c r="ID96" s="86">
        <f t="shared" si="129"/>
        <v>2.8025023138724023E-31</v>
      </c>
      <c r="IE96" s="86">
        <f t="shared" si="129"/>
        <v>2.2103207738227644E-27</v>
      </c>
      <c r="IF96" s="86">
        <f t="shared" si="129"/>
        <v>1.1620551448198369E-11</v>
      </c>
      <c r="IG96" s="86">
        <f t="shared" si="129"/>
        <v>1.7466466606366523E-11</v>
      </c>
      <c r="II96" s="86">
        <f t="shared" si="130"/>
        <v>4.6713853127065204E-132</v>
      </c>
      <c r="IJ96" s="86">
        <f t="shared" si="130"/>
        <v>5.8240238836583818E-165</v>
      </c>
      <c r="IK96" s="86">
        <f t="shared" si="130"/>
        <v>7.0434188370403895E-140</v>
      </c>
      <c r="IL96" s="86">
        <f t="shared" si="130"/>
        <v>3.3611261921640428E-124</v>
      </c>
      <c r="IM96" s="86">
        <f t="shared" si="130"/>
        <v>4.8614460842011185E-166</v>
      </c>
      <c r="IN96" s="86">
        <f t="shared" si="130"/>
        <v>1.3297876632285513E-157</v>
      </c>
      <c r="IO96" s="86">
        <f t="shared" si="130"/>
        <v>7.4778876311138118E-156</v>
      </c>
      <c r="IP96" s="86">
        <f t="shared" si="130"/>
        <v>6.4905787637457028E-170</v>
      </c>
      <c r="IQ96" s="86">
        <f t="shared" si="130"/>
        <v>2.8171626679042124E-156</v>
      </c>
      <c r="IR96" s="86">
        <f t="shared" si="130"/>
        <v>3.0692606262161217E-174</v>
      </c>
      <c r="IS96" s="86">
        <f t="shared" si="130"/>
        <v>6.5259749885843532E-144</v>
      </c>
      <c r="IT96" s="86">
        <f t="shared" si="130"/>
        <v>7.6986427912149267E-170</v>
      </c>
      <c r="IU96" s="86">
        <f t="shared" si="130"/>
        <v>1.9078037090909588E-142</v>
      </c>
      <c r="IV96" s="86">
        <f t="shared" si="130"/>
        <v>1.6180069463862031E-64</v>
      </c>
      <c r="IW96" s="86">
        <f t="shared" si="130"/>
        <v>5.0734194680835787E-53</v>
      </c>
      <c r="IY96" s="86">
        <f t="shared" si="131"/>
        <v>7.6520184208296704E-2</v>
      </c>
      <c r="IZ96" s="86">
        <f t="shared" si="131"/>
        <v>6.9469840853607565E-2</v>
      </c>
      <c r="JA96" s="86">
        <f t="shared" si="131"/>
        <v>8.3007631168859577E-2</v>
      </c>
      <c r="JB96" s="86">
        <f t="shared" si="131"/>
        <v>0.10538878199517521</v>
      </c>
      <c r="JC96" s="86">
        <f t="shared" si="131"/>
        <v>6.5024733076356742E-2</v>
      </c>
      <c r="JD96" s="86">
        <f t="shared" si="131"/>
        <v>6.9156007110650689E-2</v>
      </c>
      <c r="JE96" s="86">
        <f t="shared" si="131"/>
        <v>9.4713147250684138E-2</v>
      </c>
      <c r="JF96" s="86">
        <f t="shared" si="131"/>
        <v>7.3935010982124988E-2</v>
      </c>
      <c r="JG96" s="86">
        <f t="shared" si="131"/>
        <v>8.5635969952257252E-2</v>
      </c>
      <c r="JH96" s="86">
        <f t="shared" si="131"/>
        <v>7.1843652847597431E-2</v>
      </c>
      <c r="JI96" s="86">
        <f t="shared" si="131"/>
        <v>0.11347037462904944</v>
      </c>
      <c r="JJ96" s="86">
        <f t="shared" si="131"/>
        <v>7.8254539276893964E-2</v>
      </c>
      <c r="JK96" s="86">
        <f t="shared" si="131"/>
        <v>7.5126114696959956E-2</v>
      </c>
      <c r="JL96" s="86">
        <f t="shared" si="131"/>
        <v>4.5099525089750764E-2</v>
      </c>
      <c r="JM96" s="86">
        <f t="shared" si="131"/>
        <v>3.3295319962958377E-2</v>
      </c>
    </row>
    <row r="97" spans="2:273" x14ac:dyDescent="0.25">
      <c r="B97" s="2">
        <v>70</v>
      </c>
      <c r="C97" s="37">
        <v>127.5</v>
      </c>
      <c r="D97" s="37">
        <v>142.108</v>
      </c>
      <c r="E97" s="37">
        <v>142.821</v>
      </c>
      <c r="F97" s="37">
        <v>141.154</v>
      </c>
      <c r="G97" s="37">
        <v>137.35900000000001</v>
      </c>
      <c r="H97" s="37">
        <v>129.76900000000001</v>
      </c>
      <c r="I97" s="37">
        <v>140.51300000000001</v>
      </c>
      <c r="J97" s="37">
        <v>138.20500000000001</v>
      </c>
      <c r="K97" s="37">
        <v>138.48699999999999</v>
      </c>
      <c r="L97" s="37">
        <v>138.923</v>
      </c>
      <c r="M97" s="37">
        <v>153.821</v>
      </c>
      <c r="N97" s="37">
        <v>144.89699999999999</v>
      </c>
      <c r="O97" s="37">
        <v>134.05099999999999</v>
      </c>
      <c r="P97" s="37">
        <v>122.30800000000001</v>
      </c>
      <c r="Q97" s="37">
        <v>115.23099999999999</v>
      </c>
      <c r="S97" s="4">
        <f t="shared" si="132"/>
        <v>131.56362323325081</v>
      </c>
      <c r="T97" s="4">
        <f t="shared" si="132"/>
        <v>140.66860006818666</v>
      </c>
      <c r="U97" s="4">
        <f t="shared" si="132"/>
        <v>141.86467800162711</v>
      </c>
      <c r="V97" s="4">
        <f t="shared" si="132"/>
        <v>142.72434065766086</v>
      </c>
      <c r="W97" s="4">
        <f t="shared" si="132"/>
        <v>132.85672972882764</v>
      </c>
      <c r="X97" s="4">
        <f t="shared" si="132"/>
        <v>132.47089420898493</v>
      </c>
      <c r="Y97" s="4">
        <f t="shared" si="132"/>
        <v>141.42673249992748</v>
      </c>
      <c r="Z97" s="4">
        <f t="shared" si="132"/>
        <v>137.62990778976251</v>
      </c>
      <c r="AA97" s="4">
        <f t="shared" si="132"/>
        <v>138.86828901989173</v>
      </c>
      <c r="AB97" s="4">
        <f t="shared" si="132"/>
        <v>138.3799491506204</v>
      </c>
      <c r="AC97" s="4">
        <f t="shared" si="132"/>
        <v>149.38278632243802</v>
      </c>
      <c r="AD97" s="4">
        <f t="shared" si="132"/>
        <v>140.87287246460056</v>
      </c>
      <c r="AE97" s="4">
        <f t="shared" si="132"/>
        <v>136.23002149034292</v>
      </c>
      <c r="AF97" s="4">
        <f t="shared" si="132"/>
        <v>125.09804160646826</v>
      </c>
      <c r="AG97" s="4">
        <f t="shared" si="132"/>
        <v>115.65619557334706</v>
      </c>
      <c r="AI97" s="4">
        <f t="shared" si="133"/>
        <v>-4.0636232332508087</v>
      </c>
      <c r="AJ97" s="4">
        <f t="shared" si="133"/>
        <v>1.439399931813341</v>
      </c>
      <c r="AK97" s="4">
        <f t="shared" si="133"/>
        <v>0.95632199837288567</v>
      </c>
      <c r="AL97" s="4">
        <f t="shared" si="133"/>
        <v>-1.5703406576608643</v>
      </c>
      <c r="AM97" s="4">
        <f t="shared" si="133"/>
        <v>4.5022702711723639</v>
      </c>
      <c r="AN97" s="4">
        <f t="shared" si="133"/>
        <v>-2.7018942089849247</v>
      </c>
      <c r="AO97" s="4">
        <f t="shared" si="133"/>
        <v>-0.91373249992747674</v>
      </c>
      <c r="AP97" s="4">
        <f t="shared" si="133"/>
        <v>0.57509221023750001</v>
      </c>
      <c r="AQ97" s="4">
        <f t="shared" si="133"/>
        <v>-0.38128901989173869</v>
      </c>
      <c r="AR97" s="4">
        <f t="shared" si="133"/>
        <v>0.54305084937959691</v>
      </c>
      <c r="AS97" s="4">
        <f t="shared" si="133"/>
        <v>4.4382136775619756</v>
      </c>
      <c r="AT97" s="4">
        <f t="shared" si="133"/>
        <v>4.0241275353994297</v>
      </c>
      <c r="AU97" s="4">
        <f t="shared" si="133"/>
        <v>-2.179021490342933</v>
      </c>
      <c r="AV97" s="4">
        <f t="shared" si="133"/>
        <v>-2.7900416064682503</v>
      </c>
      <c r="AW97" s="4">
        <f t="shared" si="133"/>
        <v>-0.42519557334706803</v>
      </c>
      <c r="AY97" s="2">
        <f t="shared" si="125"/>
        <v>99.449185664703364</v>
      </c>
      <c r="AZ97" s="2">
        <f t="shared" si="125"/>
        <v>105.62693848759041</v>
      </c>
      <c r="BA97" s="2">
        <f t="shared" si="125"/>
        <v>102.65147178547687</v>
      </c>
      <c r="BB97" s="2">
        <f t="shared" si="125"/>
        <v>100.92134051454798</v>
      </c>
      <c r="BC97" s="2">
        <f t="shared" si="125"/>
        <v>100.3714066726173</v>
      </c>
      <c r="BD97" s="2">
        <f t="shared" si="125"/>
        <v>100.36468852282032</v>
      </c>
      <c r="BE97" s="2">
        <f t="shared" si="125"/>
        <v>101.04135710050272</v>
      </c>
      <c r="BF97" s="2">
        <f t="shared" si="125"/>
        <v>102.85005325719568</v>
      </c>
      <c r="BG97" s="2">
        <f t="shared" si="125"/>
        <v>100.03537266384686</v>
      </c>
      <c r="BH97" s="2">
        <f t="shared" si="125"/>
        <v>104.74309311417217</v>
      </c>
      <c r="BI97" s="2">
        <f t="shared" si="125"/>
        <v>106.78896064855424</v>
      </c>
      <c r="BJ97" s="2">
        <f t="shared" si="125"/>
        <v>105.79634292754683</v>
      </c>
      <c r="BK97" s="2">
        <f t="shared" si="125"/>
        <v>103.97949389854843</v>
      </c>
      <c r="BL97" s="2">
        <f t="shared" si="125"/>
        <v>105.04601355835831</v>
      </c>
      <c r="BM97" s="2">
        <f t="shared" si="125"/>
        <v>103.58478808037711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111.75469406207829</v>
      </c>
      <c r="DL97" s="2">
        <f t="shared" si="134"/>
        <v>118.21633609986502</v>
      </c>
      <c r="DM97" s="2">
        <f t="shared" si="134"/>
        <v>115.81467860998652</v>
      </c>
      <c r="DN97" s="2">
        <f t="shared" si="134"/>
        <v>116.79134456723929</v>
      </c>
      <c r="DO97" s="2">
        <f t="shared" si="134"/>
        <v>116.82760485829957</v>
      </c>
      <c r="DP97" s="2">
        <f t="shared" si="134"/>
        <v>113.50208339587243</v>
      </c>
      <c r="DQ97" s="2">
        <f t="shared" si="134"/>
        <v>118.1839389429916</v>
      </c>
      <c r="DR97" s="2">
        <f t="shared" si="134"/>
        <v>118.79723697705805</v>
      </c>
      <c r="DS97" s="2">
        <f t="shared" si="134"/>
        <v>115.10361688555351</v>
      </c>
      <c r="DT97" s="2">
        <f t="shared" si="134"/>
        <v>121.79507073170731</v>
      </c>
      <c r="DU97" s="2">
        <f t="shared" si="134"/>
        <v>119.0234235459662</v>
      </c>
      <c r="DV97" s="2">
        <f t="shared" si="134"/>
        <v>116.37804934894409</v>
      </c>
      <c r="DW97" s="2">
        <f t="shared" si="134"/>
        <v>117.0729703103914</v>
      </c>
      <c r="DX97" s="2">
        <f t="shared" si="134"/>
        <v>111.93506330014225</v>
      </c>
      <c r="DY97" s="2">
        <f t="shared" si="134"/>
        <v>108.48598767507004</v>
      </c>
      <c r="EA97" s="2">
        <f t="shared" si="94"/>
        <v>98.711516579345272</v>
      </c>
      <c r="EB97" s="2">
        <f t="shared" si="94"/>
        <v>104.88099846298354</v>
      </c>
      <c r="EC97" s="2">
        <f t="shared" si="94"/>
        <v>101.85171182997816</v>
      </c>
      <c r="ED97" s="2">
        <f t="shared" si="94"/>
        <v>100.05172369392469</v>
      </c>
      <c r="EE97" s="2">
        <f t="shared" si="94"/>
        <v>99.395561711065199</v>
      </c>
      <c r="EF97" s="2">
        <f t="shared" si="94"/>
        <v>99.498666666666708</v>
      </c>
      <c r="EG97" s="2">
        <f t="shared" si="94"/>
        <v>99.905109559613322</v>
      </c>
      <c r="EH97" s="2">
        <f t="shared" si="94"/>
        <v>101.76096274521939</v>
      </c>
      <c r="EI97" s="2">
        <f t="shared" si="94"/>
        <v>99.078601857142857</v>
      </c>
      <c r="EJ97" s="2">
        <f t="shared" si="94"/>
        <v>103.58359099384934</v>
      </c>
      <c r="EK97" s="2">
        <f t="shared" si="94"/>
        <v>106.03747020585048</v>
      </c>
      <c r="EL97" s="2">
        <f t="shared" si="94"/>
        <v>105.07873908355798</v>
      </c>
      <c r="EM97" s="2">
        <f t="shared" si="135"/>
        <v>103.11605548626842</v>
      </c>
      <c r="EN97" s="2">
        <f t="shared" si="135"/>
        <v>104.52953090589122</v>
      </c>
      <c r="EO97" s="2">
        <f t="shared" si="135"/>
        <v>103.19528864514781</v>
      </c>
      <c r="EQ97" s="2">
        <f t="shared" si="136"/>
        <v>98.425094500264606</v>
      </c>
      <c r="ER97" s="2">
        <f t="shared" si="136"/>
        <v>103.37409138988448</v>
      </c>
      <c r="ES97" s="2">
        <f t="shared" si="136"/>
        <v>102.05991000746823</v>
      </c>
      <c r="ET97" s="2">
        <f t="shared" si="136"/>
        <v>100.3766038588864</v>
      </c>
      <c r="EU97" s="2">
        <f t="shared" si="136"/>
        <v>98.715542913825445</v>
      </c>
      <c r="EV97" s="2">
        <f t="shared" si="136"/>
        <v>99.705107202980869</v>
      </c>
      <c r="EW97" s="2">
        <f t="shared" si="136"/>
        <v>99.632002712858707</v>
      </c>
      <c r="EX97" s="2">
        <f t="shared" si="136"/>
        <v>100.90828687283461</v>
      </c>
      <c r="EY97" s="2">
        <f t="shared" si="136"/>
        <v>98.917393448489065</v>
      </c>
      <c r="EZ97" s="2">
        <f t="shared" si="136"/>
        <v>103.22482297502611</v>
      </c>
      <c r="FA97" s="2">
        <f t="shared" si="136"/>
        <v>106.6542698300365</v>
      </c>
      <c r="FB97" s="2">
        <f t="shared" si="136"/>
        <v>104.72377166871196</v>
      </c>
      <c r="FC97" s="2">
        <f t="shared" si="136"/>
        <v>104.13120420787983</v>
      </c>
      <c r="FD97" s="2">
        <f t="shared" si="136"/>
        <v>104.15360680123882</v>
      </c>
      <c r="FE97" s="2">
        <f t="shared" si="136"/>
        <v>103.34685584436879</v>
      </c>
      <c r="FG97" s="2">
        <f t="shared" si="137"/>
        <v>0.94342350974317901</v>
      </c>
      <c r="FH97" s="2">
        <f t="shared" si="137"/>
        <v>0.94394481558705212</v>
      </c>
      <c r="FI97" s="2">
        <f t="shared" si="137"/>
        <v>0.94274171648601823</v>
      </c>
      <c r="FJ97" s="2">
        <f t="shared" si="137"/>
        <v>0.94807288358125752</v>
      </c>
      <c r="FK97" s="2">
        <f t="shared" si="137"/>
        <v>0.94398095781099767</v>
      </c>
      <c r="FL97" s="2">
        <f t="shared" si="137"/>
        <v>0.93817242874388795</v>
      </c>
      <c r="FM97" s="2">
        <f t="shared" si="137"/>
        <v>0.93781830397662502</v>
      </c>
      <c r="FN97" s="2">
        <f t="shared" si="137"/>
        <v>0.93601237880143184</v>
      </c>
      <c r="FO97" s="2">
        <f t="shared" si="137"/>
        <v>0.94028086448085124</v>
      </c>
      <c r="FP97" s="2">
        <f t="shared" si="137"/>
        <v>0.93630314571845275</v>
      </c>
      <c r="FQ97" s="2">
        <f t="shared" si="137"/>
        <v>0.94219339054192341</v>
      </c>
      <c r="FR97" s="2">
        <f t="shared" si="137"/>
        <v>0.93645624849997267</v>
      </c>
      <c r="FS97" s="2">
        <f t="shared" si="137"/>
        <v>0.93820655997701574</v>
      </c>
      <c r="FT97" s="2">
        <f t="shared" si="137"/>
        <v>0.93021853150729006</v>
      </c>
      <c r="FU97" s="2">
        <f t="shared" si="137"/>
        <v>0.92640178203270129</v>
      </c>
      <c r="FW97" s="2">
        <f t="shared" si="127"/>
        <v>9.3609547349809562E-4</v>
      </c>
      <c r="FX97" s="2">
        <f t="shared" si="127"/>
        <v>1.0450450897542612E-3</v>
      </c>
      <c r="FY97" s="2">
        <f t="shared" si="127"/>
        <v>1.2701595944202785E-3</v>
      </c>
      <c r="FZ97" s="2">
        <f t="shared" si="127"/>
        <v>1.1591311803492218E-3</v>
      </c>
      <c r="GA97" s="2">
        <f t="shared" si="127"/>
        <v>1.0020295852075489E-3</v>
      </c>
      <c r="GB97" s="2">
        <f t="shared" si="127"/>
        <v>1.0880154818709833E-3</v>
      </c>
      <c r="GC97" s="2">
        <f t="shared" si="127"/>
        <v>1.3220887548213961E-3</v>
      </c>
      <c r="GD97" s="2">
        <f t="shared" si="127"/>
        <v>1.1964103108512928E-3</v>
      </c>
      <c r="GE97" s="2">
        <f t="shared" si="127"/>
        <v>1.4219945222787717E-3</v>
      </c>
      <c r="GF97" s="2">
        <f t="shared" si="127"/>
        <v>1.4266901285010516E-3</v>
      </c>
      <c r="GG97" s="2">
        <f t="shared" si="127"/>
        <v>1.3237840926663687E-3</v>
      </c>
      <c r="GH97" s="2">
        <f t="shared" si="127"/>
        <v>1.1176226885985122E-3</v>
      </c>
      <c r="GI97" s="2">
        <f t="shared" si="127"/>
        <v>9.7782045972810358E-4</v>
      </c>
      <c r="GJ97" s="2">
        <f t="shared" si="127"/>
        <v>7.6151800470038199E-4</v>
      </c>
      <c r="GK97" s="2">
        <f t="shared" si="127"/>
        <v>7.4828080403284588E-4</v>
      </c>
      <c r="GM97" s="86">
        <f t="shared" si="128"/>
        <v>4.7581303556830264E-7</v>
      </c>
      <c r="GN97" s="86">
        <f t="shared" si="128"/>
        <v>6.7022311527936227E-11</v>
      </c>
      <c r="GO97" s="86">
        <f t="shared" si="128"/>
        <v>7.7773130850117152E-9</v>
      </c>
      <c r="GP97" s="86">
        <f t="shared" si="128"/>
        <v>1.6318919792026051E-10</v>
      </c>
      <c r="GQ97" s="86">
        <f t="shared" si="128"/>
        <v>2.4140911925030659E-9</v>
      </c>
      <c r="GR97" s="86">
        <f t="shared" si="128"/>
        <v>2.140320908943205E-12</v>
      </c>
      <c r="GS97" s="86">
        <f t="shared" si="128"/>
        <v>6.2446811010676041E-14</v>
      </c>
      <c r="GT97" s="86">
        <f t="shared" si="128"/>
        <v>2.7725354217166419E-11</v>
      </c>
      <c r="GU97" s="86">
        <f t="shared" si="128"/>
        <v>6.6581035801079467E-10</v>
      </c>
      <c r="GV97" s="86">
        <f t="shared" si="128"/>
        <v>1.116292389986428E-9</v>
      </c>
      <c r="GW97" s="86">
        <f t="shared" si="128"/>
        <v>3.2828776612271327E-12</v>
      </c>
      <c r="GX97" s="86">
        <f t="shared" si="128"/>
        <v>8.2975070458437534E-10</v>
      </c>
      <c r="GY97" s="86">
        <f t="shared" si="128"/>
        <v>5.8764336317751261E-10</v>
      </c>
      <c r="GZ97" s="86">
        <f t="shared" si="128"/>
        <v>2.0192102553527699E-6</v>
      </c>
      <c r="HA97" s="86">
        <f t="shared" si="128"/>
        <v>1.9994150794219193E-7</v>
      </c>
      <c r="HC97" s="86">
        <f t="shared" si="73"/>
        <v>0.10412987010171261</v>
      </c>
      <c r="HD97" s="86">
        <f t="shared" si="73"/>
        <v>9.9107566075075662E-2</v>
      </c>
      <c r="HE97" s="86">
        <f t="shared" si="73"/>
        <v>0.11496877696512682</v>
      </c>
      <c r="HF97" s="86">
        <f t="shared" si="73"/>
        <v>0.14069388353856385</v>
      </c>
      <c r="HG97" s="86">
        <f t="shared" si="87"/>
        <v>9.3076962344884259E-2</v>
      </c>
      <c r="HH97" s="86">
        <f t="shared" si="87"/>
        <v>9.8108993428469141E-2</v>
      </c>
      <c r="HI97" s="86">
        <f t="shared" si="87"/>
        <v>0.13259644670800272</v>
      </c>
      <c r="HJ97" s="86">
        <f t="shared" si="87"/>
        <v>0.10630977810279721</v>
      </c>
      <c r="HK97" s="86">
        <f t="shared" si="87"/>
        <v>0.1212100458878209</v>
      </c>
      <c r="HL97" s="86">
        <f t="shared" si="87"/>
        <v>0.10495942953816262</v>
      </c>
      <c r="HM97" s="86">
        <f t="shared" si="87"/>
        <v>0.15494798494223036</v>
      </c>
      <c r="HN97" s="86">
        <f t="shared" si="87"/>
        <v>0.11169219796335399</v>
      </c>
      <c r="HO97" s="86">
        <f t="shared" si="87"/>
        <v>0.1037569747821402</v>
      </c>
      <c r="HP97" s="86">
        <f t="shared" si="87"/>
        <v>6.6968531516430937E-2</v>
      </c>
      <c r="HQ97" s="86">
        <f t="shared" si="87"/>
        <v>5.2286775823111802E-2</v>
      </c>
      <c r="HS97" s="86">
        <f t="shared" si="129"/>
        <v>1.1390602312514827E-24</v>
      </c>
      <c r="HT97" s="86">
        <f t="shared" si="129"/>
        <v>6.2115443928491978E-30</v>
      </c>
      <c r="HU97" s="86">
        <f t="shared" si="129"/>
        <v>1.2766992698081381E-24</v>
      </c>
      <c r="HV97" s="86">
        <f t="shared" si="129"/>
        <v>3.5737544056501305E-22</v>
      </c>
      <c r="HW97" s="86">
        <f t="shared" si="129"/>
        <v>6.2988832718145393E-29</v>
      </c>
      <c r="HX97" s="86">
        <f t="shared" si="129"/>
        <v>4.5867014866662652E-27</v>
      </c>
      <c r="HY97" s="86">
        <f t="shared" si="129"/>
        <v>5.5206403183685495E-28</v>
      </c>
      <c r="HZ97" s="86">
        <f t="shared" si="129"/>
        <v>1.7544031265213983E-30</v>
      </c>
      <c r="IA97" s="86">
        <f t="shared" si="129"/>
        <v>1.9683587788520247E-28</v>
      </c>
      <c r="IB97" s="86">
        <f t="shared" si="129"/>
        <v>8.6393926489251159E-31</v>
      </c>
      <c r="IC97" s="86">
        <f t="shared" si="129"/>
        <v>1.1925067785481617E-25</v>
      </c>
      <c r="ID97" s="86">
        <f t="shared" si="129"/>
        <v>5.2057198727449269E-30</v>
      </c>
      <c r="IE97" s="86">
        <f t="shared" si="129"/>
        <v>2.5534380319146542E-26</v>
      </c>
      <c r="IF97" s="86">
        <f t="shared" si="129"/>
        <v>2.8740659109696794E-11</v>
      </c>
      <c r="IG97" s="86">
        <f t="shared" si="129"/>
        <v>4.2299676951400534E-11</v>
      </c>
      <c r="II97" s="86">
        <f t="shared" si="130"/>
        <v>1.0927095838093746E-128</v>
      </c>
      <c r="IJ97" s="86">
        <f t="shared" si="130"/>
        <v>1.1266244575699576E-160</v>
      </c>
      <c r="IK97" s="86">
        <f t="shared" si="130"/>
        <v>3.7969785226839249E-136</v>
      </c>
      <c r="IL97" s="86">
        <f t="shared" si="130"/>
        <v>6.1739129160274566E-121</v>
      </c>
      <c r="IM97" s="86">
        <f t="shared" si="130"/>
        <v>9.4598261407914257E-162</v>
      </c>
      <c r="IN97" s="86">
        <f t="shared" si="130"/>
        <v>1.740641075154636E-153</v>
      </c>
      <c r="IO97" s="86">
        <f t="shared" si="130"/>
        <v>1.1530183651904128E-151</v>
      </c>
      <c r="IP97" s="86">
        <f t="shared" si="130"/>
        <v>2.0706078872110042E-165</v>
      </c>
      <c r="IQ97" s="86">
        <f t="shared" si="130"/>
        <v>4.9564224749782408E-152</v>
      </c>
      <c r="IR97" s="86">
        <f t="shared" si="130"/>
        <v>1.6922703352016515E-169</v>
      </c>
      <c r="IS97" s="86">
        <f t="shared" si="130"/>
        <v>4.7731078828417641E-140</v>
      </c>
      <c r="IT97" s="86">
        <f t="shared" si="130"/>
        <v>2.2078228346513955E-165</v>
      </c>
      <c r="IU97" s="86">
        <f t="shared" si="130"/>
        <v>8.7244329651626974E-139</v>
      </c>
      <c r="IV97" s="86">
        <f t="shared" si="130"/>
        <v>6.1204205549735317E-63</v>
      </c>
      <c r="IW97" s="86">
        <f t="shared" si="130"/>
        <v>9.8111526713583825E-52</v>
      </c>
      <c r="IY97" s="86">
        <f t="shared" si="131"/>
        <v>0.10413034591474818</v>
      </c>
      <c r="IZ97" s="86">
        <f t="shared" si="131"/>
        <v>9.910756614209798E-2</v>
      </c>
      <c r="JA97" s="86">
        <f t="shared" si="131"/>
        <v>0.11496878474243991</v>
      </c>
      <c r="JB97" s="86">
        <f t="shared" si="131"/>
        <v>0.14069388370175304</v>
      </c>
      <c r="JC97" s="86">
        <f t="shared" si="131"/>
        <v>9.307696475897545E-2</v>
      </c>
      <c r="JD97" s="86">
        <f t="shared" si="131"/>
        <v>9.8108993430609456E-2</v>
      </c>
      <c r="JE97" s="86">
        <f t="shared" si="131"/>
        <v>0.13259644670806517</v>
      </c>
      <c r="JF97" s="86">
        <f t="shared" si="131"/>
        <v>0.10630977813052256</v>
      </c>
      <c r="JG97" s="86">
        <f t="shared" si="131"/>
        <v>0.12121004655363125</v>
      </c>
      <c r="JH97" s="86">
        <f t="shared" si="131"/>
        <v>0.10495943065445501</v>
      </c>
      <c r="JI97" s="86">
        <f t="shared" si="131"/>
        <v>0.15494798494551323</v>
      </c>
      <c r="JJ97" s="86">
        <f t="shared" si="131"/>
        <v>0.11169219879310469</v>
      </c>
      <c r="JK97" s="86">
        <f t="shared" si="131"/>
        <v>0.10375697536978357</v>
      </c>
      <c r="JL97" s="86">
        <f t="shared" si="131"/>
        <v>6.6970550755426947E-2</v>
      </c>
      <c r="JM97" s="86">
        <f t="shared" si="131"/>
        <v>5.228697580691942E-2</v>
      </c>
    </row>
    <row r="98" spans="2:273" x14ac:dyDescent="0.25">
      <c r="B98" s="2">
        <v>71</v>
      </c>
      <c r="C98" s="37">
        <v>142.214</v>
      </c>
      <c r="D98" s="37">
        <v>156.75700000000001</v>
      </c>
      <c r="E98" s="37">
        <v>153.02600000000001</v>
      </c>
      <c r="F98" s="37">
        <v>153.821</v>
      </c>
      <c r="G98" s="37">
        <v>147.59</v>
      </c>
      <c r="H98" s="37">
        <v>142.76900000000001</v>
      </c>
      <c r="I98" s="37">
        <v>152.333</v>
      </c>
      <c r="J98" s="37">
        <v>146.94900000000001</v>
      </c>
      <c r="K98" s="37">
        <v>149.28200000000001</v>
      </c>
      <c r="L98" s="37">
        <v>154.28200000000001</v>
      </c>
      <c r="M98" s="37">
        <v>163.667</v>
      </c>
      <c r="N98" s="37">
        <v>154.71799999999999</v>
      </c>
      <c r="O98" s="37">
        <v>145.667</v>
      </c>
      <c r="P98" s="37">
        <v>131.35900000000001</v>
      </c>
      <c r="Q98" s="37">
        <v>123.59</v>
      </c>
      <c r="S98" s="4">
        <f t="shared" si="132"/>
        <v>139.55952358265438</v>
      </c>
      <c r="T98" s="4">
        <f t="shared" si="132"/>
        <v>150.82132868816547</v>
      </c>
      <c r="U98" s="4">
        <f t="shared" si="132"/>
        <v>152.0746911244658</v>
      </c>
      <c r="V98" s="4">
        <f t="shared" si="132"/>
        <v>152.04174192458208</v>
      </c>
      <c r="W98" s="4">
        <f t="shared" si="132"/>
        <v>142.48184498360024</v>
      </c>
      <c r="X98" s="4">
        <f t="shared" si="132"/>
        <v>141.69121675360481</v>
      </c>
      <c r="Y98" s="4">
        <f t="shared" si="132"/>
        <v>152.02412785144477</v>
      </c>
      <c r="Z98" s="4">
        <f t="shared" si="132"/>
        <v>147.86867924578598</v>
      </c>
      <c r="AA98" s="4">
        <f t="shared" si="132"/>
        <v>149.6185716324145</v>
      </c>
      <c r="AB98" s="4">
        <f t="shared" si="132"/>
        <v>148.76024647305061</v>
      </c>
      <c r="AC98" s="4">
        <f t="shared" si="132"/>
        <v>159.4308405545288</v>
      </c>
      <c r="AD98" s="4">
        <f t="shared" si="132"/>
        <v>150.92538859799492</v>
      </c>
      <c r="AE98" s="4">
        <f t="shared" si="132"/>
        <v>144.7068033951783</v>
      </c>
      <c r="AF98" s="4">
        <f t="shared" si="132"/>
        <v>131.96278766326455</v>
      </c>
      <c r="AG98" s="4">
        <f t="shared" si="132"/>
        <v>120.52856618323547</v>
      </c>
      <c r="AI98" s="4">
        <f t="shared" si="133"/>
        <v>2.6544764173456201</v>
      </c>
      <c r="AJ98" s="4">
        <f t="shared" si="133"/>
        <v>5.9356713118345397</v>
      </c>
      <c r="AK98" s="4">
        <f t="shared" si="133"/>
        <v>0.95130887553420962</v>
      </c>
      <c r="AL98" s="4">
        <f t="shared" si="133"/>
        <v>1.7792580754179141</v>
      </c>
      <c r="AM98" s="4">
        <f t="shared" si="133"/>
        <v>5.1081550163997633</v>
      </c>
      <c r="AN98" s="4">
        <f t="shared" si="133"/>
        <v>1.0777832463951995</v>
      </c>
      <c r="AO98" s="4">
        <f t="shared" si="133"/>
        <v>0.30887214855522416</v>
      </c>
      <c r="AP98" s="4">
        <f t="shared" si="133"/>
        <v>-0.91967924578597149</v>
      </c>
      <c r="AQ98" s="4">
        <f t="shared" si="133"/>
        <v>-0.33657163241448984</v>
      </c>
      <c r="AR98" s="4">
        <f t="shared" si="133"/>
        <v>5.5217535269493965</v>
      </c>
      <c r="AS98" s="4">
        <f t="shared" si="133"/>
        <v>4.2361594454712019</v>
      </c>
      <c r="AT98" s="4">
        <f t="shared" si="133"/>
        <v>3.7926114020050647</v>
      </c>
      <c r="AU98" s="4">
        <f t="shared" si="133"/>
        <v>0.96019660482170366</v>
      </c>
      <c r="AV98" s="4">
        <f t="shared" si="133"/>
        <v>-0.6037876632645407</v>
      </c>
      <c r="AW98" s="4">
        <f t="shared" si="133"/>
        <v>3.0614338167645343</v>
      </c>
      <c r="AY98" s="2">
        <f t="shared" si="125"/>
        <v>99.269821732889767</v>
      </c>
      <c r="AZ98" s="2">
        <f t="shared" si="125"/>
        <v>105.36494421551642</v>
      </c>
      <c r="BA98" s="2">
        <f t="shared" si="125"/>
        <v>102.44896770572021</v>
      </c>
      <c r="BB98" s="2">
        <f t="shared" si="125"/>
        <v>100.75262632044409</v>
      </c>
      <c r="BC98" s="2">
        <f t="shared" si="125"/>
        <v>100.1584903879471</v>
      </c>
      <c r="BD98" s="2">
        <f t="shared" si="125"/>
        <v>100.18509188419517</v>
      </c>
      <c r="BE98" s="2">
        <f t="shared" si="125"/>
        <v>100.82013734669702</v>
      </c>
      <c r="BF98" s="2">
        <f t="shared" si="125"/>
        <v>102.62703874702704</v>
      </c>
      <c r="BG98" s="2">
        <f t="shared" si="125"/>
        <v>99.864323589704554</v>
      </c>
      <c r="BH98" s="2">
        <f t="shared" si="125"/>
        <v>104.52352692303776</v>
      </c>
      <c r="BI98" s="2">
        <f t="shared" si="125"/>
        <v>106.59851119571249</v>
      </c>
      <c r="BJ98" s="2">
        <f t="shared" si="125"/>
        <v>105.59968402478417</v>
      </c>
      <c r="BK98" s="2">
        <f t="shared" si="125"/>
        <v>103.83530041565614</v>
      </c>
      <c r="BL98" s="2">
        <f t="shared" si="125"/>
        <v>104.88833932296133</v>
      </c>
      <c r="BM98" s="2">
        <f t="shared" si="125"/>
        <v>103.45364501303848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111.85140701754386</v>
      </c>
      <c r="DL98" s="2">
        <f t="shared" si="134"/>
        <v>118.35697516869094</v>
      </c>
      <c r="DM98" s="2">
        <f t="shared" si="134"/>
        <v>115.93620674763834</v>
      </c>
      <c r="DN98" s="2">
        <f t="shared" si="134"/>
        <v>116.96201247401247</v>
      </c>
      <c r="DO98" s="2">
        <f t="shared" si="134"/>
        <v>117.05994251012143</v>
      </c>
      <c r="DP98" s="2">
        <f t="shared" si="134"/>
        <v>113.69432861163227</v>
      </c>
      <c r="DQ98" s="2">
        <f t="shared" si="134"/>
        <v>118.39556450377505</v>
      </c>
      <c r="DR98" s="2">
        <f t="shared" si="134"/>
        <v>119.028685560054</v>
      </c>
      <c r="DS98" s="2">
        <f t="shared" si="134"/>
        <v>115.24957514071298</v>
      </c>
      <c r="DT98" s="2">
        <f t="shared" si="134"/>
        <v>122.0040231707317</v>
      </c>
      <c r="DU98" s="2">
        <f t="shared" si="134"/>
        <v>119.14749727954968</v>
      </c>
      <c r="DV98" s="2">
        <f t="shared" si="134"/>
        <v>116.45930430025167</v>
      </c>
      <c r="DW98" s="2">
        <f t="shared" si="134"/>
        <v>117.20086099865051</v>
      </c>
      <c r="DX98" s="2">
        <f t="shared" si="134"/>
        <v>112.0093826458037</v>
      </c>
      <c r="DY98" s="2">
        <f t="shared" si="134"/>
        <v>108.58126442577031</v>
      </c>
      <c r="EA98" s="2">
        <f t="shared" si="94"/>
        <v>98.58199979781287</v>
      </c>
      <c r="EB98" s="2">
        <f t="shared" si="94"/>
        <v>104.66306942191105</v>
      </c>
      <c r="EC98" s="2">
        <f t="shared" si="94"/>
        <v>101.70158974048022</v>
      </c>
      <c r="ED98" s="2">
        <f t="shared" si="94"/>
        <v>99.942518492645007</v>
      </c>
      <c r="EE98" s="2">
        <f t="shared" si="94"/>
        <v>99.244514362726207</v>
      </c>
      <c r="EF98" s="2">
        <f t="shared" si="94"/>
        <v>99.372887866394038</v>
      </c>
      <c r="EG98" s="2">
        <f t="shared" si="94"/>
        <v>99.757745972073039</v>
      </c>
      <c r="EH98" s="2">
        <f t="shared" si="94"/>
        <v>101.60559540459541</v>
      </c>
      <c r="EI98" s="2">
        <f t="shared" si="94"/>
        <v>98.973410285714294</v>
      </c>
      <c r="EJ98" s="2">
        <f t="shared" si="94"/>
        <v>103.43953753026636</v>
      </c>
      <c r="EK98" s="2">
        <f t="shared" si="94"/>
        <v>105.89542578548212</v>
      </c>
      <c r="EL98" s="2">
        <f t="shared" si="94"/>
        <v>104.92808252879199</v>
      </c>
      <c r="EM98" s="2">
        <f t="shared" si="135"/>
        <v>103.03134470207947</v>
      </c>
      <c r="EN98" s="2">
        <f t="shared" si="135"/>
        <v>104.4014722198944</v>
      </c>
      <c r="EO98" s="2">
        <f t="shared" si="135"/>
        <v>103.08199818238796</v>
      </c>
      <c r="EQ98" s="2">
        <f t="shared" si="136"/>
        <v>98.305916141365202</v>
      </c>
      <c r="ER98" s="2">
        <f t="shared" si="136"/>
        <v>103.20733052794792</v>
      </c>
      <c r="ES98" s="2">
        <f t="shared" si="136"/>
        <v>101.90252570326111</v>
      </c>
      <c r="ET98" s="2">
        <f t="shared" si="136"/>
        <v>100.25527948188559</v>
      </c>
      <c r="EU98" s="2">
        <f t="shared" si="136"/>
        <v>98.587002373541765</v>
      </c>
      <c r="EV98" s="2">
        <f t="shared" si="136"/>
        <v>99.572215292586037</v>
      </c>
      <c r="EW98" s="2">
        <f t="shared" si="136"/>
        <v>99.494768167026507</v>
      </c>
      <c r="EX98" s="2">
        <f t="shared" si="136"/>
        <v>100.78222853843194</v>
      </c>
      <c r="EY98" s="2">
        <f t="shared" si="136"/>
        <v>98.817821072746696</v>
      </c>
      <c r="EZ98" s="2">
        <f t="shared" si="136"/>
        <v>103.09351818440794</v>
      </c>
      <c r="FA98" s="2">
        <f t="shared" si="136"/>
        <v>106.48872718609746</v>
      </c>
      <c r="FB98" s="2">
        <f t="shared" si="136"/>
        <v>104.585269890164</v>
      </c>
      <c r="FC98" s="2">
        <f t="shared" si="136"/>
        <v>104.00970410863738</v>
      </c>
      <c r="FD98" s="2">
        <f t="shared" si="136"/>
        <v>104.03902206588916</v>
      </c>
      <c r="FE98" s="2">
        <f t="shared" si="136"/>
        <v>103.22468681887486</v>
      </c>
      <c r="FG98" s="2">
        <f t="shared" si="137"/>
        <v>0.94814347976196101</v>
      </c>
      <c r="FH98" s="2">
        <f t="shared" si="137"/>
        <v>0.94862366334742088</v>
      </c>
      <c r="FI98" s="2">
        <f t="shared" si="137"/>
        <v>0.94751540170169446</v>
      </c>
      <c r="FJ98" s="2">
        <f t="shared" si="137"/>
        <v>0.9524245335506919</v>
      </c>
      <c r="FK98" s="2">
        <f t="shared" si="137"/>
        <v>0.94865695291710561</v>
      </c>
      <c r="FL98" s="2">
        <f t="shared" si="137"/>
        <v>0.943304150572296</v>
      </c>
      <c r="FM98" s="2">
        <f t="shared" si="137"/>
        <v>0.9429776318653218</v>
      </c>
      <c r="FN98" s="2">
        <f t="shared" si="137"/>
        <v>0.941312170663134</v>
      </c>
      <c r="FO98" s="2">
        <f t="shared" si="137"/>
        <v>0.94524779816540372</v>
      </c>
      <c r="FP98" s="2">
        <f t="shared" si="137"/>
        <v>0.94158035782292238</v>
      </c>
      <c r="FQ98" s="2">
        <f t="shared" si="137"/>
        <v>0.94701022075678565</v>
      </c>
      <c r="FR98" s="2">
        <f t="shared" si="137"/>
        <v>0.94172156572889676</v>
      </c>
      <c r="FS98" s="2">
        <f t="shared" si="137"/>
        <v>0.94333561999871207</v>
      </c>
      <c r="FT98" s="2">
        <f t="shared" si="137"/>
        <v>0.93596537090354281</v>
      </c>
      <c r="FU98" s="2">
        <f t="shared" si="137"/>
        <v>0.9324401201175726</v>
      </c>
      <c r="FW98" s="2">
        <f t="shared" si="127"/>
        <v>1.0263155867618967E-3</v>
      </c>
      <c r="FX98" s="2">
        <f t="shared" si="127"/>
        <v>1.1457536353628689E-3</v>
      </c>
      <c r="FY98" s="2">
        <f t="shared" si="127"/>
        <v>1.3925316563058766E-3</v>
      </c>
      <c r="FZ98" s="2">
        <f t="shared" si="127"/>
        <v>1.2708199488026103E-3</v>
      </c>
      <c r="GA98" s="2">
        <f t="shared" si="127"/>
        <v>1.098597386259219E-3</v>
      </c>
      <c r="GB98" s="2">
        <f t="shared" si="127"/>
        <v>1.1928600386925772E-3</v>
      </c>
      <c r="GC98" s="2">
        <f t="shared" si="127"/>
        <v>1.4494566108681269E-3</v>
      </c>
      <c r="GD98" s="2">
        <f t="shared" si="127"/>
        <v>1.3116864147943593E-3</v>
      </c>
      <c r="GE98" s="2">
        <f t="shared" si="127"/>
        <v>1.5589721110436717E-3</v>
      </c>
      <c r="GF98" s="2">
        <f t="shared" si="127"/>
        <v>1.5641193261470899E-3</v>
      </c>
      <c r="GG98" s="2">
        <f t="shared" si="127"/>
        <v>1.4513150374211986E-3</v>
      </c>
      <c r="GH98" s="2">
        <f t="shared" si="127"/>
        <v>1.2253167882844275E-3</v>
      </c>
      <c r="GI98" s="2">
        <f t="shared" si="127"/>
        <v>1.0720576776777522E-3</v>
      </c>
      <c r="GJ98" s="2">
        <f t="shared" si="127"/>
        <v>8.3492654616841675E-4</v>
      </c>
      <c r="GK98" s="2">
        <f t="shared" si="127"/>
        <v>8.2041435821944488E-4</v>
      </c>
      <c r="GM98" s="86">
        <f t="shared" si="128"/>
        <v>3.7841721637186103E-8</v>
      </c>
      <c r="GN98" s="86">
        <f t="shared" si="128"/>
        <v>1.1988356250216453E-12</v>
      </c>
      <c r="GO98" s="86">
        <f t="shared" si="128"/>
        <v>3.1997013402913787E-10</v>
      </c>
      <c r="GP98" s="86">
        <f t="shared" si="128"/>
        <v>2.9847501659298926E-12</v>
      </c>
      <c r="GQ98" s="86">
        <f t="shared" si="128"/>
        <v>5.9788769456615435E-11</v>
      </c>
      <c r="GR98" s="86">
        <f t="shared" si="128"/>
        <v>1.4442335435060565E-14</v>
      </c>
      <c r="GS98" s="86">
        <f t="shared" si="128"/>
        <v>3.5530959476425289E-16</v>
      </c>
      <c r="GT98" s="86">
        <f t="shared" si="128"/>
        <v>3.8958075030432383E-13</v>
      </c>
      <c r="GU98" s="86">
        <f t="shared" si="128"/>
        <v>1.7707240918968204E-11</v>
      </c>
      <c r="GV98" s="86">
        <f t="shared" si="128"/>
        <v>2.958442501195692E-11</v>
      </c>
      <c r="GW98" s="86">
        <f t="shared" si="128"/>
        <v>3.9806116411092635E-14</v>
      </c>
      <c r="GX98" s="86">
        <f t="shared" si="128"/>
        <v>2.6287455174278869E-11</v>
      </c>
      <c r="GY98" s="86">
        <f t="shared" si="128"/>
        <v>1.52493351309853E-11</v>
      </c>
      <c r="GZ98" s="86">
        <f t="shared" si="128"/>
        <v>2.1937215206485825E-7</v>
      </c>
      <c r="HA98" s="86">
        <f t="shared" si="128"/>
        <v>1.4289508216933818E-8</v>
      </c>
      <c r="HC98" s="86">
        <f t="shared" si="73"/>
        <v>0.13913116875946677</v>
      </c>
      <c r="HD98" s="86">
        <f t="shared" si="73"/>
        <v>0.13806333682351035</v>
      </c>
      <c r="HE98" s="86">
        <f t="shared" si="73"/>
        <v>0.15589883818487876</v>
      </c>
      <c r="HF98" s="86">
        <f t="shared" si="73"/>
        <v>0.18445837785534819</v>
      </c>
      <c r="HG98" s="86">
        <f t="shared" si="87"/>
        <v>0.1301064541148324</v>
      </c>
      <c r="HH98" s="86">
        <f t="shared" si="87"/>
        <v>0.13601845429396725</v>
      </c>
      <c r="HI98" s="86">
        <f t="shared" si="87"/>
        <v>0.18127497147488286</v>
      </c>
      <c r="HJ98" s="86">
        <f t="shared" si="87"/>
        <v>0.14901877297128027</v>
      </c>
      <c r="HK98" s="86">
        <f t="shared" si="87"/>
        <v>0.1674141842456407</v>
      </c>
      <c r="HL98" s="86">
        <f t="shared" si="87"/>
        <v>0.14917700782375823</v>
      </c>
      <c r="HM98" s="86">
        <f t="shared" si="87"/>
        <v>0.20703735204416812</v>
      </c>
      <c r="HN98" s="86">
        <f t="shared" si="87"/>
        <v>0.15550230967690329</v>
      </c>
      <c r="HO98" s="86">
        <f t="shared" si="87"/>
        <v>0.14044952390528781</v>
      </c>
      <c r="HP98" s="86">
        <f t="shared" si="87"/>
        <v>9.6934007853604717E-2</v>
      </c>
      <c r="HQ98" s="86">
        <f t="shared" si="87"/>
        <v>7.9601362999070349E-2</v>
      </c>
      <c r="HS98" s="86">
        <f t="shared" si="129"/>
        <v>1.0438755702752664E-23</v>
      </c>
      <c r="HT98" s="86">
        <f t="shared" si="129"/>
        <v>1.0079317669043154E-28</v>
      </c>
      <c r="HU98" s="86">
        <f t="shared" si="129"/>
        <v>1.3789351542244431E-23</v>
      </c>
      <c r="HV98" s="86">
        <f t="shared" si="129"/>
        <v>2.8956153055464135E-21</v>
      </c>
      <c r="HW98" s="86">
        <f t="shared" si="129"/>
        <v>9.6528412115388082E-28</v>
      </c>
      <c r="HX98" s="86">
        <f t="shared" si="129"/>
        <v>6.159708389396414E-26</v>
      </c>
      <c r="HY98" s="86">
        <f t="shared" si="129"/>
        <v>8.2515367680147546E-27</v>
      </c>
      <c r="HZ98" s="86">
        <f t="shared" si="129"/>
        <v>3.2255109204130157E-29</v>
      </c>
      <c r="IA98" s="86">
        <f t="shared" si="129"/>
        <v>3.1119440685577066E-27</v>
      </c>
      <c r="IB98" s="86">
        <f t="shared" si="129"/>
        <v>1.8093271219324933E-29</v>
      </c>
      <c r="IC98" s="86">
        <f t="shared" si="129"/>
        <v>1.4267090566287705E-24</v>
      </c>
      <c r="ID98" s="86">
        <f t="shared" si="129"/>
        <v>9.0788415110403111E-29</v>
      </c>
      <c r="IE98" s="86">
        <f t="shared" si="129"/>
        <v>2.803941218400893E-25</v>
      </c>
      <c r="IF98" s="86">
        <f t="shared" si="129"/>
        <v>6.9880244014806669E-11</v>
      </c>
      <c r="IG98" s="86">
        <f t="shared" si="129"/>
        <v>1.0075825498979468E-10</v>
      </c>
      <c r="II98" s="86">
        <f t="shared" si="130"/>
        <v>2.3094254251362072E-125</v>
      </c>
      <c r="IJ98" s="86">
        <f t="shared" si="130"/>
        <v>1.9113645476269984E-156</v>
      </c>
      <c r="IK98" s="86">
        <f t="shared" si="130"/>
        <v>1.8199542009812918E-132</v>
      </c>
      <c r="IL98" s="86">
        <f t="shared" si="130"/>
        <v>1.0247475962950102E-117</v>
      </c>
      <c r="IM98" s="86">
        <f t="shared" si="130"/>
        <v>1.6155458051188289E-157</v>
      </c>
      <c r="IN98" s="86">
        <f t="shared" si="130"/>
        <v>2.0071754475512929E-149</v>
      </c>
      <c r="IO98" s="86">
        <f t="shared" si="130"/>
        <v>1.5568841294123108E-147</v>
      </c>
      <c r="IP98" s="86">
        <f t="shared" si="130"/>
        <v>5.7389192273042764E-161</v>
      </c>
      <c r="IQ98" s="86">
        <f t="shared" si="130"/>
        <v>7.6111935631956626E-148</v>
      </c>
      <c r="IR98" s="86">
        <f t="shared" si="130"/>
        <v>8.0145372170863125E-165</v>
      </c>
      <c r="IS98" s="86">
        <f t="shared" si="130"/>
        <v>3.0887306304473708E-136</v>
      </c>
      <c r="IT98" s="86">
        <f t="shared" si="130"/>
        <v>5.516482262690096E-161</v>
      </c>
      <c r="IU98" s="86">
        <f t="shared" si="130"/>
        <v>3.5707693931760011E-135</v>
      </c>
      <c r="IV98" s="86">
        <f t="shared" si="130"/>
        <v>2.2111080594988313E-61</v>
      </c>
      <c r="IW98" s="86">
        <f t="shared" si="130"/>
        <v>1.8277634351294157E-50</v>
      </c>
      <c r="IY98" s="86">
        <f t="shared" si="131"/>
        <v>0.13913120660118841</v>
      </c>
      <c r="IZ98" s="86">
        <f t="shared" si="131"/>
        <v>0.1380633368247092</v>
      </c>
      <c r="JA98" s="86">
        <f t="shared" si="131"/>
        <v>0.1558988385048489</v>
      </c>
      <c r="JB98" s="86">
        <f t="shared" si="131"/>
        <v>0.18445837785833294</v>
      </c>
      <c r="JC98" s="86">
        <f t="shared" si="131"/>
        <v>0.13010645417462116</v>
      </c>
      <c r="JD98" s="86">
        <f t="shared" si="131"/>
        <v>0.13601845429398168</v>
      </c>
      <c r="JE98" s="86">
        <f t="shared" si="131"/>
        <v>0.18127497147488322</v>
      </c>
      <c r="JF98" s="86">
        <f t="shared" si="131"/>
        <v>0.14901877297166985</v>
      </c>
      <c r="JG98" s="86">
        <f t="shared" si="131"/>
        <v>0.16741418426334795</v>
      </c>
      <c r="JH98" s="86">
        <f t="shared" si="131"/>
        <v>0.14917700785334265</v>
      </c>
      <c r="JI98" s="86">
        <f t="shared" si="131"/>
        <v>0.20703735204420792</v>
      </c>
      <c r="JJ98" s="86">
        <f t="shared" si="131"/>
        <v>0.15550230970319073</v>
      </c>
      <c r="JK98" s="86">
        <f t="shared" si="131"/>
        <v>0.14044952392053714</v>
      </c>
      <c r="JL98" s="86">
        <f t="shared" si="131"/>
        <v>9.6934227295637027E-2</v>
      </c>
      <c r="JM98" s="86">
        <f t="shared" si="131"/>
        <v>7.9601377389336814E-2</v>
      </c>
    </row>
    <row r="99" spans="2:273" x14ac:dyDescent="0.25">
      <c r="B99" s="2">
        <v>72</v>
      </c>
      <c r="C99" s="37">
        <v>154.857</v>
      </c>
      <c r="D99" s="37">
        <v>169.703</v>
      </c>
      <c r="E99" s="37">
        <v>168.71799999999999</v>
      </c>
      <c r="F99" s="37">
        <v>168.23099999999999</v>
      </c>
      <c r="G99" s="37">
        <v>163.02600000000001</v>
      </c>
      <c r="H99" s="37">
        <v>157</v>
      </c>
      <c r="I99" s="37">
        <v>167.821</v>
      </c>
      <c r="J99" s="37">
        <v>161.05099999999999</v>
      </c>
      <c r="K99" s="37">
        <v>165.10300000000001</v>
      </c>
      <c r="L99" s="37">
        <v>163.89699999999999</v>
      </c>
      <c r="M99" s="37">
        <v>175.02600000000001</v>
      </c>
      <c r="N99" s="37">
        <v>167.667</v>
      </c>
      <c r="O99" s="37">
        <v>157.30799999999999</v>
      </c>
      <c r="P99" s="37">
        <v>144.744</v>
      </c>
      <c r="Q99" s="37">
        <v>129.846</v>
      </c>
      <c r="S99" s="4">
        <f t="shared" si="132"/>
        <v>148.57172714782948</v>
      </c>
      <c r="T99" s="4">
        <f t="shared" si="132"/>
        <v>162.46345656221226</v>
      </c>
      <c r="U99" s="4">
        <f t="shared" si="132"/>
        <v>163.51672603597396</v>
      </c>
      <c r="V99" s="4">
        <f t="shared" si="132"/>
        <v>162.18709289156666</v>
      </c>
      <c r="W99" s="4">
        <f t="shared" si="132"/>
        <v>153.59608233288915</v>
      </c>
      <c r="X99" s="4">
        <f t="shared" si="132"/>
        <v>152.25411173877859</v>
      </c>
      <c r="Y99" s="4">
        <f t="shared" si="132"/>
        <v>163.73590311570422</v>
      </c>
      <c r="Z99" s="4">
        <f t="shared" si="132"/>
        <v>159.53321938956503</v>
      </c>
      <c r="AA99" s="4">
        <f t="shared" si="132"/>
        <v>161.63626761388184</v>
      </c>
      <c r="AB99" s="4">
        <f t="shared" si="132"/>
        <v>160.64644984203031</v>
      </c>
      <c r="AC99" s="4">
        <f t="shared" si="132"/>
        <v>170.27551978766866</v>
      </c>
      <c r="AD99" s="4">
        <f t="shared" si="132"/>
        <v>162.30025552104354</v>
      </c>
      <c r="AE99" s="4">
        <f t="shared" si="132"/>
        <v>154.29654254908695</v>
      </c>
      <c r="AF99" s="4">
        <f t="shared" si="132"/>
        <v>140.2218340980296</v>
      </c>
      <c r="AG99" s="4">
        <f t="shared" si="132"/>
        <v>126.63687514285164</v>
      </c>
      <c r="AI99" s="4">
        <f t="shared" si="133"/>
        <v>6.2852728521705217</v>
      </c>
      <c r="AJ99" s="4">
        <f t="shared" si="133"/>
        <v>7.239543437787745</v>
      </c>
      <c r="AK99" s="4">
        <f t="shared" si="133"/>
        <v>5.2012739640260293</v>
      </c>
      <c r="AL99" s="4">
        <f t="shared" si="133"/>
        <v>6.0439071084333307</v>
      </c>
      <c r="AM99" s="4">
        <f t="shared" si="133"/>
        <v>9.4299176671108569</v>
      </c>
      <c r="AN99" s="4">
        <f t="shared" si="133"/>
        <v>4.7458882612214097</v>
      </c>
      <c r="AO99" s="4">
        <f t="shared" si="133"/>
        <v>4.0850968842957798</v>
      </c>
      <c r="AP99" s="4">
        <f t="shared" si="133"/>
        <v>1.5177806104349543</v>
      </c>
      <c r="AQ99" s="4">
        <f t="shared" si="133"/>
        <v>3.4667323861181671</v>
      </c>
      <c r="AR99" s="4">
        <f t="shared" si="133"/>
        <v>3.2505501579696841</v>
      </c>
      <c r="AS99" s="4">
        <f t="shared" si="133"/>
        <v>4.7504802123313539</v>
      </c>
      <c r="AT99" s="4">
        <f t="shared" si="133"/>
        <v>5.3667444789564627</v>
      </c>
      <c r="AU99" s="4">
        <f t="shared" si="133"/>
        <v>3.0114574509130421</v>
      </c>
      <c r="AV99" s="4">
        <f t="shared" si="133"/>
        <v>4.5221659019703964</v>
      </c>
      <c r="AW99" s="4">
        <f t="shared" si="133"/>
        <v>3.2091248571483675</v>
      </c>
      <c r="AY99" s="2">
        <f t="shared" si="125"/>
        <v>99.093368318333077</v>
      </c>
      <c r="AZ99" s="2">
        <f t="shared" si="125"/>
        <v>105.10480562101426</v>
      </c>
      <c r="BA99" s="2">
        <f t="shared" si="125"/>
        <v>102.24934940092272</v>
      </c>
      <c r="BB99" s="2">
        <f t="shared" si="125"/>
        <v>100.58749564995979</v>
      </c>
      <c r="BC99" s="2">
        <f t="shared" si="125"/>
        <v>99.948736409709014</v>
      </c>
      <c r="BD99" s="2">
        <f t="shared" si="125"/>
        <v>100.00812175232336</v>
      </c>
      <c r="BE99" s="2">
        <f t="shared" si="125"/>
        <v>100.60289169364458</v>
      </c>
      <c r="BF99" s="2">
        <f t="shared" si="125"/>
        <v>102.40729051273053</v>
      </c>
      <c r="BG99" s="2">
        <f t="shared" si="125"/>
        <v>99.697242410220696</v>
      </c>
      <c r="BH99" s="2">
        <f t="shared" si="125"/>
        <v>104.3080319129746</v>
      </c>
      <c r="BI99" s="2">
        <f t="shared" si="125"/>
        <v>106.41064524079911</v>
      </c>
      <c r="BJ99" s="2">
        <f t="shared" si="125"/>
        <v>105.40542149950269</v>
      </c>
      <c r="BK99" s="2">
        <f t="shared" si="125"/>
        <v>103.69471158064364</v>
      </c>
      <c r="BL99" s="2">
        <f t="shared" si="125"/>
        <v>104.73180159978158</v>
      </c>
      <c r="BM99" s="2">
        <f t="shared" si="125"/>
        <v>103.32262133312658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111.94811997300945</v>
      </c>
      <c r="DL99" s="2">
        <f t="shared" si="134"/>
        <v>118.49761423751684</v>
      </c>
      <c r="DM99" s="2">
        <f t="shared" si="134"/>
        <v>116.05773488529016</v>
      </c>
      <c r="DN99" s="2">
        <f t="shared" si="134"/>
        <v>117.13268038078564</v>
      </c>
      <c r="DO99" s="2">
        <f t="shared" si="134"/>
        <v>117.2922801619433</v>
      </c>
      <c r="DP99" s="2">
        <f t="shared" si="134"/>
        <v>113.88657382739213</v>
      </c>
      <c r="DQ99" s="2">
        <f t="shared" si="134"/>
        <v>118.60719006455851</v>
      </c>
      <c r="DR99" s="2">
        <f t="shared" si="134"/>
        <v>119.26013414304995</v>
      </c>
      <c r="DS99" s="2">
        <f t="shared" si="134"/>
        <v>115.39553339587245</v>
      </c>
      <c r="DT99" s="2">
        <f t="shared" si="134"/>
        <v>122.2129756097561</v>
      </c>
      <c r="DU99" s="2">
        <f t="shared" si="134"/>
        <v>119.27157101313318</v>
      </c>
      <c r="DV99" s="2">
        <f t="shared" si="134"/>
        <v>116.54055925155926</v>
      </c>
      <c r="DW99" s="2">
        <f t="shared" si="134"/>
        <v>117.32875168690961</v>
      </c>
      <c r="DX99" s="2">
        <f t="shared" si="134"/>
        <v>112.08370199146515</v>
      </c>
      <c r="DY99" s="2">
        <f t="shared" si="134"/>
        <v>108.67654117647059</v>
      </c>
      <c r="EA99" s="2">
        <f t="shared" si="94"/>
        <v>98.452483016280468</v>
      </c>
      <c r="EB99" s="2">
        <f t="shared" si="94"/>
        <v>104.44514038083854</v>
      </c>
      <c r="EC99" s="2">
        <f t="shared" si="94"/>
        <v>101.55146765098229</v>
      </c>
      <c r="ED99" s="2">
        <f t="shared" si="94"/>
        <v>99.833313291365329</v>
      </c>
      <c r="EE99" s="2">
        <f t="shared" si="94"/>
        <v>99.093467014387215</v>
      </c>
      <c r="EF99" s="2">
        <f t="shared" si="94"/>
        <v>99.247109066121368</v>
      </c>
      <c r="EG99" s="2">
        <f t="shared" si="94"/>
        <v>99.610382384532755</v>
      </c>
      <c r="EH99" s="2">
        <f t="shared" si="94"/>
        <v>101.45022806397142</v>
      </c>
      <c r="EI99" s="2">
        <f t="shared" si="94"/>
        <v>98.868218714285717</v>
      </c>
      <c r="EJ99" s="2">
        <f t="shared" si="94"/>
        <v>103.29548406668339</v>
      </c>
      <c r="EK99" s="2">
        <f t="shared" si="94"/>
        <v>105.75338136511375</v>
      </c>
      <c r="EL99" s="2">
        <f t="shared" si="94"/>
        <v>104.77742597402599</v>
      </c>
      <c r="EM99" s="2">
        <f t="shared" si="135"/>
        <v>102.94663391789051</v>
      </c>
      <c r="EN99" s="2">
        <f t="shared" si="135"/>
        <v>104.2734135338976</v>
      </c>
      <c r="EO99" s="2">
        <f t="shared" si="135"/>
        <v>102.96870771962813</v>
      </c>
      <c r="EQ99" s="2">
        <f t="shared" si="136"/>
        <v>98.186737782465798</v>
      </c>
      <c r="ER99" s="2">
        <f t="shared" si="136"/>
        <v>103.04056966601135</v>
      </c>
      <c r="ES99" s="2">
        <f t="shared" si="136"/>
        <v>101.74514139905399</v>
      </c>
      <c r="ET99" s="2">
        <f t="shared" si="136"/>
        <v>100.13395510488478</v>
      </c>
      <c r="EU99" s="2">
        <f t="shared" si="136"/>
        <v>98.45846183325807</v>
      </c>
      <c r="EV99" s="2">
        <f t="shared" si="136"/>
        <v>99.439323382191219</v>
      </c>
      <c r="EW99" s="2">
        <f t="shared" si="136"/>
        <v>99.357533621194307</v>
      </c>
      <c r="EX99" s="2">
        <f t="shared" si="136"/>
        <v>100.65617020402927</v>
      </c>
      <c r="EY99" s="2">
        <f t="shared" si="136"/>
        <v>98.718248697004341</v>
      </c>
      <c r="EZ99" s="2">
        <f t="shared" si="136"/>
        <v>102.96221339378977</v>
      </c>
      <c r="FA99" s="2">
        <f t="shared" si="136"/>
        <v>106.32318454215843</v>
      </c>
      <c r="FB99" s="2">
        <f t="shared" si="136"/>
        <v>104.44676811161602</v>
      </c>
      <c r="FC99" s="2">
        <f t="shared" si="136"/>
        <v>103.88820400939494</v>
      </c>
      <c r="FD99" s="2">
        <f t="shared" si="136"/>
        <v>103.92443733053949</v>
      </c>
      <c r="FE99" s="2">
        <f t="shared" si="136"/>
        <v>103.10251779338091</v>
      </c>
      <c r="FG99" s="2">
        <f t="shared" si="137"/>
        <v>0.95248951003262439</v>
      </c>
      <c r="FH99" s="2">
        <f t="shared" si="137"/>
        <v>0.95293144783750083</v>
      </c>
      <c r="FI99" s="2">
        <f t="shared" si="137"/>
        <v>0.95191140065818414</v>
      </c>
      <c r="FJ99" s="2">
        <f t="shared" si="137"/>
        <v>0.95642826215403587</v>
      </c>
      <c r="FK99" s="2">
        <f t="shared" si="137"/>
        <v>0.95296208456081921</v>
      </c>
      <c r="FL99" s="2">
        <f t="shared" si="137"/>
        <v>0.94803352979227895</v>
      </c>
      <c r="FM99" s="2">
        <f t="shared" si="137"/>
        <v>0.94773273901733057</v>
      </c>
      <c r="FN99" s="2">
        <f t="shared" si="137"/>
        <v>0.94619823696742367</v>
      </c>
      <c r="FO99" s="2">
        <f t="shared" si="137"/>
        <v>0.94982366894154646</v>
      </c>
      <c r="FP99" s="2">
        <f t="shared" si="137"/>
        <v>0.94644536647325639</v>
      </c>
      <c r="FQ99" s="2">
        <f t="shared" si="137"/>
        <v>0.95144636435690177</v>
      </c>
      <c r="FR99" s="2">
        <f t="shared" si="137"/>
        <v>0.94657548223462684</v>
      </c>
      <c r="FS99" s="2">
        <f t="shared" si="137"/>
        <v>0.94806251867806535</v>
      </c>
      <c r="FT99" s="2">
        <f t="shared" si="137"/>
        <v>0.94126881190843525</v>
      </c>
      <c r="FU99" s="2">
        <f t="shared" si="137"/>
        <v>0.93801619219505539</v>
      </c>
      <c r="FW99" s="2">
        <f t="shared" si="127"/>
        <v>1.125221247128029E-3</v>
      </c>
      <c r="FX99" s="2">
        <f t="shared" si="127"/>
        <v>1.2561550236444047E-3</v>
      </c>
      <c r="FY99" s="2">
        <f t="shared" si="127"/>
        <v>1.5266754913410949E-3</v>
      </c>
      <c r="FZ99" s="2">
        <f t="shared" si="127"/>
        <v>1.3932555430167656E-3</v>
      </c>
      <c r="GA99" s="2">
        <f t="shared" si="127"/>
        <v>1.2044604187773067E-3</v>
      </c>
      <c r="GB99" s="2">
        <f t="shared" si="127"/>
        <v>1.3077945159649567E-3</v>
      </c>
      <c r="GC99" s="2">
        <f t="shared" si="127"/>
        <v>1.5890753522509922E-3</v>
      </c>
      <c r="GD99" s="2">
        <f t="shared" si="127"/>
        <v>1.4380535695578821E-3</v>
      </c>
      <c r="GE99" s="2">
        <f t="shared" si="127"/>
        <v>1.7091218645749935E-3</v>
      </c>
      <c r="GF99" s="2">
        <f t="shared" si="127"/>
        <v>1.7147639735535481E-3</v>
      </c>
      <c r="GG99" s="2">
        <f t="shared" si="127"/>
        <v>1.591112506285275E-3</v>
      </c>
      <c r="GH99" s="2">
        <f t="shared" si="127"/>
        <v>1.3433743329071327E-3</v>
      </c>
      <c r="GI99" s="2">
        <f t="shared" si="127"/>
        <v>1.1753663002207408E-3</v>
      </c>
      <c r="GJ99" s="2">
        <f t="shared" si="127"/>
        <v>9.1540501536044024E-4</v>
      </c>
      <c r="GK99" s="2">
        <f t="shared" si="127"/>
        <v>8.9949525865412779E-4</v>
      </c>
      <c r="GM99" s="86">
        <f t="shared" si="128"/>
        <v>2.4193593597098174E-9</v>
      </c>
      <c r="GN99" s="86">
        <f t="shared" si="128"/>
        <v>1.5327195251016486E-14</v>
      </c>
      <c r="GO99" s="86">
        <f t="shared" si="128"/>
        <v>1.0076150015040893E-11</v>
      </c>
      <c r="GP99" s="86">
        <f t="shared" si="128"/>
        <v>3.8646771791435588E-14</v>
      </c>
      <c r="GQ99" s="86">
        <f t="shared" si="128"/>
        <v>1.0585050827612522E-12</v>
      </c>
      <c r="GR99" s="86">
        <f t="shared" si="128"/>
        <v>6.231466329007614E-17</v>
      </c>
      <c r="GS99" s="86">
        <f t="shared" si="128"/>
        <v>1.3243929937100499E-18</v>
      </c>
      <c r="GT99" s="86">
        <f t="shared" si="128"/>
        <v>3.8111607936024012E-15</v>
      </c>
      <c r="GU99" s="86">
        <f t="shared" si="128"/>
        <v>3.4767095035379234E-13</v>
      </c>
      <c r="GV99" s="86">
        <f t="shared" si="128"/>
        <v>5.7431828471453829E-13</v>
      </c>
      <c r="GW99" s="86">
        <f t="shared" si="128"/>
        <v>3.3789914337214789E-16</v>
      </c>
      <c r="GX99" s="86">
        <f t="shared" si="128"/>
        <v>6.3072905981958428E-13</v>
      </c>
      <c r="GY99" s="86">
        <f t="shared" si="128"/>
        <v>2.9154576096165407E-13</v>
      </c>
      <c r="GZ99" s="86">
        <f t="shared" si="128"/>
        <v>1.9778454149741184E-8</v>
      </c>
      <c r="HA99" s="86">
        <f t="shared" si="128"/>
        <v>8.1804579233114566E-10</v>
      </c>
      <c r="HC99" s="86">
        <f t="shared" si="73"/>
        <v>0.18255962492462768</v>
      </c>
      <c r="HD99" s="86">
        <f t="shared" si="73"/>
        <v>0.18786912658247276</v>
      </c>
      <c r="HE99" s="86">
        <f t="shared" si="73"/>
        <v>0.20703103004384457</v>
      </c>
      <c r="HF99" s="86">
        <f t="shared" si="73"/>
        <v>0.23756606075978151</v>
      </c>
      <c r="HG99" s="86">
        <f t="shared" si="87"/>
        <v>0.17766507533972239</v>
      </c>
      <c r="HH99" s="86">
        <f t="shared" si="87"/>
        <v>0.18435159816498001</v>
      </c>
      <c r="HI99" s="86">
        <f t="shared" si="87"/>
        <v>0.24210634280513321</v>
      </c>
      <c r="HJ99" s="86">
        <f t="shared" si="87"/>
        <v>0.20369425118946347</v>
      </c>
      <c r="HK99" s="86">
        <f t="shared" si="87"/>
        <v>0.225703884993469</v>
      </c>
      <c r="HL99" s="86">
        <f t="shared" si="87"/>
        <v>0.20634014339628146</v>
      </c>
      <c r="HM99" s="86">
        <f t="shared" si="87"/>
        <v>0.27079234574412236</v>
      </c>
      <c r="HN99" s="86">
        <f t="shared" si="87"/>
        <v>0.2112621381525108</v>
      </c>
      <c r="HO99" s="86">
        <f t="shared" si="87"/>
        <v>0.18639075044476974</v>
      </c>
      <c r="HP99" s="86">
        <f t="shared" si="87"/>
        <v>0.13676877344133362</v>
      </c>
      <c r="HQ99" s="86">
        <f t="shared" si="87"/>
        <v>0.11751871850225455</v>
      </c>
      <c r="HS99" s="86">
        <f t="shared" si="129"/>
        <v>9.1332251598953301E-23</v>
      </c>
      <c r="HT99" s="86">
        <f t="shared" si="129"/>
        <v>1.5402600622330107E-27</v>
      </c>
      <c r="HU99" s="86">
        <f t="shared" si="129"/>
        <v>1.4115321830267268E-22</v>
      </c>
      <c r="HV99" s="86">
        <f t="shared" si="129"/>
        <v>2.2401081881107913E-20</v>
      </c>
      <c r="HW99" s="86">
        <f t="shared" si="129"/>
        <v>1.3935657727449606E-26</v>
      </c>
      <c r="HX99" s="86">
        <f t="shared" si="129"/>
        <v>7.8065425993060366E-25</v>
      </c>
      <c r="HY99" s="86">
        <f t="shared" si="129"/>
        <v>1.1607242074370124E-25</v>
      </c>
      <c r="HZ99" s="86">
        <f t="shared" si="129"/>
        <v>5.5606471811344944E-28</v>
      </c>
      <c r="IA99" s="86">
        <f t="shared" si="129"/>
        <v>4.6232642646777466E-26</v>
      </c>
      <c r="IB99" s="86">
        <f t="shared" si="129"/>
        <v>3.5346425879426931E-28</v>
      </c>
      <c r="IC99" s="86">
        <f t="shared" si="129"/>
        <v>1.6140381187631677E-23</v>
      </c>
      <c r="ID99" s="86">
        <f t="shared" si="129"/>
        <v>1.4866331734904523E-27</v>
      </c>
      <c r="IE99" s="86">
        <f t="shared" si="129"/>
        <v>2.9268056469850302E-24</v>
      </c>
      <c r="IF99" s="86">
        <f t="shared" si="129"/>
        <v>1.6703415560210892E-10</v>
      </c>
      <c r="IG99" s="86">
        <f t="shared" si="129"/>
        <v>2.3607020165421663E-10</v>
      </c>
      <c r="II99" s="86">
        <f t="shared" si="130"/>
        <v>4.4100677717898007E-122</v>
      </c>
      <c r="IJ99" s="86">
        <f t="shared" si="130"/>
        <v>2.8439261165833141E-152</v>
      </c>
      <c r="IK99" s="86">
        <f t="shared" si="130"/>
        <v>7.7562672263273696E-129</v>
      </c>
      <c r="IL99" s="86">
        <f t="shared" si="130"/>
        <v>1.5369376166436337E-114</v>
      </c>
      <c r="IM99" s="86">
        <f t="shared" si="130"/>
        <v>2.4214522369257513E-153</v>
      </c>
      <c r="IN99" s="86">
        <f t="shared" si="130"/>
        <v>2.038979073464735E-145</v>
      </c>
      <c r="IO99" s="86">
        <f t="shared" si="130"/>
        <v>1.8409478045218276E-143</v>
      </c>
      <c r="IP99" s="86">
        <f t="shared" si="130"/>
        <v>1.3819184317109924E-156</v>
      </c>
      <c r="IQ99" s="86">
        <f t="shared" si="130"/>
        <v>1.0201585928408471E-143</v>
      </c>
      <c r="IR99" s="86">
        <f t="shared" si="130"/>
        <v>3.2603357150542326E-160</v>
      </c>
      <c r="IS99" s="86">
        <f t="shared" si="130"/>
        <v>1.7684146190036884E-132</v>
      </c>
      <c r="IT99" s="86">
        <f t="shared" si="130"/>
        <v>1.200909714642697E-156</v>
      </c>
      <c r="IU99" s="86">
        <f t="shared" si="130"/>
        <v>1.3080053231452005E-131</v>
      </c>
      <c r="IV99" s="86">
        <f t="shared" si="130"/>
        <v>7.6290117178916845E-60</v>
      </c>
      <c r="IW99" s="86">
        <f t="shared" si="130"/>
        <v>3.2802155816360438E-49</v>
      </c>
      <c r="IY99" s="86">
        <f t="shared" si="131"/>
        <v>0.18255962734398704</v>
      </c>
      <c r="IZ99" s="86">
        <f t="shared" si="131"/>
        <v>0.18786912658248808</v>
      </c>
      <c r="JA99" s="86">
        <f t="shared" si="131"/>
        <v>0.20703103005392073</v>
      </c>
      <c r="JB99" s="86">
        <f t="shared" si="131"/>
        <v>0.23756606075982015</v>
      </c>
      <c r="JC99" s="86">
        <f t="shared" si="131"/>
        <v>0.17766507534078091</v>
      </c>
      <c r="JD99" s="86">
        <f t="shared" si="131"/>
        <v>0.18435159816498006</v>
      </c>
      <c r="JE99" s="86">
        <f t="shared" si="131"/>
        <v>0.24210634280513321</v>
      </c>
      <c r="JF99" s="86">
        <f t="shared" si="131"/>
        <v>0.20369425118946727</v>
      </c>
      <c r="JG99" s="86">
        <f t="shared" si="131"/>
        <v>0.22570388499381666</v>
      </c>
      <c r="JH99" s="86">
        <f t="shared" si="131"/>
        <v>0.20634014339685577</v>
      </c>
      <c r="JI99" s="86">
        <f t="shared" si="131"/>
        <v>0.2707923457441227</v>
      </c>
      <c r="JJ99" s="86">
        <f t="shared" si="131"/>
        <v>0.21126213815314152</v>
      </c>
      <c r="JK99" s="86">
        <f t="shared" si="131"/>
        <v>0.18639075044506129</v>
      </c>
      <c r="JL99" s="86">
        <f t="shared" si="131"/>
        <v>0.13676879338682194</v>
      </c>
      <c r="JM99" s="86">
        <f t="shared" si="131"/>
        <v>0.11751871955637055</v>
      </c>
    </row>
    <row r="100" spans="2:273" x14ac:dyDescent="0.25">
      <c r="B100" s="2">
        <v>73</v>
      </c>
      <c r="C100" s="37">
        <v>166.119</v>
      </c>
      <c r="D100" s="37">
        <v>180.892</v>
      </c>
      <c r="E100" s="37">
        <v>180.23099999999999</v>
      </c>
      <c r="F100" s="37">
        <v>177.97399999999999</v>
      </c>
      <c r="G100" s="37">
        <v>174.667</v>
      </c>
      <c r="H100" s="37">
        <v>169.30799999999999</v>
      </c>
      <c r="I100" s="37">
        <v>179.71799999999999</v>
      </c>
      <c r="J100" s="37">
        <v>173.43600000000001</v>
      </c>
      <c r="K100" s="37">
        <v>174.333</v>
      </c>
      <c r="L100" s="37">
        <v>175.71799999999999</v>
      </c>
      <c r="M100" s="37">
        <v>187.10300000000001</v>
      </c>
      <c r="N100" s="37">
        <v>179</v>
      </c>
      <c r="O100" s="37">
        <v>169.46199999999999</v>
      </c>
      <c r="P100" s="37">
        <v>156.38499999999999</v>
      </c>
      <c r="Q100" s="37">
        <v>141.256</v>
      </c>
      <c r="S100" s="4">
        <f t="shared" si="132"/>
        <v>158.39845969344719</v>
      </c>
      <c r="T100" s="4">
        <f t="shared" si="132"/>
        <v>175.23647294682388</v>
      </c>
      <c r="U100" s="4">
        <f t="shared" si="132"/>
        <v>175.83057238839197</v>
      </c>
      <c r="V100" s="4">
        <f t="shared" si="132"/>
        <v>172.84668339650929</v>
      </c>
      <c r="W100" s="4">
        <f t="shared" si="132"/>
        <v>165.90124809682726</v>
      </c>
      <c r="X100" s="4">
        <f t="shared" si="132"/>
        <v>163.86782963804396</v>
      </c>
      <c r="Y100" s="4">
        <f t="shared" si="132"/>
        <v>176.0862813384816</v>
      </c>
      <c r="Z100" s="4">
        <f t="shared" si="132"/>
        <v>172.16699323347061</v>
      </c>
      <c r="AA100" s="4">
        <f t="shared" si="132"/>
        <v>174.40542398811903</v>
      </c>
      <c r="AB100" s="4">
        <f t="shared" si="132"/>
        <v>173.53800979269835</v>
      </c>
      <c r="AC100" s="4">
        <f t="shared" si="132"/>
        <v>181.45945844574624</v>
      </c>
      <c r="AD100" s="4">
        <f t="shared" si="132"/>
        <v>174.57775059398529</v>
      </c>
      <c r="AE100" s="4">
        <f t="shared" si="132"/>
        <v>164.76068432817095</v>
      </c>
      <c r="AF100" s="4">
        <f t="shared" si="132"/>
        <v>149.73592838980113</v>
      </c>
      <c r="AG100" s="4">
        <f t="shared" si="132"/>
        <v>133.91300332187157</v>
      </c>
      <c r="AI100" s="4">
        <f t="shared" si="133"/>
        <v>7.720540306552806</v>
      </c>
      <c r="AJ100" s="4">
        <f t="shared" si="133"/>
        <v>5.6555270531761153</v>
      </c>
      <c r="AK100" s="4">
        <f t="shared" si="133"/>
        <v>4.4004276116080234</v>
      </c>
      <c r="AL100" s="4">
        <f t="shared" si="133"/>
        <v>5.1273166034906978</v>
      </c>
      <c r="AM100" s="4">
        <f t="shared" si="133"/>
        <v>8.7657519031727418</v>
      </c>
      <c r="AN100" s="4">
        <f t="shared" si="133"/>
        <v>5.4401703619560351</v>
      </c>
      <c r="AO100" s="4">
        <f t="shared" si="133"/>
        <v>3.6317186615183914</v>
      </c>
      <c r="AP100" s="4">
        <f t="shared" si="133"/>
        <v>1.2690067665294009</v>
      </c>
      <c r="AQ100" s="4">
        <f t="shared" si="133"/>
        <v>-7.2423988119027172E-2</v>
      </c>
      <c r="AR100" s="4">
        <f t="shared" si="133"/>
        <v>2.1799902073016426</v>
      </c>
      <c r="AS100" s="4">
        <f t="shared" si="133"/>
        <v>5.6435415542537726</v>
      </c>
      <c r="AT100" s="4">
        <f t="shared" si="133"/>
        <v>4.4222494060147142</v>
      </c>
      <c r="AU100" s="4">
        <f t="shared" si="133"/>
        <v>4.7013156718290361</v>
      </c>
      <c r="AV100" s="4">
        <f t="shared" si="133"/>
        <v>6.6490716101988596</v>
      </c>
      <c r="AW100" s="4">
        <f t="shared" si="133"/>
        <v>7.3429966781284293</v>
      </c>
      <c r="AY100" s="2">
        <f t="shared" si="125"/>
        <v>98.919716737565651</v>
      </c>
      <c r="AZ100" s="2">
        <f t="shared" si="125"/>
        <v>104.84654338555639</v>
      </c>
      <c r="BA100" s="2">
        <f t="shared" si="125"/>
        <v>102.05253150104076</v>
      </c>
      <c r="BB100" s="2">
        <f t="shared" si="125"/>
        <v>100.42579932213592</v>
      </c>
      <c r="BC100" s="2">
        <f t="shared" si="125"/>
        <v>99.742083238943664</v>
      </c>
      <c r="BD100" s="2">
        <f t="shared" si="125"/>
        <v>99.833746948934191</v>
      </c>
      <c r="BE100" s="2">
        <f t="shared" si="125"/>
        <v>100.38951691129036</v>
      </c>
      <c r="BF100" s="2">
        <f t="shared" si="125"/>
        <v>102.19077493260296</v>
      </c>
      <c r="BG100" s="2">
        <f t="shared" si="125"/>
        <v>99.533966862001336</v>
      </c>
      <c r="BH100" s="2">
        <f t="shared" si="125"/>
        <v>104.096501751603</v>
      </c>
      <c r="BI100" s="2">
        <f t="shared" si="125"/>
        <v>106.22529780801793</v>
      </c>
      <c r="BJ100" s="2">
        <f t="shared" si="125"/>
        <v>105.21350408071682</v>
      </c>
      <c r="BK100" s="2">
        <f t="shared" si="125"/>
        <v>103.55757885756745</v>
      </c>
      <c r="BL100" s="2">
        <f t="shared" si="125"/>
        <v>104.57643385970397</v>
      </c>
      <c r="BM100" s="2">
        <f t="shared" si="125"/>
        <v>103.19182810888363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112.04483292847505</v>
      </c>
      <c r="DL100" s="2">
        <f t="shared" si="134"/>
        <v>118.63825330634276</v>
      </c>
      <c r="DM100" s="2">
        <f t="shared" si="134"/>
        <v>116.17926302294198</v>
      </c>
      <c r="DN100" s="2">
        <f t="shared" si="134"/>
        <v>117.3033482875588</v>
      </c>
      <c r="DO100" s="2">
        <f t="shared" si="134"/>
        <v>117.52461781376515</v>
      </c>
      <c r="DP100" s="2">
        <f t="shared" si="134"/>
        <v>114.07881904315198</v>
      </c>
      <c r="DQ100" s="2">
        <f t="shared" si="134"/>
        <v>118.81881562534195</v>
      </c>
      <c r="DR100" s="2">
        <f t="shared" si="134"/>
        <v>119.49158272604591</v>
      </c>
      <c r="DS100" s="2">
        <f t="shared" si="134"/>
        <v>115.54149165103193</v>
      </c>
      <c r="DT100" s="2">
        <f t="shared" si="134"/>
        <v>122.42192804878049</v>
      </c>
      <c r="DU100" s="2">
        <f t="shared" si="134"/>
        <v>119.39564474671667</v>
      </c>
      <c r="DV100" s="2">
        <f t="shared" si="134"/>
        <v>116.62181420286684</v>
      </c>
      <c r="DW100" s="2">
        <f t="shared" si="134"/>
        <v>117.45664237516873</v>
      </c>
      <c r="DX100" s="2">
        <f t="shared" si="134"/>
        <v>112.1580213371266</v>
      </c>
      <c r="DY100" s="2">
        <f t="shared" si="134"/>
        <v>108.77181792717087</v>
      </c>
      <c r="EA100" s="2">
        <f t="shared" si="94"/>
        <v>98.322966234748066</v>
      </c>
      <c r="EB100" s="2">
        <f t="shared" si="94"/>
        <v>104.22721133976604</v>
      </c>
      <c r="EC100" s="2">
        <f t="shared" si="94"/>
        <v>101.40134556148435</v>
      </c>
      <c r="ED100" s="2">
        <f t="shared" si="94"/>
        <v>99.72410809008565</v>
      </c>
      <c r="EE100" s="2">
        <f t="shared" si="94"/>
        <v>98.942419666048224</v>
      </c>
      <c r="EF100" s="2">
        <f t="shared" si="94"/>
        <v>99.121330265848712</v>
      </c>
      <c r="EG100" s="2">
        <f t="shared" si="94"/>
        <v>99.463018796992486</v>
      </c>
      <c r="EH100" s="2">
        <f t="shared" si="94"/>
        <v>101.29486072334745</v>
      </c>
      <c r="EI100" s="2">
        <f t="shared" si="94"/>
        <v>98.76302714285714</v>
      </c>
      <c r="EJ100" s="2">
        <f t="shared" si="94"/>
        <v>103.15143060310041</v>
      </c>
      <c r="EK100" s="2">
        <f t="shared" si="94"/>
        <v>105.61133694474539</v>
      </c>
      <c r="EL100" s="2">
        <f t="shared" si="94"/>
        <v>104.62676941926</v>
      </c>
      <c r="EM100" s="2">
        <f t="shared" si="135"/>
        <v>102.86192313370154</v>
      </c>
      <c r="EN100" s="2">
        <f t="shared" si="135"/>
        <v>104.14535484790078</v>
      </c>
      <c r="EO100" s="2">
        <f t="shared" si="135"/>
        <v>102.85541725686828</v>
      </c>
      <c r="EQ100" s="2">
        <f t="shared" si="136"/>
        <v>98.067559423566394</v>
      </c>
      <c r="ER100" s="2">
        <f t="shared" si="136"/>
        <v>102.87380880407478</v>
      </c>
      <c r="ES100" s="2">
        <f t="shared" si="136"/>
        <v>101.58775709484686</v>
      </c>
      <c r="ET100" s="2">
        <f t="shared" si="136"/>
        <v>100.01263072788397</v>
      </c>
      <c r="EU100" s="2">
        <f t="shared" si="136"/>
        <v>98.32992129297439</v>
      </c>
      <c r="EV100" s="2">
        <f t="shared" si="136"/>
        <v>99.306431471796387</v>
      </c>
      <c r="EW100" s="2">
        <f t="shared" si="136"/>
        <v>99.220299075362092</v>
      </c>
      <c r="EX100" s="2">
        <f t="shared" si="136"/>
        <v>100.53011186962661</v>
      </c>
      <c r="EY100" s="2">
        <f t="shared" si="136"/>
        <v>98.618676321261972</v>
      </c>
      <c r="EZ100" s="2">
        <f t="shared" si="136"/>
        <v>102.83090860317159</v>
      </c>
      <c r="FA100" s="2">
        <f t="shared" si="136"/>
        <v>106.1576418982194</v>
      </c>
      <c r="FB100" s="2">
        <f t="shared" si="136"/>
        <v>104.30826633306805</v>
      </c>
      <c r="FC100" s="2">
        <f t="shared" si="136"/>
        <v>103.76670391015249</v>
      </c>
      <c r="FD100" s="2">
        <f t="shared" si="136"/>
        <v>103.80985259518982</v>
      </c>
      <c r="FE100" s="2">
        <f t="shared" si="136"/>
        <v>102.98034876788698</v>
      </c>
      <c r="FG100" s="2">
        <f t="shared" si="137"/>
        <v>0.95648802033291569</v>
      </c>
      <c r="FH100" s="2">
        <f t="shared" si="137"/>
        <v>0.95689444762439102</v>
      </c>
      <c r="FI100" s="2">
        <f t="shared" si="137"/>
        <v>0.95595631518666435</v>
      </c>
      <c r="FJ100" s="2">
        <f t="shared" si="137"/>
        <v>0.96010916770083998</v>
      </c>
      <c r="FK100" s="2">
        <f t="shared" si="137"/>
        <v>0.95692262145435836</v>
      </c>
      <c r="FL100" s="2">
        <f t="shared" si="137"/>
        <v>0.95238831210663033</v>
      </c>
      <c r="FM100" s="2">
        <f t="shared" si="137"/>
        <v>0.95211145429706534</v>
      </c>
      <c r="FN100" s="2">
        <f t="shared" si="137"/>
        <v>0.9506988185266293</v>
      </c>
      <c r="FO100" s="2">
        <f t="shared" si="137"/>
        <v>0.95403571108939889</v>
      </c>
      <c r="FP100" s="2">
        <f t="shared" si="137"/>
        <v>0.95092634752329008</v>
      </c>
      <c r="FQ100" s="2">
        <f t="shared" si="137"/>
        <v>0.9555285674316899</v>
      </c>
      <c r="FR100" s="2">
        <f t="shared" si="137"/>
        <v>0.9510461394566585</v>
      </c>
      <c r="FS100" s="2">
        <f t="shared" si="137"/>
        <v>0.952414993661169</v>
      </c>
      <c r="FT100" s="2">
        <f t="shared" si="137"/>
        <v>0.94615828157623549</v>
      </c>
      <c r="FU100" s="2">
        <f t="shared" si="137"/>
        <v>0.94316009608220552</v>
      </c>
      <c r="FW100" s="2">
        <f t="shared" si="127"/>
        <v>1.2336466394773315E-3</v>
      </c>
      <c r="FX100" s="2">
        <f t="shared" si="127"/>
        <v>1.3771796918317478E-3</v>
      </c>
      <c r="FY100" s="2">
        <f t="shared" si="127"/>
        <v>1.6737198651405924E-3</v>
      </c>
      <c r="FZ100" s="2">
        <f t="shared" si="127"/>
        <v>1.5274690040511258E-3</v>
      </c>
      <c r="GA100" s="2">
        <f t="shared" si="127"/>
        <v>1.3205111384079348E-3</v>
      </c>
      <c r="GB100" s="2">
        <f t="shared" si="127"/>
        <v>1.433787265610226E-3</v>
      </c>
      <c r="GC100" s="2">
        <f t="shared" si="127"/>
        <v>1.7421193894908533E-3</v>
      </c>
      <c r="GD100" s="2">
        <f t="shared" si="127"/>
        <v>1.5765756485167388E-3</v>
      </c>
      <c r="GE100" s="2">
        <f t="shared" si="127"/>
        <v>1.8737058980817498E-3</v>
      </c>
      <c r="GF100" s="2">
        <f t="shared" si="127"/>
        <v>1.879890304491285E-3</v>
      </c>
      <c r="GG100" s="2">
        <f t="shared" si="127"/>
        <v>1.744352399289717E-3</v>
      </c>
      <c r="GH100" s="2">
        <f t="shared" si="127"/>
        <v>1.4727897824089945E-3</v>
      </c>
      <c r="GI100" s="2">
        <f t="shared" si="127"/>
        <v>1.2886173950427014E-3</v>
      </c>
      <c r="GJ100" s="2">
        <f t="shared" si="127"/>
        <v>1.0036330025036992E-3</v>
      </c>
      <c r="GK100" s="2">
        <f t="shared" si="127"/>
        <v>9.8619135530581686E-4</v>
      </c>
      <c r="GM100" s="86">
        <f t="shared" si="128"/>
        <v>1.2430711378455829E-10</v>
      </c>
      <c r="GN100" s="86">
        <f t="shared" si="128"/>
        <v>1.4002518611777501E-16</v>
      </c>
      <c r="GO100" s="86">
        <f t="shared" si="128"/>
        <v>2.4281507763797647E-13</v>
      </c>
      <c r="GP100" s="86">
        <f t="shared" si="128"/>
        <v>3.5410142351482017E-16</v>
      </c>
      <c r="GQ100" s="86">
        <f t="shared" si="128"/>
        <v>1.3389284618659515E-14</v>
      </c>
      <c r="GR100" s="86">
        <f t="shared" si="128"/>
        <v>1.7185236592367572E-19</v>
      </c>
      <c r="GS100" s="86">
        <f t="shared" si="128"/>
        <v>3.2333609783829072E-21</v>
      </c>
      <c r="GT100" s="86">
        <f t="shared" si="128"/>
        <v>2.5950888229717469E-17</v>
      </c>
      <c r="GU100" s="86">
        <f t="shared" si="128"/>
        <v>5.0384910163343828E-15</v>
      </c>
      <c r="GV100" s="86">
        <f t="shared" si="128"/>
        <v>8.1646703536137688E-15</v>
      </c>
      <c r="GW100" s="86">
        <f t="shared" si="128"/>
        <v>2.0076061691826305E-18</v>
      </c>
      <c r="GX100" s="86">
        <f t="shared" si="128"/>
        <v>1.1459846518671588E-14</v>
      </c>
      <c r="GY100" s="86">
        <f t="shared" si="128"/>
        <v>4.1057083113386935E-15</v>
      </c>
      <c r="GZ100" s="86">
        <f t="shared" si="128"/>
        <v>1.4797311982446642E-9</v>
      </c>
      <c r="HA100" s="86">
        <f t="shared" si="128"/>
        <v>3.7510764430864212E-11</v>
      </c>
      <c r="HC100" s="86">
        <f t="shared" si="73"/>
        <v>0.23530679931018739</v>
      </c>
      <c r="HD100" s="86">
        <f t="shared" si="73"/>
        <v>0.24976371060020658</v>
      </c>
      <c r="HE100" s="86">
        <f t="shared" si="73"/>
        <v>0.26930342727727263</v>
      </c>
      <c r="HF100" s="86">
        <f t="shared" si="73"/>
        <v>0.30065255314224842</v>
      </c>
      <c r="HG100" s="86">
        <f t="shared" si="87"/>
        <v>0.23709519278652672</v>
      </c>
      <c r="HH100" s="86">
        <f t="shared" si="87"/>
        <v>0.24435629333264131</v>
      </c>
      <c r="HI100" s="86">
        <f t="shared" ref="HI100:HQ128" si="138" xml:space="preserve"> _xlfn.NORM.DIST($B100, I$8, ABS(I$12), TRUE) * _xlfn.NORM.DIST(($B100 - I$8)*I$16, 0, ABS(I$12), TRUE) * 2</f>
        <v>0.31603246004484975</v>
      </c>
      <c r="HJ100" s="86">
        <f t="shared" si="138"/>
        <v>0.27147353182205569</v>
      </c>
      <c r="HK100" s="86">
        <f t="shared" si="138"/>
        <v>0.29695725913018967</v>
      </c>
      <c r="HL100" s="86">
        <f t="shared" si="138"/>
        <v>0.2777373576534064</v>
      </c>
      <c r="HM100" s="86">
        <f t="shared" si="138"/>
        <v>0.3468297919268325</v>
      </c>
      <c r="HN100" s="86">
        <f t="shared" si="138"/>
        <v>0.28016339910641669</v>
      </c>
      <c r="HO100" s="86">
        <f t="shared" si="138"/>
        <v>0.24258705705081549</v>
      </c>
      <c r="HP100" s="86">
        <f t="shared" si="138"/>
        <v>0.18816090113130116</v>
      </c>
      <c r="HQ100" s="86">
        <f t="shared" si="138"/>
        <v>0.16828990996091031</v>
      </c>
      <c r="HS100" s="86">
        <f t="shared" si="129"/>
        <v>7.6292349990465536E-22</v>
      </c>
      <c r="HT100" s="86">
        <f t="shared" si="129"/>
        <v>2.2166504201272393E-26</v>
      </c>
      <c r="HU100" s="86">
        <f t="shared" si="129"/>
        <v>1.3694289993892676E-21</v>
      </c>
      <c r="HV100" s="86">
        <f t="shared" si="129"/>
        <v>1.6546971698832654E-19</v>
      </c>
      <c r="HW100" s="86">
        <f t="shared" si="129"/>
        <v>1.8953513882447191E-25</v>
      </c>
      <c r="HX100" s="86">
        <f t="shared" si="129"/>
        <v>9.3369712194735153E-24</v>
      </c>
      <c r="HY100" s="86">
        <f t="shared" si="129"/>
        <v>1.5366751006316425E-24</v>
      </c>
      <c r="HZ100" s="86">
        <f t="shared" si="129"/>
        <v>8.9891668681772759E-27</v>
      </c>
      <c r="IA100" s="86">
        <f t="shared" si="129"/>
        <v>6.4545385336288895E-25</v>
      </c>
      <c r="IB100" s="86">
        <f t="shared" si="129"/>
        <v>6.4413825183992371E-27</v>
      </c>
      <c r="IC100" s="86">
        <f t="shared" si="129"/>
        <v>1.7266569306519845E-22</v>
      </c>
      <c r="ID100" s="86">
        <f t="shared" si="129"/>
        <v>2.2856538394471683E-26</v>
      </c>
      <c r="IE100" s="86">
        <f t="shared" si="129"/>
        <v>2.904080065688939E-23</v>
      </c>
      <c r="IF100" s="86">
        <f t="shared" si="129"/>
        <v>3.9251396707690111E-10</v>
      </c>
      <c r="IG100" s="86">
        <f t="shared" si="129"/>
        <v>5.4403180031094245E-10</v>
      </c>
      <c r="II100" s="86">
        <f t="shared" si="130"/>
        <v>7.6090562743099793E-119</v>
      </c>
      <c r="IJ100" s="86">
        <f t="shared" si="130"/>
        <v>3.71112616681795E-148</v>
      </c>
      <c r="IK100" s="86">
        <f t="shared" si="130"/>
        <v>2.9391208509802893E-125</v>
      </c>
      <c r="IL100" s="86">
        <f t="shared" si="130"/>
        <v>2.0829592881842417E-111</v>
      </c>
      <c r="IM100" s="86">
        <f t="shared" si="130"/>
        <v>3.185335650825101E-149</v>
      </c>
      <c r="IN100" s="86">
        <f t="shared" si="130"/>
        <v>1.824709607108228E-141</v>
      </c>
      <c r="IO100" s="86">
        <f t="shared" si="130"/>
        <v>1.9063130292887633E-139</v>
      </c>
      <c r="IP100" s="86">
        <f t="shared" si="130"/>
        <v>2.8910598963816005E-152</v>
      </c>
      <c r="IQ100" s="86">
        <f t="shared" si="130"/>
        <v>1.1934812970002304E-139</v>
      </c>
      <c r="IR100" s="86">
        <f t="shared" si="130"/>
        <v>1.1392627269068704E-155</v>
      </c>
      <c r="IS100" s="86">
        <f t="shared" si="130"/>
        <v>8.9580993120339017E-129</v>
      </c>
      <c r="IT100" s="86">
        <f t="shared" si="130"/>
        <v>2.2777753022079153E-152</v>
      </c>
      <c r="IU100" s="86">
        <f t="shared" si="130"/>
        <v>4.2882733285625931E-128</v>
      </c>
      <c r="IV100" s="86">
        <f t="shared" si="130"/>
        <v>2.5139583015149843E-58</v>
      </c>
      <c r="IW100" s="86">
        <f t="shared" si="130"/>
        <v>5.671123060013285E-48</v>
      </c>
      <c r="IY100" s="86">
        <f t="shared" si="131"/>
        <v>0.23530679943449451</v>
      </c>
      <c r="IZ100" s="86">
        <f t="shared" si="131"/>
        <v>0.24976371060020672</v>
      </c>
      <c r="JA100" s="86">
        <f t="shared" si="131"/>
        <v>0.26930342727751544</v>
      </c>
      <c r="JB100" s="86">
        <f t="shared" si="131"/>
        <v>0.30065255314224876</v>
      </c>
      <c r="JC100" s="86">
        <f t="shared" si="131"/>
        <v>0.23709519278654009</v>
      </c>
      <c r="JD100" s="86">
        <f t="shared" si="131"/>
        <v>0.24435629333264131</v>
      </c>
      <c r="JE100" s="86">
        <f t="shared" si="131"/>
        <v>0.31603246004484975</v>
      </c>
      <c r="JF100" s="86">
        <f t="shared" si="131"/>
        <v>0.27147353182205569</v>
      </c>
      <c r="JG100" s="86">
        <f t="shared" si="131"/>
        <v>0.29695725913019472</v>
      </c>
      <c r="JH100" s="86">
        <f t="shared" si="131"/>
        <v>0.27773735765341456</v>
      </c>
      <c r="JI100" s="86">
        <f t="shared" si="131"/>
        <v>0.3468297919268325</v>
      </c>
      <c r="JJ100" s="86">
        <f t="shared" si="131"/>
        <v>0.28016339910642812</v>
      </c>
      <c r="JK100" s="86">
        <f t="shared" si="131"/>
        <v>0.24258705705081959</v>
      </c>
      <c r="JL100" s="86">
        <f t="shared" si="131"/>
        <v>0.18816090300354632</v>
      </c>
      <c r="JM100" s="86">
        <f t="shared" si="131"/>
        <v>0.16828991054245288</v>
      </c>
    </row>
    <row r="101" spans="2:273" x14ac:dyDescent="0.25">
      <c r="B101" s="2">
        <v>74</v>
      </c>
      <c r="C101" s="37">
        <v>172.571</v>
      </c>
      <c r="D101" s="37">
        <v>189.405</v>
      </c>
      <c r="E101" s="37">
        <v>190.48699999999999</v>
      </c>
      <c r="F101" s="37">
        <v>188.10300000000001</v>
      </c>
      <c r="G101" s="37">
        <v>186.38499999999999</v>
      </c>
      <c r="H101" s="37">
        <v>180</v>
      </c>
      <c r="I101" s="37">
        <v>189.97399999999999</v>
      </c>
      <c r="J101" s="37">
        <v>186.69200000000001</v>
      </c>
      <c r="K101" s="37">
        <v>187.41</v>
      </c>
      <c r="L101" s="37">
        <v>184.71799999999999</v>
      </c>
      <c r="M101" s="37">
        <v>196.59</v>
      </c>
      <c r="N101" s="37">
        <v>189.28200000000001</v>
      </c>
      <c r="O101" s="37">
        <v>180.35900000000001</v>
      </c>
      <c r="P101" s="37">
        <v>164.23099999999999</v>
      </c>
      <c r="Q101" s="37">
        <v>147.53800000000001</v>
      </c>
      <c r="S101" s="4">
        <f t="shared" si="132"/>
        <v>168.73522855094205</v>
      </c>
      <c r="T101" s="4">
        <f t="shared" si="132"/>
        <v>188.52185362996102</v>
      </c>
      <c r="U101" s="4">
        <f t="shared" si="132"/>
        <v>188.44509659987682</v>
      </c>
      <c r="V101" s="4">
        <f t="shared" si="132"/>
        <v>183.60858368518922</v>
      </c>
      <c r="W101" s="4">
        <f t="shared" si="132"/>
        <v>178.91317129966311</v>
      </c>
      <c r="X101" s="4">
        <f t="shared" si="132"/>
        <v>176.07778931451588</v>
      </c>
      <c r="Y101" s="4">
        <f t="shared" si="132"/>
        <v>188.42389108203838</v>
      </c>
      <c r="Z101" s="4">
        <f t="shared" si="132"/>
        <v>184.94827377418184</v>
      </c>
      <c r="AA101" s="4">
        <f t="shared" si="132"/>
        <v>187.03300455548253</v>
      </c>
      <c r="AB101" s="4">
        <f t="shared" si="132"/>
        <v>186.52334750715832</v>
      </c>
      <c r="AC101" s="4">
        <f t="shared" si="132"/>
        <v>192.36967363278393</v>
      </c>
      <c r="AD101" s="4">
        <f t="shared" si="132"/>
        <v>187.08330127553313</v>
      </c>
      <c r="AE101" s="4">
        <f t="shared" si="132"/>
        <v>175.74031205214729</v>
      </c>
      <c r="AF101" s="4">
        <f t="shared" si="132"/>
        <v>160.17459316598195</v>
      </c>
      <c r="AG101" s="4">
        <f t="shared" si="132"/>
        <v>142.09023292907705</v>
      </c>
      <c r="AI101" s="4">
        <f t="shared" si="133"/>
        <v>3.835771449057944</v>
      </c>
      <c r="AJ101" s="4">
        <f t="shared" si="133"/>
        <v>0.88314637003898611</v>
      </c>
      <c r="AK101" s="4">
        <f t="shared" si="133"/>
        <v>2.0419034001231751</v>
      </c>
      <c r="AL101" s="4">
        <f t="shared" si="133"/>
        <v>4.4944163148107918</v>
      </c>
      <c r="AM101" s="4">
        <f t="shared" si="133"/>
        <v>7.4718287003368857</v>
      </c>
      <c r="AN101" s="4">
        <f t="shared" si="133"/>
        <v>3.9222106854841172</v>
      </c>
      <c r="AO101" s="4">
        <f t="shared" si="133"/>
        <v>1.5501089179616088</v>
      </c>
      <c r="AP101" s="4">
        <f t="shared" si="133"/>
        <v>1.7437262258181647</v>
      </c>
      <c r="AQ101" s="4">
        <f t="shared" si="133"/>
        <v>0.37699544451746192</v>
      </c>
      <c r="AR101" s="4">
        <f t="shared" si="133"/>
        <v>-1.8053475071583307</v>
      </c>
      <c r="AS101" s="4">
        <f t="shared" si="133"/>
        <v>4.2203263672160745</v>
      </c>
      <c r="AT101" s="4">
        <f t="shared" si="133"/>
        <v>2.1986987244668796</v>
      </c>
      <c r="AU101" s="4">
        <f t="shared" si="133"/>
        <v>4.6186879478527203</v>
      </c>
      <c r="AV101" s="4">
        <f t="shared" si="133"/>
        <v>4.0564068340180484</v>
      </c>
      <c r="AW101" s="4">
        <f t="shared" si="133"/>
        <v>5.4477670709229642</v>
      </c>
      <c r="AY101" s="2">
        <f t="shared" si="125"/>
        <v>98.74875314128478</v>
      </c>
      <c r="AZ101" s="2">
        <f t="shared" si="125"/>
        <v>104.59016045659095</v>
      </c>
      <c r="BA101" s="2">
        <f t="shared" si="125"/>
        <v>101.85841984805531</v>
      </c>
      <c r="BB101" s="2">
        <f t="shared" si="125"/>
        <v>100.26738441651963</v>
      </c>
      <c r="BC101" s="2">
        <f t="shared" si="125"/>
        <v>99.538454657232379</v>
      </c>
      <c r="BD101" s="2">
        <f t="shared" si="125"/>
        <v>99.661920753498578</v>
      </c>
      <c r="BE101" s="2">
        <f t="shared" si="125"/>
        <v>100.17989525610147</v>
      </c>
      <c r="BF101" s="2">
        <f t="shared" si="125"/>
        <v>101.97743828256444</v>
      </c>
      <c r="BG101" s="2">
        <f t="shared" si="125"/>
        <v>99.374329750157059</v>
      </c>
      <c r="BH101" s="2">
        <f t="shared" si="125"/>
        <v>103.88881528569867</v>
      </c>
      <c r="BI101" s="2">
        <f t="shared" si="125"/>
        <v>106.04239413339693</v>
      </c>
      <c r="BJ101" s="2">
        <f t="shared" si="125"/>
        <v>105.02386997333443</v>
      </c>
      <c r="BK101" s="2">
        <f t="shared" si="125"/>
        <v>103.42374923038437</v>
      </c>
      <c r="BL101" s="2">
        <f t="shared" si="125"/>
        <v>104.4222554268938</v>
      </c>
      <c r="BM101" s="2">
        <f t="shared" si="125"/>
        <v>103.06135802879082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112.14154588394062</v>
      </c>
      <c r="DL101" s="2">
        <f t="shared" si="134"/>
        <v>118.77889237516867</v>
      </c>
      <c r="DM101" s="2">
        <f t="shared" si="134"/>
        <v>116.3007911605938</v>
      </c>
      <c r="DN101" s="2">
        <f t="shared" si="134"/>
        <v>117.47401619433198</v>
      </c>
      <c r="DO101" s="2">
        <f t="shared" si="134"/>
        <v>117.75695546558701</v>
      </c>
      <c r="DP101" s="2">
        <f t="shared" si="134"/>
        <v>114.27106425891184</v>
      </c>
      <c r="DQ101" s="2">
        <f t="shared" si="134"/>
        <v>119.03044118612542</v>
      </c>
      <c r="DR101" s="2">
        <f t="shared" si="134"/>
        <v>119.72303130904186</v>
      </c>
      <c r="DS101" s="2">
        <f t="shared" si="134"/>
        <v>115.6874499061914</v>
      </c>
      <c r="DT101" s="2">
        <f t="shared" si="134"/>
        <v>122.63088048780487</v>
      </c>
      <c r="DU101" s="2">
        <f t="shared" si="134"/>
        <v>119.51971848030016</v>
      </c>
      <c r="DV101" s="2">
        <f t="shared" si="134"/>
        <v>116.70306915417443</v>
      </c>
      <c r="DW101" s="2">
        <f t="shared" si="134"/>
        <v>117.58453306342784</v>
      </c>
      <c r="DX101" s="2">
        <f t="shared" si="134"/>
        <v>112.23234068278805</v>
      </c>
      <c r="DY101" s="2">
        <f t="shared" si="134"/>
        <v>108.86709467787115</v>
      </c>
      <c r="EA101" s="2">
        <f t="shared" si="94"/>
        <v>98.193449453215663</v>
      </c>
      <c r="EB101" s="2">
        <f t="shared" si="94"/>
        <v>104.00928229869355</v>
      </c>
      <c r="EC101" s="2">
        <f t="shared" si="94"/>
        <v>101.25122347198641</v>
      </c>
      <c r="ED101" s="2">
        <f t="shared" si="94"/>
        <v>99.614902888805972</v>
      </c>
      <c r="EE101" s="2">
        <f t="shared" si="94"/>
        <v>98.791372317709232</v>
      </c>
      <c r="EF101" s="2">
        <f t="shared" si="94"/>
        <v>98.995551465576042</v>
      </c>
      <c r="EG101" s="2">
        <f t="shared" si="94"/>
        <v>99.315655209452203</v>
      </c>
      <c r="EH101" s="2">
        <f t="shared" si="94"/>
        <v>101.13949338272347</v>
      </c>
      <c r="EI101" s="2">
        <f t="shared" si="94"/>
        <v>98.657835571428578</v>
      </c>
      <c r="EJ101" s="2">
        <f t="shared" si="94"/>
        <v>103.00737713951742</v>
      </c>
      <c r="EK101" s="2">
        <f t="shared" si="94"/>
        <v>105.46929252437702</v>
      </c>
      <c r="EL101" s="2">
        <f t="shared" si="94"/>
        <v>104.47611286449401</v>
      </c>
      <c r="EM101" s="2">
        <f t="shared" si="135"/>
        <v>102.77721234951258</v>
      </c>
      <c r="EN101" s="2">
        <f t="shared" si="135"/>
        <v>104.01729616190396</v>
      </c>
      <c r="EO101" s="2">
        <f t="shared" si="135"/>
        <v>102.74212679410843</v>
      </c>
      <c r="EQ101" s="2">
        <f t="shared" si="136"/>
        <v>97.948381064666989</v>
      </c>
      <c r="ER101" s="2">
        <f t="shared" si="136"/>
        <v>102.70704794213822</v>
      </c>
      <c r="ES101" s="2">
        <f t="shared" si="136"/>
        <v>101.43037279063975</v>
      </c>
      <c r="ET101" s="2">
        <f t="shared" si="136"/>
        <v>99.89130635088317</v>
      </c>
      <c r="EU101" s="2">
        <f t="shared" si="136"/>
        <v>98.20138075269071</v>
      </c>
      <c r="EV101" s="2">
        <f t="shared" si="136"/>
        <v>99.173539561401554</v>
      </c>
      <c r="EW101" s="2">
        <f t="shared" si="136"/>
        <v>99.083064529529892</v>
      </c>
      <c r="EX101" s="2">
        <f t="shared" si="136"/>
        <v>100.40405353522394</v>
      </c>
      <c r="EY101" s="2">
        <f t="shared" si="136"/>
        <v>98.519103945519618</v>
      </c>
      <c r="EZ101" s="2">
        <f t="shared" si="136"/>
        <v>102.69960381255342</v>
      </c>
      <c r="FA101" s="2">
        <f t="shared" si="136"/>
        <v>105.99209925428036</v>
      </c>
      <c r="FB101" s="2">
        <f t="shared" si="136"/>
        <v>104.16976455452007</v>
      </c>
      <c r="FC101" s="2">
        <f t="shared" si="136"/>
        <v>103.64520381091003</v>
      </c>
      <c r="FD101" s="2">
        <f t="shared" si="136"/>
        <v>103.69526785984016</v>
      </c>
      <c r="FE101" s="2">
        <f t="shared" si="136"/>
        <v>102.85817974239305</v>
      </c>
      <c r="FG101" s="2">
        <f t="shared" si="137"/>
        <v>0.96016408782280849</v>
      </c>
      <c r="FH101" s="2">
        <f t="shared" si="137"/>
        <v>0.96053759514446935</v>
      </c>
      <c r="FI101" s="2">
        <f t="shared" si="137"/>
        <v>0.95967540946331831</v>
      </c>
      <c r="FJ101" s="2">
        <f t="shared" si="137"/>
        <v>0.96349098333301308</v>
      </c>
      <c r="FK101" s="2">
        <f t="shared" si="137"/>
        <v>0.96056348594475549</v>
      </c>
      <c r="FL101" s="2">
        <f t="shared" si="137"/>
        <v>0.95639494937956937</v>
      </c>
      <c r="FM101" s="2">
        <f t="shared" si="137"/>
        <v>0.9561403168779663</v>
      </c>
      <c r="FN101" s="2">
        <f t="shared" si="137"/>
        <v>0.95484088925471367</v>
      </c>
      <c r="FO101" s="2">
        <f t="shared" si="137"/>
        <v>0.95790984257479739</v>
      </c>
      <c r="FP101" s="2">
        <f t="shared" si="137"/>
        <v>0.95505020607464763</v>
      </c>
      <c r="FQ101" s="2">
        <f t="shared" si="137"/>
        <v>0.9592822427078701</v>
      </c>
      <c r="FR101" s="2">
        <f t="shared" si="137"/>
        <v>0.95516040608129182</v>
      </c>
      <c r="FS101" s="2">
        <f t="shared" si="137"/>
        <v>0.95641948836140789</v>
      </c>
      <c r="FT101" s="2">
        <f t="shared" si="137"/>
        <v>0.95066203117186621</v>
      </c>
      <c r="FU101" s="2">
        <f t="shared" si="137"/>
        <v>0.94790082816868104</v>
      </c>
      <c r="FW101" s="2">
        <f t="shared" si="127"/>
        <v>1.3525056667044344E-3</v>
      </c>
      <c r="FX101" s="2">
        <f t="shared" si="127"/>
        <v>1.5098468942107608E-3</v>
      </c>
      <c r="FY101" s="2">
        <f t="shared" si="127"/>
        <v>1.8349010433938769E-3</v>
      </c>
      <c r="FZ101" s="2">
        <f t="shared" si="127"/>
        <v>1.6745896782089404E-3</v>
      </c>
      <c r="GA101" s="2">
        <f t="shared" si="127"/>
        <v>1.4477272298083486E-3</v>
      </c>
      <c r="GB101" s="2">
        <f t="shared" si="127"/>
        <v>1.5718990350991565E-3</v>
      </c>
      <c r="GC101" s="2">
        <f t="shared" si="127"/>
        <v>1.9098749204938556E-3</v>
      </c>
      <c r="GD101" s="2">
        <f t="shared" si="127"/>
        <v>1.7284179218590276E-3</v>
      </c>
      <c r="GE101" s="2">
        <f t="shared" si="127"/>
        <v>2.0541063388028534E-3</v>
      </c>
      <c r="GF101" s="2">
        <f t="shared" si="127"/>
        <v>2.0608849505569984E-3</v>
      </c>
      <c r="GG101" s="2">
        <f t="shared" si="127"/>
        <v>1.9123225436774888E-3</v>
      </c>
      <c r="GH101" s="2">
        <f t="shared" si="127"/>
        <v>1.6146524545534616E-3</v>
      </c>
      <c r="GI101" s="2">
        <f t="shared" si="127"/>
        <v>1.4127652369419401E-3</v>
      </c>
      <c r="GJ101" s="2">
        <f t="shared" si="127"/>
        <v>1.100355158213678E-3</v>
      </c>
      <c r="GK101" s="2">
        <f t="shared" si="127"/>
        <v>1.0812344432253825E-3</v>
      </c>
      <c r="GM101" s="86">
        <f t="shared" si="128"/>
        <v>5.131888926165483E-12</v>
      </c>
      <c r="GN101" s="86">
        <f t="shared" si="128"/>
        <v>9.1393076266271419E-19</v>
      </c>
      <c r="GO101" s="86">
        <f t="shared" si="128"/>
        <v>4.476985387349594E-15</v>
      </c>
      <c r="GP101" s="86">
        <f t="shared" si="128"/>
        <v>2.2952603171702925E-18</v>
      </c>
      <c r="GQ101" s="86">
        <f t="shared" si="128"/>
        <v>1.2096754884005818E-16</v>
      </c>
      <c r="GR101" s="86">
        <f t="shared" si="128"/>
        <v>3.0284303167912769E-22</v>
      </c>
      <c r="GS101" s="86">
        <f t="shared" si="128"/>
        <v>5.1697181988998077E-24</v>
      </c>
      <c r="GT101" s="86">
        <f t="shared" si="128"/>
        <v>1.2297598274830222E-19</v>
      </c>
      <c r="GU101" s="86">
        <f t="shared" si="128"/>
        <v>5.3887183439057274E-17</v>
      </c>
      <c r="GV101" s="86">
        <f t="shared" si="128"/>
        <v>8.4987958718190872E-17</v>
      </c>
      <c r="GW101" s="86">
        <f t="shared" si="128"/>
        <v>8.3477725912844657E-21</v>
      </c>
      <c r="GX101" s="86">
        <f t="shared" si="128"/>
        <v>1.5766227989257203E-16</v>
      </c>
      <c r="GY101" s="86">
        <f t="shared" si="128"/>
        <v>4.2583381089110846E-17</v>
      </c>
      <c r="GZ101" s="86">
        <f t="shared" si="128"/>
        <v>9.1863552208948086E-11</v>
      </c>
      <c r="HA101" s="86">
        <f t="shared" si="128"/>
        <v>1.3776597629744863E-12</v>
      </c>
      <c r="HC101" s="86">
        <f t="shared" si="73"/>
        <v>0.29800747223591378</v>
      </c>
      <c r="HD101" s="86">
        <f t="shared" si="73"/>
        <v>0.32426151840859574</v>
      </c>
      <c r="HE101" s="86">
        <f t="shared" si="73"/>
        <v>0.34299476469761769</v>
      </c>
      <c r="HF101" s="86">
        <f t="shared" si="73"/>
        <v>0.37399326716725428</v>
      </c>
      <c r="HG101" s="86">
        <f t="shared" si="73"/>
        <v>0.30933628893599935</v>
      </c>
      <c r="HH101" s="86">
        <f t="shared" si="73"/>
        <v>0.316892352059091</v>
      </c>
      <c r="HI101" s="86">
        <f t="shared" si="138"/>
        <v>0.40332688138079986</v>
      </c>
      <c r="HJ101" s="86">
        <f t="shared" si="138"/>
        <v>0.35216887731440016</v>
      </c>
      <c r="HK101" s="86">
        <f t="shared" si="138"/>
        <v>0.38053260927543703</v>
      </c>
      <c r="HL101" s="86">
        <f t="shared" si="138"/>
        <v>0.36311756503831111</v>
      </c>
      <c r="HM101" s="86">
        <f t="shared" si="138"/>
        <v>0.43499606000281599</v>
      </c>
      <c r="HN101" s="86">
        <f t="shared" si="138"/>
        <v>0.36251494130930029</v>
      </c>
      <c r="HO101" s="86">
        <f t="shared" si="138"/>
        <v>0.30974127103686422</v>
      </c>
      <c r="HP101" s="86">
        <f t="shared" si="138"/>
        <v>0.25239208108204708</v>
      </c>
      <c r="HQ101" s="86">
        <f t="shared" si="138"/>
        <v>0.23366641983352754</v>
      </c>
      <c r="HS101" s="86">
        <f t="shared" si="129"/>
        <v>6.0845397970371826E-21</v>
      </c>
      <c r="HT101" s="86">
        <f t="shared" si="129"/>
        <v>3.0043465257839252E-25</v>
      </c>
      <c r="HU101" s="86">
        <f t="shared" si="129"/>
        <v>1.2592177254791044E-20</v>
      </c>
      <c r="HV101" s="86">
        <f t="shared" si="129"/>
        <v>1.1670770083317863E-18</v>
      </c>
      <c r="HW101" s="86">
        <f t="shared" si="129"/>
        <v>2.4285767328735572E-24</v>
      </c>
      <c r="HX101" s="86">
        <f t="shared" si="129"/>
        <v>1.05393172211614E-22</v>
      </c>
      <c r="HY101" s="86">
        <f t="shared" si="129"/>
        <v>1.9147168265090341E-23</v>
      </c>
      <c r="HZ101" s="86">
        <f t="shared" si="129"/>
        <v>1.3626711147146356E-25</v>
      </c>
      <c r="IA101" s="86">
        <f t="shared" si="129"/>
        <v>8.4682183705551421E-24</v>
      </c>
      <c r="IB101" s="86">
        <f t="shared" si="129"/>
        <v>1.095038110479501E-25</v>
      </c>
      <c r="IC101" s="86">
        <f t="shared" si="129"/>
        <v>1.7467188579434028E-21</v>
      </c>
      <c r="ID101" s="86">
        <f t="shared" si="129"/>
        <v>3.2995939456874971E-25</v>
      </c>
      <c r="IE101" s="86">
        <f t="shared" si="129"/>
        <v>2.7391881745993693E-22</v>
      </c>
      <c r="IF101" s="86">
        <f t="shared" si="129"/>
        <v>9.067968117368403E-10</v>
      </c>
      <c r="IG101" s="86">
        <f t="shared" si="129"/>
        <v>1.2332068257540628E-9</v>
      </c>
      <c r="II101" s="86">
        <f t="shared" si="130"/>
        <v>1.1862130758130075E-115</v>
      </c>
      <c r="IJ101" s="86">
        <f t="shared" si="130"/>
        <v>4.2472521238416614E-144</v>
      </c>
      <c r="IK101" s="86">
        <f t="shared" si="130"/>
        <v>9.9027768657260539E-122</v>
      </c>
      <c r="IL101" s="86">
        <f t="shared" si="130"/>
        <v>2.5508969610045806E-108</v>
      </c>
      <c r="IM101" s="86">
        <f t="shared" si="130"/>
        <v>3.6775569402857027E-145</v>
      </c>
      <c r="IN101" s="86">
        <f t="shared" si="130"/>
        <v>1.4385687868131768E-137</v>
      </c>
      <c r="IO101" s="86">
        <f t="shared" si="130"/>
        <v>1.728689761488154E-135</v>
      </c>
      <c r="IP101" s="86">
        <f t="shared" si="130"/>
        <v>5.2548047762615077E-148</v>
      </c>
      <c r="IQ101" s="86">
        <f t="shared" si="130"/>
        <v>1.2187066430638279E-135</v>
      </c>
      <c r="IR101" s="86">
        <f t="shared" si="130"/>
        <v>3.4195251032770212E-151</v>
      </c>
      <c r="IS101" s="86">
        <f t="shared" si="130"/>
        <v>4.0149293496133294E-125</v>
      </c>
      <c r="IT101" s="86">
        <f t="shared" si="130"/>
        <v>3.7641433084147952E-148</v>
      </c>
      <c r="IU101" s="86">
        <f t="shared" si="130"/>
        <v>1.258296124252606E-124</v>
      </c>
      <c r="IV101" s="86">
        <f t="shared" si="130"/>
        <v>7.9119086783789592E-57</v>
      </c>
      <c r="IW101" s="86">
        <f t="shared" si="130"/>
        <v>9.4454344515670928E-47</v>
      </c>
      <c r="IY101" s="86">
        <f t="shared" si="131"/>
        <v>0.29800747224104568</v>
      </c>
      <c r="IZ101" s="86">
        <f t="shared" si="131"/>
        <v>0.32426151840859574</v>
      </c>
      <c r="JA101" s="86">
        <f t="shared" si="131"/>
        <v>0.34299476469762219</v>
      </c>
      <c r="JB101" s="86">
        <f t="shared" si="131"/>
        <v>0.37399326716725428</v>
      </c>
      <c r="JC101" s="86">
        <f t="shared" si="131"/>
        <v>0.30933628893599946</v>
      </c>
      <c r="JD101" s="86">
        <f t="shared" si="131"/>
        <v>0.316892352059091</v>
      </c>
      <c r="JE101" s="86">
        <f t="shared" si="131"/>
        <v>0.40332688138079986</v>
      </c>
      <c r="JF101" s="86">
        <f t="shared" si="131"/>
        <v>0.35216887731440016</v>
      </c>
      <c r="JG101" s="86">
        <f t="shared" si="131"/>
        <v>0.38053260927543708</v>
      </c>
      <c r="JH101" s="86">
        <f t="shared" si="131"/>
        <v>0.36311756503831122</v>
      </c>
      <c r="JI101" s="86">
        <f t="shared" si="131"/>
        <v>0.43499606000281599</v>
      </c>
      <c r="JJ101" s="86">
        <f t="shared" si="131"/>
        <v>0.36251494130930045</v>
      </c>
      <c r="JK101" s="86">
        <f t="shared" si="131"/>
        <v>0.30974127103686427</v>
      </c>
      <c r="JL101" s="86">
        <f t="shared" si="131"/>
        <v>0.25239208208070746</v>
      </c>
      <c r="JM101" s="86">
        <f t="shared" si="131"/>
        <v>0.233666421068112</v>
      </c>
    </row>
    <row r="102" spans="2:273" x14ac:dyDescent="0.25">
      <c r="B102" s="2">
        <v>75</v>
      </c>
      <c r="C102" s="37">
        <v>183.619</v>
      </c>
      <c r="D102" s="37">
        <v>198.13499999999999</v>
      </c>
      <c r="E102" s="37">
        <v>198.97399999999999</v>
      </c>
      <c r="F102" s="37">
        <v>196.333</v>
      </c>
      <c r="G102" s="37">
        <v>194.64099999999999</v>
      </c>
      <c r="H102" s="37">
        <v>190.76900000000001</v>
      </c>
      <c r="I102" s="37">
        <v>199.53800000000001</v>
      </c>
      <c r="J102" s="37">
        <v>193.23099999999999</v>
      </c>
      <c r="K102" s="37">
        <v>194.48699999999999</v>
      </c>
      <c r="L102" s="37">
        <v>195.64099999999999</v>
      </c>
      <c r="M102" s="37">
        <v>198.71799999999999</v>
      </c>
      <c r="N102" s="37">
        <v>194.87200000000001</v>
      </c>
      <c r="O102" s="37">
        <v>191.28200000000001</v>
      </c>
      <c r="P102" s="37">
        <v>172.43600000000001</v>
      </c>
      <c r="Q102" s="37">
        <v>156.94900000000001</v>
      </c>
      <c r="S102" s="4">
        <f t="shared" si="132"/>
        <v>179.16198993471801</v>
      </c>
      <c r="T102" s="4">
        <f t="shared" si="132"/>
        <v>201.25403538595339</v>
      </c>
      <c r="U102" s="4">
        <f t="shared" si="132"/>
        <v>200.41283342560388</v>
      </c>
      <c r="V102" s="4">
        <f t="shared" si="132"/>
        <v>193.94218786416408</v>
      </c>
      <c r="W102" s="4">
        <f t="shared" si="132"/>
        <v>191.93674423908288</v>
      </c>
      <c r="X102" s="4">
        <f t="shared" si="132"/>
        <v>188.27184803613989</v>
      </c>
      <c r="Y102" s="4">
        <f t="shared" si="132"/>
        <v>199.80684406330295</v>
      </c>
      <c r="Z102" s="4">
        <f t="shared" si="132"/>
        <v>196.39729419881101</v>
      </c>
      <c r="AA102" s="4">
        <f t="shared" si="132"/>
        <v>197.90388265558536</v>
      </c>
      <c r="AB102" s="4">
        <f t="shared" si="132"/>
        <v>197.91703203356474</v>
      </c>
      <c r="AC102" s="4">
        <f t="shared" si="132"/>
        <v>202.01216462824365</v>
      </c>
      <c r="AD102" s="4">
        <f t="shared" si="132"/>
        <v>198.65269536077062</v>
      </c>
      <c r="AE102" s="4">
        <f t="shared" si="132"/>
        <v>186.75750419333173</v>
      </c>
      <c r="AF102" s="4">
        <f t="shared" si="132"/>
        <v>170.92479321981961</v>
      </c>
      <c r="AG102" s="4">
        <f t="shared" si="132"/>
        <v>150.59264693697364</v>
      </c>
      <c r="AI102" s="4">
        <f t="shared" si="133"/>
        <v>4.4570100652819917</v>
      </c>
      <c r="AJ102" s="4">
        <f t="shared" si="133"/>
        <v>-3.1190353859533957</v>
      </c>
      <c r="AK102" s="4">
        <f t="shared" si="133"/>
        <v>-1.4388334256038888</v>
      </c>
      <c r="AL102" s="4">
        <f t="shared" si="133"/>
        <v>2.3908121358359153</v>
      </c>
      <c r="AM102" s="4">
        <f t="shared" si="133"/>
        <v>2.704255760917107</v>
      </c>
      <c r="AN102" s="4">
        <f t="shared" si="133"/>
        <v>2.4971519638601194</v>
      </c>
      <c r="AO102" s="4">
        <f t="shared" si="133"/>
        <v>-0.26884406330293587</v>
      </c>
      <c r="AP102" s="4">
        <f t="shared" si="133"/>
        <v>-3.1662941988110163</v>
      </c>
      <c r="AQ102" s="4">
        <f t="shared" si="133"/>
        <v>-3.4168826555853684</v>
      </c>
      <c r="AR102" s="4">
        <f t="shared" si="133"/>
        <v>-2.2760320335647464</v>
      </c>
      <c r="AS102" s="4">
        <f t="shared" si="133"/>
        <v>-3.2941646282436636</v>
      </c>
      <c r="AT102" s="4">
        <f t="shared" si="133"/>
        <v>-3.7806953607706077</v>
      </c>
      <c r="AU102" s="4">
        <f t="shared" si="133"/>
        <v>4.5244958066682841</v>
      </c>
      <c r="AV102" s="4">
        <f t="shared" si="133"/>
        <v>1.5112067801804017</v>
      </c>
      <c r="AW102" s="4">
        <f t="shared" si="133"/>
        <v>6.3563530630263756</v>
      </c>
      <c r="AY102" s="2">
        <f t="shared" si="125"/>
        <v>98.580360357694545</v>
      </c>
      <c r="AZ102" s="2">
        <f t="shared" si="125"/>
        <v>104.33564478144096</v>
      </c>
      <c r="BA102" s="2">
        <f t="shared" si="125"/>
        <v>101.66691370696445</v>
      </c>
      <c r="BB102" s="2">
        <f t="shared" si="125"/>
        <v>100.11209622816688</v>
      </c>
      <c r="BC102" s="2">
        <f t="shared" si="125"/>
        <v>99.337762703719363</v>
      </c>
      <c r="BD102" s="2">
        <f t="shared" si="125"/>
        <v>99.492583706350956</v>
      </c>
      <c r="BE102" s="2">
        <f t="shared" si="125"/>
        <v>99.973897787557817</v>
      </c>
      <c r="BF102" s="2">
        <f t="shared" si="125"/>
        <v>101.76721031397361</v>
      </c>
      <c r="BG102" s="2">
        <f t="shared" si="125"/>
        <v>99.218161251516207</v>
      </c>
      <c r="BH102" s="2">
        <f t="shared" si="125"/>
        <v>103.68483993702955</v>
      </c>
      <c r="BI102" s="2">
        <f t="shared" si="125"/>
        <v>105.86185183781789</v>
      </c>
      <c r="BJ102" s="2">
        <f t="shared" si="125"/>
        <v>104.83644904357352</v>
      </c>
      <c r="BK102" s="2">
        <f t="shared" si="125"/>
        <v>103.29306728744032</v>
      </c>
      <c r="BL102" s="2">
        <f t="shared" si="125"/>
        <v>104.26927343264732</v>
      </c>
      <c r="BM102" s="2">
        <f t="shared" si="125"/>
        <v>102.93128726033839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112.23825883940621</v>
      </c>
      <c r="DL102" s="2">
        <f t="shared" si="134"/>
        <v>118.91953144399457</v>
      </c>
      <c r="DM102" s="2">
        <f t="shared" si="134"/>
        <v>116.42231929824563</v>
      </c>
      <c r="DN102" s="2">
        <f t="shared" si="134"/>
        <v>117.64468410110516</v>
      </c>
      <c r="DO102" s="2">
        <f t="shared" si="134"/>
        <v>117.98929311740888</v>
      </c>
      <c r="DP102" s="2">
        <f t="shared" si="134"/>
        <v>114.46330947467168</v>
      </c>
      <c r="DQ102" s="2">
        <f t="shared" si="134"/>
        <v>119.24206674690888</v>
      </c>
      <c r="DR102" s="2">
        <f t="shared" si="134"/>
        <v>119.95447989203781</v>
      </c>
      <c r="DS102" s="2">
        <f t="shared" si="134"/>
        <v>115.83340816135087</v>
      </c>
      <c r="DT102" s="2">
        <f t="shared" si="134"/>
        <v>122.83983292682926</v>
      </c>
      <c r="DU102" s="2">
        <f t="shared" si="134"/>
        <v>119.64379221388364</v>
      </c>
      <c r="DV102" s="2">
        <f t="shared" si="134"/>
        <v>116.78432410548201</v>
      </c>
      <c r="DW102" s="2">
        <f t="shared" si="134"/>
        <v>117.71242375168694</v>
      </c>
      <c r="DX102" s="2">
        <f t="shared" si="134"/>
        <v>112.3066600284495</v>
      </c>
      <c r="DY102" s="2">
        <f t="shared" si="134"/>
        <v>108.96237142857143</v>
      </c>
      <c r="EA102" s="2">
        <f t="shared" si="94"/>
        <v>98.063932671683261</v>
      </c>
      <c r="EB102" s="2">
        <f t="shared" si="94"/>
        <v>103.79135325762105</v>
      </c>
      <c r="EC102" s="2">
        <f t="shared" si="94"/>
        <v>101.10110138248847</v>
      </c>
      <c r="ED102" s="2">
        <f t="shared" si="94"/>
        <v>99.505697687526293</v>
      </c>
      <c r="EE102" s="2">
        <f t="shared" si="94"/>
        <v>98.640324969370241</v>
      </c>
      <c r="EF102" s="2">
        <f t="shared" si="94"/>
        <v>98.869772665303373</v>
      </c>
      <c r="EG102" s="2">
        <f t="shared" si="94"/>
        <v>99.168291621911919</v>
      </c>
      <c r="EH102" s="2">
        <f t="shared" si="94"/>
        <v>100.98412604209949</v>
      </c>
      <c r="EI102" s="2">
        <f t="shared" si="94"/>
        <v>98.552644000000001</v>
      </c>
      <c r="EJ102" s="2">
        <f t="shared" si="94"/>
        <v>102.86332367593445</v>
      </c>
      <c r="EK102" s="2">
        <f t="shared" si="94"/>
        <v>105.32724810400866</v>
      </c>
      <c r="EL102" s="2">
        <f t="shared" si="94"/>
        <v>104.32545630972803</v>
      </c>
      <c r="EM102" s="2">
        <f t="shared" si="135"/>
        <v>102.69250156532362</v>
      </c>
      <c r="EN102" s="2">
        <f t="shared" si="135"/>
        <v>103.88923747590715</v>
      </c>
      <c r="EO102" s="2">
        <f t="shared" si="135"/>
        <v>102.62883633134859</v>
      </c>
      <c r="EQ102" s="2">
        <f t="shared" si="136"/>
        <v>97.829202705767585</v>
      </c>
      <c r="ER102" s="2">
        <f t="shared" si="136"/>
        <v>102.54028708020165</v>
      </c>
      <c r="ES102" s="2">
        <f t="shared" si="136"/>
        <v>101.27298848643264</v>
      </c>
      <c r="ET102" s="2">
        <f t="shared" si="136"/>
        <v>99.769981973882366</v>
      </c>
      <c r="EU102" s="2">
        <f t="shared" si="136"/>
        <v>98.072840212407016</v>
      </c>
      <c r="EV102" s="2">
        <f t="shared" si="136"/>
        <v>99.040647651006722</v>
      </c>
      <c r="EW102" s="2">
        <f t="shared" si="136"/>
        <v>98.945829983697692</v>
      </c>
      <c r="EX102" s="2">
        <f t="shared" si="136"/>
        <v>100.27799520082127</v>
      </c>
      <c r="EY102" s="2">
        <f t="shared" si="136"/>
        <v>98.419531569777263</v>
      </c>
      <c r="EZ102" s="2">
        <f t="shared" si="136"/>
        <v>102.56829902193525</v>
      </c>
      <c r="FA102" s="2">
        <f t="shared" si="136"/>
        <v>105.82655661034133</v>
      </c>
      <c r="FB102" s="2">
        <f t="shared" si="136"/>
        <v>104.0312627759721</v>
      </c>
      <c r="FC102" s="2">
        <f t="shared" si="136"/>
        <v>103.52370371166759</v>
      </c>
      <c r="FD102" s="2">
        <f t="shared" si="136"/>
        <v>103.58068312449049</v>
      </c>
      <c r="FE102" s="2">
        <f t="shared" si="136"/>
        <v>102.73601071689912</v>
      </c>
      <c r="FG102" s="2">
        <f t="shared" si="137"/>
        <v>0.96354142430691636</v>
      </c>
      <c r="FH102" s="2">
        <f t="shared" si="137"/>
        <v>0.96388445632689357</v>
      </c>
      <c r="FI102" s="2">
        <f t="shared" si="137"/>
        <v>0.96309258414388499</v>
      </c>
      <c r="FJ102" s="2">
        <f t="shared" si="137"/>
        <v>0.96659607437053463</v>
      </c>
      <c r="FK102" s="2">
        <f t="shared" si="137"/>
        <v>0.96390823380006108</v>
      </c>
      <c r="FL102" s="2">
        <f t="shared" si="137"/>
        <v>0.9600785516962802</v>
      </c>
      <c r="FM102" s="2">
        <f t="shared" si="137"/>
        <v>0.95984452651417429</v>
      </c>
      <c r="FN102" s="2">
        <f t="shared" si="137"/>
        <v>0.95865009715915417</v>
      </c>
      <c r="FO102" s="2">
        <f t="shared" si="137"/>
        <v>0.9614706275292364</v>
      </c>
      <c r="FP102" s="2">
        <f t="shared" si="137"/>
        <v>0.95884251898074602</v>
      </c>
      <c r="FQ102" s="2">
        <f t="shared" si="137"/>
        <v>0.96273144113612041</v>
      </c>
      <c r="FR102" s="2">
        <f t="shared" si="137"/>
        <v>0.95894382133909772</v>
      </c>
      <c r="FS102" s="2">
        <f t="shared" si="137"/>
        <v>0.96010110419075467</v>
      </c>
      <c r="FT102" s="2">
        <f t="shared" si="137"/>
        <v>0.95480704569151831</v>
      </c>
      <c r="FU102" s="2">
        <f t="shared" si="137"/>
        <v>0.95226617094401933</v>
      </c>
      <c r="FW102" s="2">
        <f t="shared" si="127"/>
        <v>1.4827994871896152E-3</v>
      </c>
      <c r="FX102" s="2">
        <f t="shared" si="127"/>
        <v>1.655273079848347E-3</v>
      </c>
      <c r="FY102" s="2">
        <f t="shared" si="127"/>
        <v>2.0115728815528165E-3</v>
      </c>
      <c r="FZ102" s="2">
        <f t="shared" si="127"/>
        <v>1.835854466440467E-3</v>
      </c>
      <c r="GA102" s="2">
        <f t="shared" si="127"/>
        <v>1.5871796535395087E-3</v>
      </c>
      <c r="GB102" s="2">
        <f t="shared" si="127"/>
        <v>1.7232916744776966E-3</v>
      </c>
      <c r="GC102" s="2">
        <f t="shared" si="127"/>
        <v>2.0937504105365142E-3</v>
      </c>
      <c r="GD102" s="2">
        <f t="shared" si="127"/>
        <v>1.8948565890069666E-3</v>
      </c>
      <c r="GE102" s="2">
        <f t="shared" si="127"/>
        <v>2.2518365520283576E-3</v>
      </c>
      <c r="GF102" s="2">
        <f t="shared" si="127"/>
        <v>2.2592662021015254E-3</v>
      </c>
      <c r="GG102" s="2">
        <f t="shared" si="127"/>
        <v>2.0964331866014812E-3</v>
      </c>
      <c r="GH102" s="2">
        <f t="shared" si="127"/>
        <v>1.7701554581513695E-3</v>
      </c>
      <c r="GI102" s="2">
        <f t="shared" si="127"/>
        <v>1.5488551680031583E-3</v>
      </c>
      <c r="GJ102" s="2">
        <f t="shared" si="127"/>
        <v>1.2063873685732036E-3</v>
      </c>
      <c r="GK102" s="2">
        <f t="shared" si="127"/>
        <v>1.1854263335172358E-3</v>
      </c>
      <c r="GM102" s="86">
        <f t="shared" si="128"/>
        <v>1.7021423587421479E-13</v>
      </c>
      <c r="GN102" s="86">
        <f t="shared" si="128"/>
        <v>4.2612444971106522E-21</v>
      </c>
      <c r="GO102" s="86">
        <f t="shared" si="128"/>
        <v>6.3151655628261901E-17</v>
      </c>
      <c r="GP102" s="86">
        <f t="shared" si="128"/>
        <v>1.0523204489240322E-20</v>
      </c>
      <c r="GQ102" s="86">
        <f t="shared" si="128"/>
        <v>7.8042910424276072E-19</v>
      </c>
      <c r="GR102" s="86">
        <f t="shared" si="128"/>
        <v>3.4096035863652586E-25</v>
      </c>
      <c r="GS102" s="86">
        <f t="shared" si="128"/>
        <v>5.4127899086270457E-27</v>
      </c>
      <c r="GT102" s="86">
        <f t="shared" si="128"/>
        <v>4.0553073848771895E-22</v>
      </c>
      <c r="GU102" s="86">
        <f t="shared" si="128"/>
        <v>4.2529124792362811E-19</v>
      </c>
      <c r="GV102" s="86">
        <f t="shared" si="128"/>
        <v>6.476960496078531E-19</v>
      </c>
      <c r="GW102" s="86">
        <f t="shared" si="128"/>
        <v>2.4290129398992711E-23</v>
      </c>
      <c r="GX102" s="86">
        <f t="shared" si="128"/>
        <v>1.6423719160873263E-18</v>
      </c>
      <c r="GY102" s="86">
        <f t="shared" si="128"/>
        <v>3.252596910943763E-19</v>
      </c>
      <c r="GZ102" s="86">
        <f t="shared" si="128"/>
        <v>4.7322972601833656E-12</v>
      </c>
      <c r="HA102" s="86">
        <f t="shared" si="128"/>
        <v>4.052564429865793E-14</v>
      </c>
      <c r="HC102" s="86">
        <f t="shared" si="73"/>
        <v>0.37084576840741845</v>
      </c>
      <c r="HD102" s="86">
        <f t="shared" si="73"/>
        <v>0.4099561225878357</v>
      </c>
      <c r="HE102" s="86">
        <f t="shared" si="73"/>
        <v>0.42666259633154119</v>
      </c>
      <c r="HF102" s="86">
        <f t="shared" si="73"/>
        <v>0.45721459933459879</v>
      </c>
      <c r="HG102" s="86">
        <f t="shared" si="73"/>
        <v>0.39457010035206075</v>
      </c>
      <c r="HH102" s="86">
        <f t="shared" si="73"/>
        <v>0.40221894521666857</v>
      </c>
      <c r="HI102" s="86">
        <f t="shared" si="138"/>
        <v>0.50260527019713375</v>
      </c>
      <c r="HJ102" s="86">
        <f t="shared" si="138"/>
        <v>0.44215727729184268</v>
      </c>
      <c r="HK102" s="86">
        <f t="shared" si="138"/>
        <v>0.47178084885443183</v>
      </c>
      <c r="HL102" s="86">
        <f t="shared" si="138"/>
        <v>0.45801723940516575</v>
      </c>
      <c r="HM102" s="86">
        <f t="shared" si="138"/>
        <v>0.53267693431150098</v>
      </c>
      <c r="HN102" s="86">
        <f t="shared" si="138"/>
        <v>0.45608303184739885</v>
      </c>
      <c r="HO102" s="86">
        <f t="shared" si="138"/>
        <v>0.38808901485518443</v>
      </c>
      <c r="HP102" s="86">
        <f t="shared" si="138"/>
        <v>0.32963623770094297</v>
      </c>
      <c r="HQ102" s="86">
        <f t="shared" si="138"/>
        <v>0.31383379779050297</v>
      </c>
      <c r="HS102" s="86">
        <f t="shared" si="129"/>
        <v>4.6331190718398561E-20</v>
      </c>
      <c r="HT102" s="86">
        <f t="shared" si="129"/>
        <v>3.8349752706195522E-24</v>
      </c>
      <c r="HU102" s="86">
        <f t="shared" si="129"/>
        <v>1.0974537817256634E-19</v>
      </c>
      <c r="HV102" s="86">
        <f t="shared" si="129"/>
        <v>7.8600028386314451E-18</v>
      </c>
      <c r="HW102" s="86">
        <f t="shared" si="129"/>
        <v>2.9317321436375075E-23</v>
      </c>
      <c r="HX102" s="86">
        <f t="shared" si="129"/>
        <v>1.1227661093105093E-21</v>
      </c>
      <c r="HY102" s="86">
        <f t="shared" si="129"/>
        <v>2.2454736639769323E-22</v>
      </c>
      <c r="HZ102" s="86">
        <f t="shared" si="129"/>
        <v>1.9370957908689066E-24</v>
      </c>
      <c r="IA102" s="86">
        <f t="shared" si="129"/>
        <v>1.0440970286688627E-22</v>
      </c>
      <c r="IB102" s="86">
        <f t="shared" si="129"/>
        <v>1.7366333727288969E-24</v>
      </c>
      <c r="IC102" s="86">
        <f t="shared" si="129"/>
        <v>1.670998979714914E-20</v>
      </c>
      <c r="ID102" s="86">
        <f t="shared" si="129"/>
        <v>4.4726487282838923E-24</v>
      </c>
      <c r="IE102" s="86">
        <f t="shared" si="129"/>
        <v>2.4560837417242235E-21</v>
      </c>
      <c r="IF102" s="86">
        <f t="shared" si="129"/>
        <v>2.059568837558889E-9</v>
      </c>
      <c r="IG102" s="86">
        <f t="shared" si="129"/>
        <v>2.7496811165517934E-9</v>
      </c>
      <c r="II102" s="86">
        <f t="shared" si="130"/>
        <v>1.670872276933539E-112</v>
      </c>
      <c r="IJ102" s="86">
        <f t="shared" si="130"/>
        <v>4.2631210218089144E-140</v>
      </c>
      <c r="IK102" s="86">
        <f t="shared" si="130"/>
        <v>2.9667026121317477E-118</v>
      </c>
      <c r="IL102" s="86">
        <f t="shared" si="130"/>
        <v>2.8228976353504225E-105</v>
      </c>
      <c r="IM102" s="86">
        <f t="shared" si="130"/>
        <v>3.7264118770360848E-141</v>
      </c>
      <c r="IN102" s="86">
        <f t="shared" si="130"/>
        <v>9.9913878432769403E-134</v>
      </c>
      <c r="IO102" s="86">
        <f t="shared" si="130"/>
        <v>1.3728170477090692E-131</v>
      </c>
      <c r="IP102" s="86">
        <f t="shared" si="130"/>
        <v>8.298191217411728E-144</v>
      </c>
      <c r="IQ102" s="86">
        <f t="shared" si="130"/>
        <v>1.0862283326811693E-131</v>
      </c>
      <c r="IR102" s="86">
        <f t="shared" si="130"/>
        <v>8.8163902490311173E-147</v>
      </c>
      <c r="IS102" s="86">
        <f t="shared" si="130"/>
        <v>1.5921092115850624E-121</v>
      </c>
      <c r="IT102" s="86">
        <f t="shared" si="130"/>
        <v>5.4197421794242573E-144</v>
      </c>
      <c r="IU102" s="86">
        <f t="shared" si="130"/>
        <v>3.3045552470665553E-121</v>
      </c>
      <c r="IV102" s="86">
        <f t="shared" si="130"/>
        <v>2.3781534893979166E-55</v>
      </c>
      <c r="IW102" s="86">
        <f t="shared" si="130"/>
        <v>1.5155245114091952E-45</v>
      </c>
      <c r="IY102" s="86">
        <f t="shared" si="131"/>
        <v>0.37084576840758865</v>
      </c>
      <c r="IZ102" s="86">
        <f t="shared" si="131"/>
        <v>0.4099561225878357</v>
      </c>
      <c r="JA102" s="86">
        <f t="shared" si="131"/>
        <v>0.42666259633154124</v>
      </c>
      <c r="JB102" s="86">
        <f t="shared" si="131"/>
        <v>0.45721459933459879</v>
      </c>
      <c r="JC102" s="86">
        <f t="shared" si="131"/>
        <v>0.39457010035206075</v>
      </c>
      <c r="JD102" s="86">
        <f t="shared" si="131"/>
        <v>0.40221894521666857</v>
      </c>
      <c r="JE102" s="86">
        <f t="shared" si="131"/>
        <v>0.50260527019713375</v>
      </c>
      <c r="JF102" s="86">
        <f t="shared" si="131"/>
        <v>0.44215727729184268</v>
      </c>
      <c r="JG102" s="86">
        <f t="shared" si="131"/>
        <v>0.47178084885443183</v>
      </c>
      <c r="JH102" s="86">
        <f t="shared" si="131"/>
        <v>0.45801723940516575</v>
      </c>
      <c r="JI102" s="86">
        <f t="shared" si="131"/>
        <v>0.53267693431150098</v>
      </c>
      <c r="JJ102" s="86">
        <f t="shared" si="131"/>
        <v>0.45608303184739885</v>
      </c>
      <c r="JK102" s="86">
        <f t="shared" si="131"/>
        <v>0.38808901485518443</v>
      </c>
      <c r="JL102" s="86">
        <f t="shared" si="131"/>
        <v>0.32963623976524409</v>
      </c>
      <c r="JM102" s="86">
        <f t="shared" si="131"/>
        <v>0.31383380054022458</v>
      </c>
    </row>
    <row r="103" spans="2:273" x14ac:dyDescent="0.25">
      <c r="B103" s="2">
        <v>76</v>
      </c>
      <c r="C103" s="37">
        <v>189.571</v>
      </c>
      <c r="D103" s="37">
        <v>204.78399999999999</v>
      </c>
      <c r="E103" s="37">
        <v>205.821</v>
      </c>
      <c r="F103" s="37">
        <v>200.97399999999999</v>
      </c>
      <c r="G103" s="37">
        <v>199.28200000000001</v>
      </c>
      <c r="H103" s="37">
        <v>200.46199999999999</v>
      </c>
      <c r="I103" s="37">
        <v>205.154</v>
      </c>
      <c r="J103" s="37">
        <v>199.69200000000001</v>
      </c>
      <c r="K103" s="37">
        <v>201.23099999999999</v>
      </c>
      <c r="L103" s="37">
        <v>197.179</v>
      </c>
      <c r="M103" s="37">
        <v>202.12799999999999</v>
      </c>
      <c r="N103" s="37">
        <v>200.256</v>
      </c>
      <c r="O103" s="37">
        <v>196.10300000000001</v>
      </c>
      <c r="P103" s="37">
        <v>179.51300000000001</v>
      </c>
      <c r="Q103" s="37">
        <v>155.744</v>
      </c>
      <c r="S103" s="4">
        <f t="shared" si="132"/>
        <v>189.05637959039547</v>
      </c>
      <c r="T103" s="4">
        <f t="shared" si="132"/>
        <v>211.50037132833211</v>
      </c>
      <c r="U103" s="4">
        <f t="shared" si="132"/>
        <v>210.01407593502546</v>
      </c>
      <c r="V103" s="4">
        <f t="shared" si="132"/>
        <v>202.97551913710456</v>
      </c>
      <c r="W103" s="4">
        <f t="shared" si="132"/>
        <v>203.85327466726375</v>
      </c>
      <c r="X103" s="4">
        <f t="shared" si="132"/>
        <v>199.59659466896596</v>
      </c>
      <c r="Y103" s="4">
        <f t="shared" si="132"/>
        <v>208.18947711929292</v>
      </c>
      <c r="Z103" s="4">
        <f t="shared" si="132"/>
        <v>203.97224939372984</v>
      </c>
      <c r="AA103" s="4">
        <f t="shared" si="132"/>
        <v>204.22799879602476</v>
      </c>
      <c r="AB103" s="4">
        <f t="shared" si="132"/>
        <v>204.74852402622312</v>
      </c>
      <c r="AC103" s="4">
        <f t="shared" si="132"/>
        <v>208.04177637416794</v>
      </c>
      <c r="AD103" s="4">
        <f t="shared" si="132"/>
        <v>207.00531077178522</v>
      </c>
      <c r="AE103" s="4">
        <f t="shared" si="132"/>
        <v>197.15507791897426</v>
      </c>
      <c r="AF103" s="4">
        <f t="shared" si="132"/>
        <v>180.88488060333049</v>
      </c>
      <c r="AG103" s="4">
        <f t="shared" si="132"/>
        <v>158.34377547895917</v>
      </c>
      <c r="AI103" s="4">
        <f t="shared" si="133"/>
        <v>0.51462040960453237</v>
      </c>
      <c r="AJ103" s="4">
        <f t="shared" si="133"/>
        <v>-6.7163713283321158</v>
      </c>
      <c r="AK103" s="4">
        <f t="shared" si="133"/>
        <v>-4.1930759350254618</v>
      </c>
      <c r="AL103" s="4">
        <f t="shared" si="133"/>
        <v>-2.001519137104566</v>
      </c>
      <c r="AM103" s="4">
        <f t="shared" si="133"/>
        <v>-4.5712746672637365</v>
      </c>
      <c r="AN103" s="4">
        <f t="shared" si="133"/>
        <v>0.86540533103402595</v>
      </c>
      <c r="AO103" s="4">
        <f t="shared" si="133"/>
        <v>-3.0354771192929206</v>
      </c>
      <c r="AP103" s="4">
        <f t="shared" si="133"/>
        <v>-4.2802493937298323</v>
      </c>
      <c r="AQ103" s="4">
        <f t="shared" si="133"/>
        <v>-2.9969987960247693</v>
      </c>
      <c r="AR103" s="4">
        <f t="shared" si="133"/>
        <v>-7.5695240262231209</v>
      </c>
      <c r="AS103" s="4">
        <f t="shared" si="133"/>
        <v>-5.9137763741679521</v>
      </c>
      <c r="AT103" s="4">
        <f t="shared" si="133"/>
        <v>-6.7493107717852183</v>
      </c>
      <c r="AU103" s="4">
        <f t="shared" si="133"/>
        <v>-1.0520779189742484</v>
      </c>
      <c r="AV103" s="4">
        <f t="shared" si="133"/>
        <v>-1.3718806033304816</v>
      </c>
      <c r="AW103" s="4">
        <f t="shared" si="133"/>
        <v>-2.5997754789591738</v>
      </c>
      <c r="AY103" s="2">
        <f t="shared" si="125"/>
        <v>98.414419473672197</v>
      </c>
      <c r="AZ103" s="2">
        <f t="shared" si="125"/>
        <v>104.08297177772151</v>
      </c>
      <c r="BA103" s="2">
        <f t="shared" si="125"/>
        <v>101.47790769240828</v>
      </c>
      <c r="BB103" s="2">
        <f t="shared" si="125"/>
        <v>99.959779919543038</v>
      </c>
      <c r="BC103" s="2">
        <f t="shared" si="125"/>
        <v>99.139910306218013</v>
      </c>
      <c r="BD103" s="2">
        <f t="shared" si="125"/>
        <v>99.325666110691643</v>
      </c>
      <c r="BE103" s="2">
        <f t="shared" si="125"/>
        <v>99.771387282386641</v>
      </c>
      <c r="BF103" s="2">
        <f t="shared" si="125"/>
        <v>101.56000745766562</v>
      </c>
      <c r="BG103" s="2">
        <f t="shared" si="125"/>
        <v>99.06529087267235</v>
      </c>
      <c r="BH103" s="2">
        <f t="shared" si="125"/>
        <v>103.48443468790276</v>
      </c>
      <c r="BI103" s="2">
        <f t="shared" si="125"/>
        <v>105.68358283279842</v>
      </c>
      <c r="BJ103" s="2">
        <f t="shared" si="125"/>
        <v>104.65116475279999</v>
      </c>
      <c r="BK103" s="2">
        <f t="shared" si="125"/>
        <v>103.16537699055057</v>
      </c>
      <c r="BL103" s="2">
        <f t="shared" si="125"/>
        <v>104.1174846102747</v>
      </c>
      <c r="BM103" s="2">
        <f t="shared" si="125"/>
        <v>102.80167722454856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112.33497179487181</v>
      </c>
      <c r="DL103" s="2">
        <f t="shared" si="134"/>
        <v>119.06017051282049</v>
      </c>
      <c r="DM103" s="2">
        <f t="shared" si="134"/>
        <v>116.54384743589745</v>
      </c>
      <c r="DN103" s="2">
        <f t="shared" si="134"/>
        <v>117.81535200787832</v>
      </c>
      <c r="DO103" s="2">
        <f t="shared" si="134"/>
        <v>118.22163076923073</v>
      </c>
      <c r="DP103" s="2">
        <f t="shared" si="134"/>
        <v>114.65555469043153</v>
      </c>
      <c r="DQ103" s="2">
        <f t="shared" si="134"/>
        <v>119.45369230769234</v>
      </c>
      <c r="DR103" s="2">
        <f t="shared" si="134"/>
        <v>120.18592847503376</v>
      </c>
      <c r="DS103" s="2">
        <f t="shared" si="134"/>
        <v>115.97936641651035</v>
      </c>
      <c r="DT103" s="2">
        <f t="shared" si="134"/>
        <v>123.04878536585366</v>
      </c>
      <c r="DU103" s="2">
        <f t="shared" si="134"/>
        <v>119.76786594746713</v>
      </c>
      <c r="DV103" s="2">
        <f t="shared" si="134"/>
        <v>116.86557905678958</v>
      </c>
      <c r="DW103" s="2">
        <f t="shared" si="134"/>
        <v>117.84031443994606</v>
      </c>
      <c r="DX103" s="2">
        <f t="shared" si="134"/>
        <v>112.38097937411095</v>
      </c>
      <c r="DY103" s="2">
        <f t="shared" si="134"/>
        <v>109.05764817927171</v>
      </c>
      <c r="EA103" s="2">
        <f t="shared" si="94"/>
        <v>97.934415890150859</v>
      </c>
      <c r="EB103" s="2">
        <f t="shared" si="94"/>
        <v>103.57342421654856</v>
      </c>
      <c r="EC103" s="2">
        <f t="shared" si="94"/>
        <v>100.95097929299052</v>
      </c>
      <c r="ED103" s="2">
        <f t="shared" si="94"/>
        <v>99.396492486246615</v>
      </c>
      <c r="EE103" s="2">
        <f t="shared" si="94"/>
        <v>98.489277621031249</v>
      </c>
      <c r="EF103" s="2">
        <f t="shared" si="94"/>
        <v>98.743993865030717</v>
      </c>
      <c r="EG103" s="2">
        <f t="shared" si="94"/>
        <v>99.02092803437165</v>
      </c>
      <c r="EH103" s="2">
        <f t="shared" si="94"/>
        <v>100.82875870147552</v>
      </c>
      <c r="EI103" s="2">
        <f t="shared" si="94"/>
        <v>98.447452428571424</v>
      </c>
      <c r="EJ103" s="2">
        <f t="shared" si="94"/>
        <v>102.71927021235146</v>
      </c>
      <c r="EK103" s="2">
        <f t="shared" si="94"/>
        <v>105.1852036836403</v>
      </c>
      <c r="EL103" s="2">
        <f t="shared" si="94"/>
        <v>104.17479975496204</v>
      </c>
      <c r="EM103" s="2">
        <f t="shared" si="135"/>
        <v>102.60779078113467</v>
      </c>
      <c r="EN103" s="2">
        <f t="shared" si="135"/>
        <v>103.76117878991033</v>
      </c>
      <c r="EO103" s="2">
        <f t="shared" si="135"/>
        <v>102.51554586858875</v>
      </c>
      <c r="EQ103" s="2">
        <f t="shared" si="136"/>
        <v>97.710024346868181</v>
      </c>
      <c r="ER103" s="2">
        <f t="shared" si="136"/>
        <v>102.37352621826508</v>
      </c>
      <c r="ES103" s="2">
        <f t="shared" si="136"/>
        <v>101.11560418222551</v>
      </c>
      <c r="ET103" s="2">
        <f t="shared" si="136"/>
        <v>99.648657596881563</v>
      </c>
      <c r="EU103" s="2">
        <f t="shared" si="136"/>
        <v>97.944299672123336</v>
      </c>
      <c r="EV103" s="2">
        <f t="shared" si="136"/>
        <v>98.907755740611904</v>
      </c>
      <c r="EW103" s="2">
        <f t="shared" si="136"/>
        <v>98.808595437865478</v>
      </c>
      <c r="EX103" s="2">
        <f t="shared" si="136"/>
        <v>100.15193686641859</v>
      </c>
      <c r="EY103" s="2">
        <f t="shared" si="136"/>
        <v>98.319959194034894</v>
      </c>
      <c r="EZ103" s="2">
        <f t="shared" si="136"/>
        <v>102.43699423131707</v>
      </c>
      <c r="FA103" s="2">
        <f t="shared" si="136"/>
        <v>105.66101396640229</v>
      </c>
      <c r="FB103" s="2">
        <f t="shared" si="136"/>
        <v>103.89276099742412</v>
      </c>
      <c r="FC103" s="2">
        <f t="shared" si="136"/>
        <v>103.40220361242514</v>
      </c>
      <c r="FD103" s="2">
        <f t="shared" si="136"/>
        <v>103.46609838914083</v>
      </c>
      <c r="FE103" s="2">
        <f t="shared" si="136"/>
        <v>102.61384169140518</v>
      </c>
      <c r="FG103" s="2">
        <f t="shared" si="137"/>
        <v>0.96664237386766472</v>
      </c>
      <c r="FH103" s="2">
        <f t="shared" si="137"/>
        <v>0.96695723016759016</v>
      </c>
      <c r="FI103" s="2">
        <f t="shared" si="137"/>
        <v>0.96623037142040935</v>
      </c>
      <c r="FJ103" s="2">
        <f t="shared" si="137"/>
        <v>0.96944545233024493</v>
      </c>
      <c r="FK103" s="2">
        <f t="shared" si="137"/>
        <v>0.96697905391694605</v>
      </c>
      <c r="FL103" s="2">
        <f t="shared" si="137"/>
        <v>0.96346286408098958</v>
      </c>
      <c r="FM103" s="2">
        <f t="shared" si="137"/>
        <v>0.9632479187624654</v>
      </c>
      <c r="FN103" s="2">
        <f t="shared" si="137"/>
        <v>0.96215073177350474</v>
      </c>
      <c r="FO103" s="2">
        <f t="shared" si="137"/>
        <v>0.96474126165681784</v>
      </c>
      <c r="FP103" s="2">
        <f t="shared" si="137"/>
        <v>0.96232750355126817</v>
      </c>
      <c r="FQ103" s="2">
        <f t="shared" si="137"/>
        <v>0.96589884484479127</v>
      </c>
      <c r="FR103" s="2">
        <f t="shared" si="137"/>
        <v>0.96242056437640133</v>
      </c>
      <c r="FS103" s="2">
        <f t="shared" si="137"/>
        <v>0.96348357742149648</v>
      </c>
      <c r="FT103" s="2">
        <f t="shared" si="137"/>
        <v>0.95861898460943162</v>
      </c>
      <c r="FU103" s="2">
        <f t="shared" si="137"/>
        <v>0.95628261487596278</v>
      </c>
      <c r="FW103" s="2">
        <f t="shared" si="127"/>
        <v>1.6256247486234122E-3</v>
      </c>
      <c r="FX103" s="2">
        <f t="shared" si="127"/>
        <v>1.8146810402176763E-3</v>
      </c>
      <c r="FY103" s="2">
        <f t="shared" si="127"/>
        <v>2.2052178315051202E-3</v>
      </c>
      <c r="FZ103" s="2">
        <f t="shared" si="127"/>
        <v>2.0126179190045499E-3</v>
      </c>
      <c r="GA103" s="2">
        <f t="shared" si="127"/>
        <v>1.7400414340033742E-3</v>
      </c>
      <c r="GB103" s="2">
        <f t="shared" si="127"/>
        <v>1.889237641873167E-3</v>
      </c>
      <c r="GC103" s="2">
        <f t="shared" si="127"/>
        <v>2.2952880222401892E-3</v>
      </c>
      <c r="GD103" s="2">
        <f t="shared" si="127"/>
        <v>2.0772891805566824E-3</v>
      </c>
      <c r="GE103" s="2">
        <f t="shared" si="127"/>
        <v>2.4685533796326284E-3</v>
      </c>
      <c r="GF103" s="2">
        <f t="shared" si="127"/>
        <v>2.4766962845772498E-3</v>
      </c>
      <c r="GG103" s="2">
        <f t="shared" si="127"/>
        <v>2.2982284388836077E-3</v>
      </c>
      <c r="GH103" s="2">
        <f t="shared" si="127"/>
        <v>1.9406054443215348E-3</v>
      </c>
      <c r="GI103" s="2">
        <f t="shared" si="127"/>
        <v>1.6980321824720218E-3</v>
      </c>
      <c r="GJ103" s="2">
        <f t="shared" si="127"/>
        <v>1.3226235054911999E-3</v>
      </c>
      <c r="GK103" s="2">
        <f t="shared" si="127"/>
        <v>1.2996454902474927E-3</v>
      </c>
      <c r="GM103" s="86">
        <f t="shared" si="128"/>
        <v>4.5354838897948719E-15</v>
      </c>
      <c r="GN103" s="86">
        <f t="shared" si="128"/>
        <v>1.4192051088724892E-23</v>
      </c>
      <c r="GO103" s="86">
        <f t="shared" si="128"/>
        <v>6.8147252145713067E-19</v>
      </c>
      <c r="GP103" s="86">
        <f t="shared" si="128"/>
        <v>3.4121283873833172E-23</v>
      </c>
      <c r="GQ103" s="86">
        <f t="shared" si="128"/>
        <v>3.5949322215925212E-21</v>
      </c>
      <c r="GR103" s="86">
        <f t="shared" si="128"/>
        <v>2.4522704808381094E-28</v>
      </c>
      <c r="GS103" s="86">
        <f t="shared" si="128"/>
        <v>3.711002165765884E-30</v>
      </c>
      <c r="GT103" s="86">
        <f t="shared" si="128"/>
        <v>9.3054412564487326E-25</v>
      </c>
      <c r="GU103" s="86">
        <f t="shared" si="128"/>
        <v>2.4767356377082646E-21</v>
      </c>
      <c r="GV103" s="86">
        <f t="shared" si="128"/>
        <v>3.613733659367962E-21</v>
      </c>
      <c r="GW103" s="86">
        <f t="shared" si="128"/>
        <v>4.9457540747559333E-26</v>
      </c>
      <c r="GX103" s="86">
        <f t="shared" si="128"/>
        <v>1.2953692086436423E-20</v>
      </c>
      <c r="GY103" s="86">
        <f t="shared" si="128"/>
        <v>1.829518166188046E-21</v>
      </c>
      <c r="GZ103" s="86">
        <f t="shared" si="128"/>
        <v>2.0228657529693482E-13</v>
      </c>
      <c r="HA103" s="86">
        <f t="shared" si="128"/>
        <v>9.5479486034722876E-16</v>
      </c>
      <c r="HC103" s="86">
        <f t="shared" si="73"/>
        <v>0.45289429670634623</v>
      </c>
      <c r="HD103" s="86">
        <f t="shared" si="73"/>
        <v>0.50052757744393561</v>
      </c>
      <c r="HE103" s="86">
        <f t="shared" si="73"/>
        <v>0.51438965080447585</v>
      </c>
      <c r="HF103" s="86">
        <f t="shared" si="73"/>
        <v>0.54777934242671633</v>
      </c>
      <c r="HG103" s="86">
        <f t="shared" si="73"/>
        <v>0.49077750673554238</v>
      </c>
      <c r="HH103" s="86">
        <f t="shared" si="73"/>
        <v>0.49921725851416265</v>
      </c>
      <c r="HI103" s="86">
        <f t="shared" si="138"/>
        <v>0.60531260528760134</v>
      </c>
      <c r="HJ103" s="86">
        <f t="shared" si="138"/>
        <v>0.53037506617006824</v>
      </c>
      <c r="HK103" s="86">
        <f t="shared" si="138"/>
        <v>0.55742981725673824</v>
      </c>
      <c r="HL103" s="86">
        <f t="shared" si="138"/>
        <v>0.54851719758130657</v>
      </c>
      <c r="HM103" s="86">
        <f t="shared" si="138"/>
        <v>0.62749264104873292</v>
      </c>
      <c r="HN103" s="86">
        <f t="shared" si="138"/>
        <v>0.55127593195841207</v>
      </c>
      <c r="HO103" s="86">
        <f t="shared" si="138"/>
        <v>0.47683607317962806</v>
      </c>
      <c r="HP103" s="86">
        <f t="shared" si="138"/>
        <v>0.41721935689135081</v>
      </c>
      <c r="HQ103" s="86">
        <f t="shared" si="138"/>
        <v>0.40506729429814819</v>
      </c>
      <c r="HS103" s="86">
        <f t="shared" si="129"/>
        <v>3.3684323696280169E-19</v>
      </c>
      <c r="HT103" s="86">
        <f t="shared" si="129"/>
        <v>4.6104742110329959E-23</v>
      </c>
      <c r="HU103" s="86">
        <f t="shared" si="129"/>
        <v>9.0658411945544289E-19</v>
      </c>
      <c r="HV103" s="86">
        <f t="shared" si="129"/>
        <v>5.0547488116198863E-17</v>
      </c>
      <c r="HW103" s="86">
        <f t="shared" si="129"/>
        <v>3.3344053116389453E-22</v>
      </c>
      <c r="HX103" s="86">
        <f t="shared" si="129"/>
        <v>1.1288817751741635E-20</v>
      </c>
      <c r="HY103" s="86">
        <f t="shared" si="129"/>
        <v>2.4785890834832373E-21</v>
      </c>
      <c r="HZ103" s="86">
        <f t="shared" si="129"/>
        <v>2.5823273308867337E-23</v>
      </c>
      <c r="IA103" s="86">
        <f t="shared" si="129"/>
        <v>1.2098291777674043E-21</v>
      </c>
      <c r="IB103" s="86">
        <f t="shared" si="129"/>
        <v>2.5693834197189768E-23</v>
      </c>
      <c r="IC103" s="86">
        <f t="shared" si="129"/>
        <v>1.5117429364783426E-19</v>
      </c>
      <c r="ID103" s="86">
        <f t="shared" si="129"/>
        <v>5.6929182872160286E-23</v>
      </c>
      <c r="IE103" s="86">
        <f t="shared" si="129"/>
        <v>2.0935462599058241E-20</v>
      </c>
      <c r="IF103" s="86">
        <f t="shared" si="129"/>
        <v>4.5989731466299703E-9</v>
      </c>
      <c r="IG103" s="86">
        <f t="shared" si="129"/>
        <v>6.0307333301526488E-9</v>
      </c>
      <c r="II103" s="86">
        <f t="shared" si="130"/>
        <v>2.1265460244822835E-109</v>
      </c>
      <c r="IJ103" s="86">
        <f t="shared" si="130"/>
        <v>3.7529006125909605E-136</v>
      </c>
      <c r="IK103" s="86">
        <f t="shared" si="130"/>
        <v>7.9026222379804261E-115</v>
      </c>
      <c r="IL103" s="86">
        <f t="shared" si="130"/>
        <v>2.8228643947633339E-102</v>
      </c>
      <c r="IM103" s="86">
        <f t="shared" si="130"/>
        <v>3.3139960724394879E-137</v>
      </c>
      <c r="IN103" s="86">
        <f t="shared" si="130"/>
        <v>6.1133863538935383E-130</v>
      </c>
      <c r="IO103" s="86">
        <f t="shared" si="130"/>
        <v>9.547371098109789E-128</v>
      </c>
      <c r="IP103" s="86">
        <f t="shared" si="130"/>
        <v>1.1385190359307391E-139</v>
      </c>
      <c r="IQ103" s="86">
        <f t="shared" si="130"/>
        <v>8.4505375906695726E-128</v>
      </c>
      <c r="IR103" s="86">
        <f t="shared" si="130"/>
        <v>1.9525483782882023E-142</v>
      </c>
      <c r="IS103" s="86">
        <f t="shared" si="130"/>
        <v>5.586032895214996E-118</v>
      </c>
      <c r="IT103" s="86">
        <f t="shared" si="130"/>
        <v>6.7990914015103642E-140</v>
      </c>
      <c r="IU103" s="86">
        <f t="shared" si="130"/>
        <v>7.7673940218812353E-118</v>
      </c>
      <c r="IV103" s="86">
        <f t="shared" si="130"/>
        <v>6.8270959676185204E-54</v>
      </c>
      <c r="IW103" s="86">
        <f t="shared" si="130"/>
        <v>2.3425787801734293E-44</v>
      </c>
      <c r="IY103" s="86">
        <f t="shared" si="131"/>
        <v>0.45289429670635079</v>
      </c>
      <c r="IZ103" s="86">
        <f t="shared" si="131"/>
        <v>0.50052757744393561</v>
      </c>
      <c r="JA103" s="86">
        <f t="shared" si="131"/>
        <v>0.51438965080447585</v>
      </c>
      <c r="JB103" s="86">
        <f t="shared" si="131"/>
        <v>0.54777934242671633</v>
      </c>
      <c r="JC103" s="86">
        <f t="shared" si="131"/>
        <v>0.49077750673554238</v>
      </c>
      <c r="JD103" s="86">
        <f t="shared" si="131"/>
        <v>0.49921725851416265</v>
      </c>
      <c r="JE103" s="86">
        <f t="shared" si="131"/>
        <v>0.60531260528760134</v>
      </c>
      <c r="JF103" s="86">
        <f t="shared" si="131"/>
        <v>0.53037506617006824</v>
      </c>
      <c r="JG103" s="86">
        <f t="shared" si="131"/>
        <v>0.55742981725673824</v>
      </c>
      <c r="JH103" s="86">
        <f t="shared" si="131"/>
        <v>0.54851719758130657</v>
      </c>
      <c r="JI103" s="86">
        <f t="shared" si="131"/>
        <v>0.62749264104873292</v>
      </c>
      <c r="JJ103" s="86">
        <f t="shared" si="131"/>
        <v>0.55127593195841207</v>
      </c>
      <c r="JK103" s="86">
        <f t="shared" si="131"/>
        <v>0.47683607317962806</v>
      </c>
      <c r="JL103" s="86">
        <f t="shared" si="131"/>
        <v>0.41721936149052624</v>
      </c>
      <c r="JM103" s="86">
        <f t="shared" si="131"/>
        <v>0.4050673003288825</v>
      </c>
    </row>
    <row r="104" spans="2:273" x14ac:dyDescent="0.25">
      <c r="B104" s="2">
        <v>77</v>
      </c>
      <c r="C104" s="37">
        <v>192.357</v>
      </c>
      <c r="D104" s="37">
        <v>208.83799999999999</v>
      </c>
      <c r="E104" s="37">
        <v>207.43600000000001</v>
      </c>
      <c r="F104" s="37">
        <v>202.69200000000001</v>
      </c>
      <c r="G104" s="37">
        <v>202.38499999999999</v>
      </c>
      <c r="H104" s="37">
        <v>204.846</v>
      </c>
      <c r="I104" s="37">
        <v>204.69200000000001</v>
      </c>
      <c r="J104" s="37">
        <v>202.46199999999999</v>
      </c>
      <c r="K104" s="37">
        <v>200.20500000000001</v>
      </c>
      <c r="L104" s="37">
        <v>199.23099999999999</v>
      </c>
      <c r="M104" s="37">
        <v>199.87200000000001</v>
      </c>
      <c r="N104" s="37">
        <v>201.923</v>
      </c>
      <c r="O104" s="37">
        <v>203.821</v>
      </c>
      <c r="P104" s="37">
        <v>185.35900000000001</v>
      </c>
      <c r="Q104" s="37">
        <v>162.05099999999999</v>
      </c>
      <c r="S104" s="4">
        <f t="shared" si="132"/>
        <v>197.267765542391</v>
      </c>
      <c r="T104" s="4">
        <f t="shared" si="132"/>
        <v>216.04975572106474</v>
      </c>
      <c r="U104" s="4">
        <f t="shared" si="132"/>
        <v>214.31856015910535</v>
      </c>
      <c r="V104" s="4">
        <f t="shared" si="132"/>
        <v>208.65378798104243</v>
      </c>
      <c r="W104" s="4">
        <f t="shared" si="132"/>
        <v>212.27670693742246</v>
      </c>
      <c r="X104" s="4">
        <f t="shared" si="132"/>
        <v>208.27397417802234</v>
      </c>
      <c r="Y104" s="4">
        <f t="shared" si="132"/>
        <v>208.43231895131098</v>
      </c>
      <c r="Z104" s="4">
        <f t="shared" si="132"/>
        <v>204.16977092612561</v>
      </c>
      <c r="AA104" s="4">
        <f t="shared" si="132"/>
        <v>202.27903897899552</v>
      </c>
      <c r="AB104" s="4">
        <f t="shared" si="132"/>
        <v>202.99006350215444</v>
      </c>
      <c r="AC104" s="4">
        <f t="shared" si="132"/>
        <v>205.36578670923879</v>
      </c>
      <c r="AD104" s="4">
        <f t="shared" si="132"/>
        <v>208.15195530229363</v>
      </c>
      <c r="AE104" s="4">
        <f t="shared" si="132"/>
        <v>205.68656450961862</v>
      </c>
      <c r="AF104" s="4">
        <f t="shared" si="132"/>
        <v>188.15893108108526</v>
      </c>
      <c r="AG104" s="4">
        <f t="shared" si="132"/>
        <v>163.58764080576995</v>
      </c>
      <c r="AI104" s="4">
        <f t="shared" si="133"/>
        <v>-4.9107655423910046</v>
      </c>
      <c r="AJ104" s="4">
        <f t="shared" si="133"/>
        <v>-7.2117557210647476</v>
      </c>
      <c r="AK104" s="4">
        <f t="shared" si="133"/>
        <v>-6.8825601591053385</v>
      </c>
      <c r="AL104" s="4">
        <f t="shared" si="133"/>
        <v>-5.9617879810424199</v>
      </c>
      <c r="AM104" s="4">
        <f t="shared" si="133"/>
        <v>-9.8917069374224695</v>
      </c>
      <c r="AN104" s="4">
        <f t="shared" si="133"/>
        <v>-3.4279741780223389</v>
      </c>
      <c r="AO104" s="4">
        <f t="shared" si="133"/>
        <v>-3.740318951310968</v>
      </c>
      <c r="AP104" s="4">
        <f t="shared" si="133"/>
        <v>-1.7077709261256189</v>
      </c>
      <c r="AQ104" s="4">
        <f t="shared" si="133"/>
        <v>-2.0740389789955032</v>
      </c>
      <c r="AR104" s="4">
        <f t="shared" si="133"/>
        <v>-3.7590635021544472</v>
      </c>
      <c r="AS104" s="4">
        <f t="shared" si="133"/>
        <v>-5.4937867092387762</v>
      </c>
      <c r="AT104" s="4">
        <f t="shared" si="133"/>
        <v>-6.2289553022936275</v>
      </c>
      <c r="AU104" s="4">
        <f t="shared" si="133"/>
        <v>-1.865564509618622</v>
      </c>
      <c r="AV104" s="4">
        <f t="shared" si="133"/>
        <v>-2.7999310810852478</v>
      </c>
      <c r="AW104" s="4">
        <f t="shared" si="133"/>
        <v>-1.536640805769963</v>
      </c>
      <c r="AY104" s="2">
        <f t="shared" si="125"/>
        <v>98.250811176428783</v>
      </c>
      <c r="AZ104" s="2">
        <f t="shared" si="125"/>
        <v>103.83210654913343</v>
      </c>
      <c r="BA104" s="2">
        <f t="shared" si="125"/>
        <v>101.29129343158989</v>
      </c>
      <c r="BB104" s="2">
        <f t="shared" si="125"/>
        <v>99.810281898835242</v>
      </c>
      <c r="BC104" s="2">
        <f t="shared" si="125"/>
        <v>98.944793587521332</v>
      </c>
      <c r="BD104" s="2">
        <f t="shared" si="125"/>
        <v>99.161090246571064</v>
      </c>
      <c r="BE104" s="2">
        <f t="shared" si="125"/>
        <v>99.5722207716166</v>
      </c>
      <c r="BF104" s="2">
        <f t="shared" si="125"/>
        <v>101.3557356687614</v>
      </c>
      <c r="BG104" s="2">
        <f t="shared" si="125"/>
        <v>98.915549094099219</v>
      </c>
      <c r="BH104" s="2">
        <f t="shared" si="125"/>
        <v>103.28745268140116</v>
      </c>
      <c r="BI104" s="2">
        <f t="shared" si="125"/>
        <v>105.50749497641768</v>
      </c>
      <c r="BJ104" s="2">
        <f t="shared" si="125"/>
        <v>104.46793585337687</v>
      </c>
      <c r="BK104" s="2">
        <f t="shared" si="125"/>
        <v>103.04052315657182</v>
      </c>
      <c r="BL104" s="2">
        <f t="shared" si="125"/>
        <v>103.96687692869469</v>
      </c>
      <c r="BM104" s="2">
        <f t="shared" si="125"/>
        <v>102.67257626953447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112.43168475033738</v>
      </c>
      <c r="DL104" s="2">
        <f t="shared" si="134"/>
        <v>119.2008095816464</v>
      </c>
      <c r="DM104" s="2">
        <f t="shared" si="134"/>
        <v>116.66537557354927</v>
      </c>
      <c r="DN104" s="2">
        <f t="shared" si="134"/>
        <v>117.98601991465149</v>
      </c>
      <c r="DO104" s="2">
        <f t="shared" si="134"/>
        <v>118.45396842105259</v>
      </c>
      <c r="DP104" s="2">
        <f t="shared" si="134"/>
        <v>114.84779990619138</v>
      </c>
      <c r="DQ104" s="2">
        <f t="shared" si="134"/>
        <v>119.66531786847578</v>
      </c>
      <c r="DR104" s="2">
        <f t="shared" si="134"/>
        <v>120.41737705802971</v>
      </c>
      <c r="DS104" s="2">
        <f t="shared" si="134"/>
        <v>116.12532467166983</v>
      </c>
      <c r="DT104" s="2">
        <f t="shared" si="134"/>
        <v>123.25773780487805</v>
      </c>
      <c r="DU104" s="2">
        <f t="shared" si="134"/>
        <v>119.89193968105063</v>
      </c>
      <c r="DV104" s="2">
        <f t="shared" si="134"/>
        <v>116.94683400809717</v>
      </c>
      <c r="DW104" s="2">
        <f t="shared" si="134"/>
        <v>117.96820512820517</v>
      </c>
      <c r="DX104" s="2">
        <f t="shared" si="134"/>
        <v>112.4552987197724</v>
      </c>
      <c r="DY104" s="2">
        <f t="shared" si="134"/>
        <v>109.15292492997199</v>
      </c>
      <c r="EA104" s="2">
        <f t="shared" si="94"/>
        <v>97.804899108618457</v>
      </c>
      <c r="EB104" s="2">
        <f t="shared" si="94"/>
        <v>103.35549517547607</v>
      </c>
      <c r="EC104" s="2">
        <f t="shared" si="94"/>
        <v>100.8008572034926</v>
      </c>
      <c r="ED104" s="2">
        <f t="shared" si="94"/>
        <v>99.287287284966922</v>
      </c>
      <c r="EE104" s="2">
        <f t="shared" si="94"/>
        <v>98.338230272692257</v>
      </c>
      <c r="EF104" s="2">
        <f t="shared" si="94"/>
        <v>98.618215064758047</v>
      </c>
      <c r="EG104" s="2">
        <f t="shared" si="94"/>
        <v>98.873564446831367</v>
      </c>
      <c r="EH104" s="2">
        <f t="shared" si="94"/>
        <v>100.67339136085154</v>
      </c>
      <c r="EI104" s="2">
        <f t="shared" si="94"/>
        <v>98.342260857142861</v>
      </c>
      <c r="EJ104" s="2">
        <f t="shared" si="94"/>
        <v>102.57521674876848</v>
      </c>
      <c r="EK104" s="2">
        <f t="shared" si="94"/>
        <v>105.04315926327193</v>
      </c>
      <c r="EL104" s="2">
        <f t="shared" si="94"/>
        <v>104.02414320019605</v>
      </c>
      <c r="EM104" s="2">
        <f t="shared" si="135"/>
        <v>102.52307999694571</v>
      </c>
      <c r="EN104" s="2">
        <f t="shared" si="135"/>
        <v>103.63312010391351</v>
      </c>
      <c r="EO104" s="2">
        <f t="shared" si="135"/>
        <v>102.4022554058289</v>
      </c>
      <c r="EQ104" s="2">
        <f t="shared" si="136"/>
        <v>97.590845987968777</v>
      </c>
      <c r="ER104" s="2">
        <f t="shared" si="136"/>
        <v>102.20676535632852</v>
      </c>
      <c r="ES104" s="2">
        <f t="shared" si="136"/>
        <v>100.9582198780184</v>
      </c>
      <c r="ET104" s="2">
        <f t="shared" si="136"/>
        <v>99.527333219880745</v>
      </c>
      <c r="EU104" s="2">
        <f t="shared" si="136"/>
        <v>97.815759131839656</v>
      </c>
      <c r="EV104" s="2">
        <f t="shared" si="136"/>
        <v>98.774863830217072</v>
      </c>
      <c r="EW104" s="2">
        <f t="shared" si="136"/>
        <v>98.671360892033277</v>
      </c>
      <c r="EX104" s="2">
        <f t="shared" si="136"/>
        <v>100.02587853201592</v>
      </c>
      <c r="EY104" s="2">
        <f t="shared" si="136"/>
        <v>98.220386818292539</v>
      </c>
      <c r="EZ104" s="2">
        <f t="shared" si="136"/>
        <v>102.3056894406989</v>
      </c>
      <c r="FA104" s="2">
        <f t="shared" si="136"/>
        <v>105.49547132246327</v>
      </c>
      <c r="FB104" s="2">
        <f t="shared" si="136"/>
        <v>103.75425921887614</v>
      </c>
      <c r="FC104" s="2">
        <f t="shared" si="136"/>
        <v>103.28070351318269</v>
      </c>
      <c r="FD104" s="2">
        <f t="shared" si="136"/>
        <v>103.35151365379116</v>
      </c>
      <c r="FE104" s="2">
        <f t="shared" si="136"/>
        <v>102.49167266591125</v>
      </c>
      <c r="FG104" s="2">
        <f t="shared" si="137"/>
        <v>0.96948792711639653</v>
      </c>
      <c r="FH104" s="2">
        <f t="shared" si="137"/>
        <v>0.96977676454701012</v>
      </c>
      <c r="FI104" s="2">
        <f t="shared" si="137"/>
        <v>0.96910994718771259</v>
      </c>
      <c r="FJ104" s="2">
        <f t="shared" si="137"/>
        <v>0.97205880228960639</v>
      </c>
      <c r="FK104" s="2">
        <f t="shared" si="137"/>
        <v>0.96979678424619065</v>
      </c>
      <c r="FL104" s="2">
        <f t="shared" si="137"/>
        <v>0.96657026368219934</v>
      </c>
      <c r="FM104" s="2">
        <f t="shared" si="137"/>
        <v>0.9663729609353553</v>
      </c>
      <c r="FN104" s="2">
        <f t="shared" si="137"/>
        <v>0.96536571367428614</v>
      </c>
      <c r="FO104" s="2">
        <f t="shared" si="137"/>
        <v>0.96774357654692011</v>
      </c>
      <c r="FP104" s="2">
        <f t="shared" si="137"/>
        <v>0.96552800812238571</v>
      </c>
      <c r="FQ104" s="2">
        <f t="shared" si="137"/>
        <v>0.96880577760077213</v>
      </c>
      <c r="FR104" s="2">
        <f t="shared" si="137"/>
        <v>0.96561344537752603</v>
      </c>
      <c r="FS104" s="2">
        <f t="shared" si="137"/>
        <v>0.9665892764896975</v>
      </c>
      <c r="FT104" s="2">
        <f t="shared" si="137"/>
        <v>0.96212214910419624</v>
      </c>
      <c r="FU104" s="2">
        <f t="shared" si="137"/>
        <v>0.9599753096825181</v>
      </c>
      <c r="FW104" s="2">
        <f t="shared" si="127"/>
        <v>1.782182579195228E-3</v>
      </c>
      <c r="FX104" s="2">
        <f t="shared" si="127"/>
        <v>1.9894098933321753E-3</v>
      </c>
      <c r="FY104" s="2">
        <f t="shared" si="127"/>
        <v>2.4174589424541945E-3</v>
      </c>
      <c r="FZ104" s="2">
        <f t="shared" si="127"/>
        <v>2.2063632475379752E-3</v>
      </c>
      <c r="GA104" s="2">
        <f t="shared" si="127"/>
        <v>1.9075972528618959E-3</v>
      </c>
      <c r="GB104" s="2">
        <f t="shared" si="127"/>
        <v>2.0711303762166204E-3</v>
      </c>
      <c r="GC104" s="2">
        <f t="shared" si="127"/>
        <v>2.5161760750199991E-3</v>
      </c>
      <c r="GD104" s="2">
        <f t="shared" si="127"/>
        <v>2.2772459036239172E-3</v>
      </c>
      <c r="GE104" s="2">
        <f t="shared" si="127"/>
        <v>2.7060704747705958E-3</v>
      </c>
      <c r="GF104" s="2">
        <f t="shared" si="127"/>
        <v>2.7149947341453895E-3</v>
      </c>
      <c r="GG104" s="2">
        <f t="shared" si="127"/>
        <v>2.5193987493927678E-3</v>
      </c>
      <c r="GH104" s="2">
        <f t="shared" si="127"/>
        <v>2.1274332459586651E-3</v>
      </c>
      <c r="GI104" s="2">
        <f t="shared" si="127"/>
        <v>1.8615502995227118E-3</v>
      </c>
      <c r="GJ104" s="2">
        <f t="shared" si="127"/>
        <v>1.4500428037371438E-3</v>
      </c>
      <c r="GK104" s="2">
        <f t="shared" si="127"/>
        <v>1.4248542839233169E-3</v>
      </c>
      <c r="GM104" s="86">
        <f t="shared" si="128"/>
        <v>9.7083057192207844E-17</v>
      </c>
      <c r="GN104" s="86">
        <f t="shared" si="128"/>
        <v>3.3761191725355777E-26</v>
      </c>
      <c r="GO104" s="86">
        <f t="shared" si="128"/>
        <v>5.6254780909655367E-21</v>
      </c>
      <c r="GP104" s="86">
        <f t="shared" si="128"/>
        <v>7.8240374569196564E-26</v>
      </c>
      <c r="GQ104" s="86">
        <f t="shared" si="128"/>
        <v>1.1822295388598412E-23</v>
      </c>
      <c r="GR104" s="86">
        <f t="shared" si="128"/>
        <v>1.1266261778800302E-31</v>
      </c>
      <c r="GS104" s="86">
        <f t="shared" si="128"/>
        <v>1.6659133428714582E-33</v>
      </c>
      <c r="GT104" s="86">
        <f t="shared" si="128"/>
        <v>1.4857240211314666E-27</v>
      </c>
      <c r="GU104" s="86">
        <f t="shared" si="128"/>
        <v>1.0642576602718652E-23</v>
      </c>
      <c r="GV104" s="86">
        <f t="shared" si="128"/>
        <v>1.4760229357341097E-23</v>
      </c>
      <c r="GW104" s="86">
        <f t="shared" si="128"/>
        <v>7.0462526626275487E-29</v>
      </c>
      <c r="GX104" s="86">
        <f t="shared" si="128"/>
        <v>7.7352569006228316E-23</v>
      </c>
      <c r="GY104" s="86">
        <f t="shared" si="128"/>
        <v>7.5777693112114536E-24</v>
      </c>
      <c r="GZ104" s="86">
        <f t="shared" si="128"/>
        <v>7.174978269993813E-15</v>
      </c>
      <c r="HA104" s="86">
        <f t="shared" si="128"/>
        <v>1.8016264061159342E-17</v>
      </c>
      <c r="HC104" s="86">
        <f t="shared" si="73"/>
        <v>0.53979922272203018</v>
      </c>
      <c r="HD104" s="86">
        <f t="shared" si="73"/>
        <v>0.57993008038780136</v>
      </c>
      <c r="HE104" s="86">
        <f t="shared" si="73"/>
        <v>0.59117542940219714</v>
      </c>
      <c r="HF104" s="86">
        <f t="shared" si="73"/>
        <v>0.63500378610494823</v>
      </c>
      <c r="HG104" s="86">
        <f t="shared" si="73"/>
        <v>0.58811859977582526</v>
      </c>
      <c r="HH104" s="86">
        <f t="shared" si="73"/>
        <v>0.60083575446151127</v>
      </c>
      <c r="HI104" s="86">
        <f t="shared" si="138"/>
        <v>0.67909040556112954</v>
      </c>
      <c r="HJ104" s="86">
        <f t="shared" si="138"/>
        <v>0.59463664693490925</v>
      </c>
      <c r="HK104" s="86">
        <f t="shared" si="138"/>
        <v>0.61208048448907459</v>
      </c>
      <c r="HL104" s="86">
        <f t="shared" si="138"/>
        <v>0.60690284267838635</v>
      </c>
      <c r="HM104" s="86">
        <f t="shared" si="138"/>
        <v>0.6822208328364161</v>
      </c>
      <c r="HN104" s="86">
        <f t="shared" si="138"/>
        <v>0.62333065705386181</v>
      </c>
      <c r="HO104" s="86">
        <f t="shared" si="138"/>
        <v>0.57133340562971735</v>
      </c>
      <c r="HP104" s="86">
        <f t="shared" si="138"/>
        <v>0.50620865003467053</v>
      </c>
      <c r="HQ104" s="86">
        <f t="shared" si="138"/>
        <v>0.49591601837177296</v>
      </c>
      <c r="HS104" s="86">
        <f t="shared" si="129"/>
        <v>2.3383049965129135E-18</v>
      </c>
      <c r="HT104" s="86">
        <f t="shared" si="129"/>
        <v>5.2204822334353413E-22</v>
      </c>
      <c r="HU104" s="86">
        <f t="shared" si="129"/>
        <v>7.0987141483254283E-18</v>
      </c>
      <c r="HV104" s="86">
        <f t="shared" si="129"/>
        <v>3.1041481577715462E-16</v>
      </c>
      <c r="HW104" s="86">
        <f t="shared" si="129"/>
        <v>3.573108542015324E-21</v>
      </c>
      <c r="HX104" s="86">
        <f t="shared" si="129"/>
        <v>1.0712795939559188E-19</v>
      </c>
      <c r="HY104" s="86">
        <f t="shared" si="129"/>
        <v>2.5751788243144323E-20</v>
      </c>
      <c r="HZ104" s="86">
        <f t="shared" si="129"/>
        <v>3.2283765656759432E-22</v>
      </c>
      <c r="IA104" s="86">
        <f t="shared" si="129"/>
        <v>1.3175131820043093E-20</v>
      </c>
      <c r="IB104" s="86">
        <f t="shared" si="129"/>
        <v>3.5465463898455505E-22</v>
      </c>
      <c r="IC104" s="86">
        <f t="shared" si="129"/>
        <v>1.2934259455086468E-18</v>
      </c>
      <c r="ID104" s="86">
        <f t="shared" si="129"/>
        <v>6.8042995765998601E-22</v>
      </c>
      <c r="IE104" s="86">
        <f t="shared" si="129"/>
        <v>1.6964880262637843E-19</v>
      </c>
      <c r="IF104" s="86">
        <f t="shared" si="129"/>
        <v>1.0096499520720349E-8</v>
      </c>
      <c r="IG104" s="86">
        <f t="shared" si="129"/>
        <v>1.3010868178730247E-8</v>
      </c>
      <c r="II104" s="86">
        <f t="shared" si="130"/>
        <v>2.4454554686279329E-106</v>
      </c>
      <c r="IJ104" s="86">
        <f t="shared" si="130"/>
        <v>2.8975360032909509E-132</v>
      </c>
      <c r="IK104" s="86">
        <f t="shared" si="130"/>
        <v>1.8717655798724047E-111</v>
      </c>
      <c r="IL104" s="86">
        <f t="shared" si="130"/>
        <v>2.5508227547820569E-99</v>
      </c>
      <c r="IM104" s="86">
        <f t="shared" si="130"/>
        <v>2.586695759587598E-133</v>
      </c>
      <c r="IN104" s="86">
        <f t="shared" si="130"/>
        <v>3.295348508204406E-126</v>
      </c>
      <c r="IO104" s="86">
        <f t="shared" si="130"/>
        <v>5.8147812446875231E-124</v>
      </c>
      <c r="IP104" s="86">
        <f t="shared" si="130"/>
        <v>1.35715649375951E-135</v>
      </c>
      <c r="IQ104" s="86">
        <f t="shared" si="130"/>
        <v>5.7384132479485482E-124</v>
      </c>
      <c r="IR104" s="86">
        <f t="shared" si="130"/>
        <v>3.7145123632030633E-138</v>
      </c>
      <c r="IS104" s="86">
        <f t="shared" si="130"/>
        <v>1.734094285649245E-114</v>
      </c>
      <c r="IT104" s="86">
        <f t="shared" si="130"/>
        <v>7.4316557737747725E-136</v>
      </c>
      <c r="IU104" s="86">
        <f t="shared" si="130"/>
        <v>1.6340762728384683E-114</v>
      </c>
      <c r="IV104" s="86">
        <f t="shared" si="130"/>
        <v>1.8718533564110583E-52</v>
      </c>
      <c r="IW104" s="86">
        <f t="shared" si="130"/>
        <v>3.4883318743980066E-43</v>
      </c>
      <c r="IY104" s="86">
        <f t="shared" si="131"/>
        <v>0.53979922272203029</v>
      </c>
      <c r="IZ104" s="86">
        <f t="shared" si="131"/>
        <v>0.57993008038780136</v>
      </c>
      <c r="JA104" s="86">
        <f t="shared" si="131"/>
        <v>0.59117542940219714</v>
      </c>
      <c r="JB104" s="86">
        <f t="shared" si="131"/>
        <v>0.63500378610494856</v>
      </c>
      <c r="JC104" s="86">
        <f t="shared" si="131"/>
        <v>0.58811859977582526</v>
      </c>
      <c r="JD104" s="86">
        <f t="shared" si="131"/>
        <v>0.60083575446151127</v>
      </c>
      <c r="JE104" s="86">
        <f t="shared" si="131"/>
        <v>0.67909040556112954</v>
      </c>
      <c r="JF104" s="86">
        <f t="shared" si="131"/>
        <v>0.59463664693490925</v>
      </c>
      <c r="JG104" s="86">
        <f t="shared" si="131"/>
        <v>0.61208048448907459</v>
      </c>
      <c r="JH104" s="86">
        <f t="shared" si="131"/>
        <v>0.60690284267838635</v>
      </c>
      <c r="JI104" s="86">
        <f t="shared" si="131"/>
        <v>0.6822208328364161</v>
      </c>
      <c r="JJ104" s="86">
        <f t="shared" si="131"/>
        <v>0.62333065705386181</v>
      </c>
      <c r="JK104" s="86">
        <f t="shared" si="131"/>
        <v>0.57133340562971735</v>
      </c>
      <c r="JL104" s="86">
        <f t="shared" si="131"/>
        <v>0.50620866013117727</v>
      </c>
      <c r="JM104" s="86">
        <f t="shared" si="131"/>
        <v>0.49591603138264112</v>
      </c>
    </row>
    <row r="105" spans="2:273" x14ac:dyDescent="0.25">
      <c r="B105" s="2">
        <v>78</v>
      </c>
      <c r="C105" s="37">
        <v>195.5</v>
      </c>
      <c r="D105" s="37">
        <v>207.43199999999999</v>
      </c>
      <c r="E105" s="37">
        <v>205.71799999999999</v>
      </c>
      <c r="F105" s="37">
        <v>200.154</v>
      </c>
      <c r="G105" s="37">
        <v>199.76900000000001</v>
      </c>
      <c r="H105" s="37">
        <v>203.48699999999999</v>
      </c>
      <c r="I105" s="37">
        <v>194.30799999999999</v>
      </c>
      <c r="J105" s="37">
        <v>199.64099999999999</v>
      </c>
      <c r="K105" s="37">
        <v>195.89699999999999</v>
      </c>
      <c r="L105" s="37">
        <v>194.94900000000001</v>
      </c>
      <c r="M105" s="37">
        <v>190.154</v>
      </c>
      <c r="N105" s="37">
        <v>198.744</v>
      </c>
      <c r="O105" s="37">
        <v>202.89699999999999</v>
      </c>
      <c r="P105" s="37">
        <v>186.179</v>
      </c>
      <c r="Q105" s="37">
        <v>162.821</v>
      </c>
      <c r="S105" s="4">
        <f t="shared" si="132"/>
        <v>201.4910206634749</v>
      </c>
      <c r="T105" s="4">
        <f t="shared" si="132"/>
        <v>211.03208475789322</v>
      </c>
      <c r="U105" s="4">
        <f t="shared" si="132"/>
        <v>209.63535398671831</v>
      </c>
      <c r="V105" s="4">
        <f t="shared" si="132"/>
        <v>206.56136969733549</v>
      </c>
      <c r="W105" s="4">
        <f t="shared" si="132"/>
        <v>212.29611254038852</v>
      </c>
      <c r="X105" s="4">
        <f t="shared" si="132"/>
        <v>209.68101152964428</v>
      </c>
      <c r="Y105" s="4">
        <f t="shared" si="132"/>
        <v>193.00630666447137</v>
      </c>
      <c r="Z105" s="4">
        <f t="shared" si="132"/>
        <v>194.11041822722657</v>
      </c>
      <c r="AA105" s="4">
        <f t="shared" si="132"/>
        <v>189.42460653319233</v>
      </c>
      <c r="AB105" s="4">
        <f t="shared" si="132"/>
        <v>189.83835514915307</v>
      </c>
      <c r="AC105" s="4">
        <f t="shared" si="132"/>
        <v>188.39675628628498</v>
      </c>
      <c r="AD105" s="4">
        <f t="shared" si="132"/>
        <v>197.74949454321708</v>
      </c>
      <c r="AE105" s="4">
        <f t="shared" si="132"/>
        <v>209.36707909923319</v>
      </c>
      <c r="AF105" s="4">
        <f t="shared" si="132"/>
        <v>190.03249016947834</v>
      </c>
      <c r="AG105" s="4">
        <f t="shared" si="132"/>
        <v>164.11121200688476</v>
      </c>
      <c r="AI105" s="4">
        <f t="shared" si="133"/>
        <v>-5.9910206634748988</v>
      </c>
      <c r="AJ105" s="4">
        <f t="shared" si="133"/>
        <v>-3.600084757893228</v>
      </c>
      <c r="AK105" s="4">
        <f t="shared" si="133"/>
        <v>-3.9173539867183251</v>
      </c>
      <c r="AL105" s="4">
        <f t="shared" si="133"/>
        <v>-6.407369697335497</v>
      </c>
      <c r="AM105" s="4">
        <f t="shared" si="133"/>
        <v>-12.527112540388515</v>
      </c>
      <c r="AN105" s="4">
        <f t="shared" si="133"/>
        <v>-6.1940115296442855</v>
      </c>
      <c r="AO105" s="4">
        <f t="shared" si="133"/>
        <v>1.3016933355286255</v>
      </c>
      <c r="AP105" s="4">
        <f t="shared" si="133"/>
        <v>5.5305817727734166</v>
      </c>
      <c r="AQ105" s="4">
        <f t="shared" si="133"/>
        <v>6.4723934668076595</v>
      </c>
      <c r="AR105" s="4">
        <f t="shared" si="133"/>
        <v>5.1106448508469384</v>
      </c>
      <c r="AS105" s="4">
        <f t="shared" si="133"/>
        <v>1.7572437137150132</v>
      </c>
      <c r="AT105" s="4">
        <f t="shared" si="133"/>
        <v>0.99450545678291746</v>
      </c>
      <c r="AU105" s="4">
        <f t="shared" si="133"/>
        <v>-6.4700790992332031</v>
      </c>
      <c r="AV105" s="4">
        <f t="shared" si="133"/>
        <v>-3.8534901694783343</v>
      </c>
      <c r="AW105" s="4">
        <f t="shared" si="133"/>
        <v>-1.290212006884758</v>
      </c>
      <c r="AY105" s="2">
        <f t="shared" si="125"/>
        <v>98.089416878723043</v>
      </c>
      <c r="AZ105" s="2">
        <f t="shared" si="125"/>
        <v>103.58300585916676</v>
      </c>
      <c r="BA105" s="2">
        <f t="shared" si="125"/>
        <v>101.1069609854684</v>
      </c>
      <c r="BB105" s="2">
        <f t="shared" si="125"/>
        <v>99.663450953669184</v>
      </c>
      <c r="BC105" s="2">
        <f t="shared" si="125"/>
        <v>98.752303870574551</v>
      </c>
      <c r="BD105" s="2">
        <f t="shared" si="125"/>
        <v>98.998772313534886</v>
      </c>
      <c r="BE105" s="2">
        <f t="shared" si="125"/>
        <v>99.376251728614307</v>
      </c>
      <c r="BF105" s="2">
        <f t="shared" si="125"/>
        <v>101.1542929318112</v>
      </c>
      <c r="BG105" s="2">
        <f t="shared" si="125"/>
        <v>98.768768731866459</v>
      </c>
      <c r="BH105" s="2">
        <f t="shared" si="125"/>
        <v>103.09374346465032</v>
      </c>
      <c r="BI105" s="2">
        <f t="shared" si="125"/>
        <v>105.33349349844902</v>
      </c>
      <c r="BJ105" s="2">
        <f t="shared" si="125"/>
        <v>104.28667786257924</v>
      </c>
      <c r="BK105" s="2">
        <f t="shared" si="125"/>
        <v>102.91835267977298</v>
      </c>
      <c r="BL105" s="2">
        <f t="shared" si="125"/>
        <v>103.81743106661806</v>
      </c>
      <c r="BM105" s="2">
        <f t="shared" si="125"/>
        <v>102.54402123220493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112.52839770580297</v>
      </c>
      <c r="DL105" s="2">
        <f t="shared" si="134"/>
        <v>119.3414486504723</v>
      </c>
      <c r="DM105" s="2">
        <f t="shared" si="134"/>
        <v>116.78690371120109</v>
      </c>
      <c r="DN105" s="2">
        <f t="shared" si="134"/>
        <v>118.15668782142465</v>
      </c>
      <c r="DO105" s="2">
        <f t="shared" si="134"/>
        <v>118.68630607287446</v>
      </c>
      <c r="DP105" s="2">
        <f t="shared" si="134"/>
        <v>115.04004512195122</v>
      </c>
      <c r="DQ105" s="2">
        <f t="shared" si="134"/>
        <v>119.87694342925924</v>
      </c>
      <c r="DR105" s="2">
        <f t="shared" si="134"/>
        <v>120.64882564102567</v>
      </c>
      <c r="DS105" s="2">
        <f t="shared" si="134"/>
        <v>116.2712829268293</v>
      </c>
      <c r="DT105" s="2">
        <f t="shared" si="134"/>
        <v>123.46669024390243</v>
      </c>
      <c r="DU105" s="2">
        <f t="shared" si="134"/>
        <v>120.01601341463412</v>
      </c>
      <c r="DV105" s="2">
        <f t="shared" si="134"/>
        <v>117.02808895940476</v>
      </c>
      <c r="DW105" s="2">
        <f t="shared" si="134"/>
        <v>118.09609581646427</v>
      </c>
      <c r="DX105" s="2">
        <f t="shared" si="134"/>
        <v>112.52961806543385</v>
      </c>
      <c r="DY105" s="2">
        <f t="shared" si="134"/>
        <v>109.24820168067227</v>
      </c>
      <c r="EA105" s="2">
        <f t="shared" si="94"/>
        <v>97.675382327086055</v>
      </c>
      <c r="EB105" s="2">
        <f t="shared" si="94"/>
        <v>103.13756613440357</v>
      </c>
      <c r="EC105" s="2">
        <f t="shared" si="94"/>
        <v>100.65073511399466</v>
      </c>
      <c r="ED105" s="2">
        <f t="shared" si="94"/>
        <v>99.178082083687244</v>
      </c>
      <c r="EE105" s="2">
        <f t="shared" si="94"/>
        <v>98.187182924353266</v>
      </c>
      <c r="EF105" s="2">
        <f t="shared" si="94"/>
        <v>98.492436264485377</v>
      </c>
      <c r="EG105" s="2">
        <f t="shared" si="94"/>
        <v>98.726200859291083</v>
      </c>
      <c r="EH105" s="2">
        <f t="shared" si="94"/>
        <v>100.51802402022756</v>
      </c>
      <c r="EI105" s="2">
        <f t="shared" si="94"/>
        <v>98.237069285714284</v>
      </c>
      <c r="EJ105" s="2">
        <f t="shared" si="94"/>
        <v>102.43116328518551</v>
      </c>
      <c r="EK105" s="2">
        <f t="shared" si="94"/>
        <v>104.90111484290357</v>
      </c>
      <c r="EL105" s="2">
        <f t="shared" si="94"/>
        <v>103.87348664543006</v>
      </c>
      <c r="EM105" s="2">
        <f t="shared" si="135"/>
        <v>102.43836921275675</v>
      </c>
      <c r="EN105" s="2">
        <f t="shared" si="135"/>
        <v>103.50506141791669</v>
      </c>
      <c r="EO105" s="2">
        <f t="shared" si="135"/>
        <v>102.28896494306905</v>
      </c>
      <c r="EQ105" s="2">
        <f t="shared" si="136"/>
        <v>97.471667629069373</v>
      </c>
      <c r="ER105" s="2">
        <f t="shared" si="136"/>
        <v>102.04000449439195</v>
      </c>
      <c r="ES105" s="2">
        <f t="shared" si="136"/>
        <v>100.80083557381127</v>
      </c>
      <c r="ET105" s="2">
        <f t="shared" si="136"/>
        <v>99.406008842879942</v>
      </c>
      <c r="EU105" s="2">
        <f t="shared" si="136"/>
        <v>97.687218591555975</v>
      </c>
      <c r="EV105" s="2">
        <f t="shared" si="136"/>
        <v>98.64197191982224</v>
      </c>
      <c r="EW105" s="2">
        <f t="shared" si="136"/>
        <v>98.534126346201077</v>
      </c>
      <c r="EX105" s="2">
        <f t="shared" si="136"/>
        <v>99.899820197613252</v>
      </c>
      <c r="EY105" s="2">
        <f t="shared" si="136"/>
        <v>98.12081444255017</v>
      </c>
      <c r="EZ105" s="2">
        <f t="shared" si="136"/>
        <v>102.17438465008073</v>
      </c>
      <c r="FA105" s="2">
        <f t="shared" si="136"/>
        <v>105.32992867852424</v>
      </c>
      <c r="FB105" s="2">
        <f t="shared" si="136"/>
        <v>103.61575744032817</v>
      </c>
      <c r="FC105" s="2">
        <f t="shared" si="136"/>
        <v>103.15920341394025</v>
      </c>
      <c r="FD105" s="2">
        <f t="shared" si="136"/>
        <v>103.23692891844149</v>
      </c>
      <c r="FE105" s="2">
        <f t="shared" si="136"/>
        <v>102.36950364041732</v>
      </c>
      <c r="FG105" s="2">
        <f t="shared" si="137"/>
        <v>0.97209774874096677</v>
      </c>
      <c r="FH105" s="2">
        <f t="shared" si="137"/>
        <v>0.97236258501566208</v>
      </c>
      <c r="FI105" s="2">
        <f t="shared" si="137"/>
        <v>0.97175115693907343</v>
      </c>
      <c r="FJ105" s="2">
        <f t="shared" si="137"/>
        <v>0.97445452068700356</v>
      </c>
      <c r="FK105" s="2">
        <f t="shared" si="137"/>
        <v>0.97238094066323255</v>
      </c>
      <c r="FL105" s="2">
        <f t="shared" si="137"/>
        <v>0.96942177366175153</v>
      </c>
      <c r="FM105" s="2">
        <f t="shared" si="137"/>
        <v>0.96924076499344991</v>
      </c>
      <c r="FN105" s="2">
        <f t="shared" si="137"/>
        <v>0.96831660214713877</v>
      </c>
      <c r="FO105" s="2">
        <f t="shared" si="137"/>
        <v>0.97049805930288202</v>
      </c>
      <c r="FP105" s="2">
        <f t="shared" si="137"/>
        <v>0.96846552058039648</v>
      </c>
      <c r="FQ105" s="2">
        <f t="shared" si="137"/>
        <v>0.97147222934983068</v>
      </c>
      <c r="FR105" s="2">
        <f t="shared" si="137"/>
        <v>0.96854391453748168</v>
      </c>
      <c r="FS105" s="2">
        <f t="shared" si="137"/>
        <v>0.96943921597983707</v>
      </c>
      <c r="FT105" s="2">
        <f t="shared" si="137"/>
        <v>0.96533947140474463</v>
      </c>
      <c r="FU105" s="2">
        <f t="shared" si="137"/>
        <v>0.96336804039123303</v>
      </c>
      <c r="FW105" s="2">
        <f t="shared" si="127"/>
        <v>1.9537884018164592E-3</v>
      </c>
      <c r="FX105" s="2">
        <f t="shared" si="127"/>
        <v>2.1809259759055641E-3</v>
      </c>
      <c r="FY105" s="2">
        <f t="shared" si="127"/>
        <v>2.650072938454053E-3</v>
      </c>
      <c r="FZ105" s="2">
        <f t="shared" si="127"/>
        <v>2.4187143317823344E-3</v>
      </c>
      <c r="GA105" s="2">
        <f t="shared" si="127"/>
        <v>2.0912539171902343E-3</v>
      </c>
      <c r="GB105" s="2">
        <f t="shared" si="127"/>
        <v>2.2704956109044464E-3</v>
      </c>
      <c r="GC105" s="2">
        <f t="shared" si="127"/>
        <v>2.7582626187607579E-3</v>
      </c>
      <c r="GD105" s="2">
        <f t="shared" si="127"/>
        <v>2.4964020096325708E-3</v>
      </c>
      <c r="GE105" s="2">
        <f t="shared" si="127"/>
        <v>2.9663728216947089E-3</v>
      </c>
      <c r="GF105" s="2">
        <f t="shared" si="127"/>
        <v>2.9761529616911379E-3</v>
      </c>
      <c r="GG105" s="2">
        <f t="shared" si="127"/>
        <v>2.7617944948681011E-3</v>
      </c>
      <c r="GH105" s="2">
        <f t="shared" si="127"/>
        <v>2.3322054806186412E-3</v>
      </c>
      <c r="GI105" s="2">
        <f t="shared" si="127"/>
        <v>2.0407827918713676E-3</v>
      </c>
      <c r="GJ105" s="2">
        <f t="shared" si="127"/>
        <v>1.5897179201870594E-3</v>
      </c>
      <c r="GK105" s="2">
        <f t="shared" si="127"/>
        <v>1.5621069162720018E-3</v>
      </c>
      <c r="GM105" s="86">
        <f t="shared" si="128"/>
        <v>1.6693338837918922E-18</v>
      </c>
      <c r="GN105" s="86">
        <f t="shared" si="128"/>
        <v>5.736351502100872E-29</v>
      </c>
      <c r="GO105" s="86">
        <f t="shared" si="128"/>
        <v>3.5522456391098937E-23</v>
      </c>
      <c r="GP105" s="86">
        <f t="shared" si="128"/>
        <v>1.2686495020028449E-28</v>
      </c>
      <c r="GQ105" s="86">
        <f t="shared" si="128"/>
        <v>2.7754969363125091E-26</v>
      </c>
      <c r="GR105" s="86">
        <f t="shared" si="128"/>
        <v>3.3060850694240756E-35</v>
      </c>
      <c r="GS105" s="86">
        <f t="shared" si="128"/>
        <v>4.8964109461095807E-37</v>
      </c>
      <c r="GT105" s="86">
        <f t="shared" si="128"/>
        <v>1.6504585816503061E-30</v>
      </c>
      <c r="GU105" s="86">
        <f t="shared" si="128"/>
        <v>3.3741928877399124E-26</v>
      </c>
      <c r="GV105" s="86">
        <f t="shared" si="128"/>
        <v>4.4132951144348183E-26</v>
      </c>
      <c r="GW105" s="86">
        <f t="shared" si="128"/>
        <v>7.0240175674831412E-32</v>
      </c>
      <c r="GX105" s="86">
        <f t="shared" si="128"/>
        <v>3.4969594506656713E-25</v>
      </c>
      <c r="GY105" s="86">
        <f t="shared" si="128"/>
        <v>2.3111327908830295E-26</v>
      </c>
      <c r="GZ105" s="86">
        <f t="shared" si="128"/>
        <v>2.1116253040623551E-16</v>
      </c>
      <c r="HA105" s="86">
        <f t="shared" si="128"/>
        <v>2.7224949473866931E-19</v>
      </c>
      <c r="HC105" s="86">
        <f t="shared" si="73"/>
        <v>0.6183678075056569</v>
      </c>
      <c r="HD105" s="86">
        <f t="shared" si="73"/>
        <v>0.62047947224028055</v>
      </c>
      <c r="HE105" s="86">
        <f t="shared" si="73"/>
        <v>0.63069666106927058</v>
      </c>
      <c r="HF105" s="86">
        <f t="shared" si="73"/>
        <v>0.68830237394720084</v>
      </c>
      <c r="HG105" s="86">
        <f t="shared" si="73"/>
        <v>0.65716303179735513</v>
      </c>
      <c r="HH105" s="86">
        <f t="shared" si="73"/>
        <v>0.67891377694687549</v>
      </c>
      <c r="HI105" s="86">
        <f t="shared" si="138"/>
        <v>0.65804919417214969</v>
      </c>
      <c r="HJ105" s="86">
        <f t="shared" si="138"/>
        <v>0.60546653944462503</v>
      </c>
      <c r="HK105" s="86">
        <f t="shared" si="138"/>
        <v>0.60474690476752613</v>
      </c>
      <c r="HL105" s="86">
        <f t="shared" si="138"/>
        <v>0.5989265075119935</v>
      </c>
      <c r="HM105" s="86">
        <f t="shared" si="138"/>
        <v>0.63738499623955436</v>
      </c>
      <c r="HN105" s="86">
        <f t="shared" si="138"/>
        <v>0.63239211335687684</v>
      </c>
      <c r="HO105" s="86">
        <f t="shared" si="138"/>
        <v>0.65399951744672535</v>
      </c>
      <c r="HP105" s="86">
        <f t="shared" si="138"/>
        <v>0.5777069566942461</v>
      </c>
      <c r="HQ105" s="86">
        <f t="shared" si="138"/>
        <v>0.56444831840782583</v>
      </c>
      <c r="HS105" s="86">
        <f t="shared" si="129"/>
        <v>1.5499027715505165E-17</v>
      </c>
      <c r="HT105" s="86">
        <f t="shared" si="129"/>
        <v>5.5676250314922315E-21</v>
      </c>
      <c r="HU105" s="86">
        <f t="shared" si="129"/>
        <v>5.2688426445169395E-17</v>
      </c>
      <c r="HV105" s="86">
        <f t="shared" si="129"/>
        <v>1.8203901689869022E-15</v>
      </c>
      <c r="HW105" s="86">
        <f t="shared" si="129"/>
        <v>3.6076193368494686E-20</v>
      </c>
      <c r="HX105" s="86">
        <f t="shared" si="129"/>
        <v>9.5954692105457018E-19</v>
      </c>
      <c r="HY105" s="86">
        <f t="shared" si="129"/>
        <v>2.5184345413797264E-19</v>
      </c>
      <c r="HZ105" s="86">
        <f t="shared" si="129"/>
        <v>3.7851514574343099E-21</v>
      </c>
      <c r="IA105" s="86">
        <f t="shared" si="129"/>
        <v>1.3484906687072241E-19</v>
      </c>
      <c r="IB105" s="86">
        <f t="shared" si="129"/>
        <v>4.5672364533606115E-21</v>
      </c>
      <c r="IC105" s="86">
        <f t="shared" si="129"/>
        <v>1.0466013925691399E-17</v>
      </c>
      <c r="ID105" s="86">
        <f t="shared" si="129"/>
        <v>7.6370140019914842E-21</v>
      </c>
      <c r="IE105" s="86">
        <f t="shared" si="129"/>
        <v>1.3069512465427955E-18</v>
      </c>
      <c r="IF105" s="86">
        <f t="shared" si="129"/>
        <v>2.1792835933434674E-8</v>
      </c>
      <c r="IG105" s="86">
        <f t="shared" si="129"/>
        <v>2.761201869764951E-8</v>
      </c>
      <c r="II105" s="86">
        <f t="shared" si="130"/>
        <v>2.5409769666620279E-103</v>
      </c>
      <c r="IJ105" s="86">
        <f t="shared" si="130"/>
        <v>1.9620754486438414E-128</v>
      </c>
      <c r="IK105" s="86">
        <f t="shared" si="130"/>
        <v>3.9420096693227129E-108</v>
      </c>
      <c r="IL105" s="86">
        <f t="shared" si="130"/>
        <v>2.0829016252176845E-96</v>
      </c>
      <c r="IM105" s="86">
        <f t="shared" si="130"/>
        <v>1.7720403054556021E-129</v>
      </c>
      <c r="IN105" s="86">
        <f t="shared" si="130"/>
        <v>1.5649018391537034E-122</v>
      </c>
      <c r="IO105" s="86">
        <f t="shared" si="130"/>
        <v>3.1014474749243634E-120</v>
      </c>
      <c r="IP105" s="86">
        <f t="shared" si="130"/>
        <v>1.4055789023694205E-131</v>
      </c>
      <c r="IQ105" s="86">
        <f t="shared" si="130"/>
        <v>3.4013139597474269E-120</v>
      </c>
      <c r="IR105" s="86">
        <f t="shared" si="130"/>
        <v>6.0700739225634587E-134</v>
      </c>
      <c r="IS105" s="86">
        <f t="shared" si="130"/>
        <v>4.7630324586290152E-111</v>
      </c>
      <c r="IT105" s="86">
        <f t="shared" si="130"/>
        <v>7.0775923392963801E-132</v>
      </c>
      <c r="IU105" s="86">
        <f t="shared" si="130"/>
        <v>3.0768519213678356E-111</v>
      </c>
      <c r="IV105" s="86">
        <f t="shared" si="130"/>
        <v>4.9017323331441727E-51</v>
      </c>
      <c r="IW105" s="86">
        <f t="shared" si="130"/>
        <v>5.0042150353950588E-42</v>
      </c>
      <c r="IY105" s="86">
        <f t="shared" si="131"/>
        <v>0.6183678075056569</v>
      </c>
      <c r="IZ105" s="86">
        <f t="shared" si="131"/>
        <v>0.62047947224028055</v>
      </c>
      <c r="JA105" s="86">
        <f t="shared" si="131"/>
        <v>0.63069666106927058</v>
      </c>
      <c r="JB105" s="86">
        <f t="shared" si="131"/>
        <v>0.68830237394720262</v>
      </c>
      <c r="JC105" s="86">
        <f t="shared" si="131"/>
        <v>0.65716303179735513</v>
      </c>
      <c r="JD105" s="86">
        <f t="shared" si="131"/>
        <v>0.67891377694687549</v>
      </c>
      <c r="JE105" s="86">
        <f t="shared" si="131"/>
        <v>0.65804919417214969</v>
      </c>
      <c r="JF105" s="86">
        <f t="shared" si="131"/>
        <v>0.60546653944462503</v>
      </c>
      <c r="JG105" s="86">
        <f t="shared" si="131"/>
        <v>0.60474690476752613</v>
      </c>
      <c r="JH105" s="86">
        <f t="shared" si="131"/>
        <v>0.5989265075119935</v>
      </c>
      <c r="JI105" s="86">
        <f t="shared" si="131"/>
        <v>0.63738499623955436</v>
      </c>
      <c r="JJ105" s="86">
        <f t="shared" si="131"/>
        <v>0.63239211335687684</v>
      </c>
      <c r="JK105" s="86">
        <f t="shared" si="131"/>
        <v>0.65399951744672535</v>
      </c>
      <c r="JL105" s="86">
        <f t="shared" si="131"/>
        <v>0.5777069784870823</v>
      </c>
      <c r="JM105" s="86">
        <f t="shared" si="131"/>
        <v>0.5644483460198445</v>
      </c>
    </row>
    <row r="106" spans="2:273" x14ac:dyDescent="0.25">
      <c r="B106" s="2">
        <v>79</v>
      </c>
      <c r="C106" s="37">
        <v>193.167</v>
      </c>
      <c r="D106" s="37">
        <v>200.16200000000001</v>
      </c>
      <c r="E106" s="37">
        <v>201.59</v>
      </c>
      <c r="F106" s="37">
        <v>192.05099999999999</v>
      </c>
      <c r="G106" s="37">
        <v>191.256</v>
      </c>
      <c r="H106" s="37">
        <v>194</v>
      </c>
      <c r="I106" s="37">
        <v>167.28200000000001</v>
      </c>
      <c r="J106" s="37">
        <v>186.333</v>
      </c>
      <c r="K106" s="37">
        <v>176.154</v>
      </c>
      <c r="L106" s="37">
        <v>177.76900000000001</v>
      </c>
      <c r="M106" s="37">
        <v>166.61500000000001</v>
      </c>
      <c r="N106" s="37">
        <v>184.333</v>
      </c>
      <c r="O106" s="37">
        <v>198.87200000000001</v>
      </c>
      <c r="P106" s="37">
        <v>181.79499999999999</v>
      </c>
      <c r="Q106" s="37">
        <v>155.35900000000001</v>
      </c>
      <c r="S106" s="4">
        <f t="shared" si="132"/>
        <v>198.1039019505788</v>
      </c>
      <c r="T106" s="4">
        <f t="shared" si="132"/>
        <v>194.49169499112455</v>
      </c>
      <c r="U106" s="4">
        <f t="shared" si="132"/>
        <v>193.83142613836657</v>
      </c>
      <c r="V106" s="4">
        <f t="shared" si="132"/>
        <v>191.46445161626974</v>
      </c>
      <c r="W106" s="4">
        <f t="shared" si="132"/>
        <v>197.96628790859074</v>
      </c>
      <c r="X106" s="4">
        <f t="shared" si="132"/>
        <v>196.26621038389547</v>
      </c>
      <c r="Y106" s="4">
        <f t="shared" si="132"/>
        <v>161.75586817186741</v>
      </c>
      <c r="Z106" s="4">
        <f t="shared" si="132"/>
        <v>174.30189802986538</v>
      </c>
      <c r="AA106" s="4">
        <f t="shared" si="132"/>
        <v>167.18849573729301</v>
      </c>
      <c r="AB106" s="4">
        <f t="shared" si="132"/>
        <v>167.15887255183696</v>
      </c>
      <c r="AC106" s="4">
        <f t="shared" si="132"/>
        <v>159.38845026507533</v>
      </c>
      <c r="AD106" s="4">
        <f t="shared" si="132"/>
        <v>175.48215394027807</v>
      </c>
      <c r="AE106" s="4">
        <f t="shared" si="132"/>
        <v>202.83091432478764</v>
      </c>
      <c r="AF106" s="4">
        <f t="shared" si="132"/>
        <v>183.95213979205641</v>
      </c>
      <c r="AG106" s="4">
        <f t="shared" si="132"/>
        <v>158.30422436192555</v>
      </c>
      <c r="AI106" s="4">
        <f t="shared" si="133"/>
        <v>-4.9369019505788003</v>
      </c>
      <c r="AJ106" s="4">
        <f t="shared" si="133"/>
        <v>5.6703050088754594</v>
      </c>
      <c r="AK106" s="4">
        <f t="shared" si="133"/>
        <v>7.7585738616334368</v>
      </c>
      <c r="AL106" s="4">
        <f t="shared" si="133"/>
        <v>0.58654838373024631</v>
      </c>
      <c r="AM106" s="4">
        <f t="shared" si="133"/>
        <v>-6.7102879085907432</v>
      </c>
      <c r="AN106" s="4">
        <f t="shared" si="133"/>
        <v>-2.2662103838954692</v>
      </c>
      <c r="AO106" s="4">
        <f t="shared" si="133"/>
        <v>5.5261318281326055</v>
      </c>
      <c r="AP106" s="4">
        <f t="shared" si="133"/>
        <v>12.031101970134614</v>
      </c>
      <c r="AQ106" s="4">
        <f t="shared" si="133"/>
        <v>8.9655042627069861</v>
      </c>
      <c r="AR106" s="4">
        <f t="shared" si="133"/>
        <v>10.610127448163041</v>
      </c>
      <c r="AS106" s="4">
        <f t="shared" si="133"/>
        <v>7.2265497349246743</v>
      </c>
      <c r="AT106" s="4">
        <f t="shared" si="133"/>
        <v>8.8508460597219312</v>
      </c>
      <c r="AU106" s="4">
        <f t="shared" si="133"/>
        <v>-3.9589143247876279</v>
      </c>
      <c r="AV106" s="4">
        <f t="shared" si="133"/>
        <v>-2.1571397920564266</v>
      </c>
      <c r="AW106" s="4">
        <f t="shared" si="133"/>
        <v>-2.9452243619255398</v>
      </c>
      <c r="AY106" s="2">
        <f t="shared" si="125"/>
        <v>97.930119650378131</v>
      </c>
      <c r="AZ106" s="2">
        <f t="shared" si="125"/>
        <v>103.33561987775512</v>
      </c>
      <c r="BA106" s="2">
        <f t="shared" si="125"/>
        <v>100.92480005062106</v>
      </c>
      <c r="BB106" s="2">
        <f t="shared" si="125"/>
        <v>99.519139168076507</v>
      </c>
      <c r="BC106" s="2">
        <f t="shared" si="125"/>
        <v>98.562329407502531</v>
      </c>
      <c r="BD106" s="2">
        <f t="shared" si="125"/>
        <v>98.838624120901201</v>
      </c>
      <c r="BE106" s="2">
        <f t="shared" si="125"/>
        <v>99.183331937873831</v>
      </c>
      <c r="BF106" s="2">
        <f t="shared" si="125"/>
        <v>100.95557144915874</v>
      </c>
      <c r="BG106" s="2">
        <f t="shared" si="125"/>
        <v>98.624786047872433</v>
      </c>
      <c r="BH106" s="2">
        <f t="shared" si="125"/>
        <v>102.90315490526936</v>
      </c>
      <c r="BI106" s="2">
        <f t="shared" si="125"/>
        <v>105.16148221453207</v>
      </c>
      <c r="BJ106" s="2">
        <f t="shared" si="125"/>
        <v>104.10730433208275</v>
      </c>
      <c r="BK106" s="2">
        <f t="shared" si="125"/>
        <v>102.79871552284234</v>
      </c>
      <c r="BL106" s="2">
        <f t="shared" si="125"/>
        <v>103.66912173237628</v>
      </c>
      <c r="BM106" s="2">
        <f t="shared" si="125"/>
        <v>102.41603888201978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112.62511066126856</v>
      </c>
      <c r="DL106" s="2">
        <f t="shared" si="134"/>
        <v>119.48208771929822</v>
      </c>
      <c r="DM106" s="2">
        <f t="shared" si="134"/>
        <v>116.9084318488529</v>
      </c>
      <c r="DN106" s="2">
        <f t="shared" si="134"/>
        <v>118.32735572819783</v>
      </c>
      <c r="DO106" s="2">
        <f t="shared" si="134"/>
        <v>118.91864372469632</v>
      </c>
      <c r="DP106" s="2">
        <f t="shared" si="134"/>
        <v>115.23229033771108</v>
      </c>
      <c r="DQ106" s="2">
        <f t="shared" si="134"/>
        <v>120.08856899004269</v>
      </c>
      <c r="DR106" s="2">
        <f t="shared" si="134"/>
        <v>120.8802742240216</v>
      </c>
      <c r="DS106" s="2">
        <f t="shared" si="134"/>
        <v>116.41724118198877</v>
      </c>
      <c r="DT106" s="2">
        <f t="shared" si="134"/>
        <v>123.67564268292682</v>
      </c>
      <c r="DU106" s="2">
        <f t="shared" si="134"/>
        <v>120.1400871482176</v>
      </c>
      <c r="DV106" s="2">
        <f t="shared" si="134"/>
        <v>117.10934391071234</v>
      </c>
      <c r="DW106" s="2">
        <f t="shared" si="134"/>
        <v>118.22398650472338</v>
      </c>
      <c r="DX106" s="2">
        <f t="shared" si="134"/>
        <v>112.6039374110953</v>
      </c>
      <c r="DY106" s="2">
        <f t="shared" si="134"/>
        <v>109.34347843137255</v>
      </c>
      <c r="EA106" s="2">
        <f t="shared" si="94"/>
        <v>97.545865545553653</v>
      </c>
      <c r="EB106" s="2">
        <f t="shared" si="94"/>
        <v>102.91963709333108</v>
      </c>
      <c r="EC106" s="2">
        <f t="shared" si="94"/>
        <v>100.50061302449672</v>
      </c>
      <c r="ED106" s="2">
        <f t="shared" si="94"/>
        <v>99.068876882407565</v>
      </c>
      <c r="EE106" s="2">
        <f t="shared" si="94"/>
        <v>98.036135576014274</v>
      </c>
      <c r="EF106" s="2">
        <f t="shared" si="94"/>
        <v>98.366657464212722</v>
      </c>
      <c r="EG106" s="2">
        <f t="shared" si="94"/>
        <v>98.578837271750814</v>
      </c>
      <c r="EH106" s="2">
        <f t="shared" si="94"/>
        <v>100.36265667960359</v>
      </c>
      <c r="EI106" s="2">
        <f t="shared" si="94"/>
        <v>98.131877714285721</v>
      </c>
      <c r="EJ106" s="2">
        <f t="shared" si="94"/>
        <v>102.28710982160253</v>
      </c>
      <c r="EK106" s="2">
        <f t="shared" si="94"/>
        <v>104.7590704225352</v>
      </c>
      <c r="EL106" s="2">
        <f t="shared" si="94"/>
        <v>103.72283009066408</v>
      </c>
      <c r="EM106" s="2">
        <f t="shared" si="135"/>
        <v>102.3536584285678</v>
      </c>
      <c r="EN106" s="2">
        <f t="shared" si="135"/>
        <v>103.37700273191989</v>
      </c>
      <c r="EO106" s="2">
        <f t="shared" si="135"/>
        <v>102.1756744803092</v>
      </c>
      <c r="EQ106" s="2">
        <f t="shared" si="136"/>
        <v>97.352489270169968</v>
      </c>
      <c r="ER106" s="2">
        <f t="shared" si="136"/>
        <v>101.87324363245538</v>
      </c>
      <c r="ES106" s="2">
        <f t="shared" si="136"/>
        <v>100.64345126960416</v>
      </c>
      <c r="ET106" s="2">
        <f t="shared" si="136"/>
        <v>99.284684465879138</v>
      </c>
      <c r="EU106" s="2">
        <f t="shared" si="136"/>
        <v>97.558678051272281</v>
      </c>
      <c r="EV106" s="2">
        <f t="shared" si="136"/>
        <v>98.509080009427407</v>
      </c>
      <c r="EW106" s="2">
        <f t="shared" si="136"/>
        <v>98.396891800368863</v>
      </c>
      <c r="EX106" s="2">
        <f t="shared" si="136"/>
        <v>99.773761863210581</v>
      </c>
      <c r="EY106" s="2">
        <f t="shared" si="136"/>
        <v>98.021242066807815</v>
      </c>
      <c r="EZ106" s="2">
        <f t="shared" si="136"/>
        <v>102.04307985946254</v>
      </c>
      <c r="FA106" s="2">
        <f t="shared" si="136"/>
        <v>105.16438603458521</v>
      </c>
      <c r="FB106" s="2">
        <f t="shared" si="136"/>
        <v>103.47725566178019</v>
      </c>
      <c r="FC106" s="2">
        <f t="shared" si="136"/>
        <v>103.03770331469779</v>
      </c>
      <c r="FD106" s="2">
        <f t="shared" si="136"/>
        <v>103.12234418309183</v>
      </c>
      <c r="FE106" s="2">
        <f t="shared" si="136"/>
        <v>102.24733461492337</v>
      </c>
      <c r="FG106" s="2">
        <f t="shared" si="137"/>
        <v>0.97449021544777459</v>
      </c>
      <c r="FH106" s="2">
        <f t="shared" si="137"/>
        <v>0.97473293368886349</v>
      </c>
      <c r="FI106" s="2">
        <f t="shared" si="137"/>
        <v>0.97417255243237222</v>
      </c>
      <c r="FJ106" s="2">
        <f t="shared" si="137"/>
        <v>0.97664976104754753</v>
      </c>
      <c r="FK106" s="2">
        <f t="shared" si="137"/>
        <v>0.97474975592823354</v>
      </c>
      <c r="FL106" s="2">
        <f t="shared" si="137"/>
        <v>0.97203709045591125</v>
      </c>
      <c r="FM106" s="2">
        <f t="shared" si="137"/>
        <v>0.97187111401692139</v>
      </c>
      <c r="FN106" s="2">
        <f t="shared" si="137"/>
        <v>0.97102361749940602</v>
      </c>
      <c r="FO106" s="2">
        <f t="shared" si="137"/>
        <v>0.97302388432536169</v>
      </c>
      <c r="FP106" s="2">
        <f t="shared" si="137"/>
        <v>0.97116019135872855</v>
      </c>
      <c r="FQ106" s="2">
        <f t="shared" si="137"/>
        <v>0.97391689183224073</v>
      </c>
      <c r="FR106" s="2">
        <f t="shared" si="137"/>
        <v>0.97123208541707873</v>
      </c>
      <c r="FS106" s="2">
        <f t="shared" si="137"/>
        <v>0.97205308396154289</v>
      </c>
      <c r="FT106" s="2">
        <f t="shared" si="137"/>
        <v>0.96829252231730378</v>
      </c>
      <c r="FU106" s="2">
        <f t="shared" si="137"/>
        <v>0.96648322398205033</v>
      </c>
      <c r="FW106" s="2">
        <f t="shared" si="127"/>
        <v>2.1418826419163915E-3</v>
      </c>
      <c r="FX106" s="2">
        <f t="shared" si="127"/>
        <v>2.3908347201360355E-3</v>
      </c>
      <c r="FY106" s="2">
        <f t="shared" si="127"/>
        <v>2.905004460347714E-3</v>
      </c>
      <c r="FZ106" s="2">
        <f t="shared" si="127"/>
        <v>2.6514488034468028E-3</v>
      </c>
      <c r="GA106" s="2">
        <f t="shared" si="127"/>
        <v>2.2925517766217885E-3</v>
      </c>
      <c r="GB106" s="2">
        <f t="shared" si="127"/>
        <v>2.489003707267741E-3</v>
      </c>
      <c r="GC106" s="2">
        <f t="shared" si="127"/>
        <v>3.0235702117811735E-3</v>
      </c>
      <c r="GD106" s="2">
        <f t="shared" si="127"/>
        <v>2.7365912688435607E-3</v>
      </c>
      <c r="GE106" s="2">
        <f t="shared" si="127"/>
        <v>3.2516325349328155E-3</v>
      </c>
      <c r="GF106" s="2">
        <f t="shared" si="127"/>
        <v>3.2623500996745232E-3</v>
      </c>
      <c r="GG106" s="2">
        <f t="shared" si="127"/>
        <v>3.0274407753226426E-3</v>
      </c>
      <c r="GH106" s="2">
        <f t="shared" si="127"/>
        <v>2.556637197214889E-3</v>
      </c>
      <c r="GI106" s="2">
        <f t="shared" si="127"/>
        <v>2.2372333431459669E-3</v>
      </c>
      <c r="GJ106" s="2">
        <f t="shared" si="127"/>
        <v>1.7428237351940026E-3</v>
      </c>
      <c r="GK106" s="2">
        <f t="shared" si="127"/>
        <v>1.7125580753808128E-3</v>
      </c>
      <c r="GM106" s="86">
        <f t="shared" si="128"/>
        <v>2.3057464216753878E-20</v>
      </c>
      <c r="GN106" s="86">
        <f t="shared" si="128"/>
        <v>6.9611382070893923E-32</v>
      </c>
      <c r="GO106" s="86">
        <f t="shared" si="128"/>
        <v>1.7157843923113002E-25</v>
      </c>
      <c r="GP106" s="86">
        <f t="shared" si="128"/>
        <v>1.4545861043385324E-31</v>
      </c>
      <c r="GQ106" s="86">
        <f t="shared" si="128"/>
        <v>4.6514478501818077E-29</v>
      </c>
      <c r="GR106" s="86">
        <f t="shared" si="128"/>
        <v>6.1965286223895352E-39</v>
      </c>
      <c r="GS106" s="86">
        <f t="shared" si="128"/>
        <v>9.4218624507761568E-41</v>
      </c>
      <c r="GT106" s="86">
        <f t="shared" si="128"/>
        <v>1.2755876894251854E-33</v>
      </c>
      <c r="GU106" s="86">
        <f t="shared" si="128"/>
        <v>7.8927549429432892E-29</v>
      </c>
      <c r="GV106" s="86">
        <f t="shared" si="128"/>
        <v>9.6592509126703826E-29</v>
      </c>
      <c r="GW106" s="86">
        <f t="shared" si="128"/>
        <v>4.8988073606581834E-35</v>
      </c>
      <c r="GX106" s="86">
        <f t="shared" si="128"/>
        <v>1.1967708074477959E-27</v>
      </c>
      <c r="GY106" s="86">
        <f t="shared" si="128"/>
        <v>5.1899655589514668E-29</v>
      </c>
      <c r="GZ106" s="86">
        <f t="shared" si="128"/>
        <v>5.1562247453345805E-18</v>
      </c>
      <c r="HA106" s="86">
        <f t="shared" si="128"/>
        <v>3.2944413764225118E-21</v>
      </c>
      <c r="HC106" s="86">
        <f t="shared" si="73"/>
        <v>0.66104155699380718</v>
      </c>
      <c r="HD106" s="86">
        <f t="shared" si="73"/>
        <v>0.59308129995765957</v>
      </c>
      <c r="HE106" s="86">
        <f t="shared" si="73"/>
        <v>0.60435140429603462</v>
      </c>
      <c r="HF106" s="86">
        <f t="shared" si="73"/>
        <v>0.65762445784295598</v>
      </c>
      <c r="HG106" s="86">
        <f t="shared" si="73"/>
        <v>0.64686218466587264</v>
      </c>
      <c r="HH106" s="86">
        <f t="shared" si="73"/>
        <v>0.67094841858236354</v>
      </c>
      <c r="HI106" s="86">
        <f t="shared" si="138"/>
        <v>0.50003276755097736</v>
      </c>
      <c r="HJ106" s="86">
        <f t="shared" si="138"/>
        <v>0.54306157458665061</v>
      </c>
      <c r="HK106" s="86">
        <f t="shared" si="138"/>
        <v>0.52002442982666197</v>
      </c>
      <c r="HL106" s="86">
        <f t="shared" si="138"/>
        <v>0.50846905414090415</v>
      </c>
      <c r="HM106" s="86">
        <f t="shared" si="138"/>
        <v>0.47141597148345865</v>
      </c>
      <c r="HN106" s="86">
        <f t="shared" si="138"/>
        <v>0.54855860268745515</v>
      </c>
      <c r="HO106" s="86">
        <f t="shared" si="138"/>
        <v>0.68289256777710217</v>
      </c>
      <c r="HP106" s="86">
        <f t="shared" si="138"/>
        <v>0.60444872095828339</v>
      </c>
      <c r="HQ106" s="86">
        <f t="shared" si="138"/>
        <v>0.58271684464902906</v>
      </c>
      <c r="HS106" s="86">
        <f t="shared" si="129"/>
        <v>9.809559610344781E-17</v>
      </c>
      <c r="HT106" s="86">
        <f t="shared" si="129"/>
        <v>5.5928981079845432E-20</v>
      </c>
      <c r="HU106" s="86">
        <f t="shared" si="129"/>
        <v>3.707063813048017E-16</v>
      </c>
      <c r="HV106" s="86">
        <f t="shared" si="129"/>
        <v>1.0194827099326473E-14</v>
      </c>
      <c r="HW106" s="86">
        <f t="shared" si="129"/>
        <v>3.4320673517749379E-19</v>
      </c>
      <c r="HX106" s="86">
        <f t="shared" si="129"/>
        <v>8.1124768572686287E-18</v>
      </c>
      <c r="HY106" s="86">
        <f t="shared" si="129"/>
        <v>2.3184063655073676E-18</v>
      </c>
      <c r="HZ106" s="86">
        <f t="shared" si="129"/>
        <v>4.1622007194164491E-20</v>
      </c>
      <c r="IA106" s="86">
        <f t="shared" si="129"/>
        <v>1.2972343209075861E-18</v>
      </c>
      <c r="IB106" s="86">
        <f t="shared" si="129"/>
        <v>5.4876807565097522E-20</v>
      </c>
      <c r="IC106" s="86">
        <f t="shared" si="129"/>
        <v>8.0096312467389916E-17</v>
      </c>
      <c r="ID106" s="86">
        <f t="shared" si="129"/>
        <v>8.0495167328731142E-20</v>
      </c>
      <c r="IE106" s="86">
        <f t="shared" si="129"/>
        <v>9.5723959047521813E-18</v>
      </c>
      <c r="IF106" s="86">
        <f t="shared" si="129"/>
        <v>4.6248499688987897E-8</v>
      </c>
      <c r="IG106" s="86">
        <f t="shared" si="129"/>
        <v>5.7643928408487363E-8</v>
      </c>
      <c r="II106" s="86">
        <f t="shared" si="130"/>
        <v>2.3856150476905073E-100</v>
      </c>
      <c r="IJ106" s="86">
        <f t="shared" si="130"/>
        <v>1.1652805049790557E-124</v>
      </c>
      <c r="IK106" s="86">
        <f t="shared" si="130"/>
        <v>7.3819825236884431E-105</v>
      </c>
      <c r="IL106" s="86">
        <f t="shared" si="130"/>
        <v>1.5369452701549367E-93</v>
      </c>
      <c r="IM106" s="86">
        <f t="shared" si="130"/>
        <v>1.0654657575998314E-125</v>
      </c>
      <c r="IN106" s="86">
        <f t="shared" si="130"/>
        <v>6.5469944932396796E-119</v>
      </c>
      <c r="IO106" s="86">
        <f t="shared" si="130"/>
        <v>1.4487055641581781E-116</v>
      </c>
      <c r="IP106" s="86">
        <f t="shared" si="130"/>
        <v>1.2647923349689814E-127</v>
      </c>
      <c r="IQ106" s="86">
        <f t="shared" si="130"/>
        <v>1.7597555242646286E-116</v>
      </c>
      <c r="IR106" s="86">
        <f t="shared" si="130"/>
        <v>8.5208246439204402E-130</v>
      </c>
      <c r="IS106" s="86">
        <f t="shared" si="130"/>
        <v>1.157548411338579E-107</v>
      </c>
      <c r="IT106" s="86">
        <f t="shared" si="130"/>
        <v>5.8729145506319475E-128</v>
      </c>
      <c r="IU106" s="86">
        <f t="shared" si="130"/>
        <v>5.185383521008917E-108</v>
      </c>
      <c r="IV106" s="86">
        <f t="shared" si="130"/>
        <v>1.2259469520790635E-49</v>
      </c>
      <c r="IW106" s="86">
        <f t="shared" si="130"/>
        <v>6.9159369112340604E-41</v>
      </c>
      <c r="IY106" s="86">
        <f t="shared" si="131"/>
        <v>0.66104155699380729</v>
      </c>
      <c r="IZ106" s="86">
        <f t="shared" si="131"/>
        <v>0.59308129995765957</v>
      </c>
      <c r="JA106" s="86">
        <f t="shared" si="131"/>
        <v>0.60435140429603496</v>
      </c>
      <c r="JB106" s="86">
        <f t="shared" si="131"/>
        <v>0.65762445784296619</v>
      </c>
      <c r="JC106" s="86">
        <f t="shared" si="131"/>
        <v>0.64686218466587264</v>
      </c>
      <c r="JD106" s="86">
        <f t="shared" si="131"/>
        <v>0.67094841858236354</v>
      </c>
      <c r="JE106" s="86">
        <f t="shared" si="131"/>
        <v>0.50003276755097736</v>
      </c>
      <c r="JF106" s="86">
        <f t="shared" si="131"/>
        <v>0.54306157458665061</v>
      </c>
      <c r="JG106" s="86">
        <f t="shared" si="131"/>
        <v>0.52002442982666197</v>
      </c>
      <c r="JH106" s="86">
        <f t="shared" si="131"/>
        <v>0.50846905414090415</v>
      </c>
      <c r="JI106" s="86">
        <f t="shared" si="131"/>
        <v>0.47141597148345871</v>
      </c>
      <c r="JJ106" s="86">
        <f t="shared" si="131"/>
        <v>0.54855860268745515</v>
      </c>
      <c r="JK106" s="86">
        <f t="shared" si="131"/>
        <v>0.68289256777710217</v>
      </c>
      <c r="JL106" s="86">
        <f t="shared" si="131"/>
        <v>0.60444876720678309</v>
      </c>
      <c r="JM106" s="86">
        <f t="shared" si="131"/>
        <v>0.58271690229295747</v>
      </c>
    </row>
    <row r="107" spans="2:273" x14ac:dyDescent="0.25">
      <c r="B107" s="2">
        <v>80</v>
      </c>
      <c r="C107" s="37">
        <v>184.452</v>
      </c>
      <c r="D107" s="37">
        <v>181.86500000000001</v>
      </c>
      <c r="E107" s="37">
        <v>181</v>
      </c>
      <c r="F107" s="37">
        <v>171.87200000000001</v>
      </c>
      <c r="G107" s="37">
        <v>180.41</v>
      </c>
      <c r="H107" s="37">
        <v>173.56399999999999</v>
      </c>
      <c r="I107" s="37">
        <v>129.53800000000001</v>
      </c>
      <c r="J107" s="37">
        <v>150.76900000000001</v>
      </c>
      <c r="K107" s="37">
        <v>140</v>
      </c>
      <c r="L107" s="37">
        <v>143.56399999999999</v>
      </c>
      <c r="M107" s="37">
        <v>127.35899999999999</v>
      </c>
      <c r="N107" s="37">
        <v>154.94900000000001</v>
      </c>
      <c r="O107" s="37">
        <v>186.51300000000001</v>
      </c>
      <c r="P107" s="37">
        <v>171.05099999999999</v>
      </c>
      <c r="Q107" s="37">
        <v>147.923</v>
      </c>
      <c r="S107" s="4">
        <f t="shared" si="132"/>
        <v>184.11082136078164</v>
      </c>
      <c r="T107" s="4">
        <f t="shared" si="132"/>
        <v>169.34859525957728</v>
      </c>
      <c r="U107" s="4">
        <f t="shared" si="132"/>
        <v>169.28922216358436</v>
      </c>
      <c r="V107" s="4">
        <f t="shared" si="132"/>
        <v>163.91593114466912</v>
      </c>
      <c r="W107" s="4">
        <f t="shared" si="132"/>
        <v>169.35501114958771</v>
      </c>
      <c r="X107" s="4">
        <f t="shared" si="132"/>
        <v>166.25101856217094</v>
      </c>
      <c r="Y107" s="4">
        <f t="shared" si="132"/>
        <v>128.77066558045047</v>
      </c>
      <c r="Z107" s="4">
        <f t="shared" si="132"/>
        <v>149.84958929828048</v>
      </c>
      <c r="AA107" s="4">
        <f t="shared" si="132"/>
        <v>141.87298262502628</v>
      </c>
      <c r="AB107" s="4">
        <f t="shared" si="132"/>
        <v>141.94899007086647</v>
      </c>
      <c r="AC107" s="4">
        <f t="shared" si="132"/>
        <v>130.87807673179964</v>
      </c>
      <c r="AD107" s="4">
        <f t="shared" si="132"/>
        <v>148.06620404681337</v>
      </c>
      <c r="AE107" s="4">
        <f t="shared" si="132"/>
        <v>182.20447829435759</v>
      </c>
      <c r="AF107" s="4">
        <f t="shared" si="132"/>
        <v>169.5574600872674</v>
      </c>
      <c r="AG107" s="4">
        <f t="shared" si="132"/>
        <v>146.66740183244121</v>
      </c>
      <c r="AI107" s="4">
        <f t="shared" si="133"/>
        <v>0.34117863921835578</v>
      </c>
      <c r="AJ107" s="4">
        <f t="shared" si="133"/>
        <v>12.516404740422729</v>
      </c>
      <c r="AK107" s="4">
        <f t="shared" si="133"/>
        <v>11.710777836415645</v>
      </c>
      <c r="AL107" s="4">
        <f t="shared" si="133"/>
        <v>7.9560688553308978</v>
      </c>
      <c r="AM107" s="4">
        <f t="shared" si="133"/>
        <v>11.054988850412286</v>
      </c>
      <c r="AN107" s="4">
        <f t="shared" si="133"/>
        <v>7.3129814378290519</v>
      </c>
      <c r="AO107" s="4">
        <f t="shared" si="133"/>
        <v>0.76733441954954174</v>
      </c>
      <c r="AP107" s="4">
        <f t="shared" si="133"/>
        <v>0.91941070171952788</v>
      </c>
      <c r="AQ107" s="4">
        <f t="shared" si="133"/>
        <v>-1.8729826250262818</v>
      </c>
      <c r="AR107" s="4">
        <f t="shared" si="133"/>
        <v>1.6150099291335209</v>
      </c>
      <c r="AS107" s="4">
        <f t="shared" si="133"/>
        <v>-3.5190767317996432</v>
      </c>
      <c r="AT107" s="4">
        <f t="shared" si="133"/>
        <v>6.8827959531866441</v>
      </c>
      <c r="AU107" s="4">
        <f t="shared" si="133"/>
        <v>4.3085217056424199</v>
      </c>
      <c r="AV107" s="4">
        <f t="shared" si="133"/>
        <v>1.4935399127325866</v>
      </c>
      <c r="AW107" s="4">
        <f t="shared" si="133"/>
        <v>1.2555981675587873</v>
      </c>
      <c r="AY107" s="2">
        <f t="shared" si="125"/>
        <v>97.772804978033079</v>
      </c>
      <c r="AZ107" s="2">
        <f t="shared" si="125"/>
        <v>103.08989371747826</v>
      </c>
      <c r="BA107" s="2">
        <f t="shared" si="125"/>
        <v>100.74470096391677</v>
      </c>
      <c r="BB107" s="2">
        <f t="shared" si="125"/>
        <v>99.377202648975839</v>
      </c>
      <c r="BC107" s="2">
        <f t="shared" si="125"/>
        <v>98.374756857875937</v>
      </c>
      <c r="BD107" s="2">
        <f t="shared" si="125"/>
        <v>98.680554545901529</v>
      </c>
      <c r="BE107" s="2">
        <f t="shared" si="125"/>
        <v>98.993313074780716</v>
      </c>
      <c r="BF107" s="2">
        <f t="shared" si="125"/>
        <v>100.75945953736537</v>
      </c>
      <c r="BG107" s="2">
        <f t="shared" si="125"/>
        <v>98.483441638229024</v>
      </c>
      <c r="BH107" s="2">
        <f t="shared" si="125"/>
        <v>102.71553481174834</v>
      </c>
      <c r="BI107" s="2">
        <f t="shared" si="125"/>
        <v>104.99136454928799</v>
      </c>
      <c r="BJ107" s="2">
        <f t="shared" si="125"/>
        <v>103.92972793119024</v>
      </c>
      <c r="BK107" s="2">
        <f t="shared" si="125"/>
        <v>102.68146550326297</v>
      </c>
      <c r="BL107" s="2">
        <f t="shared" si="125"/>
        <v>103.52191883675698</v>
      </c>
      <c r="BM107" s="2">
        <f t="shared" si="125"/>
        <v>102.28864724455599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112.72182361673416</v>
      </c>
      <c r="DL107" s="2">
        <f t="shared" si="134"/>
        <v>119.62272678812413</v>
      </c>
      <c r="DM107" s="2">
        <f t="shared" si="134"/>
        <v>117.02995998650474</v>
      </c>
      <c r="DN107" s="2">
        <f t="shared" si="134"/>
        <v>118.49802363497101</v>
      </c>
      <c r="DO107" s="2">
        <f t="shared" si="134"/>
        <v>119.15098137651819</v>
      </c>
      <c r="DP107" s="2">
        <f t="shared" si="134"/>
        <v>115.42453555347093</v>
      </c>
      <c r="DQ107" s="2">
        <f t="shared" si="134"/>
        <v>120.30019455082615</v>
      </c>
      <c r="DR107" s="2">
        <f t="shared" si="134"/>
        <v>121.11172280701757</v>
      </c>
      <c r="DS107" s="2">
        <f t="shared" si="134"/>
        <v>116.56319943714826</v>
      </c>
      <c r="DT107" s="2">
        <f t="shared" si="134"/>
        <v>123.88459512195121</v>
      </c>
      <c r="DU107" s="2">
        <f t="shared" si="134"/>
        <v>120.26416088180109</v>
      </c>
      <c r="DV107" s="2">
        <f t="shared" si="134"/>
        <v>117.19059886201993</v>
      </c>
      <c r="DW107" s="2">
        <f t="shared" si="134"/>
        <v>118.3518771929825</v>
      </c>
      <c r="DX107" s="2">
        <f t="shared" si="134"/>
        <v>112.67825675675675</v>
      </c>
      <c r="DY107" s="2">
        <f t="shared" si="134"/>
        <v>109.43875518207282</v>
      </c>
      <c r="EA107" s="2">
        <f t="shared" si="94"/>
        <v>97.416348764021251</v>
      </c>
      <c r="EB107" s="2">
        <f t="shared" si="94"/>
        <v>102.70170805225858</v>
      </c>
      <c r="EC107" s="2">
        <f t="shared" si="94"/>
        <v>100.35049093499877</v>
      </c>
      <c r="ED107" s="2">
        <f t="shared" si="94"/>
        <v>98.959671681127887</v>
      </c>
      <c r="EE107" s="2">
        <f t="shared" si="94"/>
        <v>97.885088227675283</v>
      </c>
      <c r="EF107" s="2">
        <f t="shared" si="94"/>
        <v>98.240878663940052</v>
      </c>
      <c r="EG107" s="2">
        <f t="shared" si="94"/>
        <v>98.43147368421053</v>
      </c>
      <c r="EH107" s="2">
        <f t="shared" si="94"/>
        <v>100.20728933897961</v>
      </c>
      <c r="EI107" s="2">
        <f t="shared" si="94"/>
        <v>98.026686142857145</v>
      </c>
      <c r="EJ107" s="2">
        <f t="shared" si="94"/>
        <v>102.14305635801955</v>
      </c>
      <c r="EK107" s="2">
        <f t="shared" si="94"/>
        <v>104.61702600216684</v>
      </c>
      <c r="EL107" s="2">
        <f t="shared" si="94"/>
        <v>103.57217353589809</v>
      </c>
      <c r="EM107" s="2">
        <f t="shared" si="135"/>
        <v>102.26894764437884</v>
      </c>
      <c r="EN107" s="2">
        <f t="shared" si="135"/>
        <v>103.24894404592307</v>
      </c>
      <c r="EO107" s="2">
        <f t="shared" si="135"/>
        <v>102.06238401754936</v>
      </c>
      <c r="EQ107" s="2">
        <f t="shared" si="136"/>
        <v>97.233310911270564</v>
      </c>
      <c r="ER107" s="2">
        <f t="shared" si="136"/>
        <v>101.70648277051882</v>
      </c>
      <c r="ES107" s="2">
        <f t="shared" si="136"/>
        <v>100.48606696539703</v>
      </c>
      <c r="ET107" s="2">
        <f t="shared" si="136"/>
        <v>99.163360088878335</v>
      </c>
      <c r="EU107" s="2">
        <f t="shared" si="136"/>
        <v>97.430137510988601</v>
      </c>
      <c r="EV107" s="2">
        <f t="shared" si="136"/>
        <v>98.376188099032589</v>
      </c>
      <c r="EW107" s="2">
        <f t="shared" si="136"/>
        <v>98.259657254536663</v>
      </c>
      <c r="EX107" s="2">
        <f t="shared" si="136"/>
        <v>99.647703528807924</v>
      </c>
      <c r="EY107" s="2">
        <f t="shared" si="136"/>
        <v>97.92166969106546</v>
      </c>
      <c r="EZ107" s="2">
        <f t="shared" si="136"/>
        <v>101.91177506884436</v>
      </c>
      <c r="FA107" s="2">
        <f t="shared" si="136"/>
        <v>104.99884339064617</v>
      </c>
      <c r="FB107" s="2">
        <f t="shared" si="136"/>
        <v>103.33875388323222</v>
      </c>
      <c r="FC107" s="2">
        <f t="shared" si="136"/>
        <v>102.91620321545534</v>
      </c>
      <c r="FD107" s="2">
        <f t="shared" si="136"/>
        <v>103.00775944774216</v>
      </c>
      <c r="FE107" s="2">
        <f t="shared" si="136"/>
        <v>102.12516558942944</v>
      </c>
      <c r="FG107" s="2">
        <f t="shared" si="137"/>
        <v>0.9766824617931773</v>
      </c>
      <c r="FH107" s="2">
        <f t="shared" si="137"/>
        <v>0.97690481578631094</v>
      </c>
      <c r="FI107" s="2">
        <f t="shared" si="137"/>
        <v>0.97639143656850547</v>
      </c>
      <c r="FJ107" s="2">
        <f t="shared" si="137"/>
        <v>0.978660485491742</v>
      </c>
      <c r="FK107" s="2">
        <f t="shared" si="137"/>
        <v>0.97692022627408359</v>
      </c>
      <c r="FL107" s="2">
        <f t="shared" si="137"/>
        <v>0.97443462149646987</v>
      </c>
      <c r="FM107" s="2">
        <f t="shared" si="137"/>
        <v>0.97428249931695177</v>
      </c>
      <c r="FN107" s="2">
        <f t="shared" si="137"/>
        <v>0.97350567494228091</v>
      </c>
      <c r="FO107" s="2">
        <f t="shared" si="137"/>
        <v>0.97533895450098096</v>
      </c>
      <c r="FP107" s="2">
        <f t="shared" si="137"/>
        <v>0.97363086785351904</v>
      </c>
      <c r="FQ107" s="2">
        <f t="shared" si="137"/>
        <v>0.97615720267281392</v>
      </c>
      <c r="FR107" s="2">
        <f t="shared" si="137"/>
        <v>0.97369676963731222</v>
      </c>
      <c r="FS107" s="2">
        <f t="shared" si="137"/>
        <v>0.97444927976904416</v>
      </c>
      <c r="FT107" s="2">
        <f t="shared" si="137"/>
        <v>0.97100153342679907</v>
      </c>
      <c r="FU107" s="2">
        <f t="shared" si="137"/>
        <v>0.96934192283777909</v>
      </c>
      <c r="FW107" s="2">
        <f t="shared" si="127"/>
        <v>2.3480424043981155E-3</v>
      </c>
      <c r="FX107" s="2">
        <f t="shared" si="127"/>
        <v>2.6208935969279138E-3</v>
      </c>
      <c r="FY107" s="2">
        <f t="shared" si="127"/>
        <v>3.1843815651539107E-3</v>
      </c>
      <c r="FZ107" s="2">
        <f t="shared" si="127"/>
        <v>2.9065122949853317E-3</v>
      </c>
      <c r="GA107" s="2">
        <f t="shared" si="127"/>
        <v>2.5131771689023597E-3</v>
      </c>
      <c r="GB107" s="2">
        <f t="shared" si="127"/>
        <v>2.728483091975824E-3</v>
      </c>
      <c r="GC107" s="2">
        <f t="shared" si="127"/>
        <v>3.3143119984132504E-3</v>
      </c>
      <c r="GD107" s="2">
        <f t="shared" si="127"/>
        <v>2.9998206412297306E-3</v>
      </c>
      <c r="GE107" s="2">
        <f t="shared" si="127"/>
        <v>3.5642260372228461E-3</v>
      </c>
      <c r="GF107" s="2">
        <f t="shared" si="127"/>
        <v>3.5759702313937739E-3</v>
      </c>
      <c r="GG107" s="2">
        <f t="shared" si="127"/>
        <v>3.3185535104269222E-3</v>
      </c>
      <c r="GH107" s="2">
        <f t="shared" si="127"/>
        <v>2.8026056521992982E-3</v>
      </c>
      <c r="GI107" s="2">
        <f t="shared" si="127"/>
        <v>2.4525482120458129E-3</v>
      </c>
      <c r="GJ107" s="2">
        <f t="shared" si="127"/>
        <v>1.9106469606019695E-3</v>
      </c>
      <c r="GK107" s="2">
        <f t="shared" si="127"/>
        <v>1.8774723848218487E-3</v>
      </c>
      <c r="GM107" s="86">
        <f t="shared" si="128"/>
        <v>2.5582043717306684E-22</v>
      </c>
      <c r="GN107" s="86">
        <f t="shared" si="128"/>
        <v>6.0329552621881302E-35</v>
      </c>
      <c r="GO107" s="86">
        <f t="shared" si="128"/>
        <v>6.3389786060878014E-28</v>
      </c>
      <c r="GP107" s="86">
        <f t="shared" si="128"/>
        <v>1.1792546094502431E-34</v>
      </c>
      <c r="GQ107" s="86">
        <f t="shared" si="128"/>
        <v>5.5645113419153797E-32</v>
      </c>
      <c r="GR107" s="86">
        <f t="shared" si="128"/>
        <v>7.4175328528663337E-43</v>
      </c>
      <c r="GS107" s="86">
        <f t="shared" si="128"/>
        <v>1.1868455840391191E-44</v>
      </c>
      <c r="GT107" s="86">
        <f t="shared" si="128"/>
        <v>6.8584318529790099E-37</v>
      </c>
      <c r="GU107" s="86">
        <f t="shared" si="128"/>
        <v>1.3620680185196944E-31</v>
      </c>
      <c r="GV107" s="86">
        <f t="shared" si="128"/>
        <v>1.5474191707543656E-31</v>
      </c>
      <c r="GW107" s="86">
        <f t="shared" si="128"/>
        <v>2.3902567513256675E-38</v>
      </c>
      <c r="GX107" s="86">
        <f t="shared" si="128"/>
        <v>3.1002781985781298E-30</v>
      </c>
      <c r="GY107" s="86">
        <f t="shared" si="128"/>
        <v>8.5809023293584955E-32</v>
      </c>
      <c r="GZ107" s="86">
        <f t="shared" si="128"/>
        <v>1.0445619135789746E-19</v>
      </c>
      <c r="HA107" s="86">
        <f t="shared" si="128"/>
        <v>3.1920289166445016E-23</v>
      </c>
      <c r="HC107" s="86">
        <f t="shared" si="73"/>
        <v>0.6327427299103795</v>
      </c>
      <c r="HD107" s="86">
        <f t="shared" si="73"/>
        <v>0.49017342662352809</v>
      </c>
      <c r="HE107" s="86">
        <f t="shared" si="73"/>
        <v>0.50318202223538255</v>
      </c>
      <c r="HF107" s="86">
        <f t="shared" si="73"/>
        <v>0.51637901688721299</v>
      </c>
      <c r="HG107" s="86">
        <f t="shared" si="73"/>
        <v>0.52398106474303829</v>
      </c>
      <c r="HH107" s="86">
        <f t="shared" si="73"/>
        <v>0.52699132061940857</v>
      </c>
      <c r="HI107" s="86">
        <f t="shared" si="138"/>
        <v>0.27332680132418136</v>
      </c>
      <c r="HJ107" s="86">
        <f t="shared" si="138"/>
        <v>0.41745769165258761</v>
      </c>
      <c r="HK107" s="86">
        <f t="shared" si="138"/>
        <v>0.37801810955468051</v>
      </c>
      <c r="HL107" s="86">
        <f t="shared" si="138"/>
        <v>0.35995414122105862</v>
      </c>
      <c r="HM107" s="86">
        <f t="shared" si="138"/>
        <v>0.2573864996716192</v>
      </c>
      <c r="HN107" s="86">
        <f t="shared" si="138"/>
        <v>0.38924886756256577</v>
      </c>
      <c r="HO107" s="86">
        <f t="shared" si="138"/>
        <v>0.60764146670251939</v>
      </c>
      <c r="HP107" s="86">
        <f t="shared" si="138"/>
        <v>0.56371542004960884</v>
      </c>
      <c r="HQ107" s="86">
        <f t="shared" si="138"/>
        <v>0.53206141280866759</v>
      </c>
      <c r="HS107" s="86">
        <f t="shared" si="129"/>
        <v>5.9285563714619157E-16</v>
      </c>
      <c r="HT107" s="86">
        <f t="shared" si="129"/>
        <v>5.2920707492281394E-19</v>
      </c>
      <c r="HU107" s="86">
        <f t="shared" si="129"/>
        <v>2.4725251748082635E-15</v>
      </c>
      <c r="HV107" s="86">
        <f t="shared" si="129"/>
        <v>5.4526023678914677E-14</v>
      </c>
      <c r="HW107" s="86">
        <f t="shared" si="129"/>
        <v>3.0765677268598394E-18</v>
      </c>
      <c r="HX107" s="86">
        <f t="shared" si="129"/>
        <v>6.4741179681804661E-17</v>
      </c>
      <c r="HY107" s="86">
        <f t="shared" si="129"/>
        <v>2.0090949812728438E-17</v>
      </c>
      <c r="HZ107" s="86">
        <f t="shared" si="129"/>
        <v>4.2925867907284503E-19</v>
      </c>
      <c r="IA107" s="86">
        <f t="shared" si="129"/>
        <v>1.1729596948906483E-17</v>
      </c>
      <c r="IB107" s="86">
        <f t="shared" si="129"/>
        <v>6.1521846406251897E-19</v>
      </c>
      <c r="IC107" s="86">
        <f t="shared" si="129"/>
        <v>5.7976469927451807E-16</v>
      </c>
      <c r="ID107" s="86">
        <f t="shared" si="129"/>
        <v>7.9677843857058247E-19</v>
      </c>
      <c r="IE107" s="86">
        <f t="shared" si="129"/>
        <v>6.6657314924711618E-17</v>
      </c>
      <c r="IF107" s="86">
        <f t="shared" si="129"/>
        <v>9.6500823037690112E-8</v>
      </c>
      <c r="IG107" s="86">
        <f t="shared" si="129"/>
        <v>1.1838066308091474E-7</v>
      </c>
      <c r="II107" s="86">
        <f t="shared" si="130"/>
        <v>2.023771426620289E-97</v>
      </c>
      <c r="IJ107" s="86">
        <f t="shared" si="130"/>
        <v>6.0698244651681121E-121</v>
      </c>
      <c r="IK107" s="86">
        <f t="shared" si="130"/>
        <v>1.2291947305454849E-101</v>
      </c>
      <c r="IL107" s="86">
        <f t="shared" si="130"/>
        <v>1.0248311286704197E-90</v>
      </c>
      <c r="IM107" s="86">
        <f t="shared" si="130"/>
        <v>5.6227134701635935E-122</v>
      </c>
      <c r="IN107" s="86">
        <f t="shared" si="130"/>
        <v>2.413064835179945E-115</v>
      </c>
      <c r="IO107" s="86">
        <f t="shared" si="130"/>
        <v>5.9263022900490032E-113</v>
      </c>
      <c r="IP107" s="86">
        <f t="shared" si="130"/>
        <v>9.8883785047111694E-124</v>
      </c>
      <c r="IQ107" s="86">
        <f t="shared" si="130"/>
        <v>7.9471630174908549E-113</v>
      </c>
      <c r="IR107" s="86">
        <f t="shared" si="130"/>
        <v>1.0274677974371372E-125</v>
      </c>
      <c r="IS107" s="86">
        <f t="shared" si="130"/>
        <v>2.4891031590641904E-104</v>
      </c>
      <c r="IT107" s="86">
        <f t="shared" si="130"/>
        <v>4.2461277838573943E-124</v>
      </c>
      <c r="IU107" s="86">
        <f t="shared" si="130"/>
        <v>7.821643927573632E-105</v>
      </c>
      <c r="IV107" s="86">
        <f t="shared" si="130"/>
        <v>2.9284683985516287E-48</v>
      </c>
      <c r="IW107" s="86">
        <f t="shared" si="130"/>
        <v>9.208001647536768E-40</v>
      </c>
      <c r="IY107" s="86">
        <f t="shared" si="131"/>
        <v>0.63274272991038005</v>
      </c>
      <c r="IZ107" s="86">
        <f t="shared" si="131"/>
        <v>0.49017342662352809</v>
      </c>
      <c r="JA107" s="86">
        <f t="shared" si="131"/>
        <v>0.503182022235385</v>
      </c>
      <c r="JB107" s="86">
        <f t="shared" si="131"/>
        <v>0.51637901688726751</v>
      </c>
      <c r="JC107" s="86">
        <f t="shared" si="131"/>
        <v>0.52398106474303829</v>
      </c>
      <c r="JD107" s="86">
        <f t="shared" si="131"/>
        <v>0.52699132061940868</v>
      </c>
      <c r="JE107" s="86">
        <f t="shared" si="131"/>
        <v>0.27332680132418136</v>
      </c>
      <c r="JF107" s="86">
        <f t="shared" si="131"/>
        <v>0.41745769165258761</v>
      </c>
      <c r="JG107" s="86">
        <f t="shared" si="131"/>
        <v>0.37801810955468051</v>
      </c>
      <c r="JH107" s="86">
        <f t="shared" si="131"/>
        <v>0.35995414122105862</v>
      </c>
      <c r="JI107" s="86">
        <f t="shared" si="131"/>
        <v>0.25738649967161975</v>
      </c>
      <c r="JJ107" s="86">
        <f t="shared" si="131"/>
        <v>0.38924886756256577</v>
      </c>
      <c r="JK107" s="86">
        <f t="shared" si="131"/>
        <v>0.60764146670251951</v>
      </c>
      <c r="JL107" s="86">
        <f t="shared" si="131"/>
        <v>0.56371551655043184</v>
      </c>
      <c r="JM107" s="86">
        <f t="shared" si="131"/>
        <v>0.53206153118933064</v>
      </c>
    </row>
    <row r="108" spans="2:273" x14ac:dyDescent="0.25">
      <c r="B108" s="2">
        <v>81</v>
      </c>
      <c r="C108" s="37">
        <v>168.214</v>
      </c>
      <c r="D108" s="37">
        <v>146.351</v>
      </c>
      <c r="E108" s="37">
        <v>140.56399999999999</v>
      </c>
      <c r="F108" s="37">
        <v>133.23099999999999</v>
      </c>
      <c r="G108" s="37">
        <v>148.38499999999999</v>
      </c>
      <c r="H108" s="37">
        <v>132.02600000000001</v>
      </c>
      <c r="I108" s="37">
        <v>104.56399999999999</v>
      </c>
      <c r="J108" s="37">
        <v>111.76900000000001</v>
      </c>
      <c r="K108" s="37">
        <v>106.846</v>
      </c>
      <c r="L108" s="37">
        <v>113.69199999999999</v>
      </c>
      <c r="M108" s="37">
        <v>108.821</v>
      </c>
      <c r="N108" s="37">
        <v>117.744</v>
      </c>
      <c r="O108" s="37">
        <v>157.154</v>
      </c>
      <c r="P108" s="37">
        <v>157.56399999999999</v>
      </c>
      <c r="Q108" s="37">
        <v>133.51300000000001</v>
      </c>
      <c r="S108" s="4">
        <f t="shared" si="132"/>
        <v>160.90815678423459</v>
      </c>
      <c r="T108" s="4">
        <f t="shared" si="132"/>
        <v>142.94398897963509</v>
      </c>
      <c r="U108" s="4">
        <f t="shared" si="132"/>
        <v>142.89068108358703</v>
      </c>
      <c r="V108" s="4">
        <f t="shared" si="132"/>
        <v>133.94732700724549</v>
      </c>
      <c r="W108" s="4">
        <f t="shared" si="132"/>
        <v>137.03716656786457</v>
      </c>
      <c r="X108" s="4">
        <f t="shared" si="132"/>
        <v>132.27896295124282</v>
      </c>
      <c r="Y108" s="4">
        <f t="shared" si="132"/>
        <v>108.28650540922422</v>
      </c>
      <c r="Z108" s="4">
        <f t="shared" si="132"/>
        <v>127.79936859938124</v>
      </c>
      <c r="AA108" s="4">
        <f t="shared" si="132"/>
        <v>120.77947553168454</v>
      </c>
      <c r="AB108" s="4">
        <f t="shared" si="132"/>
        <v>121.78433822233758</v>
      </c>
      <c r="AC108" s="4">
        <f t="shared" si="132"/>
        <v>113.41526915521351</v>
      </c>
      <c r="AD108" s="4">
        <f t="shared" si="132"/>
        <v>125.08055971099816</v>
      </c>
      <c r="AE108" s="4">
        <f t="shared" si="132"/>
        <v>152.35670998765417</v>
      </c>
      <c r="AF108" s="4">
        <f t="shared" si="132"/>
        <v>150.06908795427043</v>
      </c>
      <c r="AG108" s="4">
        <f t="shared" si="132"/>
        <v>132.26804101206267</v>
      </c>
      <c r="AI108" s="4">
        <f t="shared" si="133"/>
        <v>7.3058432157654067</v>
      </c>
      <c r="AJ108" s="4">
        <f t="shared" si="133"/>
        <v>3.4070110203649051</v>
      </c>
      <c r="AK108" s="4">
        <f t="shared" si="133"/>
        <v>-2.3266810835870331</v>
      </c>
      <c r="AL108" s="4">
        <f t="shared" si="133"/>
        <v>-0.71632700724549636</v>
      </c>
      <c r="AM108" s="4">
        <f t="shared" si="133"/>
        <v>11.347833432135417</v>
      </c>
      <c r="AN108" s="4">
        <f t="shared" si="133"/>
        <v>-0.25296295124280732</v>
      </c>
      <c r="AO108" s="4">
        <f t="shared" si="133"/>
        <v>-3.722505409224226</v>
      </c>
      <c r="AP108" s="4">
        <f t="shared" si="133"/>
        <v>-16.030368599381234</v>
      </c>
      <c r="AQ108" s="4">
        <f t="shared" si="133"/>
        <v>-13.933475531684536</v>
      </c>
      <c r="AR108" s="4">
        <f t="shared" si="133"/>
        <v>-8.0923382223375881</v>
      </c>
      <c r="AS108" s="4">
        <f t="shared" si="133"/>
        <v>-4.5942691552135102</v>
      </c>
      <c r="AT108" s="4">
        <f t="shared" si="133"/>
        <v>-7.3365597109981593</v>
      </c>
      <c r="AU108" s="4">
        <f t="shared" si="133"/>
        <v>4.797290012345826</v>
      </c>
      <c r="AV108" s="4">
        <f t="shared" si="133"/>
        <v>7.4949120457295635</v>
      </c>
      <c r="AW108" s="4">
        <f t="shared" si="133"/>
        <v>1.2449589879373377</v>
      </c>
      <c r="AY108" s="2">
        <f t="shared" si="125"/>
        <v>97.617361373884563</v>
      </c>
      <c r="AZ108" s="2">
        <f t="shared" si="125"/>
        <v>102.84576877670936</v>
      </c>
      <c r="BA108" s="2">
        <f t="shared" si="125"/>
        <v>100.56655553138889</v>
      </c>
      <c r="BB108" s="2">
        <f t="shared" si="125"/>
        <v>99.237502086571524</v>
      </c>
      <c r="BC108" s="2">
        <f t="shared" si="125"/>
        <v>98.18947254127535</v>
      </c>
      <c r="BD108" s="2">
        <f t="shared" si="125"/>
        <v>98.524470780361469</v>
      </c>
      <c r="BE108" s="2">
        <f t="shared" si="125"/>
        <v>98.806048026143344</v>
      </c>
      <c r="BF108" s="2">
        <f t="shared" si="125"/>
        <v>100.56584325739686</v>
      </c>
      <c r="BG108" s="2">
        <f t="shared" si="125"/>
        <v>98.344581127698532</v>
      </c>
      <c r="BH108" s="2">
        <f t="shared" si="125"/>
        <v>102.53073228815568</v>
      </c>
      <c r="BI108" s="2">
        <f t="shared" si="125"/>
        <v>104.82304438782488</v>
      </c>
      <c r="BJ108" s="2">
        <f t="shared" si="125"/>
        <v>103.75386136199538</v>
      </c>
      <c r="BK108" s="2">
        <f t="shared" si="125"/>
        <v>102.56646090023989</v>
      </c>
      <c r="BL108" s="2">
        <f t="shared" si="125"/>
        <v>103.37578852778873</v>
      </c>
      <c r="BM108" s="2">
        <f t="shared" si="125"/>
        <v>102.16185680566652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112.81853657219973</v>
      </c>
      <c r="DL108" s="2">
        <f t="shared" si="134"/>
        <v>119.76336585695005</v>
      </c>
      <c r="DM108" s="2">
        <f t="shared" si="134"/>
        <v>117.15148812415654</v>
      </c>
      <c r="DN108" s="2">
        <f t="shared" si="134"/>
        <v>118.66869154174417</v>
      </c>
      <c r="DO108" s="2">
        <f t="shared" si="134"/>
        <v>119.38331902834005</v>
      </c>
      <c r="DP108" s="2">
        <f t="shared" si="134"/>
        <v>115.61678076923079</v>
      </c>
      <c r="DQ108" s="2">
        <f t="shared" si="134"/>
        <v>120.51182011160961</v>
      </c>
      <c r="DR108" s="2">
        <f t="shared" si="134"/>
        <v>121.34317139001351</v>
      </c>
      <c r="DS108" s="2">
        <f t="shared" si="134"/>
        <v>116.70915769230773</v>
      </c>
      <c r="DT108" s="2">
        <f t="shared" si="134"/>
        <v>124.09354756097561</v>
      </c>
      <c r="DU108" s="2">
        <f t="shared" si="134"/>
        <v>120.38823461538459</v>
      </c>
      <c r="DV108" s="2">
        <f t="shared" si="134"/>
        <v>117.27185381332751</v>
      </c>
      <c r="DW108" s="2">
        <f t="shared" si="134"/>
        <v>118.4797678812416</v>
      </c>
      <c r="DX108" s="2">
        <f t="shared" si="134"/>
        <v>112.7525761024182</v>
      </c>
      <c r="DY108" s="2">
        <f t="shared" si="134"/>
        <v>109.5340319327731</v>
      </c>
      <c r="EA108" s="2">
        <f t="shared" si="94"/>
        <v>97.286831982488849</v>
      </c>
      <c r="EB108" s="2">
        <f t="shared" si="94"/>
        <v>102.48377901118607</v>
      </c>
      <c r="EC108" s="2">
        <f t="shared" si="94"/>
        <v>100.20036884550083</v>
      </c>
      <c r="ED108" s="2">
        <f t="shared" si="94"/>
        <v>98.850466479848208</v>
      </c>
      <c r="EE108" s="2">
        <f t="shared" si="94"/>
        <v>97.734040879336277</v>
      </c>
      <c r="EF108" s="2">
        <f t="shared" si="94"/>
        <v>98.115099863667382</v>
      </c>
      <c r="EG108" s="2">
        <f t="shared" si="94"/>
        <v>98.284110096670247</v>
      </c>
      <c r="EH108" s="2">
        <f t="shared" si="94"/>
        <v>100.05192199835562</v>
      </c>
      <c r="EI108" s="2">
        <f t="shared" si="94"/>
        <v>97.921494571428568</v>
      </c>
      <c r="EJ108" s="2">
        <f t="shared" si="94"/>
        <v>101.99900289443657</v>
      </c>
      <c r="EK108" s="2">
        <f t="shared" si="94"/>
        <v>104.47498158179847</v>
      </c>
      <c r="EL108" s="2">
        <f t="shared" si="94"/>
        <v>103.4215169811321</v>
      </c>
      <c r="EM108" s="2">
        <f t="shared" si="135"/>
        <v>102.18423686018987</v>
      </c>
      <c r="EN108" s="2">
        <f t="shared" si="135"/>
        <v>103.12088535992625</v>
      </c>
      <c r="EO108" s="2">
        <f t="shared" si="135"/>
        <v>101.94909355478951</v>
      </c>
      <c r="EQ108" s="2">
        <f t="shared" si="136"/>
        <v>97.11413255237116</v>
      </c>
      <c r="ER108" s="2">
        <f t="shared" si="136"/>
        <v>101.53972190858225</v>
      </c>
      <c r="ES108" s="2">
        <f t="shared" si="136"/>
        <v>100.32868266118992</v>
      </c>
      <c r="ET108" s="2">
        <f t="shared" si="136"/>
        <v>99.042035711877531</v>
      </c>
      <c r="EU108" s="2">
        <f t="shared" si="136"/>
        <v>97.301596970704921</v>
      </c>
      <c r="EV108" s="2">
        <f t="shared" si="136"/>
        <v>98.243296188637757</v>
      </c>
      <c r="EW108" s="2">
        <f t="shared" si="136"/>
        <v>98.122422708704448</v>
      </c>
      <c r="EX108" s="2">
        <f t="shared" si="136"/>
        <v>99.521645194405252</v>
      </c>
      <c r="EY108" s="2">
        <f t="shared" si="136"/>
        <v>97.822097315323091</v>
      </c>
      <c r="EZ108" s="2">
        <f t="shared" si="136"/>
        <v>101.78047027822619</v>
      </c>
      <c r="FA108" s="2">
        <f t="shared" si="136"/>
        <v>104.83330074670714</v>
      </c>
      <c r="FB108" s="2">
        <f t="shared" si="136"/>
        <v>103.20025210468424</v>
      </c>
      <c r="FC108" s="2">
        <f t="shared" si="136"/>
        <v>102.79470311621289</v>
      </c>
      <c r="FD108" s="2">
        <f t="shared" si="136"/>
        <v>102.89317471239249</v>
      </c>
      <c r="FE108" s="2">
        <f t="shared" si="136"/>
        <v>102.00299656393551</v>
      </c>
      <c r="FG108" s="2">
        <f t="shared" si="137"/>
        <v>0.97869043176712689</v>
      </c>
      <c r="FH108" s="2">
        <f t="shared" si="137"/>
        <v>0.9788940517165946</v>
      </c>
      <c r="FI108" s="2">
        <f t="shared" si="137"/>
        <v>0.97842391429607167</v>
      </c>
      <c r="FJ108" s="2">
        <f t="shared" si="137"/>
        <v>0.98050152021989312</v>
      </c>
      <c r="FK108" s="2">
        <f t="shared" si="137"/>
        <v>0.97890816352505383</v>
      </c>
      <c r="FL108" s="2">
        <f t="shared" si="137"/>
        <v>0.9766315308775142</v>
      </c>
      <c r="FM108" s="2">
        <f t="shared" si="137"/>
        <v>0.97649216564733787</v>
      </c>
      <c r="FN108" s="2">
        <f t="shared" si="137"/>
        <v>0.97578042737311821</v>
      </c>
      <c r="FO108" s="2">
        <f t="shared" si="137"/>
        <v>0.97745994943351666</v>
      </c>
      <c r="FP108" s="2">
        <f t="shared" si="137"/>
        <v>0.97589513760920454</v>
      </c>
      <c r="FQ108" s="2">
        <f t="shared" si="137"/>
        <v>0.97820939572000565</v>
      </c>
      <c r="FR108" s="2">
        <f t="shared" si="137"/>
        <v>0.97595552027543186</v>
      </c>
      <c r="FS108" s="2">
        <f t="shared" si="137"/>
        <v>0.97664495971143983</v>
      </c>
      <c r="FT108" s="2">
        <f t="shared" si="137"/>
        <v>0.97348543089227912</v>
      </c>
      <c r="FU108" s="2">
        <f t="shared" si="137"/>
        <v>0.97196387165786557</v>
      </c>
      <c r="FW108" s="2">
        <f t="shared" si="127"/>
        <v>2.5739942005345473E-3</v>
      </c>
      <c r="FX108" s="2">
        <f t="shared" si="127"/>
        <v>2.8730262126590782E-3</v>
      </c>
      <c r="FY108" s="2">
        <f t="shared" si="127"/>
        <v>3.4905325811417482E-3</v>
      </c>
      <c r="FZ108" s="2">
        <f t="shared" si="127"/>
        <v>3.1860339463627963E-3</v>
      </c>
      <c r="GA108" s="2">
        <f t="shared" si="127"/>
        <v>2.7549759785371326E-3</v>
      </c>
      <c r="GB108" s="2">
        <f t="shared" si="127"/>
        <v>2.9909348878082893E-3</v>
      </c>
      <c r="GC108" s="2">
        <f t="shared" si="127"/>
        <v>3.6329091866374032E-3</v>
      </c>
      <c r="GD108" s="2">
        <f t="shared" si="127"/>
        <v>3.2882862385757669E-3</v>
      </c>
      <c r="GE108" s="2">
        <f t="shared" si="127"/>
        <v>3.9067527204970105E-3</v>
      </c>
      <c r="GF108" s="2">
        <f t="shared" si="127"/>
        <v>3.9196211071226552E-3</v>
      </c>
      <c r="GG108" s="2">
        <f t="shared" si="127"/>
        <v>3.6375569373825255E-3</v>
      </c>
      <c r="GH108" s="2">
        <f t="shared" si="127"/>
        <v>3.072165306209183E-3</v>
      </c>
      <c r="GI108" s="2">
        <f t="shared" si="127"/>
        <v>2.6885294865674437E-3</v>
      </c>
      <c r="GJ108" s="2">
        <f t="shared" si="127"/>
        <v>2.0945966237411679E-3</v>
      </c>
      <c r="GK108" s="2">
        <f t="shared" si="127"/>
        <v>2.0582347151663046E-3</v>
      </c>
      <c r="GM108" s="86">
        <f t="shared" si="128"/>
        <v>2.2798061566331168E-24</v>
      </c>
      <c r="GN108" s="86">
        <f t="shared" si="128"/>
        <v>3.7338861069194587E-38</v>
      </c>
      <c r="GO108" s="86">
        <f t="shared" si="128"/>
        <v>1.791223344489123E-30</v>
      </c>
      <c r="GP108" s="86">
        <f t="shared" si="128"/>
        <v>6.7597202706370071E-38</v>
      </c>
      <c r="GQ108" s="86">
        <f t="shared" si="128"/>
        <v>4.7516027946240927E-35</v>
      </c>
      <c r="GR108" s="86">
        <f t="shared" si="128"/>
        <v>5.6704923501502439E-47</v>
      </c>
      <c r="GS108" s="86">
        <f t="shared" si="128"/>
        <v>9.7861515078563508E-49</v>
      </c>
      <c r="GT108" s="86">
        <f t="shared" si="128"/>
        <v>2.5651557923832886E-40</v>
      </c>
      <c r="GU108" s="86">
        <f t="shared" si="128"/>
        <v>1.7340132060760636E-34</v>
      </c>
      <c r="GV108" s="86">
        <f t="shared" si="128"/>
        <v>1.814369306712062E-34</v>
      </c>
      <c r="GW108" s="86">
        <f t="shared" si="128"/>
        <v>8.1586196332175105E-42</v>
      </c>
      <c r="GX108" s="86">
        <f t="shared" si="128"/>
        <v>6.0788372409306402E-33</v>
      </c>
      <c r="GY108" s="86">
        <f t="shared" si="128"/>
        <v>1.0444774093352228E-34</v>
      </c>
      <c r="GZ108" s="86">
        <f t="shared" si="128"/>
        <v>1.7554436001456533E-21</v>
      </c>
      <c r="HA108" s="86">
        <f t="shared" si="128"/>
        <v>2.4761425725735481E-25</v>
      </c>
      <c r="HC108" s="86">
        <f t="shared" si="73"/>
        <v>0.51876447947968352</v>
      </c>
      <c r="HD108" s="86">
        <f t="shared" si="73"/>
        <v>0.34072398093034512</v>
      </c>
      <c r="HE108" s="86">
        <f t="shared" si="73"/>
        <v>0.35379031832029728</v>
      </c>
      <c r="HF108" s="86">
        <f t="shared" si="73"/>
        <v>0.31307157925567736</v>
      </c>
      <c r="HG108" s="86">
        <f t="shared" si="73"/>
        <v>0.32854267281214494</v>
      </c>
      <c r="HH108" s="86">
        <f t="shared" si="73"/>
        <v>0.30100695314919029</v>
      </c>
      <c r="HI108" s="86">
        <f t="shared" si="138"/>
        <v>0.10108289741761911</v>
      </c>
      <c r="HJ108" s="86">
        <f t="shared" si="138"/>
        <v>0.26905769440378208</v>
      </c>
      <c r="HK108" s="86">
        <f t="shared" si="138"/>
        <v>0.22707448513334788</v>
      </c>
      <c r="HL108" s="86">
        <f t="shared" si="138"/>
        <v>0.20745321762405589</v>
      </c>
      <c r="HM108" s="86">
        <f t="shared" si="138"/>
        <v>9.8734900673390039E-2</v>
      </c>
      <c r="HN108" s="86">
        <f t="shared" si="138"/>
        <v>0.21827339554448597</v>
      </c>
      <c r="HO108" s="86">
        <f t="shared" si="138"/>
        <v>0.42925361675598245</v>
      </c>
      <c r="HP108" s="86">
        <f t="shared" si="138"/>
        <v>0.45650954534706012</v>
      </c>
      <c r="HQ108" s="86">
        <f t="shared" si="138"/>
        <v>0.42019651960147486</v>
      </c>
      <c r="HS108" s="86">
        <f t="shared" si="129"/>
        <v>3.4214983466399542E-15</v>
      </c>
      <c r="HT108" s="86">
        <f t="shared" si="129"/>
        <v>4.7168439408596205E-18</v>
      </c>
      <c r="HU108" s="86">
        <f t="shared" si="129"/>
        <v>1.5633818483319538E-14</v>
      </c>
      <c r="HV108" s="86">
        <f t="shared" si="129"/>
        <v>2.7851768918994386E-13</v>
      </c>
      <c r="HW108" s="86">
        <f t="shared" si="129"/>
        <v>2.5987762693022357E-17</v>
      </c>
      <c r="HX108" s="86">
        <f t="shared" si="129"/>
        <v>4.8771365594756397E-16</v>
      </c>
      <c r="HY108" s="86">
        <f t="shared" si="129"/>
        <v>1.6390081233964717E-16</v>
      </c>
      <c r="HZ108" s="86">
        <f t="shared" si="129"/>
        <v>4.1522961484187261E-18</v>
      </c>
      <c r="IA108" s="86">
        <f t="shared" si="129"/>
        <v>9.9691914463713448E-17</v>
      </c>
      <c r="IB108" s="86">
        <f t="shared" si="129"/>
        <v>6.4356767070641642E-18</v>
      </c>
      <c r="IC108" s="86">
        <f t="shared" si="129"/>
        <v>3.9693275143332356E-15</v>
      </c>
      <c r="ID108" s="86">
        <f t="shared" si="129"/>
        <v>7.4070212922912584E-18</v>
      </c>
      <c r="IE108" s="86">
        <f t="shared" si="129"/>
        <v>4.4132149679037161E-16</v>
      </c>
      <c r="IF108" s="86">
        <f t="shared" si="129"/>
        <v>1.9798070123359438E-7</v>
      </c>
      <c r="IG108" s="86">
        <f t="shared" si="129"/>
        <v>2.3915997748823032E-7</v>
      </c>
      <c r="II108" s="86">
        <f t="shared" si="130"/>
        <v>1.5512683323961146E-94</v>
      </c>
      <c r="IJ108" s="86">
        <f t="shared" si="130"/>
        <v>2.7730375598184204E-117</v>
      </c>
      <c r="IK108" s="86">
        <f t="shared" si="130"/>
        <v>1.8199695511245215E-98</v>
      </c>
      <c r="IL108" s="86">
        <f t="shared" si="130"/>
        <v>6.1752382026763596E-88</v>
      </c>
      <c r="IM108" s="86">
        <f t="shared" si="130"/>
        <v>2.6043298905500438E-118</v>
      </c>
      <c r="IN108" s="86">
        <f t="shared" si="130"/>
        <v>7.835582766220423E-112</v>
      </c>
      <c r="IO108" s="86">
        <f t="shared" si="130"/>
        <v>2.1231414699419401E-109</v>
      </c>
      <c r="IP108" s="86">
        <f t="shared" si="130"/>
        <v>6.7170118993098488E-120</v>
      </c>
      <c r="IQ108" s="86">
        <f t="shared" si="130"/>
        <v>3.1327785540472647E-109</v>
      </c>
      <c r="IR108" s="86">
        <f t="shared" si="130"/>
        <v>1.0642836533437722E-121</v>
      </c>
      <c r="IS108" s="86">
        <f t="shared" si="130"/>
        <v>4.7358530850712296E-101</v>
      </c>
      <c r="IT108" s="86">
        <f t="shared" si="130"/>
        <v>2.6748958777439304E-120</v>
      </c>
      <c r="IU108" s="86">
        <f t="shared" si="130"/>
        <v>1.0559930369112046E-101</v>
      </c>
      <c r="IV108" s="86">
        <f t="shared" si="130"/>
        <v>6.6812658069401128E-47</v>
      </c>
      <c r="IW108" s="86">
        <f t="shared" si="130"/>
        <v>1.1810861475510635E-38</v>
      </c>
      <c r="IY108" s="86">
        <f t="shared" si="131"/>
        <v>0.51876447947968696</v>
      </c>
      <c r="IZ108" s="86">
        <f t="shared" si="131"/>
        <v>0.34072398093034512</v>
      </c>
      <c r="JA108" s="86">
        <f t="shared" si="131"/>
        <v>0.35379031832031294</v>
      </c>
      <c r="JB108" s="86">
        <f t="shared" si="131"/>
        <v>0.31307157925595586</v>
      </c>
      <c r="JC108" s="86">
        <f t="shared" si="131"/>
        <v>0.32854267281214494</v>
      </c>
      <c r="JD108" s="86">
        <f t="shared" si="131"/>
        <v>0.30100695314919079</v>
      </c>
      <c r="JE108" s="86">
        <f t="shared" si="131"/>
        <v>0.10108289741761928</v>
      </c>
      <c r="JF108" s="86">
        <f t="shared" si="131"/>
        <v>0.26905769440378208</v>
      </c>
      <c r="JG108" s="86">
        <f t="shared" si="131"/>
        <v>0.22707448513334799</v>
      </c>
      <c r="JH108" s="86">
        <f t="shared" si="131"/>
        <v>0.20745321762405589</v>
      </c>
      <c r="JI108" s="86">
        <f t="shared" si="131"/>
        <v>9.8734900673394008E-2</v>
      </c>
      <c r="JJ108" s="86">
        <f t="shared" si="131"/>
        <v>0.21827339554448597</v>
      </c>
      <c r="JK108" s="86">
        <f t="shared" si="131"/>
        <v>0.42925361675598289</v>
      </c>
      <c r="JL108" s="86">
        <f t="shared" si="131"/>
        <v>0.45650974332776134</v>
      </c>
      <c r="JM108" s="86">
        <f t="shared" si="131"/>
        <v>0.42019675876145235</v>
      </c>
    </row>
    <row r="109" spans="2:273" x14ac:dyDescent="0.25">
      <c r="B109" s="2">
        <v>82</v>
      </c>
      <c r="C109" s="37">
        <v>139.262</v>
      </c>
      <c r="D109" s="37">
        <v>111.16200000000001</v>
      </c>
      <c r="E109" s="37">
        <v>106.61499999999999</v>
      </c>
      <c r="F109" s="37">
        <v>106.077</v>
      </c>
      <c r="G109" s="37">
        <v>112.795</v>
      </c>
      <c r="H109" s="37">
        <v>103.821</v>
      </c>
      <c r="I109" s="37">
        <v>98.59</v>
      </c>
      <c r="J109" s="37">
        <v>103.051</v>
      </c>
      <c r="K109" s="37">
        <v>100.56399999999999</v>
      </c>
      <c r="L109" s="37">
        <v>100.56399999999999</v>
      </c>
      <c r="M109" s="37">
        <v>104.48699999999999</v>
      </c>
      <c r="N109" s="37">
        <v>104.43600000000001</v>
      </c>
      <c r="O109" s="37">
        <v>122.23099999999999</v>
      </c>
      <c r="P109" s="37">
        <v>132.02600000000001</v>
      </c>
      <c r="Q109" s="37">
        <v>118.538</v>
      </c>
      <c r="S109" s="4">
        <f t="shared" si="132"/>
        <v>135.39174775522409</v>
      </c>
      <c r="T109" s="4">
        <f t="shared" si="132"/>
        <v>122.36205814540983</v>
      </c>
      <c r="U109" s="4">
        <f t="shared" si="132"/>
        <v>121.76645249963578</v>
      </c>
      <c r="V109" s="4">
        <f t="shared" si="132"/>
        <v>112.746602042449</v>
      </c>
      <c r="W109" s="4">
        <f t="shared" si="132"/>
        <v>113.55920608903081</v>
      </c>
      <c r="X109" s="4">
        <f t="shared" si="132"/>
        <v>109.7446589757691</v>
      </c>
      <c r="Y109" s="4">
        <f t="shared" si="132"/>
        <v>100.56146546646254</v>
      </c>
      <c r="Z109" s="4">
        <f t="shared" si="132"/>
        <v>112.6804144125848</v>
      </c>
      <c r="AA109" s="4">
        <f t="shared" si="132"/>
        <v>107.51966872710352</v>
      </c>
      <c r="AB109" s="4">
        <f t="shared" si="132"/>
        <v>109.80348669017421</v>
      </c>
      <c r="AC109" s="4">
        <f t="shared" si="132"/>
        <v>106.57505345112313</v>
      </c>
      <c r="AD109" s="4">
        <f t="shared" si="132"/>
        <v>111.4277517953257</v>
      </c>
      <c r="AE109" s="4">
        <f t="shared" si="132"/>
        <v>125.61663977517105</v>
      </c>
      <c r="AF109" s="4">
        <f t="shared" si="132"/>
        <v>130.97866658140197</v>
      </c>
      <c r="AG109" s="4">
        <f t="shared" si="132"/>
        <v>119.1518595542245</v>
      </c>
      <c r="AI109" s="4">
        <f t="shared" si="133"/>
        <v>3.8702522447759122</v>
      </c>
      <c r="AJ109" s="4">
        <f t="shared" si="133"/>
        <v>-11.200058145409827</v>
      </c>
      <c r="AK109" s="4">
        <f t="shared" si="133"/>
        <v>-15.151452499635781</v>
      </c>
      <c r="AL109" s="4">
        <f t="shared" si="133"/>
        <v>-6.6696020424490001</v>
      </c>
      <c r="AM109" s="4">
        <f t="shared" si="133"/>
        <v>-0.76420608903080733</v>
      </c>
      <c r="AN109" s="4">
        <f t="shared" si="133"/>
        <v>-5.9236589757691007</v>
      </c>
      <c r="AO109" s="4">
        <f t="shared" si="133"/>
        <v>-1.9714654664625328</v>
      </c>
      <c r="AP109" s="4">
        <f t="shared" si="133"/>
        <v>-9.6294144125847936</v>
      </c>
      <c r="AQ109" s="4">
        <f t="shared" si="133"/>
        <v>-6.9556687271035287</v>
      </c>
      <c r="AR109" s="4">
        <f t="shared" si="133"/>
        <v>-9.2394866901742176</v>
      </c>
      <c r="AS109" s="4">
        <f t="shared" si="133"/>
        <v>-2.0880534511231303</v>
      </c>
      <c r="AT109" s="4">
        <f t="shared" si="133"/>
        <v>-6.9917517953256976</v>
      </c>
      <c r="AU109" s="4">
        <f t="shared" si="133"/>
        <v>-3.3856397751710574</v>
      </c>
      <c r="AV109" s="4">
        <f t="shared" si="133"/>
        <v>1.0473334185980434</v>
      </c>
      <c r="AW109" s="4">
        <f t="shared" si="133"/>
        <v>-0.61385955422450422</v>
      </c>
      <c r="AY109" s="2">
        <f t="shared" si="125"/>
        <v>97.463680852770565</v>
      </c>
      <c r="AZ109" s="2">
        <f t="shared" si="125"/>
        <v>102.60318390731307</v>
      </c>
      <c r="BA109" s="2">
        <f t="shared" si="125"/>
        <v>100.39025770159014</v>
      </c>
      <c r="BB109" s="2">
        <f t="shared" si="125"/>
        <v>99.099903171059637</v>
      </c>
      <c r="BC109" s="2">
        <f t="shared" si="125"/>
        <v>98.006363488362695</v>
      </c>
      <c r="BD109" s="2">
        <f t="shared" si="125"/>
        <v>98.370279386420549</v>
      </c>
      <c r="BE109" s="2">
        <f t="shared" si="125"/>
        <v>98.621391980211897</v>
      </c>
      <c r="BF109" s="2">
        <f t="shared" si="125"/>
        <v>100.37460780430114</v>
      </c>
      <c r="BG109" s="2">
        <f t="shared" si="125"/>
        <v>98.208055696058537</v>
      </c>
      <c r="BH109" s="2">
        <f t="shared" si="125"/>
        <v>102.34859885255628</v>
      </c>
      <c r="BI109" s="2">
        <f t="shared" si="125"/>
        <v>104.65642677424721</v>
      </c>
      <c r="BJ109" s="2">
        <f t="shared" si="125"/>
        <v>103.5796181242557</v>
      </c>
      <c r="BK109" s="2">
        <f t="shared" si="125"/>
        <v>102.45356490553088</v>
      </c>
      <c r="BL109" s="2">
        <f t="shared" si="125"/>
        <v>103.23069409740044</v>
      </c>
      <c r="BM109" s="2">
        <f t="shared" si="125"/>
        <v>102.03567159931397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112.91524952766532</v>
      </c>
      <c r="DL109" s="2">
        <f t="shared" si="134"/>
        <v>119.90400492577595</v>
      </c>
      <c r="DM109" s="2">
        <f t="shared" si="134"/>
        <v>117.27301626180838</v>
      </c>
      <c r="DN109" s="2">
        <f t="shared" si="134"/>
        <v>118.83935944851734</v>
      </c>
      <c r="DO109" s="2">
        <f t="shared" si="134"/>
        <v>119.61565668016191</v>
      </c>
      <c r="DP109" s="2">
        <f t="shared" si="134"/>
        <v>115.80902598499063</v>
      </c>
      <c r="DQ109" s="2">
        <f t="shared" si="134"/>
        <v>120.72344567239307</v>
      </c>
      <c r="DR109" s="2">
        <f t="shared" si="134"/>
        <v>121.57461997300946</v>
      </c>
      <c r="DS109" s="2">
        <f t="shared" si="134"/>
        <v>116.8551159474672</v>
      </c>
      <c r="DT109" s="2">
        <f t="shared" si="134"/>
        <v>124.30249999999999</v>
      </c>
      <c r="DU109" s="2">
        <f t="shared" si="134"/>
        <v>120.51230834896808</v>
      </c>
      <c r="DV109" s="2">
        <f t="shared" si="134"/>
        <v>117.3531087646351</v>
      </c>
      <c r="DW109" s="2">
        <f t="shared" si="134"/>
        <v>118.60765856950071</v>
      </c>
      <c r="DX109" s="2">
        <f t="shared" si="134"/>
        <v>112.82689544807965</v>
      </c>
      <c r="DY109" s="2">
        <f t="shared" si="134"/>
        <v>109.6293086834734</v>
      </c>
      <c r="EA109" s="2">
        <f t="shared" si="94"/>
        <v>97.157315200956447</v>
      </c>
      <c r="EB109" s="2">
        <f t="shared" si="94"/>
        <v>102.26584997011358</v>
      </c>
      <c r="EC109" s="2">
        <f t="shared" si="94"/>
        <v>100.05024675600289</v>
      </c>
      <c r="ED109" s="2">
        <f t="shared" si="94"/>
        <v>98.74126127856853</v>
      </c>
      <c r="EE109" s="2">
        <f t="shared" si="94"/>
        <v>97.582993530997285</v>
      </c>
      <c r="EF109" s="2">
        <f t="shared" si="94"/>
        <v>97.989321063394726</v>
      </c>
      <c r="EG109" s="2">
        <f t="shared" si="94"/>
        <v>98.136746509129964</v>
      </c>
      <c r="EH109" s="2">
        <f t="shared" si="94"/>
        <v>99.896554657731656</v>
      </c>
      <c r="EI109" s="2">
        <f t="shared" si="94"/>
        <v>97.816303000000005</v>
      </c>
      <c r="EJ109" s="2">
        <f t="shared" si="94"/>
        <v>101.85494943085359</v>
      </c>
      <c r="EK109" s="2">
        <f t="shared" si="94"/>
        <v>104.33293716143011</v>
      </c>
      <c r="EL109" s="2">
        <f t="shared" si="94"/>
        <v>103.27086042636611</v>
      </c>
      <c r="EM109" s="2">
        <f t="shared" si="135"/>
        <v>102.09952607600091</v>
      </c>
      <c r="EN109" s="2">
        <f t="shared" si="135"/>
        <v>102.99282667392944</v>
      </c>
      <c r="EO109" s="2">
        <f t="shared" si="135"/>
        <v>101.83580309202966</v>
      </c>
      <c r="EQ109" s="2">
        <f t="shared" si="136"/>
        <v>96.994954193471756</v>
      </c>
      <c r="ER109" s="2">
        <f t="shared" si="136"/>
        <v>101.37296104664568</v>
      </c>
      <c r="ES109" s="2">
        <f t="shared" si="136"/>
        <v>100.17129835698279</v>
      </c>
      <c r="ET109" s="2">
        <f t="shared" si="136"/>
        <v>98.920711334876728</v>
      </c>
      <c r="EU109" s="2">
        <f t="shared" si="136"/>
        <v>97.173056430421227</v>
      </c>
      <c r="EV109" s="2">
        <f t="shared" si="136"/>
        <v>98.110404278242925</v>
      </c>
      <c r="EW109" s="2">
        <f t="shared" si="136"/>
        <v>97.985188162872248</v>
      </c>
      <c r="EX109" s="2">
        <f t="shared" si="136"/>
        <v>99.395586860002581</v>
      </c>
      <c r="EY109" s="2">
        <f t="shared" si="136"/>
        <v>97.722524939580737</v>
      </c>
      <c r="EZ109" s="2">
        <f t="shared" si="136"/>
        <v>101.64916548760802</v>
      </c>
      <c r="FA109" s="2">
        <f t="shared" si="136"/>
        <v>104.6677581027681</v>
      </c>
      <c r="FB109" s="2">
        <f t="shared" si="136"/>
        <v>103.06175032613626</v>
      </c>
      <c r="FC109" s="2">
        <f t="shared" si="136"/>
        <v>102.67320301697045</v>
      </c>
      <c r="FD109" s="2">
        <f t="shared" si="136"/>
        <v>102.77858997704283</v>
      </c>
      <c r="FE109" s="2">
        <f t="shared" si="136"/>
        <v>101.88082753844158</v>
      </c>
      <c r="FG109" s="2">
        <f t="shared" si="137"/>
        <v>0.98052893432686838</v>
      </c>
      <c r="FH109" s="2">
        <f t="shared" si="137"/>
        <v>0.98071533293815749</v>
      </c>
      <c r="FI109" s="2">
        <f t="shared" si="137"/>
        <v>0.98028494769600294</v>
      </c>
      <c r="FJ109" s="2">
        <f t="shared" si="137"/>
        <v>0.98218661346622826</v>
      </c>
      <c r="FK109" s="2">
        <f t="shared" si="137"/>
        <v>0.98072825097992633</v>
      </c>
      <c r="FL109" s="2">
        <f t="shared" si="137"/>
        <v>0.97864379082215114</v>
      </c>
      <c r="FM109" s="2">
        <f t="shared" si="137"/>
        <v>0.97851616234716232</v>
      </c>
      <c r="FN109" s="2">
        <f t="shared" si="137"/>
        <v>0.97786431476930136</v>
      </c>
      <c r="FO109" s="2">
        <f t="shared" si="137"/>
        <v>0.97940237871070401</v>
      </c>
      <c r="FP109" s="2">
        <f t="shared" si="137"/>
        <v>0.97796937800478001</v>
      </c>
      <c r="FQ109" s="2">
        <f t="shared" si="137"/>
        <v>0.98008855575213782</v>
      </c>
      <c r="FR109" s="2">
        <f t="shared" si="137"/>
        <v>0.9780246817034951</v>
      </c>
      <c r="FS109" s="2">
        <f t="shared" si="137"/>
        <v>0.97865608857032771</v>
      </c>
      <c r="FT109" s="2">
        <f t="shared" si="137"/>
        <v>0.97576187816359439</v>
      </c>
      <c r="FU109" s="2">
        <f t="shared" si="137"/>
        <v>0.97436751491148055</v>
      </c>
      <c r="FW109" s="2">
        <f t="shared" si="127"/>
        <v>2.8216278108689104E-3</v>
      </c>
      <c r="FX109" s="2">
        <f t="shared" si="127"/>
        <v>3.1493376519036833E-3</v>
      </c>
      <c r="FY109" s="2">
        <f t="shared" si="127"/>
        <v>3.8260044218021432E-3</v>
      </c>
      <c r="FZ109" s="2">
        <f t="shared" si="127"/>
        <v>3.4923432680786029E-3</v>
      </c>
      <c r="GA109" s="2">
        <f t="shared" si="127"/>
        <v>3.0199683985229777E-3</v>
      </c>
      <c r="GB109" s="2">
        <f t="shared" si="127"/>
        <v>3.2785488325056027E-3</v>
      </c>
      <c r="GC109" s="2">
        <f t="shared" si="127"/>
        <v>3.9820100310374792E-3</v>
      </c>
      <c r="GD109" s="2">
        <f t="shared" si="127"/>
        <v>3.6043906778136683E-3</v>
      </c>
      <c r="GE109" s="2">
        <f t="shared" si="127"/>
        <v>4.2820551986813681E-3</v>
      </c>
      <c r="GF109" s="2">
        <f t="shared" si="127"/>
        <v>4.2961544560376052E-3</v>
      </c>
      <c r="GG109" s="2">
        <f t="shared" si="127"/>
        <v>3.9871026156142559E-3</v>
      </c>
      <c r="GH109" s="2">
        <f t="shared" si="127"/>
        <v>3.3675641374094237E-3</v>
      </c>
      <c r="GI109" s="2">
        <f t="shared" si="127"/>
        <v>2.9471495168786358E-3</v>
      </c>
      <c r="GJ109" s="2">
        <f t="shared" si="127"/>
        <v>2.2962155017507342E-3</v>
      </c>
      <c r="GK109" s="2">
        <f t="shared" si="127"/>
        <v>2.2563614312668076E-3</v>
      </c>
      <c r="GM109" s="86">
        <f t="shared" si="128"/>
        <v>1.6318478446075818E-26</v>
      </c>
      <c r="GN109" s="86">
        <f t="shared" si="128"/>
        <v>1.6502352343803355E-41</v>
      </c>
      <c r="GO109" s="86">
        <f t="shared" si="128"/>
        <v>3.8710395663934694E-33</v>
      </c>
      <c r="GP109" s="86">
        <f t="shared" si="128"/>
        <v>2.7395779172483174E-41</v>
      </c>
      <c r="GQ109" s="86">
        <f t="shared" si="128"/>
        <v>2.8960659208657247E-38</v>
      </c>
      <c r="GR109" s="86">
        <f t="shared" si="128"/>
        <v>2.7682353332612525E-51</v>
      </c>
      <c r="GS109" s="86">
        <f t="shared" si="128"/>
        <v>5.2814026546356608E-53</v>
      </c>
      <c r="GT109" s="86">
        <f t="shared" si="128"/>
        <v>6.6732826255814303E-44</v>
      </c>
      <c r="GU109" s="86">
        <f t="shared" si="128"/>
        <v>1.6283884180716583E-37</v>
      </c>
      <c r="GV109" s="86">
        <f t="shared" si="128"/>
        <v>1.5569051847759571E-37</v>
      </c>
      <c r="GW109" s="86">
        <f t="shared" si="128"/>
        <v>1.9479261948599258E-45</v>
      </c>
      <c r="GX109" s="86">
        <f t="shared" si="128"/>
        <v>9.0204665238965741E-36</v>
      </c>
      <c r="GY109" s="86">
        <f t="shared" si="128"/>
        <v>9.3589712552912538E-38</v>
      </c>
      <c r="GZ109" s="86">
        <f t="shared" si="128"/>
        <v>2.4470853175953796E-23</v>
      </c>
      <c r="HA109" s="86">
        <f t="shared" si="128"/>
        <v>1.5376567678906397E-27</v>
      </c>
      <c r="HC109" s="86">
        <f t="shared" si="73"/>
        <v>0.35037282975693546</v>
      </c>
      <c r="HD109" s="86">
        <f t="shared" si="73"/>
        <v>0.19501096159018558</v>
      </c>
      <c r="HE109" s="86">
        <f t="shared" si="73"/>
        <v>0.20548140472240825</v>
      </c>
      <c r="HF109" s="86">
        <f t="shared" si="73"/>
        <v>0.13992954759168547</v>
      </c>
      <c r="HG109" s="86">
        <f t="shared" si="73"/>
        <v>0.15233782017917061</v>
      </c>
      <c r="HH109" s="86">
        <f t="shared" si="73"/>
        <v>0.1172075241829674</v>
      </c>
      <c r="HI109" s="86">
        <f t="shared" si="138"/>
        <v>2.4326979027838282E-2</v>
      </c>
      <c r="HJ109" s="86">
        <f t="shared" si="138"/>
        <v>0.14304742550267491</v>
      </c>
      <c r="HK109" s="86">
        <f t="shared" si="138"/>
        <v>0.11087060419518194</v>
      </c>
      <c r="HL109" s="86">
        <f t="shared" si="138"/>
        <v>9.5688317372458517E-2</v>
      </c>
      <c r="HM109" s="86">
        <f t="shared" si="138"/>
        <v>2.5774624429819766E-2</v>
      </c>
      <c r="HN109" s="86">
        <f t="shared" si="138"/>
        <v>9.4384706903463705E-2</v>
      </c>
      <c r="HO109" s="86">
        <f t="shared" si="138"/>
        <v>0.22729386141649893</v>
      </c>
      <c r="HP109" s="86">
        <f t="shared" si="138"/>
        <v>0.3141815793725557</v>
      </c>
      <c r="HQ109" s="86">
        <f t="shared" si="138"/>
        <v>0.28197386904447486</v>
      </c>
      <c r="HS109" s="86">
        <f t="shared" si="129"/>
        <v>1.8856722668543248E-14</v>
      </c>
      <c r="HT109" s="86">
        <f t="shared" si="129"/>
        <v>3.960326907931154E-17</v>
      </c>
      <c r="HU109" s="86">
        <f t="shared" si="129"/>
        <v>9.3717870064822438E-14</v>
      </c>
      <c r="HV109" s="86">
        <f t="shared" si="129"/>
        <v>1.3587652634049206E-12</v>
      </c>
      <c r="HW109" s="86">
        <f t="shared" si="129"/>
        <v>2.0686188703367846E-16</v>
      </c>
      <c r="HX109" s="86">
        <f t="shared" si="129"/>
        <v>3.4683673436728414E-15</v>
      </c>
      <c r="HY109" s="86">
        <f t="shared" si="129"/>
        <v>1.2587823513090436E-15</v>
      </c>
      <c r="HZ109" s="86">
        <f t="shared" si="129"/>
        <v>3.7674627100596552E-17</v>
      </c>
      <c r="IA109" s="86">
        <f t="shared" si="129"/>
        <v>7.9646826918433786E-16</v>
      </c>
      <c r="IB109" s="86">
        <f t="shared" si="129"/>
        <v>6.2820906223088775E-17</v>
      </c>
      <c r="IC109" s="86">
        <f t="shared" si="129"/>
        <v>2.5705578267875125E-14</v>
      </c>
      <c r="ID109" s="86">
        <f t="shared" si="129"/>
        <v>6.4670456921556835E-17</v>
      </c>
      <c r="IE109" s="86">
        <f t="shared" si="129"/>
        <v>2.7781631054866767E-15</v>
      </c>
      <c r="IF109" s="86">
        <f t="shared" si="129"/>
        <v>3.9937670214699899E-7</v>
      </c>
      <c r="IG109" s="86">
        <f t="shared" si="129"/>
        <v>4.7531996776803281E-7</v>
      </c>
      <c r="II109" s="86">
        <f t="shared" si="130"/>
        <v>1.0744341804288096E-91</v>
      </c>
      <c r="IJ109" s="86">
        <f t="shared" si="130"/>
        <v>1.1111497227421543E-113</v>
      </c>
      <c r="IK109" s="86">
        <f t="shared" si="130"/>
        <v>2.3961107085781197E-95</v>
      </c>
      <c r="IL109" s="86">
        <f t="shared" si="130"/>
        <v>3.3625288137270539E-85</v>
      </c>
      <c r="IM109" s="86">
        <f t="shared" si="130"/>
        <v>1.0587484755851771E-114</v>
      </c>
      <c r="IN109" s="86">
        <f t="shared" si="130"/>
        <v>2.2415695316075141E-108</v>
      </c>
      <c r="IO109" s="86">
        <f t="shared" si="130"/>
        <v>6.6614563039465878E-106</v>
      </c>
      <c r="IP109" s="86">
        <f t="shared" si="130"/>
        <v>3.9643848600846425E-116</v>
      </c>
      <c r="IQ109" s="86">
        <f t="shared" si="130"/>
        <v>1.0779754374189821E-105</v>
      </c>
      <c r="IR109" s="86">
        <f t="shared" si="130"/>
        <v>9.4700650651358629E-118</v>
      </c>
      <c r="IS109" s="86">
        <f t="shared" si="130"/>
        <v>7.9727618385178906E-98</v>
      </c>
      <c r="IT109" s="86">
        <f t="shared" si="130"/>
        <v>1.4682449075465877E-116</v>
      </c>
      <c r="IU109" s="86">
        <f t="shared" si="130"/>
        <v>1.2760657311841328E-98</v>
      </c>
      <c r="IV109" s="86">
        <f t="shared" si="130"/>
        <v>1.4558914024696641E-45</v>
      </c>
      <c r="IW109" s="86">
        <f t="shared" si="130"/>
        <v>1.4594936507910766E-37</v>
      </c>
      <c r="IY109" s="86">
        <f t="shared" si="131"/>
        <v>0.35037282975695433</v>
      </c>
      <c r="IZ109" s="86">
        <f t="shared" si="131"/>
        <v>0.19501096159018561</v>
      </c>
      <c r="JA109" s="86">
        <f t="shared" si="131"/>
        <v>0.20548140472250198</v>
      </c>
      <c r="JB109" s="86">
        <f t="shared" si="131"/>
        <v>0.13992954759304424</v>
      </c>
      <c r="JC109" s="86">
        <f t="shared" si="131"/>
        <v>0.1523378201791708</v>
      </c>
      <c r="JD109" s="86">
        <f t="shared" si="131"/>
        <v>0.11720752418297087</v>
      </c>
      <c r="JE109" s="86">
        <f t="shared" si="131"/>
        <v>2.4326979027839542E-2</v>
      </c>
      <c r="JF109" s="86">
        <f t="shared" si="131"/>
        <v>0.14304742550267494</v>
      </c>
      <c r="JG109" s="86">
        <f t="shared" si="131"/>
        <v>0.11087060419518273</v>
      </c>
      <c r="JH109" s="86">
        <f t="shared" si="131"/>
        <v>9.5688317372458587E-2</v>
      </c>
      <c r="JI109" s="86">
        <f t="shared" si="131"/>
        <v>2.5774624429845471E-2</v>
      </c>
      <c r="JJ109" s="86">
        <f t="shared" si="131"/>
        <v>9.4384706903463775E-2</v>
      </c>
      <c r="JK109" s="86">
        <f t="shared" si="131"/>
        <v>0.22729386141650171</v>
      </c>
      <c r="JL109" s="86">
        <f t="shared" si="131"/>
        <v>0.31418197874925785</v>
      </c>
      <c r="JM109" s="86">
        <f t="shared" si="131"/>
        <v>0.28197434436444263</v>
      </c>
    </row>
    <row r="110" spans="2:273" x14ac:dyDescent="0.25">
      <c r="B110" s="2">
        <v>83</v>
      </c>
      <c r="C110" s="37">
        <v>108.5</v>
      </c>
      <c r="D110" s="37">
        <v>100.75700000000001</v>
      </c>
      <c r="E110" s="37">
        <v>102.64100000000001</v>
      </c>
      <c r="F110" s="37">
        <v>101.923</v>
      </c>
      <c r="G110" s="37">
        <v>98.614999999999995</v>
      </c>
      <c r="H110" s="37">
        <v>97.795000000000002</v>
      </c>
      <c r="I110" s="37">
        <v>100.974</v>
      </c>
      <c r="J110" s="37">
        <v>98.948999999999998</v>
      </c>
      <c r="K110" s="37">
        <v>99</v>
      </c>
      <c r="L110" s="37">
        <v>100.23099999999999</v>
      </c>
      <c r="M110" s="37">
        <v>103.282</v>
      </c>
      <c r="N110" s="37">
        <v>102.64100000000001</v>
      </c>
      <c r="O110" s="37">
        <v>106.026</v>
      </c>
      <c r="P110" s="37">
        <v>110.923</v>
      </c>
      <c r="Q110" s="37">
        <v>107.462</v>
      </c>
      <c r="S110" s="4">
        <f t="shared" si="132"/>
        <v>115.3313806182498</v>
      </c>
      <c r="T110" s="4">
        <f t="shared" si="132"/>
        <v>110.16100681600142</v>
      </c>
      <c r="U110" s="4">
        <f t="shared" si="132"/>
        <v>108.89810538561451</v>
      </c>
      <c r="V110" s="4">
        <f t="shared" si="132"/>
        <v>102.76372214195334</v>
      </c>
      <c r="W110" s="4">
        <f t="shared" si="132"/>
        <v>102.23738533391948</v>
      </c>
      <c r="X110" s="4">
        <f t="shared" si="132"/>
        <v>100.69586846524157</v>
      </c>
      <c r="Y110" s="4">
        <f t="shared" si="132"/>
        <v>98.6881000254036</v>
      </c>
      <c r="Z110" s="4">
        <f t="shared" si="132"/>
        <v>104.65709446207008</v>
      </c>
      <c r="AA110" s="4">
        <f t="shared" si="132"/>
        <v>101.13669224737171</v>
      </c>
      <c r="AB110" s="4">
        <f t="shared" si="132"/>
        <v>104.41656276995177</v>
      </c>
      <c r="AC110" s="4">
        <f t="shared" si="132"/>
        <v>104.77364057303556</v>
      </c>
      <c r="AD110" s="4">
        <f t="shared" si="132"/>
        <v>105.56763181070156</v>
      </c>
      <c r="AE110" s="4">
        <f t="shared" si="132"/>
        <v>110.02692855729299</v>
      </c>
      <c r="AF110" s="4">
        <f t="shared" si="132"/>
        <v>116.70431734820338</v>
      </c>
      <c r="AG110" s="4">
        <f t="shared" si="132"/>
        <v>109.94571239820735</v>
      </c>
      <c r="AI110" s="4">
        <f t="shared" si="133"/>
        <v>-6.8313806182497956</v>
      </c>
      <c r="AJ110" s="4">
        <f t="shared" si="133"/>
        <v>-9.404006816001413</v>
      </c>
      <c r="AK110" s="4">
        <f t="shared" si="133"/>
        <v>-6.2571053856145085</v>
      </c>
      <c r="AL110" s="4">
        <f t="shared" si="133"/>
        <v>-0.84072214195333572</v>
      </c>
      <c r="AM110" s="4">
        <f t="shared" si="133"/>
        <v>-3.6223853339194818</v>
      </c>
      <c r="AN110" s="4">
        <f t="shared" si="133"/>
        <v>-2.9008684652415724</v>
      </c>
      <c r="AO110" s="4">
        <f t="shared" si="133"/>
        <v>2.2858999745964041</v>
      </c>
      <c r="AP110" s="4">
        <f t="shared" si="133"/>
        <v>-5.7080944620700791</v>
      </c>
      <c r="AQ110" s="4">
        <f t="shared" si="133"/>
        <v>-2.1366922473717125</v>
      </c>
      <c r="AR110" s="4">
        <f t="shared" si="133"/>
        <v>-4.1855627699517726</v>
      </c>
      <c r="AS110" s="4">
        <f t="shared" si="133"/>
        <v>-1.4916405730355677</v>
      </c>
      <c r="AT110" s="4">
        <f t="shared" si="133"/>
        <v>-2.9266318107015508</v>
      </c>
      <c r="AU110" s="4">
        <f t="shared" si="133"/>
        <v>-4.000928557292994</v>
      </c>
      <c r="AV110" s="4">
        <f t="shared" si="133"/>
        <v>-5.7813173482033733</v>
      </c>
      <c r="AW110" s="4">
        <f t="shared" si="133"/>
        <v>-2.483712398207345</v>
      </c>
      <c r="AY110" s="2">
        <f t="shared" ref="AY110:BM126" si="139">IF(OR($B110 &lt; C$230, $B110 &gt; C$233), #N/A, ((1-FG110)*DK110) + (FG110 - FW110)*EA110 + (FW110*EQ110))</f>
        <v>97.31165929541072</v>
      </c>
      <c r="AZ110" s="2">
        <f t="shared" si="139"/>
        <v>102.36207642426452</v>
      </c>
      <c r="BA110" s="2">
        <f t="shared" si="139"/>
        <v>100.21570410237878</v>
      </c>
      <c r="BB110" s="2">
        <f t="shared" si="139"/>
        <v>98.964276885961837</v>
      </c>
      <c r="BC110" s="2">
        <f t="shared" si="139"/>
        <v>97.825318313451874</v>
      </c>
      <c r="BD110" s="2">
        <f t="shared" si="139"/>
        <v>98.21788718115387</v>
      </c>
      <c r="BE110" s="2">
        <f t="shared" si="139"/>
        <v>98.439203313386614</v>
      </c>
      <c r="BF110" s="2">
        <f t="shared" si="139"/>
        <v>100.18563868150386</v>
      </c>
      <c r="BG110" s="2">
        <f t="shared" si="139"/>
        <v>98.073722460095141</v>
      </c>
      <c r="BH110" s="2">
        <f t="shared" si="139"/>
        <v>102.16898934701779</v>
      </c>
      <c r="BI110" s="2">
        <f t="shared" si="139"/>
        <v>104.49141847468533</v>
      </c>
      <c r="BJ110" s="2">
        <f t="shared" si="139"/>
        <v>103.40691314698735</v>
      </c>
      <c r="BK110" s="2">
        <f t="shared" si="139"/>
        <v>102.34264593954316</v>
      </c>
      <c r="BL110" s="2">
        <f t="shared" si="139"/>
        <v>103.08659677039218</v>
      </c>
      <c r="BM110" s="2">
        <f t="shared" si="139"/>
        <v>101.91009018384629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100.974</v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>
        <f t="shared" si="140"/>
        <v>103.282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100.974</v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>
        <f t="shared" si="120"/>
        <v>103.282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113.01196248313092</v>
      </c>
      <c r="DL110" s="2">
        <f t="shared" si="134"/>
        <v>120.04464399460187</v>
      </c>
      <c r="DM110" s="2">
        <f t="shared" si="134"/>
        <v>117.39454439946019</v>
      </c>
      <c r="DN110" s="2">
        <f t="shared" si="134"/>
        <v>119.0100273552905</v>
      </c>
      <c r="DO110" s="2">
        <f t="shared" si="134"/>
        <v>119.84799433198377</v>
      </c>
      <c r="DP110" s="2">
        <f t="shared" si="134"/>
        <v>116.00127120075048</v>
      </c>
      <c r="DQ110" s="2">
        <f t="shared" si="134"/>
        <v>120.93507123317652</v>
      </c>
      <c r="DR110" s="2">
        <f t="shared" si="134"/>
        <v>121.80606855600541</v>
      </c>
      <c r="DS110" s="2">
        <f t="shared" si="134"/>
        <v>117.00107420262668</v>
      </c>
      <c r="DT110" s="2">
        <f t="shared" si="134"/>
        <v>124.51145243902438</v>
      </c>
      <c r="DU110" s="2">
        <f t="shared" si="134"/>
        <v>120.63638208255156</v>
      </c>
      <c r="DV110" s="2">
        <f t="shared" si="134"/>
        <v>117.43436371594267</v>
      </c>
      <c r="DW110" s="2">
        <f t="shared" si="134"/>
        <v>118.73554925775983</v>
      </c>
      <c r="DX110" s="2">
        <f t="shared" si="134"/>
        <v>112.9012147937411</v>
      </c>
      <c r="DY110" s="2">
        <f t="shared" si="134"/>
        <v>109.72458543417368</v>
      </c>
      <c r="EA110" s="2">
        <f t="shared" si="94"/>
        <v>97.027798419424045</v>
      </c>
      <c r="EB110" s="2">
        <f t="shared" si="94"/>
        <v>102.04792092904108</v>
      </c>
      <c r="EC110" s="2">
        <f t="shared" si="94"/>
        <v>99.900124666504951</v>
      </c>
      <c r="ED110" s="2">
        <f t="shared" si="94"/>
        <v>98.632056077288851</v>
      </c>
      <c r="EE110" s="2">
        <f t="shared" si="94"/>
        <v>97.431946182658294</v>
      </c>
      <c r="EF110" s="2">
        <f t="shared" si="94"/>
        <v>97.863542263122056</v>
      </c>
      <c r="EG110" s="2">
        <f t="shared" si="94"/>
        <v>97.989382921589694</v>
      </c>
      <c r="EH110" s="2">
        <f t="shared" si="94"/>
        <v>99.741187317107673</v>
      </c>
      <c r="EI110" s="2">
        <f t="shared" si="94"/>
        <v>97.711111428571428</v>
      </c>
      <c r="EJ110" s="2">
        <f t="shared" si="94"/>
        <v>101.71089596727062</v>
      </c>
      <c r="EK110" s="2">
        <f t="shared" si="94"/>
        <v>104.19089274106175</v>
      </c>
      <c r="EL110" s="2">
        <f t="shared" si="94"/>
        <v>103.12020387160013</v>
      </c>
      <c r="EM110" s="2">
        <f t="shared" si="135"/>
        <v>102.01481529181196</v>
      </c>
      <c r="EN110" s="2">
        <f t="shared" si="135"/>
        <v>102.86476798793262</v>
      </c>
      <c r="EO110" s="2">
        <f t="shared" si="135"/>
        <v>101.72251262926983</v>
      </c>
      <c r="EQ110" s="2">
        <f t="shared" si="136"/>
        <v>96.875775834572352</v>
      </c>
      <c r="ER110" s="2">
        <f t="shared" si="136"/>
        <v>101.2062001847091</v>
      </c>
      <c r="ES110" s="2">
        <f t="shared" si="136"/>
        <v>100.01391405277568</v>
      </c>
      <c r="ET110" s="2">
        <f t="shared" si="136"/>
        <v>98.79938695787591</v>
      </c>
      <c r="EU110" s="2">
        <f t="shared" si="136"/>
        <v>97.044515890137546</v>
      </c>
      <c r="EV110" s="2">
        <f t="shared" si="136"/>
        <v>97.977512367848107</v>
      </c>
      <c r="EW110" s="2">
        <f t="shared" si="136"/>
        <v>97.847953617040048</v>
      </c>
      <c r="EX110" s="2">
        <f t="shared" si="136"/>
        <v>99.26952852559991</v>
      </c>
      <c r="EY110" s="2">
        <f t="shared" si="136"/>
        <v>97.622952563838368</v>
      </c>
      <c r="EZ110" s="2">
        <f t="shared" si="136"/>
        <v>101.51786069698984</v>
      </c>
      <c r="FA110" s="2">
        <f t="shared" si="136"/>
        <v>104.50221545882907</v>
      </c>
      <c r="FB110" s="2">
        <f t="shared" si="136"/>
        <v>102.92324854758829</v>
      </c>
      <c r="FC110" s="2">
        <f t="shared" si="136"/>
        <v>102.55170291772799</v>
      </c>
      <c r="FD110" s="2">
        <f t="shared" si="136"/>
        <v>102.66400524169316</v>
      </c>
      <c r="FE110" s="2">
        <f t="shared" si="136"/>
        <v>101.75865851294765</v>
      </c>
      <c r="FG110" s="2">
        <f t="shared" si="137"/>
        <v>0.9822117013790832</v>
      </c>
      <c r="FH110" s="2">
        <f t="shared" si="137"/>
        <v>0.98238228012504958</v>
      </c>
      <c r="FI110" s="2">
        <f t="shared" si="137"/>
        <v>0.98198841370513679</v>
      </c>
      <c r="FJ110" s="2">
        <f t="shared" si="137"/>
        <v>0.98372849468335266</v>
      </c>
      <c r="FK110" s="2">
        <f t="shared" si="137"/>
        <v>0.98239410159002338</v>
      </c>
      <c r="FL110" s="2">
        <f t="shared" si="137"/>
        <v>0.98048623713931093</v>
      </c>
      <c r="FM110" s="2">
        <f t="shared" si="137"/>
        <v>0.9803693985835068</v>
      </c>
      <c r="FN110" s="2">
        <f t="shared" si="137"/>
        <v>0.97977261825424877</v>
      </c>
      <c r="FO110" s="2">
        <f t="shared" si="137"/>
        <v>0.98118063852182202</v>
      </c>
      <c r="FP110" s="2">
        <f t="shared" si="137"/>
        <v>0.97986881051882135</v>
      </c>
      <c r="FQ110" s="2">
        <f t="shared" si="137"/>
        <v>0.98180867597790455</v>
      </c>
      <c r="FR110" s="2">
        <f t="shared" si="137"/>
        <v>0.97991944395671071</v>
      </c>
      <c r="FS110" s="2">
        <f t="shared" si="137"/>
        <v>0.98049749507695327</v>
      </c>
      <c r="FT110" s="2">
        <f t="shared" si="137"/>
        <v>0.97784732532760565</v>
      </c>
      <c r="FU110" s="2">
        <f t="shared" si="137"/>
        <v>0.97657005230433525</v>
      </c>
      <c r="FW110" s="2">
        <f t="shared" ref="FW110:GK126" si="141">POWER(10,($B110-C$232)/C$229)/(1+POWER(10,($B110-C$232)/C$229))</f>
        <v>3.0930113754909392E-3</v>
      </c>
      <c r="FX110" s="2">
        <f t="shared" si="141"/>
        <v>3.4521311637330599E-3</v>
      </c>
      <c r="FY110" s="2">
        <f t="shared" si="141"/>
        <v>4.1935824665107419E-3</v>
      </c>
      <c r="FZ110" s="2">
        <f t="shared" si="141"/>
        <v>3.8279884636837017E-3</v>
      </c>
      <c r="GA110" s="2">
        <f t="shared" si="141"/>
        <v>3.3103649904253044E-3</v>
      </c>
      <c r="GB110" s="2">
        <f t="shared" si="141"/>
        <v>3.593720585546736E-3</v>
      </c>
      <c r="GC110" s="2">
        <f t="shared" si="141"/>
        <v>4.3645104307002448E-3</v>
      </c>
      <c r="GD110" s="2">
        <f t="shared" si="141"/>
        <v>3.9507619304592302E-3</v>
      </c>
      <c r="GE110" s="2">
        <f t="shared" si="141"/>
        <v>4.6932412649194968E-3</v>
      </c>
      <c r="GF110" s="2">
        <f t="shared" si="141"/>
        <v>4.7086880066664824E-3</v>
      </c>
      <c r="GG110" s="2">
        <f t="shared" si="141"/>
        <v>4.3700900479618828E-3</v>
      </c>
      <c r="GH110" s="2">
        <f t="shared" si="141"/>
        <v>3.6912613728331827E-3</v>
      </c>
      <c r="GI110" s="2">
        <f t="shared" si="141"/>
        <v>3.2305666207095023E-3</v>
      </c>
      <c r="GJ110" s="2">
        <f t="shared" si="141"/>
        <v>2.5171925857369161E-3</v>
      </c>
      <c r="GK110" s="2">
        <f t="shared" si="141"/>
        <v>2.473512653822577E-3</v>
      </c>
      <c r="GM110" s="86">
        <f t="shared" ref="GM110:HA126" si="142" xml:space="preserve"> _xlfn.NORM.DIST($B110, C$7, ABS(C$11), TRUE) * _xlfn.NORM.DIST(($B110 - C$7)*C$15, 0, ABS(C$11), TRUE) * 2</f>
        <v>9.3811731870834233E-29</v>
      </c>
      <c r="GN110" s="86">
        <f t="shared" si="142"/>
        <v>5.207804004093201E-45</v>
      </c>
      <c r="GO110" s="86">
        <f t="shared" si="142"/>
        <v>6.3976951949996235E-36</v>
      </c>
      <c r="GP110" s="86">
        <f t="shared" si="142"/>
        <v>7.8496615036842416E-45</v>
      </c>
      <c r="GQ110" s="86">
        <f t="shared" si="142"/>
        <v>1.2598260609885077E-41</v>
      </c>
      <c r="GR110" s="86">
        <f t="shared" si="142"/>
        <v>8.6292723409079101E-56</v>
      </c>
      <c r="GS110" s="86">
        <f t="shared" si="142"/>
        <v>1.8653678479555483E-57</v>
      </c>
      <c r="GT110" s="86">
        <f t="shared" si="142"/>
        <v>1.207431722078377E-47</v>
      </c>
      <c r="GU110" s="86">
        <f t="shared" si="142"/>
        <v>1.1279287522113064E-40</v>
      </c>
      <c r="GV110" s="86">
        <f t="shared" si="142"/>
        <v>9.7764332903745423E-41</v>
      </c>
      <c r="GW110" s="86">
        <f t="shared" si="142"/>
        <v>3.2529388916327342E-49</v>
      </c>
      <c r="GX110" s="86">
        <f t="shared" si="142"/>
        <v>1.0129396741806424E-38</v>
      </c>
      <c r="GY110" s="86">
        <f t="shared" si="142"/>
        <v>6.1728147883710156E-41</v>
      </c>
      <c r="GZ110" s="86">
        <f t="shared" si="142"/>
        <v>2.8292940822287328E-25</v>
      </c>
      <c r="HA110" s="86">
        <f t="shared" si="142"/>
        <v>7.6430863332704914E-30</v>
      </c>
      <c r="HC110" s="86">
        <f t="shared" si="73"/>
        <v>0.18918956521583244</v>
      </c>
      <c r="HD110" s="86">
        <f t="shared" si="73"/>
        <v>9.0509052290959277E-2</v>
      </c>
      <c r="HE110" s="86">
        <f t="shared" si="73"/>
        <v>9.701901452123983E-2</v>
      </c>
      <c r="HF110" s="86">
        <f t="shared" si="73"/>
        <v>4.4695794369027195E-2</v>
      </c>
      <c r="HG110" s="86">
        <f t="shared" si="73"/>
        <v>5.0654181967409777E-2</v>
      </c>
      <c r="HH110" s="86">
        <f t="shared" si="73"/>
        <v>2.9850592784257737E-2</v>
      </c>
      <c r="HI110" s="86">
        <f t="shared" si="138"/>
        <v>3.7206019146022442E-3</v>
      </c>
      <c r="HJ110" s="86">
        <f t="shared" si="138"/>
        <v>6.201861700141667E-2</v>
      </c>
      <c r="HK110" s="86">
        <f t="shared" si="138"/>
        <v>4.3497114453935427E-2</v>
      </c>
      <c r="HL110" s="86">
        <f t="shared" si="138"/>
        <v>3.4913318366557838E-2</v>
      </c>
      <c r="HM110" s="86">
        <f t="shared" si="138"/>
        <v>4.488320464247058E-3</v>
      </c>
      <c r="HN110" s="86">
        <f t="shared" si="138"/>
        <v>3.0956764322712764E-2</v>
      </c>
      <c r="HO110" s="86">
        <f t="shared" si="138"/>
        <v>8.6653072700370898E-2</v>
      </c>
      <c r="HP110" s="86">
        <f t="shared" si="138"/>
        <v>0.18078558715145115</v>
      </c>
      <c r="HQ110" s="86">
        <f t="shared" si="138"/>
        <v>0.15867374912378462</v>
      </c>
      <c r="HS110" s="86">
        <f t="shared" ref="HS110:IG126" si="143" xml:space="preserve"> _xlfn.NORM.DIST($B110, C$9, ABS(C$13), TRUE) * _xlfn.NORM.DIST(($B110 - C$9)*C$17, 0, ABS(C$13), TRUE) * 2</f>
        <v>9.9246285623580636E-14</v>
      </c>
      <c r="HT110" s="86">
        <f t="shared" si="143"/>
        <v>3.1324351638507295E-16</v>
      </c>
      <c r="HU110" s="86">
        <f t="shared" si="143"/>
        <v>5.3263989543090974E-13</v>
      </c>
      <c r="HV110" s="86">
        <f t="shared" si="143"/>
        <v>6.3313731364780819E-12</v>
      </c>
      <c r="HW110" s="86">
        <f t="shared" si="143"/>
        <v>1.5517441629673037E-15</v>
      </c>
      <c r="HX110" s="86">
        <f t="shared" si="143"/>
        <v>2.3285275626799835E-14</v>
      </c>
      <c r="HY110" s="86">
        <f t="shared" si="143"/>
        <v>9.1018542721782731E-15</v>
      </c>
      <c r="HZ110" s="86">
        <f t="shared" si="143"/>
        <v>3.2064226372483594E-16</v>
      </c>
      <c r="IA110" s="86">
        <f t="shared" si="143"/>
        <v>5.9817723545947398E-15</v>
      </c>
      <c r="IB110" s="86">
        <f t="shared" si="143"/>
        <v>5.7224484738836812E-16</v>
      </c>
      <c r="IC110" s="86">
        <f t="shared" si="143"/>
        <v>1.5747226922163106E-13</v>
      </c>
      <c r="ID110" s="86">
        <f t="shared" si="143"/>
        <v>5.3032749553547152E-16</v>
      </c>
      <c r="IE110" s="86">
        <f t="shared" si="143"/>
        <v>1.6629234694288442E-14</v>
      </c>
      <c r="IF110" s="86">
        <f t="shared" si="143"/>
        <v>7.9217434607604473E-7</v>
      </c>
      <c r="IG110" s="86">
        <f t="shared" si="143"/>
        <v>9.2935852777527587E-7</v>
      </c>
      <c r="II110" s="86">
        <f t="shared" ref="II110:IW126" si="144" xml:space="preserve"> _xlfn.NORM.DIST($B110, C$10, ABS(C$14), TRUE) * _xlfn.NORM.DIST(($B110 - C$10)*C$18, 0, ABS(C$14), TRUE) * 2</f>
        <v>6.7242417394482596E-89</v>
      </c>
      <c r="IJ110" s="86">
        <f t="shared" si="144"/>
        <v>3.9050807415077872E-110</v>
      </c>
      <c r="IK110" s="86">
        <f t="shared" si="144"/>
        <v>2.8051281719556832E-92</v>
      </c>
      <c r="IL110" s="86">
        <f t="shared" si="144"/>
        <v>1.6545990275460839E-82</v>
      </c>
      <c r="IM110" s="86">
        <f t="shared" si="144"/>
        <v>3.7778062736017696E-111</v>
      </c>
      <c r="IN110" s="86">
        <f t="shared" si="144"/>
        <v>5.6495673654654656E-105</v>
      </c>
      <c r="IO110" s="86">
        <f t="shared" si="144"/>
        <v>1.8304521870566846E-102</v>
      </c>
      <c r="IP110" s="86">
        <f t="shared" si="144"/>
        <v>2.032955170386476E-112</v>
      </c>
      <c r="IQ110" s="86">
        <f t="shared" si="144"/>
        <v>3.2378268399997356E-102</v>
      </c>
      <c r="IR110" s="86">
        <f t="shared" si="144"/>
        <v>7.2386727433053556E-114</v>
      </c>
      <c r="IS110" s="86">
        <f t="shared" si="144"/>
        <v>1.187622558717433E-94</v>
      </c>
      <c r="IT110" s="86">
        <f t="shared" si="144"/>
        <v>7.0221716810184394E-113</v>
      </c>
      <c r="IU110" s="86">
        <f t="shared" si="144"/>
        <v>1.3801849415275007E-95</v>
      </c>
      <c r="IV110" s="86">
        <f t="shared" si="144"/>
        <v>3.0300795667975633E-44</v>
      </c>
      <c r="IW110" s="86">
        <f t="shared" si="144"/>
        <v>1.7375208699840836E-36</v>
      </c>
      <c r="IY110" s="86">
        <f t="shared" ref="IY110:JM126" si="145">GM110+HC110+HS110+II110</f>
        <v>0.18918956521593169</v>
      </c>
      <c r="IZ110" s="86">
        <f t="shared" si="145"/>
        <v>9.0509052290959596E-2</v>
      </c>
      <c r="JA110" s="86">
        <f t="shared" si="145"/>
        <v>9.7019014521772473E-2</v>
      </c>
      <c r="JB110" s="86">
        <f t="shared" si="145"/>
        <v>4.4695794375358568E-2</v>
      </c>
      <c r="JC110" s="86">
        <f t="shared" si="145"/>
        <v>5.0654181967411331E-2</v>
      </c>
      <c r="JD110" s="86">
        <f t="shared" si="145"/>
        <v>2.9850592784281024E-2</v>
      </c>
      <c r="JE110" s="86">
        <f t="shared" si="145"/>
        <v>3.7206019146113459E-3</v>
      </c>
      <c r="JF110" s="86">
        <f t="shared" si="145"/>
        <v>6.201861700141699E-2</v>
      </c>
      <c r="JG110" s="86">
        <f t="shared" si="145"/>
        <v>4.3497114453941409E-2</v>
      </c>
      <c r="JH110" s="86">
        <f t="shared" si="145"/>
        <v>3.4913318366558407E-2</v>
      </c>
      <c r="JI110" s="86">
        <f t="shared" si="145"/>
        <v>4.4883204644045301E-3</v>
      </c>
      <c r="JJ110" s="86">
        <f t="shared" si="145"/>
        <v>3.0956764322713295E-2</v>
      </c>
      <c r="JK110" s="86">
        <f t="shared" si="145"/>
        <v>8.6653072700387523E-2</v>
      </c>
      <c r="JL110" s="86">
        <f t="shared" si="145"/>
        <v>0.18078637932579722</v>
      </c>
      <c r="JM110" s="86">
        <f t="shared" si="145"/>
        <v>0.1586746784823124</v>
      </c>
    </row>
    <row r="111" spans="2:273" x14ac:dyDescent="0.25">
      <c r="B111" s="2">
        <v>84</v>
      </c>
      <c r="C111" s="37">
        <v>98.286000000000001</v>
      </c>
      <c r="D111" s="37">
        <v>101.568</v>
      </c>
      <c r="E111" s="37">
        <v>101.64100000000001</v>
      </c>
      <c r="F111" s="37">
        <v>99.308000000000007</v>
      </c>
      <c r="G111" s="37">
        <v>94.769000000000005</v>
      </c>
      <c r="H111" s="37">
        <v>96.974000000000004</v>
      </c>
      <c r="I111" s="37">
        <v>98.795000000000002</v>
      </c>
      <c r="J111" s="37">
        <v>99.385000000000005</v>
      </c>
      <c r="K111" s="37">
        <v>98.230999999999995</v>
      </c>
      <c r="L111" s="37">
        <v>103.154</v>
      </c>
      <c r="M111" s="37">
        <v>105.744</v>
      </c>
      <c r="N111" s="37">
        <v>100.821</v>
      </c>
      <c r="O111" s="37">
        <v>101.10299999999999</v>
      </c>
      <c r="P111" s="37">
        <v>103.76900000000001</v>
      </c>
      <c r="Q111" s="37">
        <v>104.333</v>
      </c>
      <c r="S111" s="4">
        <f t="shared" si="132"/>
        <v>103.80048102234203</v>
      </c>
      <c r="T111" s="4">
        <f t="shared" si="132"/>
        <v>104.55920793268307</v>
      </c>
      <c r="U111" s="4">
        <f t="shared" si="132"/>
        <v>102.84447201880631</v>
      </c>
      <c r="V111" s="4">
        <f t="shared" si="132"/>
        <v>99.564114966107937</v>
      </c>
      <c r="W111" s="4">
        <f t="shared" si="132"/>
        <v>98.514710338231168</v>
      </c>
      <c r="X111" s="4">
        <f t="shared" si="132"/>
        <v>98.407093158966035</v>
      </c>
      <c r="Y111" s="4">
        <f t="shared" si="132"/>
        <v>98.27905096886397</v>
      </c>
      <c r="Z111" s="4">
        <f t="shared" si="132"/>
        <v>101.29330245260462</v>
      </c>
      <c r="AA111" s="4">
        <f t="shared" si="132"/>
        <v>98.732685635709913</v>
      </c>
      <c r="AB111" s="4">
        <f t="shared" si="132"/>
        <v>102.51448244826022</v>
      </c>
      <c r="AC111" s="4">
        <f t="shared" si="132"/>
        <v>104.35490644376632</v>
      </c>
      <c r="AD111" s="4">
        <f t="shared" si="132"/>
        <v>103.67532160742131</v>
      </c>
      <c r="AE111" s="4">
        <f t="shared" si="132"/>
        <v>104.00275779984985</v>
      </c>
      <c r="AF111" s="4">
        <f t="shared" si="132"/>
        <v>108.39143273510311</v>
      </c>
      <c r="AG111" s="4">
        <f t="shared" si="132"/>
        <v>104.86675053369783</v>
      </c>
      <c r="AI111" s="4">
        <f t="shared" si="133"/>
        <v>-5.5144810223420251</v>
      </c>
      <c r="AJ111" s="4">
        <f t="shared" si="133"/>
        <v>-2.9912079326830678</v>
      </c>
      <c r="AK111" s="4">
        <f t="shared" si="133"/>
        <v>-1.2034720188063091</v>
      </c>
      <c r="AL111" s="4">
        <f t="shared" si="133"/>
        <v>-0.25611496610792983</v>
      </c>
      <c r="AM111" s="4">
        <f t="shared" si="133"/>
        <v>-3.745710338231163</v>
      </c>
      <c r="AN111" s="4">
        <f t="shared" si="133"/>
        <v>-1.433093158966031</v>
      </c>
      <c r="AO111" s="4">
        <f t="shared" si="133"/>
        <v>0.51594903113603152</v>
      </c>
      <c r="AP111" s="4">
        <f t="shared" si="133"/>
        <v>-1.908302452604616</v>
      </c>
      <c r="AQ111" s="4">
        <f t="shared" si="133"/>
        <v>-0.50168563570991864</v>
      </c>
      <c r="AR111" s="4">
        <f t="shared" si="133"/>
        <v>0.63951755173977176</v>
      </c>
      <c r="AS111" s="4">
        <f t="shared" si="133"/>
        <v>1.389093556233675</v>
      </c>
      <c r="AT111" s="4">
        <f t="shared" si="133"/>
        <v>-2.854321607421312</v>
      </c>
      <c r="AU111" s="4">
        <f t="shared" si="133"/>
        <v>-2.8997577998498514</v>
      </c>
      <c r="AV111" s="4">
        <f t="shared" si="133"/>
        <v>-4.6224327351031036</v>
      </c>
      <c r="AW111" s="4">
        <f t="shared" si="133"/>
        <v>-0.53375053369782677</v>
      </c>
      <c r="AY111" s="2">
        <f t="shared" si="139"/>
        <v>97.161196714028762</v>
      </c>
      <c r="AZ111" s="2">
        <f t="shared" si="139"/>
        <v>102.12238297399819</v>
      </c>
      <c r="BA111" s="2">
        <f t="shared" si="139"/>
        <v>100.04279445861579</v>
      </c>
      <c r="BB111" s="2">
        <f t="shared" si="139"/>
        <v>98.830499696349264</v>
      </c>
      <c r="BC111" s="2">
        <f t="shared" si="139"/>
        <v>97.646227930113739</v>
      </c>
      <c r="BD111" s="2">
        <f t="shared" si="139"/>
        <v>98.067201968996045</v>
      </c>
      <c r="BE111" s="2">
        <f t="shared" si="139"/>
        <v>98.259344299005846</v>
      </c>
      <c r="BF111" s="2">
        <f t="shared" si="139"/>
        <v>99.998822683796902</v>
      </c>
      <c r="BG111" s="2">
        <f t="shared" si="139"/>
        <v>97.94144473269705</v>
      </c>
      <c r="BH111" s="2">
        <f t="shared" si="139"/>
        <v>101.99176266526658</v>
      </c>
      <c r="BI111" s="2">
        <f t="shared" si="139"/>
        <v>104.327928421103</v>
      </c>
      <c r="BJ111" s="2">
        <f t="shared" si="139"/>
        <v>103.23566330280688</v>
      </c>
      <c r="BK111" s="2">
        <f t="shared" si="139"/>
        <v>102.23357785200884</v>
      </c>
      <c r="BL111" s="2">
        <f t="shared" si="139"/>
        <v>102.94345638629297</v>
      </c>
      <c r="BM111" s="2">
        <f t="shared" si="139"/>
        <v>101.7851065126562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>
        <f t="shared" si="140"/>
        <v>96.974000000000004</v>
      </c>
      <c r="CK111" s="2">
        <f t="shared" si="140"/>
        <v>98.795000000000002</v>
      </c>
      <c r="CL111" s="2" t="str">
        <f t="shared" si="140"/>
        <v/>
      </c>
      <c r="CM111" s="2" t="str">
        <f t="shared" si="140"/>
        <v/>
      </c>
      <c r="CN111" s="2">
        <f t="shared" si="140"/>
        <v>103.154</v>
      </c>
      <c r="CO111" s="2">
        <f t="shared" si="140"/>
        <v>105.744</v>
      </c>
      <c r="CP111" s="2">
        <f t="shared" si="140"/>
        <v>100.821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>
        <f t="shared" si="115"/>
        <v>96.974000000000004</v>
      </c>
      <c r="DA111" s="2">
        <f t="shared" si="116"/>
        <v>98.795000000000002</v>
      </c>
      <c r="DB111" s="2" t="str">
        <f t="shared" si="117"/>
        <v/>
      </c>
      <c r="DC111" s="2" t="str">
        <f t="shared" si="118"/>
        <v/>
      </c>
      <c r="DD111" s="2">
        <f t="shared" si="119"/>
        <v>103.154</v>
      </c>
      <c r="DE111" s="2">
        <f t="shared" si="120"/>
        <v>105.744</v>
      </c>
      <c r="DF111" s="2">
        <f t="shared" si="121"/>
        <v>100.821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113.10867543859649</v>
      </c>
      <c r="DL111" s="2">
        <f t="shared" si="134"/>
        <v>120.18528306342778</v>
      </c>
      <c r="DM111" s="2">
        <f t="shared" si="134"/>
        <v>117.51607253711202</v>
      </c>
      <c r="DN111" s="2">
        <f t="shared" si="134"/>
        <v>119.18069526206368</v>
      </c>
      <c r="DO111" s="2">
        <f t="shared" si="134"/>
        <v>120.08033198380564</v>
      </c>
      <c r="DP111" s="2">
        <f t="shared" si="134"/>
        <v>116.19351641651033</v>
      </c>
      <c r="DQ111" s="2">
        <f t="shared" si="134"/>
        <v>121.14669679395998</v>
      </c>
      <c r="DR111" s="2">
        <f t="shared" si="134"/>
        <v>122.03751713900137</v>
      </c>
      <c r="DS111" s="2">
        <f t="shared" si="134"/>
        <v>117.14703245778615</v>
      </c>
      <c r="DT111" s="2">
        <f t="shared" si="134"/>
        <v>124.72040487804878</v>
      </c>
      <c r="DU111" s="2">
        <f t="shared" si="134"/>
        <v>120.76045581613505</v>
      </c>
      <c r="DV111" s="2">
        <f t="shared" si="134"/>
        <v>117.51561866725025</v>
      </c>
      <c r="DW111" s="2">
        <f t="shared" si="134"/>
        <v>118.86343994601893</v>
      </c>
      <c r="DX111" s="2">
        <f t="shared" si="134"/>
        <v>112.97553413940255</v>
      </c>
      <c r="DY111" s="2">
        <f t="shared" si="134"/>
        <v>109.81986218487395</v>
      </c>
      <c r="EA111" s="2">
        <f t="shared" si="94"/>
        <v>96.898281637891643</v>
      </c>
      <c r="EB111" s="2">
        <f t="shared" si="94"/>
        <v>101.82999188796859</v>
      </c>
      <c r="EC111" s="2">
        <f t="shared" si="94"/>
        <v>99.750002577007024</v>
      </c>
      <c r="ED111" s="2">
        <f t="shared" si="94"/>
        <v>98.522850876009173</v>
      </c>
      <c r="EE111" s="2">
        <f t="shared" si="94"/>
        <v>97.280898834319302</v>
      </c>
      <c r="EF111" s="2">
        <f t="shared" si="94"/>
        <v>97.737763462849387</v>
      </c>
      <c r="EG111" s="2">
        <f t="shared" si="94"/>
        <v>97.842019334049411</v>
      </c>
      <c r="EH111" s="2">
        <f t="shared" si="94"/>
        <v>99.585819976483691</v>
      </c>
      <c r="EI111" s="2">
        <f t="shared" si="94"/>
        <v>97.605919857142865</v>
      </c>
      <c r="EJ111" s="2">
        <f t="shared" si="94"/>
        <v>101.56684250368764</v>
      </c>
      <c r="EK111" s="2">
        <f t="shared" si="94"/>
        <v>104.04884832069338</v>
      </c>
      <c r="EL111" s="2">
        <f t="shared" si="94"/>
        <v>102.96954731683414</v>
      </c>
      <c r="EM111" s="2">
        <f t="shared" si="135"/>
        <v>101.930104507623</v>
      </c>
      <c r="EN111" s="2">
        <f t="shared" si="135"/>
        <v>102.7367093019358</v>
      </c>
      <c r="EO111" s="2">
        <f t="shared" si="135"/>
        <v>101.60922216650998</v>
      </c>
      <c r="EQ111" s="2">
        <f t="shared" si="136"/>
        <v>96.756597475672947</v>
      </c>
      <c r="ER111" s="2">
        <f t="shared" si="136"/>
        <v>101.03943932277254</v>
      </c>
      <c r="ES111" s="2">
        <f t="shared" si="136"/>
        <v>99.856529748568562</v>
      </c>
      <c r="ET111" s="2">
        <f t="shared" si="136"/>
        <v>98.678062580875107</v>
      </c>
      <c r="EU111" s="2">
        <f t="shared" si="136"/>
        <v>96.915975349853866</v>
      </c>
      <c r="EV111" s="2">
        <f t="shared" si="136"/>
        <v>97.844620457453274</v>
      </c>
      <c r="EW111" s="2">
        <f t="shared" si="136"/>
        <v>97.710719071207834</v>
      </c>
      <c r="EX111" s="2">
        <f t="shared" si="136"/>
        <v>99.143470191197238</v>
      </c>
      <c r="EY111" s="2">
        <f t="shared" si="136"/>
        <v>97.523380188096013</v>
      </c>
      <c r="EZ111" s="2">
        <f t="shared" si="136"/>
        <v>101.38655590637167</v>
      </c>
      <c r="FA111" s="2">
        <f t="shared" si="136"/>
        <v>104.33667281489004</v>
      </c>
      <c r="FB111" s="2">
        <f t="shared" si="136"/>
        <v>102.78474676904031</v>
      </c>
      <c r="FC111" s="2">
        <f t="shared" si="136"/>
        <v>102.43020281848554</v>
      </c>
      <c r="FD111" s="2">
        <f t="shared" si="136"/>
        <v>102.54942050634349</v>
      </c>
      <c r="FE111" s="2">
        <f t="shared" si="136"/>
        <v>101.6364894874537</v>
      </c>
      <c r="FG111" s="2">
        <f t="shared" si="137"/>
        <v>0.98375144697499151</v>
      </c>
      <c r="FH111" s="2">
        <f t="shared" si="137"/>
        <v>0.98390750242834979</v>
      </c>
      <c r="FI111" s="2">
        <f t="shared" si="137"/>
        <v>0.98354716320855295</v>
      </c>
      <c r="FJ111" s="2">
        <f t="shared" si="137"/>
        <v>0.98513893395112584</v>
      </c>
      <c r="FK111" s="2">
        <f t="shared" si="137"/>
        <v>0.98391831722483436</v>
      </c>
      <c r="FL111" s="2">
        <f t="shared" si="137"/>
        <v>0.9821726271621295</v>
      </c>
      <c r="FM111" s="2">
        <f t="shared" si="137"/>
        <v>0.9820657011668551</v>
      </c>
      <c r="FN111" s="2">
        <f t="shared" si="137"/>
        <v>0.98151951721130526</v>
      </c>
      <c r="FO111" s="2">
        <f t="shared" si="137"/>
        <v>0.98280807022872541</v>
      </c>
      <c r="FP111" s="2">
        <f t="shared" si="137"/>
        <v>0.98160755796470034</v>
      </c>
      <c r="FQ111" s="2">
        <f t="shared" si="137"/>
        <v>0.98338271703291014</v>
      </c>
      <c r="FR111" s="2">
        <f t="shared" si="137"/>
        <v>0.9816539000312472</v>
      </c>
      <c r="FS111" s="2">
        <f t="shared" si="137"/>
        <v>0.98218292986219091</v>
      </c>
      <c r="FT111" s="2">
        <f t="shared" si="137"/>
        <v>0.97975706314167199</v>
      </c>
      <c r="FU111" s="2">
        <f t="shared" si="137"/>
        <v>0.97858749010320289</v>
      </c>
      <c r="FW111" s="2">
        <f t="shared" si="141"/>
        <v>3.3904078082991809E-3</v>
      </c>
      <c r="FX111" s="2">
        <f t="shared" si="141"/>
        <v>3.7839262942214007E-3</v>
      </c>
      <c r="FY111" s="2">
        <f t="shared" si="141"/>
        <v>4.5963121196841662E-3</v>
      </c>
      <c r="FZ111" s="2">
        <f t="shared" si="141"/>
        <v>4.1957563196102264E-3</v>
      </c>
      <c r="GA111" s="2">
        <f t="shared" si="141"/>
        <v>3.6285841431751209E-3</v>
      </c>
      <c r="GB111" s="2">
        <f t="shared" si="141"/>
        <v>3.9390705275682072E-3</v>
      </c>
      <c r="GC111" s="2">
        <f t="shared" si="141"/>
        <v>4.7835762553659171E-3</v>
      </c>
      <c r="GD111" s="2">
        <f t="shared" si="141"/>
        <v>4.3302737774228136E-3</v>
      </c>
      <c r="GE111" s="2">
        <f t="shared" si="141"/>
        <v>5.1437076687884265E-3</v>
      </c>
      <c r="GF111" s="2">
        <f t="shared" si="141"/>
        <v>5.1606293315129568E-3</v>
      </c>
      <c r="GG111" s="2">
        <f t="shared" si="141"/>
        <v>4.7896890317234379E-3</v>
      </c>
      <c r="GH111" s="2">
        <f t="shared" si="141"/>
        <v>4.0459467437811225E-3</v>
      </c>
      <c r="GI111" s="2">
        <f t="shared" si="141"/>
        <v>3.5411421602983824E-3</v>
      </c>
      <c r="GJ111" s="2">
        <f t="shared" si="141"/>
        <v>2.7593766595426167E-3</v>
      </c>
      <c r="GK111" s="2">
        <f t="shared" si="141"/>
        <v>2.7115056189941146E-3</v>
      </c>
      <c r="GM111" s="86">
        <f t="shared" si="142"/>
        <v>4.3311608059256283E-31</v>
      </c>
      <c r="GN111" s="86">
        <f t="shared" si="142"/>
        <v>1.1734261079483645E-48</v>
      </c>
      <c r="GO111" s="86">
        <f t="shared" si="142"/>
        <v>8.0854864603969623E-39</v>
      </c>
      <c r="GP111" s="86">
        <f t="shared" si="142"/>
        <v>1.5900358616637176E-48</v>
      </c>
      <c r="GQ111" s="86">
        <f t="shared" si="142"/>
        <v>3.9113147436896562E-45</v>
      </c>
      <c r="GR111" s="86">
        <f t="shared" si="142"/>
        <v>1.7175138809443249E-60</v>
      </c>
      <c r="GS111" s="86">
        <f t="shared" si="142"/>
        <v>4.3113747777614785E-62</v>
      </c>
      <c r="GT111" s="86">
        <f t="shared" si="142"/>
        <v>1.5192965172316219E-51</v>
      </c>
      <c r="GU111" s="86">
        <f t="shared" si="142"/>
        <v>5.7621949404931883E-44</v>
      </c>
      <c r="GV111" s="86">
        <f t="shared" si="142"/>
        <v>4.4920253215445797E-44</v>
      </c>
      <c r="GW111" s="86">
        <f t="shared" si="142"/>
        <v>3.7991811416327042E-53</v>
      </c>
      <c r="GX111" s="86">
        <f t="shared" si="142"/>
        <v>8.6068046545115392E-42</v>
      </c>
      <c r="GY111" s="86">
        <f t="shared" si="142"/>
        <v>2.9965837706139687E-44</v>
      </c>
      <c r="GZ111" s="86">
        <f t="shared" si="142"/>
        <v>2.7128801680725351E-27</v>
      </c>
      <c r="HA111" s="86">
        <f t="shared" si="142"/>
        <v>3.040572918118843E-32</v>
      </c>
      <c r="HC111" s="86">
        <f t="shared" si="73"/>
        <v>7.9949408165933572E-2</v>
      </c>
      <c r="HD111" s="86">
        <f t="shared" si="73"/>
        <v>3.3706089974489734E-2</v>
      </c>
      <c r="HE111" s="86">
        <f t="shared" si="73"/>
        <v>3.6824799396239338E-2</v>
      </c>
      <c r="HF111" s="86">
        <f t="shared" si="73"/>
        <v>1.0000021304073993E-2</v>
      </c>
      <c r="HG111" s="86">
        <f t="shared" si="73"/>
        <v>1.1842085330450764E-2</v>
      </c>
      <c r="HH111" s="86">
        <f t="shared" si="73"/>
        <v>4.8479527577749166E-3</v>
      </c>
      <c r="HI111" s="86">
        <f t="shared" si="138"/>
        <v>3.5644805455457422E-4</v>
      </c>
      <c r="HJ111" s="86">
        <f t="shared" si="138"/>
        <v>2.1754597294802881E-2</v>
      </c>
      <c r="HK111" s="86">
        <f t="shared" si="138"/>
        <v>1.3605423538882829E-2</v>
      </c>
      <c r="HL111" s="86">
        <f t="shared" si="138"/>
        <v>9.9988517548889391E-3</v>
      </c>
      <c r="HM111" s="86">
        <f t="shared" si="138"/>
        <v>5.1492814834700113E-4</v>
      </c>
      <c r="HN111" s="86">
        <f t="shared" si="138"/>
        <v>7.6180840252621541E-3</v>
      </c>
      <c r="HO111" s="86">
        <f t="shared" si="138"/>
        <v>2.3168374100182933E-2</v>
      </c>
      <c r="HP111" s="86">
        <f t="shared" si="138"/>
        <v>8.5960851176794001E-2</v>
      </c>
      <c r="HQ111" s="86">
        <f t="shared" si="138"/>
        <v>7.4183460826511963E-2</v>
      </c>
      <c r="HS111" s="86">
        <f t="shared" si="143"/>
        <v>4.9885848996078668E-13</v>
      </c>
      <c r="HT111" s="86">
        <f t="shared" si="143"/>
        <v>2.3341244398323368E-15</v>
      </c>
      <c r="HU111" s="86">
        <f t="shared" si="143"/>
        <v>2.8702626624711745E-12</v>
      </c>
      <c r="HV111" s="86">
        <f t="shared" si="143"/>
        <v>2.8179538966923114E-11</v>
      </c>
      <c r="HW111" s="86">
        <f t="shared" si="143"/>
        <v>1.0970041288750765E-14</v>
      </c>
      <c r="HX111" s="86">
        <f t="shared" si="143"/>
        <v>1.4758961140088488E-13</v>
      </c>
      <c r="HY111" s="86">
        <f t="shared" si="143"/>
        <v>6.1964278067089573E-14</v>
      </c>
      <c r="HZ111" s="86">
        <f t="shared" si="143"/>
        <v>2.5599128230798799E-15</v>
      </c>
      <c r="IA111" s="86">
        <f t="shared" si="143"/>
        <v>4.2234480312671282E-14</v>
      </c>
      <c r="IB111" s="86">
        <f t="shared" si="143"/>
        <v>4.8646536174606552E-15</v>
      </c>
      <c r="IC111" s="86">
        <f t="shared" si="143"/>
        <v>9.1257769848977502E-13</v>
      </c>
      <c r="ID111" s="86">
        <f t="shared" si="143"/>
        <v>4.0848815259311974E-15</v>
      </c>
      <c r="IE111" s="86">
        <f t="shared" si="143"/>
        <v>9.464908928738546E-14</v>
      </c>
      <c r="IF111" s="86">
        <f t="shared" si="143"/>
        <v>1.5450687068644888E-6</v>
      </c>
      <c r="IG111" s="86">
        <f t="shared" si="143"/>
        <v>1.787683636430853E-6</v>
      </c>
      <c r="II111" s="86">
        <f t="shared" si="144"/>
        <v>3.8026011563933576E-86</v>
      </c>
      <c r="IJ111" s="86">
        <f t="shared" si="144"/>
        <v>1.2037370231251653E-106</v>
      </c>
      <c r="IK111" s="86">
        <f t="shared" si="144"/>
        <v>2.9201525837990561E-89</v>
      </c>
      <c r="IL111" s="86">
        <f t="shared" si="144"/>
        <v>7.3576258040370303E-80</v>
      </c>
      <c r="IM111" s="86">
        <f t="shared" si="144"/>
        <v>1.1831508896813767E-107</v>
      </c>
      <c r="IN111" s="86">
        <f t="shared" si="144"/>
        <v>1.2544803539090309E-101</v>
      </c>
      <c r="IO111" s="86">
        <f t="shared" si="144"/>
        <v>4.4050473631859314E-99</v>
      </c>
      <c r="IP111" s="86">
        <f t="shared" si="144"/>
        <v>9.0580752434703607E-109</v>
      </c>
      <c r="IQ111" s="86">
        <f t="shared" si="144"/>
        <v>8.489227166192684E-99</v>
      </c>
      <c r="IR111" s="86">
        <f t="shared" si="144"/>
        <v>4.7531284114086612E-110</v>
      </c>
      <c r="IS111" s="86">
        <f t="shared" si="144"/>
        <v>1.5653490332258403E-91</v>
      </c>
      <c r="IT111" s="86">
        <f t="shared" si="144"/>
        <v>2.9263710483450955E-109</v>
      </c>
      <c r="IU111" s="86">
        <f t="shared" si="144"/>
        <v>1.3361560944273253E-92</v>
      </c>
      <c r="IV111" s="86">
        <f t="shared" si="144"/>
        <v>6.0233323408944229E-43</v>
      </c>
      <c r="IW111" s="86">
        <f t="shared" si="144"/>
        <v>1.9928191842265241E-35</v>
      </c>
      <c r="IY111" s="86">
        <f t="shared" si="145"/>
        <v>7.9949408166432437E-2</v>
      </c>
      <c r="IZ111" s="86">
        <f t="shared" si="145"/>
        <v>3.3706089974492065E-2</v>
      </c>
      <c r="JA111" s="86">
        <f t="shared" si="145"/>
        <v>3.6824799399109598E-2</v>
      </c>
      <c r="JB111" s="86">
        <f t="shared" si="145"/>
        <v>1.0000021332253532E-2</v>
      </c>
      <c r="JC111" s="86">
        <f t="shared" si="145"/>
        <v>1.1842085330461735E-2</v>
      </c>
      <c r="JD111" s="86">
        <f t="shared" si="145"/>
        <v>4.847952757922506E-3</v>
      </c>
      <c r="JE111" s="86">
        <f t="shared" si="145"/>
        <v>3.5644805461653849E-4</v>
      </c>
      <c r="JF111" s="86">
        <f t="shared" si="145"/>
        <v>2.1754597294805441E-2</v>
      </c>
      <c r="JG111" s="86">
        <f t="shared" si="145"/>
        <v>1.3605423538925064E-2</v>
      </c>
      <c r="JH111" s="86">
        <f t="shared" si="145"/>
        <v>9.9988517548938033E-3</v>
      </c>
      <c r="JI111" s="86">
        <f t="shared" si="145"/>
        <v>5.1492814925957887E-4</v>
      </c>
      <c r="JJ111" s="86">
        <f t="shared" si="145"/>
        <v>7.6180840252662394E-3</v>
      </c>
      <c r="JK111" s="86">
        <f t="shared" si="145"/>
        <v>2.3168374100277583E-2</v>
      </c>
      <c r="JL111" s="86">
        <f t="shared" si="145"/>
        <v>8.5962396245500866E-2</v>
      </c>
      <c r="JM111" s="86">
        <f t="shared" si="145"/>
        <v>7.4185248510148391E-2</v>
      </c>
    </row>
    <row r="112" spans="2:273" x14ac:dyDescent="0.25">
      <c r="B112" s="2">
        <v>85</v>
      </c>
      <c r="C112" s="37">
        <v>98.119</v>
      </c>
      <c r="D112" s="37">
        <v>101.081</v>
      </c>
      <c r="E112" s="37">
        <v>96.358999999999995</v>
      </c>
      <c r="F112" s="37">
        <v>99.385000000000005</v>
      </c>
      <c r="G112" s="37">
        <v>97.537999999999997</v>
      </c>
      <c r="H112" s="37">
        <v>98.641000000000005</v>
      </c>
      <c r="I112" s="37">
        <v>95.948999999999998</v>
      </c>
      <c r="J112" s="37">
        <v>99.436000000000007</v>
      </c>
      <c r="K112" s="37">
        <v>96.025999999999996</v>
      </c>
      <c r="L112" s="37">
        <v>102.154</v>
      </c>
      <c r="M112" s="37">
        <v>102.76900000000001</v>
      </c>
      <c r="N112" s="37">
        <v>103.76900000000001</v>
      </c>
      <c r="O112" s="37">
        <v>101.23099999999999</v>
      </c>
      <c r="P112" s="37">
        <v>101.872</v>
      </c>
      <c r="Q112" s="37">
        <v>102.333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98.880283417628746</v>
      </c>
      <c r="T112" s="4">
        <f t="shared" si="146"/>
        <v>102.4817142000832</v>
      </c>
      <c r="U112" s="4">
        <f t="shared" si="146"/>
        <v>100.58342045874575</v>
      </c>
      <c r="V112" s="4">
        <f t="shared" si="146"/>
        <v>98.795353694564184</v>
      </c>
      <c r="W112" s="4">
        <f t="shared" si="146"/>
        <v>97.585983906017503</v>
      </c>
      <c r="X112" s="4">
        <f t="shared" si="146"/>
        <v>97.947002128538159</v>
      </c>
      <c r="Y112" s="4">
        <f t="shared" si="146"/>
        <v>98.082634863897084</v>
      </c>
      <c r="Z112" s="4">
        <f t="shared" si="146"/>
        <v>100.11062211246386</v>
      </c>
      <c r="AA112" s="4">
        <f t="shared" si="146"/>
        <v>97.970558154444177</v>
      </c>
      <c r="AB112" s="4">
        <f t="shared" si="146"/>
        <v>101.9099374216311</v>
      </c>
      <c r="AC112" s="4">
        <f t="shared" si="146"/>
        <v>104.16752896355963</v>
      </c>
      <c r="AD112" s="4">
        <f t="shared" si="146"/>
        <v>103.13134899183962</v>
      </c>
      <c r="AE112" s="4">
        <f t="shared" si="146"/>
        <v>102.40397209381575</v>
      </c>
      <c r="AF112" s="4">
        <f t="shared" si="146"/>
        <v>104.56162580130105</v>
      </c>
      <c r="AG112" s="4">
        <f t="shared" si="146"/>
        <v>102.61940516974768</v>
      </c>
      <c r="AI112" s="4">
        <f t="shared" ref="AI112:AW128" si="147">IF(OR($B112 &lt; C$230, $B112 &gt; C$233), 0, C112-S112)</f>
        <v>-0.76128341762874641</v>
      </c>
      <c r="AJ112" s="4">
        <f t="shared" si="147"/>
        <v>-1.4007142000832005</v>
      </c>
      <c r="AK112" s="4">
        <f t="shared" si="147"/>
        <v>-4.2244204587457546</v>
      </c>
      <c r="AL112" s="4">
        <f t="shared" si="147"/>
        <v>0.58964630543582075</v>
      </c>
      <c r="AM112" s="4">
        <f t="shared" si="147"/>
        <v>-4.7983906017506683E-2</v>
      </c>
      <c r="AN112" s="4">
        <f t="shared" si="147"/>
        <v>0.69399787146184622</v>
      </c>
      <c r="AO112" s="4">
        <f t="shared" si="147"/>
        <v>-2.1336348638970861</v>
      </c>
      <c r="AP112" s="4">
        <f t="shared" si="147"/>
        <v>-0.67462211246385095</v>
      </c>
      <c r="AQ112" s="4">
        <f t="shared" si="147"/>
        <v>-1.9445581544441808</v>
      </c>
      <c r="AR112" s="4">
        <f t="shared" si="147"/>
        <v>0.24406257836889722</v>
      </c>
      <c r="AS112" s="4">
        <f t="shared" si="147"/>
        <v>-1.3985289635596274</v>
      </c>
      <c r="AT112" s="4">
        <f t="shared" si="147"/>
        <v>0.63765100816038967</v>
      </c>
      <c r="AU112" s="4">
        <f t="shared" si="147"/>
        <v>-1.1729720938157584</v>
      </c>
      <c r="AV112" s="4">
        <f t="shared" si="147"/>
        <v>-2.6896258013010481</v>
      </c>
      <c r="AW112" s="4">
        <f t="shared" si="147"/>
        <v>-0.28640516974768104</v>
      </c>
      <c r="AY112" s="2">
        <f t="shared" si="139"/>
        <v>97.012197434997319</v>
      </c>
      <c r="AZ112" s="2">
        <f t="shared" si="139"/>
        <v>101.88404027750742</v>
      </c>
      <c r="BA112" s="2">
        <f t="shared" si="139"/>
        <v>99.871431906725334</v>
      </c>
      <c r="BB112" s="2">
        <f t="shared" si="139"/>
        <v>98.698453648227527</v>
      </c>
      <c r="BC112" s="2">
        <f t="shared" si="139"/>
        <v>97.468986129754057</v>
      </c>
      <c r="BD112" s="2">
        <f t="shared" si="139"/>
        <v>97.918133139686944</v>
      </c>
      <c r="BE112" s="2">
        <f t="shared" si="139"/>
        <v>98.081681661630014</v>
      </c>
      <c r="BF112" s="2">
        <f t="shared" si="139"/>
        <v>99.814048711737428</v>
      </c>
      <c r="BG112" s="2">
        <f t="shared" si="139"/>
        <v>97.811092178318518</v>
      </c>
      <c r="BH112" s="2">
        <f t="shared" si="139"/>
        <v>101.81678232205692</v>
      </c>
      <c r="BI112" s="2">
        <f t="shared" si="139"/>
        <v>104.16586805079164</v>
      </c>
      <c r="BJ112" s="2">
        <f t="shared" si="139"/>
        <v>103.06578781992008</v>
      </c>
      <c r="BK112" s="2">
        <f t="shared" si="139"/>
        <v>102.12624002451393</v>
      </c>
      <c r="BL112" s="2">
        <f t="shared" si="139"/>
        <v>102.80123198454095</v>
      </c>
      <c r="BM112" s="2">
        <f t="shared" si="139"/>
        <v>101.6607107059225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101.081</v>
      </c>
      <c r="CG112" s="2" t="str">
        <f t="shared" si="140"/>
        <v/>
      </c>
      <c r="CH112" s="2">
        <f t="shared" si="140"/>
        <v>99.385000000000005</v>
      </c>
      <c r="CI112" s="2">
        <f t="shared" si="140"/>
        <v>97.537999999999997</v>
      </c>
      <c r="CJ112" s="2">
        <f t="shared" si="140"/>
        <v>98.641000000000005</v>
      </c>
      <c r="CK112" s="2">
        <f t="shared" si="140"/>
        <v>95.948999999999998</v>
      </c>
      <c r="CL112" s="2">
        <f t="shared" si="140"/>
        <v>99.436000000000007</v>
      </c>
      <c r="CM112" s="2">
        <f t="shared" si="140"/>
        <v>96.025999999999996</v>
      </c>
      <c r="CN112" s="2">
        <f t="shared" si="140"/>
        <v>102.154</v>
      </c>
      <c r="CO112" s="2">
        <f t="shared" si="140"/>
        <v>102.76900000000001</v>
      </c>
      <c r="CP112" s="2">
        <f t="shared" si="140"/>
        <v>103.76900000000001</v>
      </c>
      <c r="CQ112" s="2">
        <f t="shared" si="140"/>
        <v>101.23099999999999</v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>
        <f t="shared" si="111"/>
        <v>101.081</v>
      </c>
      <c r="CW112" s="2" t="str">
        <f t="shared" si="112"/>
        <v/>
      </c>
      <c r="CX112" s="2">
        <f t="shared" si="113"/>
        <v>99.385000000000005</v>
      </c>
      <c r="CY112" s="2">
        <f t="shared" si="114"/>
        <v>97.537999999999997</v>
      </c>
      <c r="CZ112" s="2">
        <f t="shared" si="115"/>
        <v>98.641000000000005</v>
      </c>
      <c r="DA112" s="2">
        <f t="shared" si="116"/>
        <v>95.948999999999998</v>
      </c>
      <c r="DB112" s="2">
        <f t="shared" si="117"/>
        <v>99.436000000000007</v>
      </c>
      <c r="DC112" s="2">
        <f t="shared" si="118"/>
        <v>96.025999999999996</v>
      </c>
      <c r="DD112" s="2">
        <f t="shared" si="119"/>
        <v>102.154</v>
      </c>
      <c r="DE112" s="2">
        <f t="shared" si="120"/>
        <v>102.76900000000001</v>
      </c>
      <c r="DF112" s="2">
        <f t="shared" si="121"/>
        <v>103.76900000000001</v>
      </c>
      <c r="DG112" s="2">
        <f t="shared" si="122"/>
        <v>101.23099999999999</v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113.20538839406208</v>
      </c>
      <c r="DL112" s="2">
        <f t="shared" si="148"/>
        <v>120.32592213225368</v>
      </c>
      <c r="DM112" s="2">
        <f t="shared" si="148"/>
        <v>117.63760067476383</v>
      </c>
      <c r="DN112" s="2">
        <f t="shared" si="148"/>
        <v>119.35136316883685</v>
      </c>
      <c r="DO112" s="2">
        <f t="shared" si="148"/>
        <v>120.3126696356275</v>
      </c>
      <c r="DP112" s="2">
        <f t="shared" si="148"/>
        <v>116.38576163227017</v>
      </c>
      <c r="DQ112" s="2">
        <f t="shared" si="148"/>
        <v>121.35832235474342</v>
      </c>
      <c r="DR112" s="2">
        <f t="shared" si="148"/>
        <v>122.26896572199732</v>
      </c>
      <c r="DS112" s="2">
        <f t="shared" si="148"/>
        <v>117.29299071294562</v>
      </c>
      <c r="DT112" s="2">
        <f t="shared" si="148"/>
        <v>124.92935731707317</v>
      </c>
      <c r="DU112" s="2">
        <f t="shared" si="148"/>
        <v>120.88452954971854</v>
      </c>
      <c r="DV112" s="2">
        <f t="shared" si="148"/>
        <v>117.59687361855784</v>
      </c>
      <c r="DW112" s="2">
        <f t="shared" si="148"/>
        <v>118.99133063427804</v>
      </c>
      <c r="DX112" s="2">
        <f t="shared" si="148"/>
        <v>113.04985348506401</v>
      </c>
      <c r="DY112" s="2">
        <f t="shared" si="148"/>
        <v>109.91513893557423</v>
      </c>
      <c r="EA112" s="2">
        <f t="shared" si="94"/>
        <v>96.76876485635924</v>
      </c>
      <c r="EB112" s="2">
        <f t="shared" si="94"/>
        <v>101.61206284689609</v>
      </c>
      <c r="EC112" s="2">
        <f t="shared" si="94"/>
        <v>99.599880487509083</v>
      </c>
      <c r="ED112" s="2">
        <f t="shared" si="94"/>
        <v>98.413645674729494</v>
      </c>
      <c r="EE112" s="2">
        <f t="shared" si="94"/>
        <v>97.129851485980311</v>
      </c>
      <c r="EF112" s="2">
        <f t="shared" si="94"/>
        <v>97.611984662576731</v>
      </c>
      <c r="EG112" s="2">
        <f t="shared" si="94"/>
        <v>97.694655746509127</v>
      </c>
      <c r="EH112" s="2">
        <f t="shared" si="94"/>
        <v>99.430452635859723</v>
      </c>
      <c r="EI112" s="2">
        <f t="shared" si="94"/>
        <v>97.500728285714288</v>
      </c>
      <c r="EJ112" s="2">
        <f t="shared" si="94"/>
        <v>101.42278904010466</v>
      </c>
      <c r="EK112" s="2">
        <f t="shared" si="94"/>
        <v>103.90680390032502</v>
      </c>
      <c r="EL112" s="2">
        <f t="shared" si="94"/>
        <v>102.81889076206814</v>
      </c>
      <c r="EM112" s="2">
        <f t="shared" si="135"/>
        <v>101.84539372343404</v>
      </c>
      <c r="EN112" s="2">
        <f t="shared" si="135"/>
        <v>102.60865061593898</v>
      </c>
      <c r="EO112" s="2">
        <f t="shared" si="135"/>
        <v>101.49593170375013</v>
      </c>
      <c r="EQ112" s="2">
        <f t="shared" ref="EQ112:FE128" si="149">CU$228*$B112+CU$229</f>
        <v>96.637419116773543</v>
      </c>
      <c r="ER112" s="2">
        <f t="shared" si="149"/>
        <v>100.87267846083597</v>
      </c>
      <c r="ES112" s="2">
        <f t="shared" si="149"/>
        <v>99.699145444361434</v>
      </c>
      <c r="ET112" s="2">
        <f t="shared" si="149"/>
        <v>98.556738203874303</v>
      </c>
      <c r="EU112" s="2">
        <f t="shared" si="149"/>
        <v>96.787434809570186</v>
      </c>
      <c r="EV112" s="2">
        <f t="shared" si="149"/>
        <v>97.711728547058442</v>
      </c>
      <c r="EW112" s="2">
        <f t="shared" si="149"/>
        <v>97.573484525375633</v>
      </c>
      <c r="EX112" s="2">
        <f t="shared" si="149"/>
        <v>99.017411856794581</v>
      </c>
      <c r="EY112" s="2">
        <f t="shared" si="149"/>
        <v>97.423807812353644</v>
      </c>
      <c r="EZ112" s="2">
        <f t="shared" si="149"/>
        <v>101.2552511157535</v>
      </c>
      <c r="FA112" s="2">
        <f t="shared" si="149"/>
        <v>104.17113017095102</v>
      </c>
      <c r="FB112" s="2">
        <f t="shared" si="149"/>
        <v>102.64624499049233</v>
      </c>
      <c r="FC112" s="2">
        <f t="shared" si="149"/>
        <v>102.3087027192431</v>
      </c>
      <c r="FD112" s="2">
        <f t="shared" si="149"/>
        <v>102.43483577099383</v>
      </c>
      <c r="FE112" s="2">
        <f t="shared" si="149"/>
        <v>101.51432046195977</v>
      </c>
      <c r="FG112" s="2">
        <f t="shared" ref="FG112:FU128" si="150">POWER(10,($B112-C$231)/C$229)/(1+POWER(10,($B112-C$231)/C$229))</f>
        <v>0.98515992671588049</v>
      </c>
      <c r="FH112" s="2">
        <f t="shared" si="150"/>
        <v>0.98530265685365537</v>
      </c>
      <c r="FI112" s="2">
        <f t="shared" si="150"/>
        <v>0.9849730804679202</v>
      </c>
      <c r="FJ112" s="2">
        <f t="shared" si="150"/>
        <v>0.98642880080624384</v>
      </c>
      <c r="FK112" s="2">
        <f t="shared" si="150"/>
        <v>0.98531254804721902</v>
      </c>
      <c r="FL112" s="2">
        <f t="shared" si="150"/>
        <v>0.98371569892637178</v>
      </c>
      <c r="FM112" s="2">
        <f t="shared" si="150"/>
        <v>0.98361787368104225</v>
      </c>
      <c r="FN112" s="2">
        <f t="shared" si="150"/>
        <v>0.98311814810183085</v>
      </c>
      <c r="FO112" s="2">
        <f t="shared" si="150"/>
        <v>0.98429701974642636</v>
      </c>
      <c r="FP112" s="2">
        <f t="shared" si="150"/>
        <v>0.98319870336617321</v>
      </c>
      <c r="FQ112" s="2">
        <f t="shared" si="150"/>
        <v>0.98482266641499638</v>
      </c>
      <c r="FR112" s="2">
        <f t="shared" si="150"/>
        <v>0.98324110478897486</v>
      </c>
      <c r="FS112" s="2">
        <f t="shared" si="150"/>
        <v>0.98372512463941908</v>
      </c>
      <c r="FT112" s="2">
        <f t="shared" si="150"/>
        <v>0.9815052801276265</v>
      </c>
      <c r="FU112" s="2">
        <f t="shared" si="150"/>
        <v>0.98043469649894277</v>
      </c>
      <c r="FW112" s="2">
        <f t="shared" si="141"/>
        <v>3.7162926369158386E-3</v>
      </c>
      <c r="FX112" s="2">
        <f t="shared" si="141"/>
        <v>4.1474785724247929E-3</v>
      </c>
      <c r="FY112" s="2">
        <f t="shared" si="141"/>
        <v>5.037522163416696E-3</v>
      </c>
      <c r="FZ112" s="2">
        <f t="shared" si="141"/>
        <v>4.5986937741361242E-3</v>
      </c>
      <c r="GA112" s="2">
        <f t="shared" si="141"/>
        <v>3.9772710357904766E-3</v>
      </c>
      <c r="GB112" s="2">
        <f t="shared" si="141"/>
        <v>4.3174641615646644E-3</v>
      </c>
      <c r="GC112" s="2">
        <f t="shared" si="141"/>
        <v>5.2426675158744529E-3</v>
      </c>
      <c r="GD112" s="2">
        <f t="shared" si="141"/>
        <v>4.7460679822177616E-3</v>
      </c>
      <c r="GE112" s="2">
        <f t="shared" si="141"/>
        <v>5.6371658308386405E-3</v>
      </c>
      <c r="GF112" s="2">
        <f t="shared" si="141"/>
        <v>5.6557016332248761E-3</v>
      </c>
      <c r="GG112" s="2">
        <f t="shared" si="141"/>
        <v>5.2493638556247819E-3</v>
      </c>
      <c r="GH112" s="2">
        <f t="shared" si="141"/>
        <v>4.4345613755985792E-3</v>
      </c>
      <c r="GI112" s="2">
        <f t="shared" si="141"/>
        <v>3.8814590948502968E-3</v>
      </c>
      <c r="GJ112" s="2">
        <f t="shared" si="141"/>
        <v>3.0247910832128136E-3</v>
      </c>
      <c r="GK112" s="2">
        <f t="shared" si="141"/>
        <v>2.9723292251410244E-3</v>
      </c>
      <c r="GM112" s="86">
        <f t="shared" si="142"/>
        <v>1.6058057942049535E-33</v>
      </c>
      <c r="GN112" s="86">
        <f t="shared" si="142"/>
        <v>1.8876286897860104E-52</v>
      </c>
      <c r="GO112" s="86">
        <f t="shared" si="142"/>
        <v>7.8134511700698202E-42</v>
      </c>
      <c r="GP112" s="86">
        <f t="shared" si="142"/>
        <v>2.2768069677381663E-52</v>
      </c>
      <c r="GQ112" s="86">
        <f t="shared" si="142"/>
        <v>8.6660084887063432E-49</v>
      </c>
      <c r="GR112" s="86">
        <f t="shared" si="142"/>
        <v>2.1824589419986711E-65</v>
      </c>
      <c r="GS112" s="86">
        <f t="shared" si="142"/>
        <v>6.520220429517489E-67</v>
      </c>
      <c r="GT112" s="86">
        <f t="shared" si="142"/>
        <v>1.3293496223442707E-55</v>
      </c>
      <c r="GU112" s="86">
        <f t="shared" si="142"/>
        <v>2.1709052871881959E-47</v>
      </c>
      <c r="GV112" s="86">
        <f t="shared" si="142"/>
        <v>1.510110789497044E-47</v>
      </c>
      <c r="GW112" s="86">
        <f t="shared" si="142"/>
        <v>3.1029727601938193E-57</v>
      </c>
      <c r="GX112" s="86">
        <f t="shared" si="142"/>
        <v>5.533028992469039E-45</v>
      </c>
      <c r="GY112" s="86">
        <f t="shared" si="142"/>
        <v>1.0705809620634907E-47</v>
      </c>
      <c r="GZ112" s="86">
        <f t="shared" si="142"/>
        <v>2.1570700698507664E-29</v>
      </c>
      <c r="HA112" s="86">
        <f t="shared" si="142"/>
        <v>9.6799501091191268E-35</v>
      </c>
      <c r="HC112" s="86">
        <f t="shared" si="73"/>
        <v>2.6058435266807609E-2</v>
      </c>
      <c r="HD112" s="86">
        <f t="shared" si="73"/>
        <v>9.9999244490227672E-3</v>
      </c>
      <c r="HE112" s="86">
        <f t="shared" si="73"/>
        <v>1.115050499904406E-2</v>
      </c>
      <c r="HF112" s="86">
        <f t="shared" si="73"/>
        <v>1.5471420696241184E-3</v>
      </c>
      <c r="HG112" s="86">
        <f t="shared" si="73"/>
        <v>1.9222138024515597E-3</v>
      </c>
      <c r="HH112" s="86">
        <f t="shared" si="73"/>
        <v>4.9439024252407259E-4</v>
      </c>
      <c r="HI112" s="86">
        <f t="shared" si="138"/>
        <v>2.1203435055820677E-5</v>
      </c>
      <c r="HJ112" s="86">
        <f t="shared" si="138"/>
        <v>6.1416059109216346E-3</v>
      </c>
      <c r="HK112" s="86">
        <f t="shared" si="138"/>
        <v>3.3753637685828668E-3</v>
      </c>
      <c r="HL112" s="86">
        <f t="shared" si="138"/>
        <v>2.2364393445811512E-3</v>
      </c>
      <c r="HM112" s="86">
        <f t="shared" si="138"/>
        <v>3.8618618859835965E-5</v>
      </c>
      <c r="HN112" s="86">
        <f t="shared" si="138"/>
        <v>1.3967361340284142E-3</v>
      </c>
      <c r="HO112" s="86">
        <f t="shared" si="138"/>
        <v>4.272248146257096E-3</v>
      </c>
      <c r="HP112" s="86">
        <f t="shared" si="138"/>
        <v>3.3500443093776672E-2</v>
      </c>
      <c r="HQ112" s="86">
        <f t="shared" si="138"/>
        <v>2.8634425273382315E-2</v>
      </c>
      <c r="HS112" s="86">
        <f t="shared" si="143"/>
        <v>2.394824872531246E-12</v>
      </c>
      <c r="HT112" s="86">
        <f t="shared" si="143"/>
        <v>1.6386181248250759E-14</v>
      </c>
      <c r="HU112" s="86">
        <f t="shared" si="143"/>
        <v>1.4665975831362462E-11</v>
      </c>
      <c r="HV112" s="86">
        <f t="shared" si="143"/>
        <v>1.1980494236596974E-10</v>
      </c>
      <c r="HW112" s="86">
        <f t="shared" si="143"/>
        <v>7.3091541479268557E-14</v>
      </c>
      <c r="HX112" s="86">
        <f t="shared" si="143"/>
        <v>8.8322676658502571E-13</v>
      </c>
      <c r="HY112" s="86">
        <f t="shared" si="143"/>
        <v>3.9720050103618372E-13</v>
      </c>
      <c r="HZ112" s="86">
        <f t="shared" si="143"/>
        <v>1.9172798919674153E-14</v>
      </c>
      <c r="IA112" s="86">
        <f t="shared" si="143"/>
        <v>2.8035310105153082E-13</v>
      </c>
      <c r="IB112" s="86">
        <f t="shared" si="143"/>
        <v>3.8595900427293067E-14</v>
      </c>
      <c r="IC112" s="86">
        <f t="shared" si="143"/>
        <v>5.0032185242391495E-12</v>
      </c>
      <c r="ID112" s="86">
        <f t="shared" si="143"/>
        <v>2.9555272856558305E-14</v>
      </c>
      <c r="IE112" s="86">
        <f t="shared" si="143"/>
        <v>5.12282481469577E-13</v>
      </c>
      <c r="IF112" s="86">
        <f t="shared" si="143"/>
        <v>2.9632977179135197E-6</v>
      </c>
      <c r="IG112" s="86">
        <f t="shared" si="143"/>
        <v>3.383135007774083E-6</v>
      </c>
      <c r="II112" s="86">
        <f t="shared" si="144"/>
        <v>1.943102417730732E-83</v>
      </c>
      <c r="IJ112" s="86">
        <f t="shared" si="144"/>
        <v>3.2544763383262292E-103</v>
      </c>
      <c r="IK112" s="86">
        <f t="shared" si="144"/>
        <v>2.7031460950336601E-86</v>
      </c>
      <c r="IL112" s="86">
        <f t="shared" si="144"/>
        <v>2.9566827491944897E-77</v>
      </c>
      <c r="IM112" s="86">
        <f t="shared" si="144"/>
        <v>3.2523539581768621E-104</v>
      </c>
      <c r="IN112" s="86">
        <f t="shared" si="144"/>
        <v>2.4541553192066212E-98</v>
      </c>
      <c r="IO112" s="86">
        <f t="shared" si="144"/>
        <v>9.2843178778044914E-96</v>
      </c>
      <c r="IP112" s="86">
        <f t="shared" si="144"/>
        <v>3.5067450716953109E-105</v>
      </c>
      <c r="IQ112" s="86">
        <f t="shared" si="144"/>
        <v>1.9429288175366769E-95</v>
      </c>
      <c r="IR112" s="86">
        <f t="shared" si="144"/>
        <v>2.6811382739927294E-106</v>
      </c>
      <c r="IS112" s="86">
        <f t="shared" si="144"/>
        <v>1.8256237488634997E-88</v>
      </c>
      <c r="IT112" s="86">
        <f t="shared" si="144"/>
        <v>1.0626156868242319E-105</v>
      </c>
      <c r="IU112" s="86">
        <f t="shared" si="144"/>
        <v>1.1578075415002954E-89</v>
      </c>
      <c r="IV112" s="86">
        <f t="shared" si="144"/>
        <v>1.1436165104922623E-41</v>
      </c>
      <c r="IW112" s="86">
        <f t="shared" si="144"/>
        <v>2.2020075085413682E-34</v>
      </c>
      <c r="IY112" s="86">
        <f t="shared" si="145"/>
        <v>2.6058435269202432E-2</v>
      </c>
      <c r="IZ112" s="86">
        <f t="shared" si="145"/>
        <v>9.9999244490391534E-3</v>
      </c>
      <c r="JA112" s="86">
        <f t="shared" si="145"/>
        <v>1.1150505013710035E-2</v>
      </c>
      <c r="JB112" s="86">
        <f t="shared" si="145"/>
        <v>1.5471421894290608E-3</v>
      </c>
      <c r="JC112" s="86">
        <f t="shared" si="145"/>
        <v>1.9222138025246512E-3</v>
      </c>
      <c r="JD112" s="86">
        <f t="shared" si="145"/>
        <v>4.9439024340729935E-4</v>
      </c>
      <c r="JE112" s="86">
        <f t="shared" si="145"/>
        <v>2.1203435453021179E-5</v>
      </c>
      <c r="JF112" s="86">
        <f t="shared" si="145"/>
        <v>6.1416059109408077E-3</v>
      </c>
      <c r="JG112" s="86">
        <f t="shared" si="145"/>
        <v>3.3753637688632198E-3</v>
      </c>
      <c r="JH112" s="86">
        <f t="shared" si="145"/>
        <v>2.236439344619747E-3</v>
      </c>
      <c r="JI112" s="86">
        <f t="shared" si="145"/>
        <v>3.8618623863054487E-5</v>
      </c>
      <c r="JJ112" s="86">
        <f t="shared" si="145"/>
        <v>1.3967361340579696E-3</v>
      </c>
      <c r="JK112" s="86">
        <f t="shared" si="145"/>
        <v>4.2722481467693781E-3</v>
      </c>
      <c r="JL112" s="86">
        <f t="shared" si="145"/>
        <v>3.3503406391494586E-2</v>
      </c>
      <c r="JM112" s="86">
        <f t="shared" si="145"/>
        <v>2.863780840839009E-2</v>
      </c>
    </row>
    <row r="113" spans="2:273" x14ac:dyDescent="0.25">
      <c r="B113" s="2">
        <v>86</v>
      </c>
      <c r="C113" s="37">
        <v>94.570999999999998</v>
      </c>
      <c r="D113" s="37">
        <v>99.864999999999995</v>
      </c>
      <c r="E113" s="37">
        <v>102.462</v>
      </c>
      <c r="F113" s="37">
        <v>100.10299999999999</v>
      </c>
      <c r="G113" s="37">
        <v>99.59</v>
      </c>
      <c r="H113" s="37">
        <v>98.41</v>
      </c>
      <c r="I113" s="37">
        <v>99.41</v>
      </c>
      <c r="J113" s="37">
        <v>100.077</v>
      </c>
      <c r="K113" s="37">
        <v>97.897000000000006</v>
      </c>
      <c r="L113" s="37">
        <v>100.462</v>
      </c>
      <c r="M113" s="37">
        <v>102.76900000000001</v>
      </c>
      <c r="N113" s="37">
        <v>103.256</v>
      </c>
      <c r="O113" s="37">
        <v>99.332999999999998</v>
      </c>
      <c r="P113" s="37">
        <v>103.89700000000001</v>
      </c>
      <c r="Q113" s="37">
        <v>98.744</v>
      </c>
      <c r="S113" s="4">
        <f t="shared" si="146"/>
        <v>97.26170411938169</v>
      </c>
      <c r="T113" s="4">
        <f t="shared" si="146"/>
        <v>101.76135551014659</v>
      </c>
      <c r="U113" s="4">
        <f t="shared" si="146"/>
        <v>99.843126323115072</v>
      </c>
      <c r="V113" s="4">
        <f t="shared" si="146"/>
        <v>98.576702212631687</v>
      </c>
      <c r="W113" s="4">
        <f t="shared" si="146"/>
        <v>97.304177650964888</v>
      </c>
      <c r="X113" s="4">
        <f t="shared" si="146"/>
        <v>97.772094305699468</v>
      </c>
      <c r="Y113" s="4">
        <f t="shared" si="146"/>
        <v>97.906114974044471</v>
      </c>
      <c r="Z113" s="4">
        <f t="shared" si="146"/>
        <v>99.684717270292637</v>
      </c>
      <c r="AA113" s="4">
        <f t="shared" si="146"/>
        <v>97.707494969878823</v>
      </c>
      <c r="AB113" s="4">
        <f t="shared" si="146"/>
        <v>101.65657671205786</v>
      </c>
      <c r="AC113" s="4">
        <f t="shared" si="146"/>
        <v>104.00521701569724</v>
      </c>
      <c r="AD113" s="4">
        <f t="shared" si="146"/>
        <v>102.90433070439293</v>
      </c>
      <c r="AE113" s="4">
        <f t="shared" si="146"/>
        <v>102.04990143452882</v>
      </c>
      <c r="AF113" s="4">
        <f t="shared" si="146"/>
        <v>103.11715424644885</v>
      </c>
      <c r="AG113" s="4">
        <f t="shared" si="146"/>
        <v>101.77964363559398</v>
      </c>
      <c r="AI113" s="4">
        <f t="shared" si="147"/>
        <v>-2.6907041193816923</v>
      </c>
      <c r="AJ113" s="4">
        <f t="shared" si="147"/>
        <v>-1.8963555101465914</v>
      </c>
      <c r="AK113" s="4">
        <f t="shared" si="147"/>
        <v>2.618873676884931</v>
      </c>
      <c r="AL113" s="4">
        <f t="shared" si="147"/>
        <v>1.526297787368307</v>
      </c>
      <c r="AM113" s="4">
        <f t="shared" si="147"/>
        <v>2.2858223490351151</v>
      </c>
      <c r="AN113" s="4">
        <f t="shared" si="147"/>
        <v>0.63790569430052813</v>
      </c>
      <c r="AO113" s="4">
        <f t="shared" si="147"/>
        <v>1.5038850259555261</v>
      </c>
      <c r="AP113" s="4">
        <f t="shared" si="147"/>
        <v>0.392282729707361</v>
      </c>
      <c r="AQ113" s="4">
        <f t="shared" si="147"/>
        <v>0.18950503012118247</v>
      </c>
      <c r="AR113" s="4">
        <f t="shared" si="147"/>
        <v>-1.1945767120578523</v>
      </c>
      <c r="AS113" s="4">
        <f t="shared" si="147"/>
        <v>-1.2362170156972354</v>
      </c>
      <c r="AT113" s="4">
        <f t="shared" si="147"/>
        <v>0.35166929560706706</v>
      </c>
      <c r="AU113" s="4">
        <f t="shared" si="147"/>
        <v>-2.7169014345288218</v>
      </c>
      <c r="AV113" s="4">
        <f t="shared" si="147"/>
        <v>0.77984575355115737</v>
      </c>
      <c r="AW113" s="4">
        <f t="shared" si="147"/>
        <v>-3.0356436355939849</v>
      </c>
      <c r="AY113" s="2">
        <f t="shared" si="139"/>
        <v>96.864570211605141</v>
      </c>
      <c r="AZ113" s="2">
        <f t="shared" si="139"/>
        <v>101.64698576327974</v>
      </c>
      <c r="BA113" s="2">
        <f t="shared" si="139"/>
        <v>99.701523220537965</v>
      </c>
      <c r="BB113" s="2">
        <f t="shared" si="139"/>
        <v>98.568026393464606</v>
      </c>
      <c r="BC113" s="2">
        <f t="shared" si="139"/>
        <v>97.293490041446717</v>
      </c>
      <c r="BD113" s="2">
        <f t="shared" si="139"/>
        <v>97.770592148151451</v>
      </c>
      <c r="BE113" s="2">
        <f t="shared" si="139"/>
        <v>97.906086998193373</v>
      </c>
      <c r="BF113" s="2">
        <f t="shared" si="139"/>
        <v>99.631208438627624</v>
      </c>
      <c r="BG113" s="2">
        <f t="shared" si="139"/>
        <v>97.682540881955973</v>
      </c>
      <c r="BH113" s="2">
        <f t="shared" si="139"/>
        <v>101.64391688623736</v>
      </c>
      <c r="BI113" s="2">
        <f t="shared" si="139"/>
        <v>104.00515155508121</v>
      </c>
      <c r="BJ113" s="2">
        <f t="shared" si="139"/>
        <v>102.89720860545683</v>
      </c>
      <c r="BK113" s="2">
        <f t="shared" si="139"/>
        <v>102.02051739018221</v>
      </c>
      <c r="BL113" s="2">
        <f t="shared" si="139"/>
        <v>102.65988230307342</v>
      </c>
      <c r="BM113" s="2">
        <f t="shared" si="139"/>
        <v>101.53688973055034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94.570999999999998</v>
      </c>
      <c r="CF113" s="2">
        <f t="shared" si="140"/>
        <v>99.864999999999995</v>
      </c>
      <c r="CG113" s="2">
        <f t="shared" si="140"/>
        <v>102.462</v>
      </c>
      <c r="CH113" s="2">
        <f t="shared" si="140"/>
        <v>100.10299999999999</v>
      </c>
      <c r="CI113" s="2">
        <f t="shared" si="140"/>
        <v>99.59</v>
      </c>
      <c r="CJ113" s="2">
        <f t="shared" si="140"/>
        <v>98.41</v>
      </c>
      <c r="CK113" s="2">
        <f t="shared" si="140"/>
        <v>99.41</v>
      </c>
      <c r="CL113" s="2">
        <f t="shared" si="140"/>
        <v>100.077</v>
      </c>
      <c r="CM113" s="2">
        <f t="shared" si="140"/>
        <v>97.897000000000006</v>
      </c>
      <c r="CN113" s="2">
        <f t="shared" si="140"/>
        <v>100.462</v>
      </c>
      <c r="CO113" s="2">
        <f t="shared" si="140"/>
        <v>102.76900000000001</v>
      </c>
      <c r="CP113" s="2">
        <f t="shared" si="140"/>
        <v>103.256</v>
      </c>
      <c r="CQ113" s="2">
        <f t="shared" si="140"/>
        <v>99.332999999999998</v>
      </c>
      <c r="CR113" s="2" t="str">
        <f t="shared" si="140"/>
        <v/>
      </c>
      <c r="CS113" s="2">
        <f t="shared" si="140"/>
        <v>98.744</v>
      </c>
      <c r="CU113" s="2">
        <f t="shared" si="110"/>
        <v>94.570999999999998</v>
      </c>
      <c r="CV113" s="2">
        <f t="shared" si="111"/>
        <v>99.864999999999995</v>
      </c>
      <c r="CW113" s="2">
        <f t="shared" si="112"/>
        <v>102.462</v>
      </c>
      <c r="CX113" s="2">
        <f t="shared" si="113"/>
        <v>100.10299999999999</v>
      </c>
      <c r="CY113" s="2">
        <f t="shared" si="114"/>
        <v>99.59</v>
      </c>
      <c r="CZ113" s="2">
        <f t="shared" si="115"/>
        <v>98.41</v>
      </c>
      <c r="DA113" s="2">
        <f t="shared" si="116"/>
        <v>99.41</v>
      </c>
      <c r="DB113" s="2">
        <f t="shared" si="117"/>
        <v>100.077</v>
      </c>
      <c r="DC113" s="2">
        <f t="shared" si="118"/>
        <v>97.897000000000006</v>
      </c>
      <c r="DD113" s="2">
        <f t="shared" si="119"/>
        <v>100.462</v>
      </c>
      <c r="DE113" s="2">
        <f t="shared" si="120"/>
        <v>102.76900000000001</v>
      </c>
      <c r="DF113" s="2">
        <f t="shared" si="121"/>
        <v>103.256</v>
      </c>
      <c r="DG113" s="2">
        <f t="shared" si="122"/>
        <v>99.332999999999998</v>
      </c>
      <c r="DH113" s="2" t="str">
        <f t="shared" si="123"/>
        <v/>
      </c>
      <c r="DI113" s="2">
        <f t="shared" si="124"/>
        <v>98.744</v>
      </c>
      <c r="DK113" s="2">
        <f t="shared" si="148"/>
        <v>113.30210134952767</v>
      </c>
      <c r="DL113" s="2">
        <f t="shared" si="148"/>
        <v>120.4665612010796</v>
      </c>
      <c r="DM113" s="2">
        <f t="shared" si="148"/>
        <v>117.75912881241565</v>
      </c>
      <c r="DN113" s="2">
        <f t="shared" si="148"/>
        <v>119.52203107561002</v>
      </c>
      <c r="DO113" s="2">
        <f t="shared" si="148"/>
        <v>120.54500728744935</v>
      </c>
      <c r="DP113" s="2">
        <f t="shared" si="148"/>
        <v>116.57800684803003</v>
      </c>
      <c r="DQ113" s="2">
        <f t="shared" si="148"/>
        <v>121.56994791552688</v>
      </c>
      <c r="DR113" s="2">
        <f t="shared" si="148"/>
        <v>122.50041430499327</v>
      </c>
      <c r="DS113" s="2">
        <f t="shared" si="148"/>
        <v>117.43894896810509</v>
      </c>
      <c r="DT113" s="2">
        <f t="shared" si="148"/>
        <v>125.13830975609756</v>
      </c>
      <c r="DU113" s="2">
        <f t="shared" si="148"/>
        <v>121.00860328330202</v>
      </c>
      <c r="DV113" s="2">
        <f t="shared" si="148"/>
        <v>117.67812856986542</v>
      </c>
      <c r="DW113" s="2">
        <f t="shared" si="148"/>
        <v>119.11922132253714</v>
      </c>
      <c r="DX113" s="2">
        <f t="shared" si="148"/>
        <v>113.12417283072546</v>
      </c>
      <c r="DY113" s="2">
        <f t="shared" si="148"/>
        <v>110.01041568627451</v>
      </c>
      <c r="EA113" s="2">
        <f t="shared" si="94"/>
        <v>96.639248074826838</v>
      </c>
      <c r="EB113" s="2">
        <f t="shared" si="94"/>
        <v>101.3941338058236</v>
      </c>
      <c r="EC113" s="2">
        <f t="shared" si="94"/>
        <v>99.449758398011141</v>
      </c>
      <c r="ED113" s="2">
        <f t="shared" si="94"/>
        <v>98.304440473449802</v>
      </c>
      <c r="EE113" s="2">
        <f t="shared" si="94"/>
        <v>96.978804137641319</v>
      </c>
      <c r="EF113" s="2">
        <f t="shared" si="94"/>
        <v>97.486205862304061</v>
      </c>
      <c r="EG113" s="2">
        <f t="shared" si="94"/>
        <v>97.547292158968844</v>
      </c>
      <c r="EH113" s="2">
        <f t="shared" si="94"/>
        <v>99.275085295235741</v>
      </c>
      <c r="EI113" s="2">
        <f t="shared" si="94"/>
        <v>97.395536714285711</v>
      </c>
      <c r="EJ113" s="2">
        <f t="shared" si="94"/>
        <v>101.27873557652168</v>
      </c>
      <c r="EK113" s="2">
        <f t="shared" si="94"/>
        <v>103.76475947995665</v>
      </c>
      <c r="EL113" s="2">
        <f t="shared" si="94"/>
        <v>102.66823420730215</v>
      </c>
      <c r="EM113" s="2">
        <f t="shared" si="135"/>
        <v>101.76068293924509</v>
      </c>
      <c r="EN113" s="2">
        <f t="shared" si="135"/>
        <v>102.48059192994218</v>
      </c>
      <c r="EO113" s="2">
        <f t="shared" si="135"/>
        <v>101.38264124099028</v>
      </c>
      <c r="EQ113" s="2">
        <f t="shared" si="149"/>
        <v>96.518240757874139</v>
      </c>
      <c r="ER113" s="2">
        <f t="shared" si="149"/>
        <v>100.7059175988994</v>
      </c>
      <c r="ES113" s="2">
        <f t="shared" si="149"/>
        <v>99.541761140154307</v>
      </c>
      <c r="ET113" s="2">
        <f t="shared" si="149"/>
        <v>98.4354138268735</v>
      </c>
      <c r="EU113" s="2">
        <f t="shared" si="149"/>
        <v>96.658894269286492</v>
      </c>
      <c r="EV113" s="2">
        <f t="shared" si="149"/>
        <v>97.57883663666361</v>
      </c>
      <c r="EW113" s="2">
        <f t="shared" si="149"/>
        <v>97.436249979543419</v>
      </c>
      <c r="EX113" s="2">
        <f t="shared" si="149"/>
        <v>98.89135352239191</v>
      </c>
      <c r="EY113" s="2">
        <f t="shared" si="149"/>
        <v>97.324235436611289</v>
      </c>
      <c r="EZ113" s="2">
        <f t="shared" si="149"/>
        <v>101.12394632513532</v>
      </c>
      <c r="FA113" s="2">
        <f t="shared" si="149"/>
        <v>104.00558752701198</v>
      </c>
      <c r="FB113" s="2">
        <f t="shared" si="149"/>
        <v>102.50774321194436</v>
      </c>
      <c r="FC113" s="2">
        <f t="shared" si="149"/>
        <v>102.18720262000065</v>
      </c>
      <c r="FD113" s="2">
        <f t="shared" si="149"/>
        <v>102.32025103564416</v>
      </c>
      <c r="FE113" s="2">
        <f t="shared" si="149"/>
        <v>101.39215143646584</v>
      </c>
      <c r="FG113" s="2">
        <f t="shared" si="150"/>
        <v>0.98644799656826077</v>
      </c>
      <c r="FH113" s="2">
        <f t="shared" si="150"/>
        <v>0.98657850697358285</v>
      </c>
      <c r="FI113" s="2">
        <f t="shared" si="150"/>
        <v>0.98627714205900396</v>
      </c>
      <c r="FJ113" s="2">
        <f t="shared" si="150"/>
        <v>0.98760812186221925</v>
      </c>
      <c r="FK113" s="2">
        <f t="shared" si="150"/>
        <v>0.98658755121850006</v>
      </c>
      <c r="FL113" s="2">
        <f t="shared" si="150"/>
        <v>0.98512723058108687</v>
      </c>
      <c r="FM113" s="2">
        <f t="shared" si="150"/>
        <v>0.98503775590547993</v>
      </c>
      <c r="FN113" s="2">
        <f t="shared" si="150"/>
        <v>0.98458066389055432</v>
      </c>
      <c r="FO113" s="2">
        <f t="shared" si="150"/>
        <v>0.98565889681025309</v>
      </c>
      <c r="FP113" s="2">
        <f t="shared" si="150"/>
        <v>0.98465434938853202</v>
      </c>
      <c r="FQ113" s="2">
        <f t="shared" si="150"/>
        <v>0.98613959751037172</v>
      </c>
      <c r="FR113" s="2">
        <f t="shared" si="150"/>
        <v>0.98469313439069905</v>
      </c>
      <c r="FS113" s="2">
        <f t="shared" si="150"/>
        <v>0.98513585161387118</v>
      </c>
      <c r="FT113" s="2">
        <f t="shared" si="150"/>
        <v>0.98310512138030826</v>
      </c>
      <c r="FU113" s="2">
        <f t="shared" si="150"/>
        <v>0.98212545949121632</v>
      </c>
      <c r="FW113" s="2">
        <f t="shared" si="141"/>
        <v>4.0733733746473547E-3</v>
      </c>
      <c r="FX113" s="2">
        <f t="shared" si="141"/>
        <v>4.5458008611904991E-3</v>
      </c>
      <c r="FY113" s="2">
        <f t="shared" si="141"/>
        <v>5.5208500206515307E-3</v>
      </c>
      <c r="FZ113" s="2">
        <f t="shared" si="141"/>
        <v>5.0401312804870578E-3</v>
      </c>
      <c r="GA113" s="2">
        <f t="shared" si="141"/>
        <v>4.3593182135940557E-3</v>
      </c>
      <c r="GB113" s="2">
        <f t="shared" si="141"/>
        <v>4.7320342287857997E-3</v>
      </c>
      <c r="GC113" s="2">
        <f t="shared" si="141"/>
        <v>5.7455644964227439E-3</v>
      </c>
      <c r="GD113" s="2">
        <f t="shared" si="141"/>
        <v>5.2015782984206858E-3</v>
      </c>
      <c r="GE113" s="2">
        <f t="shared" si="141"/>
        <v>6.1776696119805047E-3</v>
      </c>
      <c r="GF113" s="2">
        <f t="shared" si="141"/>
        <v>6.197971589801057E-3</v>
      </c>
      <c r="GG113" s="2">
        <f t="shared" si="141"/>
        <v>5.7528994602402865E-3</v>
      </c>
      <c r="GH113" s="2">
        <f t="shared" si="141"/>
        <v>4.8603204256886176E-3</v>
      </c>
      <c r="GI113" s="2">
        <f t="shared" si="141"/>
        <v>4.2543421169752059E-3</v>
      </c>
      <c r="GJ113" s="2">
        <f t="shared" si="141"/>
        <v>3.3156498765057733E-3</v>
      </c>
      <c r="GK113" s="2">
        <f t="shared" si="141"/>
        <v>3.2581598610376076E-3</v>
      </c>
      <c r="GM113" s="86">
        <f t="shared" si="142"/>
        <v>4.7807273682257872E-36</v>
      </c>
      <c r="GN113" s="86">
        <f t="shared" si="142"/>
        <v>2.1677253634092856E-56</v>
      </c>
      <c r="GO113" s="86">
        <f t="shared" si="142"/>
        <v>5.7729918882416908E-45</v>
      </c>
      <c r="GP113" s="86">
        <f t="shared" si="142"/>
        <v>2.3045287574499062E-56</v>
      </c>
      <c r="GQ113" s="86">
        <f t="shared" si="142"/>
        <v>1.370163028965688E-52</v>
      </c>
      <c r="GR113" s="86">
        <f t="shared" si="142"/>
        <v>1.7704195046740516E-70</v>
      </c>
      <c r="GS113" s="86">
        <f t="shared" si="142"/>
        <v>6.4515597883392402E-72</v>
      </c>
      <c r="GT113" s="86">
        <f t="shared" si="142"/>
        <v>8.0874846466720718E-60</v>
      </c>
      <c r="GU113" s="86">
        <f t="shared" si="142"/>
        <v>6.0312150130638382E-51</v>
      </c>
      <c r="GV113" s="86">
        <f t="shared" si="142"/>
        <v>3.7140031982399658E-51</v>
      </c>
      <c r="GW113" s="86">
        <f t="shared" si="142"/>
        <v>1.7721635406774535E-61</v>
      </c>
      <c r="GX113" s="86">
        <f t="shared" si="142"/>
        <v>2.690960220802743E-48</v>
      </c>
      <c r="GY113" s="86">
        <f t="shared" si="142"/>
        <v>2.8146548316065237E-51</v>
      </c>
      <c r="GZ113" s="86">
        <f t="shared" si="142"/>
        <v>1.4221266002925949E-31</v>
      </c>
      <c r="HA113" s="86">
        <f t="shared" si="142"/>
        <v>2.4659160507891474E-37</v>
      </c>
      <c r="HC113" s="86">
        <f t="shared" si="73"/>
        <v>6.4867107243627067E-3</v>
      </c>
      <c r="HD113" s="86">
        <f t="shared" si="73"/>
        <v>2.3522772674983176E-3</v>
      </c>
      <c r="HE113" s="86">
        <f t="shared" si="73"/>
        <v>2.6796013849016038E-3</v>
      </c>
      <c r="HF113" s="86">
        <f t="shared" si="73"/>
        <v>1.6415637009163276E-4</v>
      </c>
      <c r="HG113" s="86">
        <f t="shared" si="73"/>
        <v>2.1492716338427574E-4</v>
      </c>
      <c r="HH113" s="86">
        <f t="shared" si="73"/>
        <v>3.1359660289327828E-5</v>
      </c>
      <c r="HI113" s="86">
        <f t="shared" si="138"/>
        <v>7.7890074275425119E-7</v>
      </c>
      <c r="HJ113" s="86">
        <f t="shared" si="138"/>
        <v>1.3906847882453142E-3</v>
      </c>
      <c r="HK113" s="86">
        <f t="shared" si="138"/>
        <v>6.6194955934087212E-4</v>
      </c>
      <c r="HL113" s="86">
        <f t="shared" si="138"/>
        <v>3.8944392543378316E-4</v>
      </c>
      <c r="HM113" s="86">
        <f t="shared" si="138"/>
        <v>1.8840941912821531E-6</v>
      </c>
      <c r="HN113" s="86">
        <f t="shared" si="138"/>
        <v>1.8993525467748604E-4</v>
      </c>
      <c r="HO113" s="86">
        <f t="shared" si="138"/>
        <v>5.375803514041798E-4</v>
      </c>
      <c r="HP113" s="86">
        <f t="shared" si="138"/>
        <v>1.0641922788800348E-2</v>
      </c>
      <c r="HQ113" s="86">
        <f t="shared" si="138"/>
        <v>9.0883104885115563E-3</v>
      </c>
      <c r="HS113" s="86">
        <f t="shared" si="143"/>
        <v>1.0980525829572137E-11</v>
      </c>
      <c r="HT113" s="86">
        <f t="shared" si="143"/>
        <v>1.0838423703875129E-13</v>
      </c>
      <c r="HU113" s="86">
        <f t="shared" si="143"/>
        <v>7.1060547910615578E-11</v>
      </c>
      <c r="HV113" s="86">
        <f t="shared" si="143"/>
        <v>4.8656926358580409E-10</v>
      </c>
      <c r="HW113" s="86">
        <f t="shared" si="143"/>
        <v>4.5900864780857753E-13</v>
      </c>
      <c r="HX113" s="86">
        <f t="shared" si="143"/>
        <v>4.9906456561157145E-12</v>
      </c>
      <c r="HY113" s="86">
        <f t="shared" si="143"/>
        <v>2.3975180340178153E-12</v>
      </c>
      <c r="HZ113" s="86">
        <f t="shared" si="143"/>
        <v>1.3471849270949589E-13</v>
      </c>
      <c r="IA113" s="86">
        <f t="shared" si="143"/>
        <v>1.7497333477137356E-12</v>
      </c>
      <c r="IB113" s="86">
        <f t="shared" si="143"/>
        <v>2.8581109364095574E-13</v>
      </c>
      <c r="IC113" s="86">
        <f t="shared" si="143"/>
        <v>2.5951948024839638E-11</v>
      </c>
      <c r="ID113" s="86">
        <f t="shared" si="143"/>
        <v>2.0087959107917867E-13</v>
      </c>
      <c r="IE113" s="86">
        <f t="shared" si="143"/>
        <v>2.6367702465915377E-12</v>
      </c>
      <c r="IF113" s="86">
        <f t="shared" si="143"/>
        <v>5.5887603899732467E-6</v>
      </c>
      <c r="IG113" s="86">
        <f t="shared" si="143"/>
        <v>6.2991383103404977E-6</v>
      </c>
      <c r="II113" s="86">
        <f t="shared" si="144"/>
        <v>8.9720511449906734E-81</v>
      </c>
      <c r="IJ113" s="86">
        <f t="shared" si="144"/>
        <v>7.7176030924576023E-100</v>
      </c>
      <c r="IK113" s="86">
        <f t="shared" si="144"/>
        <v>2.2250971502697535E-83</v>
      </c>
      <c r="IL113" s="86">
        <f t="shared" si="144"/>
        <v>1.0737371342391953E-74</v>
      </c>
      <c r="IM113" s="86">
        <f t="shared" si="144"/>
        <v>7.8472326192806513E-101</v>
      </c>
      <c r="IN113" s="86">
        <f t="shared" si="144"/>
        <v>4.2299354226453459E-95</v>
      </c>
      <c r="IO113" s="86">
        <f t="shared" si="144"/>
        <v>1.7138038206345852E-92</v>
      </c>
      <c r="IP113" s="86">
        <f t="shared" si="144"/>
        <v>1.1796056458967659E-101</v>
      </c>
      <c r="IQ113" s="86">
        <f t="shared" si="144"/>
        <v>3.8817223839652068E-92</v>
      </c>
      <c r="IR113" s="86">
        <f t="shared" si="144"/>
        <v>1.2992197347790547E-102</v>
      </c>
      <c r="IS113" s="86">
        <f t="shared" si="144"/>
        <v>1.8840097829750952E-85</v>
      </c>
      <c r="IT113" s="86">
        <f t="shared" si="144"/>
        <v>3.362141657645023E-102</v>
      </c>
      <c r="IU113" s="86">
        <f t="shared" si="144"/>
        <v>8.9800464876284969E-87</v>
      </c>
      <c r="IV113" s="86">
        <f t="shared" si="144"/>
        <v>2.0739008974967778E-40</v>
      </c>
      <c r="IW113" s="86">
        <f t="shared" si="144"/>
        <v>2.3441524652482689E-33</v>
      </c>
      <c r="IY113" s="86">
        <f t="shared" si="145"/>
        <v>6.4867107353432322E-3</v>
      </c>
      <c r="IZ113" s="86">
        <f t="shared" si="145"/>
        <v>2.3522772676067018E-3</v>
      </c>
      <c r="JA113" s="86">
        <f t="shared" si="145"/>
        <v>2.6796014559621519E-3</v>
      </c>
      <c r="JB113" s="86">
        <f t="shared" si="145"/>
        <v>1.6415685666089635E-4</v>
      </c>
      <c r="JC113" s="86">
        <f t="shared" si="145"/>
        <v>2.1492716384328438E-4</v>
      </c>
      <c r="JD113" s="86">
        <f t="shared" si="145"/>
        <v>3.1359665279973481E-5</v>
      </c>
      <c r="JE113" s="86">
        <f t="shared" si="145"/>
        <v>7.7890314027228523E-7</v>
      </c>
      <c r="JF113" s="86">
        <f t="shared" si="145"/>
        <v>1.3906847883800326E-3</v>
      </c>
      <c r="JG113" s="86">
        <f t="shared" si="145"/>
        <v>6.6194956109060551E-4</v>
      </c>
      <c r="JH113" s="86">
        <f t="shared" si="145"/>
        <v>3.8944392571959425E-4</v>
      </c>
      <c r="JI113" s="86">
        <f t="shared" si="145"/>
        <v>1.884120143230178E-6</v>
      </c>
      <c r="JJ113" s="86">
        <f t="shared" si="145"/>
        <v>1.8993525487836564E-4</v>
      </c>
      <c r="JK113" s="86">
        <f t="shared" si="145"/>
        <v>5.3758035404095005E-4</v>
      </c>
      <c r="JL113" s="86">
        <f t="shared" si="145"/>
        <v>1.0647511549190322E-2</v>
      </c>
      <c r="JM113" s="86">
        <f t="shared" si="145"/>
        <v>9.0946096268218965E-3</v>
      </c>
    </row>
    <row r="114" spans="2:273" x14ac:dyDescent="0.25">
      <c r="B114" s="2">
        <v>87</v>
      </c>
      <c r="C114" s="37">
        <v>95.929000000000002</v>
      </c>
      <c r="D114" s="37">
        <v>100.27</v>
      </c>
      <c r="E114" s="37">
        <v>99.436000000000007</v>
      </c>
      <c r="F114" s="37">
        <v>96.41</v>
      </c>
      <c r="G114" s="37">
        <v>97.332999999999998</v>
      </c>
      <c r="H114" s="37">
        <v>95.744</v>
      </c>
      <c r="I114" s="37">
        <v>95.204999999999998</v>
      </c>
      <c r="J114" s="37">
        <v>99.153999999999996</v>
      </c>
      <c r="K114" s="37">
        <v>98.667000000000002</v>
      </c>
      <c r="L114" s="37">
        <v>103.154</v>
      </c>
      <c r="M114" s="37">
        <v>103.077</v>
      </c>
      <c r="N114" s="37">
        <v>100.718</v>
      </c>
      <c r="O114" s="37">
        <v>99.230999999999995</v>
      </c>
      <c r="P114" s="37">
        <v>100.256</v>
      </c>
      <c r="Q114" s="37">
        <v>100.256</v>
      </c>
      <c r="S114" s="4">
        <f t="shared" si="146"/>
        <v>96.781541251764409</v>
      </c>
      <c r="T114" s="4">
        <f t="shared" si="146"/>
        <v>101.42815747076455</v>
      </c>
      <c r="U114" s="4">
        <f t="shared" si="146"/>
        <v>99.554918356031664</v>
      </c>
      <c r="V114" s="4">
        <f t="shared" si="146"/>
        <v>98.43963452963682</v>
      </c>
      <c r="W114" s="4">
        <f t="shared" si="146"/>
        <v>97.120298322209564</v>
      </c>
      <c r="X114" s="4">
        <f t="shared" si="146"/>
        <v>97.624540437238366</v>
      </c>
      <c r="Y114" s="4">
        <f t="shared" si="146"/>
        <v>97.732437583284394</v>
      </c>
      <c r="Z114" s="4">
        <f t="shared" si="146"/>
        <v>99.457772009308982</v>
      </c>
      <c r="AA114" s="4">
        <f t="shared" si="146"/>
        <v>97.558694636169733</v>
      </c>
      <c r="AB114" s="4">
        <f t="shared" si="146"/>
        <v>101.47434763117926</v>
      </c>
      <c r="AC114" s="4">
        <f t="shared" si="146"/>
        <v>103.84569772168612</v>
      </c>
      <c r="AD114" s="4">
        <f t="shared" si="146"/>
        <v>102.73041172377022</v>
      </c>
      <c r="AE114" s="4">
        <f t="shared" si="146"/>
        <v>101.91837923222715</v>
      </c>
      <c r="AF114" s="4">
        <f t="shared" si="146"/>
        <v>102.61635612276335</v>
      </c>
      <c r="AG114" s="4">
        <f t="shared" si="146"/>
        <v>101.4677837202412</v>
      </c>
      <c r="AI114" s="4">
        <f t="shared" si="147"/>
        <v>-0.85254125176440709</v>
      </c>
      <c r="AJ114" s="4">
        <f t="shared" si="147"/>
        <v>-1.1581574707645501</v>
      </c>
      <c r="AK114" s="4">
        <f t="shared" si="147"/>
        <v>-0.11891835603165646</v>
      </c>
      <c r="AL114" s="4">
        <f t="shared" si="147"/>
        <v>-2.029634529636823</v>
      </c>
      <c r="AM114" s="4">
        <f t="shared" si="147"/>
        <v>0.21270167779043447</v>
      </c>
      <c r="AN114" s="4">
        <f t="shared" si="147"/>
        <v>-1.8805404372383663</v>
      </c>
      <c r="AO114" s="4">
        <f t="shared" si="147"/>
        <v>-2.5274375832843958</v>
      </c>
      <c r="AP114" s="4">
        <f t="shared" si="147"/>
        <v>-0.30377200930898596</v>
      </c>
      <c r="AQ114" s="4">
        <f t="shared" si="147"/>
        <v>1.1083053638302687</v>
      </c>
      <c r="AR114" s="4">
        <f t="shared" si="147"/>
        <v>1.6796523688207401</v>
      </c>
      <c r="AS114" s="4">
        <f t="shared" si="147"/>
        <v>-0.76869772168612371</v>
      </c>
      <c r="AT114" s="4">
        <f t="shared" si="147"/>
        <v>-2.0124117237702137</v>
      </c>
      <c r="AU114" s="4">
        <f t="shared" si="147"/>
        <v>-2.6873792322271584</v>
      </c>
      <c r="AV114" s="4">
        <f t="shared" si="147"/>
        <v>-2.3603561227633492</v>
      </c>
      <c r="AW114" s="4">
        <f t="shared" si="147"/>
        <v>-1.2117837202412005</v>
      </c>
      <c r="AY114" s="2">
        <f t="shared" si="139"/>
        <v>96.718228278584093</v>
      </c>
      <c r="AZ114" s="2">
        <f t="shared" si="139"/>
        <v>101.41115810413204</v>
      </c>
      <c r="BA114" s="2">
        <f t="shared" si="139"/>
        <v>99.532978961341698</v>
      </c>
      <c r="BB114" s="2">
        <f t="shared" si="139"/>
        <v>98.439111152876222</v>
      </c>
      <c r="BC114" s="2">
        <f t="shared" si="139"/>
        <v>97.119640489645917</v>
      </c>
      <c r="BD114" s="2">
        <f t="shared" si="139"/>
        <v>97.624492891351252</v>
      </c>
      <c r="BE114" s="2">
        <f t="shared" si="139"/>
        <v>97.732437085355599</v>
      </c>
      <c r="BF114" s="2">
        <f t="shared" si="139"/>
        <v>99.450196849598925</v>
      </c>
      <c r="BG114" s="2">
        <f t="shared" si="139"/>
        <v>97.555673346773503</v>
      </c>
      <c r="BH114" s="2">
        <f t="shared" si="139"/>
        <v>101.47304029741835</v>
      </c>
      <c r="BI114" s="2">
        <f t="shared" si="139"/>
        <v>103.84569604943123</v>
      </c>
      <c r="BJ114" s="2">
        <f t="shared" si="139"/>
        <v>102.72985049262977</v>
      </c>
      <c r="BK114" s="2">
        <f t="shared" si="139"/>
        <v>101.91630038394257</v>
      </c>
      <c r="BL114" s="2">
        <f t="shared" si="139"/>
        <v>102.51936619992485</v>
      </c>
      <c r="BM114" s="2">
        <f t="shared" si="139"/>
        <v>101.41362799558473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95.929000000000002</v>
      </c>
      <c r="CF114" s="2">
        <f t="shared" si="140"/>
        <v>100.27</v>
      </c>
      <c r="CG114" s="2">
        <f t="shared" si="140"/>
        <v>99.436000000000007</v>
      </c>
      <c r="CH114" s="2">
        <f t="shared" si="140"/>
        <v>96.41</v>
      </c>
      <c r="CI114" s="2">
        <f t="shared" si="140"/>
        <v>97.332999999999998</v>
      </c>
      <c r="CJ114" s="2">
        <f t="shared" si="140"/>
        <v>95.744</v>
      </c>
      <c r="CK114" s="2">
        <f t="shared" si="140"/>
        <v>95.204999999999998</v>
      </c>
      <c r="CL114" s="2">
        <f t="shared" si="140"/>
        <v>99.153999999999996</v>
      </c>
      <c r="CM114" s="2">
        <f t="shared" si="140"/>
        <v>98.667000000000002</v>
      </c>
      <c r="CN114" s="2">
        <f t="shared" si="140"/>
        <v>103.154</v>
      </c>
      <c r="CO114" s="2">
        <f t="shared" si="140"/>
        <v>103.077</v>
      </c>
      <c r="CP114" s="2">
        <f t="shared" si="140"/>
        <v>100.718</v>
      </c>
      <c r="CQ114" s="2">
        <f t="shared" si="140"/>
        <v>99.230999999999995</v>
      </c>
      <c r="CR114" s="2">
        <f t="shared" si="140"/>
        <v>100.256</v>
      </c>
      <c r="CS114" s="2">
        <f t="shared" si="140"/>
        <v>100.256</v>
      </c>
      <c r="CU114" s="2">
        <f t="shared" si="110"/>
        <v>95.929000000000002</v>
      </c>
      <c r="CV114" s="2">
        <f t="shared" si="111"/>
        <v>100.27</v>
      </c>
      <c r="CW114" s="2">
        <f t="shared" si="112"/>
        <v>99.436000000000007</v>
      </c>
      <c r="CX114" s="2">
        <f t="shared" si="113"/>
        <v>96.41</v>
      </c>
      <c r="CY114" s="2">
        <f t="shared" si="114"/>
        <v>97.332999999999998</v>
      </c>
      <c r="CZ114" s="2">
        <f t="shared" si="115"/>
        <v>95.744</v>
      </c>
      <c r="DA114" s="2">
        <f t="shared" si="116"/>
        <v>95.204999999999998</v>
      </c>
      <c r="DB114" s="2">
        <f t="shared" si="117"/>
        <v>99.153999999999996</v>
      </c>
      <c r="DC114" s="2">
        <f t="shared" si="118"/>
        <v>98.667000000000002</v>
      </c>
      <c r="DD114" s="2">
        <f t="shared" si="119"/>
        <v>103.154</v>
      </c>
      <c r="DE114" s="2">
        <f t="shared" si="120"/>
        <v>103.077</v>
      </c>
      <c r="DF114" s="2">
        <f t="shared" si="121"/>
        <v>100.718</v>
      </c>
      <c r="DG114" s="2">
        <f t="shared" si="122"/>
        <v>99.230999999999995</v>
      </c>
      <c r="DH114" s="2">
        <f t="shared" si="123"/>
        <v>100.256</v>
      </c>
      <c r="DI114" s="2">
        <f t="shared" si="124"/>
        <v>100.256</v>
      </c>
      <c r="DK114" s="2">
        <f t="shared" si="148"/>
        <v>113.39881430499327</v>
      </c>
      <c r="DL114" s="2">
        <f t="shared" si="148"/>
        <v>120.6072002699055</v>
      </c>
      <c r="DM114" s="2">
        <f t="shared" si="148"/>
        <v>117.88065695006748</v>
      </c>
      <c r="DN114" s="2">
        <f t="shared" si="148"/>
        <v>119.69269898238319</v>
      </c>
      <c r="DO114" s="2">
        <f t="shared" si="148"/>
        <v>120.77734493927122</v>
      </c>
      <c r="DP114" s="2">
        <f t="shared" si="148"/>
        <v>116.77025206378988</v>
      </c>
      <c r="DQ114" s="2">
        <f t="shared" si="148"/>
        <v>121.78157347631034</v>
      </c>
      <c r="DR114" s="2">
        <f t="shared" si="148"/>
        <v>122.73186288798922</v>
      </c>
      <c r="DS114" s="2">
        <f t="shared" si="148"/>
        <v>117.58490722326458</v>
      </c>
      <c r="DT114" s="2">
        <f t="shared" si="148"/>
        <v>125.34726219512194</v>
      </c>
      <c r="DU114" s="2">
        <f t="shared" si="148"/>
        <v>121.13267701688552</v>
      </c>
      <c r="DV114" s="2">
        <f t="shared" si="148"/>
        <v>117.75938352117301</v>
      </c>
      <c r="DW114" s="2">
        <f t="shared" si="148"/>
        <v>119.24711201079626</v>
      </c>
      <c r="DX114" s="2">
        <f t="shared" si="148"/>
        <v>113.19849217638691</v>
      </c>
      <c r="DY114" s="2">
        <f t="shared" si="148"/>
        <v>110.10569243697479</v>
      </c>
      <c r="EA114" s="2">
        <f t="shared" si="94"/>
        <v>96.509731293294436</v>
      </c>
      <c r="EB114" s="2">
        <f t="shared" si="94"/>
        <v>101.17620476475111</v>
      </c>
      <c r="EC114" s="2">
        <f t="shared" si="94"/>
        <v>99.2996363085132</v>
      </c>
      <c r="ED114" s="2">
        <f t="shared" si="94"/>
        <v>98.195235272170123</v>
      </c>
      <c r="EE114" s="2">
        <f t="shared" si="94"/>
        <v>96.827756789302327</v>
      </c>
      <c r="EF114" s="2">
        <f t="shared" si="94"/>
        <v>97.360427062031391</v>
      </c>
      <c r="EG114" s="2">
        <f t="shared" si="94"/>
        <v>97.399928571428575</v>
      </c>
      <c r="EH114" s="2">
        <f t="shared" si="94"/>
        <v>99.119717954611758</v>
      </c>
      <c r="EI114" s="2">
        <f t="shared" si="94"/>
        <v>97.290345142857149</v>
      </c>
      <c r="EJ114" s="2">
        <f t="shared" si="94"/>
        <v>101.13468211293871</v>
      </c>
      <c r="EK114" s="2">
        <f t="shared" si="94"/>
        <v>103.62271505958829</v>
      </c>
      <c r="EL114" s="2">
        <f t="shared" si="94"/>
        <v>102.51757765253616</v>
      </c>
      <c r="EM114" s="2">
        <f t="shared" si="135"/>
        <v>101.67597215505612</v>
      </c>
      <c r="EN114" s="2">
        <f t="shared" si="135"/>
        <v>102.35253324394536</v>
      </c>
      <c r="EO114" s="2">
        <f t="shared" si="135"/>
        <v>101.26935077823045</v>
      </c>
      <c r="EQ114" s="2">
        <f t="shared" si="149"/>
        <v>96.399062398974735</v>
      </c>
      <c r="ER114" s="2">
        <f t="shared" si="149"/>
        <v>100.53915673696284</v>
      </c>
      <c r="ES114" s="2">
        <f t="shared" si="149"/>
        <v>99.384376835947194</v>
      </c>
      <c r="ET114" s="2">
        <f t="shared" si="149"/>
        <v>98.314089449872696</v>
      </c>
      <c r="EU114" s="2">
        <f t="shared" si="149"/>
        <v>96.530353729002812</v>
      </c>
      <c r="EV114" s="2">
        <f t="shared" si="149"/>
        <v>97.445944726268792</v>
      </c>
      <c r="EW114" s="2">
        <f t="shared" si="149"/>
        <v>97.299015433711219</v>
      </c>
      <c r="EX114" s="2">
        <f t="shared" si="149"/>
        <v>98.765295187989238</v>
      </c>
      <c r="EY114" s="2">
        <f t="shared" si="149"/>
        <v>97.22466306086892</v>
      </c>
      <c r="EZ114" s="2">
        <f t="shared" si="149"/>
        <v>100.99264153451715</v>
      </c>
      <c r="FA114" s="2">
        <f t="shared" si="149"/>
        <v>103.84004488307295</v>
      </c>
      <c r="FB114" s="2">
        <f t="shared" si="149"/>
        <v>102.36924143339638</v>
      </c>
      <c r="FC114" s="2">
        <f t="shared" si="149"/>
        <v>102.06570252075819</v>
      </c>
      <c r="FD114" s="2">
        <f t="shared" si="149"/>
        <v>102.2056663002945</v>
      </c>
      <c r="FE114" s="2">
        <f t="shared" si="149"/>
        <v>101.26998241097191</v>
      </c>
      <c r="FG114" s="2">
        <f t="shared" si="150"/>
        <v>0.98762567046083094</v>
      </c>
      <c r="FH114" s="2">
        <f t="shared" si="150"/>
        <v>0.98774498036430125</v>
      </c>
      <c r="FI114" s="2">
        <f t="shared" si="150"/>
        <v>0.98746947466827084</v>
      </c>
      <c r="FJ114" s="2">
        <f t="shared" si="150"/>
        <v>0.98868613673673955</v>
      </c>
      <c r="FK114" s="2">
        <f t="shared" si="150"/>
        <v>0.98775324832362243</v>
      </c>
      <c r="FL114" s="2">
        <f t="shared" si="150"/>
        <v>0.98641809922615897</v>
      </c>
      <c r="FM114" s="2">
        <f t="shared" si="150"/>
        <v>0.98633628271185458</v>
      </c>
      <c r="FN114" s="2">
        <f t="shared" si="150"/>
        <v>0.98591829319589075</v>
      </c>
      <c r="FO114" s="2">
        <f t="shared" si="150"/>
        <v>0.98690423339720657</v>
      </c>
      <c r="FP114" s="2">
        <f t="shared" si="150"/>
        <v>0.98598567745350529</v>
      </c>
      <c r="FQ114" s="2">
        <f t="shared" si="150"/>
        <v>0.98734372754240973</v>
      </c>
      <c r="FR114" s="2">
        <f t="shared" si="150"/>
        <v>0.98602114539157693</v>
      </c>
      <c r="FS114" s="2">
        <f t="shared" si="150"/>
        <v>0.98642598231432099</v>
      </c>
      <c r="FT114" s="2">
        <f t="shared" si="150"/>
        <v>0.98456874799175043</v>
      </c>
      <c r="FU114" s="2">
        <f t="shared" si="150"/>
        <v>0.98367254604603749</v>
      </c>
      <c r="FW114" s="2">
        <f t="shared" si="141"/>
        <v>4.4646105350982148E-3</v>
      </c>
      <c r="FX114" s="2">
        <f t="shared" si="141"/>
        <v>4.9821864874528112E-3</v>
      </c>
      <c r="FY114" s="2">
        <f t="shared" si="141"/>
        <v>6.0502690465260925E-3</v>
      </c>
      <c r="FZ114" s="2">
        <f t="shared" si="141"/>
        <v>5.5237080811375234E-3</v>
      </c>
      <c r="GA114" s="2">
        <f t="shared" si="141"/>
        <v>4.7778878911910608E-3</v>
      </c>
      <c r="GB114" s="2">
        <f t="shared" si="141"/>
        <v>5.1862046551100736E-3</v>
      </c>
      <c r="GC114" s="2">
        <f t="shared" si="141"/>
        <v>6.2963959659560406E-3</v>
      </c>
      <c r="GD114" s="2">
        <f t="shared" si="141"/>
        <v>5.7005564288316463E-3</v>
      </c>
      <c r="GE114" s="2">
        <f t="shared" si="141"/>
        <v>6.7696452533986245E-3</v>
      </c>
      <c r="GF114" s="2">
        <f t="shared" si="141"/>
        <v>6.7918793744077303E-3</v>
      </c>
      <c r="GG114" s="2">
        <f t="shared" si="141"/>
        <v>6.3044296791715101E-3</v>
      </c>
      <c r="GH114" s="2">
        <f t="shared" si="141"/>
        <v>5.3267375861621828E-3</v>
      </c>
      <c r="GI114" s="2">
        <f t="shared" si="141"/>
        <v>4.6628794854685178E-3</v>
      </c>
      <c r="GJ114" s="2">
        <f t="shared" si="141"/>
        <v>3.6343752029124343E-3</v>
      </c>
      <c r="GK114" s="2">
        <f t="shared" si="141"/>
        <v>3.5713786150723585E-3</v>
      </c>
      <c r="GM114" s="86">
        <f t="shared" si="142"/>
        <v>1.1428189149858335E-38</v>
      </c>
      <c r="GN114" s="86">
        <f t="shared" si="142"/>
        <v>1.7769959377782684E-60</v>
      </c>
      <c r="GO114" s="86">
        <f t="shared" si="142"/>
        <v>3.2609778469114062E-48</v>
      </c>
      <c r="GP114" s="86">
        <f t="shared" si="142"/>
        <v>1.6487216023065848E-60</v>
      </c>
      <c r="GQ114" s="86">
        <f t="shared" si="142"/>
        <v>1.5458021355949236E-56</v>
      </c>
      <c r="GR114" s="86">
        <f t="shared" si="142"/>
        <v>9.1675974938404947E-76</v>
      </c>
      <c r="GS114" s="86">
        <f t="shared" si="142"/>
        <v>4.1762446179724158E-77</v>
      </c>
      <c r="GT114" s="86">
        <f t="shared" si="142"/>
        <v>3.4208011187173656E-64</v>
      </c>
      <c r="GU114" s="86">
        <f t="shared" si="142"/>
        <v>1.2355066801734901E-54</v>
      </c>
      <c r="GV114" s="86">
        <f t="shared" si="142"/>
        <v>6.6819906721003421E-55</v>
      </c>
      <c r="GW114" s="86">
        <f t="shared" si="142"/>
        <v>7.0767343882447623E-66</v>
      </c>
      <c r="GX114" s="86">
        <f t="shared" si="142"/>
        <v>9.9000617324454819E-52</v>
      </c>
      <c r="GY114" s="86">
        <f t="shared" si="142"/>
        <v>5.4451181028620922E-55</v>
      </c>
      <c r="GZ114" s="86">
        <f t="shared" si="142"/>
        <v>7.7734549605312902E-34</v>
      </c>
      <c r="HA114" s="86">
        <f t="shared" si="142"/>
        <v>5.0260914276848937E-40</v>
      </c>
      <c r="HC114" s="86">
        <f t="shared" si="73"/>
        <v>1.2251143852117883E-3</v>
      </c>
      <c r="HD114" s="86">
        <f t="shared" si="73"/>
        <v>4.3735886714802948E-4</v>
      </c>
      <c r="HE114" s="86">
        <f t="shared" si="73"/>
        <v>5.0929428189591458E-4</v>
      </c>
      <c r="HF114" s="86">
        <f t="shared" si="73"/>
        <v>1.188081123842653E-5</v>
      </c>
      <c r="HG114" s="86">
        <f t="shared" si="73"/>
        <v>1.647108772251908E-5</v>
      </c>
      <c r="HH114" s="86">
        <f t="shared" si="73"/>
        <v>1.2300177595794942E-6</v>
      </c>
      <c r="HI114" s="86">
        <f t="shared" si="138"/>
        <v>1.7610506993157813E-8</v>
      </c>
      <c r="HJ114" s="86">
        <f t="shared" si="138"/>
        <v>2.5203399308287909E-4</v>
      </c>
      <c r="HK114" s="86">
        <f t="shared" si="138"/>
        <v>1.0240144723318779E-4</v>
      </c>
      <c r="HL114" s="86">
        <f t="shared" si="138"/>
        <v>5.2697899277079445E-5</v>
      </c>
      <c r="HM114" s="86">
        <f t="shared" si="138"/>
        <v>5.9610748874513941E-8</v>
      </c>
      <c r="HN114" s="86">
        <f t="shared" si="138"/>
        <v>1.9102638547112411E-5</v>
      </c>
      <c r="HO114" s="86">
        <f t="shared" si="138"/>
        <v>4.5845398165861744E-5</v>
      </c>
      <c r="HP114" s="86">
        <f t="shared" si="138"/>
        <v>2.7455925503507574E-3</v>
      </c>
      <c r="HQ114" s="86">
        <f t="shared" si="138"/>
        <v>2.3659629327473907E-3</v>
      </c>
      <c r="HS114" s="86">
        <f t="shared" si="143"/>
        <v>4.8089117766387458E-11</v>
      </c>
      <c r="HT114" s="86">
        <f t="shared" si="143"/>
        <v>6.7548223182144088E-13</v>
      </c>
      <c r="HU114" s="86">
        <f t="shared" si="143"/>
        <v>3.2651540331606736E-10</v>
      </c>
      <c r="HV114" s="86">
        <f t="shared" si="143"/>
        <v>1.8878602949020439E-9</v>
      </c>
      <c r="HW114" s="86">
        <f t="shared" si="143"/>
        <v>2.7170388632635597E-12</v>
      </c>
      <c r="HX114" s="86">
        <f t="shared" si="143"/>
        <v>2.662795135430798E-11</v>
      </c>
      <c r="HY114" s="86">
        <f t="shared" si="143"/>
        <v>1.3627838755367713E-11</v>
      </c>
      <c r="HZ114" s="86">
        <f t="shared" si="143"/>
        <v>8.881330611292632E-13</v>
      </c>
      <c r="IA114" s="86">
        <f t="shared" si="143"/>
        <v>1.0268253543125509E-11</v>
      </c>
      <c r="IB114" s="86">
        <f t="shared" si="143"/>
        <v>1.9755949671659313E-12</v>
      </c>
      <c r="IC114" s="86">
        <f t="shared" si="143"/>
        <v>1.2736813262287254E-10</v>
      </c>
      <c r="ID114" s="86">
        <f t="shared" si="143"/>
        <v>1.282653783357558E-12</v>
      </c>
      <c r="IE114" s="86">
        <f t="shared" si="143"/>
        <v>1.2907061716158093E-11</v>
      </c>
      <c r="IF114" s="86">
        <f t="shared" si="143"/>
        <v>1.0365290335197171E-5</v>
      </c>
      <c r="IG114" s="86">
        <f t="shared" si="143"/>
        <v>1.1539546866441036E-5</v>
      </c>
      <c r="II114" s="86">
        <f t="shared" si="144"/>
        <v>3.7434563834955605E-78</v>
      </c>
      <c r="IJ114" s="86">
        <f t="shared" si="144"/>
        <v>1.6052390001284939E-96</v>
      </c>
      <c r="IK114" s="86">
        <f t="shared" si="144"/>
        <v>1.6287277577959154E-80</v>
      </c>
      <c r="IL114" s="86">
        <f t="shared" si="144"/>
        <v>3.5238852800382222E-72</v>
      </c>
      <c r="IM114" s="86">
        <f t="shared" si="144"/>
        <v>1.6618825568412701E-97</v>
      </c>
      <c r="IN114" s="86">
        <f t="shared" si="144"/>
        <v>6.4233731100661254E-92</v>
      </c>
      <c r="IO114" s="86">
        <f t="shared" si="144"/>
        <v>2.7706941947505151E-89</v>
      </c>
      <c r="IP114" s="86">
        <f t="shared" si="144"/>
        <v>3.4477702079894662E-98</v>
      </c>
      <c r="IQ114" s="86">
        <f t="shared" si="144"/>
        <v>6.7697994218331811E-89</v>
      </c>
      <c r="IR114" s="86">
        <f t="shared" si="144"/>
        <v>5.4084729250899151E-99</v>
      </c>
      <c r="IS114" s="86">
        <f t="shared" si="144"/>
        <v>1.7204082223670119E-82</v>
      </c>
      <c r="IT114" s="86">
        <f t="shared" si="144"/>
        <v>9.2694299358754321E-99</v>
      </c>
      <c r="IU114" s="86">
        <f t="shared" si="144"/>
        <v>6.234301289203655E-84</v>
      </c>
      <c r="IV114" s="86">
        <f t="shared" si="144"/>
        <v>3.5922199458244706E-39</v>
      </c>
      <c r="IW114" s="86">
        <f t="shared" si="144"/>
        <v>2.4042096901873636E-32</v>
      </c>
      <c r="IY114" s="86">
        <f t="shared" si="145"/>
        <v>1.225114433300906E-3</v>
      </c>
      <c r="IZ114" s="86">
        <f t="shared" si="145"/>
        <v>4.3735886782351172E-4</v>
      </c>
      <c r="JA114" s="86">
        <f t="shared" si="145"/>
        <v>5.0929460841131794E-4</v>
      </c>
      <c r="JB114" s="86">
        <f t="shared" si="145"/>
        <v>1.1882699098721432E-5</v>
      </c>
      <c r="JC114" s="86">
        <f t="shared" si="145"/>
        <v>1.6471090439557944E-5</v>
      </c>
      <c r="JD114" s="86">
        <f t="shared" si="145"/>
        <v>1.2300443875308485E-6</v>
      </c>
      <c r="JE114" s="86">
        <f t="shared" si="145"/>
        <v>1.762413483191318E-8</v>
      </c>
      <c r="JF114" s="86">
        <f t="shared" si="145"/>
        <v>2.5203399397101214E-4</v>
      </c>
      <c r="JG114" s="86">
        <f t="shared" si="145"/>
        <v>1.0240145750144134E-4</v>
      </c>
      <c r="JH114" s="86">
        <f t="shared" si="145"/>
        <v>5.2697901252674412E-5</v>
      </c>
      <c r="JI114" s="86">
        <f t="shared" si="145"/>
        <v>5.9738117007136811E-8</v>
      </c>
      <c r="JJ114" s="86">
        <f t="shared" si="145"/>
        <v>1.9102639829766193E-5</v>
      </c>
      <c r="JK114" s="86">
        <f t="shared" si="145"/>
        <v>4.5845411072923462E-5</v>
      </c>
      <c r="JL114" s="86">
        <f t="shared" si="145"/>
        <v>2.7559578406859547E-3</v>
      </c>
      <c r="JM114" s="86">
        <f t="shared" si="145"/>
        <v>2.3775024796138318E-3</v>
      </c>
    </row>
    <row r="115" spans="2:273" x14ac:dyDescent="0.25">
      <c r="B115" s="2">
        <v>88</v>
      </c>
      <c r="C115" s="37">
        <v>95.881</v>
      </c>
      <c r="D115" s="37">
        <v>100.081</v>
      </c>
      <c r="E115" s="37">
        <v>99.204999999999998</v>
      </c>
      <c r="F115" s="37">
        <v>97.179000000000002</v>
      </c>
      <c r="G115" s="37">
        <v>96.385000000000005</v>
      </c>
      <c r="H115" s="37">
        <v>95.667000000000002</v>
      </c>
      <c r="I115" s="37">
        <v>94.128</v>
      </c>
      <c r="J115" s="37">
        <v>97.204999999999998</v>
      </c>
      <c r="K115" s="37">
        <v>95.948999999999998</v>
      </c>
      <c r="L115" s="37">
        <v>99.153999999999996</v>
      </c>
      <c r="M115" s="37">
        <v>101.35899999999999</v>
      </c>
      <c r="N115" s="37">
        <v>103.10299999999999</v>
      </c>
      <c r="O115" s="37">
        <v>100.821</v>
      </c>
      <c r="P115" s="37">
        <v>102.51300000000001</v>
      </c>
      <c r="Q115" s="37">
        <v>100.76900000000001</v>
      </c>
      <c r="S115" s="4">
        <f t="shared" si="146"/>
        <v>96.580618578763676</v>
      </c>
      <c r="T115" s="4">
        <f t="shared" si="146"/>
        <v>101.17845378520605</v>
      </c>
      <c r="U115" s="4">
        <f t="shared" si="146"/>
        <v>99.368352706877687</v>
      </c>
      <c r="V115" s="4">
        <f t="shared" si="146"/>
        <v>98.311628319299544</v>
      </c>
      <c r="W115" s="4">
        <f t="shared" si="146"/>
        <v>96.947369427270601</v>
      </c>
      <c r="X115" s="4">
        <f t="shared" si="146"/>
        <v>97.479752921380808</v>
      </c>
      <c r="Y115" s="4">
        <f t="shared" si="146"/>
        <v>97.560614106476507</v>
      </c>
      <c r="Z115" s="4">
        <f t="shared" si="146"/>
        <v>99.271751818928081</v>
      </c>
      <c r="AA115" s="4">
        <f t="shared" si="146"/>
        <v>97.430660712209232</v>
      </c>
      <c r="AB115" s="4">
        <f t="shared" si="146"/>
        <v>101.30413439782988</v>
      </c>
      <c r="AC115" s="4">
        <f t="shared" si="146"/>
        <v>103.68742182818914</v>
      </c>
      <c r="AD115" s="4">
        <f t="shared" si="146"/>
        <v>102.56367340540469</v>
      </c>
      <c r="AE115" s="4">
        <f t="shared" si="146"/>
        <v>101.81358266317989</v>
      </c>
      <c r="AF115" s="4">
        <f t="shared" si="146"/>
        <v>102.40014043639316</v>
      </c>
      <c r="AG115" s="4">
        <f t="shared" si="146"/>
        <v>101.30942833296199</v>
      </c>
      <c r="AI115" s="4">
        <f t="shared" si="147"/>
        <v>-0.69961857876367617</v>
      </c>
      <c r="AJ115" s="4">
        <f t="shared" si="147"/>
        <v>-1.0974537852060422</v>
      </c>
      <c r="AK115" s="4">
        <f t="shared" si="147"/>
        <v>-0.16335270687768855</v>
      </c>
      <c r="AL115" s="4">
        <f t="shared" si="147"/>
        <v>-1.1326283192995419</v>
      </c>
      <c r="AM115" s="4">
        <f t="shared" si="147"/>
        <v>-0.56236942727059613</v>
      </c>
      <c r="AN115" s="4">
        <f t="shared" si="147"/>
        <v>-1.812752921380806</v>
      </c>
      <c r="AO115" s="4">
        <f t="shared" si="147"/>
        <v>-3.4326141064765068</v>
      </c>
      <c r="AP115" s="4">
        <f t="shared" si="147"/>
        <v>-2.0667518189280827</v>
      </c>
      <c r="AQ115" s="4">
        <f t="shared" si="147"/>
        <v>-1.4816607122092336</v>
      </c>
      <c r="AR115" s="4">
        <f t="shared" si="147"/>
        <v>-2.1501343978298877</v>
      </c>
      <c r="AS115" s="4">
        <f t="shared" si="147"/>
        <v>-2.3284218281891498</v>
      </c>
      <c r="AT115" s="4">
        <f t="shared" si="147"/>
        <v>0.53932659459530896</v>
      </c>
      <c r="AU115" s="4">
        <f t="shared" si="147"/>
        <v>-0.99258266317988841</v>
      </c>
      <c r="AV115" s="4">
        <f t="shared" si="147"/>
        <v>0.11285956360684679</v>
      </c>
      <c r="AW115" s="4">
        <f t="shared" si="147"/>
        <v>-0.54042833296198012</v>
      </c>
      <c r="AY115" s="2">
        <f t="shared" si="139"/>
        <v>96.573089358663367</v>
      </c>
      <c r="AZ115" s="2">
        <f t="shared" si="139"/>
        <v>101.17649767095311</v>
      </c>
      <c r="BA115" s="2">
        <f t="shared" si="139"/>
        <v>99.365713563637684</v>
      </c>
      <c r="BB115" s="2">
        <f t="shared" si="139"/>
        <v>98.311606628455451</v>
      </c>
      <c r="BC115" s="2">
        <f t="shared" si="139"/>
        <v>96.947342264784652</v>
      </c>
      <c r="BD115" s="2">
        <f t="shared" si="139"/>
        <v>97.479751995765284</v>
      </c>
      <c r="BE115" s="2">
        <f t="shared" si="139"/>
        <v>97.560614090402964</v>
      </c>
      <c r="BF115" s="2">
        <f t="shared" si="139"/>
        <v>99.270912670646496</v>
      </c>
      <c r="BG115" s="2">
        <f t="shared" si="139"/>
        <v>97.430378433645146</v>
      </c>
      <c r="BH115" s="2">
        <f t="shared" si="139"/>
        <v>101.30403208411597</v>
      </c>
      <c r="BI115" s="2">
        <f t="shared" si="139"/>
        <v>103.68742167574439</v>
      </c>
      <c r="BJ115" s="2">
        <f t="shared" si="139"/>
        <v>102.56364142298884</v>
      </c>
      <c r="BK115" s="2">
        <f t="shared" si="139"/>
        <v>101.81348483505903</v>
      </c>
      <c r="BL115" s="2">
        <f t="shared" si="139"/>
        <v>102.37964300684567</v>
      </c>
      <c r="BM115" s="2">
        <f t="shared" si="139"/>
        <v>101.29090787032592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95.881</v>
      </c>
      <c r="CF115" s="2">
        <f t="shared" si="140"/>
        <v>100.081</v>
      </c>
      <c r="CG115" s="2">
        <f t="shared" si="140"/>
        <v>99.204999999999998</v>
      </c>
      <c r="CH115" s="2">
        <f t="shared" si="140"/>
        <v>97.179000000000002</v>
      </c>
      <c r="CI115" s="2">
        <f t="shared" si="140"/>
        <v>96.385000000000005</v>
      </c>
      <c r="CJ115" s="2">
        <f t="shared" si="140"/>
        <v>95.667000000000002</v>
      </c>
      <c r="CK115" s="2">
        <f t="shared" si="140"/>
        <v>94.128</v>
      </c>
      <c r="CL115" s="2">
        <f t="shared" si="140"/>
        <v>97.204999999999998</v>
      </c>
      <c r="CM115" s="2">
        <f t="shared" si="140"/>
        <v>95.948999999999998</v>
      </c>
      <c r="CN115" s="2">
        <f t="shared" si="140"/>
        <v>99.153999999999996</v>
      </c>
      <c r="CO115" s="2">
        <f t="shared" si="140"/>
        <v>101.35899999999999</v>
      </c>
      <c r="CP115" s="2">
        <f t="shared" si="140"/>
        <v>103.10299999999999</v>
      </c>
      <c r="CQ115" s="2">
        <f t="shared" si="140"/>
        <v>100.821</v>
      </c>
      <c r="CR115" s="2">
        <f t="shared" si="140"/>
        <v>102.51300000000001</v>
      </c>
      <c r="CS115" s="2">
        <f t="shared" si="140"/>
        <v>100.76900000000001</v>
      </c>
      <c r="CU115" s="2">
        <f t="shared" si="110"/>
        <v>95.881</v>
      </c>
      <c r="CV115" s="2">
        <f t="shared" si="111"/>
        <v>100.081</v>
      </c>
      <c r="CW115" s="2">
        <f t="shared" si="112"/>
        <v>99.204999999999998</v>
      </c>
      <c r="CX115" s="2">
        <f t="shared" si="113"/>
        <v>97.179000000000002</v>
      </c>
      <c r="CY115" s="2">
        <f t="shared" si="114"/>
        <v>96.385000000000005</v>
      </c>
      <c r="CZ115" s="2">
        <f t="shared" si="115"/>
        <v>95.667000000000002</v>
      </c>
      <c r="DA115" s="2">
        <f t="shared" si="116"/>
        <v>94.128</v>
      </c>
      <c r="DB115" s="2">
        <f t="shared" si="117"/>
        <v>97.204999999999998</v>
      </c>
      <c r="DC115" s="2">
        <f t="shared" si="118"/>
        <v>95.948999999999998</v>
      </c>
      <c r="DD115" s="2">
        <f t="shared" si="119"/>
        <v>99.153999999999996</v>
      </c>
      <c r="DE115" s="2">
        <f t="shared" si="120"/>
        <v>101.35899999999999</v>
      </c>
      <c r="DF115" s="2">
        <f t="shared" si="121"/>
        <v>103.10299999999999</v>
      </c>
      <c r="DG115" s="2">
        <f t="shared" si="122"/>
        <v>100.821</v>
      </c>
      <c r="DH115" s="2">
        <f t="shared" si="123"/>
        <v>102.51300000000001</v>
      </c>
      <c r="DI115" s="2">
        <f t="shared" si="124"/>
        <v>100.76900000000001</v>
      </c>
      <c r="DK115" s="2">
        <f t="shared" si="148"/>
        <v>113.49552726045884</v>
      </c>
      <c r="DL115" s="2">
        <f t="shared" si="148"/>
        <v>120.74783933873142</v>
      </c>
      <c r="DM115" s="2">
        <f t="shared" si="148"/>
        <v>118.0021850877193</v>
      </c>
      <c r="DN115" s="2">
        <f t="shared" si="148"/>
        <v>119.86336688915637</v>
      </c>
      <c r="DO115" s="2">
        <f t="shared" si="148"/>
        <v>121.00968259109308</v>
      </c>
      <c r="DP115" s="2">
        <f t="shared" si="148"/>
        <v>116.96249727954972</v>
      </c>
      <c r="DQ115" s="2">
        <f t="shared" si="148"/>
        <v>121.9931990370938</v>
      </c>
      <c r="DR115" s="2">
        <f t="shared" si="148"/>
        <v>122.96331147098518</v>
      </c>
      <c r="DS115" s="2">
        <f t="shared" si="148"/>
        <v>117.73086547842405</v>
      </c>
      <c r="DT115" s="2">
        <f t="shared" si="148"/>
        <v>125.55621463414633</v>
      </c>
      <c r="DU115" s="2">
        <f t="shared" si="148"/>
        <v>121.25675075046901</v>
      </c>
      <c r="DV115" s="2">
        <f t="shared" si="148"/>
        <v>117.84063847248059</v>
      </c>
      <c r="DW115" s="2">
        <f t="shared" si="148"/>
        <v>119.37500269905537</v>
      </c>
      <c r="DX115" s="2">
        <f t="shared" si="148"/>
        <v>113.27281152204836</v>
      </c>
      <c r="DY115" s="2">
        <f t="shared" si="148"/>
        <v>110.20096918767507</v>
      </c>
      <c r="EA115" s="2">
        <f t="shared" si="94"/>
        <v>96.380214511762034</v>
      </c>
      <c r="EB115" s="2">
        <f t="shared" si="94"/>
        <v>100.95827572367861</v>
      </c>
      <c r="EC115" s="2">
        <f t="shared" si="94"/>
        <v>99.149514219015259</v>
      </c>
      <c r="ED115" s="2">
        <f t="shared" si="94"/>
        <v>98.086030070890445</v>
      </c>
      <c r="EE115" s="2">
        <f t="shared" si="94"/>
        <v>96.676709440963336</v>
      </c>
      <c r="EF115" s="2">
        <f t="shared" si="94"/>
        <v>97.234648261758736</v>
      </c>
      <c r="EG115" s="2">
        <f t="shared" si="94"/>
        <v>97.252564983888291</v>
      </c>
      <c r="EH115" s="2">
        <f t="shared" si="94"/>
        <v>98.96435061398779</v>
      </c>
      <c r="EI115" s="2">
        <f t="shared" si="94"/>
        <v>97.185153571428572</v>
      </c>
      <c r="EJ115" s="2">
        <f t="shared" si="94"/>
        <v>100.99062864935573</v>
      </c>
      <c r="EK115" s="2">
        <f t="shared" si="94"/>
        <v>103.48067063921992</v>
      </c>
      <c r="EL115" s="2">
        <f t="shared" si="94"/>
        <v>102.36692109777017</v>
      </c>
      <c r="EM115" s="2">
        <f t="shared" si="135"/>
        <v>101.59126137086716</v>
      </c>
      <c r="EN115" s="2">
        <f t="shared" si="135"/>
        <v>102.22447455794854</v>
      </c>
      <c r="EO115" s="2">
        <f t="shared" si="135"/>
        <v>101.1560603154706</v>
      </c>
      <c r="EQ115" s="2">
        <f t="shared" si="149"/>
        <v>96.279884040075331</v>
      </c>
      <c r="ER115" s="2">
        <f t="shared" si="149"/>
        <v>100.37239587502627</v>
      </c>
      <c r="ES115" s="2">
        <f t="shared" si="149"/>
        <v>99.22699253174008</v>
      </c>
      <c r="ET115" s="2">
        <f t="shared" si="149"/>
        <v>98.192765072871879</v>
      </c>
      <c r="EU115" s="2">
        <f t="shared" si="149"/>
        <v>96.401813188719132</v>
      </c>
      <c r="EV115" s="2">
        <f t="shared" si="149"/>
        <v>97.313052815873959</v>
      </c>
      <c r="EW115" s="2">
        <f t="shared" si="149"/>
        <v>97.161780887879019</v>
      </c>
      <c r="EX115" s="2">
        <f t="shared" si="149"/>
        <v>98.639236853586567</v>
      </c>
      <c r="EY115" s="2">
        <f t="shared" si="149"/>
        <v>97.125090685126565</v>
      </c>
      <c r="EZ115" s="2">
        <f t="shared" si="149"/>
        <v>100.86133674389897</v>
      </c>
      <c r="FA115" s="2">
        <f t="shared" si="149"/>
        <v>103.67450223913391</v>
      </c>
      <c r="FB115" s="2">
        <f t="shared" si="149"/>
        <v>102.23073965484841</v>
      </c>
      <c r="FC115" s="2">
        <f t="shared" si="149"/>
        <v>101.94420242151574</v>
      </c>
      <c r="FD115" s="2">
        <f t="shared" si="149"/>
        <v>102.09108156494483</v>
      </c>
      <c r="FE115" s="2">
        <f t="shared" si="149"/>
        <v>101.14781338547797</v>
      </c>
      <c r="FG115" s="2">
        <f t="shared" si="150"/>
        <v>0.98870217618233058</v>
      </c>
      <c r="FH115" s="2">
        <f t="shared" si="150"/>
        <v>0.98881122429940116</v>
      </c>
      <c r="FI115" s="2">
        <f t="shared" si="150"/>
        <v>0.9885594112488626</v>
      </c>
      <c r="FJ115" s="2">
        <f t="shared" si="150"/>
        <v>0.98967135192731448</v>
      </c>
      <c r="FK115" s="2">
        <f t="shared" si="150"/>
        <v>0.98881878105066734</v>
      </c>
      <c r="FL115" s="2">
        <f t="shared" si="150"/>
        <v>0.98759833854505408</v>
      </c>
      <c r="FM115" s="2">
        <f t="shared" si="150"/>
        <v>0.98752354179295621</v>
      </c>
      <c r="FN115" s="2">
        <f t="shared" si="150"/>
        <v>0.98714139846772564</v>
      </c>
      <c r="FO115" s="2">
        <f t="shared" si="150"/>
        <v>0.98804274073196707</v>
      </c>
      <c r="FP115" s="2">
        <f t="shared" si="150"/>
        <v>0.98720300584938858</v>
      </c>
      <c r="FQ115" s="2">
        <f t="shared" si="150"/>
        <v>0.98844447392809121</v>
      </c>
      <c r="FR115" s="2">
        <f t="shared" si="150"/>
        <v>0.98723543281491166</v>
      </c>
      <c r="FS115" s="2">
        <f t="shared" si="150"/>
        <v>0.9876055452164304</v>
      </c>
      <c r="FT115" s="2">
        <f t="shared" si="150"/>
        <v>0.9859073962070295</v>
      </c>
      <c r="FU115" s="2">
        <f t="shared" si="150"/>
        <v>0.98508776151197686</v>
      </c>
      <c r="FW115" s="2">
        <f t="shared" si="141"/>
        <v>4.8932404035210665E-3</v>
      </c>
      <c r="FX115" s="2">
        <f t="shared" si="141"/>
        <v>5.4602342688908597E-3</v>
      </c>
      <c r="FY115" s="2">
        <f t="shared" si="141"/>
        <v>6.630117964197605E-3</v>
      </c>
      <c r="FZ115" s="2">
        <f t="shared" si="141"/>
        <v>6.0533995109489725E-3</v>
      </c>
      <c r="GA115" s="2">
        <f t="shared" si="141"/>
        <v>5.2364360982240406E-3</v>
      </c>
      <c r="GB115" s="2">
        <f t="shared" si="141"/>
        <v>5.6837164453146533E-3</v>
      </c>
      <c r="GC115" s="2">
        <f t="shared" si="141"/>
        <v>6.8996695836885374E-3</v>
      </c>
      <c r="GD115" s="2">
        <f t="shared" si="141"/>
        <v>6.2471000537505459E-3</v>
      </c>
      <c r="GE115" s="2">
        <f t="shared" si="141"/>
        <v>7.4179235982555465E-3</v>
      </c>
      <c r="GF115" s="2">
        <f t="shared" si="141"/>
        <v>7.4422709608518451E-3</v>
      </c>
      <c r="GG115" s="2">
        <f t="shared" si="141"/>
        <v>6.9084676759285099E-3</v>
      </c>
      <c r="GH115" s="2">
        <f t="shared" si="141"/>
        <v>5.8376515687385286E-3</v>
      </c>
      <c r="GI115" s="2">
        <f t="shared" si="141"/>
        <v>5.1104466698277924E-3</v>
      </c>
      <c r="GJ115" s="2">
        <f t="shared" si="141"/>
        <v>3.9836163594685657E-3</v>
      </c>
      <c r="GK115" s="2">
        <f t="shared" si="141"/>
        <v>3.9145899698269978E-3</v>
      </c>
      <c r="GM115" s="86">
        <f t="shared" si="142"/>
        <v>2.1933795550518098E-41</v>
      </c>
      <c r="GN115" s="86">
        <f t="shared" si="142"/>
        <v>1.0397566380938026E-64</v>
      </c>
      <c r="GO115" s="86">
        <f t="shared" si="142"/>
        <v>1.4081603835616031E-51</v>
      </c>
      <c r="GP115" s="86">
        <f t="shared" si="142"/>
        <v>8.3367029438267241E-65</v>
      </c>
      <c r="GQ115" s="86">
        <f t="shared" si="142"/>
        <v>1.2443299143413916E-60</v>
      </c>
      <c r="GR115" s="86">
        <f t="shared" si="142"/>
        <v>3.0300524470612595E-81</v>
      </c>
      <c r="GS115" s="86">
        <f t="shared" si="142"/>
        <v>1.7684428682889243E-82</v>
      </c>
      <c r="GT115" s="86">
        <f t="shared" si="142"/>
        <v>1.0058816106503058E-68</v>
      </c>
      <c r="GU115" s="86">
        <f t="shared" si="142"/>
        <v>1.8660726887713112E-58</v>
      </c>
      <c r="GV115" s="86">
        <f t="shared" si="142"/>
        <v>8.7935580508653611E-59</v>
      </c>
      <c r="GW115" s="86">
        <f t="shared" si="142"/>
        <v>1.9757519147152341E-70</v>
      </c>
      <c r="GX115" s="86">
        <f t="shared" si="142"/>
        <v>2.7549914734613203E-55</v>
      </c>
      <c r="GY115" s="86">
        <f t="shared" si="142"/>
        <v>7.7505371768159603E-59</v>
      </c>
      <c r="GZ115" s="86">
        <f t="shared" si="142"/>
        <v>3.5225380994129382E-36</v>
      </c>
      <c r="HA115" s="86">
        <f t="shared" si="142"/>
        <v>8.1958119010660207E-43</v>
      </c>
      <c r="HC115" s="86">
        <f t="shared" si="73"/>
        <v>1.7477669606675683E-4</v>
      </c>
      <c r="HD115" s="86">
        <f t="shared" si="73"/>
        <v>6.4149860190551545E-5</v>
      </c>
      <c r="HE115" s="86">
        <f t="shared" si="73"/>
        <v>7.6385507132714438E-5</v>
      </c>
      <c r="HF115" s="86">
        <f t="shared" si="73"/>
        <v>5.8447807574173273E-7</v>
      </c>
      <c r="HG115" s="86">
        <f t="shared" si="73"/>
        <v>8.6244853385893733E-7</v>
      </c>
      <c r="HH115" s="86">
        <f t="shared" si="73"/>
        <v>2.9723861962835213E-8</v>
      </c>
      <c r="HI115" s="86">
        <f t="shared" si="138"/>
        <v>2.4456522484002342E-10</v>
      </c>
      <c r="HJ115" s="86">
        <f t="shared" si="138"/>
        <v>3.6510593914746845E-5</v>
      </c>
      <c r="HK115" s="86">
        <f t="shared" si="138"/>
        <v>1.247995411914475E-5</v>
      </c>
      <c r="HL115" s="86">
        <f t="shared" si="138"/>
        <v>5.5353251794020528E-6</v>
      </c>
      <c r="HM115" s="86">
        <f t="shared" si="138"/>
        <v>1.220762278440747E-9</v>
      </c>
      <c r="HN115" s="86">
        <f t="shared" si="138"/>
        <v>1.4185136890769392E-6</v>
      </c>
      <c r="HO115" s="86">
        <f t="shared" si="138"/>
        <v>2.638203644437709E-6</v>
      </c>
      <c r="HP115" s="86">
        <f t="shared" si="138"/>
        <v>5.7398509331566352E-4</v>
      </c>
      <c r="HQ115" s="86">
        <f t="shared" si="138"/>
        <v>5.0448823261101767E-4</v>
      </c>
      <c r="HS115" s="86">
        <f t="shared" si="143"/>
        <v>2.0117213916496066E-10</v>
      </c>
      <c r="HT115" s="86">
        <f t="shared" si="143"/>
        <v>3.9668724186926059E-12</v>
      </c>
      <c r="HU115" s="86">
        <f t="shared" si="143"/>
        <v>1.4228796539213356E-9</v>
      </c>
      <c r="HV115" s="86">
        <f t="shared" si="143"/>
        <v>6.9980728639832873E-9</v>
      </c>
      <c r="HW115" s="86">
        <f t="shared" si="143"/>
        <v>1.5160755299565212E-11</v>
      </c>
      <c r="HX115" s="86">
        <f t="shared" si="143"/>
        <v>1.3416718963882369E-10</v>
      </c>
      <c r="HY115" s="86">
        <f t="shared" si="143"/>
        <v>7.2951992686469297E-11</v>
      </c>
      <c r="HZ115" s="86">
        <f t="shared" si="143"/>
        <v>5.4937434128838933E-12</v>
      </c>
      <c r="IA115" s="86">
        <f t="shared" si="143"/>
        <v>5.666465693520381E-11</v>
      </c>
      <c r="IB115" s="86">
        <f t="shared" si="143"/>
        <v>1.2747738256085779E-11</v>
      </c>
      <c r="IC115" s="86">
        <f t="shared" si="143"/>
        <v>5.9149904519444417E-10</v>
      </c>
      <c r="ID115" s="86">
        <f t="shared" si="143"/>
        <v>7.6945972531268582E-12</v>
      </c>
      <c r="IE115" s="86">
        <f t="shared" si="143"/>
        <v>6.0089601380528691E-11</v>
      </c>
      <c r="IF115" s="86">
        <f t="shared" si="143"/>
        <v>1.8905457004239979E-5</v>
      </c>
      <c r="IG115" s="86">
        <f t="shared" si="143"/>
        <v>2.079963218669703E-5</v>
      </c>
      <c r="II115" s="86">
        <f t="shared" si="144"/>
        <v>1.4113764054236464E-75</v>
      </c>
      <c r="IJ115" s="86">
        <f t="shared" si="144"/>
        <v>2.9285810061441222E-93</v>
      </c>
      <c r="IK115" s="86">
        <f t="shared" si="144"/>
        <v>1.0601636271562299E-77</v>
      </c>
      <c r="IL115" s="86">
        <f t="shared" si="144"/>
        <v>1.0451548679690191E-69</v>
      </c>
      <c r="IM115" s="86">
        <f t="shared" si="144"/>
        <v>3.0892527826565345E-94</v>
      </c>
      <c r="IN115" s="86">
        <f t="shared" si="144"/>
        <v>8.5939873283608329E-89</v>
      </c>
      <c r="IO115" s="86">
        <f t="shared" si="144"/>
        <v>3.9231726092363339E-86</v>
      </c>
      <c r="IP115" s="86">
        <f t="shared" si="144"/>
        <v>8.7561519333186285E-95</v>
      </c>
      <c r="IQ115" s="86">
        <f t="shared" si="144"/>
        <v>1.0306614839314566E-85</v>
      </c>
      <c r="IR115" s="86">
        <f t="shared" si="144"/>
        <v>1.9341963529324579E-95</v>
      </c>
      <c r="IS115" s="86">
        <f t="shared" si="144"/>
        <v>1.3901487930223162E-79</v>
      </c>
      <c r="IT115" s="86">
        <f t="shared" si="144"/>
        <v>2.2268541970378373E-95</v>
      </c>
      <c r="IU115" s="86">
        <f t="shared" si="144"/>
        <v>3.8740760230882718E-81</v>
      </c>
      <c r="IV115" s="86">
        <f t="shared" si="144"/>
        <v>5.9430403904618875E-38</v>
      </c>
      <c r="IW115" s="86">
        <f t="shared" si="144"/>
        <v>2.3756457628546213E-31</v>
      </c>
      <c r="IY115" s="86">
        <f t="shared" si="145"/>
        <v>1.74776897238896E-4</v>
      </c>
      <c r="IZ115" s="86">
        <f t="shared" si="145"/>
        <v>6.4149864157423962E-5</v>
      </c>
      <c r="JA115" s="86">
        <f t="shared" si="145"/>
        <v>7.6386930012368356E-5</v>
      </c>
      <c r="JB115" s="86">
        <f t="shared" si="145"/>
        <v>5.9147614860571607E-7</v>
      </c>
      <c r="JC115" s="86">
        <f t="shared" si="145"/>
        <v>8.6246369461423686E-7</v>
      </c>
      <c r="JD115" s="86">
        <f t="shared" si="145"/>
        <v>2.9858029152474038E-8</v>
      </c>
      <c r="JE115" s="86">
        <f t="shared" si="145"/>
        <v>3.175172175264927E-10</v>
      </c>
      <c r="JF115" s="86">
        <f t="shared" si="145"/>
        <v>3.6510599408490258E-5</v>
      </c>
      <c r="JG115" s="86">
        <f t="shared" si="145"/>
        <v>1.2480010783801685E-5</v>
      </c>
      <c r="JH115" s="86">
        <f t="shared" si="145"/>
        <v>5.5353379271403087E-6</v>
      </c>
      <c r="JI115" s="86">
        <f t="shared" si="145"/>
        <v>1.8122613236351912E-9</v>
      </c>
      <c r="JJ115" s="86">
        <f t="shared" si="145"/>
        <v>1.4185213836741923E-6</v>
      </c>
      <c r="JK115" s="86">
        <f t="shared" si="145"/>
        <v>2.6382637340390895E-6</v>
      </c>
      <c r="JL115" s="86">
        <f t="shared" si="145"/>
        <v>5.9289055031990347E-4</v>
      </c>
      <c r="JM115" s="86">
        <f t="shared" si="145"/>
        <v>5.2528786479771471E-4</v>
      </c>
    </row>
    <row r="116" spans="2:273" x14ac:dyDescent="0.25">
      <c r="B116" s="2">
        <v>89</v>
      </c>
      <c r="C116" s="37">
        <v>95.262</v>
      </c>
      <c r="D116" s="37">
        <v>101.405</v>
      </c>
      <c r="E116" s="37">
        <v>97.332999999999998</v>
      </c>
      <c r="F116" s="37">
        <v>99.59</v>
      </c>
      <c r="G116" s="37">
        <v>92.204999999999998</v>
      </c>
      <c r="H116" s="37">
        <v>95.385000000000005</v>
      </c>
      <c r="I116" s="37">
        <v>96.051000000000002</v>
      </c>
      <c r="J116" s="37">
        <v>97.308000000000007</v>
      </c>
      <c r="K116" s="37">
        <v>94.923000000000002</v>
      </c>
      <c r="L116" s="37">
        <v>99.614999999999995</v>
      </c>
      <c r="M116" s="37">
        <v>102.154</v>
      </c>
      <c r="N116" s="37">
        <v>101.128</v>
      </c>
      <c r="O116" s="37">
        <v>101</v>
      </c>
      <c r="P116" s="37">
        <v>100.923</v>
      </c>
      <c r="Q116" s="37">
        <v>99.923000000000002</v>
      </c>
      <c r="S116" s="4">
        <f t="shared" si="146"/>
        <v>96.429740954067796</v>
      </c>
      <c r="T116" s="4">
        <f t="shared" si="146"/>
        <v>100.94312074050976</v>
      </c>
      <c r="U116" s="4">
        <f t="shared" si="146"/>
        <v>99.199891509766573</v>
      </c>
      <c r="V116" s="4">
        <f t="shared" si="146"/>
        <v>98.185419254672638</v>
      </c>
      <c r="W116" s="4">
        <f t="shared" si="146"/>
        <v>96.776505080099454</v>
      </c>
      <c r="X116" s="4">
        <f t="shared" si="146"/>
        <v>97.336289106520553</v>
      </c>
      <c r="Y116" s="4">
        <f t="shared" si="146"/>
        <v>97.390505753589252</v>
      </c>
      <c r="Z116" s="4">
        <f t="shared" si="146"/>
        <v>99.093331294987863</v>
      </c>
      <c r="AA116" s="4">
        <f t="shared" si="146"/>
        <v>97.306571612084269</v>
      </c>
      <c r="AB116" s="4">
        <f t="shared" si="146"/>
        <v>101.13678356891316</v>
      </c>
      <c r="AC116" s="4">
        <f t="shared" si="146"/>
        <v>103.53025218111675</v>
      </c>
      <c r="AD116" s="4">
        <f t="shared" si="146"/>
        <v>102.3985138998425</v>
      </c>
      <c r="AE116" s="4">
        <f t="shared" si="146"/>
        <v>101.7119749249798</v>
      </c>
      <c r="AF116" s="4">
        <f t="shared" si="146"/>
        <v>102.25146841424019</v>
      </c>
      <c r="AG116" s="4">
        <f t="shared" si="146"/>
        <v>101.18837240353824</v>
      </c>
      <c r="AI116" s="4">
        <f t="shared" si="147"/>
        <v>-1.1677409540677957</v>
      </c>
      <c r="AJ116" s="4">
        <f t="shared" si="147"/>
        <v>0.46187925949024589</v>
      </c>
      <c r="AK116" s="4">
        <f t="shared" si="147"/>
        <v>-1.8668915097665746</v>
      </c>
      <c r="AL116" s="4">
        <f t="shared" si="147"/>
        <v>1.4045807453273653</v>
      </c>
      <c r="AM116" s="4">
        <f t="shared" si="147"/>
        <v>-4.5715050800994561</v>
      </c>
      <c r="AN116" s="4">
        <f t="shared" si="147"/>
        <v>-1.951289106520548</v>
      </c>
      <c r="AO116" s="4">
        <f t="shared" si="147"/>
        <v>-1.3395057535892505</v>
      </c>
      <c r="AP116" s="4">
        <f t="shared" si="147"/>
        <v>-1.7853312949878557</v>
      </c>
      <c r="AQ116" s="4">
        <f t="shared" si="147"/>
        <v>-2.3835716120842676</v>
      </c>
      <c r="AR116" s="4">
        <f t="shared" si="147"/>
        <v>-1.5217835689131647</v>
      </c>
      <c r="AS116" s="4">
        <f t="shared" si="147"/>
        <v>-1.3762521811167545</v>
      </c>
      <c r="AT116" s="4">
        <f t="shared" si="147"/>
        <v>-1.2705138998424985</v>
      </c>
      <c r="AU116" s="4">
        <f t="shared" si="147"/>
        <v>-0.71197492497979908</v>
      </c>
      <c r="AV116" s="4">
        <f t="shared" si="147"/>
        <v>-1.3284684142401915</v>
      </c>
      <c r="AW116" s="4">
        <f t="shared" si="147"/>
        <v>-1.2653724035382368</v>
      </c>
      <c r="AY116" s="2">
        <f t="shared" si="139"/>
        <v>96.429075630154784</v>
      </c>
      <c r="AZ116" s="2">
        <f t="shared" si="139"/>
        <v>100.94294691530351</v>
      </c>
      <c r="BA116" s="2">
        <f t="shared" si="139"/>
        <v>99.199645366753899</v>
      </c>
      <c r="BB116" s="2">
        <f t="shared" si="139"/>
        <v>98.185416874246897</v>
      </c>
      <c r="BC116" s="2">
        <f t="shared" si="139"/>
        <v>96.776504320222472</v>
      </c>
      <c r="BD116" s="2">
        <f t="shared" si="139"/>
        <v>97.336289027797818</v>
      </c>
      <c r="BE116" s="2">
        <f t="shared" si="139"/>
        <v>97.390505701159469</v>
      </c>
      <c r="BF116" s="2">
        <f t="shared" si="139"/>
        <v>99.093258703804381</v>
      </c>
      <c r="BG116" s="2">
        <f t="shared" si="139"/>
        <v>97.306551254165655</v>
      </c>
      <c r="BH116" s="2">
        <f t="shared" si="139"/>
        <v>101.1367774993108</v>
      </c>
      <c r="BI116" s="2">
        <f t="shared" si="139"/>
        <v>103.53025164648912</v>
      </c>
      <c r="BJ116" s="2">
        <f t="shared" si="139"/>
        <v>102.39851257388173</v>
      </c>
      <c r="BK116" s="2">
        <f t="shared" si="139"/>
        <v>101.71197181199032</v>
      </c>
      <c r="BL116" s="2">
        <f t="shared" si="139"/>
        <v>102.24067282331359</v>
      </c>
      <c r="BM116" s="2">
        <f t="shared" si="139"/>
        <v>101.16871013217718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95.262</v>
      </c>
      <c r="CF116" s="2">
        <f t="shared" si="140"/>
        <v>101.405</v>
      </c>
      <c r="CG116" s="2">
        <f t="shared" si="140"/>
        <v>97.332999999999998</v>
      </c>
      <c r="CH116" s="2">
        <f t="shared" si="140"/>
        <v>99.59</v>
      </c>
      <c r="CI116" s="2">
        <f t="shared" si="140"/>
        <v>92.204999999999998</v>
      </c>
      <c r="CJ116" s="2">
        <f t="shared" si="140"/>
        <v>95.385000000000005</v>
      </c>
      <c r="CK116" s="2">
        <f t="shared" si="140"/>
        <v>96.051000000000002</v>
      </c>
      <c r="CL116" s="2">
        <f t="shared" si="140"/>
        <v>97.308000000000007</v>
      </c>
      <c r="CM116" s="2">
        <f t="shared" si="140"/>
        <v>94.923000000000002</v>
      </c>
      <c r="CN116" s="2">
        <f t="shared" si="140"/>
        <v>99.614999999999995</v>
      </c>
      <c r="CO116" s="2">
        <f t="shared" si="140"/>
        <v>102.154</v>
      </c>
      <c r="CP116" s="2">
        <f t="shared" si="140"/>
        <v>101.128</v>
      </c>
      <c r="CQ116" s="2">
        <f t="shared" si="140"/>
        <v>101</v>
      </c>
      <c r="CR116" s="2">
        <f t="shared" si="140"/>
        <v>100.923</v>
      </c>
      <c r="CS116" s="2">
        <f t="shared" si="140"/>
        <v>99.923000000000002</v>
      </c>
      <c r="CU116" s="2">
        <f t="shared" si="110"/>
        <v>95.262</v>
      </c>
      <c r="CV116" s="2">
        <f t="shared" si="111"/>
        <v>101.405</v>
      </c>
      <c r="CW116" s="2">
        <f t="shared" si="112"/>
        <v>97.332999999999998</v>
      </c>
      <c r="CX116" s="2">
        <f t="shared" si="113"/>
        <v>99.59</v>
      </c>
      <c r="CY116" s="2">
        <f t="shared" si="114"/>
        <v>92.204999999999998</v>
      </c>
      <c r="CZ116" s="2">
        <f t="shared" si="115"/>
        <v>95.385000000000005</v>
      </c>
      <c r="DA116" s="2">
        <f t="shared" si="116"/>
        <v>96.051000000000002</v>
      </c>
      <c r="DB116" s="2">
        <f t="shared" si="117"/>
        <v>97.308000000000007</v>
      </c>
      <c r="DC116" s="2">
        <f t="shared" si="118"/>
        <v>94.923000000000002</v>
      </c>
      <c r="DD116" s="2">
        <f t="shared" si="119"/>
        <v>99.614999999999995</v>
      </c>
      <c r="DE116" s="2">
        <f t="shared" si="120"/>
        <v>102.154</v>
      </c>
      <c r="DF116" s="2">
        <f t="shared" si="121"/>
        <v>101.128</v>
      </c>
      <c r="DG116" s="2">
        <f t="shared" si="122"/>
        <v>101</v>
      </c>
      <c r="DH116" s="2">
        <f t="shared" si="123"/>
        <v>100.923</v>
      </c>
      <c r="DI116" s="2">
        <f t="shared" si="124"/>
        <v>99.923000000000002</v>
      </c>
      <c r="DK116" s="2">
        <f t="shared" si="148"/>
        <v>113.59224021592443</v>
      </c>
      <c r="DL116" s="2">
        <f t="shared" si="148"/>
        <v>120.88847840755733</v>
      </c>
      <c r="DM116" s="2">
        <f t="shared" si="148"/>
        <v>118.12371322537112</v>
      </c>
      <c r="DN116" s="2">
        <f t="shared" si="148"/>
        <v>120.03403479592953</v>
      </c>
      <c r="DO116" s="2">
        <f t="shared" si="148"/>
        <v>121.24202024291495</v>
      </c>
      <c r="DP116" s="2">
        <f t="shared" si="148"/>
        <v>117.15474249530958</v>
      </c>
      <c r="DQ116" s="2">
        <f t="shared" si="148"/>
        <v>122.20482459787725</v>
      </c>
      <c r="DR116" s="2">
        <f t="shared" si="148"/>
        <v>123.19476005398113</v>
      </c>
      <c r="DS116" s="2">
        <f t="shared" si="148"/>
        <v>117.87682373358352</v>
      </c>
      <c r="DT116" s="2">
        <f t="shared" si="148"/>
        <v>125.76516707317073</v>
      </c>
      <c r="DU116" s="2">
        <f t="shared" si="148"/>
        <v>121.3808244840525</v>
      </c>
      <c r="DV116" s="2">
        <f t="shared" si="148"/>
        <v>117.92189342378816</v>
      </c>
      <c r="DW116" s="2">
        <f t="shared" si="148"/>
        <v>119.50289338731447</v>
      </c>
      <c r="DX116" s="2">
        <f t="shared" si="148"/>
        <v>113.34713086770981</v>
      </c>
      <c r="DY116" s="2">
        <f t="shared" si="148"/>
        <v>110.29624593837535</v>
      </c>
      <c r="EA116" s="2">
        <f t="shared" si="94"/>
        <v>96.250697730229632</v>
      </c>
      <c r="EB116" s="2">
        <f t="shared" si="94"/>
        <v>100.74034668260612</v>
      </c>
      <c r="EC116" s="2">
        <f t="shared" si="94"/>
        <v>98.999392129517332</v>
      </c>
      <c r="ED116" s="2">
        <f t="shared" si="94"/>
        <v>97.976824869610766</v>
      </c>
      <c r="EE116" s="2">
        <f t="shared" ref="EE116:EL147" si="151">CI$228*$B116+CI$229</f>
        <v>96.525662092624344</v>
      </c>
      <c r="EF116" s="2">
        <f t="shared" si="151"/>
        <v>97.108869461486066</v>
      </c>
      <c r="EG116" s="2">
        <f t="shared" si="151"/>
        <v>97.105201396348008</v>
      </c>
      <c r="EH116" s="2">
        <f t="shared" si="151"/>
        <v>98.808983273363808</v>
      </c>
      <c r="EI116" s="2">
        <f t="shared" si="151"/>
        <v>97.079961999999995</v>
      </c>
      <c r="EJ116" s="2">
        <f t="shared" si="151"/>
        <v>100.84657518577275</v>
      </c>
      <c r="EK116" s="2">
        <f t="shared" si="151"/>
        <v>103.33862621885156</v>
      </c>
      <c r="EL116" s="2">
        <f t="shared" si="151"/>
        <v>102.21626454300419</v>
      </c>
      <c r="EM116" s="2">
        <f t="shared" si="135"/>
        <v>101.5065505866782</v>
      </c>
      <c r="EN116" s="2">
        <f t="shared" si="135"/>
        <v>102.09641587195173</v>
      </c>
      <c r="EO116" s="2">
        <f t="shared" si="135"/>
        <v>101.04276985271075</v>
      </c>
      <c r="EQ116" s="2">
        <f t="shared" si="149"/>
        <v>96.160705681175926</v>
      </c>
      <c r="ER116" s="2">
        <f t="shared" si="149"/>
        <v>100.2056350130897</v>
      </c>
      <c r="ES116" s="2">
        <f t="shared" si="149"/>
        <v>99.069608227532953</v>
      </c>
      <c r="ET116" s="2">
        <f t="shared" si="149"/>
        <v>98.071440695871075</v>
      </c>
      <c r="EU116" s="2">
        <f t="shared" si="149"/>
        <v>96.273272648435437</v>
      </c>
      <c r="EV116" s="2">
        <f t="shared" si="149"/>
        <v>97.180160905479127</v>
      </c>
      <c r="EW116" s="2">
        <f t="shared" si="149"/>
        <v>97.024546342046804</v>
      </c>
      <c r="EX116" s="2">
        <f t="shared" si="149"/>
        <v>98.513178519183896</v>
      </c>
      <c r="EY116" s="2">
        <f t="shared" si="149"/>
        <v>97.025518309384211</v>
      </c>
      <c r="EZ116" s="2">
        <f t="shared" si="149"/>
        <v>100.73003195328079</v>
      </c>
      <c r="FA116" s="2">
        <f t="shared" si="149"/>
        <v>103.50895959519488</v>
      </c>
      <c r="FB116" s="2">
        <f t="shared" si="149"/>
        <v>102.09223787630043</v>
      </c>
      <c r="FC116" s="2">
        <f t="shared" si="149"/>
        <v>101.8227023222733</v>
      </c>
      <c r="FD116" s="2">
        <f t="shared" si="149"/>
        <v>101.97649682959516</v>
      </c>
      <c r="FE116" s="2">
        <f t="shared" si="149"/>
        <v>101.02564435998404</v>
      </c>
      <c r="FG116" s="2">
        <f t="shared" si="150"/>
        <v>0.98968600922295735</v>
      </c>
      <c r="FH116" s="2">
        <f t="shared" si="150"/>
        <v>0.98978565935567497</v>
      </c>
      <c r="FI116" s="2">
        <f t="shared" si="150"/>
        <v>0.98955554516284983</v>
      </c>
      <c r="FJ116" s="2">
        <f t="shared" si="150"/>
        <v>0.99057159237941461</v>
      </c>
      <c r="FK116" s="2">
        <f t="shared" si="150"/>
        <v>0.98979256478011646</v>
      </c>
      <c r="FL116" s="2">
        <f t="shared" si="150"/>
        <v>0.98867719474857108</v>
      </c>
      <c r="FM116" s="2">
        <f t="shared" si="150"/>
        <v>0.98860882973044795</v>
      </c>
      <c r="FN116" s="2">
        <f t="shared" si="150"/>
        <v>0.98825953265273625</v>
      </c>
      <c r="FO116" s="2">
        <f t="shared" si="150"/>
        <v>0.98908336444579337</v>
      </c>
      <c r="FP116" s="2">
        <f t="shared" si="150"/>
        <v>0.98831584630409886</v>
      </c>
      <c r="FQ116" s="2">
        <f t="shared" si="150"/>
        <v>0.98945050865617046</v>
      </c>
      <c r="FR116" s="2">
        <f t="shared" si="150"/>
        <v>0.98834548667601418</v>
      </c>
      <c r="FS116" s="2">
        <f t="shared" si="150"/>
        <v>0.98868378167442861</v>
      </c>
      <c r="FT116" s="2">
        <f t="shared" si="150"/>
        <v>0.98713143561281924</v>
      </c>
      <c r="FU116" s="2">
        <f t="shared" si="150"/>
        <v>0.98638200848418722</v>
      </c>
      <c r="FW116" s="2">
        <f t="shared" si="141"/>
        <v>5.3627996814434925E-3</v>
      </c>
      <c r="FX116" s="2">
        <f t="shared" si="141"/>
        <v>5.9838755546098394E-3</v>
      </c>
      <c r="FY116" s="2">
        <f t="shared" si="141"/>
        <v>7.2651325576753431E-3</v>
      </c>
      <c r="FZ116" s="2">
        <f t="shared" si="141"/>
        <v>6.6335464454372554E-3</v>
      </c>
      <c r="GA116" s="2">
        <f t="shared" si="141"/>
        <v>5.73873878541025E-3</v>
      </c>
      <c r="GB116" s="2">
        <f t="shared" si="141"/>
        <v>6.2286556426891255E-3</v>
      </c>
      <c r="GC116" s="2">
        <f t="shared" si="141"/>
        <v>7.5603046087124705E-3</v>
      </c>
      <c r="GD116" s="2">
        <f t="shared" si="141"/>
        <v>6.8456830436620566E-3</v>
      </c>
      <c r="GE116" s="2">
        <f t="shared" si="141"/>
        <v>8.1277746987912982E-3</v>
      </c>
      <c r="GF116" s="2">
        <f t="shared" si="141"/>
        <v>8.1544328179738047E-3</v>
      </c>
      <c r="GG116" s="2">
        <f t="shared" si="141"/>
        <v>7.5699386863810197E-3</v>
      </c>
      <c r="GH116" s="2">
        <f t="shared" si="141"/>
        <v>6.3972546889831412E-3</v>
      </c>
      <c r="GI116" s="2">
        <f t="shared" si="141"/>
        <v>5.6007319237594754E-3</v>
      </c>
      <c r="GJ116" s="2">
        <f t="shared" si="141"/>
        <v>4.3662703820020344E-3</v>
      </c>
      <c r="GK116" s="2">
        <f t="shared" si="141"/>
        <v>4.2906420908923855E-3</v>
      </c>
      <c r="GM116" s="86">
        <f t="shared" si="142"/>
        <v>3.3796696922859913E-44</v>
      </c>
      <c r="GN116" s="86">
        <f t="shared" si="142"/>
        <v>4.342202038079994E-69</v>
      </c>
      <c r="GO116" s="86">
        <f t="shared" si="142"/>
        <v>4.6481874804923766E-55</v>
      </c>
      <c r="GP116" s="86">
        <f t="shared" si="142"/>
        <v>2.9791749871940028E-69</v>
      </c>
      <c r="GQ116" s="86">
        <f t="shared" si="142"/>
        <v>7.146425698444139E-65</v>
      </c>
      <c r="GR116" s="86">
        <f t="shared" si="142"/>
        <v>6.3918635017626307E-87</v>
      </c>
      <c r="GS116" s="86">
        <f t="shared" si="142"/>
        <v>4.8983254561048606E-88</v>
      </c>
      <c r="GT116" s="86">
        <f t="shared" si="142"/>
        <v>2.0560679082608853E-73</v>
      </c>
      <c r="GU116" s="86">
        <f t="shared" si="142"/>
        <v>2.0778959475609956E-62</v>
      </c>
      <c r="GV116" s="86">
        <f t="shared" si="142"/>
        <v>8.4641955653008638E-63</v>
      </c>
      <c r="GW116" s="86">
        <f t="shared" si="142"/>
        <v>3.8563059370658937E-75</v>
      </c>
      <c r="GX116" s="86">
        <f t="shared" si="142"/>
        <v>5.7985889210067745E-59</v>
      </c>
      <c r="GY116" s="86">
        <f t="shared" si="142"/>
        <v>8.11645737422214E-63</v>
      </c>
      <c r="GZ116" s="86">
        <f t="shared" si="142"/>
        <v>1.3232127578355925E-38</v>
      </c>
      <c r="HA116" s="86">
        <f t="shared" si="142"/>
        <v>1.0691255506832891E-45</v>
      </c>
      <c r="HC116" s="86">
        <f t="shared" si="73"/>
        <v>1.8778597767376477E-5</v>
      </c>
      <c r="HD116" s="86">
        <f t="shared" si="73"/>
        <v>7.4139530445628077E-6</v>
      </c>
      <c r="HE116" s="86">
        <f t="shared" si="73"/>
        <v>9.0276524350042313E-6</v>
      </c>
      <c r="HF116" s="86">
        <f t="shared" si="73"/>
        <v>1.9499695189831943E-8</v>
      </c>
      <c r="HG116" s="86">
        <f t="shared" si="73"/>
        <v>3.0795548995359317E-8</v>
      </c>
      <c r="HH116" s="86">
        <f t="shared" si="73"/>
        <v>4.4154700985948038E-10</v>
      </c>
      <c r="HI116" s="86">
        <f t="shared" si="138"/>
        <v>2.0836789948385724E-12</v>
      </c>
      <c r="HJ116" s="86">
        <f t="shared" si="138"/>
        <v>4.2247882307927589E-6</v>
      </c>
      <c r="HK116" s="86">
        <f t="shared" si="138"/>
        <v>1.197397018017265E-6</v>
      </c>
      <c r="HL116" s="86">
        <f t="shared" si="138"/>
        <v>4.5109195864108695E-7</v>
      </c>
      <c r="HM116" s="86">
        <f t="shared" si="138"/>
        <v>1.6162868644858202E-11</v>
      </c>
      <c r="HN116" s="86">
        <f t="shared" si="138"/>
        <v>7.7695605790684629E-8</v>
      </c>
      <c r="HO116" s="86">
        <f t="shared" si="138"/>
        <v>1.0215424987685483E-7</v>
      </c>
      <c r="HP116" s="86">
        <f t="shared" si="138"/>
        <v>9.7098574029446871E-5</v>
      </c>
      <c r="HQ116" s="86">
        <f t="shared" si="138"/>
        <v>8.8046761209954259E-5</v>
      </c>
      <c r="HS116" s="86">
        <f t="shared" si="143"/>
        <v>8.0391688740020448E-10</v>
      </c>
      <c r="HT116" s="86">
        <f t="shared" si="143"/>
        <v>2.1953238826165973E-11</v>
      </c>
      <c r="HU116" s="86">
        <f t="shared" si="143"/>
        <v>5.8810730209899479E-9</v>
      </c>
      <c r="HV116" s="86">
        <f t="shared" si="143"/>
        <v>2.4785671292414271E-8</v>
      </c>
      <c r="HW116" s="86">
        <f t="shared" si="143"/>
        <v>7.9749373664928685E-11</v>
      </c>
      <c r="HX116" s="86">
        <f t="shared" si="143"/>
        <v>6.3843448433643608E-10</v>
      </c>
      <c r="HY116" s="86">
        <f t="shared" si="143"/>
        <v>3.6781334979354454E-10</v>
      </c>
      <c r="HZ116" s="86">
        <f t="shared" si="143"/>
        <v>3.1888311768260693E-11</v>
      </c>
      <c r="IA116" s="86">
        <f t="shared" si="143"/>
        <v>2.9407275952382556E-10</v>
      </c>
      <c r="IB116" s="86">
        <f t="shared" si="143"/>
        <v>7.6793384075329299E-11</v>
      </c>
      <c r="IC116" s="86">
        <f t="shared" si="143"/>
        <v>2.599469522934342E-9</v>
      </c>
      <c r="ID116" s="86">
        <f t="shared" si="143"/>
        <v>4.337086130669629E-11</v>
      </c>
      <c r="IE116" s="86">
        <f t="shared" si="143"/>
        <v>2.6608153367359618E-10</v>
      </c>
      <c r="IF116" s="86">
        <f t="shared" si="143"/>
        <v>3.3911541368400027E-5</v>
      </c>
      <c r="IG116" s="86">
        <f t="shared" si="143"/>
        <v>3.6888946821308798E-5</v>
      </c>
      <c r="II116" s="86">
        <f t="shared" si="144"/>
        <v>4.8084624094629852E-73</v>
      </c>
      <c r="IJ116" s="86">
        <f t="shared" si="144"/>
        <v>4.686402839507171E-90</v>
      </c>
      <c r="IK116" s="86">
        <f t="shared" si="144"/>
        <v>6.1365922427261281E-75</v>
      </c>
      <c r="IL116" s="86">
        <f t="shared" si="144"/>
        <v>2.8014277693515141E-67</v>
      </c>
      <c r="IM116" s="86">
        <f t="shared" si="144"/>
        <v>5.0405779232658583E-91</v>
      </c>
      <c r="IN116" s="86">
        <f t="shared" si="144"/>
        <v>1.013055125468048E-85</v>
      </c>
      <c r="IO116" s="86">
        <f t="shared" si="144"/>
        <v>4.8653355124642167E-83</v>
      </c>
      <c r="IP116" s="86">
        <f t="shared" si="144"/>
        <v>1.9322650859718916E-91</v>
      </c>
      <c r="IQ116" s="86">
        <f t="shared" si="144"/>
        <v>1.3697795073672624E-82</v>
      </c>
      <c r="IR116" s="86">
        <f t="shared" si="144"/>
        <v>5.9424535259452603E-92</v>
      </c>
      <c r="IS116" s="86">
        <f t="shared" si="144"/>
        <v>9.9398012361333888E-77</v>
      </c>
      <c r="IT116" s="86">
        <f t="shared" si="144"/>
        <v>4.6616216445000176E-92</v>
      </c>
      <c r="IU116" s="86">
        <f t="shared" si="144"/>
        <v>2.1548845880454022E-78</v>
      </c>
      <c r="IV116" s="86">
        <f t="shared" si="144"/>
        <v>9.3913701501898492E-37</v>
      </c>
      <c r="IW116" s="86">
        <f t="shared" si="144"/>
        <v>2.2616086617814759E-30</v>
      </c>
      <c r="IY116" s="86">
        <f t="shared" si="145"/>
        <v>1.8779401684263875E-5</v>
      </c>
      <c r="IZ116" s="86">
        <f t="shared" si="145"/>
        <v>7.413974997801634E-6</v>
      </c>
      <c r="JA116" s="86">
        <f t="shared" si="145"/>
        <v>9.0335335080252212E-6</v>
      </c>
      <c r="JB116" s="86">
        <f t="shared" si="145"/>
        <v>4.4285366482246211E-8</v>
      </c>
      <c r="JC116" s="86">
        <f t="shared" si="145"/>
        <v>3.0875298369024243E-8</v>
      </c>
      <c r="JD116" s="86">
        <f t="shared" si="145"/>
        <v>1.0799814941959165E-9</v>
      </c>
      <c r="JE116" s="86">
        <f t="shared" si="145"/>
        <v>3.698970287883831E-10</v>
      </c>
      <c r="JF116" s="86">
        <f t="shared" si="145"/>
        <v>4.2248201191045268E-6</v>
      </c>
      <c r="JG116" s="86">
        <f t="shared" si="145"/>
        <v>1.1976910907767888E-6</v>
      </c>
      <c r="JH116" s="86">
        <f t="shared" si="145"/>
        <v>4.5116875202516229E-7</v>
      </c>
      <c r="JI116" s="86">
        <f t="shared" si="145"/>
        <v>2.6156323915792004E-9</v>
      </c>
      <c r="JJ116" s="86">
        <f t="shared" si="145"/>
        <v>7.7738976651991327E-8</v>
      </c>
      <c r="JK116" s="86">
        <f t="shared" si="145"/>
        <v>1.0242033141052842E-7</v>
      </c>
      <c r="JL116" s="86">
        <f t="shared" si="145"/>
        <v>1.3101011539784691E-4</v>
      </c>
      <c r="JM116" s="86">
        <f t="shared" si="145"/>
        <v>1.2493570803126305E-4</v>
      </c>
    </row>
    <row r="117" spans="2:273" x14ac:dyDescent="0.25">
      <c r="B117" s="2">
        <v>90</v>
      </c>
      <c r="C117" s="37">
        <v>94.594999999999999</v>
      </c>
      <c r="D117" s="37">
        <v>100.514</v>
      </c>
      <c r="E117" s="37">
        <v>99.795000000000002</v>
      </c>
      <c r="F117" s="37">
        <v>94.025999999999996</v>
      </c>
      <c r="G117" s="37">
        <v>96.41</v>
      </c>
      <c r="H117" s="37">
        <v>95.948999999999998</v>
      </c>
      <c r="I117" s="37">
        <v>95.59</v>
      </c>
      <c r="J117" s="37">
        <v>99.153999999999996</v>
      </c>
      <c r="K117" s="37">
        <v>94.795000000000002</v>
      </c>
      <c r="L117" s="37">
        <v>99.718000000000004</v>
      </c>
      <c r="M117" s="37">
        <v>99.358999999999995</v>
      </c>
      <c r="N117" s="37">
        <v>101.872</v>
      </c>
      <c r="O117" s="37">
        <v>99.358999999999995</v>
      </c>
      <c r="P117" s="37">
        <v>101.821</v>
      </c>
      <c r="Q117" s="37">
        <v>100</v>
      </c>
      <c r="S117" s="4">
        <f t="shared" si="146"/>
        <v>96.286157255543245</v>
      </c>
      <c r="T117" s="4">
        <f t="shared" si="146"/>
        <v>100.71046259916592</v>
      </c>
      <c r="U117" s="4">
        <f t="shared" si="146"/>
        <v>99.034715477223159</v>
      </c>
      <c r="V117" s="4">
        <f t="shared" si="146"/>
        <v>98.060457040335436</v>
      </c>
      <c r="W117" s="4">
        <f t="shared" si="146"/>
        <v>96.607039969566529</v>
      </c>
      <c r="X117" s="4">
        <f t="shared" si="146"/>
        <v>97.194026933279858</v>
      </c>
      <c r="Y117" s="4">
        <f t="shared" si="146"/>
        <v>97.222005428061919</v>
      </c>
      <c r="Z117" s="4">
        <f t="shared" si="146"/>
        <v>98.917147006058087</v>
      </c>
      <c r="AA117" s="4">
        <f t="shared" si="146"/>
        <v>97.184094384591901</v>
      </c>
      <c r="AB117" s="4">
        <f t="shared" si="146"/>
        <v>100.97116793402661</v>
      </c>
      <c r="AC117" s="4">
        <f t="shared" si="146"/>
        <v>103.37411437735702</v>
      </c>
      <c r="AD117" s="4">
        <f t="shared" si="146"/>
        <v>102.2343985367644</v>
      </c>
      <c r="AE117" s="4">
        <f t="shared" si="146"/>
        <v>101.61166775131665</v>
      </c>
      <c r="AF117" s="4">
        <f t="shared" si="146"/>
        <v>102.11767287876359</v>
      </c>
      <c r="AG117" s="4">
        <f t="shared" si="146"/>
        <v>101.07878428980706</v>
      </c>
      <c r="AI117" s="4">
        <f t="shared" si="147"/>
        <v>-1.6911572555432457</v>
      </c>
      <c r="AJ117" s="4">
        <f t="shared" si="147"/>
        <v>-0.19646259916592612</v>
      </c>
      <c r="AK117" s="4">
        <f t="shared" si="147"/>
        <v>0.76028452277684266</v>
      </c>
      <c r="AL117" s="4">
        <f t="shared" si="147"/>
        <v>-4.0344570403354396</v>
      </c>
      <c r="AM117" s="4">
        <f t="shared" si="147"/>
        <v>-0.19703996956653214</v>
      </c>
      <c r="AN117" s="4">
        <f t="shared" si="147"/>
        <v>-1.2450269332798598</v>
      </c>
      <c r="AO117" s="4">
        <f t="shared" si="147"/>
        <v>-1.6320054280619161</v>
      </c>
      <c r="AP117" s="4">
        <f t="shared" si="147"/>
        <v>0.23685299394190906</v>
      </c>
      <c r="AQ117" s="4">
        <f t="shared" si="147"/>
        <v>-2.3890943845918997</v>
      </c>
      <c r="AR117" s="4">
        <f t="shared" si="147"/>
        <v>-1.2531679340266066</v>
      </c>
      <c r="AS117" s="4">
        <f t="shared" si="147"/>
        <v>-4.0151143773570226</v>
      </c>
      <c r="AT117" s="4">
        <f t="shared" si="147"/>
        <v>-0.36239853676440248</v>
      </c>
      <c r="AU117" s="4">
        <f t="shared" si="147"/>
        <v>-2.2526677513166504</v>
      </c>
      <c r="AV117" s="4">
        <f t="shared" si="147"/>
        <v>-0.29667287876358728</v>
      </c>
      <c r="AW117" s="4">
        <f t="shared" si="147"/>
        <v>-1.0787842898070608</v>
      </c>
      <c r="AY117" s="2">
        <f t="shared" si="139"/>
        <v>96.28611366342038</v>
      </c>
      <c r="AZ117" s="2">
        <f t="shared" si="139"/>
        <v>100.71045069179216</v>
      </c>
      <c r="BA117" s="2">
        <f t="shared" si="139"/>
        <v>99.034696601224965</v>
      </c>
      <c r="BB117" s="2">
        <f t="shared" si="139"/>
        <v>98.060451134023552</v>
      </c>
      <c r="BC117" s="2">
        <f t="shared" si="139"/>
        <v>96.607039907552902</v>
      </c>
      <c r="BD117" s="2">
        <f t="shared" si="139"/>
        <v>97.194026638111836</v>
      </c>
      <c r="BE117" s="2">
        <f t="shared" si="139"/>
        <v>97.222005188596953</v>
      </c>
      <c r="BF117" s="2">
        <f t="shared" si="139"/>
        <v>98.917142083053818</v>
      </c>
      <c r="BG117" s="2">
        <f t="shared" si="139"/>
        <v>97.184093027122032</v>
      </c>
      <c r="BH117" s="2">
        <f t="shared" si="139"/>
        <v>100.97116758754321</v>
      </c>
      <c r="BI117" s="2">
        <f t="shared" si="139"/>
        <v>103.37411223904314</v>
      </c>
      <c r="BJ117" s="2">
        <f t="shared" si="139"/>
        <v>102.2343984401306</v>
      </c>
      <c r="BK117" s="2">
        <f t="shared" si="139"/>
        <v>101.61166742817635</v>
      </c>
      <c r="BL117" s="2">
        <f t="shared" si="139"/>
        <v>102.10241675864724</v>
      </c>
      <c r="BM117" s="2">
        <f t="shared" si="139"/>
        <v>101.0470143509513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94.594999999999999</v>
      </c>
      <c r="CF117" s="2">
        <f t="shared" si="140"/>
        <v>100.514</v>
      </c>
      <c r="CG117" s="2">
        <f t="shared" si="140"/>
        <v>99.795000000000002</v>
      </c>
      <c r="CH117" s="2">
        <f t="shared" si="140"/>
        <v>94.025999999999996</v>
      </c>
      <c r="CI117" s="2">
        <f t="shared" si="140"/>
        <v>96.41</v>
      </c>
      <c r="CJ117" s="2">
        <f t="shared" si="140"/>
        <v>95.948999999999998</v>
      </c>
      <c r="CK117" s="2">
        <f t="shared" si="140"/>
        <v>95.59</v>
      </c>
      <c r="CL117" s="2">
        <f t="shared" si="140"/>
        <v>99.153999999999996</v>
      </c>
      <c r="CM117" s="2">
        <f t="shared" si="140"/>
        <v>94.795000000000002</v>
      </c>
      <c r="CN117" s="2">
        <f t="shared" si="140"/>
        <v>99.718000000000004</v>
      </c>
      <c r="CO117" s="2">
        <f t="shared" si="140"/>
        <v>99.358999999999995</v>
      </c>
      <c r="CP117" s="2">
        <f t="shared" si="140"/>
        <v>101.872</v>
      </c>
      <c r="CQ117" s="2">
        <f t="shared" si="140"/>
        <v>99.358999999999995</v>
      </c>
      <c r="CR117" s="2">
        <f t="shared" si="140"/>
        <v>101.821</v>
      </c>
      <c r="CS117" s="2">
        <f t="shared" si="140"/>
        <v>100</v>
      </c>
      <c r="CU117" s="2">
        <f t="shared" si="110"/>
        <v>94.594999999999999</v>
      </c>
      <c r="CV117" s="2">
        <f t="shared" si="111"/>
        <v>100.514</v>
      </c>
      <c r="CW117" s="2">
        <f t="shared" si="112"/>
        <v>99.795000000000002</v>
      </c>
      <c r="CX117" s="2">
        <f t="shared" si="113"/>
        <v>94.025999999999996</v>
      </c>
      <c r="CY117" s="2">
        <f t="shared" si="114"/>
        <v>96.41</v>
      </c>
      <c r="CZ117" s="2">
        <f t="shared" si="115"/>
        <v>95.948999999999998</v>
      </c>
      <c r="DA117" s="2">
        <f t="shared" si="116"/>
        <v>95.59</v>
      </c>
      <c r="DB117" s="2">
        <f t="shared" si="117"/>
        <v>99.153999999999996</v>
      </c>
      <c r="DC117" s="2">
        <f t="shared" si="118"/>
        <v>94.795000000000002</v>
      </c>
      <c r="DD117" s="2">
        <f t="shared" si="119"/>
        <v>99.718000000000004</v>
      </c>
      <c r="DE117" s="2">
        <f t="shared" si="120"/>
        <v>99.358999999999995</v>
      </c>
      <c r="DF117" s="2">
        <f t="shared" si="121"/>
        <v>101.872</v>
      </c>
      <c r="DG117" s="2">
        <f t="shared" si="122"/>
        <v>99.358999999999995</v>
      </c>
      <c r="DH117" s="2">
        <f t="shared" si="123"/>
        <v>101.821</v>
      </c>
      <c r="DI117" s="2">
        <f t="shared" si="124"/>
        <v>100</v>
      </c>
      <c r="DK117" s="2">
        <f t="shared" si="148"/>
        <v>113.68895317139003</v>
      </c>
      <c r="DL117" s="2">
        <f t="shared" si="148"/>
        <v>121.02911747638323</v>
      </c>
      <c r="DM117" s="2">
        <f t="shared" si="148"/>
        <v>118.24524136302294</v>
      </c>
      <c r="DN117" s="2">
        <f t="shared" si="148"/>
        <v>120.2047027027027</v>
      </c>
      <c r="DO117" s="2">
        <f t="shared" si="148"/>
        <v>121.47435789473681</v>
      </c>
      <c r="DP117" s="2">
        <f t="shared" si="148"/>
        <v>117.34698771106943</v>
      </c>
      <c r="DQ117" s="2">
        <f t="shared" si="148"/>
        <v>122.41645015866071</v>
      </c>
      <c r="DR117" s="2">
        <f t="shared" si="148"/>
        <v>123.42620863697708</v>
      </c>
      <c r="DS117" s="2">
        <f t="shared" si="148"/>
        <v>118.02278198874299</v>
      </c>
      <c r="DT117" s="2">
        <f t="shared" si="148"/>
        <v>125.97411951219512</v>
      </c>
      <c r="DU117" s="2">
        <f t="shared" si="148"/>
        <v>121.50489821763598</v>
      </c>
      <c r="DV117" s="2">
        <f t="shared" si="148"/>
        <v>118.00314837509575</v>
      </c>
      <c r="DW117" s="2">
        <f t="shared" si="148"/>
        <v>119.63078407557359</v>
      </c>
      <c r="DX117" s="2">
        <f t="shared" si="148"/>
        <v>113.42145021337126</v>
      </c>
      <c r="DY117" s="2">
        <f t="shared" si="148"/>
        <v>110.39152268907563</v>
      </c>
      <c r="EA117" s="2">
        <f t="shared" ref="EA117:EK159" si="152">CE$228*$B117+CE$229</f>
        <v>96.12118094869723</v>
      </c>
      <c r="EB117" s="2">
        <f t="shared" si="152"/>
        <v>100.52241764153362</v>
      </c>
      <c r="EC117" s="2">
        <f t="shared" si="152"/>
        <v>98.849270040019391</v>
      </c>
      <c r="ED117" s="2">
        <f t="shared" si="152"/>
        <v>97.867619668331088</v>
      </c>
      <c r="EE117" s="2">
        <f t="shared" si="151"/>
        <v>96.374614744285353</v>
      </c>
      <c r="EF117" s="2">
        <f t="shared" si="151"/>
        <v>96.983090661213396</v>
      </c>
      <c r="EG117" s="2">
        <f t="shared" si="151"/>
        <v>96.957837808807739</v>
      </c>
      <c r="EH117" s="2">
        <f t="shared" si="151"/>
        <v>98.653615932739825</v>
      </c>
      <c r="EI117" s="2">
        <f t="shared" si="151"/>
        <v>96.974770428571432</v>
      </c>
      <c r="EJ117" s="2">
        <f t="shared" si="151"/>
        <v>100.70252172218977</v>
      </c>
      <c r="EK117" s="2">
        <f t="shared" si="151"/>
        <v>103.19658179848321</v>
      </c>
      <c r="EL117" s="2">
        <f t="shared" si="151"/>
        <v>102.0656079882382</v>
      </c>
      <c r="EM117" s="2">
        <f t="shared" si="135"/>
        <v>101.42183980248925</v>
      </c>
      <c r="EN117" s="2">
        <f t="shared" si="135"/>
        <v>101.96835718595491</v>
      </c>
      <c r="EO117" s="2">
        <f t="shared" si="135"/>
        <v>100.9294793899509</v>
      </c>
      <c r="EQ117" s="2">
        <f t="shared" si="149"/>
        <v>96.041527322276522</v>
      </c>
      <c r="ER117" s="2">
        <f t="shared" si="149"/>
        <v>100.03887415115314</v>
      </c>
      <c r="ES117" s="2">
        <f t="shared" si="149"/>
        <v>98.91222392332584</v>
      </c>
      <c r="ET117" s="2">
        <f t="shared" si="149"/>
        <v>97.950116318870272</v>
      </c>
      <c r="EU117" s="2">
        <f t="shared" si="149"/>
        <v>96.144732108151757</v>
      </c>
      <c r="EV117" s="2">
        <f t="shared" si="149"/>
        <v>97.047268995084295</v>
      </c>
      <c r="EW117" s="2">
        <f t="shared" si="149"/>
        <v>96.887311796214604</v>
      </c>
      <c r="EX117" s="2">
        <f t="shared" si="149"/>
        <v>98.387120184781224</v>
      </c>
      <c r="EY117" s="2">
        <f t="shared" si="149"/>
        <v>96.925945933641842</v>
      </c>
      <c r="EZ117" s="2">
        <f t="shared" si="149"/>
        <v>100.59872716266261</v>
      </c>
      <c r="FA117" s="2">
        <f t="shared" si="149"/>
        <v>103.34341695125585</v>
      </c>
      <c r="FB117" s="2">
        <f t="shared" si="149"/>
        <v>101.95373609775247</v>
      </c>
      <c r="FC117" s="2">
        <f t="shared" si="149"/>
        <v>101.70120222303085</v>
      </c>
      <c r="FD117" s="2">
        <f t="shared" si="149"/>
        <v>101.8619120942455</v>
      </c>
      <c r="FE117" s="2">
        <f t="shared" si="149"/>
        <v>100.90347533449011</v>
      </c>
      <c r="FG117" s="2">
        <f t="shared" si="150"/>
        <v>0.99058498430500708</v>
      </c>
      <c r="FH117" s="2">
        <f t="shared" si="150"/>
        <v>0.9906760306863347</v>
      </c>
      <c r="FI117" s="2">
        <f t="shared" si="150"/>
        <v>0.99046578204235547</v>
      </c>
      <c r="FJ117" s="2">
        <f t="shared" si="150"/>
        <v>0.99139405057654684</v>
      </c>
      <c r="FK117" s="2">
        <f t="shared" si="150"/>
        <v>0.99068233984006915</v>
      </c>
      <c r="FL117" s="2">
        <f t="shared" si="150"/>
        <v>0.98966318046952584</v>
      </c>
      <c r="FM117" s="2">
        <f t="shared" si="150"/>
        <v>0.98960070603396522</v>
      </c>
      <c r="FN117" s="2">
        <f t="shared" si="150"/>
        <v>0.98928149394042331</v>
      </c>
      <c r="FO117" s="2">
        <f t="shared" si="150"/>
        <v>0.99003433757207449</v>
      </c>
      <c r="FP117" s="2">
        <f t="shared" si="150"/>
        <v>0.98933295862072057</v>
      </c>
      <c r="FQ117" s="2">
        <f t="shared" si="150"/>
        <v>0.99036981040899308</v>
      </c>
      <c r="FR117" s="2">
        <f t="shared" si="150"/>
        <v>0.98936004655906018</v>
      </c>
      <c r="FS117" s="2">
        <f t="shared" si="150"/>
        <v>0.98966919980177637</v>
      </c>
      <c r="FT117" s="2">
        <f t="shared" si="150"/>
        <v>0.98825042581748768</v>
      </c>
      <c r="FU117" s="2">
        <f t="shared" si="150"/>
        <v>0.98756534447986766</v>
      </c>
      <c r="FW117" s="2">
        <f t="shared" si="141"/>
        <v>5.8771521222106132E-3</v>
      </c>
      <c r="FX117" s="2">
        <f t="shared" si="141"/>
        <v>6.5574033964306217E-3</v>
      </c>
      <c r="FY117" s="2">
        <f t="shared" si="141"/>
        <v>7.9604797273313144E-3</v>
      </c>
      <c r="FZ117" s="2">
        <f t="shared" si="141"/>
        <v>7.2688870066662803E-3</v>
      </c>
      <c r="GA117" s="2">
        <f t="shared" si="141"/>
        <v>6.288920008200141E-3</v>
      </c>
      <c r="GB117" s="2">
        <f t="shared" si="141"/>
        <v>6.8254834693918546E-3</v>
      </c>
      <c r="GC117" s="2">
        <f t="shared" si="141"/>
        <v>8.2836670152346657E-3</v>
      </c>
      <c r="GD117" s="2">
        <f t="shared" si="141"/>
        <v>7.5011879668433323E-3</v>
      </c>
      <c r="GE117" s="2">
        <f t="shared" si="141"/>
        <v>8.9049449007597096E-3</v>
      </c>
      <c r="GF117" s="2">
        <f t="shared" si="141"/>
        <v>8.9341290843970873E-3</v>
      </c>
      <c r="GG117" s="2">
        <f t="shared" si="141"/>
        <v>8.2942151681732797E-3</v>
      </c>
      <c r="GH117" s="2">
        <f t="shared" si="141"/>
        <v>7.0101236642151976E-3</v>
      </c>
      <c r="GI117" s="2">
        <f t="shared" si="141"/>
        <v>6.1377639052454724E-3</v>
      </c>
      <c r="GJ117" s="2">
        <f t="shared" si="141"/>
        <v>4.7855043791361282E-3</v>
      </c>
      <c r="GK117" s="2">
        <f t="shared" si="141"/>
        <v>4.7026488226051977E-3</v>
      </c>
      <c r="GM117" s="86">
        <f t="shared" si="142"/>
        <v>4.1805275182083311E-47</v>
      </c>
      <c r="GN117" s="86">
        <f t="shared" si="142"/>
        <v>1.29417493711996E-73</v>
      </c>
      <c r="GO117" s="86">
        <f t="shared" si="142"/>
        <v>1.1727727576892046E-58</v>
      </c>
      <c r="GP117" s="86">
        <f t="shared" si="142"/>
        <v>7.5236055822830657E-74</v>
      </c>
      <c r="GQ117" s="86">
        <f t="shared" si="142"/>
        <v>2.9281030054076024E-69</v>
      </c>
      <c r="GR117" s="86">
        <f t="shared" si="142"/>
        <v>8.6051176514345858E-93</v>
      </c>
      <c r="GS117" s="86">
        <f t="shared" si="142"/>
        <v>8.8741297294153856E-94</v>
      </c>
      <c r="GT117" s="86">
        <f t="shared" si="142"/>
        <v>2.921250416709322E-78</v>
      </c>
      <c r="GU117" s="86">
        <f t="shared" si="142"/>
        <v>1.7056950175644593E-66</v>
      </c>
      <c r="GV117" s="86">
        <f t="shared" si="142"/>
        <v>5.9585189694616253E-67</v>
      </c>
      <c r="GW117" s="86">
        <f t="shared" si="142"/>
        <v>5.2616422188132511E-80</v>
      </c>
      <c r="GX117" s="86">
        <f t="shared" si="142"/>
        <v>9.2302730517188784E-63</v>
      </c>
      <c r="GY117" s="86">
        <f t="shared" si="142"/>
        <v>6.2528997964493026E-67</v>
      </c>
      <c r="GZ117" s="86">
        <f t="shared" si="142"/>
        <v>4.1200757260708246E-41</v>
      </c>
      <c r="HA117" s="86">
        <f t="shared" si="142"/>
        <v>1.1156014870768198E-48</v>
      </c>
      <c r="HC117" s="86">
        <f t="shared" si="73"/>
        <v>1.5165901826235659E-6</v>
      </c>
      <c r="HD117" s="86">
        <f t="shared" si="73"/>
        <v>6.7470253544362933E-7</v>
      </c>
      <c r="HE117" s="86">
        <f t="shared" si="73"/>
        <v>8.4000559919327755E-7</v>
      </c>
      <c r="HF117" s="86">
        <f t="shared" si="73"/>
        <v>4.4053557832299043E-10</v>
      </c>
      <c r="HG117" s="86">
        <f t="shared" si="73"/>
        <v>7.4901346997372516E-10</v>
      </c>
      <c r="HH117" s="86">
        <f t="shared" si="73"/>
        <v>4.026594202360837E-12</v>
      </c>
      <c r="HI117" s="86">
        <f t="shared" si="138"/>
        <v>1.0883922500291693E-14</v>
      </c>
      <c r="HJ117" s="86">
        <f t="shared" si="138"/>
        <v>3.9036743097675675E-7</v>
      </c>
      <c r="HK117" s="86">
        <f t="shared" si="138"/>
        <v>9.0412642480004494E-8</v>
      </c>
      <c r="HL117" s="86">
        <f t="shared" si="138"/>
        <v>2.8514527237276003E-8</v>
      </c>
      <c r="HM117" s="86">
        <f t="shared" si="138"/>
        <v>1.3825865829708732E-13</v>
      </c>
      <c r="HN117" s="86">
        <f t="shared" si="138"/>
        <v>3.1372703997884399E-9</v>
      </c>
      <c r="HO117" s="86">
        <f t="shared" si="138"/>
        <v>2.6568112237206589E-9</v>
      </c>
      <c r="HP117" s="86">
        <f t="shared" si="138"/>
        <v>1.3281258449583619E-5</v>
      </c>
      <c r="HQ117" s="86">
        <f t="shared" si="138"/>
        <v>1.2574479836330712E-5</v>
      </c>
      <c r="HS117" s="86">
        <f t="shared" si="143"/>
        <v>3.0690480669316489E-9</v>
      </c>
      <c r="HT117" s="86">
        <f t="shared" si="143"/>
        <v>1.1449786060623593E-10</v>
      </c>
      <c r="HU117" s="86">
        <f t="shared" si="143"/>
        <v>2.3057176688705171E-8</v>
      </c>
      <c r="HV117" s="86">
        <f t="shared" si="143"/>
        <v>8.3881962021545941E-8</v>
      </c>
      <c r="HW117" s="86">
        <f t="shared" si="143"/>
        <v>3.9550280813212075E-10</v>
      </c>
      <c r="HX117" s="86">
        <f t="shared" si="143"/>
        <v>2.8693580970431522E-9</v>
      </c>
      <c r="HY117" s="86">
        <f t="shared" si="143"/>
        <v>1.7467724514261565E-9</v>
      </c>
      <c r="HZ117" s="86">
        <f t="shared" si="143"/>
        <v>1.7370169263631277E-10</v>
      </c>
      <c r="IA117" s="86">
        <f t="shared" si="143"/>
        <v>1.4353687075413051E-9</v>
      </c>
      <c r="IB117" s="86">
        <f t="shared" si="143"/>
        <v>4.3192955066935356E-10</v>
      </c>
      <c r="IC117" s="86">
        <f t="shared" si="143"/>
        <v>1.081161937705809E-8</v>
      </c>
      <c r="ID117" s="86">
        <f t="shared" si="143"/>
        <v>2.297110913140183E-10</v>
      </c>
      <c r="IE117" s="86">
        <f t="shared" si="143"/>
        <v>1.1207339579088688E-9</v>
      </c>
      <c r="IF117" s="86">
        <f t="shared" si="143"/>
        <v>5.982441798723568E-5</v>
      </c>
      <c r="IG117" s="86">
        <f t="shared" si="143"/>
        <v>6.4376293867111426E-5</v>
      </c>
      <c r="II117" s="86">
        <f t="shared" si="144"/>
        <v>1.4803601120090234E-70</v>
      </c>
      <c r="IJ117" s="86">
        <f t="shared" si="144"/>
        <v>6.577966187284332E-87</v>
      </c>
      <c r="IK117" s="86">
        <f t="shared" si="144"/>
        <v>3.1587624207834663E-72</v>
      </c>
      <c r="IL117" s="86">
        <f t="shared" si="144"/>
        <v>6.7861454611724835E-65</v>
      </c>
      <c r="IM117" s="86">
        <f t="shared" si="144"/>
        <v>7.2191435924122189E-88</v>
      </c>
      <c r="IN117" s="86">
        <f t="shared" si="144"/>
        <v>1.0521633501594255E-82</v>
      </c>
      <c r="IO117" s="86">
        <f t="shared" si="144"/>
        <v>5.2846988596937466E-80</v>
      </c>
      <c r="IP117" s="86">
        <f t="shared" si="144"/>
        <v>3.7051327618169281E-88</v>
      </c>
      <c r="IQ117" s="86">
        <f t="shared" si="144"/>
        <v>1.5892251261782683E-79</v>
      </c>
      <c r="IR117" s="86">
        <f t="shared" si="144"/>
        <v>1.5684697937902267E-88</v>
      </c>
      <c r="IS117" s="86">
        <f t="shared" si="144"/>
        <v>6.2890674760944483E-74</v>
      </c>
      <c r="IT117" s="86">
        <f t="shared" si="144"/>
        <v>8.5034222453471871E-89</v>
      </c>
      <c r="IU117" s="86">
        <f t="shared" si="144"/>
        <v>1.0729019138238931E-75</v>
      </c>
      <c r="IV117" s="86">
        <f t="shared" si="144"/>
        <v>1.4175147985021031E-35</v>
      </c>
      <c r="IW117" s="86">
        <f t="shared" si="144"/>
        <v>2.0743566624598622E-29</v>
      </c>
      <c r="IY117" s="86">
        <f t="shared" si="145"/>
        <v>1.5196592306904976E-6</v>
      </c>
      <c r="IZ117" s="86">
        <f t="shared" si="145"/>
        <v>6.7481703330423553E-7</v>
      </c>
      <c r="JA117" s="86">
        <f t="shared" si="145"/>
        <v>8.630627758819827E-7</v>
      </c>
      <c r="JB117" s="86">
        <f t="shared" si="145"/>
        <v>8.4322497599868927E-8</v>
      </c>
      <c r="JC117" s="86">
        <f t="shared" si="145"/>
        <v>1.1445162781058458E-9</v>
      </c>
      <c r="JD117" s="86">
        <f t="shared" si="145"/>
        <v>2.873384691245513E-9</v>
      </c>
      <c r="JE117" s="86">
        <f t="shared" si="145"/>
        <v>1.7467833353486567E-9</v>
      </c>
      <c r="JF117" s="86">
        <f t="shared" si="145"/>
        <v>3.9054113266939307E-7</v>
      </c>
      <c r="JG117" s="86">
        <f t="shared" si="145"/>
        <v>9.1848011187545803E-8</v>
      </c>
      <c r="JH117" s="86">
        <f t="shared" si="145"/>
        <v>2.8946456787945358E-8</v>
      </c>
      <c r="JI117" s="86">
        <f t="shared" si="145"/>
        <v>1.0811757635716387E-8</v>
      </c>
      <c r="JJ117" s="86">
        <f t="shared" si="145"/>
        <v>3.3669814911024582E-9</v>
      </c>
      <c r="JK117" s="86">
        <f t="shared" si="145"/>
        <v>3.7775451816295277E-9</v>
      </c>
      <c r="JL117" s="86">
        <f t="shared" si="145"/>
        <v>7.3105676436819304E-5</v>
      </c>
      <c r="JM117" s="86">
        <f t="shared" si="145"/>
        <v>7.6950773703442134E-5</v>
      </c>
    </row>
    <row r="118" spans="2:273" x14ac:dyDescent="0.25">
      <c r="B118" s="2">
        <v>91</v>
      </c>
      <c r="C118" s="37">
        <v>93.213999999999999</v>
      </c>
      <c r="D118" s="37">
        <v>99.513999999999996</v>
      </c>
      <c r="E118" s="37">
        <v>96.641000000000005</v>
      </c>
      <c r="F118" s="37">
        <v>97.769000000000005</v>
      </c>
      <c r="G118" s="37">
        <v>95.59</v>
      </c>
      <c r="H118" s="37">
        <v>98.281999999999996</v>
      </c>
      <c r="I118" s="37">
        <v>94.974000000000004</v>
      </c>
      <c r="J118" s="37">
        <v>98.872</v>
      </c>
      <c r="K118" s="37">
        <v>94.308000000000007</v>
      </c>
      <c r="L118" s="37">
        <v>99.923000000000002</v>
      </c>
      <c r="M118" s="37">
        <v>102.538</v>
      </c>
      <c r="N118" s="37">
        <v>102.333</v>
      </c>
      <c r="O118" s="37">
        <v>102.974</v>
      </c>
      <c r="P118" s="37">
        <v>103.077</v>
      </c>
      <c r="Q118" s="37">
        <v>97.153999999999996</v>
      </c>
      <c r="S118" s="4">
        <f t="shared" si="146"/>
        <v>96.14413655778192</v>
      </c>
      <c r="T118" s="4">
        <f t="shared" si="146"/>
        <v>100.47895716582889</v>
      </c>
      <c r="U118" s="4">
        <f t="shared" si="146"/>
        <v>98.870798529303741</v>
      </c>
      <c r="V118" s="4">
        <f t="shared" si="146"/>
        <v>97.936641998313547</v>
      </c>
      <c r="W118" s="4">
        <f t="shared" si="146"/>
        <v>96.438866878091503</v>
      </c>
      <c r="X118" s="4">
        <f t="shared" si="146"/>
        <v>97.052891854018128</v>
      </c>
      <c r="Y118" s="4">
        <f t="shared" si="146"/>
        <v>97.05501244366053</v>
      </c>
      <c r="Z118" s="4">
        <f t="shared" si="146"/>
        <v>98.742474860437326</v>
      </c>
      <c r="AA118" s="4">
        <f t="shared" si="146"/>
        <v>97.062911987230677</v>
      </c>
      <c r="AB118" s="4">
        <f t="shared" si="146"/>
        <v>100.80709958732723</v>
      </c>
      <c r="AC118" s="4">
        <f t="shared" si="146"/>
        <v>103.21894083450115</v>
      </c>
      <c r="AD118" s="4">
        <f t="shared" si="146"/>
        <v>102.07123715510866</v>
      </c>
      <c r="AE118" s="4">
        <f t="shared" si="146"/>
        <v>101.51248362319082</v>
      </c>
      <c r="AF118" s="4">
        <f t="shared" si="146"/>
        <v>101.99019114854269</v>
      </c>
      <c r="AG118" s="4">
        <f t="shared" si="146"/>
        <v>100.97859914570476</v>
      </c>
      <c r="AI118" s="4">
        <f t="shared" si="147"/>
        <v>-2.9301365577819212</v>
      </c>
      <c r="AJ118" s="4">
        <f t="shared" si="147"/>
        <v>-0.96495716582889202</v>
      </c>
      <c r="AK118" s="4">
        <f t="shared" si="147"/>
        <v>-2.2297985293037357</v>
      </c>
      <c r="AL118" s="4">
        <f t="shared" si="147"/>
        <v>-0.16764199831354176</v>
      </c>
      <c r="AM118" s="4">
        <f t="shared" si="147"/>
        <v>-0.84886687809149919</v>
      </c>
      <c r="AN118" s="4">
        <f t="shared" si="147"/>
        <v>1.2291081459818685</v>
      </c>
      <c r="AO118" s="4">
        <f t="shared" si="147"/>
        <v>-2.0810124436605264</v>
      </c>
      <c r="AP118" s="4">
        <f t="shared" si="147"/>
        <v>0.12952513956267353</v>
      </c>
      <c r="AQ118" s="4">
        <f t="shared" si="147"/>
        <v>-2.7549119872306704</v>
      </c>
      <c r="AR118" s="4">
        <f t="shared" si="147"/>
        <v>-0.88409958732722771</v>
      </c>
      <c r="AS118" s="4">
        <f t="shared" si="147"/>
        <v>-0.68094083450115761</v>
      </c>
      <c r="AT118" s="4">
        <f t="shared" si="147"/>
        <v>0.2617628448913365</v>
      </c>
      <c r="AU118" s="4">
        <f t="shared" si="147"/>
        <v>1.4615163768091861</v>
      </c>
      <c r="AV118" s="4">
        <f t="shared" si="147"/>
        <v>1.086808851457306</v>
      </c>
      <c r="AW118" s="4">
        <f t="shared" si="147"/>
        <v>-3.8245991457047666</v>
      </c>
      <c r="AY118" s="2">
        <f t="shared" si="139"/>
        <v>96.144134333030877</v>
      </c>
      <c r="AZ118" s="2">
        <f t="shared" si="139"/>
        <v>100.47895653016327</v>
      </c>
      <c r="BA118" s="2">
        <f t="shared" si="139"/>
        <v>98.870793337702835</v>
      </c>
      <c r="BB118" s="2">
        <f t="shared" si="139"/>
        <v>97.936623652719803</v>
      </c>
      <c r="BC118" s="2">
        <f t="shared" si="139"/>
        <v>96.438866660933286</v>
      </c>
      <c r="BD118" s="2">
        <f t="shared" si="139"/>
        <v>97.052890649653591</v>
      </c>
      <c r="BE118" s="2">
        <f t="shared" si="139"/>
        <v>97.055011414193714</v>
      </c>
      <c r="BF118" s="2">
        <f t="shared" si="139"/>
        <v>98.742474464041621</v>
      </c>
      <c r="BG118" s="2">
        <f t="shared" si="139"/>
        <v>97.062910907016658</v>
      </c>
      <c r="BH118" s="2">
        <f t="shared" si="139"/>
        <v>100.80709919598232</v>
      </c>
      <c r="BI118" s="2">
        <f t="shared" si="139"/>
        <v>103.21893274758409</v>
      </c>
      <c r="BJ118" s="2">
        <f t="shared" si="139"/>
        <v>102.07123687790937</v>
      </c>
      <c r="BK118" s="2">
        <f t="shared" si="139"/>
        <v>101.51248261602051</v>
      </c>
      <c r="BL118" s="2">
        <f t="shared" si="139"/>
        <v>101.96483712926447</v>
      </c>
      <c r="BM118" s="2">
        <f t="shared" si="139"/>
        <v>100.92579921598112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93.213999999999999</v>
      </c>
      <c r="CF118" s="2">
        <f t="shared" si="140"/>
        <v>99.513999999999996</v>
      </c>
      <c r="CG118" s="2">
        <f t="shared" si="140"/>
        <v>96.641000000000005</v>
      </c>
      <c r="CH118" s="2">
        <f t="shared" si="140"/>
        <v>97.769000000000005</v>
      </c>
      <c r="CI118" s="2">
        <f t="shared" si="140"/>
        <v>95.59</v>
      </c>
      <c r="CJ118" s="2">
        <f t="shared" si="140"/>
        <v>98.281999999999996</v>
      </c>
      <c r="CK118" s="2">
        <f t="shared" si="140"/>
        <v>94.974000000000004</v>
      </c>
      <c r="CL118" s="2">
        <f t="shared" si="140"/>
        <v>98.872</v>
      </c>
      <c r="CM118" s="2">
        <f t="shared" si="140"/>
        <v>94.308000000000007</v>
      </c>
      <c r="CN118" s="2">
        <f t="shared" si="140"/>
        <v>99.923000000000002</v>
      </c>
      <c r="CO118" s="2">
        <f t="shared" si="140"/>
        <v>102.538</v>
      </c>
      <c r="CP118" s="2">
        <f t="shared" si="140"/>
        <v>102.333</v>
      </c>
      <c r="CQ118" s="2">
        <f t="shared" si="140"/>
        <v>102.974</v>
      </c>
      <c r="CR118" s="2">
        <f t="shared" si="140"/>
        <v>103.077</v>
      </c>
      <c r="CS118" s="2">
        <f t="shared" si="140"/>
        <v>97.153999999999996</v>
      </c>
      <c r="CU118" s="2">
        <f t="shared" si="110"/>
        <v>93.213999999999999</v>
      </c>
      <c r="CV118" s="2">
        <f t="shared" si="111"/>
        <v>99.513999999999996</v>
      </c>
      <c r="CW118" s="2">
        <f t="shared" si="112"/>
        <v>96.641000000000005</v>
      </c>
      <c r="CX118" s="2">
        <f t="shared" si="113"/>
        <v>97.769000000000005</v>
      </c>
      <c r="CY118" s="2">
        <f t="shared" si="114"/>
        <v>95.59</v>
      </c>
      <c r="CZ118" s="2">
        <f t="shared" si="115"/>
        <v>98.281999999999996</v>
      </c>
      <c r="DA118" s="2">
        <f t="shared" si="116"/>
        <v>94.974000000000004</v>
      </c>
      <c r="DB118" s="2">
        <f t="shared" si="117"/>
        <v>98.872</v>
      </c>
      <c r="DC118" s="2">
        <f t="shared" si="118"/>
        <v>94.308000000000007</v>
      </c>
      <c r="DD118" s="2">
        <f t="shared" si="119"/>
        <v>99.923000000000002</v>
      </c>
      <c r="DE118" s="2">
        <f t="shared" si="120"/>
        <v>102.538</v>
      </c>
      <c r="DF118" s="2">
        <f t="shared" si="121"/>
        <v>102.333</v>
      </c>
      <c r="DG118" s="2">
        <f t="shared" si="122"/>
        <v>102.974</v>
      </c>
      <c r="DH118" s="2">
        <f t="shared" si="123"/>
        <v>103.077</v>
      </c>
      <c r="DI118" s="2">
        <f t="shared" si="124"/>
        <v>97.153999999999996</v>
      </c>
      <c r="DK118" s="2">
        <f t="shared" si="148"/>
        <v>113.7856661268556</v>
      </c>
      <c r="DL118" s="2">
        <f t="shared" si="148"/>
        <v>121.16975654520915</v>
      </c>
      <c r="DM118" s="2">
        <f t="shared" si="148"/>
        <v>118.36676950067476</v>
      </c>
      <c r="DN118" s="2">
        <f t="shared" si="148"/>
        <v>120.37537060947587</v>
      </c>
      <c r="DO118" s="2">
        <f t="shared" si="148"/>
        <v>121.70669554655868</v>
      </c>
      <c r="DP118" s="2">
        <f t="shared" si="148"/>
        <v>117.53923292682927</v>
      </c>
      <c r="DQ118" s="2">
        <f t="shared" si="148"/>
        <v>122.62807571944415</v>
      </c>
      <c r="DR118" s="2">
        <f t="shared" si="148"/>
        <v>123.65765721997303</v>
      </c>
      <c r="DS118" s="2">
        <f t="shared" si="148"/>
        <v>118.16874024390248</v>
      </c>
      <c r="DT118" s="2">
        <f t="shared" si="148"/>
        <v>126.1830719512195</v>
      </c>
      <c r="DU118" s="2">
        <f t="shared" si="148"/>
        <v>121.62897195121948</v>
      </c>
      <c r="DV118" s="2">
        <f t="shared" si="148"/>
        <v>118.08440332640333</v>
      </c>
      <c r="DW118" s="2">
        <f t="shared" si="148"/>
        <v>119.7586747638327</v>
      </c>
      <c r="DX118" s="2">
        <f t="shared" si="148"/>
        <v>113.49576955903271</v>
      </c>
      <c r="DY118" s="2">
        <f t="shared" si="148"/>
        <v>110.48679943977591</v>
      </c>
      <c r="EA118" s="2">
        <f t="shared" si="152"/>
        <v>95.991664167164828</v>
      </c>
      <c r="EB118" s="2">
        <f t="shared" si="152"/>
        <v>100.30448860046113</v>
      </c>
      <c r="EC118" s="2">
        <f t="shared" si="152"/>
        <v>98.69914795052145</v>
      </c>
      <c r="ED118" s="2">
        <f t="shared" si="152"/>
        <v>97.758414467051409</v>
      </c>
      <c r="EE118" s="2">
        <f t="shared" si="151"/>
        <v>96.223567395946361</v>
      </c>
      <c r="EF118" s="2">
        <f t="shared" si="151"/>
        <v>96.85731186094074</v>
      </c>
      <c r="EG118" s="2">
        <f t="shared" si="151"/>
        <v>96.810474221267455</v>
      </c>
      <c r="EH118" s="2">
        <f t="shared" si="151"/>
        <v>98.498248592115857</v>
      </c>
      <c r="EI118" s="2">
        <f t="shared" si="151"/>
        <v>96.869578857142855</v>
      </c>
      <c r="EJ118" s="2">
        <f t="shared" si="151"/>
        <v>100.55846825860679</v>
      </c>
      <c r="EK118" s="2">
        <f t="shared" si="151"/>
        <v>103.05453737811484</v>
      </c>
      <c r="EL118" s="2">
        <f t="shared" si="151"/>
        <v>101.91495143347221</v>
      </c>
      <c r="EM118" s="2">
        <f t="shared" si="135"/>
        <v>101.33712901830029</v>
      </c>
      <c r="EN118" s="2">
        <f t="shared" si="135"/>
        <v>101.8402984999581</v>
      </c>
      <c r="EO118" s="2">
        <f t="shared" si="135"/>
        <v>100.81618892719106</v>
      </c>
      <c r="EQ118" s="2">
        <f t="shared" si="149"/>
        <v>95.922348963377118</v>
      </c>
      <c r="ER118" s="2">
        <f t="shared" si="149"/>
        <v>99.872113289216571</v>
      </c>
      <c r="ES118" s="2">
        <f t="shared" si="149"/>
        <v>98.754839619118712</v>
      </c>
      <c r="ET118" s="2">
        <f t="shared" si="149"/>
        <v>97.828791941869468</v>
      </c>
      <c r="EU118" s="2">
        <f t="shared" si="149"/>
        <v>96.016191567868077</v>
      </c>
      <c r="EV118" s="2">
        <f t="shared" si="149"/>
        <v>96.914377084689477</v>
      </c>
      <c r="EW118" s="2">
        <f t="shared" si="149"/>
        <v>96.75007725038239</v>
      </c>
      <c r="EX118" s="2">
        <f t="shared" si="149"/>
        <v>98.261061850378553</v>
      </c>
      <c r="EY118" s="2">
        <f t="shared" si="149"/>
        <v>96.826373557899487</v>
      </c>
      <c r="EZ118" s="2">
        <f t="shared" si="149"/>
        <v>100.46742237204444</v>
      </c>
      <c r="FA118" s="2">
        <f t="shared" si="149"/>
        <v>103.17787430731681</v>
      </c>
      <c r="FB118" s="2">
        <f t="shared" si="149"/>
        <v>101.81523431920449</v>
      </c>
      <c r="FC118" s="2">
        <f t="shared" si="149"/>
        <v>101.57970212378839</v>
      </c>
      <c r="FD118" s="2">
        <f t="shared" si="149"/>
        <v>101.74732735889583</v>
      </c>
      <c r="FE118" s="2">
        <f t="shared" si="149"/>
        <v>100.78130630899616</v>
      </c>
      <c r="FG118" s="2">
        <f t="shared" si="150"/>
        <v>0.99140628443338186</v>
      </c>
      <c r="FH118" s="2">
        <f t="shared" si="150"/>
        <v>0.99148945680040046</v>
      </c>
      <c r="FI118" s="2">
        <f t="shared" si="150"/>
        <v>0.99129738918944821</v>
      </c>
      <c r="FJ118" s="2">
        <f t="shared" si="150"/>
        <v>0.99214533305131658</v>
      </c>
      <c r="FK118" s="2">
        <f t="shared" si="150"/>
        <v>0.99149522026670778</v>
      </c>
      <c r="FL118" s="2">
        <f t="shared" si="150"/>
        <v>0.99056412635175384</v>
      </c>
      <c r="FM118" s="2">
        <f t="shared" si="150"/>
        <v>0.99050704488867813</v>
      </c>
      <c r="FN118" s="2">
        <f t="shared" si="150"/>
        <v>0.99021537829437833</v>
      </c>
      <c r="FO118" s="2">
        <f t="shared" si="150"/>
        <v>0.99090323115819867</v>
      </c>
      <c r="FP118" s="2">
        <f t="shared" si="150"/>
        <v>0.99026240308540603</v>
      </c>
      <c r="FQ118" s="2">
        <f t="shared" si="150"/>
        <v>0.99120971423910131</v>
      </c>
      <c r="FR118" s="2">
        <f t="shared" si="150"/>
        <v>0.99028715395959643</v>
      </c>
      <c r="FS118" s="2">
        <f t="shared" si="150"/>
        <v>0.9905696260448027</v>
      </c>
      <c r="FT118" s="2">
        <f t="shared" si="150"/>
        <v>0.98927317121486913</v>
      </c>
      <c r="FU118" s="2">
        <f t="shared" si="150"/>
        <v>0.98864703793700615</v>
      </c>
      <c r="FW118" s="2">
        <f t="shared" si="141"/>
        <v>6.4405172744104273E-3</v>
      </c>
      <c r="FX118" s="2">
        <f t="shared" si="141"/>
        <v>7.1855039639195173E-3</v>
      </c>
      <c r="FY118" s="2">
        <f t="shared" si="141"/>
        <v>8.7217940030835557E-3</v>
      </c>
      <c r="FZ118" s="2">
        <f t="shared" si="141"/>
        <v>7.9645906323908763E-3</v>
      </c>
      <c r="GA118" s="2">
        <f t="shared" si="141"/>
        <v>6.8914823030978992E-3</v>
      </c>
      <c r="GB118" s="2">
        <f t="shared" si="141"/>
        <v>7.4790687582658843E-3</v>
      </c>
      <c r="GC118" s="2">
        <f t="shared" si="141"/>
        <v>9.0756071023696296E-3</v>
      </c>
      <c r="GD118" s="2">
        <f t="shared" si="141"/>
        <v>8.2189409943086624E-3</v>
      </c>
      <c r="GE118" s="2">
        <f t="shared" si="141"/>
        <v>9.7556964805523162E-3</v>
      </c>
      <c r="GF118" s="2">
        <f t="shared" si="141"/>
        <v>9.7876412982863502E-3</v>
      </c>
      <c r="GG118" s="2">
        <f t="shared" si="141"/>
        <v>9.08715444582236E-3</v>
      </c>
      <c r="GH118" s="2">
        <f t="shared" si="141"/>
        <v>7.6812527338458274E-3</v>
      </c>
      <c r="GI118" s="2">
        <f t="shared" si="141"/>
        <v>6.7259414590592551E-3</v>
      </c>
      <c r="GJ118" s="2">
        <f t="shared" si="141"/>
        <v>5.2447797111031275E-3</v>
      </c>
      <c r="GK118" s="2">
        <f t="shared" si="141"/>
        <v>5.1540135063260356E-3</v>
      </c>
      <c r="GM118" s="86">
        <f t="shared" si="142"/>
        <v>4.1510494257439336E-50</v>
      </c>
      <c r="GN118" s="86">
        <f t="shared" si="142"/>
        <v>2.7526683426809866E-78</v>
      </c>
      <c r="GO118" s="86">
        <f t="shared" si="142"/>
        <v>2.2616012741999222E-62</v>
      </c>
      <c r="GP118" s="86">
        <f t="shared" si="142"/>
        <v>1.3426382554153953E-78</v>
      </c>
      <c r="GQ118" s="86">
        <f t="shared" si="142"/>
        <v>8.5585739114367285E-74</v>
      </c>
      <c r="GR118" s="86">
        <f t="shared" si="142"/>
        <v>7.3928050302434397E-99</v>
      </c>
      <c r="GS118" s="86">
        <f t="shared" si="142"/>
        <v>1.0514722753547819E-99</v>
      </c>
      <c r="GT118" s="86">
        <f t="shared" si="142"/>
        <v>2.8847779486840564E-83</v>
      </c>
      <c r="GU118" s="86">
        <f t="shared" si="142"/>
        <v>1.0321287836274667E-70</v>
      </c>
      <c r="GV118" s="86">
        <f t="shared" si="142"/>
        <v>3.0675670101794106E-71</v>
      </c>
      <c r="GW118" s="86">
        <f t="shared" si="142"/>
        <v>5.0182834829373912E-85</v>
      </c>
      <c r="GX118" s="86">
        <f t="shared" si="142"/>
        <v>1.1111425104739115E-66</v>
      </c>
      <c r="GY118" s="86">
        <f t="shared" si="142"/>
        <v>3.5436342465470349E-71</v>
      </c>
      <c r="GZ118" s="86">
        <f t="shared" si="142"/>
        <v>1.063295316606227E-43</v>
      </c>
      <c r="HA118" s="86">
        <f t="shared" si="142"/>
        <v>9.311171259586574E-52</v>
      </c>
      <c r="HC118" s="86">
        <f t="shared" si="73"/>
        <v>9.1949321899879596E-8</v>
      </c>
      <c r="HD118" s="86">
        <f t="shared" si="73"/>
        <v>4.8332376600752142E-8</v>
      </c>
      <c r="HE118" s="86">
        <f t="shared" si="73"/>
        <v>6.1505952580487871E-8</v>
      </c>
      <c r="HF118" s="86">
        <f t="shared" si="73"/>
        <v>6.7331639046622708E-12</v>
      </c>
      <c r="HG118" s="86">
        <f t="shared" si="73"/>
        <v>1.2400999870774647E-11</v>
      </c>
      <c r="HH118" s="86">
        <f t="shared" si="73"/>
        <v>2.2523947188003083E-14</v>
      </c>
      <c r="HI118" s="86">
        <f t="shared" si="138"/>
        <v>3.4841675512052784E-17</v>
      </c>
      <c r="HJ118" s="86">
        <f t="shared" si="138"/>
        <v>2.8798786696993902E-8</v>
      </c>
      <c r="HK118" s="86">
        <f t="shared" si="138"/>
        <v>5.3718602188288163E-9</v>
      </c>
      <c r="HL118" s="86">
        <f t="shared" si="138"/>
        <v>1.3980554558105247E-9</v>
      </c>
      <c r="HM118" s="86">
        <f t="shared" si="138"/>
        <v>7.6381537791182996E-16</v>
      </c>
      <c r="HN118" s="86">
        <f t="shared" si="138"/>
        <v>9.3366129749299856E-11</v>
      </c>
      <c r="HO118" s="86">
        <f t="shared" si="138"/>
        <v>4.635908606691752E-11</v>
      </c>
      <c r="HP118" s="86">
        <f t="shared" si="138"/>
        <v>1.4683125306697417E-6</v>
      </c>
      <c r="HQ118" s="86">
        <f t="shared" si="138"/>
        <v>1.469544952560345E-6</v>
      </c>
      <c r="HS118" s="86">
        <f t="shared" si="143"/>
        <v>1.1193719274942273E-8</v>
      </c>
      <c r="HT118" s="86">
        <f t="shared" si="143"/>
        <v>5.6283346154427798E-10</v>
      </c>
      <c r="HU118" s="86">
        <f t="shared" si="143"/>
        <v>8.575443990333297E-8</v>
      </c>
      <c r="HV118" s="86">
        <f t="shared" si="143"/>
        <v>2.7127869144084343E-7</v>
      </c>
      <c r="HW118" s="86">
        <f t="shared" si="143"/>
        <v>1.8493762676927792E-9</v>
      </c>
      <c r="HX118" s="86">
        <f t="shared" si="143"/>
        <v>1.2181245212066259E-8</v>
      </c>
      <c r="HY118" s="86">
        <f t="shared" si="143"/>
        <v>7.8145774715039821E-9</v>
      </c>
      <c r="HZ118" s="86">
        <f t="shared" si="143"/>
        <v>8.8802671523235248E-10</v>
      </c>
      <c r="IA118" s="86">
        <f t="shared" si="143"/>
        <v>6.5899358072844172E-9</v>
      </c>
      <c r="IB118" s="86">
        <f t="shared" si="143"/>
        <v>2.2685469662678851E-9</v>
      </c>
      <c r="IC118" s="86">
        <f t="shared" si="143"/>
        <v>4.2561107069409993E-8</v>
      </c>
      <c r="ID118" s="86">
        <f t="shared" si="143"/>
        <v>1.1433446303449124E-9</v>
      </c>
      <c r="IE118" s="86">
        <f t="shared" si="143"/>
        <v>4.490492869492124E-9</v>
      </c>
      <c r="IF118" s="86">
        <f t="shared" si="143"/>
        <v>1.0379994846268215E-4</v>
      </c>
      <c r="IG118" s="86">
        <f t="shared" si="143"/>
        <v>1.1055064919563447E-4</v>
      </c>
      <c r="II118" s="86">
        <f t="shared" si="144"/>
        <v>4.1184236444477778E-68</v>
      </c>
      <c r="IJ118" s="86">
        <f t="shared" si="144"/>
        <v>8.098756968553621E-84</v>
      </c>
      <c r="IK118" s="86">
        <f t="shared" si="144"/>
        <v>1.4459312878642902E-69</v>
      </c>
      <c r="IL118" s="86">
        <f t="shared" si="144"/>
        <v>1.4856523384805465E-62</v>
      </c>
      <c r="IM118" s="86">
        <f t="shared" si="144"/>
        <v>9.0755809152967307E-85</v>
      </c>
      <c r="IN118" s="86">
        <f t="shared" si="144"/>
        <v>9.6283122719907107E-80</v>
      </c>
      <c r="IO118" s="86">
        <f t="shared" si="144"/>
        <v>5.0276564931315898E-77</v>
      </c>
      <c r="IP118" s="86">
        <f t="shared" si="144"/>
        <v>6.1734792135367101E-85</v>
      </c>
      <c r="IQ118" s="86">
        <f t="shared" si="144"/>
        <v>1.6096313524878626E-76</v>
      </c>
      <c r="IR118" s="86">
        <f t="shared" si="144"/>
        <v>3.5566226575605397E-85</v>
      </c>
      <c r="IS118" s="86">
        <f t="shared" si="144"/>
        <v>3.5212168341816178E-71</v>
      </c>
      <c r="IT118" s="86">
        <f t="shared" si="144"/>
        <v>1.3516592807411449E-85</v>
      </c>
      <c r="IU118" s="86">
        <f t="shared" si="144"/>
        <v>4.7816854617263715E-73</v>
      </c>
      <c r="IV118" s="86">
        <f t="shared" si="144"/>
        <v>2.0436600556604367E-34</v>
      </c>
      <c r="IW118" s="86">
        <f t="shared" si="144"/>
        <v>1.8330889576799581E-28</v>
      </c>
      <c r="IY118" s="86">
        <f t="shared" si="145"/>
        <v>1.0314304117482187E-7</v>
      </c>
      <c r="IZ118" s="86">
        <f t="shared" si="145"/>
        <v>4.8895210062296417E-8</v>
      </c>
      <c r="JA118" s="86">
        <f t="shared" si="145"/>
        <v>1.4726039248382083E-7</v>
      </c>
      <c r="JB118" s="86">
        <f t="shared" si="145"/>
        <v>2.7128542460474808E-7</v>
      </c>
      <c r="JC118" s="86">
        <f t="shared" si="145"/>
        <v>1.861777267563554E-9</v>
      </c>
      <c r="JD118" s="86">
        <f t="shared" si="145"/>
        <v>1.2181267736013448E-8</v>
      </c>
      <c r="JE118" s="86">
        <f t="shared" si="145"/>
        <v>7.8145775063456583E-9</v>
      </c>
      <c r="JF118" s="86">
        <f t="shared" si="145"/>
        <v>2.9686813412226255E-8</v>
      </c>
      <c r="JG118" s="86">
        <f t="shared" si="145"/>
        <v>1.1961796026113234E-8</v>
      </c>
      <c r="JH118" s="86">
        <f t="shared" si="145"/>
        <v>3.6666024220784097E-9</v>
      </c>
      <c r="JI118" s="86">
        <f t="shared" si="145"/>
        <v>4.2561107833225368E-8</v>
      </c>
      <c r="JJ118" s="86">
        <f t="shared" si="145"/>
        <v>1.2367107600942124E-9</v>
      </c>
      <c r="JK118" s="86">
        <f t="shared" si="145"/>
        <v>4.5368519555590412E-9</v>
      </c>
      <c r="JL118" s="86">
        <f t="shared" si="145"/>
        <v>1.0526826099335189E-4</v>
      </c>
      <c r="JM118" s="86">
        <f t="shared" si="145"/>
        <v>1.1202019414819481E-4</v>
      </c>
    </row>
    <row r="119" spans="2:273" x14ac:dyDescent="0.25">
      <c r="B119" s="2">
        <v>92</v>
      </c>
      <c r="C119" s="37">
        <v>96.713999999999999</v>
      </c>
      <c r="D119" s="37">
        <v>95.676000000000002</v>
      </c>
      <c r="E119" s="37">
        <v>99.308000000000007</v>
      </c>
      <c r="F119" s="37">
        <v>95.076999999999998</v>
      </c>
      <c r="G119" s="37">
        <v>93.563999999999993</v>
      </c>
      <c r="H119" s="37">
        <v>95.769000000000005</v>
      </c>
      <c r="I119" s="37">
        <v>95.744</v>
      </c>
      <c r="J119" s="37">
        <v>98.974000000000004</v>
      </c>
      <c r="K119" s="37">
        <v>97.948999999999998</v>
      </c>
      <c r="L119" s="37">
        <v>97.59</v>
      </c>
      <c r="M119" s="37">
        <v>105.38500000000001</v>
      </c>
      <c r="N119" s="37">
        <v>99.614999999999995</v>
      </c>
      <c r="O119" s="37">
        <v>101.64100000000001</v>
      </c>
      <c r="P119" s="37">
        <v>102.667</v>
      </c>
      <c r="Q119" s="37">
        <v>100.23099999999999</v>
      </c>
      <c r="S119" s="4">
        <f t="shared" si="146"/>
        <v>96.003073177607106</v>
      </c>
      <c r="T119" s="4">
        <f t="shared" si="146"/>
        <v>100.24841492756813</v>
      </c>
      <c r="U119" s="4">
        <f t="shared" si="146"/>
        <v>98.707879690408589</v>
      </c>
      <c r="V119" s="4">
        <f t="shared" si="146"/>
        <v>97.813907940355534</v>
      </c>
      <c r="W119" s="4">
        <f t="shared" si="146"/>
        <v>96.271907559534128</v>
      </c>
      <c r="X119" s="4">
        <f t="shared" si="146"/>
        <v>96.912814734267144</v>
      </c>
      <c r="Y119" s="4">
        <f t="shared" si="146"/>
        <v>96.889432955592071</v>
      </c>
      <c r="Z119" s="4">
        <f t="shared" si="146"/>
        <v>98.569172812334472</v>
      </c>
      <c r="AA119" s="4">
        <f t="shared" si="146"/>
        <v>96.94292207051258</v>
      </c>
      <c r="AB119" s="4">
        <f t="shared" si="146"/>
        <v>100.64447673651961</v>
      </c>
      <c r="AC119" s="4">
        <f t="shared" si="146"/>
        <v>103.06467430343432</v>
      </c>
      <c r="AD119" s="4">
        <f t="shared" si="146"/>
        <v>101.90897035978803</v>
      </c>
      <c r="AE119" s="4">
        <f t="shared" si="146"/>
        <v>101.41433657079962</v>
      </c>
      <c r="AF119" s="4">
        <f t="shared" si="146"/>
        <v>101.86982060035494</v>
      </c>
      <c r="AG119" s="4">
        <f t="shared" si="146"/>
        <v>100.89156901753739</v>
      </c>
      <c r="AI119" s="4">
        <f t="shared" si="147"/>
        <v>0.71092682239289218</v>
      </c>
      <c r="AJ119" s="4">
        <f t="shared" si="147"/>
        <v>-4.5724149275681327</v>
      </c>
      <c r="AK119" s="4">
        <f t="shared" si="147"/>
        <v>0.60012030959141782</v>
      </c>
      <c r="AL119" s="4">
        <f t="shared" si="147"/>
        <v>-2.7369079403555361</v>
      </c>
      <c r="AM119" s="4">
        <f t="shared" si="147"/>
        <v>-2.7079075595341351</v>
      </c>
      <c r="AN119" s="4">
        <f t="shared" si="147"/>
        <v>-1.1438147342671385</v>
      </c>
      <c r="AO119" s="4">
        <f t="shared" si="147"/>
        <v>-1.1454329555920708</v>
      </c>
      <c r="AP119" s="4">
        <f t="shared" si="147"/>
        <v>0.40482718766553205</v>
      </c>
      <c r="AQ119" s="4">
        <f t="shared" si="147"/>
        <v>1.006077929487418</v>
      </c>
      <c r="AR119" s="4">
        <f t="shared" si="147"/>
        <v>-3.0544767365196037</v>
      </c>
      <c r="AS119" s="4">
        <f t="shared" si="147"/>
        <v>2.3203256965656891</v>
      </c>
      <c r="AT119" s="4">
        <f t="shared" si="147"/>
        <v>-2.2939703597880339</v>
      </c>
      <c r="AU119" s="4">
        <f t="shared" si="147"/>
        <v>0.22666342920038574</v>
      </c>
      <c r="AV119" s="4">
        <f t="shared" si="147"/>
        <v>0.79717939964506002</v>
      </c>
      <c r="AW119" s="4">
        <f t="shared" si="147"/>
        <v>-0.66056901753739794</v>
      </c>
      <c r="AY119" s="2">
        <f t="shared" si="139"/>
        <v>96.003072711490219</v>
      </c>
      <c r="AZ119" s="2">
        <f t="shared" si="139"/>
        <v>100.24841486609898</v>
      </c>
      <c r="BA119" s="2">
        <f t="shared" si="139"/>
        <v>98.707865405125204</v>
      </c>
      <c r="BB119" s="2">
        <f t="shared" si="139"/>
        <v>97.813853467503407</v>
      </c>
      <c r="BC119" s="2">
        <f t="shared" si="139"/>
        <v>96.271906639862266</v>
      </c>
      <c r="BD119" s="2">
        <f t="shared" si="139"/>
        <v>96.91281009798827</v>
      </c>
      <c r="BE119" s="2">
        <f t="shared" si="139"/>
        <v>96.889428792590536</v>
      </c>
      <c r="BF119" s="2">
        <f t="shared" si="139"/>
        <v>98.569172159269741</v>
      </c>
      <c r="BG119" s="2">
        <f t="shared" si="139"/>
        <v>96.94291779198069</v>
      </c>
      <c r="BH119" s="2">
        <f t="shared" si="139"/>
        <v>100.64447494036139</v>
      </c>
      <c r="BI119" s="2">
        <f t="shared" si="139"/>
        <v>103.06464539886134</v>
      </c>
      <c r="BJ119" s="2">
        <f t="shared" si="139"/>
        <v>101.90896911786075</v>
      </c>
      <c r="BK119" s="2">
        <f t="shared" si="139"/>
        <v>101.41433287514917</v>
      </c>
      <c r="BL119" s="2">
        <f t="shared" si="139"/>
        <v>101.82789761747881</v>
      </c>
      <c r="BM119" s="2">
        <f t="shared" si="139"/>
        <v>100.80504281195411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96.713999999999999</v>
      </c>
      <c r="CF119" s="2">
        <f t="shared" si="140"/>
        <v>95.676000000000002</v>
      </c>
      <c r="CG119" s="2">
        <f t="shared" si="140"/>
        <v>99.308000000000007</v>
      </c>
      <c r="CH119" s="2">
        <f t="shared" si="140"/>
        <v>95.076999999999998</v>
      </c>
      <c r="CI119" s="2">
        <f t="shared" si="140"/>
        <v>93.563999999999993</v>
      </c>
      <c r="CJ119" s="2">
        <f t="shared" si="140"/>
        <v>95.769000000000005</v>
      </c>
      <c r="CK119" s="2">
        <f t="shared" si="140"/>
        <v>95.744</v>
      </c>
      <c r="CL119" s="2">
        <f t="shared" si="140"/>
        <v>98.974000000000004</v>
      </c>
      <c r="CM119" s="2">
        <f t="shared" si="140"/>
        <v>97.948999999999998</v>
      </c>
      <c r="CN119" s="2">
        <f t="shared" si="140"/>
        <v>97.59</v>
      </c>
      <c r="CO119" s="2">
        <f t="shared" si="140"/>
        <v>105.38500000000001</v>
      </c>
      <c r="CP119" s="2">
        <f t="shared" si="140"/>
        <v>99.614999999999995</v>
      </c>
      <c r="CQ119" s="2">
        <f t="shared" si="140"/>
        <v>101.64100000000001</v>
      </c>
      <c r="CR119" s="2">
        <f t="shared" si="140"/>
        <v>102.667</v>
      </c>
      <c r="CS119" s="2">
        <f t="shared" si="140"/>
        <v>100.23099999999999</v>
      </c>
      <c r="CU119" s="2">
        <f t="shared" si="110"/>
        <v>96.713999999999999</v>
      </c>
      <c r="CV119" s="2">
        <f t="shared" si="111"/>
        <v>95.676000000000002</v>
      </c>
      <c r="CW119" s="2">
        <f t="shared" si="112"/>
        <v>99.308000000000007</v>
      </c>
      <c r="CX119" s="2">
        <f t="shared" si="113"/>
        <v>95.076999999999998</v>
      </c>
      <c r="CY119" s="2">
        <f t="shared" si="114"/>
        <v>93.563999999999993</v>
      </c>
      <c r="CZ119" s="2">
        <f t="shared" si="115"/>
        <v>95.769000000000005</v>
      </c>
      <c r="DA119" s="2">
        <f t="shared" si="116"/>
        <v>95.744</v>
      </c>
      <c r="DB119" s="2">
        <f t="shared" si="117"/>
        <v>98.974000000000004</v>
      </c>
      <c r="DC119" s="2">
        <f t="shared" si="118"/>
        <v>97.948999999999998</v>
      </c>
      <c r="DD119" s="2">
        <f t="shared" si="119"/>
        <v>97.59</v>
      </c>
      <c r="DE119" s="2">
        <f t="shared" si="120"/>
        <v>105.38500000000001</v>
      </c>
      <c r="DF119" s="2">
        <f t="shared" si="121"/>
        <v>99.614999999999995</v>
      </c>
      <c r="DG119" s="2">
        <f t="shared" si="122"/>
        <v>101.64100000000001</v>
      </c>
      <c r="DH119" s="2">
        <f t="shared" si="123"/>
        <v>102.667</v>
      </c>
      <c r="DI119" s="2">
        <f t="shared" si="124"/>
        <v>100.23099999999999</v>
      </c>
      <c r="DK119" s="2">
        <f t="shared" si="148"/>
        <v>113.88237908232119</v>
      </c>
      <c r="DL119" s="2">
        <f t="shared" si="148"/>
        <v>121.31039561403506</v>
      </c>
      <c r="DM119" s="2">
        <f t="shared" si="148"/>
        <v>118.48829763832659</v>
      </c>
      <c r="DN119" s="2">
        <f t="shared" si="148"/>
        <v>120.54603851624904</v>
      </c>
      <c r="DO119" s="2">
        <f t="shared" si="148"/>
        <v>121.93903319838053</v>
      </c>
      <c r="DP119" s="2">
        <f t="shared" si="148"/>
        <v>117.73147814258913</v>
      </c>
      <c r="DQ119" s="2">
        <f t="shared" si="148"/>
        <v>122.83970128022762</v>
      </c>
      <c r="DR119" s="2">
        <f t="shared" si="148"/>
        <v>123.88910580296898</v>
      </c>
      <c r="DS119" s="2">
        <f t="shared" si="148"/>
        <v>118.31469849906195</v>
      </c>
      <c r="DT119" s="2">
        <f t="shared" si="148"/>
        <v>126.3920243902439</v>
      </c>
      <c r="DU119" s="2">
        <f t="shared" si="148"/>
        <v>121.75304568480297</v>
      </c>
      <c r="DV119" s="2">
        <f t="shared" si="148"/>
        <v>118.16565827771092</v>
      </c>
      <c r="DW119" s="2">
        <f t="shared" si="148"/>
        <v>119.8865654520918</v>
      </c>
      <c r="DX119" s="2">
        <f t="shared" si="148"/>
        <v>113.57008890469416</v>
      </c>
      <c r="DY119" s="2">
        <f t="shared" si="148"/>
        <v>110.58207619047619</v>
      </c>
      <c r="EA119" s="2">
        <f t="shared" si="152"/>
        <v>95.862147385632412</v>
      </c>
      <c r="EB119" s="2">
        <f t="shared" si="152"/>
        <v>100.08655955938863</v>
      </c>
      <c r="EC119" s="2">
        <f t="shared" si="152"/>
        <v>98.549025861023509</v>
      </c>
      <c r="ED119" s="2">
        <f t="shared" si="152"/>
        <v>97.649209265771731</v>
      </c>
      <c r="EE119" s="2">
        <f t="shared" si="151"/>
        <v>96.07252004760737</v>
      </c>
      <c r="EF119" s="2">
        <f t="shared" si="151"/>
        <v>96.73153306066807</v>
      </c>
      <c r="EG119" s="2">
        <f t="shared" si="151"/>
        <v>96.663110633727172</v>
      </c>
      <c r="EH119" s="2">
        <f t="shared" si="151"/>
        <v>98.342881251491875</v>
      </c>
      <c r="EI119" s="2">
        <f t="shared" si="151"/>
        <v>96.764387285714292</v>
      </c>
      <c r="EJ119" s="2">
        <f t="shared" si="151"/>
        <v>100.41441479502382</v>
      </c>
      <c r="EK119" s="2">
        <f t="shared" si="151"/>
        <v>102.91249295774648</v>
      </c>
      <c r="EL119" s="2">
        <f t="shared" si="151"/>
        <v>101.76429487870622</v>
      </c>
      <c r="EM119" s="2">
        <f t="shared" si="135"/>
        <v>101.25241823411133</v>
      </c>
      <c r="EN119" s="2">
        <f t="shared" si="135"/>
        <v>101.71223981396128</v>
      </c>
      <c r="EO119" s="2">
        <f t="shared" si="135"/>
        <v>100.70289846443121</v>
      </c>
      <c r="EQ119" s="2">
        <f t="shared" si="149"/>
        <v>95.8031706044777</v>
      </c>
      <c r="ER119" s="2">
        <f t="shared" si="149"/>
        <v>99.705352427280005</v>
      </c>
      <c r="ES119" s="2">
        <f t="shared" si="149"/>
        <v>98.597455314911599</v>
      </c>
      <c r="ET119" s="2">
        <f t="shared" si="149"/>
        <v>97.707467564868665</v>
      </c>
      <c r="EU119" s="2">
        <f t="shared" si="149"/>
        <v>95.887651027584383</v>
      </c>
      <c r="EV119" s="2">
        <f t="shared" si="149"/>
        <v>96.781485174294644</v>
      </c>
      <c r="EW119" s="2">
        <f t="shared" si="149"/>
        <v>96.612842704550189</v>
      </c>
      <c r="EX119" s="2">
        <f t="shared" si="149"/>
        <v>98.135003515975882</v>
      </c>
      <c r="EY119" s="2">
        <f t="shared" si="149"/>
        <v>96.726801182157118</v>
      </c>
      <c r="EZ119" s="2">
        <f t="shared" si="149"/>
        <v>100.33611758142627</v>
      </c>
      <c r="FA119" s="2">
        <f t="shared" si="149"/>
        <v>103.01233166337778</v>
      </c>
      <c r="FB119" s="2">
        <f t="shared" si="149"/>
        <v>101.67673254065652</v>
      </c>
      <c r="FC119" s="2">
        <f t="shared" si="149"/>
        <v>101.45820202454595</v>
      </c>
      <c r="FD119" s="2">
        <f t="shared" si="149"/>
        <v>101.63274262354616</v>
      </c>
      <c r="FE119" s="2">
        <f t="shared" si="149"/>
        <v>100.65913728350223</v>
      </c>
      <c r="FG119" s="2">
        <f t="shared" si="150"/>
        <v>0.99215650736598904</v>
      </c>
      <c r="FH119" s="2">
        <f t="shared" si="150"/>
        <v>0.99223247575484674</v>
      </c>
      <c r="FI119" s="2">
        <f t="shared" si="150"/>
        <v>0.99205704240610659</v>
      </c>
      <c r="FJ119" s="2">
        <f t="shared" si="150"/>
        <v>0.99283150427270395</v>
      </c>
      <c r="FK119" s="2">
        <f t="shared" si="150"/>
        <v>0.99223773997704512</v>
      </c>
      <c r="FL119" s="2">
        <f t="shared" si="150"/>
        <v>0.99138723016221075</v>
      </c>
      <c r="FM119" s="2">
        <f t="shared" si="150"/>
        <v>0.99133508443495744</v>
      </c>
      <c r="FN119" s="2">
        <f t="shared" si="150"/>
        <v>0.99106862956559894</v>
      </c>
      <c r="FO119" s="2">
        <f t="shared" si="150"/>
        <v>0.99169700235223746</v>
      </c>
      <c r="FP119" s="2">
        <f t="shared" si="150"/>
        <v>0.9911115904488278</v>
      </c>
      <c r="FQ119" s="2">
        <f t="shared" si="150"/>
        <v>0.99197695868479496</v>
      </c>
      <c r="FR119" s="2">
        <f t="shared" si="150"/>
        <v>0.99113420219619663</v>
      </c>
      <c r="FS119" s="2">
        <f t="shared" si="150"/>
        <v>0.99139225427858346</v>
      </c>
      <c r="FT119" s="2">
        <f t="shared" si="150"/>
        <v>0.99020777353537603</v>
      </c>
      <c r="FU119" s="2">
        <f t="shared" si="150"/>
        <v>0.98963562217301271</v>
      </c>
      <c r="FW119" s="2">
        <f t="shared" si="141"/>
        <v>7.0575014472076623E-3</v>
      </c>
      <c r="FX119" s="2">
        <f t="shared" si="141"/>
        <v>7.8732903098424588E-3</v>
      </c>
      <c r="FY119" s="2">
        <f t="shared" si="141"/>
        <v>9.5552165948653411E-3</v>
      </c>
      <c r="FZ119" s="2">
        <f t="shared" si="141"/>
        <v>8.7262946033701879E-3</v>
      </c>
      <c r="GA119" s="2">
        <f t="shared" si="141"/>
        <v>7.5513393666890825E-3</v>
      </c>
      <c r="GB119" s="2">
        <f t="shared" si="141"/>
        <v>8.1947227788496304E-3</v>
      </c>
      <c r="GC119" s="2">
        <f t="shared" si="141"/>
        <v>9.9424996696749722E-3</v>
      </c>
      <c r="GD119" s="2">
        <f t="shared" si="141"/>
        <v>9.0047492922901134E-3</v>
      </c>
      <c r="GE119" s="2">
        <f t="shared" si="141"/>
        <v>1.068684988777519E-2</v>
      </c>
      <c r="GF119" s="2">
        <f t="shared" si="141"/>
        <v>1.0721810733943439E-2</v>
      </c>
      <c r="GG119" s="2">
        <f t="shared" si="141"/>
        <v>9.9551389223968851E-3</v>
      </c>
      <c r="GH119" s="2">
        <f t="shared" si="141"/>
        <v>8.4160892018213512E-3</v>
      </c>
      <c r="GI119" s="2">
        <f t="shared" si="141"/>
        <v>7.3700656734039492E-3</v>
      </c>
      <c r="GJ119" s="2">
        <f t="shared" si="141"/>
        <v>5.747878130886363E-3</v>
      </c>
      <c r="GK119" s="2">
        <f t="shared" si="141"/>
        <v>5.6484547386132632E-3</v>
      </c>
      <c r="GM119" s="86">
        <f t="shared" si="142"/>
        <v>3.3084901132761307E-53</v>
      </c>
      <c r="GN119" s="86">
        <f t="shared" si="142"/>
        <v>4.1779941475929363E-83</v>
      </c>
      <c r="GO119" s="86">
        <f t="shared" si="142"/>
        <v>3.3332290460461937E-66</v>
      </c>
      <c r="GP119" s="86">
        <f t="shared" si="142"/>
        <v>1.6930543727800094E-83</v>
      </c>
      <c r="GQ119" s="86">
        <f t="shared" si="142"/>
        <v>1.7844680333519142E-78</v>
      </c>
      <c r="GR119" s="86">
        <f t="shared" si="142"/>
        <v>4.0528256304889858E-105</v>
      </c>
      <c r="GS119" s="86">
        <f t="shared" si="142"/>
        <v>8.1477630617851478E-106</v>
      </c>
      <c r="GT119" s="86">
        <f t="shared" si="142"/>
        <v>1.9798943054430972E-88</v>
      </c>
      <c r="GU119" s="86">
        <f t="shared" si="142"/>
        <v>4.6035820795999696E-75</v>
      </c>
      <c r="GV119" s="86">
        <f t="shared" si="142"/>
        <v>1.1548525925258322E-75</v>
      </c>
      <c r="GW119" s="86">
        <f t="shared" si="142"/>
        <v>3.3454026801152627E-90</v>
      </c>
      <c r="GX119" s="86">
        <f t="shared" si="142"/>
        <v>1.0114932587453288E-70</v>
      </c>
      <c r="GY119" s="86">
        <f t="shared" si="142"/>
        <v>1.4772129235241606E-75</v>
      </c>
      <c r="GZ119" s="86">
        <f t="shared" si="142"/>
        <v>2.2743104464802165E-46</v>
      </c>
      <c r="HA119" s="86">
        <f t="shared" si="142"/>
        <v>6.2156715375483773E-55</v>
      </c>
      <c r="HC119" s="86">
        <f t="shared" si="73"/>
        <v>4.1817331483610532E-9</v>
      </c>
      <c r="HD119" s="86">
        <f t="shared" si="73"/>
        <v>2.7250012995796148E-9</v>
      </c>
      <c r="HE119" s="86">
        <f t="shared" si="73"/>
        <v>3.5429709474493436E-9</v>
      </c>
      <c r="HF119" s="86">
        <f t="shared" si="73"/>
        <v>6.9580923905400257E-14</v>
      </c>
      <c r="HG119" s="86">
        <f t="shared" si="73"/>
        <v>1.3971376764137921E-13</v>
      </c>
      <c r="HH119" s="86">
        <f t="shared" si="73"/>
        <v>7.725108961361006E-17</v>
      </c>
      <c r="HI119" s="86">
        <f t="shared" si="138"/>
        <v>6.8341939355034423E-20</v>
      </c>
      <c r="HJ119" s="86">
        <f t="shared" si="138"/>
        <v>1.6962988155691702E-9</v>
      </c>
      <c r="HK119" s="86">
        <f t="shared" si="138"/>
        <v>2.5113654969752932E-10</v>
      </c>
      <c r="HL119" s="86">
        <f t="shared" si="138"/>
        <v>5.3167304725197654E-11</v>
      </c>
      <c r="HM119" s="86">
        <f t="shared" si="138"/>
        <v>2.7246958571083447E-18</v>
      </c>
      <c r="HN119" s="86">
        <f t="shared" si="138"/>
        <v>2.0476812893422023E-12</v>
      </c>
      <c r="HO119" s="86">
        <f t="shared" si="138"/>
        <v>5.423563660659792E-13</v>
      </c>
      <c r="HP119" s="86">
        <f t="shared" si="138"/>
        <v>1.3118751137668235E-7</v>
      </c>
      <c r="HQ119" s="86">
        <f t="shared" si="138"/>
        <v>1.405525378359016E-7</v>
      </c>
      <c r="HS119" s="86">
        <f t="shared" si="143"/>
        <v>3.9008051135546713E-8</v>
      </c>
      <c r="HT119" s="86">
        <f t="shared" si="143"/>
        <v>2.6078633877257473E-9</v>
      </c>
      <c r="HU119" s="86">
        <f t="shared" si="143"/>
        <v>3.0258670247730048E-7</v>
      </c>
      <c r="HV119" s="86">
        <f t="shared" si="143"/>
        <v>8.3844838543528045E-7</v>
      </c>
      <c r="HW119" s="86">
        <f t="shared" si="143"/>
        <v>8.1544619579502105E-9</v>
      </c>
      <c r="HX119" s="86">
        <f t="shared" si="143"/>
        <v>4.8851774387361548E-8</v>
      </c>
      <c r="HY119" s="86">
        <f t="shared" si="143"/>
        <v>3.2936711212571616E-8</v>
      </c>
      <c r="HZ119" s="86">
        <f t="shared" si="143"/>
        <v>4.2612925640647627E-9</v>
      </c>
      <c r="IA119" s="86">
        <f t="shared" si="143"/>
        <v>2.8461281000348868E-8</v>
      </c>
      <c r="IB119" s="86">
        <f t="shared" si="143"/>
        <v>1.1127054224409441E-8</v>
      </c>
      <c r="IC119" s="86">
        <f t="shared" si="143"/>
        <v>1.5859686742759213E-7</v>
      </c>
      <c r="ID119" s="86">
        <f t="shared" si="143"/>
        <v>5.348435966595518E-9</v>
      </c>
      <c r="IE119" s="86">
        <f t="shared" si="143"/>
        <v>1.7116812827736898E-8</v>
      </c>
      <c r="IF119" s="86">
        <f t="shared" si="143"/>
        <v>1.771421214428619E-4</v>
      </c>
      <c r="IG119" s="86">
        <f t="shared" si="143"/>
        <v>1.8681851579847571E-4</v>
      </c>
      <c r="II119" s="86">
        <f t="shared" si="144"/>
        <v>1.0353856210853905E-65</v>
      </c>
      <c r="IJ119" s="86">
        <f t="shared" si="144"/>
        <v>8.7463158280944966E-81</v>
      </c>
      <c r="IK119" s="86">
        <f t="shared" si="144"/>
        <v>5.8860688565478403E-67</v>
      </c>
      <c r="IL119" s="86">
        <f t="shared" si="144"/>
        <v>2.9394572352944264E-60</v>
      </c>
      <c r="IM119" s="86">
        <f t="shared" si="144"/>
        <v>1.0015019714857747E-81</v>
      </c>
      <c r="IN119" s="86">
        <f t="shared" si="144"/>
        <v>7.7631779571306878E-77</v>
      </c>
      <c r="IO119" s="86">
        <f t="shared" si="144"/>
        <v>4.189430809193398E-74</v>
      </c>
      <c r="IP119" s="86">
        <f t="shared" si="144"/>
        <v>8.9382226256173861E-82</v>
      </c>
      <c r="IQ119" s="86">
        <f t="shared" si="144"/>
        <v>1.4232465060997615E-73</v>
      </c>
      <c r="IR119" s="86">
        <f t="shared" si="144"/>
        <v>6.9287866163494401E-82</v>
      </c>
      <c r="IS119" s="86">
        <f t="shared" si="144"/>
        <v>1.7446302670653689E-68</v>
      </c>
      <c r="IT119" s="86">
        <f t="shared" si="144"/>
        <v>1.8722466143024806E-82</v>
      </c>
      <c r="IU119" s="86">
        <f t="shared" si="144"/>
        <v>1.9076209603201701E-70</v>
      </c>
      <c r="IV119" s="86">
        <f t="shared" si="144"/>
        <v>2.8143387602365663E-33</v>
      </c>
      <c r="IW119" s="86">
        <f t="shared" si="144"/>
        <v>1.5607089860678298E-27</v>
      </c>
      <c r="IY119" s="86">
        <f t="shared" si="145"/>
        <v>4.3189784283907764E-8</v>
      </c>
      <c r="IZ119" s="86">
        <f t="shared" si="145"/>
        <v>5.3328646873053621E-9</v>
      </c>
      <c r="JA119" s="86">
        <f t="shared" si="145"/>
        <v>3.0612967342474984E-7</v>
      </c>
      <c r="JB119" s="86">
        <f t="shared" si="145"/>
        <v>8.3844845501620438E-7</v>
      </c>
      <c r="JC119" s="86">
        <f t="shared" si="145"/>
        <v>8.1546016717178524E-9</v>
      </c>
      <c r="JD119" s="86">
        <f t="shared" si="145"/>
        <v>4.885177446461264E-8</v>
      </c>
      <c r="JE119" s="86">
        <f t="shared" si="145"/>
        <v>3.2936711212639961E-8</v>
      </c>
      <c r="JF119" s="86">
        <f t="shared" si="145"/>
        <v>5.9575913796339331E-9</v>
      </c>
      <c r="JG119" s="86">
        <f t="shared" si="145"/>
        <v>2.8712417550046397E-8</v>
      </c>
      <c r="JH119" s="86">
        <f t="shared" si="145"/>
        <v>1.1180221529134639E-8</v>
      </c>
      <c r="JI119" s="86">
        <f t="shared" si="145"/>
        <v>1.5859686743031682E-7</v>
      </c>
      <c r="JJ119" s="86">
        <f t="shared" si="145"/>
        <v>5.3504836478848605E-9</v>
      </c>
      <c r="JK119" s="86">
        <f t="shared" si="145"/>
        <v>1.7117355184102963E-8</v>
      </c>
      <c r="JL119" s="86">
        <f t="shared" si="145"/>
        <v>1.7727330895423858E-4</v>
      </c>
      <c r="JM119" s="86">
        <f t="shared" si="145"/>
        <v>1.8695906833631162E-4</v>
      </c>
    </row>
    <row r="120" spans="2:273" x14ac:dyDescent="0.25">
      <c r="B120" s="2">
        <v>93</v>
      </c>
      <c r="C120" s="37">
        <v>95.786000000000001</v>
      </c>
      <c r="D120" s="37">
        <v>101.514</v>
      </c>
      <c r="E120" s="37">
        <v>98.358999999999995</v>
      </c>
      <c r="F120" s="37">
        <v>98.025999999999996</v>
      </c>
      <c r="G120" s="37">
        <v>91.923000000000002</v>
      </c>
      <c r="H120" s="37">
        <v>96.872</v>
      </c>
      <c r="I120" s="37">
        <v>95.281999999999996</v>
      </c>
      <c r="J120" s="37">
        <v>98.537999999999997</v>
      </c>
      <c r="K120" s="37">
        <v>95.486999999999995</v>
      </c>
      <c r="L120" s="37">
        <v>100.41</v>
      </c>
      <c r="M120" s="37">
        <v>102</v>
      </c>
      <c r="N120" s="37">
        <v>102.56399999999999</v>
      </c>
      <c r="O120" s="37">
        <v>103.821</v>
      </c>
      <c r="P120" s="37">
        <v>97.102999999999994</v>
      </c>
      <c r="Q120" s="37">
        <v>101.333</v>
      </c>
      <c r="S120" s="4">
        <f t="shared" si="146"/>
        <v>95.862869204582353</v>
      </c>
      <c r="T120" s="4">
        <f t="shared" si="146"/>
        <v>100.01877939090974</v>
      </c>
      <c r="U120" s="4">
        <f t="shared" si="146"/>
        <v>98.545891946557319</v>
      </c>
      <c r="V120" s="4">
        <f t="shared" si="146"/>
        <v>97.692218530445828</v>
      </c>
      <c r="W120" s="4">
        <f t="shared" si="146"/>
        <v>96.106090008933606</v>
      </c>
      <c r="X120" s="4">
        <f t="shared" si="146"/>
        <v>96.773734065669075</v>
      </c>
      <c r="Y120" s="4">
        <f t="shared" si="146"/>
        <v>96.725183053784605</v>
      </c>
      <c r="Z120" s="4">
        <f t="shared" si="146"/>
        <v>98.397159005010749</v>
      </c>
      <c r="AA120" s="4">
        <f t="shared" si="146"/>
        <v>96.824048756961261</v>
      </c>
      <c r="AB120" s="4">
        <f t="shared" si="146"/>
        <v>100.48321100245779</v>
      </c>
      <c r="AC120" s="4">
        <f t="shared" si="146"/>
        <v>102.91128287406534</v>
      </c>
      <c r="AD120" s="4">
        <f t="shared" si="146"/>
        <v>101.74754499081216</v>
      </c>
      <c r="AE120" s="4">
        <f t="shared" si="146"/>
        <v>101.31715089507408</v>
      </c>
      <c r="AF120" s="4">
        <f t="shared" si="146"/>
        <v>101.75972816289752</v>
      </c>
      <c r="AG120" s="4">
        <f t="shared" si="146"/>
        <v>100.82416226700934</v>
      </c>
      <c r="AI120" s="4">
        <f t="shared" si="147"/>
        <v>-7.6869204582351358E-2</v>
      </c>
      <c r="AJ120" s="4">
        <f t="shared" si="147"/>
        <v>1.4952206090902536</v>
      </c>
      <c r="AK120" s="4">
        <f t="shared" si="147"/>
        <v>-0.18689194655732422</v>
      </c>
      <c r="AL120" s="4">
        <f t="shared" si="147"/>
        <v>0.3337814695541681</v>
      </c>
      <c r="AM120" s="4">
        <f t="shared" si="147"/>
        <v>-4.1830900089336041</v>
      </c>
      <c r="AN120" s="4">
        <f t="shared" si="147"/>
        <v>9.826593433092512E-2</v>
      </c>
      <c r="AO120" s="4">
        <f t="shared" si="147"/>
        <v>-1.4431830537846082</v>
      </c>
      <c r="AP120" s="4">
        <f t="shared" si="147"/>
        <v>0.14084099498924729</v>
      </c>
      <c r="AQ120" s="4">
        <f t="shared" si="147"/>
        <v>-1.3370487569612663</v>
      </c>
      <c r="AR120" s="4">
        <f t="shared" si="147"/>
        <v>-7.3211002457796326E-2</v>
      </c>
      <c r="AS120" s="4">
        <f t="shared" si="147"/>
        <v>-0.91128287406533559</v>
      </c>
      <c r="AT120" s="4">
        <f t="shared" si="147"/>
        <v>0.81645500918783398</v>
      </c>
      <c r="AU120" s="4">
        <f t="shared" si="147"/>
        <v>2.5038491049259193</v>
      </c>
      <c r="AV120" s="4">
        <f t="shared" si="147"/>
        <v>-4.6567281628975223</v>
      </c>
      <c r="AW120" s="4">
        <f t="shared" si="147"/>
        <v>0.50883773299065638</v>
      </c>
      <c r="AY120" s="2">
        <f t="shared" si="139"/>
        <v>95.862867949570202</v>
      </c>
      <c r="AZ120" s="2">
        <f t="shared" si="139"/>
        <v>100.0187792388773</v>
      </c>
      <c r="BA120" s="2">
        <f t="shared" si="139"/>
        <v>98.545846283931809</v>
      </c>
      <c r="BB120" s="2">
        <f t="shared" si="139"/>
        <v>97.692064183423099</v>
      </c>
      <c r="BC120" s="2">
        <f t="shared" si="139"/>
        <v>96.106086338702553</v>
      </c>
      <c r="BD120" s="2">
        <f t="shared" si="139"/>
        <v>96.773717231509153</v>
      </c>
      <c r="BE120" s="2">
        <f t="shared" si="139"/>
        <v>96.72516721872887</v>
      </c>
      <c r="BF120" s="2">
        <f t="shared" si="139"/>
        <v>98.397156229107011</v>
      </c>
      <c r="BG120" s="2">
        <f t="shared" si="139"/>
        <v>96.824032117306018</v>
      </c>
      <c r="BH120" s="2">
        <f t="shared" si="139"/>
        <v>100.48320313526966</v>
      </c>
      <c r="BI120" s="2">
        <f t="shared" si="139"/>
        <v>102.91118523728498</v>
      </c>
      <c r="BJ120" s="2">
        <f t="shared" si="139"/>
        <v>101.74753975362866</v>
      </c>
      <c r="BK120" s="2">
        <f t="shared" si="139"/>
        <v>101.3171379999731</v>
      </c>
      <c r="BL120" s="2">
        <f t="shared" si="139"/>
        <v>101.69156339760524</v>
      </c>
      <c r="BM120" s="2">
        <f t="shared" si="139"/>
        <v>100.68472284893906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95.786000000000001</v>
      </c>
      <c r="CF120" s="2">
        <f t="shared" si="140"/>
        <v>101.514</v>
      </c>
      <c r="CG120" s="2">
        <f t="shared" si="140"/>
        <v>98.358999999999995</v>
      </c>
      <c r="CH120" s="2">
        <f t="shared" si="140"/>
        <v>98.025999999999996</v>
      </c>
      <c r="CI120" s="2">
        <f t="shared" si="140"/>
        <v>91.923000000000002</v>
      </c>
      <c r="CJ120" s="2">
        <f t="shared" si="140"/>
        <v>96.872</v>
      </c>
      <c r="CK120" s="2">
        <f t="shared" si="140"/>
        <v>95.281999999999996</v>
      </c>
      <c r="CL120" s="2">
        <f t="shared" si="140"/>
        <v>98.537999999999997</v>
      </c>
      <c r="CM120" s="2">
        <f t="shared" si="140"/>
        <v>95.486999999999995</v>
      </c>
      <c r="CN120" s="2">
        <f t="shared" si="140"/>
        <v>100.41</v>
      </c>
      <c r="CO120" s="2">
        <f t="shared" si="140"/>
        <v>102</v>
      </c>
      <c r="CP120" s="2">
        <f t="shared" si="140"/>
        <v>102.56399999999999</v>
      </c>
      <c r="CQ120" s="2">
        <f t="shared" si="140"/>
        <v>103.821</v>
      </c>
      <c r="CR120" s="2">
        <f t="shared" si="140"/>
        <v>97.102999999999994</v>
      </c>
      <c r="CS120" s="2">
        <f t="shared" si="140"/>
        <v>101.333</v>
      </c>
      <c r="CU120" s="2">
        <f t="shared" si="110"/>
        <v>95.786000000000001</v>
      </c>
      <c r="CV120" s="2">
        <f t="shared" si="111"/>
        <v>101.514</v>
      </c>
      <c r="CW120" s="2">
        <f t="shared" si="112"/>
        <v>98.358999999999995</v>
      </c>
      <c r="CX120" s="2">
        <f t="shared" si="113"/>
        <v>98.025999999999996</v>
      </c>
      <c r="CY120" s="2">
        <f t="shared" si="114"/>
        <v>91.923000000000002</v>
      </c>
      <c r="CZ120" s="2">
        <f t="shared" si="115"/>
        <v>96.872</v>
      </c>
      <c r="DA120" s="2">
        <f t="shared" si="116"/>
        <v>95.281999999999996</v>
      </c>
      <c r="DB120" s="2">
        <f t="shared" si="117"/>
        <v>98.537999999999997</v>
      </c>
      <c r="DC120" s="2">
        <f t="shared" si="118"/>
        <v>95.486999999999995</v>
      </c>
      <c r="DD120" s="2">
        <f t="shared" si="119"/>
        <v>100.41</v>
      </c>
      <c r="DE120" s="2">
        <f t="shared" si="120"/>
        <v>102</v>
      </c>
      <c r="DF120" s="2">
        <f t="shared" si="121"/>
        <v>102.56399999999999</v>
      </c>
      <c r="DG120" s="2">
        <f t="shared" si="122"/>
        <v>103.821</v>
      </c>
      <c r="DH120" s="2">
        <f t="shared" si="123"/>
        <v>97.102999999999994</v>
      </c>
      <c r="DI120" s="2">
        <f t="shared" si="124"/>
        <v>101.333</v>
      </c>
      <c r="DK120" s="2">
        <f t="shared" si="148"/>
        <v>113.97909203778678</v>
      </c>
      <c r="DL120" s="2">
        <f t="shared" si="148"/>
        <v>121.45103468286098</v>
      </c>
      <c r="DM120" s="2">
        <f t="shared" si="148"/>
        <v>118.60982577597841</v>
      </c>
      <c r="DN120" s="2">
        <f t="shared" si="148"/>
        <v>120.7167064230222</v>
      </c>
      <c r="DO120" s="2">
        <f t="shared" si="148"/>
        <v>122.17137085020239</v>
      </c>
      <c r="DP120" s="2">
        <f t="shared" si="148"/>
        <v>117.92372335834898</v>
      </c>
      <c r="DQ120" s="2">
        <f t="shared" si="148"/>
        <v>123.05132684101108</v>
      </c>
      <c r="DR120" s="2">
        <f t="shared" si="148"/>
        <v>124.12055438596494</v>
      </c>
      <c r="DS120" s="2">
        <f t="shared" si="148"/>
        <v>118.46065675422142</v>
      </c>
      <c r="DT120" s="2">
        <f t="shared" si="148"/>
        <v>126.60097682926829</v>
      </c>
      <c r="DU120" s="2">
        <f t="shared" si="148"/>
        <v>121.87711941838646</v>
      </c>
      <c r="DV120" s="2">
        <f t="shared" si="148"/>
        <v>118.2469132290185</v>
      </c>
      <c r="DW120" s="2">
        <f t="shared" si="148"/>
        <v>120.01445614035092</v>
      </c>
      <c r="DX120" s="2">
        <f t="shared" si="148"/>
        <v>113.64440825035561</v>
      </c>
      <c r="DY120" s="2">
        <f t="shared" si="148"/>
        <v>110.67735294117647</v>
      </c>
      <c r="EA120" s="2">
        <f t="shared" si="152"/>
        <v>95.732630604100009</v>
      </c>
      <c r="EB120" s="2">
        <f t="shared" si="152"/>
        <v>99.868630518316138</v>
      </c>
      <c r="EC120" s="2">
        <f t="shared" si="152"/>
        <v>98.398903771525568</v>
      </c>
      <c r="ED120" s="2">
        <f t="shared" si="152"/>
        <v>97.540004064492052</v>
      </c>
      <c r="EE120" s="2">
        <f t="shared" si="151"/>
        <v>95.921472699268378</v>
      </c>
      <c r="EF120" s="2">
        <f t="shared" si="151"/>
        <v>96.6057542603954</v>
      </c>
      <c r="EG120" s="2">
        <f t="shared" si="151"/>
        <v>96.515747046186902</v>
      </c>
      <c r="EH120" s="2">
        <f t="shared" si="151"/>
        <v>98.187513910867892</v>
      </c>
      <c r="EI120" s="2">
        <f t="shared" si="151"/>
        <v>96.659195714285715</v>
      </c>
      <c r="EJ120" s="2">
        <f t="shared" si="151"/>
        <v>100.27036133144084</v>
      </c>
      <c r="EK120" s="2">
        <f t="shared" si="151"/>
        <v>102.77044853737812</v>
      </c>
      <c r="EL120" s="2">
        <f t="shared" si="151"/>
        <v>101.61363832394024</v>
      </c>
      <c r="EM120" s="2">
        <f t="shared" si="135"/>
        <v>101.16770744992237</v>
      </c>
      <c r="EN120" s="2">
        <f t="shared" si="135"/>
        <v>101.58418112796447</v>
      </c>
      <c r="EO120" s="2">
        <f t="shared" si="135"/>
        <v>100.58960800167137</v>
      </c>
      <c r="EQ120" s="2">
        <f t="shared" si="149"/>
        <v>95.683992245578295</v>
      </c>
      <c r="ER120" s="2">
        <f t="shared" si="149"/>
        <v>99.538591565343438</v>
      </c>
      <c r="ES120" s="2">
        <f t="shared" si="149"/>
        <v>98.440071010704472</v>
      </c>
      <c r="ET120" s="2">
        <f t="shared" si="149"/>
        <v>97.586143187867862</v>
      </c>
      <c r="EU120" s="2">
        <f t="shared" si="149"/>
        <v>95.759110487300703</v>
      </c>
      <c r="EV120" s="2">
        <f t="shared" si="149"/>
        <v>96.648593263899812</v>
      </c>
      <c r="EW120" s="2">
        <f t="shared" si="149"/>
        <v>96.475608158717989</v>
      </c>
      <c r="EX120" s="2">
        <f t="shared" si="149"/>
        <v>98.008945181573225</v>
      </c>
      <c r="EY120" s="2">
        <f t="shared" si="149"/>
        <v>96.627228806414763</v>
      </c>
      <c r="EZ120" s="2">
        <f t="shared" si="149"/>
        <v>100.20481279080809</v>
      </c>
      <c r="FA120" s="2">
        <f t="shared" si="149"/>
        <v>102.84678901943875</v>
      </c>
      <c r="FB120" s="2">
        <f t="shared" si="149"/>
        <v>101.53823076210854</v>
      </c>
      <c r="FC120" s="2">
        <f t="shared" si="149"/>
        <v>101.3367019253035</v>
      </c>
      <c r="FD120" s="2">
        <f t="shared" si="149"/>
        <v>101.5181578881965</v>
      </c>
      <c r="FE120" s="2">
        <f t="shared" si="149"/>
        <v>100.5369682580083</v>
      </c>
      <c r="FG120" s="2">
        <f t="shared" si="150"/>
        <v>0.99284170946003747</v>
      </c>
      <c r="FH120" s="2">
        <f t="shared" si="150"/>
        <v>0.99291108872077061</v>
      </c>
      <c r="FI120" s="2">
        <f t="shared" si="150"/>
        <v>0.99275087020325992</v>
      </c>
      <c r="FJ120" s="2">
        <f t="shared" si="150"/>
        <v>0.99345812790951782</v>
      </c>
      <c r="FK120" s="2">
        <f t="shared" si="150"/>
        <v>0.99291589631558297</v>
      </c>
      <c r="FL120" s="2">
        <f t="shared" si="150"/>
        <v>0.99213910332467437</v>
      </c>
      <c r="FM120" s="2">
        <f t="shared" si="150"/>
        <v>0.99209147347447924</v>
      </c>
      <c r="FN120" s="2">
        <f t="shared" si="150"/>
        <v>0.99184808706034178</v>
      </c>
      <c r="FO120" s="2">
        <f t="shared" si="150"/>
        <v>0.99242203988702449</v>
      </c>
      <c r="FP120" s="2">
        <f t="shared" si="150"/>
        <v>0.99188732935725665</v>
      </c>
      <c r="FQ120" s="2">
        <f t="shared" si="150"/>
        <v>0.99267773026792372</v>
      </c>
      <c r="FR120" s="2">
        <f t="shared" si="150"/>
        <v>0.99190798376921652</v>
      </c>
      <c r="FS120" s="2">
        <f t="shared" si="150"/>
        <v>0.99214369232396815</v>
      </c>
      <c r="FT120" s="2">
        <f t="shared" si="150"/>
        <v>0.99106168198054612</v>
      </c>
      <c r="FU120" s="2">
        <f t="shared" si="150"/>
        <v>0.99053894704387424</v>
      </c>
      <c r="FW120" s="2">
        <f t="shared" si="141"/>
        <v>7.7331310058071142E-3</v>
      </c>
      <c r="FX120" s="2">
        <f t="shared" si="141"/>
        <v>8.6263385825555445E-3</v>
      </c>
      <c r="FY120" s="2">
        <f t="shared" si="141"/>
        <v>1.0467437038875611E-2</v>
      </c>
      <c r="FZ120" s="2">
        <f t="shared" si="141"/>
        <v>9.5601431083627928E-3</v>
      </c>
      <c r="GA120" s="2">
        <f t="shared" si="141"/>
        <v>8.2738511390483011E-3</v>
      </c>
      <c r="GB120" s="2">
        <f t="shared" si="141"/>
        <v>8.9782365482498159E-3</v>
      </c>
      <c r="GC120" s="2">
        <f t="shared" si="141"/>
        <v>1.0891286805632693E-2</v>
      </c>
      <c r="GD120" s="2">
        <f t="shared" si="141"/>
        <v>9.8649409751917199E-3</v>
      </c>
      <c r="GE120" s="2">
        <f t="shared" si="141"/>
        <v>1.1705828616222023E-2</v>
      </c>
      <c r="GF120" s="2">
        <f t="shared" si="141"/>
        <v>1.1744083366963913E-2</v>
      </c>
      <c r="GG120" s="2">
        <f t="shared" si="141"/>
        <v>1.0905118904596034E-2</v>
      </c>
      <c r="GH120" s="2">
        <f t="shared" si="141"/>
        <v>9.2205714874170966E-3</v>
      </c>
      <c r="GI120" s="2">
        <f t="shared" si="141"/>
        <v>8.0753743149427504E-3</v>
      </c>
      <c r="GJ120" s="2">
        <f t="shared" si="141"/>
        <v>6.2989300050089961E-3</v>
      </c>
      <c r="GK120" s="2">
        <f t="shared" si="141"/>
        <v>6.1900341867982449E-3</v>
      </c>
      <c r="GM120" s="86">
        <f t="shared" si="142"/>
        <v>2.1165259346703546E-56</v>
      </c>
      <c r="GN120" s="86">
        <f t="shared" si="142"/>
        <v>4.5249277444396681E-88</v>
      </c>
      <c r="GO120" s="86">
        <f t="shared" si="142"/>
        <v>3.7543779824925122E-70</v>
      </c>
      <c r="GP120" s="86">
        <f t="shared" si="142"/>
        <v>1.5084778322087356E-88</v>
      </c>
      <c r="GQ120" s="86">
        <f t="shared" si="142"/>
        <v>2.653900129537833E-83</v>
      </c>
      <c r="GR120" s="86">
        <f t="shared" si="142"/>
        <v>1.4176788293401095E-111</v>
      </c>
      <c r="GS120" s="86">
        <f t="shared" si="142"/>
        <v>4.1288025537229495E-112</v>
      </c>
      <c r="GT120" s="86">
        <f t="shared" si="142"/>
        <v>9.4435105316477801E-94</v>
      </c>
      <c r="GU120" s="86">
        <f t="shared" si="142"/>
        <v>1.5134353147988691E-79</v>
      </c>
      <c r="GV120" s="86">
        <f t="shared" si="142"/>
        <v>3.1791537053864998E-80</v>
      </c>
      <c r="GW120" s="86">
        <f t="shared" si="142"/>
        <v>1.5587559620209067E-95</v>
      </c>
      <c r="GX120" s="86">
        <f t="shared" si="142"/>
        <v>6.9625975363774773E-75</v>
      </c>
      <c r="GY120" s="86">
        <f t="shared" si="142"/>
        <v>4.5293972425527276E-80</v>
      </c>
      <c r="GZ120" s="86">
        <f t="shared" si="142"/>
        <v>4.0315200385237342E-49</v>
      </c>
      <c r="HA120" s="86">
        <f t="shared" si="142"/>
        <v>3.3184569540855391E-58</v>
      </c>
      <c r="HC120" s="86">
        <f t="shared" si="73"/>
        <v>1.4258706368017062E-10</v>
      </c>
      <c r="HD120" s="86">
        <f t="shared" si="73"/>
        <v>1.2091520883316139E-10</v>
      </c>
      <c r="HE120" s="86">
        <f t="shared" si="73"/>
        <v>1.605398636081054E-10</v>
      </c>
      <c r="HF120" s="86">
        <f t="shared" si="73"/>
        <v>4.8600802471274384E-16</v>
      </c>
      <c r="HG120" s="86">
        <f t="shared" si="73"/>
        <v>1.0709312273447009E-15</v>
      </c>
      <c r="HH120" s="86">
        <f t="shared" si="73"/>
        <v>1.6241053615292827E-19</v>
      </c>
      <c r="HI120" s="86">
        <f t="shared" si="138"/>
        <v>8.2130030296741019E-23</v>
      </c>
      <c r="HJ120" s="86">
        <f t="shared" si="138"/>
        <v>7.9775261651146322E-11</v>
      </c>
      <c r="HK120" s="86">
        <f t="shared" si="138"/>
        <v>9.2381743584271752E-12</v>
      </c>
      <c r="HL120" s="86">
        <f t="shared" si="138"/>
        <v>1.5683080516069915E-12</v>
      </c>
      <c r="HM120" s="86">
        <f t="shared" si="138"/>
        <v>6.2752651240720331E-21</v>
      </c>
      <c r="HN120" s="86">
        <f t="shared" si="138"/>
        <v>3.309421787774498E-14</v>
      </c>
      <c r="HO120" s="86">
        <f t="shared" si="138"/>
        <v>4.2524492073761225E-15</v>
      </c>
      <c r="HP120" s="86">
        <f t="shared" si="138"/>
        <v>9.4723202050113975E-9</v>
      </c>
      <c r="HQ120" s="86">
        <f t="shared" si="138"/>
        <v>1.1002925922645021E-8</v>
      </c>
      <c r="HS120" s="86">
        <f t="shared" si="143"/>
        <v>1.2989005811961525E-7</v>
      </c>
      <c r="HT120" s="86">
        <f t="shared" si="143"/>
        <v>1.1390798396258579E-8</v>
      </c>
      <c r="HU120" s="86">
        <f t="shared" si="143"/>
        <v>1.0130447875517325E-6</v>
      </c>
      <c r="HV120" s="86">
        <f t="shared" si="143"/>
        <v>2.4767636475952271E-6</v>
      </c>
      <c r="HW120" s="86">
        <f t="shared" si="143"/>
        <v>3.3908133872087614E-8</v>
      </c>
      <c r="HX120" s="86">
        <f t="shared" si="143"/>
        <v>1.8509582076746756E-7</v>
      </c>
      <c r="HY120" s="86">
        <f t="shared" si="143"/>
        <v>1.308003469495333E-7</v>
      </c>
      <c r="HZ120" s="86">
        <f t="shared" si="143"/>
        <v>1.9195427507028133E-8</v>
      </c>
      <c r="IA120" s="86">
        <f t="shared" si="143"/>
        <v>1.1564666392973246E-7</v>
      </c>
      <c r="IB120" s="86">
        <f t="shared" si="143"/>
        <v>5.0976087308379997E-8</v>
      </c>
      <c r="IC120" s="86">
        <f t="shared" si="143"/>
        <v>5.594753616633045E-7</v>
      </c>
      <c r="ID120" s="86">
        <f t="shared" si="143"/>
        <v>2.3516777488961925E-8</v>
      </c>
      <c r="IE120" s="86">
        <f t="shared" si="143"/>
        <v>6.2076216294085547E-8</v>
      </c>
      <c r="IF120" s="86">
        <f t="shared" si="143"/>
        <v>2.9735297882909104E-4</v>
      </c>
      <c r="IG120" s="86">
        <f t="shared" si="143"/>
        <v>3.1068536970284288E-4</v>
      </c>
      <c r="II120" s="86">
        <f t="shared" si="144"/>
        <v>2.3522634069384547E-63</v>
      </c>
      <c r="IJ120" s="86">
        <f t="shared" si="144"/>
        <v>8.2854796327441125E-78</v>
      </c>
      <c r="IK120" s="86">
        <f t="shared" si="144"/>
        <v>2.1308670615554213E-64</v>
      </c>
      <c r="IL120" s="86">
        <f t="shared" si="144"/>
        <v>5.2562860461231971E-58</v>
      </c>
      <c r="IM120" s="86">
        <f t="shared" si="144"/>
        <v>9.7011521316259857E-79</v>
      </c>
      <c r="IN120" s="86">
        <f t="shared" si="144"/>
        <v>5.5151468025085559E-74</v>
      </c>
      <c r="IO120" s="86">
        <f t="shared" si="144"/>
        <v>3.0577012714838992E-71</v>
      </c>
      <c r="IP120" s="86">
        <f t="shared" si="144"/>
        <v>1.1245362422974342E-78</v>
      </c>
      <c r="IQ120" s="86">
        <f t="shared" si="144"/>
        <v>1.0986348848504559E-70</v>
      </c>
      <c r="IR120" s="86">
        <f t="shared" si="144"/>
        <v>1.1596881985506691E-78</v>
      </c>
      <c r="IS120" s="86">
        <f t="shared" si="144"/>
        <v>7.6493525161907572E-66</v>
      </c>
      <c r="IT120" s="86">
        <f t="shared" si="144"/>
        <v>2.2598890033331132E-79</v>
      </c>
      <c r="IU120" s="86">
        <f t="shared" si="144"/>
        <v>6.8123768129171421E-68</v>
      </c>
      <c r="IV120" s="86">
        <f t="shared" si="144"/>
        <v>3.7019897773081553E-32</v>
      </c>
      <c r="IW120" s="86">
        <f t="shared" si="144"/>
        <v>1.2802740684306096E-26</v>
      </c>
      <c r="IY120" s="86">
        <f t="shared" si="145"/>
        <v>1.3003264518329541E-7</v>
      </c>
      <c r="IZ120" s="86">
        <f t="shared" si="145"/>
        <v>1.1511713605091741E-8</v>
      </c>
      <c r="JA120" s="86">
        <f t="shared" si="145"/>
        <v>1.0132053274153405E-6</v>
      </c>
      <c r="JB120" s="86">
        <f t="shared" si="145"/>
        <v>2.4767636480812351E-6</v>
      </c>
      <c r="JC120" s="86">
        <f t="shared" si="145"/>
        <v>3.3908134943018838E-8</v>
      </c>
      <c r="JD120" s="86">
        <f t="shared" si="145"/>
        <v>1.8509582076762998E-7</v>
      </c>
      <c r="JE120" s="86">
        <f t="shared" si="145"/>
        <v>1.3080034694953337E-7</v>
      </c>
      <c r="JF120" s="86">
        <f t="shared" si="145"/>
        <v>1.927520276867928E-8</v>
      </c>
      <c r="JG120" s="86">
        <f t="shared" si="145"/>
        <v>1.1565590210409089E-7</v>
      </c>
      <c r="JH120" s="86">
        <f t="shared" si="145"/>
        <v>5.0977655616431603E-8</v>
      </c>
      <c r="JI120" s="86">
        <f t="shared" si="145"/>
        <v>5.5947536166331074E-7</v>
      </c>
      <c r="JJ120" s="86">
        <f t="shared" si="145"/>
        <v>2.3516810583179802E-8</v>
      </c>
      <c r="JK120" s="86">
        <f t="shared" si="145"/>
        <v>6.2076220546534758E-8</v>
      </c>
      <c r="JL120" s="86">
        <f t="shared" si="145"/>
        <v>2.9736245114929605E-4</v>
      </c>
      <c r="JM120" s="86">
        <f t="shared" si="145"/>
        <v>3.1069637262876553E-4</v>
      </c>
    </row>
    <row r="121" spans="2:273" x14ac:dyDescent="0.25">
      <c r="B121" s="2">
        <v>94</v>
      </c>
      <c r="C121" s="37">
        <v>96.619</v>
      </c>
      <c r="D121" s="37">
        <v>98.649000000000001</v>
      </c>
      <c r="E121" s="37">
        <v>96.974000000000004</v>
      </c>
      <c r="F121" s="37">
        <v>97.436000000000007</v>
      </c>
      <c r="G121" s="37">
        <v>94.948999999999998</v>
      </c>
      <c r="H121" s="37">
        <v>97.462000000000003</v>
      </c>
      <c r="I121" s="37">
        <v>97.436000000000007</v>
      </c>
      <c r="J121" s="37">
        <v>97.308000000000007</v>
      </c>
      <c r="K121" s="37">
        <v>94.59</v>
      </c>
      <c r="L121" s="37">
        <v>98.436000000000007</v>
      </c>
      <c r="M121" s="37">
        <v>106.23099999999999</v>
      </c>
      <c r="N121" s="37">
        <v>99.795000000000002</v>
      </c>
      <c r="O121" s="37">
        <v>100.821</v>
      </c>
      <c r="P121" s="37">
        <v>103.256</v>
      </c>
      <c r="Q121" s="37">
        <v>101.59</v>
      </c>
      <c r="S121" s="4">
        <f t="shared" si="146"/>
        <v>95.723466981564229</v>
      </c>
      <c r="T121" s="4">
        <f t="shared" si="146"/>
        <v>99.79000706067788</v>
      </c>
      <c r="U121" s="4">
        <f t="shared" si="146"/>
        <v>98.384811628478815</v>
      </c>
      <c r="V121" s="4">
        <f t="shared" si="146"/>
        <v>97.571601052221496</v>
      </c>
      <c r="W121" s="4">
        <f t="shared" si="146"/>
        <v>95.941350461883516</v>
      </c>
      <c r="X121" s="4">
        <f t="shared" si="146"/>
        <v>96.635605130090099</v>
      </c>
      <c r="Y121" s="4">
        <f t="shared" si="146"/>
        <v>96.562198623023846</v>
      </c>
      <c r="Z121" s="4">
        <f t="shared" si="146"/>
        <v>98.226363773965303</v>
      </c>
      <c r="AA121" s="4">
        <f t="shared" si="146"/>
        <v>96.706238439224705</v>
      </c>
      <c r="AB121" s="4">
        <f t="shared" si="146"/>
        <v>100.32322982634803</v>
      </c>
      <c r="AC121" s="4">
        <f t="shared" si="146"/>
        <v>102.75880166438822</v>
      </c>
      <c r="AD121" s="4">
        <f t="shared" si="146"/>
        <v>101.58691743674648</v>
      </c>
      <c r="AE121" s="4">
        <f t="shared" si="146"/>
        <v>101.22086454049206</v>
      </c>
      <c r="AF121" s="4">
        <f t="shared" si="146"/>
        <v>101.66472297598781</v>
      </c>
      <c r="AG121" s="4">
        <f t="shared" si="146"/>
        <v>100.7857640178546</v>
      </c>
      <c r="AI121" s="4">
        <f t="shared" si="147"/>
        <v>0.8955330184357706</v>
      </c>
      <c r="AJ121" s="4">
        <f t="shared" si="147"/>
        <v>-1.1410070606778788</v>
      </c>
      <c r="AK121" s="4">
        <f t="shared" si="147"/>
        <v>-1.410811628478811</v>
      </c>
      <c r="AL121" s="4">
        <f t="shared" si="147"/>
        <v>-0.13560105222148877</v>
      </c>
      <c r="AM121" s="4">
        <f t="shared" si="147"/>
        <v>-0.99235046188351816</v>
      </c>
      <c r="AN121" s="4">
        <f t="shared" si="147"/>
        <v>0.82639486990990463</v>
      </c>
      <c r="AO121" s="4">
        <f t="shared" si="147"/>
        <v>0.87380137697616078</v>
      </c>
      <c r="AP121" s="4">
        <f t="shared" si="147"/>
        <v>-0.91836377396529656</v>
      </c>
      <c r="AQ121" s="4">
        <f t="shared" si="147"/>
        <v>-2.116238439224702</v>
      </c>
      <c r="AR121" s="4">
        <f t="shared" si="147"/>
        <v>-1.8872298263480189</v>
      </c>
      <c r="AS121" s="4">
        <f t="shared" si="147"/>
        <v>3.4721983356117789</v>
      </c>
      <c r="AT121" s="4">
        <f t="shared" si="147"/>
        <v>-1.7919174367464734</v>
      </c>
      <c r="AU121" s="4">
        <f t="shared" si="147"/>
        <v>-0.39986454049206088</v>
      </c>
      <c r="AV121" s="4">
        <f t="shared" si="147"/>
        <v>1.5912770240121858</v>
      </c>
      <c r="AW121" s="4">
        <f t="shared" si="147"/>
        <v>0.80423598214539993</v>
      </c>
      <c r="AY121" s="2">
        <f t="shared" si="139"/>
        <v>95.723463147564971</v>
      </c>
      <c r="AZ121" s="2">
        <f t="shared" si="139"/>
        <v>99.790006463226547</v>
      </c>
      <c r="BA121" s="2">
        <f t="shared" si="139"/>
        <v>98.384672979283863</v>
      </c>
      <c r="BB121" s="2">
        <f t="shared" si="139"/>
        <v>97.571183737736476</v>
      </c>
      <c r="BC121" s="2">
        <f t="shared" si="139"/>
        <v>95.941336670229845</v>
      </c>
      <c r="BD121" s="2">
        <f t="shared" si="139"/>
        <v>96.635547478116976</v>
      </c>
      <c r="BE121" s="2">
        <f t="shared" si="139"/>
        <v>96.562141967429341</v>
      </c>
      <c r="BF121" s="2">
        <f t="shared" si="139"/>
        <v>98.226352537773749</v>
      </c>
      <c r="BG121" s="2">
        <f t="shared" si="139"/>
        <v>96.70617763984832</v>
      </c>
      <c r="BH121" s="2">
        <f t="shared" si="139"/>
        <v>100.32319769702561</v>
      </c>
      <c r="BI121" s="2">
        <f t="shared" si="139"/>
        <v>102.758489983963</v>
      </c>
      <c r="BJ121" s="2">
        <f t="shared" si="139"/>
        <v>101.58689671120072</v>
      </c>
      <c r="BK121" s="2">
        <f t="shared" si="139"/>
        <v>101.22082179064328</v>
      </c>
      <c r="BL121" s="2">
        <f t="shared" si="139"/>
        <v>101.5558012345593</v>
      </c>
      <c r="BM121" s="2">
        <f t="shared" si="139"/>
        <v>100.56481685161302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96.619</v>
      </c>
      <c r="CF121" s="2">
        <f t="shared" si="140"/>
        <v>98.649000000000001</v>
      </c>
      <c r="CG121" s="2">
        <f t="shared" si="140"/>
        <v>96.974000000000004</v>
      </c>
      <c r="CH121" s="2">
        <f t="shared" si="140"/>
        <v>97.436000000000007</v>
      </c>
      <c r="CI121" s="2">
        <f t="shared" si="140"/>
        <v>94.948999999999998</v>
      </c>
      <c r="CJ121" s="2">
        <f t="shared" si="140"/>
        <v>97.462000000000003</v>
      </c>
      <c r="CK121" s="2">
        <f t="shared" si="140"/>
        <v>97.436000000000007</v>
      </c>
      <c r="CL121" s="2">
        <f t="shared" si="140"/>
        <v>97.308000000000007</v>
      </c>
      <c r="CM121" s="2">
        <f t="shared" si="140"/>
        <v>94.59</v>
      </c>
      <c r="CN121" s="2">
        <f t="shared" si="140"/>
        <v>98.436000000000007</v>
      </c>
      <c r="CO121" s="2">
        <f t="shared" si="140"/>
        <v>106.23099999999999</v>
      </c>
      <c r="CP121" s="2">
        <f t="shared" si="140"/>
        <v>99.795000000000002</v>
      </c>
      <c r="CQ121" s="2">
        <f t="shared" si="140"/>
        <v>100.821</v>
      </c>
      <c r="CR121" s="2">
        <f t="shared" si="140"/>
        <v>103.256</v>
      </c>
      <c r="CS121" s="2">
        <f t="shared" si="140"/>
        <v>101.59</v>
      </c>
      <c r="CU121" s="2">
        <f t="shared" si="110"/>
        <v>96.619</v>
      </c>
      <c r="CV121" s="2">
        <f t="shared" si="111"/>
        <v>98.649000000000001</v>
      </c>
      <c r="CW121" s="2">
        <f t="shared" si="112"/>
        <v>96.974000000000004</v>
      </c>
      <c r="CX121" s="2">
        <f t="shared" si="113"/>
        <v>97.436000000000007</v>
      </c>
      <c r="CY121" s="2">
        <f t="shared" si="114"/>
        <v>94.948999999999998</v>
      </c>
      <c r="CZ121" s="2">
        <f t="shared" si="115"/>
        <v>97.462000000000003</v>
      </c>
      <c r="DA121" s="2">
        <f t="shared" si="116"/>
        <v>97.436000000000007</v>
      </c>
      <c r="DB121" s="2">
        <f t="shared" si="117"/>
        <v>97.308000000000007</v>
      </c>
      <c r="DC121" s="2">
        <f t="shared" si="118"/>
        <v>94.59</v>
      </c>
      <c r="DD121" s="2">
        <f t="shared" si="119"/>
        <v>98.436000000000007</v>
      </c>
      <c r="DE121" s="2">
        <f t="shared" si="120"/>
        <v>106.23099999999999</v>
      </c>
      <c r="DF121" s="2">
        <f t="shared" si="121"/>
        <v>99.795000000000002</v>
      </c>
      <c r="DG121" s="2">
        <f t="shared" si="122"/>
        <v>100.821</v>
      </c>
      <c r="DH121" s="2">
        <f t="shared" si="123"/>
        <v>103.256</v>
      </c>
      <c r="DI121" s="2">
        <f t="shared" si="124"/>
        <v>101.59</v>
      </c>
      <c r="DK121" s="2">
        <f t="shared" si="148"/>
        <v>114.07580499325238</v>
      </c>
      <c r="DL121" s="2">
        <f t="shared" si="148"/>
        <v>121.59167375168688</v>
      </c>
      <c r="DM121" s="2">
        <f t="shared" si="148"/>
        <v>118.73135391363023</v>
      </c>
      <c r="DN121" s="2">
        <f t="shared" si="148"/>
        <v>120.88737432979538</v>
      </c>
      <c r="DO121" s="2">
        <f t="shared" si="148"/>
        <v>122.40370850202426</v>
      </c>
      <c r="DP121" s="2">
        <f t="shared" si="148"/>
        <v>118.11596857410882</v>
      </c>
      <c r="DQ121" s="2">
        <f t="shared" si="148"/>
        <v>123.26295240179454</v>
      </c>
      <c r="DR121" s="2">
        <f t="shared" si="148"/>
        <v>124.35200296896089</v>
      </c>
      <c r="DS121" s="2">
        <f t="shared" si="148"/>
        <v>118.6066150093809</v>
      </c>
      <c r="DT121" s="2">
        <f t="shared" si="148"/>
        <v>126.80992926829268</v>
      </c>
      <c r="DU121" s="2">
        <f t="shared" si="148"/>
        <v>122.00119315196994</v>
      </c>
      <c r="DV121" s="2">
        <f t="shared" si="148"/>
        <v>118.32816818032609</v>
      </c>
      <c r="DW121" s="2">
        <f t="shared" si="148"/>
        <v>120.14234682861002</v>
      </c>
      <c r="DX121" s="2">
        <f t="shared" si="148"/>
        <v>113.71872759601706</v>
      </c>
      <c r="DY121" s="2">
        <f t="shared" si="148"/>
        <v>110.77262969187674</v>
      </c>
      <c r="EA121" s="2">
        <f t="shared" si="152"/>
        <v>95.603113822567607</v>
      </c>
      <c r="EB121" s="2">
        <f t="shared" si="152"/>
        <v>99.650701477243629</v>
      </c>
      <c r="EC121" s="2">
        <f t="shared" si="152"/>
        <v>98.248781682027641</v>
      </c>
      <c r="ED121" s="2">
        <f t="shared" si="152"/>
        <v>97.430798863212374</v>
      </c>
      <c r="EE121" s="2">
        <f t="shared" si="151"/>
        <v>95.770425350929386</v>
      </c>
      <c r="EF121" s="2">
        <f t="shared" si="151"/>
        <v>96.479975460122731</v>
      </c>
      <c r="EG121" s="2">
        <f t="shared" si="151"/>
        <v>96.368383458646619</v>
      </c>
      <c r="EH121" s="2">
        <f t="shared" si="151"/>
        <v>98.032146570243924</v>
      </c>
      <c r="EI121" s="2">
        <f t="shared" si="151"/>
        <v>96.554004142857139</v>
      </c>
      <c r="EJ121" s="2">
        <f t="shared" si="151"/>
        <v>100.12630786785786</v>
      </c>
      <c r="EK121" s="2">
        <f t="shared" si="151"/>
        <v>102.62840411700975</v>
      </c>
      <c r="EL121" s="2">
        <f t="shared" si="151"/>
        <v>101.46298176917423</v>
      </c>
      <c r="EM121" s="2">
        <f t="shared" si="135"/>
        <v>101.08299666573342</v>
      </c>
      <c r="EN121" s="2">
        <f t="shared" si="135"/>
        <v>101.45612244196765</v>
      </c>
      <c r="EO121" s="2">
        <f t="shared" si="135"/>
        <v>100.47631753891152</v>
      </c>
      <c r="EQ121" s="2">
        <f t="shared" si="149"/>
        <v>95.564813886678891</v>
      </c>
      <c r="ER121" s="2">
        <f t="shared" si="149"/>
        <v>99.371830703406872</v>
      </c>
      <c r="ES121" s="2">
        <f t="shared" si="149"/>
        <v>98.282686706497358</v>
      </c>
      <c r="ET121" s="2">
        <f t="shared" si="149"/>
        <v>97.464818810867044</v>
      </c>
      <c r="EU121" s="2">
        <f t="shared" si="149"/>
        <v>95.630569947017023</v>
      </c>
      <c r="EV121" s="2">
        <f t="shared" si="149"/>
        <v>96.515701353504994</v>
      </c>
      <c r="EW121" s="2">
        <f t="shared" si="149"/>
        <v>96.338373612885775</v>
      </c>
      <c r="EX121" s="2">
        <f t="shared" si="149"/>
        <v>97.882886847170553</v>
      </c>
      <c r="EY121" s="2">
        <f t="shared" si="149"/>
        <v>96.527656430672394</v>
      </c>
      <c r="EZ121" s="2">
        <f t="shared" si="149"/>
        <v>100.07350800018992</v>
      </c>
      <c r="FA121" s="2">
        <f t="shared" si="149"/>
        <v>102.68124637549971</v>
      </c>
      <c r="FB121" s="2">
        <f t="shared" si="149"/>
        <v>101.39972898356056</v>
      </c>
      <c r="FC121" s="2">
        <f t="shared" si="149"/>
        <v>101.21520182606105</v>
      </c>
      <c r="FD121" s="2">
        <f t="shared" si="149"/>
        <v>101.40357315284683</v>
      </c>
      <c r="FE121" s="2">
        <f t="shared" si="149"/>
        <v>100.41479923251437</v>
      </c>
      <c r="FG121" s="2">
        <f t="shared" si="150"/>
        <v>0.99346744689481203</v>
      </c>
      <c r="FH121" s="2">
        <f t="shared" si="150"/>
        <v>0.99353080092831125</v>
      </c>
      <c r="FI121" s="2">
        <f t="shared" si="150"/>
        <v>0.99338449538395068</v>
      </c>
      <c r="FJ121" s="2">
        <f t="shared" si="150"/>
        <v>0.99403030550506266</v>
      </c>
      <c r="FK121" s="2">
        <f t="shared" si="150"/>
        <v>0.99353519097989351</v>
      </c>
      <c r="FL121" s="2">
        <f t="shared" si="150"/>
        <v>0.99282581482984245</v>
      </c>
      <c r="FM121" s="2">
        <f t="shared" si="150"/>
        <v>0.99278231555421281</v>
      </c>
      <c r="FN121" s="2">
        <f t="shared" si="150"/>
        <v>0.99256003049638997</v>
      </c>
      <c r="FO121" s="2">
        <f t="shared" si="150"/>
        <v>0.99308420693567312</v>
      </c>
      <c r="FP121" s="2">
        <f t="shared" si="150"/>
        <v>0.99259587117002779</v>
      </c>
      <c r="FQ121" s="2">
        <f t="shared" si="150"/>
        <v>0.99331770536441366</v>
      </c>
      <c r="FR121" s="2">
        <f t="shared" si="150"/>
        <v>0.99261473510492049</v>
      </c>
      <c r="FS121" s="2">
        <f t="shared" si="150"/>
        <v>0.99283000584086822</v>
      </c>
      <c r="FT121" s="2">
        <f t="shared" si="150"/>
        <v>0.99184174081293708</v>
      </c>
      <c r="FU121" s="2">
        <f t="shared" si="150"/>
        <v>0.99136422813034841</v>
      </c>
      <c r="FW121" s="2">
        <f t="shared" si="141"/>
        <v>8.4728880958910621E-3</v>
      </c>
      <c r="FX121" s="2">
        <f t="shared" si="141"/>
        <v>9.4507267670808654E-3</v>
      </c>
      <c r="FY121" s="2">
        <f t="shared" si="141"/>
        <v>1.1465737470050221E-2</v>
      </c>
      <c r="FZ121" s="2">
        <f t="shared" si="141"/>
        <v>1.0472828905161E-2</v>
      </c>
      <c r="GA121" s="2">
        <f t="shared" si="141"/>
        <v>9.0648613806506659E-3</v>
      </c>
      <c r="GB121" s="2">
        <f t="shared" si="141"/>
        <v>9.8359207004610778E-3</v>
      </c>
      <c r="GC121" s="2">
        <f t="shared" si="141"/>
        <v>1.1929523304779165E-2</v>
      </c>
      <c r="GD121" s="2">
        <f t="shared" si="141"/>
        <v>1.0806407668555966E-2</v>
      </c>
      <c r="GE121" s="2">
        <f t="shared" si="141"/>
        <v>1.2820706687694507E-2</v>
      </c>
      <c r="GF121" s="2">
        <f t="shared" si="141"/>
        <v>1.2862557450844476E-2</v>
      </c>
      <c r="GG121" s="2">
        <f t="shared" si="141"/>
        <v>1.1944658056432682E-2</v>
      </c>
      <c r="GH121" s="2">
        <f t="shared" si="141"/>
        <v>1.0101169751884088E-2</v>
      </c>
      <c r="GI121" s="2">
        <f t="shared" si="141"/>
        <v>8.847578735139236E-3</v>
      </c>
      <c r="GJ121" s="2">
        <f t="shared" si="141"/>
        <v>6.9024447289485142E-3</v>
      </c>
      <c r="GK121" s="2">
        <f t="shared" si="141"/>
        <v>6.7831865775767226E-3</v>
      </c>
      <c r="GM121" s="86">
        <f t="shared" si="142"/>
        <v>1.0867194220133634E-59</v>
      </c>
      <c r="GN121" s="86">
        <f t="shared" si="142"/>
        <v>3.4967443888959851E-93</v>
      </c>
      <c r="GO121" s="86">
        <f t="shared" si="142"/>
        <v>3.2315659162649427E-74</v>
      </c>
      <c r="GP121" s="86">
        <f t="shared" si="142"/>
        <v>9.496022570223684E-94</v>
      </c>
      <c r="GQ121" s="86">
        <f t="shared" si="142"/>
        <v>2.8151815174546568E-88</v>
      </c>
      <c r="GR121" s="86">
        <f t="shared" si="142"/>
        <v>3.1640691168067331E-118</v>
      </c>
      <c r="GS121" s="86">
        <f t="shared" si="142"/>
        <v>1.3681493895604862E-118</v>
      </c>
      <c r="GT121" s="86">
        <f t="shared" si="142"/>
        <v>3.1301455845577012E-99</v>
      </c>
      <c r="GU121" s="86">
        <f t="shared" si="142"/>
        <v>3.6670437132399409E-84</v>
      </c>
      <c r="GV121" s="86">
        <f t="shared" si="142"/>
        <v>6.3992134682411515E-85</v>
      </c>
      <c r="GW121" s="86">
        <f t="shared" si="142"/>
        <v>5.0760200179571173E-101</v>
      </c>
      <c r="GX121" s="86">
        <f t="shared" si="142"/>
        <v>3.6238779827743893E-79</v>
      </c>
      <c r="GY121" s="86">
        <f t="shared" si="142"/>
        <v>1.0214544450685732E-84</v>
      </c>
      <c r="GZ121" s="86">
        <f t="shared" si="142"/>
        <v>5.9222830754490561E-52</v>
      </c>
      <c r="HA121" s="86">
        <f t="shared" si="142"/>
        <v>1.4168588646477077E-61</v>
      </c>
      <c r="HC121" s="86">
        <f t="shared" si="73"/>
        <v>3.6441609410811733E-12</v>
      </c>
      <c r="HD121" s="86">
        <f t="shared" si="73"/>
        <v>4.2225945169544458E-12</v>
      </c>
      <c r="HE121" s="86">
        <f t="shared" si="73"/>
        <v>5.7219510953530327E-12</v>
      </c>
      <c r="HF121" s="86">
        <f t="shared" si="73"/>
        <v>2.2939914270219085E-18</v>
      </c>
      <c r="HG121" s="86">
        <f t="shared" si="73"/>
        <v>5.5845028309550397E-18</v>
      </c>
      <c r="HH121" s="86">
        <f t="shared" si="73"/>
        <v>2.0927411869669675E-22</v>
      </c>
      <c r="HI121" s="86">
        <f t="shared" si="138"/>
        <v>6.0465334823976672E-26</v>
      </c>
      <c r="HJ121" s="86">
        <f t="shared" si="138"/>
        <v>2.9955541279862424E-12</v>
      </c>
      <c r="HK121" s="86">
        <f t="shared" si="138"/>
        <v>2.6739438096184644E-13</v>
      </c>
      <c r="HL121" s="86">
        <f t="shared" si="138"/>
        <v>3.5881791907673361E-14</v>
      </c>
      <c r="HM121" s="86">
        <f t="shared" si="138"/>
        <v>9.3303356993832821E-24</v>
      </c>
      <c r="HN121" s="86">
        <f t="shared" si="138"/>
        <v>3.9413429249937594E-16</v>
      </c>
      <c r="HO121" s="86">
        <f t="shared" si="138"/>
        <v>2.2340976256145808E-17</v>
      </c>
      <c r="HP121" s="86">
        <f t="shared" si="138"/>
        <v>5.5274468638578941E-10</v>
      </c>
      <c r="HQ121" s="86">
        <f t="shared" si="138"/>
        <v>7.0505407913193892E-10</v>
      </c>
      <c r="HS121" s="86">
        <f t="shared" si="143"/>
        <v>4.1330757017755734E-7</v>
      </c>
      <c r="HT121" s="86">
        <f t="shared" si="143"/>
        <v>4.6906520825505681E-8</v>
      </c>
      <c r="HU121" s="86">
        <f t="shared" si="143"/>
        <v>3.2183648120724656E-6</v>
      </c>
      <c r="HV121" s="86">
        <f t="shared" si="143"/>
        <v>6.9931435364780946E-6</v>
      </c>
      <c r="HW121" s="86">
        <f t="shared" si="143"/>
        <v>1.3298365003696856E-7</v>
      </c>
      <c r="HX121" s="86">
        <f t="shared" si="143"/>
        <v>6.6265605298802503E-7</v>
      </c>
      <c r="HY121" s="86">
        <f t="shared" si="143"/>
        <v>4.89488132151913E-7</v>
      </c>
      <c r="HZ121" s="86">
        <f t="shared" si="143"/>
        <v>8.1179583900853036E-8</v>
      </c>
      <c r="IA121" s="86">
        <f t="shared" si="143"/>
        <v>4.421499489797034E-7</v>
      </c>
      <c r="IB121" s="86">
        <f t="shared" si="143"/>
        <v>2.1815583975600799E-7</v>
      </c>
      <c r="IC121" s="86">
        <f t="shared" si="143"/>
        <v>1.8686050189970033E-6</v>
      </c>
      <c r="ID121" s="86">
        <f t="shared" si="143"/>
        <v>9.7203206924937446E-8</v>
      </c>
      <c r="IE121" s="86">
        <f t="shared" si="143"/>
        <v>2.1420963223586373E-7</v>
      </c>
      <c r="IF121" s="86">
        <f t="shared" si="143"/>
        <v>4.9098664150815053E-4</v>
      </c>
      <c r="IG121" s="86">
        <f t="shared" si="143"/>
        <v>5.084922415866304E-4</v>
      </c>
      <c r="II121" s="86">
        <f t="shared" si="144"/>
        <v>4.8293427181520655E-61</v>
      </c>
      <c r="IJ121" s="86">
        <f t="shared" si="144"/>
        <v>6.8849665970341755E-75</v>
      </c>
      <c r="IK121" s="86">
        <f t="shared" si="144"/>
        <v>6.8603683241774496E-62</v>
      </c>
      <c r="IL121" s="86">
        <f t="shared" si="144"/>
        <v>8.4949149535328095E-56</v>
      </c>
      <c r="IM121" s="86">
        <f t="shared" si="144"/>
        <v>8.2488760157300007E-76</v>
      </c>
      <c r="IN121" s="86">
        <f t="shared" si="144"/>
        <v>3.4523028883851644E-71</v>
      </c>
      <c r="IO121" s="86">
        <f t="shared" si="144"/>
        <v>1.9547563045763219E-68</v>
      </c>
      <c r="IP121" s="86">
        <f t="shared" si="144"/>
        <v>1.2294287730154552E-75</v>
      </c>
      <c r="IQ121" s="86">
        <f t="shared" si="144"/>
        <v>7.4037794099665794E-68</v>
      </c>
      <c r="IR121" s="86">
        <f t="shared" si="144"/>
        <v>1.6676206297093359E-75</v>
      </c>
      <c r="IS121" s="86">
        <f t="shared" si="144"/>
        <v>2.9679973135489467E-63</v>
      </c>
      <c r="IT121" s="86">
        <f t="shared" si="144"/>
        <v>2.3770900498831532E-76</v>
      </c>
      <c r="IU121" s="86">
        <f t="shared" si="144"/>
        <v>2.1777420614551464E-65</v>
      </c>
      <c r="IV121" s="86">
        <f t="shared" si="144"/>
        <v>4.6514663813629345E-31</v>
      </c>
      <c r="IW121" s="86">
        <f t="shared" si="144"/>
        <v>1.0118850260542454E-25</v>
      </c>
      <c r="IY121" s="86">
        <f t="shared" si="145"/>
        <v>4.133112143384984E-7</v>
      </c>
      <c r="IZ121" s="86">
        <f t="shared" si="145"/>
        <v>4.6910743420022638E-8</v>
      </c>
      <c r="JA121" s="86">
        <f t="shared" si="145"/>
        <v>3.2183705340235611E-6</v>
      </c>
      <c r="JB121" s="86">
        <f t="shared" si="145"/>
        <v>6.9931435364803884E-6</v>
      </c>
      <c r="JC121" s="86">
        <f t="shared" si="145"/>
        <v>1.3298365004255308E-7</v>
      </c>
      <c r="JD121" s="86">
        <f t="shared" si="145"/>
        <v>6.6265605298802524E-7</v>
      </c>
      <c r="JE121" s="86">
        <f t="shared" si="145"/>
        <v>4.89488132151913E-7</v>
      </c>
      <c r="JF121" s="86">
        <f t="shared" si="145"/>
        <v>8.1182579454981022E-8</v>
      </c>
      <c r="JG121" s="86">
        <f t="shared" si="145"/>
        <v>4.4215021637408433E-7</v>
      </c>
      <c r="JH121" s="86">
        <f t="shared" si="145"/>
        <v>2.1815587563779991E-7</v>
      </c>
      <c r="JI121" s="86">
        <f t="shared" si="145"/>
        <v>1.8686050189970033E-6</v>
      </c>
      <c r="JJ121" s="86">
        <f t="shared" si="145"/>
        <v>9.7203207319071736E-8</v>
      </c>
      <c r="JK121" s="86">
        <f t="shared" si="145"/>
        <v>2.1420963225820471E-7</v>
      </c>
      <c r="JL121" s="86">
        <f t="shared" si="145"/>
        <v>4.9098719425283693E-4</v>
      </c>
      <c r="JM121" s="86">
        <f t="shared" si="145"/>
        <v>5.0849294664070954E-4</v>
      </c>
    </row>
    <row r="122" spans="2:273" x14ac:dyDescent="0.25">
      <c r="B122" s="2">
        <v>95</v>
      </c>
      <c r="C122" s="37">
        <v>96.356999999999999</v>
      </c>
      <c r="D122" s="37">
        <v>98.945999999999998</v>
      </c>
      <c r="E122" s="37">
        <v>99.486999999999995</v>
      </c>
      <c r="F122" s="37">
        <v>96.897000000000006</v>
      </c>
      <c r="G122" s="37">
        <v>98.230999999999995</v>
      </c>
      <c r="H122" s="37">
        <v>95.948999999999998</v>
      </c>
      <c r="I122" s="37">
        <v>98.358999999999995</v>
      </c>
      <c r="J122" s="37">
        <v>98.974000000000004</v>
      </c>
      <c r="K122" s="37">
        <v>97.281999999999996</v>
      </c>
      <c r="L122" s="37">
        <v>98.820999999999998</v>
      </c>
      <c r="M122" s="37">
        <v>102.61499999999999</v>
      </c>
      <c r="N122" s="37">
        <v>102.30800000000001</v>
      </c>
      <c r="O122" s="37">
        <v>100.949</v>
      </c>
      <c r="P122" s="37">
        <v>103.128</v>
      </c>
      <c r="Q122" s="37">
        <v>101.48699999999999</v>
      </c>
      <c r="S122" s="4">
        <f t="shared" si="146"/>
        <v>95.584816415341848</v>
      </c>
      <c r="T122" s="4">
        <f t="shared" si="146"/>
        <v>99.56205900337379</v>
      </c>
      <c r="U122" s="4">
        <f t="shared" si="146"/>
        <v>98.224684617360282</v>
      </c>
      <c r="V122" s="4">
        <f t="shared" si="146"/>
        <v>97.452220735162385</v>
      </c>
      <c r="W122" s="4">
        <f t="shared" si="146"/>
        <v>95.777641726512115</v>
      </c>
      <c r="X122" s="4">
        <f t="shared" si="146"/>
        <v>96.49842560216392</v>
      </c>
      <c r="Y122" s="4">
        <f t="shared" si="146"/>
        <v>96.400464232982188</v>
      </c>
      <c r="Z122" s="4">
        <f t="shared" si="146"/>
        <v>98.056734412169135</v>
      </c>
      <c r="AA122" s="4">
        <f t="shared" si="146"/>
        <v>96.589491853807601</v>
      </c>
      <c r="AB122" s="4">
        <f t="shared" si="146"/>
        <v>100.16450035326518</v>
      </c>
      <c r="AC122" s="4">
        <f t="shared" si="146"/>
        <v>102.60744009836235</v>
      </c>
      <c r="AD122" s="4">
        <f t="shared" si="146"/>
        <v>101.42706817141602</v>
      </c>
      <c r="AE122" s="4">
        <f t="shared" si="146"/>
        <v>101.12544640219332</v>
      </c>
      <c r="AF122" s="4">
        <f t="shared" si="146"/>
        <v>101.59162280886417</v>
      </c>
      <c r="AG122" s="4">
        <f t="shared" si="146"/>
        <v>100.78953645049397</v>
      </c>
      <c r="AI122" s="4">
        <f t="shared" si="147"/>
        <v>0.77218358465815129</v>
      </c>
      <c r="AJ122" s="4">
        <f t="shared" si="147"/>
        <v>-0.61605900337379182</v>
      </c>
      <c r="AK122" s="4">
        <f t="shared" si="147"/>
        <v>1.2623153826397129</v>
      </c>
      <c r="AL122" s="4">
        <f t="shared" si="147"/>
        <v>-0.55522073516237924</v>
      </c>
      <c r="AM122" s="4">
        <f t="shared" si="147"/>
        <v>2.4533582734878792</v>
      </c>
      <c r="AN122" s="4">
        <f t="shared" si="147"/>
        <v>-0.54942560216392167</v>
      </c>
      <c r="AO122" s="4">
        <f t="shared" si="147"/>
        <v>1.958535767017807</v>
      </c>
      <c r="AP122" s="4">
        <f t="shared" si="147"/>
        <v>0.91726558783086887</v>
      </c>
      <c r="AQ122" s="4">
        <f t="shared" si="147"/>
        <v>0.6925081461923952</v>
      </c>
      <c r="AR122" s="4">
        <f t="shared" si="147"/>
        <v>-1.3435003532651848</v>
      </c>
      <c r="AS122" s="4">
        <f t="shared" si="147"/>
        <v>7.5599016376486361E-3</v>
      </c>
      <c r="AT122" s="4">
        <f t="shared" si="147"/>
        <v>0.88093182858398222</v>
      </c>
      <c r="AU122" s="4">
        <f t="shared" si="147"/>
        <v>-0.17644640219332075</v>
      </c>
      <c r="AV122" s="4">
        <f t="shared" si="147"/>
        <v>1.536377191135827</v>
      </c>
      <c r="AW122" s="4">
        <f t="shared" si="147"/>
        <v>0.69746354950602552</v>
      </c>
      <c r="AY122" s="2">
        <f t="shared" si="139"/>
        <v>95.584805221129201</v>
      </c>
      <c r="AZ122" s="2">
        <f t="shared" si="139"/>
        <v>99.562056781983699</v>
      </c>
      <c r="BA122" s="2">
        <f t="shared" si="139"/>
        <v>98.224285878497952</v>
      </c>
      <c r="BB122" s="2">
        <f t="shared" si="139"/>
        <v>97.451144156299435</v>
      </c>
      <c r="BC122" s="2">
        <f t="shared" si="139"/>
        <v>95.777592929573913</v>
      </c>
      <c r="BD122" s="2">
        <f t="shared" si="139"/>
        <v>96.498239384092571</v>
      </c>
      <c r="BE122" s="2">
        <f t="shared" si="139"/>
        <v>96.400273572269512</v>
      </c>
      <c r="BF122" s="2">
        <f t="shared" si="139"/>
        <v>98.056691782356737</v>
      </c>
      <c r="BG122" s="2">
        <f t="shared" si="139"/>
        <v>96.589283217696163</v>
      </c>
      <c r="BH122" s="2">
        <f t="shared" si="139"/>
        <v>100.16437802622276</v>
      </c>
      <c r="BI122" s="2">
        <f t="shared" si="139"/>
        <v>102.60649987360496</v>
      </c>
      <c r="BJ122" s="2">
        <f t="shared" si="139"/>
        <v>101.42699120375271</v>
      </c>
      <c r="BK122" s="2">
        <f t="shared" si="139"/>
        <v>101.12531175068014</v>
      </c>
      <c r="BL122" s="2">
        <f t="shared" si="139"/>
        <v>101.4205795595874</v>
      </c>
      <c r="BM122" s="2">
        <f t="shared" si="139"/>
        <v>100.44530231224206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96.356999999999999</v>
      </c>
      <c r="CF122" s="2">
        <f t="shared" si="140"/>
        <v>98.945999999999998</v>
      </c>
      <c r="CG122" s="2">
        <f t="shared" si="140"/>
        <v>99.486999999999995</v>
      </c>
      <c r="CH122" s="2">
        <f t="shared" si="140"/>
        <v>96.897000000000006</v>
      </c>
      <c r="CI122" s="2">
        <f t="shared" si="140"/>
        <v>98.230999999999995</v>
      </c>
      <c r="CJ122" s="2">
        <f t="shared" si="140"/>
        <v>95.948999999999998</v>
      </c>
      <c r="CK122" s="2">
        <f t="shared" si="140"/>
        <v>98.358999999999995</v>
      </c>
      <c r="CL122" s="2">
        <f t="shared" si="140"/>
        <v>98.974000000000004</v>
      </c>
      <c r="CM122" s="2">
        <f t="shared" si="140"/>
        <v>97.281999999999996</v>
      </c>
      <c r="CN122" s="2">
        <f t="shared" si="140"/>
        <v>98.820999999999998</v>
      </c>
      <c r="CO122" s="2">
        <f t="shared" si="140"/>
        <v>102.61499999999999</v>
      </c>
      <c r="CP122" s="2">
        <f t="shared" si="140"/>
        <v>102.30800000000001</v>
      </c>
      <c r="CQ122" s="2">
        <f t="shared" si="140"/>
        <v>100.949</v>
      </c>
      <c r="CR122" s="2">
        <f t="shared" si="140"/>
        <v>103.128</v>
      </c>
      <c r="CS122" s="2">
        <f t="shared" si="140"/>
        <v>101.48699999999999</v>
      </c>
      <c r="CU122" s="2">
        <f t="shared" si="110"/>
        <v>96.356999999999999</v>
      </c>
      <c r="CV122" s="2">
        <f t="shared" si="111"/>
        <v>98.945999999999998</v>
      </c>
      <c r="CW122" s="2">
        <f t="shared" si="112"/>
        <v>99.486999999999995</v>
      </c>
      <c r="CX122" s="2">
        <f t="shared" si="113"/>
        <v>96.897000000000006</v>
      </c>
      <c r="CY122" s="2">
        <f t="shared" si="114"/>
        <v>98.230999999999995</v>
      </c>
      <c r="CZ122" s="2">
        <f t="shared" si="115"/>
        <v>95.948999999999998</v>
      </c>
      <c r="DA122" s="2">
        <f t="shared" si="116"/>
        <v>98.358999999999995</v>
      </c>
      <c r="DB122" s="2">
        <f t="shared" si="117"/>
        <v>98.974000000000004</v>
      </c>
      <c r="DC122" s="2">
        <f t="shared" si="118"/>
        <v>97.281999999999996</v>
      </c>
      <c r="DD122" s="2">
        <f t="shared" si="119"/>
        <v>98.820999999999998</v>
      </c>
      <c r="DE122" s="2">
        <f t="shared" si="120"/>
        <v>102.61499999999999</v>
      </c>
      <c r="DF122" s="2">
        <f t="shared" si="121"/>
        <v>102.30800000000001</v>
      </c>
      <c r="DG122" s="2">
        <f t="shared" si="122"/>
        <v>100.949</v>
      </c>
      <c r="DH122" s="2">
        <f t="shared" si="123"/>
        <v>103.128</v>
      </c>
      <c r="DI122" s="2">
        <f t="shared" si="124"/>
        <v>101.48699999999999</v>
      </c>
      <c r="DK122" s="2">
        <f t="shared" si="148"/>
        <v>114.17251794871795</v>
      </c>
      <c r="DL122" s="2">
        <f t="shared" si="148"/>
        <v>121.73231282051279</v>
      </c>
      <c r="DM122" s="2">
        <f t="shared" si="148"/>
        <v>118.85288205128205</v>
      </c>
      <c r="DN122" s="2">
        <f t="shared" si="148"/>
        <v>121.05804223656855</v>
      </c>
      <c r="DO122" s="2">
        <f t="shared" si="148"/>
        <v>122.63604615384612</v>
      </c>
      <c r="DP122" s="2">
        <f t="shared" si="148"/>
        <v>118.30821378986867</v>
      </c>
      <c r="DQ122" s="2">
        <f t="shared" si="148"/>
        <v>123.47457796257798</v>
      </c>
      <c r="DR122" s="2">
        <f t="shared" si="148"/>
        <v>124.58345155195684</v>
      </c>
      <c r="DS122" s="2">
        <f t="shared" si="148"/>
        <v>118.75257326454037</v>
      </c>
      <c r="DT122" s="2">
        <f t="shared" si="148"/>
        <v>127.01888170731706</v>
      </c>
      <c r="DU122" s="2">
        <f t="shared" si="148"/>
        <v>122.12526688555343</v>
      </c>
      <c r="DV122" s="2">
        <f t="shared" si="148"/>
        <v>118.40942313163367</v>
      </c>
      <c r="DW122" s="2">
        <f t="shared" si="148"/>
        <v>120.27023751686913</v>
      </c>
      <c r="DX122" s="2">
        <f t="shared" si="148"/>
        <v>113.79304694167851</v>
      </c>
      <c r="DY122" s="2">
        <f t="shared" si="148"/>
        <v>110.86790644257704</v>
      </c>
      <c r="EA122" s="2">
        <f t="shared" si="152"/>
        <v>95.473597041035205</v>
      </c>
      <c r="EB122" s="2">
        <f t="shared" si="152"/>
        <v>99.432772436171135</v>
      </c>
      <c r="EC122" s="2">
        <f t="shared" si="152"/>
        <v>98.0986595925297</v>
      </c>
      <c r="ED122" s="2">
        <f t="shared" si="152"/>
        <v>97.321593661932695</v>
      </c>
      <c r="EE122" s="2">
        <f t="shared" si="151"/>
        <v>95.619378002590395</v>
      </c>
      <c r="EF122" s="2">
        <f t="shared" si="151"/>
        <v>96.354196659850075</v>
      </c>
      <c r="EG122" s="2">
        <f t="shared" si="151"/>
        <v>96.221019871106336</v>
      </c>
      <c r="EH122" s="2">
        <f t="shared" si="151"/>
        <v>97.876779229619942</v>
      </c>
      <c r="EI122" s="2">
        <f t="shared" si="151"/>
        <v>96.448812571428576</v>
      </c>
      <c r="EJ122" s="2">
        <f t="shared" si="151"/>
        <v>99.982254404274869</v>
      </c>
      <c r="EK122" s="2">
        <f t="shared" si="151"/>
        <v>102.48635969664139</v>
      </c>
      <c r="EL122" s="2">
        <f t="shared" si="151"/>
        <v>101.31232521440825</v>
      </c>
      <c r="EM122" s="2">
        <f t="shared" si="135"/>
        <v>100.99828588154445</v>
      </c>
      <c r="EN122" s="2">
        <f t="shared" si="135"/>
        <v>101.32806375597083</v>
      </c>
      <c r="EO122" s="2">
        <f t="shared" si="135"/>
        <v>100.36302707615168</v>
      </c>
      <c r="EQ122" s="2">
        <f t="shared" si="149"/>
        <v>95.445635527779487</v>
      </c>
      <c r="ER122" s="2">
        <f t="shared" si="149"/>
        <v>99.205069841470305</v>
      </c>
      <c r="ES122" s="2">
        <f t="shared" si="149"/>
        <v>98.125302402290231</v>
      </c>
      <c r="ET122" s="2">
        <f t="shared" si="149"/>
        <v>97.34349443386624</v>
      </c>
      <c r="EU122" s="2">
        <f t="shared" si="149"/>
        <v>95.502029406733328</v>
      </c>
      <c r="EV122" s="2">
        <f t="shared" si="149"/>
        <v>96.382809443110162</v>
      </c>
      <c r="EW122" s="2">
        <f t="shared" si="149"/>
        <v>96.201139067053575</v>
      </c>
      <c r="EX122" s="2">
        <f t="shared" si="149"/>
        <v>97.756828512767882</v>
      </c>
      <c r="EY122" s="2">
        <f t="shared" si="149"/>
        <v>96.428084054930039</v>
      </c>
      <c r="EZ122" s="2">
        <f t="shared" si="149"/>
        <v>99.942203209571744</v>
      </c>
      <c r="FA122" s="2">
        <f t="shared" si="149"/>
        <v>102.51570373156069</v>
      </c>
      <c r="FB122" s="2">
        <f t="shared" si="149"/>
        <v>101.26122720501259</v>
      </c>
      <c r="FC122" s="2">
        <f t="shared" si="149"/>
        <v>101.09370172681861</v>
      </c>
      <c r="FD122" s="2">
        <f t="shared" si="149"/>
        <v>101.28898841749717</v>
      </c>
      <c r="FE122" s="2">
        <f t="shared" si="149"/>
        <v>100.29263020702044</v>
      </c>
      <c r="FG122" s="2">
        <f t="shared" si="150"/>
        <v>0.99403881430643803</v>
      </c>
      <c r="FH122" s="2">
        <f t="shared" si="150"/>
        <v>0.99409666002905384</v>
      </c>
      <c r="FI122" s="2">
        <f t="shared" si="150"/>
        <v>0.99396307403182715</v>
      </c>
      <c r="FJ122" s="2">
        <f t="shared" si="150"/>
        <v>0.99455271262500689</v>
      </c>
      <c r="FK122" s="2">
        <f t="shared" si="150"/>
        <v>0.99410066836408018</v>
      </c>
      <c r="FL122" s="2">
        <f t="shared" si="150"/>
        <v>0.99345293252144473</v>
      </c>
      <c r="FM122" s="2">
        <f t="shared" si="150"/>
        <v>0.99341321042526709</v>
      </c>
      <c r="FN122" s="2">
        <f t="shared" si="150"/>
        <v>0.99321022233077438</v>
      </c>
      <c r="FO122" s="2">
        <f t="shared" si="150"/>
        <v>0.99368888135332045</v>
      </c>
      <c r="FP122" s="2">
        <f t="shared" si="150"/>
        <v>0.99324295214872482</v>
      </c>
      <c r="FQ122" s="2">
        <f t="shared" si="150"/>
        <v>0.99390208947519654</v>
      </c>
      <c r="FR122" s="2">
        <f t="shared" si="150"/>
        <v>0.9932601786715104</v>
      </c>
      <c r="FS122" s="2">
        <f t="shared" si="150"/>
        <v>0.99345675959768054</v>
      </c>
      <c r="FT122" s="2">
        <f t="shared" si="150"/>
        <v>0.99255423433477419</v>
      </c>
      <c r="FU122" s="2">
        <f t="shared" si="150"/>
        <v>0.99211809334786671</v>
      </c>
      <c r="FW122" s="2">
        <f t="shared" si="141"/>
        <v>9.2827488820896656E-3</v>
      </c>
      <c r="FX122" s="2">
        <f t="shared" si="141"/>
        <v>1.0353076016250885E-2</v>
      </c>
      <c r="FY122" s="2">
        <f t="shared" si="141"/>
        <v>1.2558039514811156E-2</v>
      </c>
      <c r="FZ122" s="2">
        <f t="shared" si="141"/>
        <v>1.1471637607923125E-2</v>
      </c>
      <c r="GA122" s="2">
        <f t="shared" si="141"/>
        <v>9.9307378142402293E-3</v>
      </c>
      <c r="GB122" s="2">
        <f t="shared" si="141"/>
        <v>1.0774647964535713E-2</v>
      </c>
      <c r="GC122" s="2">
        <f t="shared" si="141"/>
        <v>1.3065424688692991E-2</v>
      </c>
      <c r="GD122" s="2">
        <f t="shared" si="141"/>
        <v>1.1836649700781382E-2</v>
      </c>
      <c r="GE122" s="2">
        <f t="shared" si="141"/>
        <v>1.4040258684323355E-2</v>
      </c>
      <c r="GF122" s="2">
        <f t="shared" si="141"/>
        <v>1.40860336387315E-2</v>
      </c>
      <c r="GG122" s="2">
        <f t="shared" si="141"/>
        <v>1.3081981456094481E-2</v>
      </c>
      <c r="GH122" s="2">
        <f t="shared" si="141"/>
        <v>1.1064929143260922E-2</v>
      </c>
      <c r="GI122" s="2">
        <f t="shared" si="141"/>
        <v>9.6929033246162515E-3</v>
      </c>
      <c r="GJ122" s="2">
        <f t="shared" si="141"/>
        <v>7.5633434471074771E-3</v>
      </c>
      <c r="GK122" s="2">
        <f t="shared" si="141"/>
        <v>7.4327519697475648E-3</v>
      </c>
      <c r="GM122" s="86">
        <f t="shared" si="142"/>
        <v>4.4780726094070201E-63</v>
      </c>
      <c r="GN122" s="86">
        <f t="shared" si="142"/>
        <v>1.9279895200058477E-98</v>
      </c>
      <c r="GO122" s="86">
        <f t="shared" si="142"/>
        <v>2.1255449836177444E-78</v>
      </c>
      <c r="GP122" s="86">
        <f t="shared" si="142"/>
        <v>4.2233721999647102E-99</v>
      </c>
      <c r="GQ122" s="86">
        <f t="shared" si="142"/>
        <v>2.1298710438276967E-93</v>
      </c>
      <c r="GR122" s="86">
        <f t="shared" si="142"/>
        <v>4.5054782899371804E-125</v>
      </c>
      <c r="GS122" s="86">
        <f t="shared" si="142"/>
        <v>2.964468533956631E-125</v>
      </c>
      <c r="GT122" s="86">
        <f t="shared" si="142"/>
        <v>7.2096592440887003E-105</v>
      </c>
      <c r="GU122" s="86">
        <f t="shared" si="142"/>
        <v>6.5483594533357664E-89</v>
      </c>
      <c r="GV122" s="86">
        <f t="shared" si="142"/>
        <v>9.4178366452095914E-90</v>
      </c>
      <c r="GW122" s="86">
        <f t="shared" si="142"/>
        <v>1.155219682253695E-106</v>
      </c>
      <c r="GX122" s="86">
        <f t="shared" si="142"/>
        <v>1.4261013740671574E-83</v>
      </c>
      <c r="GY122" s="86">
        <f t="shared" si="142"/>
        <v>1.6941768977787155E-89</v>
      </c>
      <c r="GZ122" s="86">
        <f t="shared" si="142"/>
        <v>7.2092578119758636E-55</v>
      </c>
      <c r="HA122" s="86">
        <f t="shared" si="142"/>
        <v>4.8377001599242403E-65</v>
      </c>
      <c r="HC122" s="86">
        <f t="shared" si="73"/>
        <v>6.9797752921310327E-14</v>
      </c>
      <c r="HD122" s="86">
        <f t="shared" si="73"/>
        <v>1.1605371278002118E-13</v>
      </c>
      <c r="HE122" s="86">
        <f t="shared" si="73"/>
        <v>1.6041463226089142E-13</v>
      </c>
      <c r="HF122" s="86">
        <f t="shared" si="73"/>
        <v>7.3161873164796401E-21</v>
      </c>
      <c r="HG122" s="86">
        <f t="shared" si="73"/>
        <v>1.9809823532115577E-20</v>
      </c>
      <c r="HH122" s="86">
        <f t="shared" si="73"/>
        <v>1.6526089283753743E-25</v>
      </c>
      <c r="HI122" s="86">
        <f t="shared" si="138"/>
        <v>2.726855165742457E-29</v>
      </c>
      <c r="HJ122" s="86">
        <f t="shared" si="138"/>
        <v>8.9808970149709083E-14</v>
      </c>
      <c r="HK122" s="86">
        <f t="shared" si="138"/>
        <v>6.0896861211565605E-15</v>
      </c>
      <c r="HL122" s="86">
        <f t="shared" si="138"/>
        <v>6.3671099315580824E-16</v>
      </c>
      <c r="HM122" s="86">
        <f t="shared" si="138"/>
        <v>8.9553404680331325E-27</v>
      </c>
      <c r="HN122" s="86">
        <f t="shared" si="138"/>
        <v>3.4587252886997306E-18</v>
      </c>
      <c r="HO122" s="86">
        <f t="shared" si="138"/>
        <v>7.8635796213510941E-20</v>
      </c>
      <c r="HP122" s="86">
        <f t="shared" si="138"/>
        <v>2.6068091706618104E-11</v>
      </c>
      <c r="HQ122" s="86">
        <f t="shared" si="138"/>
        <v>3.6981345508254496E-11</v>
      </c>
      <c r="HS122" s="86">
        <f t="shared" si="143"/>
        <v>1.256842983816851E-6</v>
      </c>
      <c r="HT122" s="86">
        <f t="shared" si="143"/>
        <v>1.8212528296050891E-7</v>
      </c>
      <c r="HU122" s="86">
        <f t="shared" si="143"/>
        <v>9.7030621648368396E-6</v>
      </c>
      <c r="HV122" s="86">
        <f t="shared" si="143"/>
        <v>1.8874165695292179E-5</v>
      </c>
      <c r="HW122" s="86">
        <f t="shared" si="143"/>
        <v>4.9195777883715215E-7</v>
      </c>
      <c r="HX122" s="86">
        <f t="shared" si="143"/>
        <v>2.2418307727691141E-6</v>
      </c>
      <c r="HY122" s="86">
        <f t="shared" si="143"/>
        <v>1.7263602805405235E-6</v>
      </c>
      <c r="HZ122" s="86">
        <f t="shared" si="143"/>
        <v>3.2236133341889009E-7</v>
      </c>
      <c r="IA122" s="86">
        <f t="shared" si="143"/>
        <v>1.5908059001373456E-6</v>
      </c>
      <c r="IB122" s="86">
        <f t="shared" si="143"/>
        <v>8.7225586622517491E-7</v>
      </c>
      <c r="IC122" s="86">
        <f t="shared" si="143"/>
        <v>5.909460483377541E-6</v>
      </c>
      <c r="ID122" s="86">
        <f t="shared" si="143"/>
        <v>3.7773594478218442E-7</v>
      </c>
      <c r="IE122" s="86">
        <f t="shared" si="143"/>
        <v>7.0340160372842875E-7</v>
      </c>
      <c r="IF122" s="86">
        <f t="shared" si="143"/>
        <v>7.975112006985062E-4</v>
      </c>
      <c r="IG122" s="86">
        <f t="shared" si="143"/>
        <v>8.1909149620308696E-4</v>
      </c>
      <c r="II122" s="86">
        <f t="shared" si="144"/>
        <v>8.9601278326191614E-59</v>
      </c>
      <c r="IJ122" s="86">
        <f t="shared" si="144"/>
        <v>5.0186167524252545E-72</v>
      </c>
      <c r="IK122" s="86">
        <f t="shared" si="144"/>
        <v>1.9642904365560967E-59</v>
      </c>
      <c r="IL122" s="86">
        <f t="shared" si="144"/>
        <v>1.2408347917888655E-53</v>
      </c>
      <c r="IM122" s="86">
        <f t="shared" si="144"/>
        <v>6.1570453511174372E-73</v>
      </c>
      <c r="IN122" s="86">
        <f t="shared" si="144"/>
        <v>1.9041513525070804E-68</v>
      </c>
      <c r="IO122" s="86">
        <f t="shared" si="144"/>
        <v>1.0945990969778586E-65</v>
      </c>
      <c r="IP122" s="86">
        <f t="shared" si="144"/>
        <v>1.1680133989076718E-72</v>
      </c>
      <c r="IQ122" s="86">
        <f t="shared" si="144"/>
        <v>4.3560024129647162E-65</v>
      </c>
      <c r="IR122" s="86">
        <f t="shared" si="144"/>
        <v>2.0603121633394111E-72</v>
      </c>
      <c r="IS122" s="86">
        <f t="shared" si="144"/>
        <v>1.0191244645094337E-60</v>
      </c>
      <c r="IT122" s="86">
        <f t="shared" si="144"/>
        <v>2.1789398399191267E-73</v>
      </c>
      <c r="IU122" s="86">
        <f t="shared" si="144"/>
        <v>6.2319139934373928E-63</v>
      </c>
      <c r="IV122" s="86">
        <f t="shared" si="144"/>
        <v>5.5827134365496289E-30</v>
      </c>
      <c r="IW122" s="86">
        <f t="shared" si="144"/>
        <v>7.7056877060146587E-25</v>
      </c>
      <c r="IY122" s="86">
        <f t="shared" si="145"/>
        <v>1.2568430536146039E-6</v>
      </c>
      <c r="IZ122" s="86">
        <f t="shared" si="145"/>
        <v>1.821253990142217E-7</v>
      </c>
      <c r="JA122" s="86">
        <f t="shared" si="145"/>
        <v>9.7030623252514713E-6</v>
      </c>
      <c r="JB122" s="86">
        <f t="shared" si="145"/>
        <v>1.8874165695292186E-5</v>
      </c>
      <c r="JC122" s="86">
        <f t="shared" si="145"/>
        <v>4.9195777883717195E-7</v>
      </c>
      <c r="JD122" s="86">
        <f t="shared" si="145"/>
        <v>2.2418307727691141E-6</v>
      </c>
      <c r="JE122" s="86">
        <f t="shared" si="145"/>
        <v>1.7263602805405235E-6</v>
      </c>
      <c r="JF122" s="86">
        <f t="shared" si="145"/>
        <v>3.2236142322786024E-7</v>
      </c>
      <c r="JG122" s="86">
        <f t="shared" si="145"/>
        <v>1.5908059062270318E-6</v>
      </c>
      <c r="JH122" s="86">
        <f t="shared" si="145"/>
        <v>8.7225586686188587E-7</v>
      </c>
      <c r="JI122" s="86">
        <f t="shared" si="145"/>
        <v>5.909460483377541E-6</v>
      </c>
      <c r="JJ122" s="86">
        <f t="shared" si="145"/>
        <v>3.7773594478564312E-7</v>
      </c>
      <c r="JK122" s="86">
        <f t="shared" si="145"/>
        <v>7.0340160372850742E-7</v>
      </c>
      <c r="JL122" s="86">
        <f t="shared" si="145"/>
        <v>7.9751122676659789E-4</v>
      </c>
      <c r="JM122" s="86">
        <f t="shared" si="145"/>
        <v>8.1909153318443246E-4</v>
      </c>
    </row>
    <row r="123" spans="2:273" x14ac:dyDescent="0.25">
      <c r="B123" s="2">
        <v>96</v>
      </c>
      <c r="C123" s="37">
        <v>96.405000000000001</v>
      </c>
      <c r="D123" s="37">
        <v>98.622</v>
      </c>
      <c r="E123" s="37">
        <v>97.718000000000004</v>
      </c>
      <c r="F123" s="37">
        <v>97.462000000000003</v>
      </c>
      <c r="G123" s="37">
        <v>94.846000000000004</v>
      </c>
      <c r="H123" s="37">
        <v>95.486999999999995</v>
      </c>
      <c r="I123" s="37">
        <v>97.667000000000002</v>
      </c>
      <c r="J123" s="37">
        <v>97.308000000000007</v>
      </c>
      <c r="K123" s="37">
        <v>97.025999999999996</v>
      </c>
      <c r="L123" s="37">
        <v>102.41</v>
      </c>
      <c r="M123" s="37">
        <v>102.89700000000001</v>
      </c>
      <c r="N123" s="37">
        <v>102.538</v>
      </c>
      <c r="O123" s="37">
        <v>100.846</v>
      </c>
      <c r="P123" s="37">
        <v>102.23099999999999</v>
      </c>
      <c r="Q123" s="37">
        <v>101.38500000000001</v>
      </c>
      <c r="S123" s="4">
        <f t="shared" si="146"/>
        <v>95.446875952503021</v>
      </c>
      <c r="T123" s="4">
        <f t="shared" si="146"/>
        <v>99.334901779910453</v>
      </c>
      <c r="U123" s="4">
        <f t="shared" si="146"/>
        <v>98.065714571312071</v>
      </c>
      <c r="V123" s="4">
        <f t="shared" si="146"/>
        <v>97.334531035289302</v>
      </c>
      <c r="W123" s="4">
        <f t="shared" si="146"/>
        <v>95.61495730176118</v>
      </c>
      <c r="X123" s="4">
        <f t="shared" si="146"/>
        <v>96.362301798115809</v>
      </c>
      <c r="Y123" s="4">
        <f t="shared" si="146"/>
        <v>96.240091151421709</v>
      </c>
      <c r="Z123" s="4">
        <f t="shared" si="146"/>
        <v>97.888261075135517</v>
      </c>
      <c r="AA123" s="4">
        <f t="shared" si="146"/>
        <v>96.473954929293043</v>
      </c>
      <c r="AB123" s="4">
        <f t="shared" si="146"/>
        <v>100.00710304528153</v>
      </c>
      <c r="AC123" s="4">
        <f t="shared" si="146"/>
        <v>102.45783752567485</v>
      </c>
      <c r="AD123" s="4">
        <f t="shared" si="146"/>
        <v>101.26804589570396</v>
      </c>
      <c r="AE123" s="4">
        <f t="shared" si="146"/>
        <v>101.03094171459431</v>
      </c>
      <c r="AF123" s="4">
        <f t="shared" si="146"/>
        <v>101.54982584418718</v>
      </c>
      <c r="AG123" s="4">
        <f t="shared" si="146"/>
        <v>100.85348621808454</v>
      </c>
      <c r="AI123" s="4">
        <f t="shared" si="147"/>
        <v>0.95812404749698032</v>
      </c>
      <c r="AJ123" s="4">
        <f t="shared" si="147"/>
        <v>-0.71290177991045312</v>
      </c>
      <c r="AK123" s="4">
        <f t="shared" si="147"/>
        <v>-0.34771457131206773</v>
      </c>
      <c r="AL123" s="4">
        <f t="shared" si="147"/>
        <v>0.12746896471070102</v>
      </c>
      <c r="AM123" s="4">
        <f t="shared" si="147"/>
        <v>-0.76895730176117638</v>
      </c>
      <c r="AN123" s="4">
        <f t="shared" si="147"/>
        <v>-0.87530179811581377</v>
      </c>
      <c r="AO123" s="4">
        <f t="shared" si="147"/>
        <v>1.426908848578293</v>
      </c>
      <c r="AP123" s="4">
        <f t="shared" si="147"/>
        <v>-0.5802610751355104</v>
      </c>
      <c r="AQ123" s="4">
        <f t="shared" si="147"/>
        <v>0.55204507070695286</v>
      </c>
      <c r="AR123" s="4">
        <f t="shared" si="147"/>
        <v>2.4028969547184715</v>
      </c>
      <c r="AS123" s="4">
        <f t="shared" si="147"/>
        <v>0.43916247432515831</v>
      </c>
      <c r="AT123" s="4">
        <f t="shared" si="147"/>
        <v>1.2699541042960334</v>
      </c>
      <c r="AU123" s="4">
        <f t="shared" si="147"/>
        <v>-0.1849417145943022</v>
      </c>
      <c r="AV123" s="4">
        <f t="shared" si="147"/>
        <v>0.68117415581281193</v>
      </c>
      <c r="AW123" s="4">
        <f t="shared" si="147"/>
        <v>0.53151378191546428</v>
      </c>
      <c r="AY123" s="2">
        <f t="shared" si="139"/>
        <v>95.446844764799309</v>
      </c>
      <c r="AZ123" s="2">
        <f t="shared" si="139"/>
        <v>99.33489400549189</v>
      </c>
      <c r="BA123" s="2">
        <f t="shared" si="139"/>
        <v>98.064628596252064</v>
      </c>
      <c r="BB123" s="2">
        <f t="shared" si="139"/>
        <v>97.331881304770278</v>
      </c>
      <c r="BC123" s="2">
        <f t="shared" si="139"/>
        <v>95.614794744101445</v>
      </c>
      <c r="BD123" s="2">
        <f t="shared" si="139"/>
        <v>96.361734530100435</v>
      </c>
      <c r="BE123" s="2">
        <f t="shared" si="139"/>
        <v>96.239487689638878</v>
      </c>
      <c r="BF123" s="2">
        <f t="shared" si="139"/>
        <v>97.888109501921804</v>
      </c>
      <c r="BG123" s="2">
        <f t="shared" si="139"/>
        <v>96.473282588754486</v>
      </c>
      <c r="BH123" s="2">
        <f t="shared" si="139"/>
        <v>100.00666887602529</v>
      </c>
      <c r="BI123" s="2">
        <f t="shared" si="139"/>
        <v>102.45515747258301</v>
      </c>
      <c r="BJ123" s="2">
        <f t="shared" si="139"/>
        <v>101.26777767605759</v>
      </c>
      <c r="BK123" s="2">
        <f t="shared" si="139"/>
        <v>101.03053877384598</v>
      </c>
      <c r="BL123" s="2">
        <f t="shared" si="139"/>
        <v>101.28586852726171</v>
      </c>
      <c r="BM123" s="2">
        <f t="shared" si="139"/>
        <v>100.32615681152663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96.405000000000001</v>
      </c>
      <c r="CF123" s="2">
        <f t="shared" si="140"/>
        <v>98.622</v>
      </c>
      <c r="CG123" s="2">
        <f t="shared" si="140"/>
        <v>97.718000000000004</v>
      </c>
      <c r="CH123" s="2">
        <f t="shared" si="140"/>
        <v>97.462000000000003</v>
      </c>
      <c r="CI123" s="2">
        <f t="shared" si="140"/>
        <v>94.846000000000004</v>
      </c>
      <c r="CJ123" s="2">
        <f t="shared" si="140"/>
        <v>95.486999999999995</v>
      </c>
      <c r="CK123" s="2">
        <f t="shared" si="140"/>
        <v>97.667000000000002</v>
      </c>
      <c r="CL123" s="2">
        <f t="shared" si="140"/>
        <v>97.308000000000007</v>
      </c>
      <c r="CM123" s="2">
        <f t="shared" si="140"/>
        <v>97.025999999999996</v>
      </c>
      <c r="CN123" s="2">
        <f t="shared" si="140"/>
        <v>102.41</v>
      </c>
      <c r="CO123" s="2">
        <f t="shared" si="140"/>
        <v>102.89700000000001</v>
      </c>
      <c r="CP123" s="2">
        <f t="shared" si="140"/>
        <v>102.538</v>
      </c>
      <c r="CQ123" s="2">
        <f t="shared" si="140"/>
        <v>100.846</v>
      </c>
      <c r="CR123" s="2">
        <f t="shared" si="140"/>
        <v>102.23099999999999</v>
      </c>
      <c r="CS123" s="2">
        <f t="shared" si="140"/>
        <v>101.38500000000001</v>
      </c>
      <c r="CU123" s="2">
        <f t="shared" si="110"/>
        <v>96.405000000000001</v>
      </c>
      <c r="CV123" s="2">
        <f t="shared" si="111"/>
        <v>98.622</v>
      </c>
      <c r="CW123" s="2">
        <f t="shared" si="112"/>
        <v>97.718000000000004</v>
      </c>
      <c r="CX123" s="2">
        <f t="shared" si="113"/>
        <v>97.462000000000003</v>
      </c>
      <c r="CY123" s="2">
        <f t="shared" si="114"/>
        <v>94.846000000000004</v>
      </c>
      <c r="CZ123" s="2">
        <f t="shared" si="115"/>
        <v>95.486999999999995</v>
      </c>
      <c r="DA123" s="2">
        <f t="shared" si="116"/>
        <v>97.667000000000002</v>
      </c>
      <c r="DB123" s="2">
        <f t="shared" si="117"/>
        <v>97.308000000000007</v>
      </c>
      <c r="DC123" s="2">
        <f t="shared" si="118"/>
        <v>97.025999999999996</v>
      </c>
      <c r="DD123" s="2">
        <f t="shared" si="119"/>
        <v>102.41</v>
      </c>
      <c r="DE123" s="2">
        <f t="shared" si="120"/>
        <v>102.89700000000001</v>
      </c>
      <c r="DF123" s="2">
        <f t="shared" si="121"/>
        <v>102.538</v>
      </c>
      <c r="DG123" s="2">
        <f t="shared" si="122"/>
        <v>100.846</v>
      </c>
      <c r="DH123" s="2">
        <f t="shared" si="123"/>
        <v>102.23099999999999</v>
      </c>
      <c r="DI123" s="2">
        <f t="shared" si="124"/>
        <v>101.38500000000001</v>
      </c>
      <c r="DK123" s="2">
        <f t="shared" si="148"/>
        <v>114.26923090418354</v>
      </c>
      <c r="DL123" s="2">
        <f t="shared" si="148"/>
        <v>121.87295188933871</v>
      </c>
      <c r="DM123" s="2">
        <f t="shared" si="148"/>
        <v>118.97441018893387</v>
      </c>
      <c r="DN123" s="2">
        <f t="shared" si="148"/>
        <v>121.22871014334171</v>
      </c>
      <c r="DO123" s="2">
        <f t="shared" si="148"/>
        <v>122.86838380566797</v>
      </c>
      <c r="DP123" s="2">
        <f t="shared" si="148"/>
        <v>118.50045900562853</v>
      </c>
      <c r="DQ123" s="2">
        <f t="shared" si="148"/>
        <v>123.68620352336144</v>
      </c>
      <c r="DR123" s="2">
        <f t="shared" si="148"/>
        <v>124.81490013495278</v>
      </c>
      <c r="DS123" s="2">
        <f t="shared" si="148"/>
        <v>118.89853151969984</v>
      </c>
      <c r="DT123" s="2">
        <f t="shared" si="148"/>
        <v>127.22783414634145</v>
      </c>
      <c r="DU123" s="2">
        <f t="shared" si="148"/>
        <v>122.24934061913693</v>
      </c>
      <c r="DV123" s="2">
        <f t="shared" si="148"/>
        <v>118.49067808294124</v>
      </c>
      <c r="DW123" s="2">
        <f t="shared" si="148"/>
        <v>120.39812820512824</v>
      </c>
      <c r="DX123" s="2">
        <f t="shared" si="148"/>
        <v>113.86736628733996</v>
      </c>
      <c r="DY123" s="2">
        <f t="shared" si="148"/>
        <v>110.96318319327732</v>
      </c>
      <c r="EA123" s="2">
        <f t="shared" si="152"/>
        <v>95.344080259502803</v>
      </c>
      <c r="EB123" s="2">
        <f t="shared" si="152"/>
        <v>99.21484339509864</v>
      </c>
      <c r="EC123" s="2">
        <f t="shared" si="152"/>
        <v>97.948537503031758</v>
      </c>
      <c r="ED123" s="2">
        <f t="shared" si="152"/>
        <v>97.212388460653017</v>
      </c>
      <c r="EE123" s="2">
        <f t="shared" si="151"/>
        <v>95.468330654251389</v>
      </c>
      <c r="EF123" s="2">
        <f t="shared" si="151"/>
        <v>96.228417859577405</v>
      </c>
      <c r="EG123" s="2">
        <f t="shared" si="151"/>
        <v>96.073656283566066</v>
      </c>
      <c r="EH123" s="2">
        <f t="shared" si="151"/>
        <v>97.721411888995959</v>
      </c>
      <c r="EI123" s="2">
        <f t="shared" si="151"/>
        <v>96.343620999999999</v>
      </c>
      <c r="EJ123" s="2">
        <f t="shared" si="151"/>
        <v>99.838200940691905</v>
      </c>
      <c r="EK123" s="2">
        <f t="shared" si="151"/>
        <v>102.34431527627302</v>
      </c>
      <c r="EL123" s="2">
        <f t="shared" si="151"/>
        <v>101.16166865964226</v>
      </c>
      <c r="EM123" s="2">
        <f t="shared" si="135"/>
        <v>100.91357509735549</v>
      </c>
      <c r="EN123" s="2">
        <f t="shared" si="135"/>
        <v>101.20000506997403</v>
      </c>
      <c r="EO123" s="2">
        <f t="shared" si="135"/>
        <v>100.24973661339183</v>
      </c>
      <c r="EQ123" s="2">
        <f t="shared" si="149"/>
        <v>95.326457168880083</v>
      </c>
      <c r="ER123" s="2">
        <f t="shared" si="149"/>
        <v>99.038308979533724</v>
      </c>
      <c r="ES123" s="2">
        <f t="shared" si="149"/>
        <v>97.967918098083118</v>
      </c>
      <c r="ET123" s="2">
        <f t="shared" si="149"/>
        <v>97.222170056865437</v>
      </c>
      <c r="EU123" s="2">
        <f t="shared" si="149"/>
        <v>95.373488866449648</v>
      </c>
      <c r="EV123" s="2">
        <f t="shared" si="149"/>
        <v>96.24991753271533</v>
      </c>
      <c r="EW123" s="2">
        <f t="shared" si="149"/>
        <v>96.063904521221374</v>
      </c>
      <c r="EX123" s="2">
        <f t="shared" si="149"/>
        <v>97.630770178365211</v>
      </c>
      <c r="EY123" s="2">
        <f t="shared" si="149"/>
        <v>96.32851167918767</v>
      </c>
      <c r="EZ123" s="2">
        <f t="shared" si="149"/>
        <v>99.81089841895357</v>
      </c>
      <c r="FA123" s="2">
        <f t="shared" si="149"/>
        <v>102.35016108762166</v>
      </c>
      <c r="FB123" s="2">
        <f t="shared" si="149"/>
        <v>101.12272542646461</v>
      </c>
      <c r="FC123" s="2">
        <f t="shared" si="149"/>
        <v>100.97220162757615</v>
      </c>
      <c r="FD123" s="2">
        <f t="shared" si="149"/>
        <v>101.1744036821475</v>
      </c>
      <c r="FE123" s="2">
        <f t="shared" si="149"/>
        <v>100.17046118152649</v>
      </c>
      <c r="FG123" s="2">
        <f t="shared" si="150"/>
        <v>0.99456048089699078</v>
      </c>
      <c r="FH123" s="2">
        <f t="shared" si="150"/>
        <v>0.99461329194070913</v>
      </c>
      <c r="FI123" s="2">
        <f t="shared" si="150"/>
        <v>0.99449133196404627</v>
      </c>
      <c r="FJ123" s="2">
        <f t="shared" si="150"/>
        <v>0.99502963256065291</v>
      </c>
      <c r="FK123" s="2">
        <f t="shared" si="150"/>
        <v>0.99461695138507344</v>
      </c>
      <c r="FL123" s="2">
        <f t="shared" si="150"/>
        <v>0.99402556179313739</v>
      </c>
      <c r="FM123" s="2">
        <f t="shared" si="150"/>
        <v>0.99398929290930438</v>
      </c>
      <c r="FN123" s="2">
        <f t="shared" si="150"/>
        <v>0.99380394748078438</v>
      </c>
      <c r="FO123" s="2">
        <f t="shared" si="150"/>
        <v>0.99424099335159832</v>
      </c>
      <c r="FP123" s="2">
        <f t="shared" si="150"/>
        <v>0.99383383304171591</v>
      </c>
      <c r="FQ123" s="2">
        <f t="shared" si="150"/>
        <v>0.99443565395392564</v>
      </c>
      <c r="FR123" s="2">
        <f t="shared" si="150"/>
        <v>0.99384956249162648</v>
      </c>
      <c r="FS123" s="2">
        <f t="shared" si="150"/>
        <v>0.99402905615180903</v>
      </c>
      <c r="FT123" s="2">
        <f t="shared" si="150"/>
        <v>0.9932049292380194</v>
      </c>
      <c r="FU123" s="2">
        <f t="shared" si="150"/>
        <v>0.99280662693346511</v>
      </c>
      <c r="FW123" s="2">
        <f t="shared" si="141"/>
        <v>1.0169224366366634E-2</v>
      </c>
      <c r="FX123" s="2">
        <f t="shared" si="141"/>
        <v>1.13405946061541E-2</v>
      </c>
      <c r="FY123" s="2">
        <f t="shared" si="141"/>
        <v>1.3752953751854273E-2</v>
      </c>
      <c r="FZ123" s="2">
        <f t="shared" si="141"/>
        <v>1.2564494594628826E-2</v>
      </c>
      <c r="GA123" s="2">
        <f t="shared" si="141"/>
        <v>1.0878414879215644E-2</v>
      </c>
      <c r="GB123" s="2">
        <f t="shared" si="141"/>
        <v>1.1801898271467043E-2</v>
      </c>
      <c r="GC123" s="2">
        <f t="shared" si="141"/>
        <v>1.4307917754883119E-2</v>
      </c>
      <c r="GD123" s="2">
        <f t="shared" si="141"/>
        <v>1.2963823902671303E-2</v>
      </c>
      <c r="GE123" s="2">
        <f t="shared" si="141"/>
        <v>1.5374012204087576E-2</v>
      </c>
      <c r="GF123" s="2">
        <f t="shared" si="141"/>
        <v>1.5424067522572242E-2</v>
      </c>
      <c r="GG123" s="2">
        <f t="shared" si="141"/>
        <v>1.4326026179228363E-2</v>
      </c>
      <c r="GH123" s="2">
        <f t="shared" si="141"/>
        <v>1.2119515668711538E-2</v>
      </c>
      <c r="GI123" s="2">
        <f t="shared" si="141"/>
        <v>1.0618127570120539E-2</v>
      </c>
      <c r="GJ123" s="2">
        <f t="shared" si="141"/>
        <v>8.2869941788335059E-3</v>
      </c>
      <c r="GK123" s="2">
        <f t="shared" si="141"/>
        <v>8.1440104144965778E-3</v>
      </c>
      <c r="GM123" s="86">
        <f t="shared" si="142"/>
        <v>1.4809006912667671E-66</v>
      </c>
      <c r="GN123" s="86">
        <f t="shared" si="142"/>
        <v>7.5843018053691245E-104</v>
      </c>
      <c r="GO123" s="86">
        <f t="shared" si="142"/>
        <v>1.0682954971109233E-82</v>
      </c>
      <c r="GP123" s="86">
        <f t="shared" si="142"/>
        <v>1.3270068883380739E-104</v>
      </c>
      <c r="GQ123" s="86">
        <f t="shared" si="142"/>
        <v>1.149226904396869E-98</v>
      </c>
      <c r="GR123" s="86">
        <f t="shared" si="142"/>
        <v>4.0930114836628508E-132</v>
      </c>
      <c r="GS123" s="86">
        <f t="shared" si="142"/>
        <v>4.1999669381222068E-132</v>
      </c>
      <c r="GT123" s="86">
        <f t="shared" si="142"/>
        <v>1.1538921260881206E-110</v>
      </c>
      <c r="GU123" s="86">
        <f t="shared" si="142"/>
        <v>8.6177644986094742E-94</v>
      </c>
      <c r="GV123" s="86">
        <f t="shared" si="142"/>
        <v>1.0133656622480823E-94</v>
      </c>
      <c r="GW123" s="86">
        <f t="shared" si="142"/>
        <v>1.8373164486687455E-112</v>
      </c>
      <c r="GX123" s="86">
        <f t="shared" si="142"/>
        <v>4.2431060669324909E-88</v>
      </c>
      <c r="GY123" s="86">
        <f t="shared" si="142"/>
        <v>2.0665271427719301E-94</v>
      </c>
      <c r="GZ123" s="86">
        <f t="shared" si="142"/>
        <v>7.2720087214845438E-58</v>
      </c>
      <c r="HA123" s="86">
        <f t="shared" si="142"/>
        <v>1.3208532064489496E-68</v>
      </c>
      <c r="HC123" s="86">
        <f t="shared" ref="HC123:HK153" si="153" xml:space="preserve"> _xlfn.NORM.DIST($B123, C$8, ABS(C$12), TRUE) * _xlfn.NORM.DIST(($B123 - C$8)*C$16, 0, ABS(C$12), TRUE) * 2</f>
        <v>1.0017882910158031E-15</v>
      </c>
      <c r="HD123" s="86">
        <f t="shared" si="153"/>
        <v>2.5101869225718988E-15</v>
      </c>
      <c r="HE123" s="86">
        <f t="shared" si="153"/>
        <v>3.5373166946892277E-15</v>
      </c>
      <c r="HF123" s="86">
        <f t="shared" si="153"/>
        <v>1.5764876180434264E-23</v>
      </c>
      <c r="HG123" s="86">
        <f t="shared" si="153"/>
        <v>4.779916898900086E-23</v>
      </c>
      <c r="HH123" s="86">
        <f t="shared" si="153"/>
        <v>7.9972843608226352E-29</v>
      </c>
      <c r="HI123" s="86">
        <f t="shared" si="138"/>
        <v>7.5322016420255987E-33</v>
      </c>
      <c r="HJ123" s="86">
        <f t="shared" si="138"/>
        <v>2.1496536377832325E-15</v>
      </c>
      <c r="HK123" s="86">
        <f t="shared" si="138"/>
        <v>1.0911514001601408E-16</v>
      </c>
      <c r="HL123" s="86">
        <f t="shared" si="138"/>
        <v>8.761658166077431E-18</v>
      </c>
      <c r="HM123" s="86">
        <f t="shared" si="138"/>
        <v>5.5481672327623337E-30</v>
      </c>
      <c r="HN123" s="86">
        <f t="shared" si="138"/>
        <v>2.236308636886172E-20</v>
      </c>
      <c r="HO123" s="86">
        <f t="shared" si="138"/>
        <v>1.8542161506558851E-22</v>
      </c>
      <c r="HP123" s="86">
        <f t="shared" si="138"/>
        <v>9.9359288113950299E-13</v>
      </c>
      <c r="HQ123" s="86">
        <f t="shared" si="138"/>
        <v>1.5876688294912379E-12</v>
      </c>
      <c r="HS123" s="86">
        <f t="shared" si="143"/>
        <v>3.6528553856508233E-6</v>
      </c>
      <c r="HT123" s="86">
        <f t="shared" si="143"/>
        <v>6.6683041195593386E-7</v>
      </c>
      <c r="HU123" s="86">
        <f t="shared" si="143"/>
        <v>2.7763978992921494E-5</v>
      </c>
      <c r="HV123" s="86">
        <f t="shared" si="143"/>
        <v>4.86957512460466E-5</v>
      </c>
      <c r="HW123" s="86">
        <f t="shared" si="143"/>
        <v>1.7168911112048328E-6</v>
      </c>
      <c r="HX123" s="86">
        <f t="shared" si="143"/>
        <v>7.1678005303431189E-6</v>
      </c>
      <c r="HY123" s="86">
        <f t="shared" si="143"/>
        <v>5.7388670928458334E-6</v>
      </c>
      <c r="HZ123" s="86">
        <f t="shared" si="143"/>
        <v>1.202104409021991E-6</v>
      </c>
      <c r="IA123" s="86">
        <f t="shared" si="143"/>
        <v>5.3867587632911551E-6</v>
      </c>
      <c r="IB123" s="86">
        <f t="shared" si="143"/>
        <v>3.2588178641330676E-6</v>
      </c>
      <c r="IC123" s="86">
        <f t="shared" si="143"/>
        <v>1.7697431803682258E-5</v>
      </c>
      <c r="ID123" s="86">
        <f t="shared" si="143"/>
        <v>1.3802423896787278E-6</v>
      </c>
      <c r="IE123" s="86">
        <f t="shared" si="143"/>
        <v>2.198150542305202E-6</v>
      </c>
      <c r="IF123" s="86">
        <f t="shared" si="143"/>
        <v>1.2743778415519511E-3</v>
      </c>
      <c r="IG123" s="86">
        <f t="shared" si="143"/>
        <v>1.2986396385845371E-3</v>
      </c>
      <c r="II123" s="86">
        <f t="shared" si="144"/>
        <v>1.5023484868197499E-56</v>
      </c>
      <c r="IJ123" s="86">
        <f t="shared" si="144"/>
        <v>3.2090090447494896E-69</v>
      </c>
      <c r="IK123" s="86">
        <f t="shared" si="144"/>
        <v>5.0019430266460555E-57</v>
      </c>
      <c r="IL123" s="86">
        <f t="shared" si="144"/>
        <v>1.6381394220878183E-51</v>
      </c>
      <c r="IM123" s="86">
        <f t="shared" si="144"/>
        <v>4.0342478012894705E-70</v>
      </c>
      <c r="IN123" s="86">
        <f t="shared" si="144"/>
        <v>9.2542594084466106E-66</v>
      </c>
      <c r="IO123" s="86">
        <f t="shared" si="144"/>
        <v>5.3689611705537916E-63</v>
      </c>
      <c r="IP123" s="86">
        <f t="shared" si="144"/>
        <v>9.6430439661153755E-70</v>
      </c>
      <c r="IQ123" s="86">
        <f t="shared" si="144"/>
        <v>2.237512808509275E-62</v>
      </c>
      <c r="IR123" s="86">
        <f t="shared" si="144"/>
        <v>2.187040446042446E-69</v>
      </c>
      <c r="IS123" s="86">
        <f t="shared" si="144"/>
        <v>3.096874800838197E-58</v>
      </c>
      <c r="IT123" s="86">
        <f t="shared" si="144"/>
        <v>1.7405757813385033E-70</v>
      </c>
      <c r="IU123" s="86">
        <f t="shared" si="144"/>
        <v>1.5964307527759602E-60</v>
      </c>
      <c r="IV123" s="86">
        <f t="shared" si="144"/>
        <v>6.4003950531146631E-29</v>
      </c>
      <c r="IW123" s="86">
        <f t="shared" si="144"/>
        <v>5.6539078009169379E-24</v>
      </c>
      <c r="IY123" s="86">
        <f t="shared" si="145"/>
        <v>3.6528553866526117E-6</v>
      </c>
      <c r="IZ123" s="86">
        <f t="shared" si="145"/>
        <v>6.6683041446612076E-7</v>
      </c>
      <c r="JA123" s="86">
        <f t="shared" si="145"/>
        <v>2.7763978996458812E-5</v>
      </c>
      <c r="JB123" s="86">
        <f t="shared" si="145"/>
        <v>4.86957512460466E-5</v>
      </c>
      <c r="JC123" s="86">
        <f t="shared" si="145"/>
        <v>1.7168911112048328E-6</v>
      </c>
      <c r="JD123" s="86">
        <f t="shared" si="145"/>
        <v>7.1678005303431189E-6</v>
      </c>
      <c r="JE123" s="86">
        <f t="shared" si="145"/>
        <v>5.7388670928458334E-6</v>
      </c>
      <c r="JF123" s="86">
        <f t="shared" si="145"/>
        <v>1.2021044111716446E-6</v>
      </c>
      <c r="JG123" s="86">
        <f t="shared" si="145"/>
        <v>5.3867587634002699E-6</v>
      </c>
      <c r="JH123" s="86">
        <f t="shared" si="145"/>
        <v>3.2588178641418294E-6</v>
      </c>
      <c r="JI123" s="86">
        <f t="shared" si="145"/>
        <v>1.7697431803682258E-5</v>
      </c>
      <c r="JJ123" s="86">
        <f t="shared" si="145"/>
        <v>1.3802423896787502E-6</v>
      </c>
      <c r="JK123" s="86">
        <f t="shared" si="145"/>
        <v>2.198150542305202E-6</v>
      </c>
      <c r="JL123" s="86">
        <f t="shared" si="145"/>
        <v>1.2743778425455439E-3</v>
      </c>
      <c r="JM123" s="86">
        <f t="shared" si="145"/>
        <v>1.2986396401722059E-3</v>
      </c>
    </row>
    <row r="124" spans="2:273" x14ac:dyDescent="0.25">
      <c r="B124" s="2">
        <v>97</v>
      </c>
      <c r="C124" s="37">
        <v>97.738</v>
      </c>
      <c r="D124" s="37">
        <v>103.27</v>
      </c>
      <c r="E124" s="37">
        <v>98.744</v>
      </c>
      <c r="F124" s="37">
        <v>95.41</v>
      </c>
      <c r="G124" s="37">
        <v>95.923000000000002</v>
      </c>
      <c r="H124" s="37">
        <v>93.744</v>
      </c>
      <c r="I124" s="37">
        <v>95.948999999999998</v>
      </c>
      <c r="J124" s="37">
        <v>94.308000000000007</v>
      </c>
      <c r="K124" s="37">
        <v>97.41</v>
      </c>
      <c r="L124" s="37">
        <v>100.38500000000001</v>
      </c>
      <c r="M124" s="37">
        <v>101.48699999999999</v>
      </c>
      <c r="N124" s="37">
        <v>102.48699999999999</v>
      </c>
      <c r="O124" s="37">
        <v>102.69199999999999</v>
      </c>
      <c r="P124" s="37">
        <v>102.23099999999999</v>
      </c>
      <c r="Q124" s="37">
        <v>98.102999999999994</v>
      </c>
      <c r="S124" s="4">
        <f t="shared" si="146"/>
        <v>95.309618823358164</v>
      </c>
      <c r="T124" s="4">
        <f t="shared" si="146"/>
        <v>99.108511252582304</v>
      </c>
      <c r="U124" s="4">
        <f t="shared" si="146"/>
        <v>97.908448395666994</v>
      </c>
      <c r="V124" s="4">
        <f t="shared" si="146"/>
        <v>97.219555760953185</v>
      </c>
      <c r="W124" s="4">
        <f t="shared" si="146"/>
        <v>95.453395857130786</v>
      </c>
      <c r="X124" s="4">
        <f t="shared" si="146"/>
        <v>96.227606995677036</v>
      </c>
      <c r="Y124" s="4">
        <f t="shared" si="146"/>
        <v>96.081511208230822</v>
      </c>
      <c r="Z124" s="4">
        <f t="shared" si="146"/>
        <v>97.721051109044893</v>
      </c>
      <c r="AA124" s="4">
        <f t="shared" si="146"/>
        <v>96.360148651506009</v>
      </c>
      <c r="AB124" s="4">
        <f t="shared" si="146"/>
        <v>99.851436600949668</v>
      </c>
      <c r="AC124" s="4">
        <f t="shared" si="146"/>
        <v>102.3116250161416</v>
      </c>
      <c r="AD124" s="4">
        <f t="shared" si="146"/>
        <v>101.1100908007413</v>
      </c>
      <c r="AE124" s="4">
        <f t="shared" si="146"/>
        <v>100.93758234298809</v>
      </c>
      <c r="AF124" s="4">
        <f t="shared" si="146"/>
        <v>101.55195136337586</v>
      </c>
      <c r="AG124" s="4">
        <f t="shared" si="146"/>
        <v>101.00163620662696</v>
      </c>
      <c r="AI124" s="4">
        <f t="shared" si="147"/>
        <v>2.4283811766418353</v>
      </c>
      <c r="AJ124" s="4">
        <f t="shared" si="147"/>
        <v>4.1614887474176925</v>
      </c>
      <c r="AK124" s="4">
        <f t="shared" si="147"/>
        <v>0.83555160433300557</v>
      </c>
      <c r="AL124" s="4">
        <f t="shared" si="147"/>
        <v>-1.809555760953188</v>
      </c>
      <c r="AM124" s="4">
        <f t="shared" si="147"/>
        <v>0.46960414286921548</v>
      </c>
      <c r="AN124" s="4">
        <f t="shared" si="147"/>
        <v>-2.4836069956770359</v>
      </c>
      <c r="AO124" s="4">
        <f t="shared" si="147"/>
        <v>-0.13251120823082374</v>
      </c>
      <c r="AP124" s="4">
        <f t="shared" si="147"/>
        <v>-3.4130511090448863</v>
      </c>
      <c r="AQ124" s="4">
        <f t="shared" si="147"/>
        <v>1.0498513484939878</v>
      </c>
      <c r="AR124" s="4">
        <f t="shared" si="147"/>
        <v>0.53356339905033678</v>
      </c>
      <c r="AS124" s="4">
        <f t="shared" si="147"/>
        <v>-0.82462501614160999</v>
      </c>
      <c r="AT124" s="4">
        <f t="shared" si="147"/>
        <v>1.3769091992586908</v>
      </c>
      <c r="AU124" s="4">
        <f t="shared" si="147"/>
        <v>1.7544176570118992</v>
      </c>
      <c r="AV124" s="4">
        <f t="shared" si="147"/>
        <v>0.67904863662413106</v>
      </c>
      <c r="AW124" s="4">
        <f t="shared" si="147"/>
        <v>-2.8986362066269606</v>
      </c>
      <c r="AY124" s="2">
        <f t="shared" si="139"/>
        <v>95.309535915804119</v>
      </c>
      <c r="AZ124" s="2">
        <f t="shared" si="139"/>
        <v>99.108485643057577</v>
      </c>
      <c r="BA124" s="2">
        <f t="shared" si="139"/>
        <v>97.905647810548501</v>
      </c>
      <c r="BB124" s="2">
        <f t="shared" si="139"/>
        <v>97.213334636842788</v>
      </c>
      <c r="BC124" s="2">
        <f t="shared" si="139"/>
        <v>95.45288601406142</v>
      </c>
      <c r="BD124" s="2">
        <f t="shared" si="139"/>
        <v>96.225977428560412</v>
      </c>
      <c r="BE124" s="2">
        <f t="shared" si="139"/>
        <v>96.079714952981263</v>
      </c>
      <c r="BF124" s="2">
        <f t="shared" si="139"/>
        <v>97.720546072894507</v>
      </c>
      <c r="BG124" s="2">
        <f t="shared" si="139"/>
        <v>96.358114151242361</v>
      </c>
      <c r="BH124" s="2">
        <f t="shared" si="139"/>
        <v>99.850000211390054</v>
      </c>
      <c r="BI124" s="2">
        <f t="shared" si="139"/>
        <v>102.3044074809013</v>
      </c>
      <c r="BJ124" s="2">
        <f t="shared" si="139"/>
        <v>101.10921374196212</v>
      </c>
      <c r="BK124" s="2">
        <f t="shared" si="139"/>
        <v>100.93643682222427</v>
      </c>
      <c r="BL124" s="2">
        <f t="shared" si="139"/>
        <v>101.1516400574119</v>
      </c>
      <c r="BM124" s="2">
        <f t="shared" si="139"/>
        <v>100.20735811100157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97.738</v>
      </c>
      <c r="CF124" s="2">
        <f t="shared" si="140"/>
        <v>103.27</v>
      </c>
      <c r="CG124" s="2">
        <f t="shared" si="140"/>
        <v>98.744</v>
      </c>
      <c r="CH124" s="2">
        <f t="shared" si="140"/>
        <v>95.41</v>
      </c>
      <c r="CI124" s="2">
        <f t="shared" si="140"/>
        <v>95.923000000000002</v>
      </c>
      <c r="CJ124" s="2">
        <f t="shared" si="140"/>
        <v>93.744</v>
      </c>
      <c r="CK124" s="2">
        <f t="shared" si="140"/>
        <v>95.948999999999998</v>
      </c>
      <c r="CL124" s="2">
        <f t="shared" si="140"/>
        <v>94.308000000000007</v>
      </c>
      <c r="CM124" s="2">
        <f t="shared" si="140"/>
        <v>97.41</v>
      </c>
      <c r="CN124" s="2">
        <f t="shared" si="140"/>
        <v>100.38500000000001</v>
      </c>
      <c r="CO124" s="2">
        <f t="shared" si="140"/>
        <v>101.48699999999999</v>
      </c>
      <c r="CP124" s="2">
        <f t="shared" si="140"/>
        <v>102.48699999999999</v>
      </c>
      <c r="CQ124" s="2">
        <f t="shared" si="140"/>
        <v>102.69199999999999</v>
      </c>
      <c r="CR124" s="2">
        <f t="shared" si="140"/>
        <v>102.23099999999999</v>
      </c>
      <c r="CS124" s="2">
        <f t="shared" si="140"/>
        <v>98.102999999999994</v>
      </c>
      <c r="CU124" s="2">
        <f t="shared" si="110"/>
        <v>97.738</v>
      </c>
      <c r="CV124" s="2">
        <f t="shared" si="111"/>
        <v>103.27</v>
      </c>
      <c r="CW124" s="2">
        <f t="shared" si="112"/>
        <v>98.744</v>
      </c>
      <c r="CX124" s="2">
        <f t="shared" si="113"/>
        <v>95.41</v>
      </c>
      <c r="CY124" s="2">
        <f t="shared" si="114"/>
        <v>95.923000000000002</v>
      </c>
      <c r="CZ124" s="2">
        <f t="shared" si="115"/>
        <v>93.744</v>
      </c>
      <c r="DA124" s="2">
        <f t="shared" si="116"/>
        <v>95.948999999999998</v>
      </c>
      <c r="DB124" s="2">
        <f t="shared" si="117"/>
        <v>94.308000000000007</v>
      </c>
      <c r="DC124" s="2">
        <f t="shared" si="118"/>
        <v>97.41</v>
      </c>
      <c r="DD124" s="2">
        <f t="shared" si="119"/>
        <v>100.38500000000001</v>
      </c>
      <c r="DE124" s="2">
        <f t="shared" si="120"/>
        <v>101.48699999999999</v>
      </c>
      <c r="DF124" s="2">
        <f t="shared" si="121"/>
        <v>102.48699999999999</v>
      </c>
      <c r="DG124" s="2">
        <f t="shared" si="122"/>
        <v>102.69199999999999</v>
      </c>
      <c r="DH124" s="2">
        <f t="shared" si="123"/>
        <v>102.23099999999999</v>
      </c>
      <c r="DI124" s="2">
        <f t="shared" si="124"/>
        <v>98.102999999999994</v>
      </c>
      <c r="DK124" s="2">
        <f t="shared" si="148"/>
        <v>114.36594385964914</v>
      </c>
      <c r="DL124" s="2">
        <f t="shared" si="148"/>
        <v>122.01359095816461</v>
      </c>
      <c r="DM124" s="2">
        <f t="shared" si="148"/>
        <v>119.0959383265857</v>
      </c>
      <c r="DN124" s="2">
        <f t="shared" si="148"/>
        <v>121.39937805011489</v>
      </c>
      <c r="DO124" s="2">
        <f t="shared" si="148"/>
        <v>123.10072145748984</v>
      </c>
      <c r="DP124" s="2">
        <f t="shared" si="148"/>
        <v>118.69270422138838</v>
      </c>
      <c r="DQ124" s="2">
        <f t="shared" si="148"/>
        <v>123.89782908414489</v>
      </c>
      <c r="DR124" s="2">
        <f t="shared" si="148"/>
        <v>125.04634871794875</v>
      </c>
      <c r="DS124" s="2">
        <f t="shared" si="148"/>
        <v>119.04448977485933</v>
      </c>
      <c r="DT124" s="2">
        <f t="shared" si="148"/>
        <v>127.43678658536585</v>
      </c>
      <c r="DU124" s="2">
        <f t="shared" si="148"/>
        <v>122.37341435272042</v>
      </c>
      <c r="DV124" s="2">
        <f t="shared" si="148"/>
        <v>118.57193303424883</v>
      </c>
      <c r="DW124" s="2">
        <f t="shared" si="148"/>
        <v>120.52601889338735</v>
      </c>
      <c r="DX124" s="2">
        <f t="shared" si="148"/>
        <v>113.94168563300141</v>
      </c>
      <c r="DY124" s="2">
        <f t="shared" si="148"/>
        <v>111.0584599439776</v>
      </c>
      <c r="EA124" s="2">
        <f t="shared" si="152"/>
        <v>95.214563477970401</v>
      </c>
      <c r="EB124" s="2">
        <f t="shared" si="152"/>
        <v>98.996914354026146</v>
      </c>
      <c r="EC124" s="2">
        <f t="shared" si="152"/>
        <v>97.798415413533817</v>
      </c>
      <c r="ED124" s="2">
        <f t="shared" si="152"/>
        <v>97.103183259373324</v>
      </c>
      <c r="EE124" s="2">
        <f t="shared" si="151"/>
        <v>95.317283305912397</v>
      </c>
      <c r="EF124" s="2">
        <f t="shared" si="151"/>
        <v>96.102639059304735</v>
      </c>
      <c r="EG124" s="2">
        <f t="shared" si="151"/>
        <v>95.926292696025783</v>
      </c>
      <c r="EH124" s="2">
        <f t="shared" si="151"/>
        <v>97.566044548371991</v>
      </c>
      <c r="EI124" s="2">
        <f t="shared" si="151"/>
        <v>96.238429428571436</v>
      </c>
      <c r="EJ124" s="2">
        <f t="shared" si="151"/>
        <v>99.694147477108913</v>
      </c>
      <c r="EK124" s="2">
        <f t="shared" si="151"/>
        <v>102.20227085590466</v>
      </c>
      <c r="EL124" s="2">
        <f t="shared" si="151"/>
        <v>101.01101210487627</v>
      </c>
      <c r="EM124" s="2">
        <f t="shared" si="135"/>
        <v>100.82886431316653</v>
      </c>
      <c r="EN124" s="2">
        <f t="shared" si="135"/>
        <v>101.07194638397721</v>
      </c>
      <c r="EO124" s="2">
        <f t="shared" si="135"/>
        <v>100.13644615063198</v>
      </c>
      <c r="EQ124" s="2">
        <f t="shared" si="149"/>
        <v>95.207278809980679</v>
      </c>
      <c r="ER124" s="2">
        <f t="shared" si="149"/>
        <v>98.871548117597172</v>
      </c>
      <c r="ES124" s="2">
        <f t="shared" si="149"/>
        <v>97.810533793876004</v>
      </c>
      <c r="ET124" s="2">
        <f t="shared" si="149"/>
        <v>97.100845679864634</v>
      </c>
      <c r="EU124" s="2">
        <f t="shared" si="149"/>
        <v>95.244948326165968</v>
      </c>
      <c r="EV124" s="2">
        <f t="shared" si="149"/>
        <v>96.117025622320497</v>
      </c>
      <c r="EW124" s="2">
        <f t="shared" si="149"/>
        <v>95.92666997538916</v>
      </c>
      <c r="EX124" s="2">
        <f t="shared" si="149"/>
        <v>97.504711843962539</v>
      </c>
      <c r="EY124" s="2">
        <f t="shared" si="149"/>
        <v>96.228939303445316</v>
      </c>
      <c r="EZ124" s="2">
        <f t="shared" si="149"/>
        <v>99.679593628335397</v>
      </c>
      <c r="FA124" s="2">
        <f t="shared" si="149"/>
        <v>102.18461844368262</v>
      </c>
      <c r="FB124" s="2">
        <f t="shared" si="149"/>
        <v>100.98422364791664</v>
      </c>
      <c r="FC124" s="2">
        <f t="shared" si="149"/>
        <v>100.8507015283337</v>
      </c>
      <c r="FD124" s="2">
        <f t="shared" si="149"/>
        <v>101.05981894679783</v>
      </c>
      <c r="FE124" s="2">
        <f t="shared" si="149"/>
        <v>100.04829215603256</v>
      </c>
      <c r="FG124" s="2">
        <f t="shared" si="150"/>
        <v>0.99503672410041311</v>
      </c>
      <c r="FH124" s="2">
        <f t="shared" si="150"/>
        <v>0.99508493425833056</v>
      </c>
      <c r="FI124" s="2">
        <f t="shared" si="150"/>
        <v>0.99497359872863556</v>
      </c>
      <c r="FJ124" s="2">
        <f t="shared" si="150"/>
        <v>0.99546498768443581</v>
      </c>
      <c r="FK124" s="2">
        <f t="shared" si="150"/>
        <v>0.99508827487614937</v>
      </c>
      <c r="FL124" s="2">
        <f t="shared" si="150"/>
        <v>0.99454838175796523</v>
      </c>
      <c r="FM124" s="2">
        <f t="shared" si="150"/>
        <v>0.99451526923274447</v>
      </c>
      <c r="FN124" s="2">
        <f t="shared" si="150"/>
        <v>0.99434605049018987</v>
      </c>
      <c r="FO124" s="2">
        <f t="shared" si="150"/>
        <v>0.99474506067648472</v>
      </c>
      <c r="FP124" s="2">
        <f t="shared" si="150"/>
        <v>0.9943733361173327</v>
      </c>
      <c r="FQ124" s="2">
        <f t="shared" si="150"/>
        <v>0.99492277026952125</v>
      </c>
      <c r="FR124" s="2">
        <f t="shared" si="150"/>
        <v>0.99438769710533192</v>
      </c>
      <c r="FS124" s="2">
        <f t="shared" si="150"/>
        <v>0.99455157200322164</v>
      </c>
      <c r="FT124" s="2">
        <f t="shared" si="150"/>
        <v>0.99379911434740642</v>
      </c>
      <c r="FU124" s="2">
        <f t="shared" si="150"/>
        <v>0.99343541080820097</v>
      </c>
      <c r="FW124" s="2">
        <f t="shared" si="141"/>
        <v>1.1139403826487178E-2</v>
      </c>
      <c r="FX124" s="2">
        <f t="shared" si="141"/>
        <v>1.2421124514816653E-2</v>
      </c>
      <c r="FY124" s="2">
        <f t="shared" si="141"/>
        <v>1.505983163072183E-2</v>
      </c>
      <c r="FZ124" s="2">
        <f t="shared" si="141"/>
        <v>1.3760014482124756E-2</v>
      </c>
      <c r="GA124" s="2">
        <f t="shared" si="141"/>
        <v>1.1915439114699019E-2</v>
      </c>
      <c r="GB124" s="2">
        <f t="shared" si="141"/>
        <v>1.2925806470302991E-2</v>
      </c>
      <c r="GC124" s="2">
        <f t="shared" si="141"/>
        <v>1.56666935138823E-2</v>
      </c>
      <c r="GD124" s="2">
        <f t="shared" si="141"/>
        <v>1.4196793943715473E-2</v>
      </c>
      <c r="GE124" s="2">
        <f t="shared" si="141"/>
        <v>1.6832302539044341E-2</v>
      </c>
      <c r="GF124" s="2">
        <f t="shared" si="141"/>
        <v>1.68870243861938E-2</v>
      </c>
      <c r="GG124" s="2">
        <f t="shared" si="141"/>
        <v>1.5686494267966943E-2</v>
      </c>
      <c r="GH124" s="2">
        <f t="shared" si="141"/>
        <v>1.3273264661529676E-2</v>
      </c>
      <c r="GI124" s="2">
        <f t="shared" si="141"/>
        <v>1.1630630739414635E-2</v>
      </c>
      <c r="GJ124" s="2">
        <f t="shared" si="141"/>
        <v>9.0792494393519847E-3</v>
      </c>
      <c r="GK124" s="2">
        <f t="shared" si="141"/>
        <v>8.9227190948601154E-3</v>
      </c>
      <c r="GM124" s="86">
        <f t="shared" si="142"/>
        <v>3.9301075555751534E-70</v>
      </c>
      <c r="GN124" s="86">
        <f t="shared" si="142"/>
        <v>2.1285295379895383E-109</v>
      </c>
      <c r="GO124" s="86">
        <f t="shared" si="142"/>
        <v>4.1026006455927951E-87</v>
      </c>
      <c r="GP124" s="86">
        <f t="shared" si="142"/>
        <v>2.9455464884560358E-110</v>
      </c>
      <c r="GQ124" s="86">
        <f t="shared" si="142"/>
        <v>4.4222744082583794E-104</v>
      </c>
      <c r="GR124" s="86">
        <f t="shared" si="142"/>
        <v>2.3721051722281392E-139</v>
      </c>
      <c r="GS124" s="86">
        <f t="shared" si="142"/>
        <v>3.8905749767636618E-139</v>
      </c>
      <c r="GT124" s="86">
        <f t="shared" si="142"/>
        <v>1.2832123946999871E-116</v>
      </c>
      <c r="GU124" s="86">
        <f t="shared" si="142"/>
        <v>8.3576717932197148E-99</v>
      </c>
      <c r="GV124" s="86">
        <f t="shared" si="142"/>
        <v>7.9717587589983959E-100</v>
      </c>
      <c r="GW124" s="86">
        <f t="shared" si="142"/>
        <v>2.0420431267693669E-118</v>
      </c>
      <c r="GX124" s="86">
        <f t="shared" si="142"/>
        <v>9.544595055933399E-93</v>
      </c>
      <c r="GY124" s="86">
        <f t="shared" si="142"/>
        <v>1.8537405247387466E-99</v>
      </c>
      <c r="GZ124" s="86">
        <f t="shared" si="142"/>
        <v>6.0780390657992666E-61</v>
      </c>
      <c r="HA124" s="86">
        <f t="shared" si="142"/>
        <v>2.8837404470579496E-72</v>
      </c>
      <c r="HC124" s="86">
        <f t="shared" si="153"/>
        <v>1.0774074722636786E-17</v>
      </c>
      <c r="HD124" s="86">
        <f t="shared" si="153"/>
        <v>4.2726018171817787E-17</v>
      </c>
      <c r="HE124" s="86">
        <f t="shared" si="153"/>
        <v>6.1350433906263481E-17</v>
      </c>
      <c r="HF124" s="86">
        <f t="shared" si="153"/>
        <v>2.2950050823779545E-26</v>
      </c>
      <c r="HG124" s="86">
        <f t="shared" si="153"/>
        <v>7.8445033567627255E-26</v>
      </c>
      <c r="HH124" s="86">
        <f t="shared" si="153"/>
        <v>2.3713312033698417E-32</v>
      </c>
      <c r="HI124" s="86">
        <f t="shared" si="138"/>
        <v>1.2741768881986464E-36</v>
      </c>
      <c r="HJ124" s="86">
        <f t="shared" si="138"/>
        <v>4.1075179777724135E-17</v>
      </c>
      <c r="HK124" s="86">
        <f t="shared" si="138"/>
        <v>1.5380792488931017E-18</v>
      </c>
      <c r="HL124" s="86">
        <f t="shared" si="138"/>
        <v>9.3484858166710937E-20</v>
      </c>
      <c r="HM124" s="86">
        <f t="shared" si="138"/>
        <v>2.2184744245671692E-33</v>
      </c>
      <c r="HN124" s="86">
        <f t="shared" si="138"/>
        <v>1.0652260778983334E-22</v>
      </c>
      <c r="HO124" s="86">
        <f t="shared" si="138"/>
        <v>2.9288379705475388E-25</v>
      </c>
      <c r="HP124" s="86">
        <f t="shared" si="138"/>
        <v>3.0605676077265105E-14</v>
      </c>
      <c r="HQ124" s="86">
        <f t="shared" si="138"/>
        <v>5.5782707864646111E-14</v>
      </c>
      <c r="HS124" s="86">
        <f t="shared" si="143"/>
        <v>1.0147488155493468E-5</v>
      </c>
      <c r="HT124" s="86">
        <f t="shared" si="143"/>
        <v>2.3026029153794478E-6</v>
      </c>
      <c r="HU124" s="86">
        <f t="shared" si="143"/>
        <v>7.5400654612982422E-5</v>
      </c>
      <c r="HV124" s="86">
        <f t="shared" si="143"/>
        <v>1.2010249079248013E-4</v>
      </c>
      <c r="HW124" s="86">
        <f t="shared" si="143"/>
        <v>5.6531596644532377E-6</v>
      </c>
      <c r="HX124" s="86">
        <f t="shared" si="143"/>
        <v>2.1660896136445295E-5</v>
      </c>
      <c r="HY124" s="86">
        <f t="shared" si="143"/>
        <v>1.7983321871689536E-5</v>
      </c>
      <c r="HZ124" s="86">
        <f t="shared" si="143"/>
        <v>4.2101689188086404E-6</v>
      </c>
      <c r="IA124" s="86">
        <f t="shared" si="143"/>
        <v>1.7169050151633966E-5</v>
      </c>
      <c r="IB124" s="86">
        <f t="shared" si="143"/>
        <v>1.1378188702260317E-5</v>
      </c>
      <c r="IC124" s="86">
        <f t="shared" si="143"/>
        <v>5.0191854589484737E-5</v>
      </c>
      <c r="ID124" s="86">
        <f t="shared" si="143"/>
        <v>4.7427989775437313E-6</v>
      </c>
      <c r="IE124" s="86">
        <f t="shared" si="143"/>
        <v>6.5379010550318584E-6</v>
      </c>
      <c r="IF124" s="86">
        <f t="shared" si="143"/>
        <v>2.0034589354404678E-3</v>
      </c>
      <c r="IG124" s="86">
        <f t="shared" si="143"/>
        <v>2.0266486916548435E-3</v>
      </c>
      <c r="II124" s="86">
        <f t="shared" si="144"/>
        <v>2.2764809547256512E-54</v>
      </c>
      <c r="IJ124" s="86">
        <f t="shared" si="144"/>
        <v>1.7999882817857846E-66</v>
      </c>
      <c r="IK124" s="86">
        <f t="shared" si="144"/>
        <v>1.132803562171618E-54</v>
      </c>
      <c r="IL124" s="86">
        <f t="shared" si="144"/>
        <v>1.9546871716522662E-49</v>
      </c>
      <c r="IM124" s="86">
        <f t="shared" si="144"/>
        <v>2.3204507327330489E-67</v>
      </c>
      <c r="IN124" s="86">
        <f t="shared" si="144"/>
        <v>3.963116096288128E-63</v>
      </c>
      <c r="IO124" s="86">
        <f t="shared" si="144"/>
        <v>2.3067815946545298E-60</v>
      </c>
      <c r="IP124" s="86">
        <f t="shared" si="144"/>
        <v>6.9184711591599906E-67</v>
      </c>
      <c r="IQ124" s="86">
        <f t="shared" si="144"/>
        <v>1.0034471086357128E-59</v>
      </c>
      <c r="IR124" s="86">
        <f t="shared" si="144"/>
        <v>1.9946993282130774E-66</v>
      </c>
      <c r="IS124" s="86">
        <f t="shared" si="144"/>
        <v>8.3283902808853153E-56</v>
      </c>
      <c r="IT124" s="86">
        <f t="shared" si="144"/>
        <v>1.2117029624205369E-67</v>
      </c>
      <c r="IU124" s="86">
        <f t="shared" si="144"/>
        <v>3.6609947998065279E-58</v>
      </c>
      <c r="IV124" s="86">
        <f t="shared" si="144"/>
        <v>7.0093819430526036E-28</v>
      </c>
      <c r="IW124" s="86">
        <f t="shared" si="144"/>
        <v>3.9971317734527807E-23</v>
      </c>
      <c r="IY124" s="86">
        <f t="shared" si="145"/>
        <v>1.0147488155504242E-5</v>
      </c>
      <c r="IZ124" s="86">
        <f t="shared" si="145"/>
        <v>2.3026029154221738E-6</v>
      </c>
      <c r="JA124" s="86">
        <f t="shared" si="145"/>
        <v>7.5400654613043774E-5</v>
      </c>
      <c r="JB124" s="86">
        <f t="shared" si="145"/>
        <v>1.2010249079248013E-4</v>
      </c>
      <c r="JC124" s="86">
        <f t="shared" si="145"/>
        <v>5.6531596644532377E-6</v>
      </c>
      <c r="JD124" s="86">
        <f t="shared" si="145"/>
        <v>2.1660896136445295E-5</v>
      </c>
      <c r="JE124" s="86">
        <f t="shared" si="145"/>
        <v>1.7983321871689536E-5</v>
      </c>
      <c r="JF124" s="86">
        <f t="shared" si="145"/>
        <v>4.2101689188497156E-6</v>
      </c>
      <c r="JG124" s="86">
        <f t="shared" si="145"/>
        <v>1.7169050151635504E-5</v>
      </c>
      <c r="JH124" s="86">
        <f t="shared" si="145"/>
        <v>1.137818870226041E-5</v>
      </c>
      <c r="JI124" s="86">
        <f t="shared" si="145"/>
        <v>5.0191854589484737E-5</v>
      </c>
      <c r="JJ124" s="86">
        <f t="shared" si="145"/>
        <v>4.7427989775437313E-6</v>
      </c>
      <c r="JK124" s="86">
        <f t="shared" si="145"/>
        <v>6.5379010550318584E-6</v>
      </c>
      <c r="JL124" s="86">
        <f t="shared" si="145"/>
        <v>2.0034589354710735E-3</v>
      </c>
      <c r="JM124" s="86">
        <f t="shared" si="145"/>
        <v>2.0266486917106261E-3</v>
      </c>
    </row>
    <row r="125" spans="2:273" x14ac:dyDescent="0.25">
      <c r="B125" s="2">
        <v>98</v>
      </c>
      <c r="C125" s="37">
        <v>93.881</v>
      </c>
      <c r="D125" s="37">
        <v>101.78400000000001</v>
      </c>
      <c r="E125" s="37">
        <v>96.820999999999998</v>
      </c>
      <c r="F125" s="37">
        <v>98.153999999999996</v>
      </c>
      <c r="G125" s="37">
        <v>96.718000000000004</v>
      </c>
      <c r="H125" s="37">
        <v>97.076999999999998</v>
      </c>
      <c r="I125" s="37">
        <v>97.281999999999996</v>
      </c>
      <c r="J125" s="37">
        <v>97.718000000000004</v>
      </c>
      <c r="K125" s="37">
        <v>98.436000000000007</v>
      </c>
      <c r="L125" s="37">
        <v>103.026</v>
      </c>
      <c r="M125" s="37">
        <v>103.64100000000001</v>
      </c>
      <c r="N125" s="37">
        <v>99</v>
      </c>
      <c r="O125" s="37">
        <v>102.179</v>
      </c>
      <c r="P125" s="37">
        <v>98.462000000000003</v>
      </c>
      <c r="Q125" s="37">
        <v>100.462</v>
      </c>
      <c r="S125" s="4">
        <f t="shared" si="146"/>
        <v>95.173046497019229</v>
      </c>
      <c r="T125" s="4">
        <f t="shared" si="146"/>
        <v>98.882882427083274</v>
      </c>
      <c r="U125" s="4">
        <f t="shared" si="146"/>
        <v>97.754130404862664</v>
      </c>
      <c r="V125" s="4">
        <f t="shared" si="146"/>
        <v>97.10937727265032</v>
      </c>
      <c r="W125" s="4">
        <f t="shared" si="146"/>
        <v>95.293320208841067</v>
      </c>
      <c r="X125" s="4">
        <f t="shared" si="146"/>
        <v>96.095329184048765</v>
      </c>
      <c r="Y125" s="4">
        <f t="shared" si="146"/>
        <v>95.925918334388641</v>
      </c>
      <c r="Z125" s="4">
        <f t="shared" si="146"/>
        <v>97.555523488856139</v>
      </c>
      <c r="AA125" s="4">
        <f t="shared" si="146"/>
        <v>96.249500789313046</v>
      </c>
      <c r="AB125" s="4">
        <f t="shared" si="146"/>
        <v>99.698735986567996</v>
      </c>
      <c r="AC125" s="4">
        <f t="shared" si="146"/>
        <v>102.17255708343016</v>
      </c>
      <c r="AD125" s="4">
        <f t="shared" si="146"/>
        <v>100.95395092837073</v>
      </c>
      <c r="AE125" s="4">
        <f t="shared" si="146"/>
        <v>100.84603619240819</v>
      </c>
      <c r="AF125" s="4">
        <f t="shared" si="146"/>
        <v>101.61448861047701</v>
      </c>
      <c r="AG125" s="4">
        <f t="shared" si="146"/>
        <v>101.26520482536949</v>
      </c>
      <c r="AI125" s="4">
        <f t="shared" si="147"/>
        <v>-1.2920464970192285</v>
      </c>
      <c r="AJ125" s="4">
        <f t="shared" si="147"/>
        <v>2.901117572916732</v>
      </c>
      <c r="AK125" s="4">
        <f t="shared" si="147"/>
        <v>-0.9331304048626663</v>
      </c>
      <c r="AL125" s="4">
        <f t="shared" si="147"/>
        <v>1.044622727349676</v>
      </c>
      <c r="AM125" s="4">
        <f t="shared" si="147"/>
        <v>1.4246797911589368</v>
      </c>
      <c r="AN125" s="4">
        <f t="shared" si="147"/>
        <v>0.98167081595123307</v>
      </c>
      <c r="AO125" s="4">
        <f t="shared" si="147"/>
        <v>1.3560816656113559</v>
      </c>
      <c r="AP125" s="4">
        <f t="shared" si="147"/>
        <v>0.16247651114386485</v>
      </c>
      <c r="AQ125" s="4">
        <f t="shared" si="147"/>
        <v>2.1864992106869607</v>
      </c>
      <c r="AR125" s="4">
        <f t="shared" si="147"/>
        <v>3.327264013432</v>
      </c>
      <c r="AS125" s="4">
        <f t="shared" si="147"/>
        <v>1.4684429165698418</v>
      </c>
      <c r="AT125" s="4">
        <f t="shared" si="147"/>
        <v>-1.9539509283707304</v>
      </c>
      <c r="AU125" s="4">
        <f t="shared" si="147"/>
        <v>1.3329638075918098</v>
      </c>
      <c r="AV125" s="4">
        <f t="shared" si="147"/>
        <v>-3.1524886104770076</v>
      </c>
      <c r="AW125" s="4">
        <f t="shared" si="147"/>
        <v>-0.803204825369491</v>
      </c>
      <c r="AY125" s="2">
        <f t="shared" si="139"/>
        <v>95.172836220344223</v>
      </c>
      <c r="AZ125" s="2">
        <f t="shared" si="139"/>
        <v>98.882803031220817</v>
      </c>
      <c r="BA125" s="2">
        <f t="shared" si="139"/>
        <v>97.747293091921676</v>
      </c>
      <c r="BB125" s="2">
        <f t="shared" si="139"/>
        <v>97.095446941265052</v>
      </c>
      <c r="BC125" s="2">
        <f t="shared" si="139"/>
        <v>95.291814848166879</v>
      </c>
      <c r="BD125" s="2">
        <f t="shared" si="139"/>
        <v>96.090915406003887</v>
      </c>
      <c r="BE125" s="2">
        <f t="shared" si="139"/>
        <v>95.920890821462692</v>
      </c>
      <c r="BF125" s="2">
        <f t="shared" si="139"/>
        <v>97.553946696069175</v>
      </c>
      <c r="BG125" s="2">
        <f t="shared" si="139"/>
        <v>96.243720748540312</v>
      </c>
      <c r="BH125" s="2">
        <f t="shared" si="139"/>
        <v>99.694307063590216</v>
      </c>
      <c r="BI125" s="2">
        <f t="shared" si="139"/>
        <v>102.15419652036339</v>
      </c>
      <c r="BJ125" s="2">
        <f t="shared" si="139"/>
        <v>100.95126011793441</v>
      </c>
      <c r="BK125" s="2">
        <f t="shared" si="139"/>
        <v>100.84294259695389</v>
      </c>
      <c r="BL125" s="2">
        <f t="shared" si="139"/>
        <v>101.01786786524693</v>
      </c>
      <c r="BM125" s="2">
        <f t="shared" si="139"/>
        <v>100.08888422028441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93.881</v>
      </c>
      <c r="CF125" s="2">
        <f t="shared" si="140"/>
        <v>101.78400000000001</v>
      </c>
      <c r="CG125" s="2">
        <f t="shared" si="140"/>
        <v>96.820999999999998</v>
      </c>
      <c r="CH125" s="2">
        <f t="shared" si="140"/>
        <v>98.153999999999996</v>
      </c>
      <c r="CI125" s="2">
        <f t="shared" si="140"/>
        <v>96.718000000000004</v>
      </c>
      <c r="CJ125" s="2">
        <f t="shared" si="140"/>
        <v>97.076999999999998</v>
      </c>
      <c r="CK125" s="2">
        <f t="shared" si="140"/>
        <v>97.281999999999996</v>
      </c>
      <c r="CL125" s="2">
        <f t="shared" si="140"/>
        <v>97.718000000000004</v>
      </c>
      <c r="CM125" s="2">
        <f t="shared" si="140"/>
        <v>98.436000000000007</v>
      </c>
      <c r="CN125" s="2">
        <f t="shared" si="140"/>
        <v>103.026</v>
      </c>
      <c r="CO125" s="2">
        <f t="shared" si="140"/>
        <v>103.64100000000001</v>
      </c>
      <c r="CP125" s="2">
        <f t="shared" si="140"/>
        <v>99</v>
      </c>
      <c r="CQ125" s="2">
        <f t="shared" si="140"/>
        <v>102.179</v>
      </c>
      <c r="CR125" s="2">
        <f t="shared" si="140"/>
        <v>98.462000000000003</v>
      </c>
      <c r="CS125" s="2">
        <f t="shared" si="140"/>
        <v>100.462</v>
      </c>
      <c r="CU125" s="2">
        <f t="shared" si="110"/>
        <v>93.881</v>
      </c>
      <c r="CV125" s="2">
        <f t="shared" si="111"/>
        <v>101.78400000000001</v>
      </c>
      <c r="CW125" s="2">
        <f t="shared" si="112"/>
        <v>96.820999999999998</v>
      </c>
      <c r="CX125" s="2">
        <f t="shared" si="113"/>
        <v>98.153999999999996</v>
      </c>
      <c r="CY125" s="2">
        <f t="shared" si="114"/>
        <v>96.718000000000004</v>
      </c>
      <c r="CZ125" s="2">
        <f t="shared" si="115"/>
        <v>97.076999999999998</v>
      </c>
      <c r="DA125" s="2">
        <f t="shared" si="116"/>
        <v>97.281999999999996</v>
      </c>
      <c r="DB125" s="2">
        <f t="shared" si="117"/>
        <v>97.718000000000004</v>
      </c>
      <c r="DC125" s="2">
        <f t="shared" si="118"/>
        <v>98.436000000000007</v>
      </c>
      <c r="DD125" s="2">
        <f t="shared" si="119"/>
        <v>103.026</v>
      </c>
      <c r="DE125" s="2">
        <f t="shared" si="120"/>
        <v>103.64100000000001</v>
      </c>
      <c r="DF125" s="2">
        <f t="shared" si="121"/>
        <v>99</v>
      </c>
      <c r="DG125" s="2">
        <f t="shared" si="122"/>
        <v>102.179</v>
      </c>
      <c r="DH125" s="2">
        <f t="shared" si="123"/>
        <v>98.462000000000003</v>
      </c>
      <c r="DI125" s="2">
        <f t="shared" si="124"/>
        <v>100.462</v>
      </c>
      <c r="DK125" s="2">
        <f t="shared" si="148"/>
        <v>114.46265681511471</v>
      </c>
      <c r="DL125" s="2">
        <f t="shared" si="148"/>
        <v>122.15423002699053</v>
      </c>
      <c r="DM125" s="2">
        <f t="shared" si="148"/>
        <v>119.21746646423752</v>
      </c>
      <c r="DN125" s="2">
        <f t="shared" si="148"/>
        <v>121.57004595688807</v>
      </c>
      <c r="DO125" s="2">
        <f t="shared" si="148"/>
        <v>123.33305910931171</v>
      </c>
      <c r="DP125" s="2">
        <f t="shared" si="148"/>
        <v>118.88494943714822</v>
      </c>
      <c r="DQ125" s="2">
        <f t="shared" si="148"/>
        <v>124.10945464492835</v>
      </c>
      <c r="DR125" s="2">
        <f t="shared" si="148"/>
        <v>125.27779730094468</v>
      </c>
      <c r="DS125" s="2">
        <f t="shared" si="148"/>
        <v>119.1904480300188</v>
      </c>
      <c r="DT125" s="2">
        <f t="shared" si="148"/>
        <v>127.64573902439024</v>
      </c>
      <c r="DU125" s="2">
        <f t="shared" si="148"/>
        <v>122.4974880863039</v>
      </c>
      <c r="DV125" s="2">
        <f t="shared" si="148"/>
        <v>118.65318798555641</v>
      </c>
      <c r="DW125" s="2">
        <f t="shared" si="148"/>
        <v>120.65390958164646</v>
      </c>
      <c r="DX125" s="2">
        <f t="shared" si="148"/>
        <v>114.01600497866286</v>
      </c>
      <c r="DY125" s="2">
        <f t="shared" si="148"/>
        <v>111.15373669467787</v>
      </c>
      <c r="EA125" s="2">
        <f t="shared" si="152"/>
        <v>95.085046696437999</v>
      </c>
      <c r="EB125" s="2">
        <f t="shared" si="152"/>
        <v>98.778985312953651</v>
      </c>
      <c r="EC125" s="2">
        <f t="shared" si="152"/>
        <v>97.648293324035876</v>
      </c>
      <c r="ED125" s="2">
        <f t="shared" si="152"/>
        <v>96.993978058093646</v>
      </c>
      <c r="EE125" s="2">
        <f t="shared" si="151"/>
        <v>95.166235957573406</v>
      </c>
      <c r="EF125" s="2">
        <f t="shared" si="151"/>
        <v>95.97686025903208</v>
      </c>
      <c r="EG125" s="2">
        <f t="shared" si="151"/>
        <v>95.778929108485499</v>
      </c>
      <c r="EH125" s="2">
        <f t="shared" si="151"/>
        <v>97.410677207748009</v>
      </c>
      <c r="EI125" s="2">
        <f t="shared" si="151"/>
        <v>96.133237857142859</v>
      </c>
      <c r="EJ125" s="2">
        <f t="shared" si="151"/>
        <v>99.550094013525936</v>
      </c>
      <c r="EK125" s="2">
        <f t="shared" si="151"/>
        <v>102.06022643553629</v>
      </c>
      <c r="EL125" s="2">
        <f t="shared" si="151"/>
        <v>100.86035555011028</v>
      </c>
      <c r="EM125" s="2">
        <f t="shared" si="135"/>
        <v>100.74415352897758</v>
      </c>
      <c r="EN125" s="2">
        <f t="shared" si="135"/>
        <v>100.94388769798039</v>
      </c>
      <c r="EO125" s="2">
        <f t="shared" si="135"/>
        <v>100.02315568787213</v>
      </c>
      <c r="EQ125" s="2">
        <f t="shared" si="149"/>
        <v>95.088100451081274</v>
      </c>
      <c r="ER125" s="2">
        <f t="shared" si="149"/>
        <v>98.704787255660591</v>
      </c>
      <c r="ES125" s="2">
        <f t="shared" si="149"/>
        <v>97.653149489668877</v>
      </c>
      <c r="ET125" s="2">
        <f t="shared" si="149"/>
        <v>96.97952130286383</v>
      </c>
      <c r="EU125" s="2">
        <f t="shared" si="149"/>
        <v>95.116407785882274</v>
      </c>
      <c r="EV125" s="2">
        <f t="shared" si="149"/>
        <v>95.984133711925679</v>
      </c>
      <c r="EW125" s="2">
        <f t="shared" si="149"/>
        <v>95.78943542955696</v>
      </c>
      <c r="EX125" s="2">
        <f t="shared" si="149"/>
        <v>97.378653509559882</v>
      </c>
      <c r="EY125" s="2">
        <f t="shared" si="149"/>
        <v>96.129366927702961</v>
      </c>
      <c r="EZ125" s="2">
        <f t="shared" si="149"/>
        <v>99.548288837717223</v>
      </c>
      <c r="FA125" s="2">
        <f t="shared" si="149"/>
        <v>102.01907579974359</v>
      </c>
      <c r="FB125" s="2">
        <f t="shared" si="149"/>
        <v>100.84572186936866</v>
      </c>
      <c r="FC125" s="2">
        <f t="shared" si="149"/>
        <v>100.72920142909126</v>
      </c>
      <c r="FD125" s="2">
        <f t="shared" si="149"/>
        <v>100.94523421144817</v>
      </c>
      <c r="FE125" s="2">
        <f t="shared" si="149"/>
        <v>99.926123130538627</v>
      </c>
      <c r="FG125" s="2">
        <f t="shared" si="150"/>
        <v>0.99547146090226346</v>
      </c>
      <c r="FH125" s="2">
        <f t="shared" si="150"/>
        <v>0.99551546733035479</v>
      </c>
      <c r="FI125" s="2">
        <f t="shared" si="150"/>
        <v>0.99541383924161542</v>
      </c>
      <c r="FJ125" s="2">
        <f t="shared" si="150"/>
        <v>0.99586236856454735</v>
      </c>
      <c r="FK125" s="2">
        <f t="shared" si="150"/>
        <v>0.99551851664603974</v>
      </c>
      <c r="FL125" s="2">
        <f t="shared" si="150"/>
        <v>0.9950256789724421</v>
      </c>
      <c r="FM125" s="2">
        <f t="shared" si="150"/>
        <v>0.99499545090965447</v>
      </c>
      <c r="FN125" s="2">
        <f t="shared" si="150"/>
        <v>0.99484097021538909</v>
      </c>
      <c r="FO125" s="2">
        <f t="shared" si="150"/>
        <v>0.99520522137808376</v>
      </c>
      <c r="FP125" s="2">
        <f t="shared" si="150"/>
        <v>0.99486587972143758</v>
      </c>
      <c r="FQ125" s="2">
        <f t="shared" si="150"/>
        <v>0.9953674418974191</v>
      </c>
      <c r="FR125" s="2">
        <f t="shared" si="150"/>
        <v>0.99487899005986025</v>
      </c>
      <c r="FS125" s="2">
        <f t="shared" si="150"/>
        <v>0.99502859130320187</v>
      </c>
      <c r="FT125" s="2">
        <f t="shared" si="150"/>
        <v>0.994341637808137</v>
      </c>
      <c r="FU125" s="2">
        <f t="shared" si="150"/>
        <v>0.99400956334891455</v>
      </c>
      <c r="FW125" s="2">
        <f t="shared" si="141"/>
        <v>1.220100088115564E-2</v>
      </c>
      <c r="FX125" s="2">
        <f t="shared" si="141"/>
        <v>1.3603190578043708E-2</v>
      </c>
      <c r="FY125" s="2">
        <f t="shared" si="141"/>
        <v>1.6488819666154269E-2</v>
      </c>
      <c r="FZ125" s="2">
        <f t="shared" si="141"/>
        <v>1.5067553058142389E-2</v>
      </c>
      <c r="GA125" s="2">
        <f t="shared" si="141"/>
        <v>1.3050017147087062E-2</v>
      </c>
      <c r="GB125" s="2">
        <f t="shared" si="141"/>
        <v>1.4155212584195239E-2</v>
      </c>
      <c r="GC125" s="2">
        <f t="shared" si="141"/>
        <v>1.7152262296426406E-2</v>
      </c>
      <c r="GD125" s="2">
        <f t="shared" si="141"/>
        <v>1.5545183071428046E-2</v>
      </c>
      <c r="GE125" s="2">
        <f t="shared" si="141"/>
        <v>1.8426329284081285E-2</v>
      </c>
      <c r="GF125" s="2">
        <f t="shared" si="141"/>
        <v>1.8486135876497244E-2</v>
      </c>
      <c r="GG125" s="2">
        <f t="shared" si="141"/>
        <v>1.7173907866370221E-2</v>
      </c>
      <c r="GH125" s="2">
        <f t="shared" si="141"/>
        <v>1.4535231756743457E-2</v>
      </c>
      <c r="GI125" s="2">
        <f t="shared" si="141"/>
        <v>1.273843918159118E-2</v>
      </c>
      <c r="GJ125" s="2">
        <f t="shared" si="141"/>
        <v>9.9464864267058296E-3</v>
      </c>
      <c r="GK125" s="2">
        <f t="shared" si="141"/>
        <v>9.7751520192941171E-3</v>
      </c>
      <c r="GM125" s="86">
        <f t="shared" si="142"/>
        <v>8.3697114356380227E-74</v>
      </c>
      <c r="GN125" s="86">
        <f t="shared" si="142"/>
        <v>4.2616828831115441E-115</v>
      </c>
      <c r="GO125" s="86">
        <f t="shared" si="142"/>
        <v>1.2038102382189832E-91</v>
      </c>
      <c r="GP125" s="86">
        <f t="shared" si="142"/>
        <v>4.6187171748656289E-116</v>
      </c>
      <c r="GQ125" s="86">
        <f t="shared" si="142"/>
        <v>1.213545788461335E-109</v>
      </c>
      <c r="GR125" s="86">
        <f t="shared" si="142"/>
        <v>8.7699476739825982E-147</v>
      </c>
      <c r="GS125" s="86">
        <f t="shared" si="142"/>
        <v>2.3563242556980893E-146</v>
      </c>
      <c r="GT125" s="86">
        <f t="shared" si="142"/>
        <v>9.9151357334129945E-123</v>
      </c>
      <c r="GU125" s="86">
        <f t="shared" si="142"/>
        <v>5.9729482880120349E-104</v>
      </c>
      <c r="GV125" s="86">
        <f t="shared" si="142"/>
        <v>4.5845723368797267E-105</v>
      </c>
      <c r="GW125" s="86">
        <f t="shared" si="142"/>
        <v>1.5859594833431436E-124</v>
      </c>
      <c r="GX125" s="86">
        <f t="shared" si="142"/>
        <v>1.6231399506625303E-97</v>
      </c>
      <c r="GY125" s="86">
        <f t="shared" si="142"/>
        <v>1.2228308920951083E-104</v>
      </c>
      <c r="GZ125" s="86">
        <f t="shared" si="142"/>
        <v>4.2092232912854939E-64</v>
      </c>
      <c r="HA125" s="86">
        <f t="shared" si="142"/>
        <v>5.0341697428249128E-76</v>
      </c>
      <c r="HC125" s="86">
        <f t="shared" si="153"/>
        <v>8.6823318946280898E-20</v>
      </c>
      <c r="HD125" s="86">
        <f t="shared" si="153"/>
        <v>5.7223764212769525E-19</v>
      </c>
      <c r="HE125" s="86">
        <f t="shared" si="153"/>
        <v>8.3685096904342733E-19</v>
      </c>
      <c r="HF125" s="86">
        <f t="shared" si="153"/>
        <v>2.2570341207479034E-29</v>
      </c>
      <c r="HG125" s="86">
        <f t="shared" si="153"/>
        <v>8.7552226594992091E-29</v>
      </c>
      <c r="HH125" s="86">
        <f t="shared" si="153"/>
        <v>4.3079454881622774E-36</v>
      </c>
      <c r="HI125" s="86">
        <f t="shared" si="138"/>
        <v>1.3198397484280647E-40</v>
      </c>
      <c r="HJ125" s="86">
        <f t="shared" si="138"/>
        <v>6.2646341827823716E-19</v>
      </c>
      <c r="HK125" s="86">
        <f t="shared" si="138"/>
        <v>1.7053770617834802E-20</v>
      </c>
      <c r="HL125" s="86">
        <f t="shared" si="138"/>
        <v>7.7327320502932068E-22</v>
      </c>
      <c r="HM125" s="86">
        <f t="shared" si="138"/>
        <v>5.7245822454383035E-37</v>
      </c>
      <c r="HN125" s="86">
        <f t="shared" si="138"/>
        <v>3.7375398557521946E-25</v>
      </c>
      <c r="HO125" s="86">
        <f t="shared" si="138"/>
        <v>3.0988194229997392E-28</v>
      </c>
      <c r="HP125" s="86">
        <f t="shared" si="138"/>
        <v>7.618186916820291E-16</v>
      </c>
      <c r="HQ125" s="86">
        <f t="shared" si="138"/>
        <v>1.6037232360943271E-15</v>
      </c>
      <c r="HS125" s="86">
        <f t="shared" si="143"/>
        <v>2.6945408959607383E-5</v>
      </c>
      <c r="HT125" s="86">
        <f t="shared" si="143"/>
        <v>7.4994403793990531E-6</v>
      </c>
      <c r="HU125" s="86">
        <f t="shared" si="143"/>
        <v>1.9435396273552013E-4</v>
      </c>
      <c r="HV125" s="86">
        <f t="shared" si="143"/>
        <v>2.8316869727512141E-4</v>
      </c>
      <c r="HW125" s="86">
        <f t="shared" si="143"/>
        <v>1.7563694868680439E-5</v>
      </c>
      <c r="HX125" s="86">
        <f t="shared" si="143"/>
        <v>6.1873095057032838E-5</v>
      </c>
      <c r="HY125" s="86">
        <f t="shared" si="143"/>
        <v>5.3124497846219207E-5</v>
      </c>
      <c r="HZ125" s="86">
        <f t="shared" si="143"/>
        <v>1.3850476694094762E-5</v>
      </c>
      <c r="IA125" s="86">
        <f t="shared" si="143"/>
        <v>5.1511888875792404E-5</v>
      </c>
      <c r="IB125" s="86">
        <f t="shared" si="143"/>
        <v>3.7130383346636348E-5</v>
      </c>
      <c r="IC125" s="86">
        <f t="shared" si="143"/>
        <v>1.3481237919340077E-4</v>
      </c>
      <c r="ID125" s="86">
        <f t="shared" si="143"/>
        <v>1.5327590122790932E-5</v>
      </c>
      <c r="IE125" s="86">
        <f t="shared" si="143"/>
        <v>1.8508807162886059E-5</v>
      </c>
      <c r="IF125" s="86">
        <f t="shared" si="143"/>
        <v>3.0989324287399402E-3</v>
      </c>
      <c r="IG125" s="86">
        <f t="shared" si="143"/>
        <v>3.1133597114231578E-3</v>
      </c>
      <c r="II125" s="86">
        <f t="shared" si="144"/>
        <v>3.117462037792392E-52</v>
      </c>
      <c r="IJ125" s="86">
        <f t="shared" si="144"/>
        <v>8.8570234944483681E-64</v>
      </c>
      <c r="IK125" s="86">
        <f t="shared" si="144"/>
        <v>2.2817175221003824E-52</v>
      </c>
      <c r="IL125" s="86">
        <f t="shared" si="144"/>
        <v>2.1081483497974908E-47</v>
      </c>
      <c r="IM125" s="86">
        <f t="shared" si="144"/>
        <v>1.1716800694906317E-64</v>
      </c>
      <c r="IN125" s="86">
        <f t="shared" si="144"/>
        <v>1.4955281502457351E-60</v>
      </c>
      <c r="IO125" s="86">
        <f t="shared" si="144"/>
        <v>8.6818563854440044E-58</v>
      </c>
      <c r="IP125" s="86">
        <f t="shared" si="144"/>
        <v>4.3136418611530213E-64</v>
      </c>
      <c r="IQ125" s="86">
        <f t="shared" si="144"/>
        <v>3.9290207622603468E-57</v>
      </c>
      <c r="IR125" s="86">
        <f t="shared" si="144"/>
        <v>1.5631631732390568E-63</v>
      </c>
      <c r="IS125" s="86">
        <f t="shared" si="144"/>
        <v>1.9822039340417397E-53</v>
      </c>
      <c r="IT125" s="86">
        <f t="shared" si="144"/>
        <v>7.3512781473314248E-65</v>
      </c>
      <c r="IU125" s="86">
        <f t="shared" si="144"/>
        <v>7.515808651043628E-56</v>
      </c>
      <c r="IV125" s="86">
        <f t="shared" si="144"/>
        <v>7.332802387449151E-27</v>
      </c>
      <c r="IW125" s="86">
        <f t="shared" si="144"/>
        <v>2.7228033205214799E-22</v>
      </c>
      <c r="IY125" s="86">
        <f t="shared" si="145"/>
        <v>2.6945408959607471E-5</v>
      </c>
      <c r="IZ125" s="86">
        <f t="shared" si="145"/>
        <v>7.4994403793996257E-6</v>
      </c>
      <c r="JA125" s="86">
        <f t="shared" si="145"/>
        <v>1.9435396273552097E-4</v>
      </c>
      <c r="JB125" s="86">
        <f t="shared" si="145"/>
        <v>2.8316869727512141E-4</v>
      </c>
      <c r="JC125" s="86">
        <f t="shared" si="145"/>
        <v>1.7563694868680439E-5</v>
      </c>
      <c r="JD125" s="86">
        <f t="shared" si="145"/>
        <v>6.1873095057032838E-5</v>
      </c>
      <c r="JE125" s="86">
        <f t="shared" si="145"/>
        <v>5.3124497846219207E-5</v>
      </c>
      <c r="JF125" s="86">
        <f t="shared" si="145"/>
        <v>1.3850476694095389E-5</v>
      </c>
      <c r="JG125" s="86">
        <f t="shared" si="145"/>
        <v>5.1511888875792424E-5</v>
      </c>
      <c r="JH125" s="86">
        <f t="shared" si="145"/>
        <v>3.7130383346636348E-5</v>
      </c>
      <c r="JI125" s="86">
        <f t="shared" si="145"/>
        <v>1.3481237919340077E-4</v>
      </c>
      <c r="JJ125" s="86">
        <f t="shared" si="145"/>
        <v>1.5327590122790932E-5</v>
      </c>
      <c r="JK125" s="86">
        <f t="shared" si="145"/>
        <v>1.8508807162886059E-5</v>
      </c>
      <c r="JL125" s="86">
        <f t="shared" si="145"/>
        <v>3.0989324287407022E-3</v>
      </c>
      <c r="JM125" s="86">
        <f t="shared" si="145"/>
        <v>3.1133597114247616E-3</v>
      </c>
    </row>
    <row r="126" spans="2:273" x14ac:dyDescent="0.25">
      <c r="B126" s="2">
        <v>99</v>
      </c>
      <c r="C126" s="37">
        <v>97.975999999999999</v>
      </c>
      <c r="D126" s="37">
        <v>97.323999999999998</v>
      </c>
      <c r="E126" s="37">
        <v>97.230999999999995</v>
      </c>
      <c r="F126" s="37">
        <v>94.948999999999998</v>
      </c>
      <c r="G126" s="37">
        <v>96.744</v>
      </c>
      <c r="H126" s="37">
        <v>99.537999999999997</v>
      </c>
      <c r="I126" s="37">
        <v>94.897000000000006</v>
      </c>
      <c r="J126" s="37">
        <v>96.795000000000002</v>
      </c>
      <c r="K126" s="37">
        <v>97.025999999999996</v>
      </c>
      <c r="L126" s="37">
        <v>100.41</v>
      </c>
      <c r="M126" s="37">
        <v>101.89700000000001</v>
      </c>
      <c r="N126" s="37">
        <v>101.923</v>
      </c>
      <c r="O126" s="37">
        <v>101.744</v>
      </c>
      <c r="P126" s="37">
        <v>102.667</v>
      </c>
      <c r="Q126" s="37">
        <v>101.69199999999999</v>
      </c>
      <c r="S126" s="4">
        <f t="shared" si="146"/>
        <v>95.037215277509901</v>
      </c>
      <c r="T126" s="4">
        <f t="shared" si="146"/>
        <v>98.658053102660361</v>
      </c>
      <c r="U126" s="4">
        <f t="shared" si="146"/>
        <v>97.605314818223576</v>
      </c>
      <c r="V126" s="4">
        <f t="shared" si="146"/>
        <v>97.007905685491139</v>
      </c>
      <c r="W126" s="4">
        <f t="shared" si="146"/>
        <v>95.1357171804854</v>
      </c>
      <c r="X126" s="4">
        <f t="shared" si="146"/>
        <v>95.967768107569725</v>
      </c>
      <c r="Y126" s="4">
        <f t="shared" si="146"/>
        <v>95.776183941899603</v>
      </c>
      <c r="Z126" s="4">
        <f t="shared" si="146"/>
        <v>97.392873676149989</v>
      </c>
      <c r="AA126" s="4">
        <f t="shared" si="146"/>
        <v>96.145463355560338</v>
      </c>
      <c r="AB126" s="4">
        <f t="shared" si="146"/>
        <v>99.552253768449404</v>
      </c>
      <c r="AC126" s="4">
        <f t="shared" si="146"/>
        <v>102.04858093032881</v>
      </c>
      <c r="AD126" s="4">
        <f t="shared" si="146"/>
        <v>100.80162502043001</v>
      </c>
      <c r="AE126" s="4">
        <f t="shared" si="146"/>
        <v>100.75793068881225</v>
      </c>
      <c r="AF126" s="4">
        <f t="shared" si="146"/>
        <v>101.75837382206703</v>
      </c>
      <c r="AG126" s="4">
        <f t="shared" si="146"/>
        <v>101.68365003268582</v>
      </c>
      <c r="AI126" s="4">
        <f t="shared" si="147"/>
        <v>2.938784722490098</v>
      </c>
      <c r="AJ126" s="4">
        <f t="shared" si="147"/>
        <v>-1.3340531026603628</v>
      </c>
      <c r="AK126" s="4">
        <f t="shared" si="147"/>
        <v>-0.37431481822358137</v>
      </c>
      <c r="AL126" s="4">
        <f t="shared" si="147"/>
        <v>-2.0589056854911405</v>
      </c>
      <c r="AM126" s="4">
        <f t="shared" si="147"/>
        <v>1.6082828195145993</v>
      </c>
      <c r="AN126" s="4">
        <f t="shared" si="147"/>
        <v>3.5702318924302716</v>
      </c>
      <c r="AO126" s="4">
        <f t="shared" si="147"/>
        <v>-0.8791839418995977</v>
      </c>
      <c r="AP126" s="4">
        <f t="shared" si="147"/>
        <v>-0.59787367614998743</v>
      </c>
      <c r="AQ126" s="4">
        <f t="shared" si="147"/>
        <v>0.88053664443965829</v>
      </c>
      <c r="AR126" s="4">
        <f t="shared" si="147"/>
        <v>0.8577462315505926</v>
      </c>
      <c r="AS126" s="4">
        <f t="shared" si="147"/>
        <v>-0.15158093032880515</v>
      </c>
      <c r="AT126" s="4">
        <f t="shared" si="147"/>
        <v>1.1213749795699925</v>
      </c>
      <c r="AU126" s="4">
        <f t="shared" si="147"/>
        <v>0.9860693111877481</v>
      </c>
      <c r="AV126" s="4">
        <f t="shared" si="147"/>
        <v>0.90862617793297318</v>
      </c>
      <c r="AW126" s="4">
        <f t="shared" si="147"/>
        <v>8.3499673141744779E-3</v>
      </c>
      <c r="AY126" s="2">
        <f t="shared" si="139"/>
        <v>95.036706504146153</v>
      </c>
      <c r="AZ126" s="2">
        <f t="shared" si="139"/>
        <v>98.657821463065233</v>
      </c>
      <c r="BA126" s="2">
        <f t="shared" si="139"/>
        <v>97.589516727951306</v>
      </c>
      <c r="BB126" s="2">
        <f t="shared" si="139"/>
        <v>96.978164089014768</v>
      </c>
      <c r="BC126" s="2">
        <f t="shared" si="139"/>
        <v>95.131533497709214</v>
      </c>
      <c r="BD126" s="2">
        <f t="shared" si="139"/>
        <v>95.956498473485112</v>
      </c>
      <c r="BE126" s="2">
        <f t="shared" si="139"/>
        <v>95.762955426620707</v>
      </c>
      <c r="BF126" s="2">
        <f t="shared" si="139"/>
        <v>97.388261379870926</v>
      </c>
      <c r="BG126" s="2">
        <f t="shared" si="139"/>
        <v>96.130049460336252</v>
      </c>
      <c r="BH126" s="2">
        <f t="shared" si="139"/>
        <v>99.539529383699559</v>
      </c>
      <c r="BI126" s="2">
        <f t="shared" si="139"/>
        <v>102.00447291084714</v>
      </c>
      <c r="BJ126" s="2">
        <f t="shared" si="139"/>
        <v>100.79388055524187</v>
      </c>
      <c r="BK126" s="2">
        <f t="shared" si="139"/>
        <v>100.74999520263863</v>
      </c>
      <c r="BL126" s="2">
        <f t="shared" si="139"/>
        <v>100.88452748253971</v>
      </c>
      <c r="BM126" s="2">
        <f t="shared" si="139"/>
        <v>99.970713442096852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97.975999999999999</v>
      </c>
      <c r="CF126" s="2">
        <f t="shared" si="140"/>
        <v>97.323999999999998</v>
      </c>
      <c r="CG126" s="2">
        <f t="shared" si="140"/>
        <v>97.230999999999995</v>
      </c>
      <c r="CH126" s="2">
        <f t="shared" si="140"/>
        <v>94.948999999999998</v>
      </c>
      <c r="CI126" s="2">
        <f t="shared" si="140"/>
        <v>96.744</v>
      </c>
      <c r="CJ126" s="2">
        <f t="shared" si="140"/>
        <v>99.537999999999997</v>
      </c>
      <c r="CK126" s="2">
        <f t="shared" si="140"/>
        <v>94.897000000000006</v>
      </c>
      <c r="CL126" s="2">
        <f t="shared" si="140"/>
        <v>96.795000000000002</v>
      </c>
      <c r="CM126" s="2">
        <f t="shared" si="140"/>
        <v>97.025999999999996</v>
      </c>
      <c r="CN126" s="2">
        <f t="shared" si="140"/>
        <v>100.41</v>
      </c>
      <c r="CO126" s="2">
        <f t="shared" si="140"/>
        <v>101.89700000000001</v>
      </c>
      <c r="CP126" s="2">
        <f t="shared" si="140"/>
        <v>101.923</v>
      </c>
      <c r="CQ126" s="2">
        <f t="shared" si="140"/>
        <v>101.744</v>
      </c>
      <c r="CR126" s="2">
        <f t="shared" si="140"/>
        <v>102.667</v>
      </c>
      <c r="CS126" s="2">
        <f t="shared" si="140"/>
        <v>101.69199999999999</v>
      </c>
      <c r="CU126" s="2">
        <f t="shared" si="110"/>
        <v>97.975999999999999</v>
      </c>
      <c r="CV126" s="2">
        <f t="shared" si="111"/>
        <v>97.323999999999998</v>
      </c>
      <c r="CW126" s="2">
        <f t="shared" si="112"/>
        <v>97.230999999999995</v>
      </c>
      <c r="CX126" s="2">
        <f t="shared" si="113"/>
        <v>94.948999999999998</v>
      </c>
      <c r="CY126" s="2">
        <f t="shared" si="114"/>
        <v>96.744</v>
      </c>
      <c r="CZ126" s="2">
        <f t="shared" si="115"/>
        <v>99.537999999999997</v>
      </c>
      <c r="DA126" s="2">
        <f t="shared" si="116"/>
        <v>94.897000000000006</v>
      </c>
      <c r="DB126" s="2">
        <f t="shared" si="117"/>
        <v>96.795000000000002</v>
      </c>
      <c r="DC126" s="2">
        <f t="shared" si="118"/>
        <v>97.025999999999996</v>
      </c>
      <c r="DD126" s="2">
        <f t="shared" si="119"/>
        <v>100.41</v>
      </c>
      <c r="DE126" s="2">
        <f t="shared" si="120"/>
        <v>101.89700000000001</v>
      </c>
      <c r="DF126" s="2">
        <f t="shared" si="121"/>
        <v>101.923</v>
      </c>
      <c r="DG126" s="2">
        <f t="shared" si="122"/>
        <v>101.744</v>
      </c>
      <c r="DH126" s="2">
        <f t="shared" si="123"/>
        <v>102.667</v>
      </c>
      <c r="DI126" s="2">
        <f t="shared" si="124"/>
        <v>101.69199999999999</v>
      </c>
      <c r="DK126" s="2">
        <f t="shared" si="148"/>
        <v>114.5593697705803</v>
      </c>
      <c r="DL126" s="2">
        <f t="shared" si="148"/>
        <v>122.29486909581644</v>
      </c>
      <c r="DM126" s="2">
        <f t="shared" si="148"/>
        <v>119.33899460188934</v>
      </c>
      <c r="DN126" s="2">
        <f t="shared" si="148"/>
        <v>121.74071386366123</v>
      </c>
      <c r="DO126" s="2">
        <f t="shared" si="148"/>
        <v>123.56539676113357</v>
      </c>
      <c r="DP126" s="2">
        <f t="shared" si="148"/>
        <v>119.07719465290808</v>
      </c>
      <c r="DQ126" s="2">
        <f t="shared" si="148"/>
        <v>124.32108020571181</v>
      </c>
      <c r="DR126" s="2">
        <f t="shared" si="148"/>
        <v>125.50924588394065</v>
      </c>
      <c r="DS126" s="2">
        <f t="shared" si="148"/>
        <v>119.33640628517827</v>
      </c>
      <c r="DT126" s="2">
        <f t="shared" si="148"/>
        <v>127.85469146341462</v>
      </c>
      <c r="DU126" s="2">
        <f t="shared" si="148"/>
        <v>122.62156181988739</v>
      </c>
      <c r="DV126" s="2">
        <f t="shared" si="148"/>
        <v>118.734442936864</v>
      </c>
      <c r="DW126" s="2">
        <f t="shared" si="148"/>
        <v>120.78180026990557</v>
      </c>
      <c r="DX126" s="2">
        <f t="shared" si="148"/>
        <v>114.09032432432431</v>
      </c>
      <c r="DY126" s="2">
        <f t="shared" si="148"/>
        <v>111.24901344537815</v>
      </c>
      <c r="EA126" s="2">
        <f t="shared" si="152"/>
        <v>94.955529914905597</v>
      </c>
      <c r="EB126" s="2">
        <f t="shared" si="152"/>
        <v>98.561056271881156</v>
      </c>
      <c r="EC126" s="2">
        <f t="shared" si="152"/>
        <v>97.498171234537949</v>
      </c>
      <c r="ED126" s="2">
        <f t="shared" si="152"/>
        <v>96.884772856813967</v>
      </c>
      <c r="EE126" s="2">
        <f t="shared" si="151"/>
        <v>95.015188609234414</v>
      </c>
      <c r="EF126" s="2">
        <f t="shared" si="151"/>
        <v>95.85108145875941</v>
      </c>
      <c r="EG126" s="2">
        <f t="shared" si="151"/>
        <v>95.631565520945216</v>
      </c>
      <c r="EH126" s="2">
        <f t="shared" si="151"/>
        <v>97.255309867124026</v>
      </c>
      <c r="EI126" s="2">
        <f t="shared" si="151"/>
        <v>96.028046285714282</v>
      </c>
      <c r="EJ126" s="2">
        <f t="shared" si="151"/>
        <v>99.406040549942958</v>
      </c>
      <c r="EK126" s="2">
        <f t="shared" si="151"/>
        <v>101.91818201516793</v>
      </c>
      <c r="EL126" s="2">
        <f t="shared" si="151"/>
        <v>100.7096989953443</v>
      </c>
      <c r="EM126" s="2">
        <f t="shared" si="135"/>
        <v>100.65944274478862</v>
      </c>
      <c r="EN126" s="2">
        <f t="shared" si="135"/>
        <v>100.81582901198357</v>
      </c>
      <c r="EO126" s="2">
        <f t="shared" si="135"/>
        <v>99.909865225112299</v>
      </c>
      <c r="EQ126" s="2">
        <f t="shared" si="149"/>
        <v>94.96892209218187</v>
      </c>
      <c r="ER126" s="2">
        <f t="shared" si="149"/>
        <v>98.538026393724039</v>
      </c>
      <c r="ES126" s="2">
        <f t="shared" si="149"/>
        <v>97.49576518546175</v>
      </c>
      <c r="ET126" s="2">
        <f t="shared" si="149"/>
        <v>96.858196925863012</v>
      </c>
      <c r="EU126" s="2">
        <f t="shared" si="149"/>
        <v>94.987867245598594</v>
      </c>
      <c r="EV126" s="2">
        <f t="shared" si="149"/>
        <v>95.851241801530847</v>
      </c>
      <c r="EW126" s="2">
        <f t="shared" si="149"/>
        <v>95.65220088372476</v>
      </c>
      <c r="EX126" s="2">
        <f t="shared" si="149"/>
        <v>97.252595175157211</v>
      </c>
      <c r="EY126" s="2">
        <f t="shared" si="149"/>
        <v>96.029794551960592</v>
      </c>
      <c r="EZ126" s="2">
        <f t="shared" si="149"/>
        <v>99.416984047099049</v>
      </c>
      <c r="FA126" s="2">
        <f t="shared" si="149"/>
        <v>101.85353315580456</v>
      </c>
      <c r="FB126" s="2">
        <f t="shared" si="149"/>
        <v>100.70722009082068</v>
      </c>
      <c r="FC126" s="2">
        <f t="shared" si="149"/>
        <v>100.60770132984881</v>
      </c>
      <c r="FD126" s="2">
        <f t="shared" si="149"/>
        <v>100.8306494760985</v>
      </c>
      <c r="FE126" s="2">
        <f t="shared" si="149"/>
        <v>99.803954105044696</v>
      </c>
      <c r="FG126" s="2">
        <f t="shared" si="150"/>
        <v>0.99586827692031221</v>
      </c>
      <c r="FH126" s="2">
        <f t="shared" si="150"/>
        <v>0.9959084431073173</v>
      </c>
      <c r="FI126" s="2">
        <f t="shared" si="150"/>
        <v>0.99581568316976221</v>
      </c>
      <c r="FJ126" s="2">
        <f t="shared" si="150"/>
        <v>0.99622506095194108</v>
      </c>
      <c r="FK126" s="2">
        <f t="shared" si="150"/>
        <v>0.99591122631154549</v>
      </c>
      <c r="FL126" s="2">
        <f t="shared" si="150"/>
        <v>0.99546137881197105</v>
      </c>
      <c r="FM126" s="2">
        <f t="shared" si="150"/>
        <v>0.99543378626922741</v>
      </c>
      <c r="FN126" s="2">
        <f t="shared" si="150"/>
        <v>0.9952927721229694</v>
      </c>
      <c r="FO126" s="2">
        <f t="shared" si="150"/>
        <v>0.99562526427360387</v>
      </c>
      <c r="FP126" s="2">
        <f t="shared" si="150"/>
        <v>0.99531551045160349</v>
      </c>
      <c r="FQ126" s="2">
        <f t="shared" si="150"/>
        <v>0.99577333394444245</v>
      </c>
      <c r="FR126" s="2">
        <f t="shared" si="150"/>
        <v>0.99532747801873467</v>
      </c>
      <c r="FS126" s="2">
        <f t="shared" si="150"/>
        <v>0.99546403721509502</v>
      </c>
      <c r="FT126" s="2">
        <f t="shared" si="150"/>
        <v>0.99483694179278992</v>
      </c>
      <c r="FU126" s="2">
        <f t="shared" si="150"/>
        <v>0.99453377563043965</v>
      </c>
      <c r="FW126" s="2">
        <f t="shared" si="141"/>
        <v>1.3362402145441918E-2</v>
      </c>
      <c r="FX126" s="2">
        <f t="shared" si="141"/>
        <v>1.489605211984526E-2</v>
      </c>
      <c r="FY126" s="2">
        <f t="shared" si="141"/>
        <v>1.8050915638485321E-2</v>
      </c>
      <c r="FZ126" s="2">
        <f t="shared" si="141"/>
        <v>1.6497261487833252E-2</v>
      </c>
      <c r="GA126" s="2">
        <f t="shared" si="141"/>
        <v>1.4291066206867405E-2</v>
      </c>
      <c r="GB126" s="2">
        <f t="shared" si="141"/>
        <v>1.5499714474944269E-2</v>
      </c>
      <c r="GC126" s="2">
        <f t="shared" si="141"/>
        <v>1.8776010717157936E-2</v>
      </c>
      <c r="GD126" s="2">
        <f t="shared" si="141"/>
        <v>1.7019429042990874E-2</v>
      </c>
      <c r="GE126" s="2">
        <f t="shared" si="141"/>
        <v>2.0168214473301044E-2</v>
      </c>
      <c r="GF126" s="2">
        <f t="shared" si="141"/>
        <v>2.0233558185523103E-2</v>
      </c>
      <c r="GG126" s="2">
        <f t="shared" si="141"/>
        <v>1.8799666207259109E-2</v>
      </c>
      <c r="GH126" s="2">
        <f t="shared" si="141"/>
        <v>1.5915246223123715E-2</v>
      </c>
      <c r="GI126" s="2">
        <f t="shared" si="141"/>
        <v>1.3950276182294627E-2</v>
      </c>
      <c r="GJ126" s="2">
        <f t="shared" si="141"/>
        <v>1.0895649821785361E-2</v>
      </c>
      <c r="GK126" s="2">
        <f t="shared" si="141"/>
        <v>1.0708142321544703E-2</v>
      </c>
      <c r="GM126" s="86">
        <f t="shared" si="142"/>
        <v>1.4303064561297778E-77</v>
      </c>
      <c r="GN126" s="86">
        <f t="shared" si="142"/>
        <v>6.0870285566117733E-121</v>
      </c>
      <c r="GO126" s="86">
        <f t="shared" si="142"/>
        <v>2.6988149584574377E-96</v>
      </c>
      <c r="GP126" s="86">
        <f t="shared" si="142"/>
        <v>5.1159309615082929E-122</v>
      </c>
      <c r="GQ126" s="86">
        <f t="shared" si="142"/>
        <v>2.3747701175273003E-115</v>
      </c>
      <c r="GR126" s="86">
        <f t="shared" si="142"/>
        <v>2.068314473776075E-154</v>
      </c>
      <c r="GS126" s="86">
        <f t="shared" si="142"/>
        <v>9.3302927286789604E-154</v>
      </c>
      <c r="GT126" s="86">
        <f t="shared" si="142"/>
        <v>5.3229290457867588E-129</v>
      </c>
      <c r="GU126" s="86">
        <f t="shared" si="142"/>
        <v>3.1455043134224608E-109</v>
      </c>
      <c r="GV126" s="86">
        <f t="shared" si="142"/>
        <v>1.9274593212597109E-110</v>
      </c>
      <c r="GW126" s="86">
        <f t="shared" si="142"/>
        <v>8.6069897751546E-131</v>
      </c>
      <c r="GX126" s="86">
        <f t="shared" si="142"/>
        <v>2.086724424698241E-102</v>
      </c>
      <c r="GY126" s="86">
        <f t="shared" si="142"/>
        <v>5.9316949939864333E-110</v>
      </c>
      <c r="GZ126" s="86">
        <f t="shared" si="142"/>
        <v>2.4152112208574102E-67</v>
      </c>
      <c r="HA126" s="86">
        <f t="shared" si="142"/>
        <v>7.0267558180376364E-80</v>
      </c>
      <c r="HC126" s="86">
        <f t="shared" si="153"/>
        <v>5.2423439928329571E-22</v>
      </c>
      <c r="HD126" s="86">
        <f t="shared" si="153"/>
        <v>6.0298351119129534E-21</v>
      </c>
      <c r="HE126" s="86">
        <f t="shared" si="153"/>
        <v>8.9769359941699982E-21</v>
      </c>
      <c r="HF126" s="86">
        <f t="shared" si="153"/>
        <v>1.4994217425567721E-32</v>
      </c>
      <c r="HG126" s="86">
        <f t="shared" si="153"/>
        <v>6.6445825648011687E-32</v>
      </c>
      <c r="HH126" s="86">
        <f t="shared" si="153"/>
        <v>4.7942376862341304E-40</v>
      </c>
      <c r="HI126" s="86">
        <f t="shared" si="138"/>
        <v>8.3700321251434975E-45</v>
      </c>
      <c r="HJ126" s="86">
        <f t="shared" si="138"/>
        <v>7.6252114660392377E-21</v>
      </c>
      <c r="HK126" s="86">
        <f t="shared" si="138"/>
        <v>1.4871228934910485E-22</v>
      </c>
      <c r="HL126" s="86">
        <f t="shared" si="138"/>
        <v>4.9577280985800496E-24</v>
      </c>
      <c r="HM126" s="86">
        <f t="shared" si="138"/>
        <v>9.5314475484626334E-41</v>
      </c>
      <c r="HN126" s="86">
        <f t="shared" si="138"/>
        <v>9.6582027962550247E-28</v>
      </c>
      <c r="HO126" s="86">
        <f t="shared" si="138"/>
        <v>2.1959797095052319E-31</v>
      </c>
      <c r="HP126" s="86">
        <f t="shared" si="138"/>
        <v>1.5321624944179985E-17</v>
      </c>
      <c r="HQ126" s="86">
        <f t="shared" si="138"/>
        <v>3.7719589406229844E-17</v>
      </c>
      <c r="HS126" s="86">
        <f t="shared" si="143"/>
        <v>6.8395597320557936E-5</v>
      </c>
      <c r="HT126" s="86">
        <f t="shared" si="143"/>
        <v>2.3040164648657152E-5</v>
      </c>
      <c r="HU126" s="86">
        <f t="shared" si="143"/>
        <v>4.7546440775056729E-4</v>
      </c>
      <c r="HV126" s="86">
        <f t="shared" si="143"/>
        <v>6.3818432845907122E-4</v>
      </c>
      <c r="HW126" s="86">
        <f t="shared" si="143"/>
        <v>5.1493007167797141E-5</v>
      </c>
      <c r="HX126" s="86">
        <f t="shared" si="143"/>
        <v>1.6705971403264199E-4</v>
      </c>
      <c r="HY126" s="86">
        <f t="shared" si="143"/>
        <v>1.479499114809881E-4</v>
      </c>
      <c r="HZ126" s="86">
        <f t="shared" si="143"/>
        <v>4.2803229773792315E-5</v>
      </c>
      <c r="IA126" s="86">
        <f t="shared" si="143"/>
        <v>1.4548768400206118E-4</v>
      </c>
      <c r="IB126" s="86">
        <f t="shared" si="143"/>
        <v>1.1325442584686895E-4</v>
      </c>
      <c r="IC126" s="86">
        <f t="shared" si="143"/>
        <v>3.4291832573677533E-4</v>
      </c>
      <c r="ID126" s="86">
        <f t="shared" si="143"/>
        <v>4.6591758925513628E-5</v>
      </c>
      <c r="IE126" s="86">
        <f t="shared" si="143"/>
        <v>4.9877146303595958E-5</v>
      </c>
      <c r="IF126" s="86">
        <f t="shared" si="143"/>
        <v>4.7165460231931126E-3</v>
      </c>
      <c r="IG126" s="86">
        <f t="shared" si="143"/>
        <v>4.70837169417426E-3</v>
      </c>
      <c r="II126" s="86">
        <f t="shared" si="144"/>
        <v>3.8582425329299647E-50</v>
      </c>
      <c r="IJ126" s="86">
        <f t="shared" si="144"/>
        <v>3.8232555915784893E-61</v>
      </c>
      <c r="IK126" s="86">
        <f t="shared" si="144"/>
        <v>4.0876123440762123E-50</v>
      </c>
      <c r="IL126" s="86">
        <f t="shared" si="144"/>
        <v>2.0550911989722877E-45</v>
      </c>
      <c r="IM126" s="86">
        <f t="shared" si="144"/>
        <v>5.1937429478500019E-62</v>
      </c>
      <c r="IN126" s="86">
        <f t="shared" si="144"/>
        <v>4.9730555058794595E-58</v>
      </c>
      <c r="IO126" s="86">
        <f t="shared" si="144"/>
        <v>2.8623193429396451E-55</v>
      </c>
      <c r="IP126" s="86">
        <f t="shared" si="144"/>
        <v>2.3373558582357995E-61</v>
      </c>
      <c r="IQ126" s="86">
        <f t="shared" si="144"/>
        <v>1.3432134318784879E-54</v>
      </c>
      <c r="IR126" s="86">
        <f t="shared" si="144"/>
        <v>1.0525615183733638E-60</v>
      </c>
      <c r="IS126" s="86">
        <f t="shared" si="144"/>
        <v>4.1753691707338296E-51</v>
      </c>
      <c r="IT126" s="86">
        <f t="shared" si="144"/>
        <v>3.8868825681067911E-62</v>
      </c>
      <c r="IU126" s="86">
        <f t="shared" si="144"/>
        <v>1.3812984469461735E-53</v>
      </c>
      <c r="IV126" s="86">
        <f t="shared" si="144"/>
        <v>7.3279701367325818E-26</v>
      </c>
      <c r="IW126" s="86">
        <f t="shared" si="144"/>
        <v>1.7871380042757759E-21</v>
      </c>
      <c r="IY126" s="86">
        <f t="shared" si="145"/>
        <v>6.8395597320557936E-5</v>
      </c>
      <c r="IZ126" s="86">
        <f t="shared" si="145"/>
        <v>2.3040164648657158E-5</v>
      </c>
      <c r="JA126" s="86">
        <f t="shared" si="145"/>
        <v>4.7546440775056729E-4</v>
      </c>
      <c r="JB126" s="86">
        <f t="shared" si="145"/>
        <v>6.3818432845907122E-4</v>
      </c>
      <c r="JC126" s="86">
        <f t="shared" si="145"/>
        <v>5.1493007167797141E-5</v>
      </c>
      <c r="JD126" s="86">
        <f t="shared" si="145"/>
        <v>1.6705971403264199E-4</v>
      </c>
      <c r="JE126" s="86">
        <f t="shared" si="145"/>
        <v>1.479499114809881E-4</v>
      </c>
      <c r="JF126" s="86">
        <f t="shared" si="145"/>
        <v>4.2803229773792322E-5</v>
      </c>
      <c r="JG126" s="86">
        <f t="shared" si="145"/>
        <v>1.4548768400206118E-4</v>
      </c>
      <c r="JH126" s="86">
        <f t="shared" si="145"/>
        <v>1.1325442584686895E-4</v>
      </c>
      <c r="JI126" s="86">
        <f t="shared" si="145"/>
        <v>3.4291832573677533E-4</v>
      </c>
      <c r="JJ126" s="86">
        <f t="shared" si="145"/>
        <v>4.6591758925513628E-5</v>
      </c>
      <c r="JK126" s="86">
        <f t="shared" si="145"/>
        <v>4.9877146303595958E-5</v>
      </c>
      <c r="JL126" s="86">
        <f t="shared" si="145"/>
        <v>4.7165460231931283E-3</v>
      </c>
      <c r="JM126" s="86">
        <f t="shared" si="145"/>
        <v>4.7083716941742973E-3</v>
      </c>
    </row>
    <row r="127" spans="2:273" x14ac:dyDescent="0.25">
      <c r="B127" s="2">
        <v>100</v>
      </c>
      <c r="C127" s="37">
        <v>95.905000000000001</v>
      </c>
      <c r="D127" s="37">
        <v>99.350999999999999</v>
      </c>
      <c r="E127" s="37">
        <v>97.308000000000007</v>
      </c>
      <c r="F127" s="37">
        <v>98.256</v>
      </c>
      <c r="G127" s="37">
        <v>95.948999999999998</v>
      </c>
      <c r="H127" s="37">
        <v>96.230999999999995</v>
      </c>
      <c r="I127" s="37">
        <v>97.820999999999998</v>
      </c>
      <c r="J127" s="37">
        <v>95.513000000000005</v>
      </c>
      <c r="K127" s="37">
        <v>95.486999999999995</v>
      </c>
      <c r="L127" s="37">
        <v>97.820999999999998</v>
      </c>
      <c r="M127" s="37">
        <v>101.59</v>
      </c>
      <c r="N127" s="37">
        <v>101.23099999999999</v>
      </c>
      <c r="O127" s="37">
        <v>101.077</v>
      </c>
      <c r="P127" s="37">
        <v>101.846</v>
      </c>
      <c r="Q127" s="37">
        <v>103.077</v>
      </c>
      <c r="S127" s="4">
        <f t="shared" si="146"/>
        <v>94.90228489856031</v>
      </c>
      <c r="T127" s="4">
        <f t="shared" si="146"/>
        <v>98.43415620698778</v>
      </c>
      <c r="U127" s="4">
        <f t="shared" si="146"/>
        <v>97.466806786856878</v>
      </c>
      <c r="V127" s="4">
        <f t="shared" si="146"/>
        <v>96.921958745843838</v>
      </c>
      <c r="W127" s="4">
        <f t="shared" si="146"/>
        <v>94.982940380574675</v>
      </c>
      <c r="X127" s="4">
        <f t="shared" si="146"/>
        <v>95.849795942852779</v>
      </c>
      <c r="Y127" s="4">
        <f t="shared" si="146"/>
        <v>95.638565348029147</v>
      </c>
      <c r="Z127" s="4">
        <f t="shared" si="146"/>
        <v>97.236082268053707</v>
      </c>
      <c r="AA127" s="4">
        <f t="shared" si="146"/>
        <v>96.055622553767023</v>
      </c>
      <c r="AB127" s="4">
        <f t="shared" si="146"/>
        <v>99.419663573576045</v>
      </c>
      <c r="AC127" s="4">
        <f t="shared" si="146"/>
        <v>101.95521469149342</v>
      </c>
      <c r="AD127" s="4">
        <f t="shared" si="146"/>
        <v>100.65794720219205</v>
      </c>
      <c r="AE127" s="4">
        <f t="shared" si="146"/>
        <v>100.67686713530635</v>
      </c>
      <c r="AF127" s="4">
        <f t="shared" si="146"/>
        <v>102.00938500488445</v>
      </c>
      <c r="AG127" s="4">
        <f t="shared" si="146"/>
        <v>102.30538168327558</v>
      </c>
      <c r="AI127" s="4">
        <f t="shared" si="147"/>
        <v>1.0027151014396907</v>
      </c>
      <c r="AJ127" s="4">
        <f t="shared" si="147"/>
        <v>0.91684379301221952</v>
      </c>
      <c r="AK127" s="4">
        <f t="shared" si="147"/>
        <v>-0.15880678685687144</v>
      </c>
      <c r="AL127" s="4">
        <f t="shared" si="147"/>
        <v>1.3340412541561619</v>
      </c>
      <c r="AM127" s="4">
        <f t="shared" si="147"/>
        <v>0.96605961942532304</v>
      </c>
      <c r="AN127" s="4">
        <f t="shared" si="147"/>
        <v>0.38120405714721528</v>
      </c>
      <c r="AO127" s="4">
        <f t="shared" si="147"/>
        <v>2.1824346519708513</v>
      </c>
      <c r="AP127" s="4">
        <f t="shared" si="147"/>
        <v>-1.7230822680537017</v>
      </c>
      <c r="AQ127" s="4">
        <f t="shared" si="147"/>
        <v>-0.56862255376702819</v>
      </c>
      <c r="AR127" s="4">
        <f t="shared" si="147"/>
        <v>-1.5986635735760473</v>
      </c>
      <c r="AS127" s="4">
        <f t="shared" si="147"/>
        <v>-0.36521469149342067</v>
      </c>
      <c r="AT127" s="4">
        <f t="shared" si="147"/>
        <v>0.57305279780794649</v>
      </c>
      <c r="AU127" s="4">
        <f t="shared" si="147"/>
        <v>0.40013286469364573</v>
      </c>
      <c r="AV127" s="4">
        <f t="shared" si="147"/>
        <v>-0.16338500488444652</v>
      </c>
      <c r="AW127" s="4">
        <f t="shared" si="147"/>
        <v>0.77161831672441394</v>
      </c>
      <c r="AY127" s="2">
        <f t="shared" ref="AY127:BM143" si="154">IF(OR($B127 &lt; C$230, $B127 &gt; C$233), #N/A, ((1-FG127)*DK127) + (FG127 - FW127)*EA127 + (FW127*EQ127))</f>
        <v>94.901110748776375</v>
      </c>
      <c r="AZ127" s="2">
        <f t="shared" si="154"/>
        <v>98.433520322298008</v>
      </c>
      <c r="BA127" s="2">
        <f t="shared" si="154"/>
        <v>97.432273544778525</v>
      </c>
      <c r="BB127" s="2">
        <f t="shared" si="154"/>
        <v>96.86143478168583</v>
      </c>
      <c r="BC127" s="2">
        <f t="shared" si="154"/>
        <v>94.971998292285306</v>
      </c>
      <c r="BD127" s="2">
        <f t="shared" si="154"/>
        <v>95.822679187643161</v>
      </c>
      <c r="BE127" s="2">
        <f t="shared" si="154"/>
        <v>95.605853419945191</v>
      </c>
      <c r="BF127" s="2">
        <f t="shared" si="154"/>
        <v>97.223444923820438</v>
      </c>
      <c r="BG127" s="2">
        <f t="shared" si="154"/>
        <v>96.017051401594443</v>
      </c>
      <c r="BH127" s="2">
        <f t="shared" si="154"/>
        <v>99.385611898060674</v>
      </c>
      <c r="BI127" s="2">
        <f t="shared" si="154"/>
        <v>101.85518643629251</v>
      </c>
      <c r="BJ127" s="2">
        <f t="shared" si="154"/>
        <v>100.63704177292294</v>
      </c>
      <c r="BK127" s="2">
        <f t="shared" si="154"/>
        <v>100.65753580610529</v>
      </c>
      <c r="BL127" s="2">
        <f t="shared" si="154"/>
        <v>100.75159627240464</v>
      </c>
      <c r="BM127" s="2">
        <f t="shared" si="154"/>
        <v>99.852824397646287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95.905000000000001</v>
      </c>
      <c r="CF127" s="2">
        <f t="shared" si="155"/>
        <v>99.350999999999999</v>
      </c>
      <c r="CG127" s="2">
        <f t="shared" si="155"/>
        <v>97.308000000000007</v>
      </c>
      <c r="CH127" s="2">
        <f t="shared" si="155"/>
        <v>98.256</v>
      </c>
      <c r="CI127" s="2">
        <f t="shared" si="155"/>
        <v>95.948999999999998</v>
      </c>
      <c r="CJ127" s="2">
        <f t="shared" si="155"/>
        <v>96.230999999999995</v>
      </c>
      <c r="CK127" s="2">
        <f t="shared" si="155"/>
        <v>97.820999999999998</v>
      </c>
      <c r="CL127" s="2">
        <f t="shared" si="155"/>
        <v>95.513000000000005</v>
      </c>
      <c r="CM127" s="2">
        <f t="shared" si="155"/>
        <v>95.486999999999995</v>
      </c>
      <c r="CN127" s="2">
        <f t="shared" si="155"/>
        <v>97.820999999999998</v>
      </c>
      <c r="CO127" s="2">
        <f t="shared" si="155"/>
        <v>101.59</v>
      </c>
      <c r="CP127" s="2">
        <f t="shared" si="155"/>
        <v>101.23099999999999</v>
      </c>
      <c r="CQ127" s="2">
        <f t="shared" si="155"/>
        <v>101.077</v>
      </c>
      <c r="CR127" s="2">
        <f t="shared" si="155"/>
        <v>101.846</v>
      </c>
      <c r="CS127" s="2">
        <f t="shared" si="155"/>
        <v>103.077</v>
      </c>
      <c r="CU127" s="2">
        <f t="shared" si="110"/>
        <v>95.905000000000001</v>
      </c>
      <c r="CV127" s="2">
        <f t="shared" si="111"/>
        <v>99.350999999999999</v>
      </c>
      <c r="CW127" s="2">
        <f t="shared" si="112"/>
        <v>97.308000000000007</v>
      </c>
      <c r="CX127" s="2">
        <f t="shared" si="113"/>
        <v>98.256</v>
      </c>
      <c r="CY127" s="2">
        <f t="shared" si="114"/>
        <v>95.948999999999998</v>
      </c>
      <c r="CZ127" s="2">
        <f t="shared" si="115"/>
        <v>96.230999999999995</v>
      </c>
      <c r="DA127" s="2">
        <f t="shared" si="116"/>
        <v>97.820999999999998</v>
      </c>
      <c r="DB127" s="2">
        <f t="shared" si="117"/>
        <v>95.513000000000005</v>
      </c>
      <c r="DC127" s="2">
        <f t="shared" si="118"/>
        <v>95.486999999999995</v>
      </c>
      <c r="DD127" s="2">
        <f t="shared" si="119"/>
        <v>97.820999999999998</v>
      </c>
      <c r="DE127" s="2">
        <f t="shared" si="120"/>
        <v>101.59</v>
      </c>
      <c r="DF127" s="2">
        <f t="shared" si="121"/>
        <v>101.23099999999999</v>
      </c>
      <c r="DG127" s="2">
        <f t="shared" si="122"/>
        <v>101.077</v>
      </c>
      <c r="DH127" s="2">
        <f t="shared" si="123"/>
        <v>101.846</v>
      </c>
      <c r="DI127" s="2">
        <f t="shared" si="124"/>
        <v>103.077</v>
      </c>
      <c r="DK127" s="2">
        <f t="shared" si="148"/>
        <v>114.6560827260459</v>
      </c>
      <c r="DL127" s="2">
        <f t="shared" si="148"/>
        <v>122.43550816464234</v>
      </c>
      <c r="DM127" s="2">
        <f t="shared" si="148"/>
        <v>119.46052273954116</v>
      </c>
      <c r="DN127" s="2">
        <f t="shared" si="148"/>
        <v>121.9113817704344</v>
      </c>
      <c r="DO127" s="2">
        <f t="shared" si="148"/>
        <v>123.79773441295544</v>
      </c>
      <c r="DP127" s="2">
        <f t="shared" si="148"/>
        <v>119.26943986866793</v>
      </c>
      <c r="DQ127" s="2">
        <f t="shared" si="148"/>
        <v>124.53270576649527</v>
      </c>
      <c r="DR127" s="2">
        <f t="shared" si="148"/>
        <v>125.74069446693659</v>
      </c>
      <c r="DS127" s="2">
        <f t="shared" si="148"/>
        <v>119.48236454033774</v>
      </c>
      <c r="DT127" s="2">
        <f t="shared" si="148"/>
        <v>128.06364390243903</v>
      </c>
      <c r="DU127" s="2">
        <f t="shared" si="148"/>
        <v>122.74563555347089</v>
      </c>
      <c r="DV127" s="2">
        <f t="shared" si="148"/>
        <v>118.81569788817158</v>
      </c>
      <c r="DW127" s="2">
        <f t="shared" si="148"/>
        <v>120.90969095816467</v>
      </c>
      <c r="DX127" s="2">
        <f t="shared" si="148"/>
        <v>114.16464366998576</v>
      </c>
      <c r="DY127" s="2">
        <f t="shared" si="148"/>
        <v>111.34429019607843</v>
      </c>
      <c r="EA127" s="2">
        <f t="shared" si="152"/>
        <v>94.826013133373195</v>
      </c>
      <c r="EB127" s="2">
        <f t="shared" si="152"/>
        <v>98.343127230808662</v>
      </c>
      <c r="EC127" s="2">
        <f t="shared" si="152"/>
        <v>97.348049145040008</v>
      </c>
      <c r="ED127" s="2">
        <f t="shared" si="152"/>
        <v>96.775567655534289</v>
      </c>
      <c r="EE127" s="2">
        <f t="shared" si="151"/>
        <v>94.864141260895423</v>
      </c>
      <c r="EF127" s="2">
        <f t="shared" si="151"/>
        <v>95.72530265848674</v>
      </c>
      <c r="EG127" s="2">
        <f t="shared" si="151"/>
        <v>95.484201933404947</v>
      </c>
      <c r="EH127" s="2">
        <f t="shared" si="151"/>
        <v>97.099942526500044</v>
      </c>
      <c r="EI127" s="2">
        <f t="shared" si="151"/>
        <v>95.92285471428572</v>
      </c>
      <c r="EJ127" s="2">
        <f t="shared" si="151"/>
        <v>99.26198708635998</v>
      </c>
      <c r="EK127" s="2">
        <f t="shared" si="151"/>
        <v>101.77613759479956</v>
      </c>
      <c r="EL127" s="2">
        <f t="shared" si="151"/>
        <v>100.55904244057831</v>
      </c>
      <c r="EM127" s="2">
        <f t="shared" si="135"/>
        <v>100.57473196059966</v>
      </c>
      <c r="EN127" s="2">
        <f t="shared" si="135"/>
        <v>100.68777032598676</v>
      </c>
      <c r="EO127" s="2">
        <f t="shared" si="135"/>
        <v>99.796574762352449</v>
      </c>
      <c r="EQ127" s="2">
        <f t="shared" si="149"/>
        <v>94.849743733282466</v>
      </c>
      <c r="ER127" s="2">
        <f t="shared" si="149"/>
        <v>98.371265531787458</v>
      </c>
      <c r="ES127" s="2">
        <f t="shared" si="149"/>
        <v>97.338380881254636</v>
      </c>
      <c r="ET127" s="2">
        <f t="shared" si="149"/>
        <v>96.736872548862209</v>
      </c>
      <c r="EU127" s="2">
        <f t="shared" si="149"/>
        <v>94.859326705314913</v>
      </c>
      <c r="EV127" s="2">
        <f t="shared" si="149"/>
        <v>95.718349891136015</v>
      </c>
      <c r="EW127" s="2">
        <f t="shared" si="149"/>
        <v>95.514966337892545</v>
      </c>
      <c r="EX127" s="2">
        <f t="shared" si="149"/>
        <v>97.12653684075454</v>
      </c>
      <c r="EY127" s="2">
        <f t="shared" si="149"/>
        <v>95.930222176218237</v>
      </c>
      <c r="EZ127" s="2">
        <f t="shared" si="149"/>
        <v>99.285679256480876</v>
      </c>
      <c r="FA127" s="2">
        <f t="shared" si="149"/>
        <v>101.68799051186552</v>
      </c>
      <c r="FB127" s="2">
        <f t="shared" si="149"/>
        <v>100.56871831227271</v>
      </c>
      <c r="FC127" s="2">
        <f t="shared" si="149"/>
        <v>100.48620123060635</v>
      </c>
      <c r="FD127" s="2">
        <f t="shared" si="149"/>
        <v>100.71606474074883</v>
      </c>
      <c r="FE127" s="2">
        <f t="shared" si="149"/>
        <v>99.681785079550764</v>
      </c>
      <c r="FG127" s="2">
        <f t="shared" si="150"/>
        <v>0.99623045335931648</v>
      </c>
      <c r="FH127" s="2">
        <f t="shared" si="150"/>
        <v>0.99626711187706163</v>
      </c>
      <c r="FI127" s="2">
        <f t="shared" si="150"/>
        <v>0.99618245217166257</v>
      </c>
      <c r="FJ127" s="2">
        <f t="shared" si="150"/>
        <v>0.99655607075635855</v>
      </c>
      <c r="FK127" s="2">
        <f t="shared" si="150"/>
        <v>0.99626965201750017</v>
      </c>
      <c r="FL127" s="2">
        <f t="shared" si="150"/>
        <v>0.99585907460443013</v>
      </c>
      <c r="FM127" s="2">
        <f t="shared" si="150"/>
        <v>0.99583388973412923</v>
      </c>
      <c r="FN127" s="2">
        <f t="shared" si="150"/>
        <v>0.99570517830197658</v>
      </c>
      <c r="FO127" s="2">
        <f t="shared" si="150"/>
        <v>0.99600865721332599</v>
      </c>
      <c r="FP127" s="2">
        <f t="shared" si="150"/>
        <v>0.99572593305170509</v>
      </c>
      <c r="FQ127" s="2">
        <f t="shared" si="150"/>
        <v>0.99614380061936481</v>
      </c>
      <c r="FR127" s="2">
        <f t="shared" si="150"/>
        <v>0.99573685659432121</v>
      </c>
      <c r="FS127" s="2">
        <f t="shared" si="150"/>
        <v>0.9958615010339269</v>
      </c>
      <c r="FT127" s="2">
        <f t="shared" si="150"/>
        <v>0.99528909481880712</v>
      </c>
      <c r="FU127" s="2">
        <f t="shared" si="150"/>
        <v>0.99501234521980053</v>
      </c>
      <c r="FW127" s="2">
        <f t="shared" ref="FW127:GK143" si="156">POWER(10,($B127-C$232)/C$229)/(1+POWER(10,($B127-C$232)/C$229))</f>
        <v>1.463271838602526E-2</v>
      </c>
      <c r="FX127" s="2">
        <f t="shared" si="156"/>
        <v>1.6309756884889611E-2</v>
      </c>
      <c r="FY127" s="2">
        <f t="shared" si="156"/>
        <v>1.9758026424196905E-2</v>
      </c>
      <c r="FZ127" s="2">
        <f t="shared" si="156"/>
        <v>1.8060142524540624E-2</v>
      </c>
      <c r="GA127" s="2">
        <f t="shared" si="156"/>
        <v>1.5648267035921978E-2</v>
      </c>
      <c r="GB127" s="2">
        <f t="shared" si="156"/>
        <v>1.6969722708028503E-2</v>
      </c>
      <c r="GC127" s="2">
        <f t="shared" si="156"/>
        <v>2.0550260066310909E-2</v>
      </c>
      <c r="GD127" s="2">
        <f t="shared" si="156"/>
        <v>1.8630840944566712E-2</v>
      </c>
      <c r="GE127" s="2">
        <f t="shared" si="156"/>
        <v>2.2071061708801999E-2</v>
      </c>
      <c r="GF127" s="2">
        <f t="shared" si="156"/>
        <v>2.2142431202972157E-2</v>
      </c>
      <c r="GG127" s="2">
        <f t="shared" si="156"/>
        <v>2.0576104020145643E-2</v>
      </c>
      <c r="GH127" s="2">
        <f t="shared" si="156"/>
        <v>1.7423966418193416E-2</v>
      </c>
      <c r="GI127" s="2">
        <f t="shared" si="156"/>
        <v>1.5275614253305691E-2</v>
      </c>
      <c r="GJ127" s="2">
        <f t="shared" si="156"/>
        <v>1.1934297216993621E-2</v>
      </c>
      <c r="GK127" s="2">
        <f t="shared" si="156"/>
        <v>1.1729127189021018E-2</v>
      </c>
      <c r="GM127" s="86">
        <f t="shared" ref="GM127:HA143" si="157" xml:space="preserve"> _xlfn.NORM.DIST($B127, C$7, ABS(C$11), TRUE) * _xlfn.NORM.DIST(($B127 - C$7)*C$15, 0, ABS(C$11), TRUE) * 2</f>
        <v>1.9613105314986279E-81</v>
      </c>
      <c r="GN127" s="86">
        <f t="shared" si="157"/>
        <v>6.2020996731615695E-127</v>
      </c>
      <c r="GO127" s="86">
        <f t="shared" si="157"/>
        <v>4.6226484528948549E-101</v>
      </c>
      <c r="GP127" s="86">
        <f t="shared" si="157"/>
        <v>4.002781498198044E-128</v>
      </c>
      <c r="GQ127" s="86">
        <f t="shared" si="157"/>
        <v>3.3138082541351324E-121</v>
      </c>
      <c r="GR127" s="86">
        <f t="shared" si="157"/>
        <v>3.1115602255312271E-162</v>
      </c>
      <c r="GS127" s="86">
        <f t="shared" si="157"/>
        <v>2.4153556041863762E-161</v>
      </c>
      <c r="GT127" s="86">
        <f t="shared" si="157"/>
        <v>1.9853669248110629E-135</v>
      </c>
      <c r="GU127" s="86">
        <f t="shared" si="157"/>
        <v>1.2206082379589135E-114</v>
      </c>
      <c r="GV127" s="86">
        <f t="shared" si="157"/>
        <v>5.9237866133331343E-116</v>
      </c>
      <c r="GW127" s="86">
        <f t="shared" si="157"/>
        <v>3.2638434048257327E-137</v>
      </c>
      <c r="GX127" s="86">
        <f t="shared" si="157"/>
        <v>2.0280177494732035E-107</v>
      </c>
      <c r="GY127" s="86">
        <f t="shared" si="157"/>
        <v>2.115790001099003E-115</v>
      </c>
      <c r="GZ127" s="86">
        <f t="shared" si="157"/>
        <v>1.1481782124934959E-70</v>
      </c>
      <c r="HA127" s="86">
        <f t="shared" si="157"/>
        <v>7.8419398648334847E-84</v>
      </c>
      <c r="HC127" s="86">
        <f t="shared" si="153"/>
        <v>2.3714943331081261E-24</v>
      </c>
      <c r="HD127" s="86">
        <f t="shared" si="153"/>
        <v>4.9982675518534392E-23</v>
      </c>
      <c r="HE127" s="86">
        <f t="shared" si="153"/>
        <v>7.5720231058796996E-23</v>
      </c>
      <c r="HF127" s="86">
        <f t="shared" si="153"/>
        <v>6.7282956319138695E-36</v>
      </c>
      <c r="HG127" s="86">
        <f t="shared" si="153"/>
        <v>3.4284888091360176E-35</v>
      </c>
      <c r="HH127" s="86">
        <f t="shared" si="153"/>
        <v>3.2679653108456908E-44</v>
      </c>
      <c r="HI127" s="86">
        <f t="shared" si="138"/>
        <v>3.2491988078852838E-49</v>
      </c>
      <c r="HJ127" s="86">
        <f t="shared" si="138"/>
        <v>7.4059137079921327E-23</v>
      </c>
      <c r="HK127" s="86">
        <f t="shared" si="138"/>
        <v>1.0197436805252083E-24</v>
      </c>
      <c r="HL127" s="86">
        <f t="shared" si="138"/>
        <v>2.4632681611968998E-26</v>
      </c>
      <c r="HM127" s="86">
        <f t="shared" si="138"/>
        <v>1.023852735928662E-44</v>
      </c>
      <c r="HN127" s="86">
        <f t="shared" si="138"/>
        <v>1.8378174479983718E-30</v>
      </c>
      <c r="HO127" s="86">
        <f t="shared" si="138"/>
        <v>1.0421972474650559E-34</v>
      </c>
      <c r="HP127" s="86">
        <f t="shared" si="138"/>
        <v>2.4894253529793753E-19</v>
      </c>
      <c r="HQ127" s="86">
        <f t="shared" si="138"/>
        <v>7.2564822348229098E-19</v>
      </c>
      <c r="HS127" s="86">
        <f t="shared" ref="HS127:IG143" si="158" xml:space="preserve"> _xlfn.NORM.DIST($B127, C$9, ABS(C$13), TRUE) * _xlfn.NORM.DIST(($B127 - C$9)*C$17, 0, ABS(C$13), TRUE) * 2</f>
        <v>1.6595611213367223E-4</v>
      </c>
      <c r="HT127" s="86">
        <f t="shared" si="158"/>
        <v>6.6775536129924252E-5</v>
      </c>
      <c r="HU127" s="86">
        <f t="shared" si="158"/>
        <v>1.103828267261803E-3</v>
      </c>
      <c r="HV127" s="86">
        <f t="shared" si="158"/>
        <v>1.3746966523201867E-3</v>
      </c>
      <c r="HW127" s="86">
        <f t="shared" si="158"/>
        <v>1.4246309322177208E-4</v>
      </c>
      <c r="HX127" s="86">
        <f t="shared" si="158"/>
        <v>4.2635412094821216E-4</v>
      </c>
      <c r="HY127" s="86">
        <f t="shared" si="158"/>
        <v>3.8843370719818699E-4</v>
      </c>
      <c r="HZ127" s="86">
        <f t="shared" si="158"/>
        <v>1.2426678010976167E-4</v>
      </c>
      <c r="IA127" s="86">
        <f t="shared" si="158"/>
        <v>3.8680327277813874E-4</v>
      </c>
      <c r="IB127" s="86">
        <f t="shared" si="158"/>
        <v>3.228832854721135E-4</v>
      </c>
      <c r="IC127" s="86">
        <f t="shared" si="158"/>
        <v>8.2599606638246491E-4</v>
      </c>
      <c r="ID127" s="86">
        <f t="shared" si="158"/>
        <v>1.3321649758665707E-4</v>
      </c>
      <c r="IE127" s="86">
        <f t="shared" si="158"/>
        <v>1.2794366675419468E-4</v>
      </c>
      <c r="IF127" s="86">
        <f t="shared" si="158"/>
        <v>7.0639823778701569E-3</v>
      </c>
      <c r="IG127" s="86">
        <f t="shared" si="158"/>
        <v>7.0102693166679934E-3</v>
      </c>
      <c r="II127" s="86">
        <f t="shared" ref="II127:IW143" si="159" xml:space="preserve"> _xlfn.NORM.DIST($B127, C$10, ABS(C$14), TRUE) * _xlfn.NORM.DIST(($B127 - C$10)*C$18, 0, ABS(C$14), TRUE) * 2</f>
        <v>4.3155576232369187E-48</v>
      </c>
      <c r="IJ127" s="86">
        <f t="shared" si="159"/>
        <v>1.4478208943016878E-58</v>
      </c>
      <c r="IK127" s="86">
        <f t="shared" si="159"/>
        <v>6.5131014717913336E-48</v>
      </c>
      <c r="IL127" s="86">
        <f t="shared" si="159"/>
        <v>1.8108235510601549E-43</v>
      </c>
      <c r="IM127" s="86">
        <f t="shared" si="159"/>
        <v>2.0211329796903175E-59</v>
      </c>
      <c r="IN127" s="86">
        <f t="shared" si="159"/>
        <v>1.4572421426510805E-55</v>
      </c>
      <c r="IO127" s="86">
        <f t="shared" si="159"/>
        <v>8.2667166569190446E-53</v>
      </c>
      <c r="IP127" s="86">
        <f t="shared" si="159"/>
        <v>1.1006819035037842E-58</v>
      </c>
      <c r="IQ127" s="86">
        <f t="shared" si="159"/>
        <v>4.0094727990663333E-52</v>
      </c>
      <c r="IR127" s="86">
        <f t="shared" si="159"/>
        <v>6.0900059726390104E-58</v>
      </c>
      <c r="IS127" s="86">
        <f t="shared" si="159"/>
        <v>7.7841427180193818E-49</v>
      </c>
      <c r="IT127" s="86">
        <f t="shared" si="159"/>
        <v>1.7911041700874341E-59</v>
      </c>
      <c r="IU127" s="86">
        <f t="shared" si="159"/>
        <v>2.2727028352427122E-51</v>
      </c>
      <c r="IV127" s="86">
        <f t="shared" si="159"/>
        <v>6.9956383862668969E-25</v>
      </c>
      <c r="IW127" s="86">
        <f t="shared" si="159"/>
        <v>1.1302648243317897E-20</v>
      </c>
      <c r="IY127" s="86">
        <f t="shared" ref="IY127:JM143" si="160">GM127+HC127+HS127+II127</f>
        <v>1.6595611213367223E-4</v>
      </c>
      <c r="IZ127" s="86">
        <f t="shared" si="160"/>
        <v>6.6775536129924252E-5</v>
      </c>
      <c r="JA127" s="86">
        <f t="shared" si="160"/>
        <v>1.103828267261803E-3</v>
      </c>
      <c r="JB127" s="86">
        <f t="shared" si="160"/>
        <v>1.3746966523201867E-3</v>
      </c>
      <c r="JC127" s="86">
        <f t="shared" si="160"/>
        <v>1.4246309322177208E-4</v>
      </c>
      <c r="JD127" s="86">
        <f t="shared" si="160"/>
        <v>4.2635412094821216E-4</v>
      </c>
      <c r="JE127" s="86">
        <f t="shared" si="160"/>
        <v>3.8843370719818699E-4</v>
      </c>
      <c r="JF127" s="86">
        <f t="shared" si="160"/>
        <v>1.2426678010976167E-4</v>
      </c>
      <c r="JG127" s="86">
        <f t="shared" si="160"/>
        <v>3.8680327277813874E-4</v>
      </c>
      <c r="JH127" s="86">
        <f t="shared" si="160"/>
        <v>3.228832854721135E-4</v>
      </c>
      <c r="JI127" s="86">
        <f t="shared" si="160"/>
        <v>8.2599606638246491E-4</v>
      </c>
      <c r="JJ127" s="86">
        <f t="shared" si="160"/>
        <v>1.3321649758665707E-4</v>
      </c>
      <c r="JK127" s="86">
        <f t="shared" si="160"/>
        <v>1.2794366675419468E-4</v>
      </c>
      <c r="JL127" s="86">
        <f t="shared" si="160"/>
        <v>7.0639823778701569E-3</v>
      </c>
      <c r="JM127" s="86">
        <f t="shared" si="160"/>
        <v>7.0102693166679943E-3</v>
      </c>
    </row>
    <row r="128" spans="2:273" x14ac:dyDescent="0.25">
      <c r="B128" s="2">
        <v>101</v>
      </c>
      <c r="C128" s="37">
        <v>96.451999999999998</v>
      </c>
      <c r="D128" s="37">
        <v>99.945999999999998</v>
      </c>
      <c r="E128" s="37">
        <v>96.102999999999994</v>
      </c>
      <c r="F128" s="37">
        <v>99.667000000000002</v>
      </c>
      <c r="G128" s="37">
        <v>96.691999999999993</v>
      </c>
      <c r="H128" s="37">
        <v>96.102999999999994</v>
      </c>
      <c r="I128" s="37">
        <v>97.230999999999995</v>
      </c>
      <c r="J128" s="37">
        <v>100.154</v>
      </c>
      <c r="K128" s="37">
        <v>99.308000000000007</v>
      </c>
      <c r="L128" s="37">
        <v>101.35899999999999</v>
      </c>
      <c r="M128" s="37">
        <v>102.35899999999999</v>
      </c>
      <c r="N128" s="37">
        <v>99.641000000000005</v>
      </c>
      <c r="O128" s="37">
        <v>99.820999999999998</v>
      </c>
      <c r="P128" s="37">
        <v>103.64100000000001</v>
      </c>
      <c r="Q128" s="37">
        <v>101.974</v>
      </c>
      <c r="S128" s="4">
        <f t="shared" si="146"/>
        <v>94.768599973759294</v>
      </c>
      <c r="T128" s="4">
        <f t="shared" si="146"/>
        <v>98.211525304023482</v>
      </c>
      <c r="U128" s="4">
        <f t="shared" si="146"/>
        <v>97.346898653973781</v>
      </c>
      <c r="V128" s="4">
        <f t="shared" si="146"/>
        <v>96.862554352675403</v>
      </c>
      <c r="W128" s="4">
        <f t="shared" si="146"/>
        <v>94.840093251019937</v>
      </c>
      <c r="X128" s="4">
        <f t="shared" si="146"/>
        <v>95.750875341585783</v>
      </c>
      <c r="Y128" s="4">
        <f t="shared" si="146"/>
        <v>95.525522731861955</v>
      </c>
      <c r="Z128" s="4">
        <f t="shared" si="146"/>
        <v>97.091879810555952</v>
      </c>
      <c r="AA128" s="4">
        <f t="shared" si="146"/>
        <v>95.995210371515824</v>
      </c>
      <c r="AB128" s="4">
        <f t="shared" si="146"/>
        <v>99.317341583639802</v>
      </c>
      <c r="AC128" s="4">
        <f t="shared" si="146"/>
        <v>101.92032468816033</v>
      </c>
      <c r="AD128" s="4">
        <f t="shared" si="146"/>
        <v>100.53362465825263</v>
      </c>
      <c r="AE128" s="4">
        <f t="shared" si="146"/>
        <v>100.6102197114303</v>
      </c>
      <c r="AF128" s="4">
        <f t="shared" si="146"/>
        <v>102.39821507760138</v>
      </c>
      <c r="AG128" s="4">
        <f t="shared" si="146"/>
        <v>103.18789611710665</v>
      </c>
      <c r="AI128" s="4">
        <f t="shared" si="147"/>
        <v>1.6834000262407045</v>
      </c>
      <c r="AJ128" s="4">
        <f t="shared" si="147"/>
        <v>1.734474695976516</v>
      </c>
      <c r="AK128" s="4">
        <f t="shared" si="147"/>
        <v>-1.2438986539737868</v>
      </c>
      <c r="AL128" s="4">
        <f t="shared" si="147"/>
        <v>2.8044456473245987</v>
      </c>
      <c r="AM128" s="4">
        <f t="shared" si="147"/>
        <v>1.8519067489800562</v>
      </c>
      <c r="AN128" s="4">
        <f t="shared" si="147"/>
        <v>0.35212465841421192</v>
      </c>
      <c r="AO128" s="4">
        <f t="shared" si="147"/>
        <v>1.7054772681380399</v>
      </c>
      <c r="AP128" s="4">
        <f t="shared" si="147"/>
        <v>3.0621201894440446</v>
      </c>
      <c r="AQ128" s="4">
        <f t="shared" si="147"/>
        <v>3.3127896284841825</v>
      </c>
      <c r="AR128" s="4">
        <f t="shared" si="147"/>
        <v>2.0416584163601925</v>
      </c>
      <c r="AS128" s="4">
        <f t="shared" si="147"/>
        <v>0.4386753118396598</v>
      </c>
      <c r="AT128" s="4">
        <f t="shared" si="147"/>
        <v>-0.89262465825262893</v>
      </c>
      <c r="AU128" s="4">
        <f t="shared" si="147"/>
        <v>-0.78921971143030589</v>
      </c>
      <c r="AV128" s="4">
        <f t="shared" si="147"/>
        <v>1.2427849223986271</v>
      </c>
      <c r="AW128" s="4">
        <f t="shared" si="147"/>
        <v>-1.2138961171066427</v>
      </c>
      <c r="AY128" s="2">
        <f t="shared" si="154"/>
        <v>94.76601597491603</v>
      </c>
      <c r="AZ128" s="2">
        <f t="shared" si="154"/>
        <v>98.209883225350723</v>
      </c>
      <c r="BA128" s="2">
        <f t="shared" si="154"/>
        <v>97.275520727018275</v>
      </c>
      <c r="BB128" s="2">
        <f t="shared" si="154"/>
        <v>96.745210301883503</v>
      </c>
      <c r="BC128" s="2">
        <f t="shared" si="154"/>
        <v>94.81316957975308</v>
      </c>
      <c r="BD128" s="2">
        <f t="shared" si="154"/>
        <v>95.689412504597797</v>
      </c>
      <c r="BE128" s="2">
        <f t="shared" si="154"/>
        <v>95.449533823801062</v>
      </c>
      <c r="BF128" s="2">
        <f t="shared" si="154"/>
        <v>97.059456905530496</v>
      </c>
      <c r="BG128" s="2">
        <f t="shared" si="154"/>
        <v>95.904681530504305</v>
      </c>
      <c r="BH128" s="2">
        <f t="shared" si="154"/>
        <v>99.232503968183096</v>
      </c>
      <c r="BI128" s="2">
        <f t="shared" si="154"/>
        <v>101.70628810177921</v>
      </c>
      <c r="BJ128" s="2">
        <f t="shared" si="154"/>
        <v>100.48071339335915</v>
      </c>
      <c r="BK128" s="2">
        <f t="shared" si="154"/>
        <v>100.56550728991675</v>
      </c>
      <c r="BL128" s="2">
        <f t="shared" si="154"/>
        <v>100.61905343988811</v>
      </c>
      <c r="BM128" s="2">
        <f t="shared" si="154"/>
        <v>99.735196034647785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96.451999999999998</v>
      </c>
      <c r="CF128" s="2">
        <f t="shared" si="155"/>
        <v>99.945999999999998</v>
      </c>
      <c r="CG128" s="2">
        <f t="shared" si="155"/>
        <v>96.102999999999994</v>
      </c>
      <c r="CH128" s="2">
        <f t="shared" si="155"/>
        <v>99.667000000000002</v>
      </c>
      <c r="CI128" s="2">
        <f t="shared" si="155"/>
        <v>96.691999999999993</v>
      </c>
      <c r="CJ128" s="2">
        <f t="shared" si="155"/>
        <v>96.102999999999994</v>
      </c>
      <c r="CK128" s="2">
        <f t="shared" si="155"/>
        <v>97.230999999999995</v>
      </c>
      <c r="CL128" s="2">
        <f t="shared" si="155"/>
        <v>100.154</v>
      </c>
      <c r="CM128" s="2">
        <f t="shared" si="155"/>
        <v>99.308000000000007</v>
      </c>
      <c r="CN128" s="2">
        <f t="shared" si="155"/>
        <v>101.35899999999999</v>
      </c>
      <c r="CO128" s="2">
        <f t="shared" si="155"/>
        <v>102.35899999999999</v>
      </c>
      <c r="CP128" s="2">
        <f t="shared" si="155"/>
        <v>99.641000000000005</v>
      </c>
      <c r="CQ128" s="2">
        <f t="shared" si="155"/>
        <v>99.820999999999998</v>
      </c>
      <c r="CR128" s="2" t="str">
        <f t="shared" si="155"/>
        <v/>
      </c>
      <c r="CS128" s="2" t="str">
        <f t="shared" si="155"/>
        <v/>
      </c>
      <c r="CU128" s="2">
        <f t="shared" si="110"/>
        <v>96.451999999999998</v>
      </c>
      <c r="CV128" s="2">
        <f t="shared" si="111"/>
        <v>99.945999999999998</v>
      </c>
      <c r="CW128" s="2">
        <f t="shared" si="112"/>
        <v>96.102999999999994</v>
      </c>
      <c r="CX128" s="2">
        <f t="shared" si="113"/>
        <v>99.667000000000002</v>
      </c>
      <c r="CY128" s="2">
        <f t="shared" si="114"/>
        <v>96.691999999999993</v>
      </c>
      <c r="CZ128" s="2">
        <f t="shared" si="115"/>
        <v>96.102999999999994</v>
      </c>
      <c r="DA128" s="2">
        <f t="shared" si="116"/>
        <v>97.230999999999995</v>
      </c>
      <c r="DB128" s="2">
        <f t="shared" si="117"/>
        <v>100.154</v>
      </c>
      <c r="DC128" s="2">
        <f t="shared" si="118"/>
        <v>99.308000000000007</v>
      </c>
      <c r="DD128" s="2">
        <f t="shared" si="119"/>
        <v>101.35899999999999</v>
      </c>
      <c r="DE128" s="2">
        <f t="shared" si="120"/>
        <v>102.35899999999999</v>
      </c>
      <c r="DF128" s="2">
        <f t="shared" si="121"/>
        <v>99.641000000000005</v>
      </c>
      <c r="DG128" s="2">
        <f t="shared" si="122"/>
        <v>99.820999999999998</v>
      </c>
      <c r="DH128" s="2" t="str">
        <f t="shared" si="123"/>
        <v/>
      </c>
      <c r="DI128" s="2" t="str">
        <f t="shared" si="124"/>
        <v/>
      </c>
      <c r="DK128" s="2">
        <f t="shared" si="148"/>
        <v>114.75279568151149</v>
      </c>
      <c r="DL128" s="2">
        <f t="shared" si="148"/>
        <v>122.57614723346826</v>
      </c>
      <c r="DM128" s="2">
        <f t="shared" si="148"/>
        <v>119.58205087719298</v>
      </c>
      <c r="DN128" s="2">
        <f t="shared" si="148"/>
        <v>122.08204967720756</v>
      </c>
      <c r="DO128" s="2">
        <f t="shared" si="148"/>
        <v>124.0300720647773</v>
      </c>
      <c r="DP128" s="2">
        <f t="shared" si="148"/>
        <v>119.46168508442778</v>
      </c>
      <c r="DQ128" s="2">
        <f t="shared" si="148"/>
        <v>124.74433132727872</v>
      </c>
      <c r="DR128" s="2">
        <f t="shared" si="148"/>
        <v>125.97214304993254</v>
      </c>
      <c r="DS128" s="2">
        <f t="shared" si="148"/>
        <v>119.62832279549723</v>
      </c>
      <c r="DT128" s="2">
        <f t="shared" si="148"/>
        <v>128.27259634146341</v>
      </c>
      <c r="DU128" s="2">
        <f t="shared" si="148"/>
        <v>122.86970928705438</v>
      </c>
      <c r="DV128" s="2">
        <f t="shared" si="148"/>
        <v>118.89695283947917</v>
      </c>
      <c r="DW128" s="2">
        <f t="shared" si="148"/>
        <v>121.03758164642379</v>
      </c>
      <c r="DX128" s="2">
        <f t="shared" si="148"/>
        <v>114.23896301564722</v>
      </c>
      <c r="DY128" s="2">
        <f t="shared" si="148"/>
        <v>111.43956694677871</v>
      </c>
      <c r="EA128" s="2">
        <f t="shared" si="152"/>
        <v>94.696496351840793</v>
      </c>
      <c r="EB128" s="2">
        <f t="shared" si="152"/>
        <v>98.125198189736167</v>
      </c>
      <c r="EC128" s="2">
        <f t="shared" si="152"/>
        <v>97.197927055542067</v>
      </c>
      <c r="ED128" s="2">
        <f t="shared" si="152"/>
        <v>96.66636245425461</v>
      </c>
      <c r="EE128" s="2">
        <f t="shared" si="151"/>
        <v>94.713093912556431</v>
      </c>
      <c r="EF128" s="2">
        <f t="shared" si="151"/>
        <v>95.59952385821407</v>
      </c>
      <c r="EG128" s="2">
        <f t="shared" si="151"/>
        <v>95.336838345864663</v>
      </c>
      <c r="EH128" s="2">
        <f t="shared" si="151"/>
        <v>96.944575185876076</v>
      </c>
      <c r="EI128" s="2">
        <f t="shared" si="151"/>
        <v>95.817663142857143</v>
      </c>
      <c r="EJ128" s="2">
        <f t="shared" si="151"/>
        <v>99.117933622777002</v>
      </c>
      <c r="EK128" s="2">
        <f t="shared" si="151"/>
        <v>101.6340931744312</v>
      </c>
      <c r="EL128" s="2">
        <f t="shared" si="151"/>
        <v>100.40838588581232</v>
      </c>
      <c r="EM128" s="2">
        <f t="shared" si="135"/>
        <v>100.49002117641069</v>
      </c>
      <c r="EN128" s="2">
        <f t="shared" si="135"/>
        <v>100.55971163998994</v>
      </c>
      <c r="EO128" s="2">
        <f t="shared" si="135"/>
        <v>99.6832842995926</v>
      </c>
      <c r="EQ128" s="2">
        <f t="shared" si="149"/>
        <v>94.730565374383062</v>
      </c>
      <c r="ER128" s="2">
        <f t="shared" si="149"/>
        <v>98.204504669850891</v>
      </c>
      <c r="ES128" s="2">
        <f t="shared" si="149"/>
        <v>97.180996577047523</v>
      </c>
      <c r="ET128" s="2">
        <f t="shared" si="149"/>
        <v>96.615548171861406</v>
      </c>
      <c r="EU128" s="2">
        <f t="shared" si="149"/>
        <v>94.730786165031219</v>
      </c>
      <c r="EV128" s="2">
        <f t="shared" si="149"/>
        <v>95.585457980741182</v>
      </c>
      <c r="EW128" s="2">
        <f t="shared" si="149"/>
        <v>95.377731792060345</v>
      </c>
      <c r="EX128" s="2">
        <f t="shared" si="149"/>
        <v>97.000478506351868</v>
      </c>
      <c r="EY128" s="2">
        <f t="shared" si="149"/>
        <v>95.830649800475868</v>
      </c>
      <c r="EZ128" s="2">
        <f t="shared" si="149"/>
        <v>99.154374465862702</v>
      </c>
      <c r="FA128" s="2">
        <f t="shared" si="149"/>
        <v>101.52244786792649</v>
      </c>
      <c r="FB128" s="2">
        <f t="shared" si="149"/>
        <v>100.43021653372473</v>
      </c>
      <c r="FC128" s="2">
        <f t="shared" si="149"/>
        <v>100.3647011313639</v>
      </c>
      <c r="FD128" s="2">
        <f t="shared" si="149"/>
        <v>100.60148000539917</v>
      </c>
      <c r="FE128" s="2">
        <f t="shared" si="149"/>
        <v>99.559616054056818</v>
      </c>
      <c r="FG128" s="2">
        <f t="shared" si="150"/>
        <v>0.99656099195664782</v>
      </c>
      <c r="FH128" s="2">
        <f t="shared" si="150"/>
        <v>0.99659444700331978</v>
      </c>
      <c r="FI128" s="2">
        <f t="shared" si="150"/>
        <v>0.99651718511342291</v>
      </c>
      <c r="FJ128" s="2">
        <f t="shared" si="150"/>
        <v>0.99685814712903908</v>
      </c>
      <c r="FK128" s="2">
        <f t="shared" si="150"/>
        <v>0.99659676516098006</v>
      </c>
      <c r="FL128" s="2">
        <f t="shared" si="150"/>
        <v>0.99622205463513747</v>
      </c>
      <c r="FM128" s="2">
        <f t="shared" si="150"/>
        <v>0.99619906896260846</v>
      </c>
      <c r="FN128" s="2">
        <f t="shared" si="150"/>
        <v>0.99608159530195794</v>
      </c>
      <c r="FO128" s="2">
        <f t="shared" si="150"/>
        <v>0.99635857326446409</v>
      </c>
      <c r="FP128" s="2">
        <f t="shared" si="150"/>
        <v>0.99610053813830379</v>
      </c>
      <c r="FQ128" s="2">
        <f t="shared" si="150"/>
        <v>0.99648191066525038</v>
      </c>
      <c r="FR128" s="2">
        <f t="shared" si="150"/>
        <v>0.99611050801535939</v>
      </c>
      <c r="FS128" s="2">
        <f t="shared" si="150"/>
        <v>0.99622426917813933</v>
      </c>
      <c r="FT128" s="2">
        <f t="shared" si="150"/>
        <v>0.99570182177976863</v>
      </c>
      <c r="FU128" s="2">
        <f t="shared" si="150"/>
        <v>0.9954492076187611</v>
      </c>
      <c r="FW128" s="2">
        <f t="shared" si="156"/>
        <v>1.6021838018620577E-2</v>
      </c>
      <c r="FX128" s="2">
        <f t="shared" si="156"/>
        <v>1.7855197014748629E-2</v>
      </c>
      <c r="FY128" s="2">
        <f t="shared" si="156"/>
        <v>2.1623026953569061E-2</v>
      </c>
      <c r="FZ128" s="2">
        <f t="shared" si="156"/>
        <v>1.9768108348266606E-2</v>
      </c>
      <c r="GA128" s="2">
        <f t="shared" si="156"/>
        <v>1.7132118968319385E-2</v>
      </c>
      <c r="GB128" s="2">
        <f t="shared" si="156"/>
        <v>1.8576517316803352E-2</v>
      </c>
      <c r="GC128" s="2">
        <f t="shared" si="156"/>
        <v>2.2488325563643666E-2</v>
      </c>
      <c r="GD128" s="2">
        <f t="shared" si="156"/>
        <v>2.0391657480447078E-2</v>
      </c>
      <c r="GE128" s="2">
        <f t="shared" si="156"/>
        <v>2.4149015589883416E-2</v>
      </c>
      <c r="GF128" s="2">
        <f t="shared" si="156"/>
        <v>2.4226937941103747E-2</v>
      </c>
      <c r="GG128" s="2">
        <f t="shared" si="156"/>
        <v>2.2516550792445193E-2</v>
      </c>
      <c r="GH128" s="2">
        <f t="shared" si="156"/>
        <v>1.9072937034185666E-2</v>
      </c>
      <c r="GI128" s="2">
        <f t="shared" si="156"/>
        <v>1.6724729661839702E-2</v>
      </c>
      <c r="GJ128" s="2">
        <f t="shared" si="156"/>
        <v>1.3070647148556044E-2</v>
      </c>
      <c r="GK128" s="2">
        <f t="shared" si="156"/>
        <v>1.2846195403171796E-2</v>
      </c>
      <c r="GM128" s="86">
        <f t="shared" si="157"/>
        <v>2.1579895029388317E-85</v>
      </c>
      <c r="GN128" s="86">
        <f t="shared" si="157"/>
        <v>4.5078424042836267E-133</v>
      </c>
      <c r="GO128" s="86">
        <f t="shared" si="157"/>
        <v>6.0492099797459732E-106</v>
      </c>
      <c r="GP128" s="86">
        <f t="shared" si="157"/>
        <v>2.2121778863813368E-134</v>
      </c>
      <c r="GQ128" s="86">
        <f t="shared" si="157"/>
        <v>3.2973120847417609E-127</v>
      </c>
      <c r="GR128" s="86">
        <f t="shared" si="157"/>
        <v>2.98585370024943E-170</v>
      </c>
      <c r="GS128" s="86">
        <f t="shared" si="157"/>
        <v>4.0877099259382512E-169</v>
      </c>
      <c r="GT128" s="86">
        <f t="shared" si="157"/>
        <v>5.1446538552044217E-142</v>
      </c>
      <c r="GU128" s="86">
        <f t="shared" si="157"/>
        <v>3.4900700540965601E-120</v>
      </c>
      <c r="GV128" s="86">
        <f t="shared" si="157"/>
        <v>1.3308480095979296E-121</v>
      </c>
      <c r="GW128" s="86">
        <f t="shared" si="157"/>
        <v>8.6479645446801634E-144</v>
      </c>
      <c r="GX128" s="86">
        <f t="shared" si="157"/>
        <v>1.4899225513152707E-112</v>
      </c>
      <c r="GY128" s="86">
        <f t="shared" si="157"/>
        <v>5.5492590330549606E-121</v>
      </c>
      <c r="GZ128" s="86">
        <f t="shared" si="157"/>
        <v>4.5222215568846271E-74</v>
      </c>
      <c r="HA128" s="86">
        <f t="shared" si="157"/>
        <v>6.9971483185292037E-88</v>
      </c>
      <c r="HC128" s="86">
        <f t="shared" si="153"/>
        <v>8.0370059952158004E-27</v>
      </c>
      <c r="HD128" s="86">
        <f t="shared" si="153"/>
        <v>3.2587790490052753E-25</v>
      </c>
      <c r="HE128" s="86">
        <f t="shared" si="153"/>
        <v>5.0216675029188906E-25</v>
      </c>
      <c r="HF128" s="86">
        <f t="shared" si="153"/>
        <v>2.0391124415785407E-39</v>
      </c>
      <c r="HG128" s="86">
        <f t="shared" si="153"/>
        <v>1.2025546938810271E-38</v>
      </c>
      <c r="HH128" s="86">
        <f t="shared" si="153"/>
        <v>1.3641990056395985E-48</v>
      </c>
      <c r="HI128" s="86">
        <f t="shared" si="138"/>
        <v>7.7196608553507283E-54</v>
      </c>
      <c r="HJ128" s="86">
        <f t="shared" si="138"/>
        <v>5.738602880685704E-25</v>
      </c>
      <c r="HK128" s="86">
        <f t="shared" si="138"/>
        <v>5.4977555680419448E-27</v>
      </c>
      <c r="HL128" s="86">
        <f t="shared" ref="HL128:HQ170" si="161" xml:space="preserve"> _xlfn.NORM.DIST($B128, L$8, ABS(L$12), TRUE) * _xlfn.NORM.DIST(($B128 - L$8)*L$16, 0, ABS(L$12), TRUE) * 2</f>
        <v>9.4829613391690099E-29</v>
      </c>
      <c r="HM128" s="86">
        <f t="shared" si="161"/>
        <v>7.0944171724563904E-49</v>
      </c>
      <c r="HN128" s="86">
        <f t="shared" si="161"/>
        <v>2.5747378900365205E-33</v>
      </c>
      <c r="HO128" s="86">
        <f t="shared" si="161"/>
        <v>3.3121769368280971E-38</v>
      </c>
      <c r="HP128" s="86">
        <f t="shared" si="161"/>
        <v>3.2671317248148561E-21</v>
      </c>
      <c r="HQ128" s="86">
        <f t="shared" si="161"/>
        <v>1.1416213929222218E-20</v>
      </c>
      <c r="HS128" s="86">
        <f t="shared" si="158"/>
        <v>3.849178723459197E-4</v>
      </c>
      <c r="HT128" s="86">
        <f t="shared" si="158"/>
        <v>1.8257142071029665E-4</v>
      </c>
      <c r="HU128" s="86">
        <f t="shared" si="158"/>
        <v>2.4314347149604365E-3</v>
      </c>
      <c r="HV128" s="86">
        <f t="shared" si="158"/>
        <v>2.8297852231458213E-3</v>
      </c>
      <c r="HW128" s="86">
        <f t="shared" si="158"/>
        <v>3.7193490550420133E-4</v>
      </c>
      <c r="HX128" s="86">
        <f t="shared" si="158"/>
        <v>1.0283711683093161E-3</v>
      </c>
      <c r="HY128" s="86">
        <f t="shared" si="158"/>
        <v>9.6128940188325979E-4</v>
      </c>
      <c r="HZ128" s="86">
        <f t="shared" si="158"/>
        <v>3.3891637005859665E-4</v>
      </c>
      <c r="IA128" s="86">
        <f t="shared" si="158"/>
        <v>9.6794470142952177E-4</v>
      </c>
      <c r="IB128" s="86">
        <f t="shared" si="158"/>
        <v>8.6030636476423067E-4</v>
      </c>
      <c r="IC128" s="86">
        <f t="shared" si="158"/>
        <v>1.8837300236225209E-3</v>
      </c>
      <c r="ID128" s="86">
        <f t="shared" si="158"/>
        <v>3.582703329793116E-4</v>
      </c>
      <c r="IE128" s="86">
        <f t="shared" si="158"/>
        <v>3.1240851715673689E-4</v>
      </c>
      <c r="IF128" s="86">
        <f t="shared" si="158"/>
        <v>1.041176296457054E-2</v>
      </c>
      <c r="IG128" s="86">
        <f t="shared" si="158"/>
        <v>1.0276742343059106E-2</v>
      </c>
      <c r="II128" s="86">
        <f t="shared" si="159"/>
        <v>4.362663425678698E-46</v>
      </c>
      <c r="IJ128" s="86">
        <f t="shared" si="159"/>
        <v>4.8099597334018444E-56</v>
      </c>
      <c r="IK128" s="86">
        <f t="shared" si="159"/>
        <v>9.2305322501472959E-46</v>
      </c>
      <c r="IL128" s="86">
        <f t="shared" si="159"/>
        <v>1.4422679822998755E-41</v>
      </c>
      <c r="IM128" s="86">
        <f t="shared" si="159"/>
        <v>6.9049606671226643E-57</v>
      </c>
      <c r="IN128" s="86">
        <f t="shared" si="159"/>
        <v>3.7629566052908931E-53</v>
      </c>
      <c r="IO128" s="86">
        <f t="shared" si="159"/>
        <v>2.0915503192293189E-50</v>
      </c>
      <c r="IP128" s="86">
        <f t="shared" si="159"/>
        <v>4.5046922731494586E-56</v>
      </c>
      <c r="IQ128" s="86">
        <f t="shared" si="159"/>
        <v>1.0450149448742978E-49</v>
      </c>
      <c r="IR128" s="86">
        <f t="shared" si="159"/>
        <v>3.0277954678236192E-55</v>
      </c>
      <c r="IS128" s="86">
        <f t="shared" si="159"/>
        <v>1.2844193771738603E-46</v>
      </c>
      <c r="IT128" s="86">
        <f t="shared" si="159"/>
        <v>7.1933421482573951E-57</v>
      </c>
      <c r="IU128" s="86">
        <f t="shared" si="159"/>
        <v>3.3477247776299238E-49</v>
      </c>
      <c r="IV128" s="86">
        <f t="shared" si="159"/>
        <v>6.3798114942929527E-24</v>
      </c>
      <c r="IW128" s="86">
        <f t="shared" si="159"/>
        <v>6.8879389494578656E-20</v>
      </c>
      <c r="IY128" s="86">
        <f t="shared" si="160"/>
        <v>3.849178723459197E-4</v>
      </c>
      <c r="IZ128" s="86">
        <f t="shared" si="160"/>
        <v>1.8257142071029665E-4</v>
      </c>
      <c r="JA128" s="86">
        <f t="shared" si="160"/>
        <v>2.4314347149604365E-3</v>
      </c>
      <c r="JB128" s="86">
        <f t="shared" si="160"/>
        <v>2.8297852231458213E-3</v>
      </c>
      <c r="JC128" s="86">
        <f t="shared" si="160"/>
        <v>3.7193490550420133E-4</v>
      </c>
      <c r="JD128" s="86">
        <f t="shared" si="160"/>
        <v>1.0283711683093161E-3</v>
      </c>
      <c r="JE128" s="86">
        <f t="shared" si="160"/>
        <v>9.6128940188325979E-4</v>
      </c>
      <c r="JF128" s="86">
        <f t="shared" si="160"/>
        <v>3.3891637005859665E-4</v>
      </c>
      <c r="JG128" s="86">
        <f t="shared" si="160"/>
        <v>9.6794470142952177E-4</v>
      </c>
      <c r="JH128" s="86">
        <f t="shared" si="160"/>
        <v>8.6030636476423067E-4</v>
      </c>
      <c r="JI128" s="86">
        <f t="shared" si="160"/>
        <v>1.8837300236225209E-3</v>
      </c>
      <c r="JJ128" s="86">
        <f t="shared" si="160"/>
        <v>3.582703329793116E-4</v>
      </c>
      <c r="JK128" s="86">
        <f t="shared" si="160"/>
        <v>3.1240851715673689E-4</v>
      </c>
      <c r="JL128" s="86">
        <f t="shared" si="160"/>
        <v>1.041176296457054E-2</v>
      </c>
      <c r="JM128" s="86">
        <f t="shared" si="160"/>
        <v>1.0276742343059106E-2</v>
      </c>
    </row>
    <row r="129" spans="2:273" x14ac:dyDescent="0.25">
      <c r="B129" s="2">
        <v>102</v>
      </c>
      <c r="C129" s="37">
        <v>94.381</v>
      </c>
      <c r="D129" s="37">
        <v>97.188999999999993</v>
      </c>
      <c r="E129" s="37">
        <v>96.537999999999997</v>
      </c>
      <c r="F129" s="37">
        <v>100.38500000000001</v>
      </c>
      <c r="G129" s="37">
        <v>95.281999999999996</v>
      </c>
      <c r="H129" s="37">
        <v>98.486999999999995</v>
      </c>
      <c r="I129" s="37">
        <v>94.41</v>
      </c>
      <c r="J129" s="37">
        <v>97.128</v>
      </c>
      <c r="K129" s="37">
        <v>98.872</v>
      </c>
      <c r="L129" s="37">
        <v>98.820999999999998</v>
      </c>
      <c r="M129" s="37">
        <v>103.59</v>
      </c>
      <c r="N129" s="37">
        <v>102.846</v>
      </c>
      <c r="O129" s="37">
        <v>99.462000000000003</v>
      </c>
      <c r="P129" s="37">
        <v>99.923000000000002</v>
      </c>
      <c r="Q129" s="37">
        <v>101.744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94.636813430197151</v>
      </c>
      <c r="T129" s="4">
        <f t="shared" si="162"/>
        <v>97.99088581516007</v>
      </c>
      <c r="U129" s="4">
        <f t="shared" si="162"/>
        <v>97.258632057583625</v>
      </c>
      <c r="V129" s="4">
        <f t="shared" si="162"/>
        <v>96.846081234895991</v>
      </c>
      <c r="W129" s="4">
        <f t="shared" si="162"/>
        <v>94.717310504785829</v>
      </c>
      <c r="X129" s="4">
        <f t="shared" si="162"/>
        <v>95.68781356398668</v>
      </c>
      <c r="Y129" s="4">
        <f t="shared" si="162"/>
        <v>95.459676501824632</v>
      </c>
      <c r="Z129" s="4">
        <f t="shared" si="162"/>
        <v>96.974120919433958</v>
      </c>
      <c r="AA129" s="4">
        <f t="shared" si="162"/>
        <v>95.992068887991394</v>
      </c>
      <c r="AB129" s="4">
        <f t="shared" si="162"/>
        <v>99.276808570125823</v>
      </c>
      <c r="AC129" s="4">
        <f t="shared" si="162"/>
        <v>101.98958733648975</v>
      </c>
      <c r="AD129" s="4">
        <f t="shared" si="162"/>
        <v>100.45037412431329</v>
      </c>
      <c r="AE129" s="4">
        <f t="shared" si="162"/>
        <v>100.57201457412575</v>
      </c>
      <c r="AF129" s="4">
        <f t="shared" si="162"/>
        <v>102.96006243156225</v>
      </c>
      <c r="AG129" s="4">
        <f t="shared" si="162"/>
        <v>104.39705109909613</v>
      </c>
      <c r="AI129" s="4">
        <f t="shared" ref="AI129:AW145" si="163">IF(OR($B129 &lt; C$230, $B129 &gt; C$233), 0, C129-S129)</f>
        <v>-0.25581343019715064</v>
      </c>
      <c r="AJ129" s="4">
        <f t="shared" si="163"/>
        <v>-0.80188581516007673</v>
      </c>
      <c r="AK129" s="4">
        <f t="shared" si="163"/>
        <v>-0.72063205758362869</v>
      </c>
      <c r="AL129" s="4">
        <f t="shared" si="163"/>
        <v>3.5389187651040146</v>
      </c>
      <c r="AM129" s="4">
        <f t="shared" si="163"/>
        <v>0.56468949521416789</v>
      </c>
      <c r="AN129" s="4">
        <f t="shared" si="163"/>
        <v>2.799186436013315</v>
      </c>
      <c r="AO129" s="4">
        <f t="shared" si="163"/>
        <v>-1.049676501824635</v>
      </c>
      <c r="AP129" s="4">
        <f t="shared" si="163"/>
        <v>0.1538790805660426</v>
      </c>
      <c r="AQ129" s="4">
        <f t="shared" si="163"/>
        <v>2.879931112008606</v>
      </c>
      <c r="AR129" s="4">
        <f t="shared" si="163"/>
        <v>-0.45580857012582499</v>
      </c>
      <c r="AS129" s="4">
        <f t="shared" si="163"/>
        <v>1.6004126635102551</v>
      </c>
      <c r="AT129" s="4">
        <f t="shared" si="163"/>
        <v>2.3956258756867186</v>
      </c>
      <c r="AU129" s="4">
        <f t="shared" si="163"/>
        <v>-1.1100145741257421</v>
      </c>
      <c r="AV129" s="4">
        <f t="shared" si="163"/>
        <v>-3.0370624315622479</v>
      </c>
      <c r="AW129" s="4">
        <f t="shared" si="163"/>
        <v>-2.6530510990961318</v>
      </c>
      <c r="AY129" s="2">
        <f t="shared" si="154"/>
        <v>94.631392133551259</v>
      </c>
      <c r="AZ129" s="2">
        <f t="shared" si="154"/>
        <v>97.986898174278593</v>
      </c>
      <c r="BA129" s="2">
        <f t="shared" si="154"/>
        <v>97.119217637212699</v>
      </c>
      <c r="BB129" s="2">
        <f t="shared" si="154"/>
        <v>96.629444266229925</v>
      </c>
      <c r="BC129" s="2">
        <f t="shared" si="154"/>
        <v>94.655011672607174</v>
      </c>
      <c r="BD129" s="2">
        <f t="shared" si="154"/>
        <v>95.55665562851236</v>
      </c>
      <c r="BE129" s="2">
        <f t="shared" si="154"/>
        <v>95.293949887617913</v>
      </c>
      <c r="BF129" s="2">
        <f t="shared" si="154"/>
        <v>96.896261673975076</v>
      </c>
      <c r="BG129" s="2">
        <f t="shared" si="154"/>
        <v>95.79289846624286</v>
      </c>
      <c r="BH129" s="2">
        <f t="shared" si="154"/>
        <v>99.080159456994977</v>
      </c>
      <c r="BI129" s="2">
        <f t="shared" si="154"/>
        <v>101.55772988292142</v>
      </c>
      <c r="BJ129" s="2">
        <f t="shared" si="154"/>
        <v>100.32486788193117</v>
      </c>
      <c r="BK129" s="2">
        <f t="shared" si="154"/>
        <v>100.47385390085444</v>
      </c>
      <c r="BL129" s="2">
        <f t="shared" si="154"/>
        <v>100.48688004031101</v>
      </c>
      <c r="BM129" s="2">
        <f t="shared" si="154"/>
        <v>99.617807619990202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94.381</v>
      </c>
      <c r="CF129" s="2">
        <f t="shared" si="155"/>
        <v>97.188999999999993</v>
      </c>
      <c r="CG129" s="2">
        <f t="shared" si="155"/>
        <v>96.537999999999997</v>
      </c>
      <c r="CH129" s="2">
        <f t="shared" si="155"/>
        <v>100.38500000000001</v>
      </c>
      <c r="CI129" s="2">
        <f t="shared" si="155"/>
        <v>95.281999999999996</v>
      </c>
      <c r="CJ129" s="2">
        <f t="shared" si="155"/>
        <v>98.486999999999995</v>
      </c>
      <c r="CK129" s="2">
        <f t="shared" si="155"/>
        <v>94.41</v>
      </c>
      <c r="CL129" s="2">
        <f t="shared" si="155"/>
        <v>97.128</v>
      </c>
      <c r="CM129" s="2">
        <f t="shared" si="155"/>
        <v>98.872</v>
      </c>
      <c r="CN129" s="2">
        <f t="shared" si="155"/>
        <v>98.820999999999998</v>
      </c>
      <c r="CO129" s="2">
        <f t="shared" si="155"/>
        <v>103.59</v>
      </c>
      <c r="CP129" s="2">
        <f t="shared" si="155"/>
        <v>102.846</v>
      </c>
      <c r="CQ129" s="2">
        <f t="shared" si="155"/>
        <v>99.462000000000003</v>
      </c>
      <c r="CR129" s="2" t="str">
        <f t="shared" si="155"/>
        <v/>
      </c>
      <c r="CS129" s="2" t="str">
        <f t="shared" si="155"/>
        <v/>
      </c>
      <c r="CU129" s="2">
        <f t="shared" si="110"/>
        <v>94.381</v>
      </c>
      <c r="CV129" s="2">
        <f t="shared" si="111"/>
        <v>97.188999999999993</v>
      </c>
      <c r="CW129" s="2">
        <f t="shared" si="112"/>
        <v>96.537999999999997</v>
      </c>
      <c r="CX129" s="2">
        <f t="shared" si="113"/>
        <v>100.38500000000001</v>
      </c>
      <c r="CY129" s="2">
        <f t="shared" si="114"/>
        <v>95.281999999999996</v>
      </c>
      <c r="CZ129" s="2">
        <f t="shared" si="115"/>
        <v>98.486999999999995</v>
      </c>
      <c r="DA129" s="2">
        <f t="shared" si="116"/>
        <v>94.41</v>
      </c>
      <c r="DB129" s="2">
        <f t="shared" si="117"/>
        <v>97.128</v>
      </c>
      <c r="DC129" s="2">
        <f t="shared" si="118"/>
        <v>98.872</v>
      </c>
      <c r="DD129" s="2">
        <f t="shared" si="119"/>
        <v>98.820999999999998</v>
      </c>
      <c r="DE129" s="2">
        <f t="shared" si="120"/>
        <v>103.59</v>
      </c>
      <c r="DF129" s="2">
        <f t="shared" si="121"/>
        <v>102.846</v>
      </c>
      <c r="DG129" s="2">
        <f t="shared" si="122"/>
        <v>99.462000000000003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114.84950863697706</v>
      </c>
      <c r="DL129" s="2">
        <f t="shared" si="164"/>
        <v>122.71678630229417</v>
      </c>
      <c r="DM129" s="2">
        <f t="shared" si="164"/>
        <v>119.70357901484481</v>
      </c>
      <c r="DN129" s="2">
        <f t="shared" si="164"/>
        <v>122.25271758398074</v>
      </c>
      <c r="DO129" s="2">
        <f t="shared" si="164"/>
        <v>124.26240971659915</v>
      </c>
      <c r="DP129" s="2">
        <f t="shared" si="164"/>
        <v>119.65393030018762</v>
      </c>
      <c r="DQ129" s="2">
        <f t="shared" si="164"/>
        <v>124.95595688806218</v>
      </c>
      <c r="DR129" s="2">
        <f t="shared" si="164"/>
        <v>126.20359163292849</v>
      </c>
      <c r="DS129" s="2">
        <f t="shared" si="164"/>
        <v>119.7742810506567</v>
      </c>
      <c r="DT129" s="2">
        <f t="shared" si="164"/>
        <v>128.4815487804878</v>
      </c>
      <c r="DU129" s="2">
        <f t="shared" si="164"/>
        <v>122.99378302063786</v>
      </c>
      <c r="DV129" s="2">
        <f t="shared" si="164"/>
        <v>118.97820779078674</v>
      </c>
      <c r="DW129" s="2">
        <f t="shared" si="164"/>
        <v>121.1654723346829</v>
      </c>
      <c r="DX129" s="2">
        <f t="shared" si="164"/>
        <v>114.31328236130867</v>
      </c>
      <c r="DY129" s="2">
        <f t="shared" si="164"/>
        <v>111.53484369747899</v>
      </c>
      <c r="EA129" s="2">
        <f t="shared" si="152"/>
        <v>94.566979570308391</v>
      </c>
      <c r="EB129" s="2">
        <f t="shared" si="152"/>
        <v>97.907269148663673</v>
      </c>
      <c r="EC129" s="2">
        <f t="shared" si="152"/>
        <v>97.047804966044126</v>
      </c>
      <c r="ED129" s="2">
        <f t="shared" si="152"/>
        <v>96.557157252974932</v>
      </c>
      <c r="EE129" s="2">
        <f t="shared" si="151"/>
        <v>94.562046564217439</v>
      </c>
      <c r="EF129" s="2">
        <f t="shared" si="151"/>
        <v>95.473745057941414</v>
      </c>
      <c r="EG129" s="2">
        <f t="shared" si="151"/>
        <v>95.18947475832438</v>
      </c>
      <c r="EH129" s="2">
        <f t="shared" si="151"/>
        <v>96.789207845252093</v>
      </c>
      <c r="EI129" s="2">
        <f t="shared" si="151"/>
        <v>95.71247157142858</v>
      </c>
      <c r="EJ129" s="2">
        <f t="shared" si="151"/>
        <v>98.973880159194024</v>
      </c>
      <c r="EK129" s="2">
        <f t="shared" si="151"/>
        <v>101.49204875406284</v>
      </c>
      <c r="EL129" s="2">
        <f t="shared" si="151"/>
        <v>100.25772933104633</v>
      </c>
      <c r="EM129" s="2">
        <f t="shared" si="135"/>
        <v>100.40531039222174</v>
      </c>
      <c r="EN129" s="2">
        <f t="shared" si="135"/>
        <v>100.43165295399312</v>
      </c>
      <c r="EO129" s="2">
        <f t="shared" si="135"/>
        <v>99.569993836832765</v>
      </c>
      <c r="EQ129" s="2">
        <f t="shared" ref="EQ129:FE145" si="165">CU$228*$B129+CU$229</f>
        <v>94.611387015483658</v>
      </c>
      <c r="ER129" s="2">
        <f t="shared" si="165"/>
        <v>98.037743807914325</v>
      </c>
      <c r="ES129" s="2">
        <f t="shared" si="165"/>
        <v>97.023612272840396</v>
      </c>
      <c r="ET129" s="2">
        <f t="shared" si="165"/>
        <v>96.494223794860602</v>
      </c>
      <c r="EU129" s="2">
        <f t="shared" si="165"/>
        <v>94.602245624747539</v>
      </c>
      <c r="EV129" s="2">
        <f t="shared" si="165"/>
        <v>95.452566070346364</v>
      </c>
      <c r="EW129" s="2">
        <f t="shared" si="165"/>
        <v>95.240497246228131</v>
      </c>
      <c r="EX129" s="2">
        <f t="shared" si="165"/>
        <v>96.874420171949197</v>
      </c>
      <c r="EY129" s="2">
        <f t="shared" si="165"/>
        <v>95.731077424733513</v>
      </c>
      <c r="EZ129" s="2">
        <f t="shared" si="165"/>
        <v>99.023069675244514</v>
      </c>
      <c r="FA129" s="2">
        <f t="shared" si="165"/>
        <v>101.35690522398745</v>
      </c>
      <c r="FB129" s="2">
        <f t="shared" si="165"/>
        <v>100.29171475517676</v>
      </c>
      <c r="FC129" s="2">
        <f t="shared" si="165"/>
        <v>100.24320103212146</v>
      </c>
      <c r="FD129" s="2">
        <f t="shared" si="165"/>
        <v>100.48689527004952</v>
      </c>
      <c r="FE129" s="2">
        <f t="shared" si="165"/>
        <v>99.437447028562886</v>
      </c>
      <c r="FG129" s="2">
        <f t="shared" ref="FG129:FU145" si="166">POWER(10,($B129-C$231)/C$229)/(1+POWER(10,($B129-C$231)/C$229))</f>
        <v>0.9968626380364346</v>
      </c>
      <c r="FH129" s="2">
        <f t="shared" si="166"/>
        <v>0.99689316778531745</v>
      </c>
      <c r="FI129" s="2">
        <f t="shared" si="166"/>
        <v>0.99682266137668218</v>
      </c>
      <c r="FJ129" s="2">
        <f t="shared" si="166"/>
        <v>0.99713380376894889</v>
      </c>
      <c r="FK129" s="2">
        <f t="shared" si="166"/>
        <v>0.9968952832374075</v>
      </c>
      <c r="FL129" s="2">
        <f t="shared" si="166"/>
        <v>0.99655332713981937</v>
      </c>
      <c r="FM129" s="2">
        <f t="shared" si="166"/>
        <v>0.99653234997084184</v>
      </c>
      <c r="FN129" s="2">
        <f t="shared" si="166"/>
        <v>0.99642513991236403</v>
      </c>
      <c r="FO129" s="2">
        <f t="shared" si="166"/>
        <v>0.99667791493020952</v>
      </c>
      <c r="FP129" s="2">
        <f t="shared" si="166"/>
        <v>0.99644242787456783</v>
      </c>
      <c r="FQ129" s="2">
        <f t="shared" si="166"/>
        <v>0.99679047087118011</v>
      </c>
      <c r="FR129" s="2">
        <f t="shared" si="166"/>
        <v>0.99645152674529314</v>
      </c>
      <c r="FS129" s="2">
        <f t="shared" si="166"/>
        <v>0.99655534817007885</v>
      </c>
      <c r="FT129" s="2">
        <f t="shared" si="166"/>
        <v>0.99607853180147488</v>
      </c>
      <c r="FU129" s="2">
        <f t="shared" si="166"/>
        <v>0.99584796546131327</v>
      </c>
      <c r="FW129" s="2">
        <f t="shared" si="156"/>
        <v>1.7540482707543745E-2</v>
      </c>
      <c r="FX129" s="2">
        <f t="shared" si="156"/>
        <v>1.9544166705906772E-2</v>
      </c>
      <c r="FY129" s="2">
        <f t="shared" si="156"/>
        <v>2.3659819641420894E-2</v>
      </c>
      <c r="FZ129" s="2">
        <f t="shared" si="156"/>
        <v>2.1634039527986745E-2</v>
      </c>
      <c r="GA129" s="2">
        <f t="shared" si="156"/>
        <v>1.875399687239334E-2</v>
      </c>
      <c r="GB129" s="2">
        <f t="shared" si="156"/>
        <v>2.0332306052020341E-2</v>
      </c>
      <c r="GC129" s="2">
        <f t="shared" si="156"/>
        <v>2.4604575746730518E-2</v>
      </c>
      <c r="GD129" s="2">
        <f t="shared" si="156"/>
        <v>2.2315106179023148E-2</v>
      </c>
      <c r="GE129" s="2">
        <f t="shared" si="156"/>
        <v>2.6417320566829935E-2</v>
      </c>
      <c r="GF129" s="2">
        <f t="shared" si="156"/>
        <v>2.6502363349038487E-2</v>
      </c>
      <c r="GG129" s="2">
        <f t="shared" si="156"/>
        <v>2.4635390153632905E-2</v>
      </c>
      <c r="GH129" s="2">
        <f t="shared" si="156"/>
        <v>2.08746476842562E-2</v>
      </c>
      <c r="GI129" s="2">
        <f t="shared" si="156"/>
        <v>1.8308758914457254E-2</v>
      </c>
      <c r="GJ129" s="2">
        <f t="shared" si="156"/>
        <v>1.43136296562656E-2</v>
      </c>
      <c r="GK129" s="2">
        <f t="shared" si="156"/>
        <v>1.4068137426324684E-2</v>
      </c>
      <c r="GM129" s="86">
        <f t="shared" si="157"/>
        <v>1.9051358635938243E-89</v>
      </c>
      <c r="GN129" s="86">
        <f t="shared" si="157"/>
        <v>2.3371336374653182E-139</v>
      </c>
      <c r="GO129" s="86">
        <f t="shared" si="157"/>
        <v>6.0476230160673326E-111</v>
      </c>
      <c r="GP129" s="86">
        <f t="shared" si="157"/>
        <v>8.6354923509358091E-141</v>
      </c>
      <c r="GQ129" s="86">
        <f t="shared" si="157"/>
        <v>2.3394137501431381E-133</v>
      </c>
      <c r="GR129" s="86">
        <f t="shared" si="157"/>
        <v>1.8275743570632542E-178</v>
      </c>
      <c r="GS129" s="86">
        <f t="shared" si="157"/>
        <v>4.5225219457054971E-177</v>
      </c>
      <c r="GT129" s="86">
        <f t="shared" si="157"/>
        <v>9.2615757074019313E-149</v>
      </c>
      <c r="GU129" s="86">
        <f t="shared" si="157"/>
        <v>7.3527882205622738E-126</v>
      </c>
      <c r="GV129" s="86">
        <f t="shared" si="157"/>
        <v>2.1855480426566308E-127</v>
      </c>
      <c r="GW129" s="86">
        <f t="shared" si="157"/>
        <v>1.6010084406817253E-150</v>
      </c>
      <c r="GX129" s="86">
        <f t="shared" si="157"/>
        <v>8.274267042538133E-118</v>
      </c>
      <c r="GY129" s="86">
        <f t="shared" si="157"/>
        <v>1.0701738854594082E-126</v>
      </c>
      <c r="GZ129" s="86">
        <f t="shared" si="157"/>
        <v>1.4756077107300563E-77</v>
      </c>
      <c r="HA129" s="86">
        <f t="shared" si="157"/>
        <v>4.9915536843976537E-92</v>
      </c>
      <c r="HC129" s="86">
        <f t="shared" si="153"/>
        <v>2.0403484914159644E-29</v>
      </c>
      <c r="HD129" s="86">
        <f t="shared" si="153"/>
        <v>1.6708878941737009E-27</v>
      </c>
      <c r="HE129" s="86">
        <f t="shared" si="153"/>
        <v>2.6180711962282576E-27</v>
      </c>
      <c r="HF129" s="86">
        <f t="shared" si="153"/>
        <v>4.1733757385757977E-43</v>
      </c>
      <c r="HG129" s="86">
        <f t="shared" si="153"/>
        <v>2.8668579786467997E-42</v>
      </c>
      <c r="HH129" s="86">
        <f t="shared" si="153"/>
        <v>3.4870142490284972E-53</v>
      </c>
      <c r="HI129" s="86">
        <f t="shared" si="153"/>
        <v>1.1223420357315245E-58</v>
      </c>
      <c r="HJ129" s="86">
        <f t="shared" si="153"/>
        <v>3.5470457949213914E-27</v>
      </c>
      <c r="HK129" s="86">
        <f t="shared" si="153"/>
        <v>2.3300463299653453E-29</v>
      </c>
      <c r="HL129" s="86">
        <f t="shared" si="161"/>
        <v>2.8281883358221823E-31</v>
      </c>
      <c r="HM129" s="86">
        <f t="shared" si="161"/>
        <v>3.1705511394488088E-53</v>
      </c>
      <c r="HN129" s="86">
        <f t="shared" si="161"/>
        <v>2.6553371127539285E-36</v>
      </c>
      <c r="HO129" s="86">
        <f t="shared" si="161"/>
        <v>7.0480241693762168E-42</v>
      </c>
      <c r="HP129" s="86">
        <f t="shared" si="161"/>
        <v>3.4628855149842556E-23</v>
      </c>
      <c r="HQ129" s="86">
        <f t="shared" si="161"/>
        <v>1.4685010788005227E-22</v>
      </c>
      <c r="HS129" s="86">
        <f t="shared" si="158"/>
        <v>8.5333542127885781E-4</v>
      </c>
      <c r="HT129" s="86">
        <f t="shared" si="158"/>
        <v>4.7088270731750171E-4</v>
      </c>
      <c r="HU129" s="86">
        <f t="shared" si="158"/>
        <v>5.0802301441658336E-3</v>
      </c>
      <c r="HV129" s="86">
        <f t="shared" si="158"/>
        <v>5.5652467932324201E-3</v>
      </c>
      <c r="HW129" s="86">
        <f t="shared" si="158"/>
        <v>9.162151034276465E-4</v>
      </c>
      <c r="HX129" s="86">
        <f t="shared" si="158"/>
        <v>2.3438139987747241E-3</v>
      </c>
      <c r="HY129" s="86">
        <f t="shared" si="158"/>
        <v>2.2420088515532084E-3</v>
      </c>
      <c r="HZ129" s="86">
        <f t="shared" si="158"/>
        <v>8.6824845852013805E-4</v>
      </c>
      <c r="IA129" s="86">
        <f t="shared" si="158"/>
        <v>2.2793703224591021E-3</v>
      </c>
      <c r="IB129" s="86">
        <f t="shared" si="158"/>
        <v>2.1417919730067582E-3</v>
      </c>
      <c r="IC129" s="86">
        <f t="shared" si="158"/>
        <v>4.0663123085374897E-3</v>
      </c>
      <c r="ID129" s="86">
        <f t="shared" si="158"/>
        <v>9.0619448656639972E-4</v>
      </c>
      <c r="IE129" s="86">
        <f t="shared" si="158"/>
        <v>7.2607793547691164E-4</v>
      </c>
      <c r="IF129" s="86">
        <f t="shared" si="158"/>
        <v>1.5103776515428132E-2</v>
      </c>
      <c r="IG129" s="86">
        <f t="shared" si="158"/>
        <v>1.4834383384916348E-2</v>
      </c>
      <c r="II129" s="86">
        <f t="shared" si="159"/>
        <v>3.9860504010238466E-44</v>
      </c>
      <c r="IJ129" s="86">
        <f t="shared" si="159"/>
        <v>1.4019188435919068E-53</v>
      </c>
      <c r="IK129" s="86">
        <f t="shared" si="159"/>
        <v>1.16358356198172E-43</v>
      </c>
      <c r="IL129" s="86">
        <f t="shared" si="159"/>
        <v>1.0383671436908439E-39</v>
      </c>
      <c r="IM129" s="86">
        <f t="shared" si="159"/>
        <v>2.0710417797047474E-54</v>
      </c>
      <c r="IN129" s="86">
        <f t="shared" si="159"/>
        <v>8.5629967590763703E-51</v>
      </c>
      <c r="IO129" s="86">
        <f t="shared" si="159"/>
        <v>4.6359151140678956E-48</v>
      </c>
      <c r="IP129" s="86">
        <f t="shared" si="159"/>
        <v>1.6023062611973218E-53</v>
      </c>
      <c r="IQ129" s="86">
        <f t="shared" si="159"/>
        <v>2.3782800492341353E-47</v>
      </c>
      <c r="IR129" s="86">
        <f t="shared" si="159"/>
        <v>1.2935592052354936E-52</v>
      </c>
      <c r="IS129" s="86">
        <f t="shared" si="159"/>
        <v>1.8758349102821436E-44</v>
      </c>
      <c r="IT129" s="86">
        <f t="shared" si="159"/>
        <v>2.5179162748841513E-54</v>
      </c>
      <c r="IU129" s="86">
        <f t="shared" si="159"/>
        <v>4.4148709765077664E-47</v>
      </c>
      <c r="IV129" s="86">
        <f t="shared" si="159"/>
        <v>5.5581782359011982E-23</v>
      </c>
      <c r="IW129" s="86">
        <f t="shared" si="159"/>
        <v>4.0447563575222667E-19</v>
      </c>
      <c r="IY129" s="86">
        <f t="shared" si="160"/>
        <v>8.5333542127885781E-4</v>
      </c>
      <c r="IZ129" s="86">
        <f t="shared" si="160"/>
        <v>4.7088270731750171E-4</v>
      </c>
      <c r="JA129" s="86">
        <f t="shared" si="160"/>
        <v>5.0802301441658336E-3</v>
      </c>
      <c r="JB129" s="86">
        <f t="shared" si="160"/>
        <v>5.5652467932324201E-3</v>
      </c>
      <c r="JC129" s="86">
        <f t="shared" si="160"/>
        <v>9.162151034276465E-4</v>
      </c>
      <c r="JD129" s="86">
        <f t="shared" si="160"/>
        <v>2.3438139987747241E-3</v>
      </c>
      <c r="JE129" s="86">
        <f t="shared" si="160"/>
        <v>2.2420088515532084E-3</v>
      </c>
      <c r="JF129" s="86">
        <f t="shared" si="160"/>
        <v>8.6824845852013805E-4</v>
      </c>
      <c r="JG129" s="86">
        <f t="shared" si="160"/>
        <v>2.2793703224591021E-3</v>
      </c>
      <c r="JH129" s="86">
        <f t="shared" si="160"/>
        <v>2.1417919730067582E-3</v>
      </c>
      <c r="JI129" s="86">
        <f t="shared" si="160"/>
        <v>4.0663123085374897E-3</v>
      </c>
      <c r="JJ129" s="86">
        <f t="shared" si="160"/>
        <v>9.0619448656639972E-4</v>
      </c>
      <c r="JK129" s="86">
        <f t="shared" si="160"/>
        <v>7.2607793547691164E-4</v>
      </c>
      <c r="JL129" s="86">
        <f t="shared" si="160"/>
        <v>1.5103776515428132E-2</v>
      </c>
      <c r="JM129" s="86">
        <f t="shared" si="160"/>
        <v>1.4834383384916348E-2</v>
      </c>
    </row>
    <row r="130" spans="2:273" x14ac:dyDescent="0.25">
      <c r="B130" s="2">
        <v>103</v>
      </c>
      <c r="C130" s="37">
        <v>95.786000000000001</v>
      </c>
      <c r="D130" s="37">
        <v>98.215999999999994</v>
      </c>
      <c r="E130" s="37">
        <v>100.30800000000001</v>
      </c>
      <c r="F130" s="37">
        <v>96.537999999999997</v>
      </c>
      <c r="G130" s="37">
        <v>96.076999999999998</v>
      </c>
      <c r="H130" s="37">
        <v>95.230999999999995</v>
      </c>
      <c r="I130" s="37">
        <v>94.718000000000004</v>
      </c>
      <c r="J130" s="37">
        <v>98.948999999999998</v>
      </c>
      <c r="K130" s="37">
        <v>96</v>
      </c>
      <c r="L130" s="37">
        <v>97.795000000000002</v>
      </c>
      <c r="M130" s="37">
        <v>104.051</v>
      </c>
      <c r="N130" s="37">
        <v>101.333</v>
      </c>
      <c r="O130" s="37">
        <v>101.56399999999999</v>
      </c>
      <c r="P130" s="37">
        <v>104.69199999999999</v>
      </c>
      <c r="Q130" s="37">
        <v>103.077</v>
      </c>
      <c r="S130" s="4">
        <f t="shared" si="162"/>
        <v>94.508051066933362</v>
      </c>
      <c r="T130" s="4">
        <f t="shared" si="162"/>
        <v>97.77365994653502</v>
      </c>
      <c r="U130" s="4">
        <f t="shared" si="162"/>
        <v>97.220443373109504</v>
      </c>
      <c r="V130" s="4">
        <f t="shared" si="162"/>
        <v>96.894688286798853</v>
      </c>
      <c r="W130" s="4">
        <f t="shared" si="162"/>
        <v>94.632979186400334</v>
      </c>
      <c r="X130" s="4">
        <f t="shared" si="162"/>
        <v>95.687684415606384</v>
      </c>
      <c r="Y130" s="4">
        <f t="shared" si="162"/>
        <v>95.478145018320419</v>
      </c>
      <c r="Z130" s="4">
        <f t="shared" si="162"/>
        <v>96.908718866268615</v>
      </c>
      <c r="AA130" s="4">
        <f t="shared" si="162"/>
        <v>96.09209582131372</v>
      </c>
      <c r="AB130" s="4">
        <f t="shared" si="162"/>
        <v>99.352240153711847</v>
      </c>
      <c r="AC130" s="4">
        <f t="shared" si="162"/>
        <v>102.23046314034788</v>
      </c>
      <c r="AD130" s="4">
        <f t="shared" si="162"/>
        <v>100.44831753123748</v>
      </c>
      <c r="AE130" s="4">
        <f t="shared" si="162"/>
        <v>100.58698255745804</v>
      </c>
      <c r="AF130" s="4">
        <f t="shared" si="162"/>
        <v>103.73356861543542</v>
      </c>
      <c r="AG130" s="4">
        <f t="shared" si="162"/>
        <v>106.0051863024793</v>
      </c>
      <c r="AI130" s="4">
        <f t="shared" si="163"/>
        <v>1.2779489330666394</v>
      </c>
      <c r="AJ130" s="4">
        <f t="shared" si="163"/>
        <v>0.4423400534649744</v>
      </c>
      <c r="AK130" s="4">
        <f t="shared" si="163"/>
        <v>3.0875566268905033</v>
      </c>
      <c r="AL130" s="4">
        <f t="shared" si="163"/>
        <v>-0.35668828679885678</v>
      </c>
      <c r="AM130" s="4">
        <f t="shared" si="163"/>
        <v>1.4440208135996642</v>
      </c>
      <c r="AN130" s="4">
        <f t="shared" si="163"/>
        <v>-0.45668441560638939</v>
      </c>
      <c r="AO130" s="4">
        <f t="shared" si="163"/>
        <v>-0.76014501832041503</v>
      </c>
      <c r="AP130" s="4">
        <f t="shared" si="163"/>
        <v>2.0402811337313835</v>
      </c>
      <c r="AQ130" s="4">
        <f t="shared" si="163"/>
        <v>-9.2095821313719739E-2</v>
      </c>
      <c r="AR130" s="4">
        <f t="shared" si="163"/>
        <v>-1.5572401537118452</v>
      </c>
      <c r="AS130" s="4">
        <f t="shared" si="163"/>
        <v>1.8205368596521225</v>
      </c>
      <c r="AT130" s="4">
        <f t="shared" si="163"/>
        <v>0.8846824687625201</v>
      </c>
      <c r="AU130" s="4">
        <f t="shared" si="163"/>
        <v>0.97701744254194978</v>
      </c>
      <c r="AV130" s="4">
        <f t="shared" si="163"/>
        <v>0.95843138456457666</v>
      </c>
      <c r="AW130" s="4">
        <f t="shared" si="163"/>
        <v>-2.928186302479304</v>
      </c>
      <c r="AY130" s="2">
        <f t="shared" si="154"/>
        <v>94.497212005811889</v>
      </c>
      <c r="AZ130" s="2">
        <f t="shared" si="154"/>
        <v>97.764557722752727</v>
      </c>
      <c r="BA130" s="2">
        <f t="shared" si="154"/>
        <v>96.963325635771923</v>
      </c>
      <c r="BB130" s="2">
        <f t="shared" si="154"/>
        <v>96.514092381437024</v>
      </c>
      <c r="BC130" s="2">
        <f t="shared" si="154"/>
        <v>94.497492802573106</v>
      </c>
      <c r="BD130" s="2">
        <f t="shared" si="154"/>
        <v>95.424367856361812</v>
      </c>
      <c r="BE130" s="2">
        <f t="shared" si="154"/>
        <v>95.139058950830758</v>
      </c>
      <c r="BF130" s="2">
        <f t="shared" si="154"/>
        <v>96.733828351210988</v>
      </c>
      <c r="BG130" s="2">
        <f t="shared" si="154"/>
        <v>95.68166431709821</v>
      </c>
      <c r="BH130" s="2">
        <f t="shared" si="154"/>
        <v>98.928536602887576</v>
      </c>
      <c r="BI130" s="2">
        <f t="shared" si="154"/>
        <v>101.40946446873201</v>
      </c>
      <c r="BJ130" s="2">
        <f t="shared" si="154"/>
        <v>100.16948049194399</v>
      </c>
      <c r="BK130" s="2">
        <f t="shared" si="154"/>
        <v>100.38252089347066</v>
      </c>
      <c r="BL130" s="2">
        <f t="shared" si="154"/>
        <v>100.35505898704594</v>
      </c>
      <c r="BM130" s="2">
        <f t="shared" si="154"/>
        <v>99.50063871880775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95.786000000000001</v>
      </c>
      <c r="CF130" s="2">
        <f t="shared" si="155"/>
        <v>98.215999999999994</v>
      </c>
      <c r="CG130" s="2" t="str">
        <f t="shared" si="155"/>
        <v/>
      </c>
      <c r="CH130" s="2" t="str">
        <f t="shared" si="155"/>
        <v/>
      </c>
      <c r="CI130" s="2">
        <f t="shared" si="155"/>
        <v>96.076999999999998</v>
      </c>
      <c r="CJ130" s="2">
        <f t="shared" si="155"/>
        <v>95.230999999999995</v>
      </c>
      <c r="CK130" s="2">
        <f t="shared" si="155"/>
        <v>94.718000000000004</v>
      </c>
      <c r="CL130" s="2">
        <f t="shared" si="155"/>
        <v>98.948999999999998</v>
      </c>
      <c r="CM130" s="2">
        <f t="shared" si="155"/>
        <v>96</v>
      </c>
      <c r="CN130" s="2">
        <f t="shared" si="155"/>
        <v>97.795000000000002</v>
      </c>
      <c r="CO130" s="2">
        <f t="shared" si="155"/>
        <v>104.051</v>
      </c>
      <c r="CP130" s="2">
        <f t="shared" si="155"/>
        <v>101.333</v>
      </c>
      <c r="CQ130" s="2">
        <f t="shared" si="155"/>
        <v>101.56399999999999</v>
      </c>
      <c r="CR130" s="2" t="str">
        <f t="shared" si="155"/>
        <v/>
      </c>
      <c r="CS130" s="2" t="str">
        <f t="shared" si="155"/>
        <v/>
      </c>
      <c r="CU130" s="2">
        <f t="shared" si="110"/>
        <v>95.786000000000001</v>
      </c>
      <c r="CV130" s="2">
        <f t="shared" si="111"/>
        <v>98.215999999999994</v>
      </c>
      <c r="CW130" s="2" t="str">
        <f t="shared" si="112"/>
        <v/>
      </c>
      <c r="CX130" s="2" t="str">
        <f t="shared" si="113"/>
        <v/>
      </c>
      <c r="CY130" s="2">
        <f t="shared" si="114"/>
        <v>96.076999999999998</v>
      </c>
      <c r="CZ130" s="2">
        <f t="shared" si="115"/>
        <v>95.230999999999995</v>
      </c>
      <c r="DA130" s="2">
        <f t="shared" si="116"/>
        <v>94.718000000000004</v>
      </c>
      <c r="DB130" s="2">
        <f t="shared" si="117"/>
        <v>98.948999999999998</v>
      </c>
      <c r="DC130" s="2">
        <f t="shared" si="118"/>
        <v>96</v>
      </c>
      <c r="DD130" s="2">
        <f t="shared" si="119"/>
        <v>97.795000000000002</v>
      </c>
      <c r="DE130" s="2">
        <f t="shared" si="120"/>
        <v>104.051</v>
      </c>
      <c r="DF130" s="2">
        <f t="shared" si="121"/>
        <v>101.333</v>
      </c>
      <c r="DG130" s="2">
        <f t="shared" si="122"/>
        <v>101.56399999999999</v>
      </c>
      <c r="DH130" s="2" t="str">
        <f t="shared" si="123"/>
        <v/>
      </c>
      <c r="DI130" s="2" t="str">
        <f t="shared" si="124"/>
        <v/>
      </c>
      <c r="DK130" s="2">
        <f t="shared" si="164"/>
        <v>114.94622159244265</v>
      </c>
      <c r="DL130" s="2">
        <f t="shared" si="164"/>
        <v>122.85742537112009</v>
      </c>
      <c r="DM130" s="2">
        <f t="shared" si="164"/>
        <v>119.82510715249663</v>
      </c>
      <c r="DN130" s="2">
        <f t="shared" si="164"/>
        <v>122.4233854907539</v>
      </c>
      <c r="DO130" s="2">
        <f t="shared" si="164"/>
        <v>124.49474736842102</v>
      </c>
      <c r="DP130" s="2">
        <f t="shared" si="164"/>
        <v>119.84617551594748</v>
      </c>
      <c r="DQ130" s="2">
        <f t="shared" si="164"/>
        <v>125.16758244884562</v>
      </c>
      <c r="DR130" s="2">
        <f t="shared" si="164"/>
        <v>126.43504021592445</v>
      </c>
      <c r="DS130" s="2">
        <f t="shared" si="164"/>
        <v>119.92023930581617</v>
      </c>
      <c r="DT130" s="2">
        <f t="shared" si="164"/>
        <v>128.69050121951219</v>
      </c>
      <c r="DU130" s="2">
        <f t="shared" si="164"/>
        <v>123.11785675422135</v>
      </c>
      <c r="DV130" s="2">
        <f t="shared" si="164"/>
        <v>119.05946274209433</v>
      </c>
      <c r="DW130" s="2">
        <f t="shared" si="164"/>
        <v>121.293363022942</v>
      </c>
      <c r="DX130" s="2">
        <f t="shared" si="164"/>
        <v>114.38760170697012</v>
      </c>
      <c r="DY130" s="2">
        <f t="shared" si="164"/>
        <v>111.63012044817927</v>
      </c>
      <c r="EA130" s="2">
        <f t="shared" si="152"/>
        <v>94.437462788775989</v>
      </c>
      <c r="EB130" s="2">
        <f t="shared" si="152"/>
        <v>97.689340107591164</v>
      </c>
      <c r="EC130" s="2">
        <f t="shared" si="152"/>
        <v>96.897682876546185</v>
      </c>
      <c r="ED130" s="2">
        <f t="shared" si="152"/>
        <v>96.447952051695253</v>
      </c>
      <c r="EE130" s="2">
        <f t="shared" si="151"/>
        <v>94.410999215878448</v>
      </c>
      <c r="EF130" s="2">
        <f t="shared" si="151"/>
        <v>95.347966257668745</v>
      </c>
      <c r="EG130" s="2">
        <f t="shared" si="151"/>
        <v>95.042111170784111</v>
      </c>
      <c r="EH130" s="2">
        <f t="shared" si="151"/>
        <v>96.633840504628125</v>
      </c>
      <c r="EI130" s="2">
        <f t="shared" si="151"/>
        <v>95.607280000000003</v>
      </c>
      <c r="EJ130" s="2">
        <f t="shared" si="151"/>
        <v>98.829826695611047</v>
      </c>
      <c r="EK130" s="2">
        <f t="shared" si="151"/>
        <v>101.35000433369447</v>
      </c>
      <c r="EL130" s="2">
        <f t="shared" si="151"/>
        <v>100.10707277628035</v>
      </c>
      <c r="EM130" s="2">
        <f t="shared" si="135"/>
        <v>100.32059960803278</v>
      </c>
      <c r="EN130" s="2">
        <f t="shared" si="135"/>
        <v>100.30359426799632</v>
      </c>
      <c r="EO130" s="2">
        <f t="shared" si="135"/>
        <v>99.456703374072916</v>
      </c>
      <c r="EQ130" s="2">
        <f t="shared" si="165"/>
        <v>94.492208656584253</v>
      </c>
      <c r="ER130" s="2">
        <f t="shared" si="165"/>
        <v>97.870982945977758</v>
      </c>
      <c r="ES130" s="2">
        <f t="shared" si="165"/>
        <v>96.866227968633282</v>
      </c>
      <c r="ET130" s="2">
        <f t="shared" si="165"/>
        <v>96.372899417859799</v>
      </c>
      <c r="EU130" s="2">
        <f t="shared" si="165"/>
        <v>94.473705084463859</v>
      </c>
      <c r="EV130" s="2">
        <f t="shared" si="165"/>
        <v>95.319674159951532</v>
      </c>
      <c r="EW130" s="2">
        <f t="shared" si="165"/>
        <v>95.103262700395931</v>
      </c>
      <c r="EX130" s="2">
        <f t="shared" si="165"/>
        <v>96.748361837546526</v>
      </c>
      <c r="EY130" s="2">
        <f t="shared" si="165"/>
        <v>95.631505048991158</v>
      </c>
      <c r="EZ130" s="2">
        <f t="shared" si="165"/>
        <v>98.89176488462634</v>
      </c>
      <c r="FA130" s="2">
        <f t="shared" si="165"/>
        <v>101.19136258004843</v>
      </c>
      <c r="FB130" s="2">
        <f t="shared" si="165"/>
        <v>100.15321297662879</v>
      </c>
      <c r="FC130" s="2">
        <f t="shared" si="165"/>
        <v>100.12170093287901</v>
      </c>
      <c r="FD130" s="2">
        <f t="shared" si="165"/>
        <v>100.37231053469985</v>
      </c>
      <c r="FE130" s="2">
        <f t="shared" si="165"/>
        <v>99.315278003068954</v>
      </c>
      <c r="FG130" s="2">
        <f t="shared" si="166"/>
        <v>0.99713790178902717</v>
      </c>
      <c r="FH130" s="2">
        <f t="shared" si="166"/>
        <v>0.99716576055503114</v>
      </c>
      <c r="FI130" s="2">
        <f t="shared" si="166"/>
        <v>0.99710142237594568</v>
      </c>
      <c r="FJ130" s="2">
        <f t="shared" si="166"/>
        <v>0.99738533856711042</v>
      </c>
      <c r="FK130" s="2">
        <f t="shared" si="166"/>
        <v>0.99716769092516511</v>
      </c>
      <c r="FL130" s="2">
        <f t="shared" si="166"/>
        <v>0.99685564340324173</v>
      </c>
      <c r="FM130" s="2">
        <f t="shared" si="166"/>
        <v>0.99683650035317306</v>
      </c>
      <c r="FN130" s="2">
        <f t="shared" si="166"/>
        <v>0.99673866300080383</v>
      </c>
      <c r="FO130" s="2">
        <f t="shared" si="166"/>
        <v>0.996969336521494</v>
      </c>
      <c r="FP130" s="2">
        <f t="shared" si="166"/>
        <v>0.99675443970926569</v>
      </c>
      <c r="FQ130" s="2">
        <f t="shared" si="166"/>
        <v>0.9970720477805306</v>
      </c>
      <c r="FR130" s="2">
        <f t="shared" si="166"/>
        <v>0.99676274316896096</v>
      </c>
      <c r="FS130" s="2">
        <f t="shared" si="166"/>
        <v>0.99685748772290073</v>
      </c>
      <c r="FT130" s="2">
        <f t="shared" si="166"/>
        <v>0.99642234403838925</v>
      </c>
      <c r="FU130" s="2">
        <f t="shared" si="166"/>
        <v>0.99621191557917488</v>
      </c>
      <c r="FW130" s="2">
        <f t="shared" si="156"/>
        <v>1.920026472733986E-2</v>
      </c>
      <c r="FX130" s="2">
        <f t="shared" si="156"/>
        <v>2.1389421063002689E-2</v>
      </c>
      <c r="FY130" s="2">
        <f t="shared" si="156"/>
        <v>2.5883393459479591E-2</v>
      </c>
      <c r="FZ130" s="2">
        <f t="shared" si="156"/>
        <v>2.367184445288217E-2</v>
      </c>
      <c r="GA130" s="2">
        <f t="shared" si="156"/>
        <v>2.0526209527193046E-2</v>
      </c>
      <c r="GB130" s="2">
        <f t="shared" si="156"/>
        <v>2.225028356839371E-2</v>
      </c>
      <c r="GC130" s="2">
        <f t="shared" si="156"/>
        <v>2.6914491075869691E-2</v>
      </c>
      <c r="GD130" s="2">
        <f t="shared" si="156"/>
        <v>2.4415462802665558E-2</v>
      </c>
      <c r="GE130" s="2">
        <f t="shared" si="156"/>
        <v>2.8892378129801749E-2</v>
      </c>
      <c r="GF130" s="2">
        <f t="shared" si="156"/>
        <v>2.8985151418751538E-2</v>
      </c>
      <c r="GG130" s="2">
        <f t="shared" si="156"/>
        <v>2.6948118461748605E-2</v>
      </c>
      <c r="GH130" s="2">
        <f t="shared" si="156"/>
        <v>2.284259223692792E-2</v>
      </c>
      <c r="GI130" s="2">
        <f t="shared" si="156"/>
        <v>2.0039756801214823E-2</v>
      </c>
      <c r="GJ130" s="2">
        <f t="shared" si="156"/>
        <v>1.5672939230657781E-2</v>
      </c>
      <c r="GK130" s="2">
        <f t="shared" si="156"/>
        <v>1.5404497908203106E-2</v>
      </c>
      <c r="GM130" s="86">
        <f t="shared" si="157"/>
        <v>1.3494754907016178E-93</v>
      </c>
      <c r="GN130" s="86">
        <f t="shared" si="157"/>
        <v>8.6431541205493172E-146</v>
      </c>
      <c r="GO130" s="86">
        <f t="shared" si="157"/>
        <v>4.6188944747958331E-116</v>
      </c>
      <c r="GP130" s="86">
        <f t="shared" si="157"/>
        <v>2.3809584094448059E-147</v>
      </c>
      <c r="GQ130" s="86">
        <f t="shared" si="157"/>
        <v>1.1834682546713967E-139</v>
      </c>
      <c r="GR130" s="86">
        <f t="shared" si="157"/>
        <v>7.1348723784261399E-187</v>
      </c>
      <c r="GS130" s="86">
        <f t="shared" si="157"/>
        <v>3.2709367225047798E-185</v>
      </c>
      <c r="GT130" s="86">
        <f t="shared" si="157"/>
        <v>1.1582860653730382E-155</v>
      </c>
      <c r="GU130" s="86">
        <f t="shared" si="157"/>
        <v>1.1413505743261349E-131</v>
      </c>
      <c r="GV130" s="86">
        <f t="shared" si="157"/>
        <v>2.6235170841054065E-133</v>
      </c>
      <c r="GW130" s="86">
        <f t="shared" si="157"/>
        <v>2.0708937570772323E-157</v>
      </c>
      <c r="GX130" s="86">
        <f t="shared" si="157"/>
        <v>3.4734307268957028E-123</v>
      </c>
      <c r="GY130" s="86">
        <f t="shared" si="157"/>
        <v>1.5174683364931865E-132</v>
      </c>
      <c r="GZ130" s="86">
        <f t="shared" si="157"/>
        <v>3.9889219112189928E-81</v>
      </c>
      <c r="HA130" s="86">
        <f t="shared" si="157"/>
        <v>2.8467968514494101E-96</v>
      </c>
      <c r="HC130" s="86">
        <f t="shared" si="153"/>
        <v>3.8798053656914271E-32</v>
      </c>
      <c r="HD130" s="86">
        <f t="shared" si="153"/>
        <v>6.7364943442456204E-30</v>
      </c>
      <c r="HE130" s="86">
        <f t="shared" si="153"/>
        <v>1.0728941403404444E-29</v>
      </c>
      <c r="HF130" s="86">
        <f t="shared" si="153"/>
        <v>5.7676247538537816E-47</v>
      </c>
      <c r="HG130" s="86">
        <f t="shared" si="153"/>
        <v>4.6445195689256717E-46</v>
      </c>
      <c r="HH130" s="86">
        <f t="shared" si="153"/>
        <v>5.4568277872666662E-58</v>
      </c>
      <c r="HI130" s="86">
        <f t="shared" si="153"/>
        <v>9.9837496034247723E-64</v>
      </c>
      <c r="HJ130" s="86">
        <f t="shared" si="153"/>
        <v>1.748624828871129E-29</v>
      </c>
      <c r="HK130" s="86">
        <f t="shared" si="153"/>
        <v>7.7618712799673579E-32</v>
      </c>
      <c r="HL130" s="86">
        <f t="shared" si="161"/>
        <v>6.5333981355363764E-34</v>
      </c>
      <c r="HM130" s="86">
        <f t="shared" si="161"/>
        <v>9.1376078958493315E-58</v>
      </c>
      <c r="HN130" s="86">
        <f t="shared" si="161"/>
        <v>2.0155686247760007E-39</v>
      </c>
      <c r="HO130" s="86">
        <f t="shared" si="161"/>
        <v>1.0040550208583835E-45</v>
      </c>
      <c r="HP130" s="86">
        <f t="shared" si="161"/>
        <v>2.9637781190803241E-25</v>
      </c>
      <c r="HQ130" s="86">
        <f t="shared" si="161"/>
        <v>1.5442159583579606E-24</v>
      </c>
      <c r="HS130" s="86">
        <f t="shared" si="158"/>
        <v>1.8079691174092906E-3</v>
      </c>
      <c r="HT130" s="86">
        <f t="shared" si="158"/>
        <v>1.1455198919304546E-3</v>
      </c>
      <c r="HU130" s="86">
        <f t="shared" si="158"/>
        <v>1.0064905623025849E-2</v>
      </c>
      <c r="HV130" s="86">
        <f t="shared" si="158"/>
        <v>1.0453738564603491E-2</v>
      </c>
      <c r="HW130" s="86">
        <f t="shared" si="158"/>
        <v>2.129164406641119E-3</v>
      </c>
      <c r="HX130" s="86">
        <f t="shared" si="158"/>
        <v>5.0461588697147137E-3</v>
      </c>
      <c r="HY130" s="86">
        <f t="shared" si="158"/>
        <v>4.926415058642975E-3</v>
      </c>
      <c r="HZ130" s="86">
        <f t="shared" si="158"/>
        <v>2.0889042073585647E-3</v>
      </c>
      <c r="IA130" s="86">
        <f t="shared" si="158"/>
        <v>5.0494255819220632E-3</v>
      </c>
      <c r="IB130" s="86">
        <f t="shared" si="158"/>
        <v>4.9803201744073955E-3</v>
      </c>
      <c r="IC130" s="86">
        <f t="shared" si="158"/>
        <v>8.3056246290178354E-3</v>
      </c>
      <c r="ID130" s="86">
        <f t="shared" si="158"/>
        <v>2.1552567302405806E-3</v>
      </c>
      <c r="IE130" s="86">
        <f t="shared" si="158"/>
        <v>1.6059835376874649E-3</v>
      </c>
      <c r="IF130" s="86">
        <f t="shared" si="158"/>
        <v>2.1566101272826963E-2</v>
      </c>
      <c r="IG130" s="86">
        <f t="shared" si="158"/>
        <v>2.1086996490087516E-2</v>
      </c>
      <c r="II130" s="86">
        <f t="shared" si="159"/>
        <v>3.291695377278005E-42</v>
      </c>
      <c r="IJ130" s="86">
        <f t="shared" si="159"/>
        <v>3.5848381237180944E-51</v>
      </c>
      <c r="IK130" s="86">
        <f t="shared" si="159"/>
        <v>1.3047050030059588E-41</v>
      </c>
      <c r="IL130" s="86">
        <f t="shared" si="159"/>
        <v>6.7577502458883889E-38</v>
      </c>
      <c r="IM130" s="86">
        <f t="shared" si="159"/>
        <v>5.4536584585309351E-52</v>
      </c>
      <c r="IN130" s="86">
        <f t="shared" si="159"/>
        <v>1.7172445207589751E-48</v>
      </c>
      <c r="IO130" s="86">
        <f t="shared" si="159"/>
        <v>9.0021650364370546E-46</v>
      </c>
      <c r="IP130" s="86">
        <f t="shared" si="159"/>
        <v>4.9535276018783247E-51</v>
      </c>
      <c r="IQ130" s="86">
        <f t="shared" si="159"/>
        <v>4.726307138550551E-45</v>
      </c>
      <c r="IR130" s="86">
        <f t="shared" si="159"/>
        <v>4.74908947809783E-50</v>
      </c>
      <c r="IS130" s="86">
        <f t="shared" si="159"/>
        <v>2.4248589818089096E-42</v>
      </c>
      <c r="IT130" s="86">
        <f t="shared" si="159"/>
        <v>7.681809177249716E-52</v>
      </c>
      <c r="IU130" s="86">
        <f t="shared" si="159"/>
        <v>5.2126347933821251E-45</v>
      </c>
      <c r="IV130" s="86">
        <f t="shared" si="159"/>
        <v>4.6260354981294058E-22</v>
      </c>
      <c r="IW130" s="86">
        <f t="shared" si="159"/>
        <v>2.2887423624552322E-18</v>
      </c>
      <c r="IY130" s="86">
        <f t="shared" si="160"/>
        <v>1.8079691174092906E-3</v>
      </c>
      <c r="IZ130" s="86">
        <f t="shared" si="160"/>
        <v>1.1455198919304546E-3</v>
      </c>
      <c r="JA130" s="86">
        <f t="shared" si="160"/>
        <v>1.0064905623025849E-2</v>
      </c>
      <c r="JB130" s="86">
        <f t="shared" si="160"/>
        <v>1.0453738564603491E-2</v>
      </c>
      <c r="JC130" s="86">
        <f t="shared" si="160"/>
        <v>2.129164406641119E-3</v>
      </c>
      <c r="JD130" s="86">
        <f t="shared" si="160"/>
        <v>5.0461588697147137E-3</v>
      </c>
      <c r="JE130" s="86">
        <f t="shared" si="160"/>
        <v>4.926415058642975E-3</v>
      </c>
      <c r="JF130" s="86">
        <f t="shared" si="160"/>
        <v>2.0889042073585647E-3</v>
      </c>
      <c r="JG130" s="86">
        <f t="shared" si="160"/>
        <v>5.0494255819220632E-3</v>
      </c>
      <c r="JH130" s="86">
        <f t="shared" si="160"/>
        <v>4.9803201744073955E-3</v>
      </c>
      <c r="JI130" s="86">
        <f t="shared" si="160"/>
        <v>8.3056246290178354E-3</v>
      </c>
      <c r="JJ130" s="86">
        <f t="shared" si="160"/>
        <v>2.1552567302405806E-3</v>
      </c>
      <c r="JK130" s="86">
        <f t="shared" si="160"/>
        <v>1.6059835376874649E-3</v>
      </c>
      <c r="JL130" s="86">
        <f t="shared" si="160"/>
        <v>2.1566101272826963E-2</v>
      </c>
      <c r="JM130" s="86">
        <f t="shared" si="160"/>
        <v>2.1086996490087519E-2</v>
      </c>
    </row>
    <row r="131" spans="2:273" x14ac:dyDescent="0.25">
      <c r="B131" s="2">
        <v>104</v>
      </c>
      <c r="C131" s="37">
        <v>93.024000000000001</v>
      </c>
      <c r="D131" s="37">
        <v>98.622</v>
      </c>
      <c r="E131" s="37">
        <v>97.614999999999995</v>
      </c>
      <c r="F131" s="37">
        <v>97.667000000000002</v>
      </c>
      <c r="G131" s="37">
        <v>92.462000000000003</v>
      </c>
      <c r="H131" s="37">
        <v>99.051000000000002</v>
      </c>
      <c r="I131" s="37">
        <v>96.076999999999998</v>
      </c>
      <c r="J131" s="37">
        <v>97.204999999999998</v>
      </c>
      <c r="K131" s="37">
        <v>97.436000000000007</v>
      </c>
      <c r="L131" s="37">
        <v>98.153999999999996</v>
      </c>
      <c r="M131" s="37">
        <v>103.821</v>
      </c>
      <c r="N131" s="37">
        <v>100.61499999999999</v>
      </c>
      <c r="O131" s="37">
        <v>101.76900000000001</v>
      </c>
      <c r="P131" s="37">
        <v>103.923</v>
      </c>
      <c r="Q131" s="37">
        <v>109</v>
      </c>
      <c r="S131" s="4">
        <f t="shared" si="162"/>
        <v>94.384093130671118</v>
      </c>
      <c r="T131" s="4">
        <f t="shared" si="162"/>
        <v>97.562376821130073</v>
      </c>
      <c r="U131" s="4">
        <f t="shared" si="162"/>
        <v>97.255150836314385</v>
      </c>
      <c r="V131" s="4">
        <f t="shared" si="162"/>
        <v>97.034931420399076</v>
      </c>
      <c r="W131" s="4">
        <f t="shared" si="162"/>
        <v>94.617324781926612</v>
      </c>
      <c r="X131" s="4">
        <f t="shared" si="162"/>
        <v>95.789432510520214</v>
      </c>
      <c r="Y131" s="4">
        <f t="shared" si="162"/>
        <v>95.635108815261106</v>
      </c>
      <c r="Z131" s="4">
        <f t="shared" si="162"/>
        <v>96.939308824852773</v>
      </c>
      <c r="AA131" s="4">
        <f t="shared" si="162"/>
        <v>96.362386144380338</v>
      </c>
      <c r="AB131" s="4">
        <f t="shared" si="162"/>
        <v>99.625239406259965</v>
      </c>
      <c r="AC131" s="4">
        <f t="shared" si="162"/>
        <v>102.73068016220034</v>
      </c>
      <c r="AD131" s="4">
        <f t="shared" si="162"/>
        <v>100.59431425571205</v>
      </c>
      <c r="AE131" s="4">
        <f t="shared" si="162"/>
        <v>100.69530889273307</v>
      </c>
      <c r="AF131" s="4">
        <f t="shared" si="162"/>
        <v>104.75893717872368</v>
      </c>
      <c r="AG131" s="4">
        <f t="shared" si="162"/>
        <v>108.08780823949945</v>
      </c>
      <c r="AI131" s="4">
        <f t="shared" si="163"/>
        <v>-1.3600931306711175</v>
      </c>
      <c r="AJ131" s="4">
        <f t="shared" si="163"/>
        <v>1.0596231788699271</v>
      </c>
      <c r="AK131" s="4">
        <f t="shared" si="163"/>
        <v>0.3598491636856096</v>
      </c>
      <c r="AL131" s="4">
        <f t="shared" si="163"/>
        <v>0.63206857960092577</v>
      </c>
      <c r="AM131" s="4">
        <f t="shared" si="163"/>
        <v>-2.155324781926609</v>
      </c>
      <c r="AN131" s="4">
        <f t="shared" si="163"/>
        <v>3.2615674894797877</v>
      </c>
      <c r="AO131" s="4">
        <f t="shared" si="163"/>
        <v>0.44189118473889266</v>
      </c>
      <c r="AP131" s="4">
        <f t="shared" si="163"/>
        <v>0.26569117514722507</v>
      </c>
      <c r="AQ131" s="4">
        <f t="shared" si="163"/>
        <v>1.0736138556196693</v>
      </c>
      <c r="AR131" s="4">
        <f t="shared" si="163"/>
        <v>-1.4712394062599685</v>
      </c>
      <c r="AS131" s="4">
        <f t="shared" si="163"/>
        <v>1.0903198377996546</v>
      </c>
      <c r="AT131" s="4">
        <f t="shared" si="163"/>
        <v>2.068574428794534E-2</v>
      </c>
      <c r="AU131" s="4">
        <f t="shared" si="163"/>
        <v>1.0736911072669386</v>
      </c>
      <c r="AV131" s="4">
        <f t="shared" si="163"/>
        <v>-0.83593717872368245</v>
      </c>
      <c r="AW131" s="4">
        <f t="shared" si="163"/>
        <v>0.91219176050054784</v>
      </c>
      <c r="AY131" s="2">
        <f t="shared" si="154"/>
        <v>94.363451111991807</v>
      </c>
      <c r="AZ131" s="2">
        <f t="shared" si="154"/>
        <v>97.542859156933886</v>
      </c>
      <c r="BA131" s="2">
        <f t="shared" si="154"/>
        <v>96.807807902199784</v>
      </c>
      <c r="BB131" s="2">
        <f t="shared" si="154"/>
        <v>96.399112203814553</v>
      </c>
      <c r="BC131" s="2">
        <f t="shared" si="154"/>
        <v>94.340585084845642</v>
      </c>
      <c r="BD131" s="2">
        <f t="shared" si="154"/>
        <v>95.292510420201893</v>
      </c>
      <c r="BE131" s="2">
        <f t="shared" si="154"/>
        <v>94.984822313650298</v>
      </c>
      <c r="BF131" s="2">
        <f t="shared" si="154"/>
        <v>96.572130844176712</v>
      </c>
      <c r="BG131" s="2">
        <f t="shared" si="154"/>
        <v>95.570944519244918</v>
      </c>
      <c r="BH131" s="2">
        <f t="shared" si="154"/>
        <v>98.777597902537025</v>
      </c>
      <c r="BI131" s="2">
        <f t="shared" si="154"/>
        <v>101.26144499911675</v>
      </c>
      <c r="BJ131" s="2">
        <f t="shared" si="154"/>
        <v>100.01452921572681</v>
      </c>
      <c r="BK131" s="2">
        <f t="shared" si="154"/>
        <v>100.29145416877591</v>
      </c>
      <c r="BL131" s="2">
        <f t="shared" si="154"/>
        <v>100.22357506017542</v>
      </c>
      <c r="BM131" s="2">
        <f t="shared" si="154"/>
        <v>99.383669161506347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93.024000000000001</v>
      </c>
      <c r="CF131" s="2">
        <f t="shared" si="155"/>
        <v>98.622</v>
      </c>
      <c r="CG131" s="2" t="str">
        <f t="shared" si="155"/>
        <v/>
      </c>
      <c r="CH131" s="2" t="str">
        <f t="shared" si="155"/>
        <v/>
      </c>
      <c r="CI131" s="2">
        <f t="shared" si="155"/>
        <v>92.462000000000003</v>
      </c>
      <c r="CJ131" s="2" t="str">
        <f t="shared" si="155"/>
        <v/>
      </c>
      <c r="CK131" s="2" t="str">
        <f t="shared" si="155"/>
        <v/>
      </c>
      <c r="CL131" s="2">
        <f t="shared" si="155"/>
        <v>97.204999999999998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100.61499999999999</v>
      </c>
      <c r="CQ131" s="2">
        <f t="shared" si="155"/>
        <v>101.76900000000001</v>
      </c>
      <c r="CR131" s="2" t="str">
        <f t="shared" si="155"/>
        <v/>
      </c>
      <c r="CS131" s="2" t="str">
        <f t="shared" si="155"/>
        <v/>
      </c>
      <c r="CU131" s="2">
        <f t="shared" si="110"/>
        <v>93.024000000000001</v>
      </c>
      <c r="CV131" s="2">
        <f t="shared" si="111"/>
        <v>98.622</v>
      </c>
      <c r="CW131" s="2" t="str">
        <f t="shared" si="112"/>
        <v/>
      </c>
      <c r="CX131" s="2" t="str">
        <f t="shared" si="113"/>
        <v/>
      </c>
      <c r="CY131" s="2">
        <f t="shared" si="114"/>
        <v>92.462000000000003</v>
      </c>
      <c r="CZ131" s="2" t="str">
        <f t="shared" si="115"/>
        <v/>
      </c>
      <c r="DA131" s="2" t="str">
        <f t="shared" si="116"/>
        <v/>
      </c>
      <c r="DB131" s="2">
        <f t="shared" si="117"/>
        <v>97.204999999999998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100.61499999999999</v>
      </c>
      <c r="DG131" s="2">
        <f t="shared" si="122"/>
        <v>101.76900000000001</v>
      </c>
      <c r="DH131" s="2" t="str">
        <f t="shared" si="123"/>
        <v/>
      </c>
      <c r="DI131" s="2" t="str">
        <f t="shared" si="124"/>
        <v/>
      </c>
      <c r="DK131" s="2">
        <f t="shared" si="164"/>
        <v>115.04293454790825</v>
      </c>
      <c r="DL131" s="2">
        <f t="shared" si="164"/>
        <v>122.99806443994599</v>
      </c>
      <c r="DM131" s="2">
        <f t="shared" si="164"/>
        <v>119.94663529014845</v>
      </c>
      <c r="DN131" s="2">
        <f t="shared" si="164"/>
        <v>122.59405339752708</v>
      </c>
      <c r="DO131" s="2">
        <f t="shared" si="164"/>
        <v>124.72708502024288</v>
      </c>
      <c r="DP131" s="2">
        <f t="shared" si="164"/>
        <v>120.03842073170733</v>
      </c>
      <c r="DQ131" s="2">
        <f t="shared" si="164"/>
        <v>125.37920800962908</v>
      </c>
      <c r="DR131" s="2">
        <f t="shared" si="164"/>
        <v>126.6664887989204</v>
      </c>
      <c r="DS131" s="2">
        <f t="shared" si="164"/>
        <v>120.06619756097564</v>
      </c>
      <c r="DT131" s="2">
        <f t="shared" si="164"/>
        <v>128.89945365853657</v>
      </c>
      <c r="DU131" s="2">
        <f t="shared" si="164"/>
        <v>123.24193048780484</v>
      </c>
      <c r="DV131" s="2">
        <f t="shared" si="164"/>
        <v>119.14071769340191</v>
      </c>
      <c r="DW131" s="2">
        <f t="shared" si="164"/>
        <v>121.42125371120112</v>
      </c>
      <c r="DX131" s="2">
        <f t="shared" si="164"/>
        <v>114.46192105263157</v>
      </c>
      <c r="DY131" s="2">
        <f t="shared" si="164"/>
        <v>111.72539719887955</v>
      </c>
      <c r="EA131" s="2">
        <f t="shared" si="152"/>
        <v>94.307946007243586</v>
      </c>
      <c r="EB131" s="2">
        <f t="shared" si="152"/>
        <v>97.471411066518669</v>
      </c>
      <c r="EC131" s="2">
        <f t="shared" si="152"/>
        <v>96.747560787048258</v>
      </c>
      <c r="ED131" s="2">
        <f t="shared" si="152"/>
        <v>96.338746850415575</v>
      </c>
      <c r="EE131" s="2">
        <f t="shared" si="151"/>
        <v>94.259951867539456</v>
      </c>
      <c r="EF131" s="2">
        <f t="shared" si="151"/>
        <v>95.222187457396075</v>
      </c>
      <c r="EG131" s="2">
        <f t="shared" si="151"/>
        <v>94.894747583243827</v>
      </c>
      <c r="EH131" s="2">
        <f t="shared" si="151"/>
        <v>96.478473164004143</v>
      </c>
      <c r="EI131" s="2">
        <f t="shared" si="151"/>
        <v>95.502088428571426</v>
      </c>
      <c r="EJ131" s="2">
        <f t="shared" si="151"/>
        <v>98.685773232028069</v>
      </c>
      <c r="EK131" s="2">
        <f t="shared" si="151"/>
        <v>101.20795991332611</v>
      </c>
      <c r="EL131" s="2">
        <f t="shared" si="151"/>
        <v>99.95641622151436</v>
      </c>
      <c r="EM131" s="2">
        <f t="shared" si="135"/>
        <v>100.23588882384382</v>
      </c>
      <c r="EN131" s="2">
        <f t="shared" si="135"/>
        <v>100.1755355819995</v>
      </c>
      <c r="EO131" s="2">
        <f t="shared" si="135"/>
        <v>99.343412911313067</v>
      </c>
      <c r="EQ131" s="2">
        <f t="shared" si="165"/>
        <v>94.373030297684849</v>
      </c>
      <c r="ER131" s="2">
        <f t="shared" si="165"/>
        <v>97.704222084041191</v>
      </c>
      <c r="ES131" s="2">
        <f t="shared" si="165"/>
        <v>96.708843664426155</v>
      </c>
      <c r="ET131" s="2">
        <f t="shared" si="165"/>
        <v>96.251575040858995</v>
      </c>
      <c r="EU131" s="2">
        <f t="shared" si="165"/>
        <v>94.345164544180165</v>
      </c>
      <c r="EV131" s="2">
        <f t="shared" si="165"/>
        <v>95.1867822495567</v>
      </c>
      <c r="EW131" s="2">
        <f t="shared" si="165"/>
        <v>94.96602815456373</v>
      </c>
      <c r="EX131" s="2">
        <f t="shared" si="165"/>
        <v>96.622303503143854</v>
      </c>
      <c r="EY131" s="2">
        <f t="shared" si="165"/>
        <v>95.531932673248789</v>
      </c>
      <c r="EZ131" s="2">
        <f t="shared" si="165"/>
        <v>98.760460094008167</v>
      </c>
      <c r="FA131" s="2">
        <f t="shared" si="165"/>
        <v>101.0258199361094</v>
      </c>
      <c r="FB131" s="2">
        <f t="shared" si="165"/>
        <v>100.01471119808082</v>
      </c>
      <c r="FC131" s="2">
        <f t="shared" si="165"/>
        <v>100.00020083363655</v>
      </c>
      <c r="FD131" s="2">
        <f t="shared" si="165"/>
        <v>100.25772579935018</v>
      </c>
      <c r="FE131" s="2">
        <f t="shared" si="165"/>
        <v>99.193108977575022</v>
      </c>
      <c r="FG131" s="2">
        <f t="shared" si="166"/>
        <v>0.99738907789032705</v>
      </c>
      <c r="FH131" s="2">
        <f t="shared" si="166"/>
        <v>0.99741449812632565</v>
      </c>
      <c r="FI131" s="2">
        <f t="shared" si="166"/>
        <v>0.99735579140016406</v>
      </c>
      <c r="FJ131" s="2">
        <f t="shared" si="166"/>
        <v>0.99761485170029307</v>
      </c>
      <c r="FK131" s="2">
        <f t="shared" si="166"/>
        <v>0.99741625952292556</v>
      </c>
      <c r="FL131" s="2">
        <f t="shared" si="166"/>
        <v>0.99713151908035469</v>
      </c>
      <c r="FM131" s="2">
        <f t="shared" si="166"/>
        <v>0.99711405071719605</v>
      </c>
      <c r="FN131" s="2">
        <f t="shared" si="166"/>
        <v>0.99702477152751989</v>
      </c>
      <c r="FO131" s="2">
        <f t="shared" si="166"/>
        <v>0.99723526479756863</v>
      </c>
      <c r="FP131" s="2">
        <f t="shared" si="166"/>
        <v>0.99703916829814232</v>
      </c>
      <c r="FQ131" s="2">
        <f t="shared" si="166"/>
        <v>0.9973289877110183</v>
      </c>
      <c r="FR131" s="2">
        <f t="shared" si="166"/>
        <v>0.99704674546492178</v>
      </c>
      <c r="FS131" s="2">
        <f t="shared" si="166"/>
        <v>0.99713320205072542</v>
      </c>
      <c r="FT131" s="2">
        <f t="shared" si="166"/>
        <v>0.99673611152793218</v>
      </c>
      <c r="FU131" s="2">
        <f t="shared" si="166"/>
        <v>0.99654407405186041</v>
      </c>
      <c r="FW131" s="2">
        <f t="shared" si="156"/>
        <v>2.1013745626178696E-2</v>
      </c>
      <c r="FX131" s="2">
        <f t="shared" si="156"/>
        <v>2.3404735512842993E-2</v>
      </c>
      <c r="FY131" s="2">
        <f t="shared" si="156"/>
        <v>2.8309881612276936E-2</v>
      </c>
      <c r="FZ131" s="2">
        <f t="shared" si="156"/>
        <v>2.5896518399943301E-2</v>
      </c>
      <c r="GA131" s="2">
        <f t="shared" si="156"/>
        <v>2.2462058869507039E-2</v>
      </c>
      <c r="GB131" s="2">
        <f t="shared" si="156"/>
        <v>2.4344690840880246E-2</v>
      </c>
      <c r="GC131" s="2">
        <f t="shared" si="156"/>
        <v>2.9434720617744506E-2</v>
      </c>
      <c r="GD131" s="2">
        <f t="shared" si="156"/>
        <v>2.6708110061227787E-2</v>
      </c>
      <c r="GE131" s="2">
        <f t="shared" si="156"/>
        <v>3.1591800997677617E-2</v>
      </c>
      <c r="GF131" s="2">
        <f t="shared" si="156"/>
        <v>3.1692959238178386E-2</v>
      </c>
      <c r="GG131" s="2">
        <f t="shared" si="156"/>
        <v>2.9471401451095867E-2</v>
      </c>
      <c r="GH131" s="2">
        <f t="shared" si="156"/>
        <v>2.4991328139974723E-2</v>
      </c>
      <c r="GI131" s="2">
        <f t="shared" si="156"/>
        <v>2.1930755474959044E-2</v>
      </c>
      <c r="GJ131" s="2">
        <f t="shared" si="156"/>
        <v>1.7159089929114923E-2</v>
      </c>
      <c r="GK131" s="2">
        <f t="shared" si="156"/>
        <v>1.686563040981567E-2</v>
      </c>
      <c r="GM131" s="86">
        <f t="shared" si="157"/>
        <v>7.6693045906797713E-98</v>
      </c>
      <c r="GN131" s="86">
        <f t="shared" si="157"/>
        <v>2.279946382187726E-152</v>
      </c>
      <c r="GO131" s="86">
        <f t="shared" si="157"/>
        <v>2.6949356108017282E-121</v>
      </c>
      <c r="GP131" s="86">
        <f t="shared" si="157"/>
        <v>4.6366430473722725E-154</v>
      </c>
      <c r="GQ131" s="86">
        <f t="shared" si="157"/>
        <v>4.2687217934726761E-146</v>
      </c>
      <c r="GR131" s="86">
        <f t="shared" si="157"/>
        <v>1.7766061942393994E-195</v>
      </c>
      <c r="GS131" s="86">
        <f t="shared" si="157"/>
        <v>1.5464802693482408E-193</v>
      </c>
      <c r="GT131" s="86">
        <f t="shared" si="157"/>
        <v>1.0063258681356165E-162</v>
      </c>
      <c r="GU131" s="86">
        <f t="shared" si="157"/>
        <v>1.3053437999569802E-137</v>
      </c>
      <c r="GV131" s="86">
        <f t="shared" si="157"/>
        <v>2.3019114879768416E-139</v>
      </c>
      <c r="GW131" s="86">
        <f t="shared" si="157"/>
        <v>1.8715288866845599E-164</v>
      </c>
      <c r="GX131" s="86">
        <f t="shared" si="157"/>
        <v>1.1021509738701563E-128</v>
      </c>
      <c r="GY131" s="86">
        <f t="shared" si="157"/>
        <v>1.5820514934579429E-138</v>
      </c>
      <c r="GZ131" s="86">
        <f t="shared" si="157"/>
        <v>8.9329604629023867E-85</v>
      </c>
      <c r="HA131" s="86">
        <f t="shared" si="157"/>
        <v>1.2979948568258006E-100</v>
      </c>
      <c r="HC131" s="86">
        <f t="shared" si="153"/>
        <v>5.525427159357433E-35</v>
      </c>
      <c r="HD131" s="86">
        <f t="shared" si="153"/>
        <v>2.1352820637590389E-32</v>
      </c>
      <c r="HE131" s="86">
        <f t="shared" si="153"/>
        <v>3.4555700609043936E-32</v>
      </c>
      <c r="HF131" s="86">
        <f t="shared" si="153"/>
        <v>5.3817297259946886E-51</v>
      </c>
      <c r="HG131" s="86">
        <f t="shared" si="153"/>
        <v>5.1126507506736967E-50</v>
      </c>
      <c r="HH131" s="86">
        <f t="shared" si="153"/>
        <v>5.2272734617274067E-63</v>
      </c>
      <c r="HI131" s="86">
        <f t="shared" si="153"/>
        <v>5.433062702022506E-69</v>
      </c>
      <c r="HJ131" s="86">
        <f t="shared" si="153"/>
        <v>6.8744269740553231E-32</v>
      </c>
      <c r="HK131" s="86">
        <f t="shared" si="153"/>
        <v>2.0320458291137173E-34</v>
      </c>
      <c r="HL131" s="86">
        <f t="shared" si="161"/>
        <v>1.1688980815388344E-36</v>
      </c>
      <c r="HM131" s="86">
        <f t="shared" si="161"/>
        <v>1.6980658331730361E-62</v>
      </c>
      <c r="HN131" s="86">
        <f t="shared" si="161"/>
        <v>1.1259182197405728E-42</v>
      </c>
      <c r="HO131" s="86">
        <f t="shared" si="161"/>
        <v>9.5747973619739961E-50</v>
      </c>
      <c r="HP131" s="86">
        <f t="shared" si="161"/>
        <v>2.0479754797226632E-27</v>
      </c>
      <c r="HQ131" s="86">
        <f t="shared" si="161"/>
        <v>1.3272580933029411E-26</v>
      </c>
      <c r="HS131" s="86">
        <f t="shared" si="158"/>
        <v>3.6601383759846751E-3</v>
      </c>
      <c r="HT131" s="86">
        <f t="shared" si="158"/>
        <v>2.6278816763143581E-3</v>
      </c>
      <c r="HU131" s="86">
        <f t="shared" si="158"/>
        <v>1.8899740419792352E-2</v>
      </c>
      <c r="HV131" s="86">
        <f t="shared" si="158"/>
        <v>1.8748394132876045E-2</v>
      </c>
      <c r="HW131" s="86">
        <f t="shared" si="158"/>
        <v>4.6663021356018871E-3</v>
      </c>
      <c r="HX131" s="86">
        <f t="shared" si="158"/>
        <v>1.025868622853544E-2</v>
      </c>
      <c r="HY131" s="86">
        <f t="shared" si="158"/>
        <v>1.0194206519549946E-2</v>
      </c>
      <c r="HZ131" s="86">
        <f t="shared" si="158"/>
        <v>4.7181694857558543E-3</v>
      </c>
      <c r="IA131" s="86">
        <f t="shared" si="158"/>
        <v>1.0518214526887974E-2</v>
      </c>
      <c r="IB131" s="86">
        <f t="shared" si="158"/>
        <v>1.0811140772952131E-2</v>
      </c>
      <c r="IC131" s="86">
        <f t="shared" si="158"/>
        <v>1.6045199545944671E-2</v>
      </c>
      <c r="ID131" s="86">
        <f t="shared" si="158"/>
        <v>4.8184042975021654E-3</v>
      </c>
      <c r="IE131" s="86">
        <f t="shared" si="158"/>
        <v>3.3799156803387947E-3</v>
      </c>
      <c r="IF131" s="86">
        <f t="shared" si="158"/>
        <v>3.0312293579801117E-2</v>
      </c>
      <c r="IG131" s="86">
        <f t="shared" si="158"/>
        <v>2.9520842148671834E-2</v>
      </c>
      <c r="II131" s="86">
        <f t="shared" si="159"/>
        <v>2.4569278183719118E-40</v>
      </c>
      <c r="IJ131" s="86">
        <f t="shared" si="159"/>
        <v>8.0425286722247687E-49</v>
      </c>
      <c r="IK131" s="86">
        <f t="shared" si="159"/>
        <v>1.301319277372359E-39</v>
      </c>
      <c r="IL131" s="86">
        <f t="shared" si="159"/>
        <v>3.9756800666506671E-36</v>
      </c>
      <c r="IM131" s="86">
        <f t="shared" si="159"/>
        <v>1.2608668839055364E-49</v>
      </c>
      <c r="IN131" s="86">
        <f t="shared" si="159"/>
        <v>3.0350074485632208E-46</v>
      </c>
      <c r="IO131" s="86">
        <f t="shared" si="159"/>
        <v>1.5314971146534412E-43</v>
      </c>
      <c r="IP131" s="86">
        <f t="shared" si="159"/>
        <v>1.3310203841301208E-48</v>
      </c>
      <c r="IQ131" s="86">
        <f t="shared" si="159"/>
        <v>8.201882661742445E-43</v>
      </c>
      <c r="IR131" s="86">
        <f t="shared" si="159"/>
        <v>1.4983490215484835E-47</v>
      </c>
      <c r="IS131" s="86">
        <f t="shared" si="159"/>
        <v>2.7745707107260314E-40</v>
      </c>
      <c r="IT131" s="86">
        <f t="shared" si="159"/>
        <v>2.0427215265263661E-49</v>
      </c>
      <c r="IU131" s="86">
        <f t="shared" si="159"/>
        <v>5.5103363807965069E-43</v>
      </c>
      <c r="IV131" s="86">
        <f t="shared" si="159"/>
        <v>3.6782864322971151E-21</v>
      </c>
      <c r="IW131" s="86">
        <f t="shared" si="159"/>
        <v>1.2479892132585216E-17</v>
      </c>
      <c r="IY131" s="86">
        <f t="shared" si="160"/>
        <v>3.6601383759846751E-3</v>
      </c>
      <c r="IZ131" s="86">
        <f t="shared" si="160"/>
        <v>2.6278816763143581E-3</v>
      </c>
      <c r="JA131" s="86">
        <f t="shared" si="160"/>
        <v>1.8899740419792352E-2</v>
      </c>
      <c r="JB131" s="86">
        <f t="shared" si="160"/>
        <v>1.8748394132876045E-2</v>
      </c>
      <c r="JC131" s="86">
        <f t="shared" si="160"/>
        <v>4.6663021356018871E-3</v>
      </c>
      <c r="JD131" s="86">
        <f t="shared" si="160"/>
        <v>1.025868622853544E-2</v>
      </c>
      <c r="JE131" s="86">
        <f t="shared" si="160"/>
        <v>1.0194206519549946E-2</v>
      </c>
      <c r="JF131" s="86">
        <f t="shared" si="160"/>
        <v>4.7181694857558543E-3</v>
      </c>
      <c r="JG131" s="86">
        <f t="shared" si="160"/>
        <v>1.0518214526887974E-2</v>
      </c>
      <c r="JH131" s="86">
        <f t="shared" si="160"/>
        <v>1.0811140772952131E-2</v>
      </c>
      <c r="JI131" s="86">
        <f t="shared" si="160"/>
        <v>1.6045199545944671E-2</v>
      </c>
      <c r="JJ131" s="86">
        <f t="shared" si="160"/>
        <v>4.8184042975021654E-3</v>
      </c>
      <c r="JK131" s="86">
        <f t="shared" si="160"/>
        <v>3.3799156803387947E-3</v>
      </c>
      <c r="JL131" s="86">
        <f t="shared" si="160"/>
        <v>3.0312293579801117E-2</v>
      </c>
      <c r="JM131" s="86">
        <f t="shared" si="160"/>
        <v>2.9520842148671848E-2</v>
      </c>
    </row>
    <row r="132" spans="2:273" x14ac:dyDescent="0.25">
      <c r="B132" s="2">
        <v>105</v>
      </c>
      <c r="C132" s="37">
        <v>93.451999999999998</v>
      </c>
      <c r="D132" s="37">
        <v>98.945999999999998</v>
      </c>
      <c r="E132" s="37">
        <v>94.718000000000004</v>
      </c>
      <c r="F132" s="37">
        <v>99.486999999999995</v>
      </c>
      <c r="G132" s="37">
        <v>94.872</v>
      </c>
      <c r="H132" s="37">
        <v>95.641000000000005</v>
      </c>
      <c r="I132" s="37">
        <v>97.128</v>
      </c>
      <c r="J132" s="37">
        <v>97.102999999999994</v>
      </c>
      <c r="K132" s="37">
        <v>96.872</v>
      </c>
      <c r="L132" s="37">
        <v>99.153999999999996</v>
      </c>
      <c r="M132" s="37">
        <v>105.205</v>
      </c>
      <c r="N132" s="37">
        <v>102.59</v>
      </c>
      <c r="O132" s="37">
        <v>100.949</v>
      </c>
      <c r="P132" s="37">
        <v>102.846</v>
      </c>
      <c r="Q132" s="37">
        <v>108.333</v>
      </c>
      <c r="S132" s="4">
        <f t="shared" si="162"/>
        <v>94.267510311312193</v>
      </c>
      <c r="T132" s="4">
        <f t="shared" si="162"/>
        <v>97.361089578441621</v>
      </c>
      <c r="U132" s="4">
        <f t="shared" si="162"/>
        <v>97.386097332734963</v>
      </c>
      <c r="V132" s="4">
        <f t="shared" si="162"/>
        <v>97.293664279127526</v>
      </c>
      <c r="W132" s="4">
        <f t="shared" si="162"/>
        <v>94.714689246482166</v>
      </c>
      <c r="X132" s="4">
        <f t="shared" si="162"/>
        <v>96.041649806854537</v>
      </c>
      <c r="Y132" s="4">
        <f t="shared" si="162"/>
        <v>95.998826144997736</v>
      </c>
      <c r="Z132" s="4">
        <f t="shared" si="162"/>
        <v>97.130949145298274</v>
      </c>
      <c r="AA132" s="4">
        <f t="shared" si="162"/>
        <v>96.887181822775545</v>
      </c>
      <c r="AB132" s="4">
        <f t="shared" si="162"/>
        <v>100.19968453122753</v>
      </c>
      <c r="AC132" s="4">
        <f t="shared" si="162"/>
        <v>103.5860434795746</v>
      </c>
      <c r="AD132" s="4">
        <f t="shared" si="162"/>
        <v>100.98718302996933</v>
      </c>
      <c r="AE132" s="4">
        <f t="shared" si="162"/>
        <v>100.95656009508673</v>
      </c>
      <c r="AF132" s="4">
        <f t="shared" si="162"/>
        <v>106.07508074826904</v>
      </c>
      <c r="AG132" s="4">
        <f t="shared" si="162"/>
        <v>110.71859098350724</v>
      </c>
      <c r="AI132" s="4">
        <f t="shared" si="163"/>
        <v>-0.81551031131219531</v>
      </c>
      <c r="AJ132" s="4">
        <f t="shared" si="163"/>
        <v>1.5849104215583765</v>
      </c>
      <c r="AK132" s="4">
        <f t="shared" si="163"/>
        <v>-2.6680973327349591</v>
      </c>
      <c r="AL132" s="4">
        <f t="shared" si="163"/>
        <v>2.1933357208724686</v>
      </c>
      <c r="AM132" s="4">
        <f t="shared" si="163"/>
        <v>0.15731075351783375</v>
      </c>
      <c r="AN132" s="4">
        <f t="shared" si="163"/>
        <v>-0.40064980685453122</v>
      </c>
      <c r="AO132" s="4">
        <f t="shared" si="163"/>
        <v>1.1291738550022643</v>
      </c>
      <c r="AP132" s="4">
        <f t="shared" si="163"/>
        <v>-2.7949145298279632E-2</v>
      </c>
      <c r="AQ132" s="4">
        <f t="shared" si="163"/>
        <v>-1.5181822775545584E-2</v>
      </c>
      <c r="AR132" s="4">
        <f t="shared" si="163"/>
        <v>-1.0456845312275362</v>
      </c>
      <c r="AS132" s="4">
        <f t="shared" si="163"/>
        <v>1.6189565204253995</v>
      </c>
      <c r="AT132" s="4">
        <f t="shared" si="163"/>
        <v>1.6028169700306734</v>
      </c>
      <c r="AU132" s="4">
        <f t="shared" si="163"/>
        <v>-7.5600950867311667E-3</v>
      </c>
      <c r="AV132" s="4">
        <f t="shared" si="163"/>
        <v>-3.2290807482690411</v>
      </c>
      <c r="AW132" s="4">
        <f t="shared" si="163"/>
        <v>-2.3855909835072424</v>
      </c>
      <c r="AY132" s="2">
        <f t="shared" si="154"/>
        <v>94.2300876300976</v>
      </c>
      <c r="AZ132" s="2">
        <f t="shared" si="154"/>
        <v>97.321804692467126</v>
      </c>
      <c r="BA132" s="2">
        <f t="shared" si="154"/>
        <v>96.652629258298873</v>
      </c>
      <c r="BB132" s="2">
        <f t="shared" si="154"/>
        <v>96.284462902542032</v>
      </c>
      <c r="BC132" s="2">
        <f t="shared" si="154"/>
        <v>94.184264493034135</v>
      </c>
      <c r="BD132" s="2">
        <f t="shared" si="154"/>
        <v>95.161046328041721</v>
      </c>
      <c r="BE132" s="2">
        <f t="shared" si="154"/>
        <v>94.831205116358504</v>
      </c>
      <c r="BF132" s="2">
        <f t="shared" si="154"/>
        <v>96.411147867634966</v>
      </c>
      <c r="BG132" s="2">
        <f t="shared" si="154"/>
        <v>95.460707686225021</v>
      </c>
      <c r="BH132" s="2">
        <f t="shared" si="154"/>
        <v>98.627310003048734</v>
      </c>
      <c r="BI132" s="2">
        <f t="shared" si="154"/>
        <v>101.11362479824858</v>
      </c>
      <c r="BJ132" s="2">
        <f t="shared" si="154"/>
        <v>99.85999474254308</v>
      </c>
      <c r="BK132" s="2">
        <f t="shared" si="154"/>
        <v>100.20059990817172</v>
      </c>
      <c r="BL132" s="2">
        <f t="shared" si="154"/>
        <v>100.09241491725689</v>
      </c>
      <c r="BM132" s="2">
        <f t="shared" si="154"/>
        <v>99.266879000114955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93.451999999999998</v>
      </c>
      <c r="CF132" s="2">
        <f t="shared" si="155"/>
        <v>98.945999999999998</v>
      </c>
      <c r="CG132" s="2" t="str">
        <f t="shared" si="155"/>
        <v/>
      </c>
      <c r="CH132" s="2" t="str">
        <f t="shared" si="155"/>
        <v/>
      </c>
      <c r="CI132" s="2">
        <f t="shared" si="155"/>
        <v>94.872</v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100.949</v>
      </c>
      <c r="CR132" s="2" t="str">
        <f t="shared" si="155"/>
        <v/>
      </c>
      <c r="CS132" s="2" t="str">
        <f t="shared" si="155"/>
        <v/>
      </c>
      <c r="CU132" s="2">
        <f t="shared" si="110"/>
        <v>93.451999999999998</v>
      </c>
      <c r="CV132" s="2">
        <f t="shared" si="111"/>
        <v>98.945999999999998</v>
      </c>
      <c r="CW132" s="2" t="str">
        <f t="shared" si="112"/>
        <v/>
      </c>
      <c r="CX132" s="2" t="str">
        <f t="shared" si="113"/>
        <v/>
      </c>
      <c r="CY132" s="2">
        <f t="shared" si="114"/>
        <v>94.872</v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100.949</v>
      </c>
      <c r="DH132" s="2" t="str">
        <f t="shared" si="123"/>
        <v/>
      </c>
      <c r="DI132" s="2" t="str">
        <f t="shared" si="124"/>
        <v/>
      </c>
      <c r="DK132" s="2">
        <f t="shared" si="164"/>
        <v>115.13964750337382</v>
      </c>
      <c r="DL132" s="2">
        <f t="shared" si="164"/>
        <v>123.1387035087719</v>
      </c>
      <c r="DM132" s="2">
        <f t="shared" si="164"/>
        <v>120.06816342780027</v>
      </c>
      <c r="DN132" s="2">
        <f t="shared" si="164"/>
        <v>122.76472130430025</v>
      </c>
      <c r="DO132" s="2">
        <f t="shared" si="164"/>
        <v>124.95942267206475</v>
      </c>
      <c r="DP132" s="2">
        <f t="shared" si="164"/>
        <v>120.23066594746717</v>
      </c>
      <c r="DQ132" s="2">
        <f t="shared" si="164"/>
        <v>125.59083357041254</v>
      </c>
      <c r="DR132" s="2">
        <f t="shared" si="164"/>
        <v>126.89793738191635</v>
      </c>
      <c r="DS132" s="2">
        <f t="shared" si="164"/>
        <v>120.21215581613512</v>
      </c>
      <c r="DT132" s="2">
        <f t="shared" si="164"/>
        <v>129.10840609756096</v>
      </c>
      <c r="DU132" s="2">
        <f t="shared" si="164"/>
        <v>123.36600422138834</v>
      </c>
      <c r="DV132" s="2">
        <f t="shared" si="164"/>
        <v>119.2219726447095</v>
      </c>
      <c r="DW132" s="2">
        <f t="shared" si="164"/>
        <v>121.54914439946023</v>
      </c>
      <c r="DX132" s="2">
        <f t="shared" si="164"/>
        <v>114.53624039829303</v>
      </c>
      <c r="DY132" s="2">
        <f t="shared" si="164"/>
        <v>111.82067394957983</v>
      </c>
      <c r="EA132" s="2">
        <f t="shared" si="152"/>
        <v>94.178429225711184</v>
      </c>
      <c r="EB132" s="2">
        <f t="shared" si="152"/>
        <v>97.253482025446175</v>
      </c>
      <c r="EC132" s="2">
        <f t="shared" si="152"/>
        <v>96.597438697550317</v>
      </c>
      <c r="ED132" s="2">
        <f t="shared" si="152"/>
        <v>96.229541649135896</v>
      </c>
      <c r="EE132" s="2">
        <f t="shared" si="151"/>
        <v>94.108904519200465</v>
      </c>
      <c r="EF132" s="2">
        <f t="shared" si="151"/>
        <v>95.096408657123419</v>
      </c>
      <c r="EG132" s="2">
        <f t="shared" si="151"/>
        <v>94.747383995703544</v>
      </c>
      <c r="EH132" s="2">
        <f t="shared" si="151"/>
        <v>96.32310582338016</v>
      </c>
      <c r="EI132" s="2">
        <f t="shared" si="151"/>
        <v>95.396896857142863</v>
      </c>
      <c r="EJ132" s="2">
        <f t="shared" si="151"/>
        <v>98.541719768445091</v>
      </c>
      <c r="EK132" s="2">
        <f t="shared" si="151"/>
        <v>101.06591549295774</v>
      </c>
      <c r="EL132" s="2">
        <f t="shared" si="151"/>
        <v>99.805759666748372</v>
      </c>
      <c r="EM132" s="2">
        <f t="shared" si="135"/>
        <v>100.15117803965487</v>
      </c>
      <c r="EN132" s="2">
        <f t="shared" si="135"/>
        <v>100.04747689600268</v>
      </c>
      <c r="EO132" s="2">
        <f t="shared" si="135"/>
        <v>99.230122448553217</v>
      </c>
      <c r="EQ132" s="2">
        <f t="shared" si="165"/>
        <v>94.253851938785445</v>
      </c>
      <c r="ER132" s="2">
        <f t="shared" si="165"/>
        <v>97.537461222104625</v>
      </c>
      <c r="ES132" s="2">
        <f t="shared" si="165"/>
        <v>96.551459360219042</v>
      </c>
      <c r="ET132" s="2">
        <f t="shared" si="165"/>
        <v>96.130250663858192</v>
      </c>
      <c r="EU132" s="2">
        <f t="shared" si="165"/>
        <v>94.216624003896484</v>
      </c>
      <c r="EV132" s="2">
        <f t="shared" si="165"/>
        <v>95.053890339161882</v>
      </c>
      <c r="EW132" s="2">
        <f t="shared" si="165"/>
        <v>94.828793608731516</v>
      </c>
      <c r="EX132" s="2">
        <f t="shared" si="165"/>
        <v>96.496245168741197</v>
      </c>
      <c r="EY132" s="2">
        <f t="shared" si="165"/>
        <v>95.432360297506435</v>
      </c>
      <c r="EZ132" s="2">
        <f t="shared" si="165"/>
        <v>98.629155303389993</v>
      </c>
      <c r="FA132" s="2">
        <f t="shared" si="165"/>
        <v>100.86027729217037</v>
      </c>
      <c r="FB132" s="2">
        <f t="shared" si="165"/>
        <v>99.876209419532842</v>
      </c>
      <c r="FC132" s="2">
        <f t="shared" si="165"/>
        <v>99.878700734394116</v>
      </c>
      <c r="FD132" s="2">
        <f t="shared" si="165"/>
        <v>100.14314106400052</v>
      </c>
      <c r="FE132" s="2">
        <f t="shared" si="165"/>
        <v>99.07093995208109</v>
      </c>
      <c r="FG132" s="2">
        <f t="shared" si="166"/>
        <v>0.99761826357217886</v>
      </c>
      <c r="FH132" s="2">
        <f t="shared" si="166"/>
        <v>0.99764145770676693</v>
      </c>
      <c r="FI132" s="2">
        <f t="shared" si="166"/>
        <v>0.99758789189026953</v>
      </c>
      <c r="FJ132" s="2">
        <f t="shared" si="166"/>
        <v>0.99782426228121968</v>
      </c>
      <c r="FK132" s="2">
        <f t="shared" si="166"/>
        <v>0.99764306485046417</v>
      </c>
      <c r="FL132" s="2">
        <f t="shared" si="166"/>
        <v>0.99738325385455662</v>
      </c>
      <c r="FM132" s="2">
        <f t="shared" si="166"/>
        <v>0.99736731444847249</v>
      </c>
      <c r="FN132" s="2">
        <f t="shared" si="166"/>
        <v>0.99728584885172777</v>
      </c>
      <c r="FO132" s="2">
        <f t="shared" si="166"/>
        <v>0.99747791798879049</v>
      </c>
      <c r="FP132" s="2">
        <f t="shared" si="166"/>
        <v>0.99729898572319675</v>
      </c>
      <c r="FQ132" s="2">
        <f t="shared" si="166"/>
        <v>0.9975634351986209</v>
      </c>
      <c r="FR132" s="2">
        <f t="shared" si="166"/>
        <v>0.9973058997788683</v>
      </c>
      <c r="FS132" s="2">
        <f t="shared" si="166"/>
        <v>0.99738478951663956</v>
      </c>
      <c r="FT132" s="2">
        <f t="shared" si="166"/>
        <v>0.99702244322000078</v>
      </c>
      <c r="FU132" s="2">
        <f t="shared" si="166"/>
        <v>0.99684719935898136</v>
      </c>
      <c r="FW132" s="2">
        <f t="shared" si="156"/>
        <v>2.2994495587614003E-2</v>
      </c>
      <c r="FX132" s="2">
        <f t="shared" si="156"/>
        <v>2.5604964970609833E-2</v>
      </c>
      <c r="FY132" s="2">
        <f t="shared" si="156"/>
        <v>3.0956616540265838E-2</v>
      </c>
      <c r="FZ132" s="2">
        <f t="shared" si="156"/>
        <v>2.832420119858927E-2</v>
      </c>
      <c r="GA132" s="2">
        <f t="shared" si="156"/>
        <v>2.4575899385847793E-2</v>
      </c>
      <c r="GB132" s="2">
        <f t="shared" si="156"/>
        <v>2.663087391689712E-2</v>
      </c>
      <c r="GC132" s="2">
        <f t="shared" si="156"/>
        <v>3.2183135417388813E-2</v>
      </c>
      <c r="GD132" s="2">
        <f t="shared" si="156"/>
        <v>2.9209594511460449E-2</v>
      </c>
      <c r="GE132" s="2">
        <f t="shared" si="156"/>
        <v>3.4534462692245624E-2</v>
      </c>
      <c r="GF132" s="2">
        <f t="shared" si="156"/>
        <v>3.4644706366170515E-2</v>
      </c>
      <c r="GG132" s="2">
        <f t="shared" si="156"/>
        <v>3.2223127546929048E-2</v>
      </c>
      <c r="GH132" s="2">
        <f t="shared" si="156"/>
        <v>2.7336534780018778E-2</v>
      </c>
      <c r="GI132" s="2">
        <f t="shared" si="156"/>
        <v>2.3995823885750056E-2</v>
      </c>
      <c r="GJ132" s="2">
        <f t="shared" si="156"/>
        <v>1.8783472346877671E-2</v>
      </c>
      <c r="GK132" s="2">
        <f t="shared" si="156"/>
        <v>1.8462754050323323E-2</v>
      </c>
      <c r="GM132" s="86">
        <f t="shared" si="157"/>
        <v>3.4969474228532565E-102</v>
      </c>
      <c r="GN132" s="86">
        <f t="shared" si="157"/>
        <v>4.2897414220246731E-159</v>
      </c>
      <c r="GO132" s="86">
        <f t="shared" si="157"/>
        <v>1.201174711605279E-126</v>
      </c>
      <c r="GP132" s="86">
        <f t="shared" si="157"/>
        <v>6.3772412834119847E-161</v>
      </c>
      <c r="GQ132" s="86">
        <f t="shared" si="157"/>
        <v>1.097793226346919E-152</v>
      </c>
      <c r="GR132" s="86">
        <f t="shared" si="157"/>
        <v>2.8214986404744952E-204</v>
      </c>
      <c r="GS132" s="86">
        <f t="shared" si="157"/>
        <v>4.7795608055343165E-202</v>
      </c>
      <c r="GT132" s="86">
        <f t="shared" si="157"/>
        <v>6.0735638012599088E-170</v>
      </c>
      <c r="GU132" s="86">
        <f t="shared" si="157"/>
        <v>1.099917273637702E-143</v>
      </c>
      <c r="GV132" s="86">
        <f t="shared" si="157"/>
        <v>1.4762664682265834E-145</v>
      </c>
      <c r="GW132" s="86">
        <f t="shared" si="157"/>
        <v>1.1816815436611458E-171</v>
      </c>
      <c r="GX132" s="86">
        <f t="shared" si="157"/>
        <v>2.6434285766513826E-134</v>
      </c>
      <c r="GY132" s="86">
        <f t="shared" si="157"/>
        <v>1.2126841371934487E-144</v>
      </c>
      <c r="GZ132" s="86">
        <f t="shared" si="157"/>
        <v>1.6572229295069691E-88</v>
      </c>
      <c r="HA132" s="86">
        <f t="shared" si="157"/>
        <v>4.7312467566398321E-105</v>
      </c>
      <c r="HC132" s="86">
        <f t="shared" si="153"/>
        <v>5.8928542343656272E-38</v>
      </c>
      <c r="HD132" s="86">
        <f t="shared" si="153"/>
        <v>5.3205397057656288E-35</v>
      </c>
      <c r="HE132" s="86">
        <f t="shared" si="153"/>
        <v>8.7461670407576443E-35</v>
      </c>
      <c r="HF132" s="86">
        <f t="shared" si="153"/>
        <v>3.3901182591468684E-55</v>
      </c>
      <c r="HG132" s="86">
        <f t="shared" si="153"/>
        <v>3.8235246317716087E-54</v>
      </c>
      <c r="HH132" s="86">
        <f t="shared" si="153"/>
        <v>3.0647890415374401E-68</v>
      </c>
      <c r="HI132" s="86">
        <f t="shared" si="153"/>
        <v>1.808524856669394E-74</v>
      </c>
      <c r="HJ132" s="86">
        <f t="shared" si="153"/>
        <v>2.154925019196821E-34</v>
      </c>
      <c r="HK132" s="86">
        <f t="shared" si="153"/>
        <v>4.1803525869163739E-37</v>
      </c>
      <c r="HL132" s="86">
        <f t="shared" si="161"/>
        <v>1.6194475393848102E-39</v>
      </c>
      <c r="HM132" s="86">
        <f t="shared" si="161"/>
        <v>2.0344612729456359E-67</v>
      </c>
      <c r="HN132" s="86">
        <f t="shared" si="161"/>
        <v>4.6279914566246309E-46</v>
      </c>
      <c r="HO132" s="86">
        <f t="shared" si="161"/>
        <v>6.1112562303835659E-54</v>
      </c>
      <c r="HP132" s="86">
        <f t="shared" si="161"/>
        <v>1.1423921179386229E-29</v>
      </c>
      <c r="HQ132" s="86">
        <f t="shared" si="161"/>
        <v>9.3229825871902579E-29</v>
      </c>
      <c r="HS132" s="86">
        <f t="shared" si="158"/>
        <v>7.0782756918737954E-3</v>
      </c>
      <c r="HT132" s="86">
        <f t="shared" si="158"/>
        <v>5.6830295605085571E-3</v>
      </c>
      <c r="HU132" s="86">
        <f t="shared" si="158"/>
        <v>3.3621235648752294E-2</v>
      </c>
      <c r="HV132" s="86">
        <f t="shared" si="158"/>
        <v>3.2091830887591273E-2</v>
      </c>
      <c r="HW132" s="86">
        <f t="shared" si="158"/>
        <v>9.6408230153582422E-3</v>
      </c>
      <c r="HX132" s="86">
        <f t="shared" si="158"/>
        <v>1.9683729244332735E-2</v>
      </c>
      <c r="HY132" s="86">
        <f t="shared" si="158"/>
        <v>1.9855567492999864E-2</v>
      </c>
      <c r="HZ132" s="86">
        <f t="shared" si="158"/>
        <v>1.0000330150171072E-2</v>
      </c>
      <c r="IA132" s="86">
        <f t="shared" si="158"/>
        <v>2.0591263817632287E-2</v>
      </c>
      <c r="IB132" s="86">
        <f t="shared" si="158"/>
        <v>2.1895038185109839E-2</v>
      </c>
      <c r="IC132" s="86">
        <f t="shared" si="158"/>
        <v>2.9302405431287558E-2</v>
      </c>
      <c r="ID132" s="86">
        <f t="shared" si="158"/>
        <v>1.0121471503936682E-2</v>
      </c>
      <c r="IE132" s="86">
        <f t="shared" si="158"/>
        <v>6.766344427617278E-3</v>
      </c>
      <c r="IF132" s="86">
        <f t="shared" si="158"/>
        <v>4.1942674200582189E-2</v>
      </c>
      <c r="IG132" s="86">
        <f t="shared" si="158"/>
        <v>4.0704739111749516E-2</v>
      </c>
      <c r="II132" s="86">
        <f t="shared" si="159"/>
        <v>1.6575700969031164E-38</v>
      </c>
      <c r="IJ132" s="86">
        <f t="shared" si="159"/>
        <v>1.5830842694036523E-46</v>
      </c>
      <c r="IK132" s="86">
        <f t="shared" si="159"/>
        <v>1.1545852988310963E-37</v>
      </c>
      <c r="IL132" s="86">
        <f t="shared" si="159"/>
        <v>2.1144213800237292E-34</v>
      </c>
      <c r="IM132" s="86">
        <f t="shared" si="159"/>
        <v>2.5594363898657095E-47</v>
      </c>
      <c r="IN132" s="86">
        <f t="shared" si="159"/>
        <v>4.727384806311253E-44</v>
      </c>
      <c r="IO132" s="86">
        <f t="shared" si="159"/>
        <v>2.2827456316581622E-41</v>
      </c>
      <c r="IP132" s="86">
        <f t="shared" si="159"/>
        <v>3.1086313674648202E-46</v>
      </c>
      <c r="IQ132" s="86">
        <f t="shared" si="159"/>
        <v>1.2429485353959656E-40</v>
      </c>
      <c r="IR132" s="86">
        <f t="shared" si="159"/>
        <v>4.0626525460267418E-45</v>
      </c>
      <c r="IS132" s="86">
        <f t="shared" si="159"/>
        <v>2.8101978259137345E-38</v>
      </c>
      <c r="IT132" s="86">
        <f t="shared" si="159"/>
        <v>4.7346825222022632E-47</v>
      </c>
      <c r="IU132" s="86">
        <f t="shared" si="159"/>
        <v>5.2154491351365363E-41</v>
      </c>
      <c r="IV132" s="86">
        <f t="shared" si="159"/>
        <v>2.7941580430822174E-20</v>
      </c>
      <c r="IW132" s="86">
        <f t="shared" si="159"/>
        <v>6.5575640415366322E-17</v>
      </c>
      <c r="IY132" s="86">
        <f t="shared" si="160"/>
        <v>7.0782756918737954E-3</v>
      </c>
      <c r="IZ132" s="86">
        <f t="shared" si="160"/>
        <v>5.6830295605085571E-3</v>
      </c>
      <c r="JA132" s="86">
        <f t="shared" si="160"/>
        <v>3.3621235648752294E-2</v>
      </c>
      <c r="JB132" s="86">
        <f t="shared" si="160"/>
        <v>3.2091830887591273E-2</v>
      </c>
      <c r="JC132" s="86">
        <f t="shared" si="160"/>
        <v>9.6408230153582422E-3</v>
      </c>
      <c r="JD132" s="86">
        <f t="shared" si="160"/>
        <v>1.9683729244332735E-2</v>
      </c>
      <c r="JE132" s="86">
        <f t="shared" si="160"/>
        <v>1.9855567492999864E-2</v>
      </c>
      <c r="JF132" s="86">
        <f t="shared" si="160"/>
        <v>1.0000330150171072E-2</v>
      </c>
      <c r="JG132" s="86">
        <f t="shared" si="160"/>
        <v>2.0591263817632287E-2</v>
      </c>
      <c r="JH132" s="86">
        <f t="shared" si="160"/>
        <v>2.1895038185109839E-2</v>
      </c>
      <c r="JI132" s="86">
        <f t="shared" si="160"/>
        <v>2.9302405431287558E-2</v>
      </c>
      <c r="JJ132" s="86">
        <f t="shared" si="160"/>
        <v>1.0121471503936682E-2</v>
      </c>
      <c r="JK132" s="86">
        <f t="shared" si="160"/>
        <v>6.766344427617278E-3</v>
      </c>
      <c r="JL132" s="86">
        <f t="shared" si="160"/>
        <v>4.1942674200582189E-2</v>
      </c>
      <c r="JM132" s="86">
        <f t="shared" si="160"/>
        <v>4.0704739111749579E-2</v>
      </c>
    </row>
    <row r="133" spans="2:273" x14ac:dyDescent="0.25">
      <c r="B133" s="2">
        <v>106</v>
      </c>
      <c r="C133" s="37">
        <v>94.475999999999999</v>
      </c>
      <c r="D133" s="37">
        <v>96.27</v>
      </c>
      <c r="E133" s="37">
        <v>97.256</v>
      </c>
      <c r="F133" s="37">
        <v>96.614999999999995</v>
      </c>
      <c r="G133" s="37">
        <v>93.718000000000004</v>
      </c>
      <c r="H133" s="37">
        <v>96.537999999999997</v>
      </c>
      <c r="I133" s="37">
        <v>96.332999999999998</v>
      </c>
      <c r="J133" s="37">
        <v>99.667000000000002</v>
      </c>
      <c r="K133" s="37">
        <v>97.436000000000007</v>
      </c>
      <c r="L133" s="37">
        <v>99.769000000000005</v>
      </c>
      <c r="M133" s="37">
        <v>104.41</v>
      </c>
      <c r="N133" s="37">
        <v>100.43600000000001</v>
      </c>
      <c r="O133" s="37">
        <v>101.35899999999999</v>
      </c>
      <c r="P133" s="37">
        <v>106.61499999999999</v>
      </c>
      <c r="Q133" s="37">
        <v>113.179</v>
      </c>
      <c r="S133" s="4">
        <f t="shared" si="162"/>
        <v>94.16164471599069</v>
      </c>
      <c r="T133" s="4">
        <f t="shared" si="162"/>
        <v>97.175555598657908</v>
      </c>
      <c r="U133" s="4">
        <f t="shared" si="162"/>
        <v>97.629774904919856</v>
      </c>
      <c r="V133" s="4">
        <f t="shared" si="162"/>
        <v>97.690643248217782</v>
      </c>
      <c r="W133" s="4">
        <f t="shared" si="162"/>
        <v>94.981515890553013</v>
      </c>
      <c r="X133" s="4">
        <f t="shared" si="162"/>
        <v>96.493617340625534</v>
      </c>
      <c r="Y133" s="4">
        <f t="shared" si="162"/>
        <v>96.638626728194879</v>
      </c>
      <c r="Z133" s="4">
        <f t="shared" si="162"/>
        <v>97.566874994325147</v>
      </c>
      <c r="AA133" s="4">
        <f t="shared" si="162"/>
        <v>97.75089756697939</v>
      </c>
      <c r="AB133" s="4">
        <f t="shared" si="162"/>
        <v>101.17796393978217</v>
      </c>
      <c r="AC133" s="4">
        <f t="shared" si="162"/>
        <v>104.87359913903565</v>
      </c>
      <c r="AD133" s="4">
        <f t="shared" si="162"/>
        <v>101.75248492000142</v>
      </c>
      <c r="AE133" s="4">
        <f t="shared" si="162"/>
        <v>101.44989223444132</v>
      </c>
      <c r="AF133" s="4">
        <f t="shared" si="162"/>
        <v>107.71565297029171</v>
      </c>
      <c r="AG133" s="4">
        <f t="shared" si="162"/>
        <v>113.96247128808704</v>
      </c>
      <c r="AI133" s="4">
        <f t="shared" si="163"/>
        <v>0.31435528400930934</v>
      </c>
      <c r="AJ133" s="4">
        <f t="shared" si="163"/>
        <v>-0.90555559865791224</v>
      </c>
      <c r="AK133" s="4">
        <f t="shared" si="163"/>
        <v>-0.37377490491985554</v>
      </c>
      <c r="AL133" s="4">
        <f t="shared" si="163"/>
        <v>-1.0756432482177871</v>
      </c>
      <c r="AM133" s="4">
        <f t="shared" si="163"/>
        <v>-1.2635158905530091</v>
      </c>
      <c r="AN133" s="4">
        <f t="shared" si="163"/>
        <v>4.4382659374463174E-2</v>
      </c>
      <c r="AO133" s="4">
        <f t="shared" si="163"/>
        <v>-0.30562672819488057</v>
      </c>
      <c r="AP133" s="4">
        <f t="shared" si="163"/>
        <v>2.1001250056748546</v>
      </c>
      <c r="AQ133" s="4">
        <f t="shared" si="163"/>
        <v>-0.31489756697938276</v>
      </c>
      <c r="AR133" s="4">
        <f t="shared" si="163"/>
        <v>-1.4089639397821685</v>
      </c>
      <c r="AS133" s="4">
        <f t="shared" si="163"/>
        <v>-0.46359913903565086</v>
      </c>
      <c r="AT133" s="4">
        <f t="shared" si="163"/>
        <v>-1.3164849200014146</v>
      </c>
      <c r="AU133" s="4">
        <f t="shared" si="163"/>
        <v>-9.0892234441326991E-2</v>
      </c>
      <c r="AV133" s="4">
        <f t="shared" si="163"/>
        <v>-1.1006529702917192</v>
      </c>
      <c r="AW133" s="4">
        <f t="shared" si="163"/>
        <v>-0.78347128808704269</v>
      </c>
      <c r="AY133" s="2">
        <f t="shared" si="154"/>
        <v>94.097102324093768</v>
      </c>
      <c r="AZ133" s="2">
        <f t="shared" si="154"/>
        <v>97.101401688230794</v>
      </c>
      <c r="BA133" s="2">
        <f t="shared" si="154"/>
        <v>96.497755993990026</v>
      </c>
      <c r="BB133" s="2">
        <f t="shared" si="154"/>
        <v>96.170105027044826</v>
      </c>
      <c r="BC133" s="2">
        <f t="shared" si="154"/>
        <v>94.028510845512955</v>
      </c>
      <c r="BD133" s="2">
        <f t="shared" si="154"/>
        <v>95.029940204277892</v>
      </c>
      <c r="BE133" s="2">
        <f t="shared" si="154"/>
        <v>94.678176227458479</v>
      </c>
      <c r="BF133" s="2">
        <f t="shared" si="154"/>
        <v>96.250862978744905</v>
      </c>
      <c r="BG133" s="2">
        <f t="shared" si="154"/>
        <v>95.350925468968157</v>
      </c>
      <c r="BH133" s="2">
        <f t="shared" si="154"/>
        <v>98.477643603539065</v>
      </c>
      <c r="BI133" s="2">
        <f t="shared" si="154"/>
        <v>100.96595710525068</v>
      </c>
      <c r="BJ133" s="2">
        <f t="shared" si="154"/>
        <v>99.705860423680122</v>
      </c>
      <c r="BK133" s="2">
        <f t="shared" si="154"/>
        <v>100.10990420287342</v>
      </c>
      <c r="BL133" s="2">
        <f t="shared" si="154"/>
        <v>99.961567107207827</v>
      </c>
      <c r="BM133" s="2">
        <f t="shared" si="154"/>
        <v>99.150248455184752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115.23636045883941</v>
      </c>
      <c r="DL133" s="2">
        <f t="shared" si="164"/>
        <v>123.27934257759782</v>
      </c>
      <c r="DM133" s="2">
        <f t="shared" si="164"/>
        <v>120.18969156545209</v>
      </c>
      <c r="DN133" s="2">
        <f t="shared" si="164"/>
        <v>122.93538921107341</v>
      </c>
      <c r="DO133" s="2">
        <f t="shared" si="164"/>
        <v>125.1917603238866</v>
      </c>
      <c r="DP133" s="2">
        <f t="shared" si="164"/>
        <v>120.42291116322703</v>
      </c>
      <c r="DQ133" s="2">
        <f t="shared" si="164"/>
        <v>125.802459131196</v>
      </c>
      <c r="DR133" s="2">
        <f t="shared" si="164"/>
        <v>127.1293859649123</v>
      </c>
      <c r="DS133" s="2">
        <f t="shared" si="164"/>
        <v>120.35811407129459</v>
      </c>
      <c r="DT133" s="2">
        <f t="shared" si="164"/>
        <v>129.31735853658535</v>
      </c>
      <c r="DU133" s="2">
        <f t="shared" si="164"/>
        <v>123.49007795497182</v>
      </c>
      <c r="DV133" s="2">
        <f t="shared" si="164"/>
        <v>119.30322759601708</v>
      </c>
      <c r="DW133" s="2">
        <f t="shared" si="164"/>
        <v>121.67703508771933</v>
      </c>
      <c r="DX133" s="2">
        <f t="shared" si="164"/>
        <v>114.61055974395448</v>
      </c>
      <c r="DY133" s="2">
        <f t="shared" si="164"/>
        <v>111.91595070028011</v>
      </c>
      <c r="EA133" s="2">
        <f t="shared" si="152"/>
        <v>94.048912444178782</v>
      </c>
      <c r="EB133" s="2">
        <f t="shared" si="152"/>
        <v>97.03555298437368</v>
      </c>
      <c r="EC133" s="2">
        <f t="shared" si="152"/>
        <v>96.447316608052375</v>
      </c>
      <c r="ED133" s="2">
        <f t="shared" si="152"/>
        <v>96.120336447856204</v>
      </c>
      <c r="EE133" s="2">
        <f t="shared" si="151"/>
        <v>93.957857170861473</v>
      </c>
      <c r="EF133" s="2">
        <f t="shared" si="151"/>
        <v>94.970629856850749</v>
      </c>
      <c r="EG133" s="2">
        <f t="shared" si="151"/>
        <v>94.60002040816326</v>
      </c>
      <c r="EH133" s="2">
        <f t="shared" si="151"/>
        <v>96.167738482756178</v>
      </c>
      <c r="EI133" s="2">
        <f t="shared" si="151"/>
        <v>95.291705285714286</v>
      </c>
      <c r="EJ133" s="2">
        <f t="shared" si="151"/>
        <v>98.397666304862113</v>
      </c>
      <c r="EK133" s="2">
        <f t="shared" si="151"/>
        <v>100.92387107258938</v>
      </c>
      <c r="EL133" s="2">
        <f t="shared" si="151"/>
        <v>99.655103111982385</v>
      </c>
      <c r="EM133" s="2">
        <f t="shared" si="135"/>
        <v>100.06646725546591</v>
      </c>
      <c r="EN133" s="2">
        <f t="shared" si="135"/>
        <v>99.919418210005858</v>
      </c>
      <c r="EO133" s="2">
        <f t="shared" si="135"/>
        <v>99.116831985793368</v>
      </c>
      <c r="EQ133" s="2">
        <f t="shared" si="165"/>
        <v>94.134673579886041</v>
      </c>
      <c r="ER133" s="2">
        <f t="shared" si="165"/>
        <v>97.370700360168058</v>
      </c>
      <c r="ES133" s="2">
        <f t="shared" si="165"/>
        <v>96.394075056011914</v>
      </c>
      <c r="ET133" s="2">
        <f t="shared" si="165"/>
        <v>96.008926286857374</v>
      </c>
      <c r="EU133" s="2">
        <f t="shared" si="165"/>
        <v>94.088083463612804</v>
      </c>
      <c r="EV133" s="2">
        <f t="shared" si="165"/>
        <v>94.920998428767049</v>
      </c>
      <c r="EW133" s="2">
        <f t="shared" si="165"/>
        <v>94.691559062899316</v>
      </c>
      <c r="EX133" s="2">
        <f t="shared" si="165"/>
        <v>96.370186834338526</v>
      </c>
      <c r="EY133" s="2">
        <f t="shared" si="165"/>
        <v>95.332787921764066</v>
      </c>
      <c r="EZ133" s="2">
        <f t="shared" si="165"/>
        <v>98.497850512771819</v>
      </c>
      <c r="FA133" s="2">
        <f t="shared" si="165"/>
        <v>100.69473464823133</v>
      </c>
      <c r="FB133" s="2">
        <f t="shared" si="165"/>
        <v>99.737707640984866</v>
      </c>
      <c r="FC133" s="2">
        <f t="shared" si="165"/>
        <v>99.757200635151662</v>
      </c>
      <c r="FD133" s="2">
        <f t="shared" si="165"/>
        <v>100.02855632865085</v>
      </c>
      <c r="FE133" s="2">
        <f t="shared" si="165"/>
        <v>98.948770926587159</v>
      </c>
      <c r="FG133" s="2">
        <f t="shared" si="166"/>
        <v>0.99782737525091103</v>
      </c>
      <c r="FH133" s="2">
        <f t="shared" si="166"/>
        <v>0.99784853737872292</v>
      </c>
      <c r="FI133" s="2">
        <f t="shared" si="166"/>
        <v>0.99779966426036093</v>
      </c>
      <c r="FJ133" s="2">
        <f t="shared" si="166"/>
        <v>0.998015323667789</v>
      </c>
      <c r="FK133" s="2">
        <f t="shared" si="166"/>
        <v>0.99785000371953292</v>
      </c>
      <c r="FL133" s="2">
        <f t="shared" si="166"/>
        <v>0.99761294954437185</v>
      </c>
      <c r="FM133" s="2">
        <f t="shared" si="166"/>
        <v>0.99759840591642468</v>
      </c>
      <c r="FN133" s="2">
        <f t="shared" si="166"/>
        <v>0.99752407344254235</v>
      </c>
      <c r="FO133" s="2">
        <f t="shared" si="166"/>
        <v>0.99769932331134215</v>
      </c>
      <c r="FP133" s="2">
        <f t="shared" si="166"/>
        <v>0.99753606012240059</v>
      </c>
      <c r="FQ133" s="2">
        <f t="shared" si="166"/>
        <v>0.99777734997353895</v>
      </c>
      <c r="FR133" s="2">
        <f t="shared" si="166"/>
        <v>0.9975423688105689</v>
      </c>
      <c r="FS133" s="2">
        <f t="shared" si="166"/>
        <v>0.9976143507298062</v>
      </c>
      <c r="FT133" s="2">
        <f t="shared" si="166"/>
        <v>0.99728372429737844</v>
      </c>
      <c r="FU133" s="2">
        <f t="shared" si="166"/>
        <v>0.99712381375167192</v>
      </c>
      <c r="FW133" s="2">
        <f t="shared" si="156"/>
        <v>2.5157152718549899E-2</v>
      </c>
      <c r="FX133" s="2">
        <f t="shared" si="156"/>
        <v>2.8006101746696845E-2</v>
      </c>
      <c r="FY133" s="2">
        <f t="shared" si="156"/>
        <v>3.3842180702196356E-2</v>
      </c>
      <c r="FZ133" s="2">
        <f t="shared" si="156"/>
        <v>3.0972232214556111E-2</v>
      </c>
      <c r="GA133" s="2">
        <f t="shared" si="156"/>
        <v>2.6883196734307571E-2</v>
      </c>
      <c r="GB133" s="2">
        <f t="shared" si="156"/>
        <v>2.9125340894282724E-2</v>
      </c>
      <c r="GC133" s="2">
        <f t="shared" si="156"/>
        <v>3.5178876881392089E-2</v>
      </c>
      <c r="GD133" s="2">
        <f t="shared" si="156"/>
        <v>3.1937680274897844E-2</v>
      </c>
      <c r="GE133" s="2">
        <f t="shared" si="156"/>
        <v>3.7740540569097987E-2</v>
      </c>
      <c r="GF133" s="2">
        <f t="shared" si="156"/>
        <v>3.786061758876013E-2</v>
      </c>
      <c r="GG133" s="2">
        <f t="shared" si="156"/>
        <v>3.5222456165826407E-2</v>
      </c>
      <c r="GH133" s="2">
        <f t="shared" si="156"/>
        <v>2.9895069698501833E-2</v>
      </c>
      <c r="GI133" s="2">
        <f t="shared" si="156"/>
        <v>2.6250126708536162E-2</v>
      </c>
      <c r="GJ133" s="2">
        <f t="shared" si="156"/>
        <v>2.055841201386813E-2</v>
      </c>
      <c r="GK133" s="2">
        <f t="shared" si="156"/>
        <v>2.0208011671345009E-2</v>
      </c>
      <c r="GM133" s="86">
        <f t="shared" si="157"/>
        <v>1.2792492480358691E-106</v>
      </c>
      <c r="GN133" s="86">
        <f t="shared" si="157"/>
        <v>5.7568212560565542E-166</v>
      </c>
      <c r="GO133" s="86">
        <f t="shared" si="157"/>
        <v>4.0898033006591156E-132</v>
      </c>
      <c r="GP133" s="86">
        <f t="shared" si="157"/>
        <v>6.1948411954437963E-168</v>
      </c>
      <c r="GQ133" s="86">
        <f t="shared" si="157"/>
        <v>2.0128673360094435E-159</v>
      </c>
      <c r="GR133" s="86">
        <f t="shared" si="157"/>
        <v>2.8578720713665091E-213</v>
      </c>
      <c r="GS133" s="86">
        <f t="shared" si="157"/>
        <v>9.655930849342552E-211</v>
      </c>
      <c r="GT133" s="86">
        <f t="shared" si="157"/>
        <v>2.5463707504050533E-177</v>
      </c>
      <c r="GU133" s="86">
        <f t="shared" si="157"/>
        <v>6.8283444991427833E-150</v>
      </c>
      <c r="GV133" s="86">
        <f t="shared" si="157"/>
        <v>6.9199531361573081E-152</v>
      </c>
      <c r="GW133" s="86">
        <f t="shared" si="157"/>
        <v>5.2126773307388185E-179</v>
      </c>
      <c r="GX133" s="86">
        <f t="shared" si="157"/>
        <v>4.7921390242900519E-140</v>
      </c>
      <c r="GY133" s="86">
        <f t="shared" si="157"/>
        <v>6.8342664685958549E-151</v>
      </c>
      <c r="GZ133" s="86">
        <f t="shared" si="157"/>
        <v>2.5468484014125295E-92</v>
      </c>
      <c r="HA133" s="86">
        <f t="shared" si="157"/>
        <v>1.3786541722395116E-109</v>
      </c>
      <c r="HC133" s="86">
        <f t="shared" si="153"/>
        <v>4.705906229556828E-41</v>
      </c>
      <c r="HD133" s="86">
        <f t="shared" si="153"/>
        <v>1.0420394036125592E-37</v>
      </c>
      <c r="HE133" s="86">
        <f t="shared" si="153"/>
        <v>1.7394102982309008E-37</v>
      </c>
      <c r="HF133" s="86">
        <f t="shared" si="153"/>
        <v>1.4415514718476562E-59</v>
      </c>
      <c r="HG133" s="86">
        <f t="shared" si="153"/>
        <v>1.9424081580004825E-58</v>
      </c>
      <c r="HH133" s="86">
        <f t="shared" si="153"/>
        <v>1.0996710187876062E-73</v>
      </c>
      <c r="HI133" s="86">
        <f t="shared" si="153"/>
        <v>3.6820020260390747E-80</v>
      </c>
      <c r="HJ133" s="86">
        <f t="shared" si="153"/>
        <v>5.3856029029041066E-37</v>
      </c>
      <c r="HK133" s="86">
        <f t="shared" si="153"/>
        <v>6.7570411284542537E-40</v>
      </c>
      <c r="HL133" s="86">
        <f t="shared" si="161"/>
        <v>1.7372453391964046E-42</v>
      </c>
      <c r="HM133" s="86">
        <f t="shared" si="161"/>
        <v>1.5713398550666096E-72</v>
      </c>
      <c r="HN133" s="86">
        <f t="shared" si="161"/>
        <v>1.3996027918962604E-49</v>
      </c>
      <c r="HO133" s="86">
        <f t="shared" si="161"/>
        <v>2.6104140126920344E-58</v>
      </c>
      <c r="HP133" s="86">
        <f t="shared" si="161"/>
        <v>5.1435358890479246E-32</v>
      </c>
      <c r="HQ133" s="86">
        <f t="shared" si="161"/>
        <v>5.3512010239511071E-31</v>
      </c>
      <c r="HS133" s="86">
        <f t="shared" si="158"/>
        <v>1.3072044481985953E-2</v>
      </c>
      <c r="HT133" s="86">
        <f t="shared" si="158"/>
        <v>1.1580783232038686E-2</v>
      </c>
      <c r="HU133" s="86">
        <f t="shared" si="158"/>
        <v>5.6632607510422539E-2</v>
      </c>
      <c r="HV133" s="86">
        <f t="shared" si="158"/>
        <v>5.2406971559200932E-2</v>
      </c>
      <c r="HW133" s="86">
        <f t="shared" si="158"/>
        <v>1.8768035610834809E-2</v>
      </c>
      <c r="HX133" s="86">
        <f t="shared" si="158"/>
        <v>3.5626570178412614E-2</v>
      </c>
      <c r="HY133" s="86">
        <f t="shared" si="158"/>
        <v>3.6380377596090356E-2</v>
      </c>
      <c r="HZ133" s="86">
        <f t="shared" si="158"/>
        <v>1.9879258636971417E-2</v>
      </c>
      <c r="IA133" s="86">
        <f t="shared" si="158"/>
        <v>3.7862049875033041E-2</v>
      </c>
      <c r="IB133" s="86">
        <f t="shared" si="158"/>
        <v>4.1340008788902691E-2</v>
      </c>
      <c r="IC133" s="86">
        <f t="shared" si="158"/>
        <v>5.0561167211286395E-2</v>
      </c>
      <c r="ID133" s="86">
        <f t="shared" si="158"/>
        <v>1.9965761369673974E-2</v>
      </c>
      <c r="IE133" s="86">
        <f t="shared" si="158"/>
        <v>1.2880458730880199E-2</v>
      </c>
      <c r="IF133" s="86">
        <f t="shared" si="158"/>
        <v>5.7134209536079276E-2</v>
      </c>
      <c r="IG133" s="86">
        <f t="shared" si="158"/>
        <v>5.5282213393769097E-2</v>
      </c>
      <c r="II133" s="86">
        <f t="shared" si="159"/>
        <v>1.0108105369309305E-36</v>
      </c>
      <c r="IJ133" s="86">
        <f t="shared" si="159"/>
        <v>2.7341141157869565E-44</v>
      </c>
      <c r="IK133" s="86">
        <f t="shared" si="159"/>
        <v>9.1128393431056792E-36</v>
      </c>
      <c r="IL133" s="86">
        <f t="shared" si="159"/>
        <v>1.0166141422700946E-32</v>
      </c>
      <c r="IM133" s="86">
        <f t="shared" si="159"/>
        <v>4.5616889105100096E-45</v>
      </c>
      <c r="IN133" s="86">
        <f t="shared" si="159"/>
        <v>6.4897646870975324E-42</v>
      </c>
      <c r="IO133" s="86">
        <f t="shared" si="159"/>
        <v>2.9811685120924733E-39</v>
      </c>
      <c r="IP133" s="86">
        <f t="shared" si="159"/>
        <v>6.310772231211017E-44</v>
      </c>
      <c r="IQ133" s="86">
        <f t="shared" si="159"/>
        <v>1.6449673353047129E-38</v>
      </c>
      <c r="IR133" s="86">
        <f t="shared" si="159"/>
        <v>9.4671039203583711E-43</v>
      </c>
      <c r="IS133" s="86">
        <f t="shared" si="159"/>
        <v>2.5195631389931303E-36</v>
      </c>
      <c r="IT133" s="86">
        <f t="shared" si="159"/>
        <v>9.5658196158995186E-45</v>
      </c>
      <c r="IU133" s="86">
        <f t="shared" si="159"/>
        <v>4.4198769592005121E-39</v>
      </c>
      <c r="IV133" s="86">
        <f t="shared" si="159"/>
        <v>2.0278439726556456E-19</v>
      </c>
      <c r="IW133" s="86">
        <f t="shared" si="159"/>
        <v>3.3204807057477795E-16</v>
      </c>
      <c r="IY133" s="86">
        <f t="shared" si="160"/>
        <v>1.3072044481985953E-2</v>
      </c>
      <c r="IZ133" s="86">
        <f t="shared" si="160"/>
        <v>1.1580783232038686E-2</v>
      </c>
      <c r="JA133" s="86">
        <f t="shared" si="160"/>
        <v>5.6632607510422539E-2</v>
      </c>
      <c r="JB133" s="86">
        <f t="shared" si="160"/>
        <v>5.2406971559200932E-2</v>
      </c>
      <c r="JC133" s="86">
        <f t="shared" si="160"/>
        <v>1.8768035610834809E-2</v>
      </c>
      <c r="JD133" s="86">
        <f t="shared" si="160"/>
        <v>3.5626570178412614E-2</v>
      </c>
      <c r="JE133" s="86">
        <f t="shared" si="160"/>
        <v>3.6380377596090356E-2</v>
      </c>
      <c r="JF133" s="86">
        <f t="shared" si="160"/>
        <v>1.9879258636971417E-2</v>
      </c>
      <c r="JG133" s="86">
        <f t="shared" si="160"/>
        <v>3.7862049875033041E-2</v>
      </c>
      <c r="JH133" s="86">
        <f t="shared" si="160"/>
        <v>4.1340008788902691E-2</v>
      </c>
      <c r="JI133" s="86">
        <f t="shared" si="160"/>
        <v>5.0561167211286395E-2</v>
      </c>
      <c r="JJ133" s="86">
        <f t="shared" si="160"/>
        <v>1.9965761369673974E-2</v>
      </c>
      <c r="JK133" s="86">
        <f t="shared" si="160"/>
        <v>1.2880458730880199E-2</v>
      </c>
      <c r="JL133" s="86">
        <f t="shared" si="160"/>
        <v>5.7134209536079276E-2</v>
      </c>
      <c r="JM133" s="86">
        <f t="shared" si="160"/>
        <v>5.528221339376943E-2</v>
      </c>
    </row>
    <row r="134" spans="2:273" x14ac:dyDescent="0.25">
      <c r="B134" s="2">
        <v>107</v>
      </c>
      <c r="C134" s="37">
        <v>95.094999999999999</v>
      </c>
      <c r="D134" s="37">
        <v>99.054000000000002</v>
      </c>
      <c r="E134" s="37">
        <v>95.691999999999993</v>
      </c>
      <c r="F134" s="37">
        <v>97.385000000000005</v>
      </c>
      <c r="G134" s="37">
        <v>97.820999999999998</v>
      </c>
      <c r="H134" s="37">
        <v>97.667000000000002</v>
      </c>
      <c r="I134" s="37">
        <v>96.256</v>
      </c>
      <c r="J134" s="37">
        <v>96.128</v>
      </c>
      <c r="K134" s="37">
        <v>97.281999999999996</v>
      </c>
      <c r="L134" s="37">
        <v>101.821</v>
      </c>
      <c r="M134" s="37">
        <v>108.333</v>
      </c>
      <c r="N134" s="37">
        <v>103.23099999999999</v>
      </c>
      <c r="O134" s="37">
        <v>102.872</v>
      </c>
      <c r="P134" s="37">
        <v>109.128</v>
      </c>
      <c r="Q134" s="37">
        <v>117.667</v>
      </c>
      <c r="S134" s="4">
        <f t="shared" si="162"/>
        <v>94.070292761459285</v>
      </c>
      <c r="T134" s="4">
        <f t="shared" si="162"/>
        <v>97.012784160268396</v>
      </c>
      <c r="U134" s="4">
        <f t="shared" si="162"/>
        <v>97.985711466009349</v>
      </c>
      <c r="V134" s="4">
        <f t="shared" si="162"/>
        <v>98.228521831631483</v>
      </c>
      <c r="W134" s="4">
        <f t="shared" si="162"/>
        <v>95.47640249458442</v>
      </c>
      <c r="X134" s="4">
        <f t="shared" si="162"/>
        <v>97.178023111952058</v>
      </c>
      <c r="Y134" s="4">
        <f t="shared" si="162"/>
        <v>97.599403058493266</v>
      </c>
      <c r="Z134" s="4">
        <f t="shared" si="162"/>
        <v>98.332173867564833</v>
      </c>
      <c r="AA134" s="4">
        <f t="shared" si="162"/>
        <v>99.00526070821499</v>
      </c>
      <c r="AB134" s="4">
        <f t="shared" si="162"/>
        <v>102.61440926720259</v>
      </c>
      <c r="AC134" s="4">
        <f t="shared" si="162"/>
        <v>106.61142658904636</v>
      </c>
      <c r="AD134" s="4">
        <f t="shared" si="162"/>
        <v>103.01800405601711</v>
      </c>
      <c r="AE134" s="4">
        <f t="shared" si="162"/>
        <v>102.266538321543</v>
      </c>
      <c r="AF134" s="4">
        <f t="shared" si="162"/>
        <v>109.70381573025713</v>
      </c>
      <c r="AG134" s="4">
        <f t="shared" si="162"/>
        <v>117.86660541326042</v>
      </c>
      <c r="AI134" s="4">
        <f t="shared" si="163"/>
        <v>1.0247072385407137</v>
      </c>
      <c r="AJ134" s="4">
        <f t="shared" si="163"/>
        <v>2.0412158397316063</v>
      </c>
      <c r="AK134" s="4">
        <f t="shared" si="163"/>
        <v>-2.2937114660093556</v>
      </c>
      <c r="AL134" s="4">
        <f t="shared" si="163"/>
        <v>-0.84352183163147743</v>
      </c>
      <c r="AM134" s="4">
        <f t="shared" si="163"/>
        <v>2.3445975054155781</v>
      </c>
      <c r="AN134" s="4">
        <f t="shared" si="163"/>
        <v>0.4889768880479437</v>
      </c>
      <c r="AO134" s="4">
        <f t="shared" si="163"/>
        <v>-1.3434030584932657</v>
      </c>
      <c r="AP134" s="4">
        <f t="shared" si="163"/>
        <v>-2.2041738675648332</v>
      </c>
      <c r="AQ134" s="4">
        <f t="shared" si="163"/>
        <v>-1.723260708214994</v>
      </c>
      <c r="AR134" s="4">
        <f t="shared" si="163"/>
        <v>-0.7934092672025912</v>
      </c>
      <c r="AS134" s="4">
        <f t="shared" si="163"/>
        <v>1.7215734109536385</v>
      </c>
      <c r="AT134" s="4">
        <f t="shared" si="163"/>
        <v>0.21299594398288946</v>
      </c>
      <c r="AU134" s="4">
        <f t="shared" si="163"/>
        <v>0.60546167845700438</v>
      </c>
      <c r="AV134" s="4">
        <f t="shared" si="163"/>
        <v>-0.5758157302571334</v>
      </c>
      <c r="AW134" s="4">
        <f t="shared" si="163"/>
        <v>-0.19960541326041437</v>
      </c>
      <c r="AY134" s="2">
        <f t="shared" si="154"/>
        <v>93.964478481836451</v>
      </c>
      <c r="AZ134" s="2">
        <f t="shared" si="154"/>
        <v>96.88166287678753</v>
      </c>
      <c r="BA134" s="2">
        <f t="shared" si="154"/>
        <v>96.343155696367305</v>
      </c>
      <c r="BB134" s="2">
        <f t="shared" si="154"/>
        <v>96.056000278879537</v>
      </c>
      <c r="BC134" s="2">
        <f t="shared" si="154"/>
        <v>93.873307803499358</v>
      </c>
      <c r="BD134" s="2">
        <f t="shared" si="154"/>
        <v>94.899158130547093</v>
      </c>
      <c r="BE134" s="2">
        <f t="shared" si="154"/>
        <v>94.525708140646344</v>
      </c>
      <c r="BF134" s="2">
        <f t="shared" si="154"/>
        <v>96.091264623134578</v>
      </c>
      <c r="BG134" s="2">
        <f t="shared" si="154"/>
        <v>95.241572425970389</v>
      </c>
      <c r="BH134" s="2">
        <f t="shared" si="154"/>
        <v>98.328573365834274</v>
      </c>
      <c r="BI134" s="2">
        <f t="shared" si="154"/>
        <v>100.81839480388815</v>
      </c>
      <c r="BJ134" s="2">
        <f t="shared" si="154"/>
        <v>99.55211224481684</v>
      </c>
      <c r="BK134" s="2">
        <f t="shared" si="154"/>
        <v>100.01931267929402</v>
      </c>
      <c r="BL134" s="2">
        <f t="shared" si="154"/>
        <v>99.83102208811826</v>
      </c>
      <c r="BM134" s="2">
        <f t="shared" si="154"/>
        <v>99.033757854345879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115.33307341430501</v>
      </c>
      <c r="DL134" s="2">
        <f t="shared" si="164"/>
        <v>123.41998164642372</v>
      </c>
      <c r="DM134" s="2">
        <f t="shared" si="164"/>
        <v>120.31121970310392</v>
      </c>
      <c r="DN134" s="2">
        <f t="shared" si="164"/>
        <v>123.10605711784659</v>
      </c>
      <c r="DO134" s="2">
        <f t="shared" si="164"/>
        <v>125.42409797570846</v>
      </c>
      <c r="DP134" s="2">
        <f t="shared" si="164"/>
        <v>120.61515637898688</v>
      </c>
      <c r="DQ134" s="2">
        <f t="shared" si="164"/>
        <v>126.01408469197945</v>
      </c>
      <c r="DR134" s="2">
        <f t="shared" si="164"/>
        <v>127.36083454790825</v>
      </c>
      <c r="DS134" s="2">
        <f t="shared" si="164"/>
        <v>120.50407232645406</v>
      </c>
      <c r="DT134" s="2">
        <f t="shared" si="164"/>
        <v>129.52631097560976</v>
      </c>
      <c r="DU134" s="2">
        <f t="shared" si="164"/>
        <v>123.61415168855531</v>
      </c>
      <c r="DV134" s="2">
        <f t="shared" si="164"/>
        <v>119.38448254732467</v>
      </c>
      <c r="DW134" s="2">
        <f t="shared" si="164"/>
        <v>121.80492577597845</v>
      </c>
      <c r="DX134" s="2">
        <f t="shared" si="164"/>
        <v>114.68487908961593</v>
      </c>
      <c r="DY134" s="2">
        <f t="shared" si="164"/>
        <v>112.01122745098039</v>
      </c>
      <c r="EA134" s="2">
        <f t="shared" si="152"/>
        <v>93.91939566264638</v>
      </c>
      <c r="EB134" s="2">
        <f t="shared" si="152"/>
        <v>96.817623943301186</v>
      </c>
      <c r="EC134" s="2">
        <f t="shared" si="152"/>
        <v>96.297194518554434</v>
      </c>
      <c r="ED134" s="2">
        <f t="shared" si="152"/>
        <v>96.011131246576525</v>
      </c>
      <c r="EE134" s="2">
        <f t="shared" si="151"/>
        <v>93.806809822522482</v>
      </c>
      <c r="EF134" s="2">
        <f t="shared" si="151"/>
        <v>94.844851056578079</v>
      </c>
      <c r="EG134" s="2">
        <f t="shared" si="151"/>
        <v>94.452656820622991</v>
      </c>
      <c r="EH134" s="2">
        <f t="shared" si="151"/>
        <v>96.01237114213221</v>
      </c>
      <c r="EI134" s="2">
        <f t="shared" si="151"/>
        <v>95.186513714285724</v>
      </c>
      <c r="EJ134" s="2">
        <f t="shared" si="151"/>
        <v>98.253612841279136</v>
      </c>
      <c r="EK134" s="2">
        <f t="shared" si="151"/>
        <v>100.78182665222101</v>
      </c>
      <c r="EL134" s="2">
        <f t="shared" si="151"/>
        <v>99.504446557216397</v>
      </c>
      <c r="EM134" s="2">
        <f t="shared" si="135"/>
        <v>99.981756471276952</v>
      </c>
      <c r="EN134" s="2">
        <f t="shared" si="135"/>
        <v>99.791359524009053</v>
      </c>
      <c r="EO134" s="2">
        <f t="shared" si="135"/>
        <v>99.003541523033533</v>
      </c>
      <c r="EQ134" s="2">
        <f t="shared" si="165"/>
        <v>94.015495220986637</v>
      </c>
      <c r="ER134" s="2">
        <f t="shared" si="165"/>
        <v>97.203939498231492</v>
      </c>
      <c r="ES134" s="2">
        <f t="shared" si="165"/>
        <v>96.236690751804801</v>
      </c>
      <c r="ET134" s="2">
        <f t="shared" si="165"/>
        <v>95.887601909856571</v>
      </c>
      <c r="EU134" s="2">
        <f t="shared" si="165"/>
        <v>93.95954292332911</v>
      </c>
      <c r="EV134" s="2">
        <f t="shared" si="165"/>
        <v>94.788106518372217</v>
      </c>
      <c r="EW134" s="2">
        <f t="shared" si="165"/>
        <v>94.554324517067101</v>
      </c>
      <c r="EX134" s="2">
        <f t="shared" si="165"/>
        <v>96.244128499935854</v>
      </c>
      <c r="EY134" s="2">
        <f t="shared" si="165"/>
        <v>95.233215546021711</v>
      </c>
      <c r="EZ134" s="2">
        <f t="shared" si="165"/>
        <v>98.366545722153646</v>
      </c>
      <c r="FA134" s="2">
        <f t="shared" si="165"/>
        <v>100.5291920042923</v>
      </c>
      <c r="FB134" s="2">
        <f t="shared" si="165"/>
        <v>99.599205862436889</v>
      </c>
      <c r="FC134" s="2">
        <f t="shared" si="165"/>
        <v>99.635700535909208</v>
      </c>
      <c r="FD134" s="2">
        <f t="shared" si="165"/>
        <v>99.913971593301184</v>
      </c>
      <c r="FE134" s="2">
        <f t="shared" si="165"/>
        <v>98.826601901093227</v>
      </c>
      <c r="FG134" s="2">
        <f t="shared" si="166"/>
        <v>0.99801816381645192</v>
      </c>
      <c r="FH134" s="2">
        <f t="shared" si="166"/>
        <v>0.99803747125165576</v>
      </c>
      <c r="FI134" s="2">
        <f t="shared" si="166"/>
        <v>0.99799288136562903</v>
      </c>
      <c r="FJ134" s="2">
        <f t="shared" si="166"/>
        <v>0.99818963752880374</v>
      </c>
      <c r="FK134" s="2">
        <f t="shared" si="166"/>
        <v>0.99803880907666309</v>
      </c>
      <c r="FL134" s="2">
        <f t="shared" si="166"/>
        <v>0.99782252676573191</v>
      </c>
      <c r="FM134" s="2">
        <f t="shared" si="166"/>
        <v>0.99780925722888592</v>
      </c>
      <c r="FN134" s="2">
        <f t="shared" si="166"/>
        <v>0.99774143610339028</v>
      </c>
      <c r="FO134" s="2">
        <f t="shared" si="166"/>
        <v>0.99790133307926943</v>
      </c>
      <c r="FP134" s="2">
        <f t="shared" si="166"/>
        <v>0.99775237283853557</v>
      </c>
      <c r="FQ134" s="2">
        <f t="shared" si="166"/>
        <v>0.99797252257181623</v>
      </c>
      <c r="FR134" s="2">
        <f t="shared" si="166"/>
        <v>0.99775812892290039</v>
      </c>
      <c r="FS134" s="2">
        <f t="shared" si="166"/>
        <v>0.99782380519885228</v>
      </c>
      <c r="FT134" s="2">
        <f t="shared" si="166"/>
        <v>0.99752213489978558</v>
      </c>
      <c r="FU134" s="2">
        <f t="shared" si="166"/>
        <v>0.99737622295782991</v>
      </c>
      <c r="FW134" s="2">
        <f t="shared" si="156"/>
        <v>2.7517481294147415E-2</v>
      </c>
      <c r="FX134" s="2">
        <f t="shared" si="156"/>
        <v>3.062533094831886E-2</v>
      </c>
      <c r="FY134" s="2">
        <f t="shared" si="156"/>
        <v>3.6986451282634274E-2</v>
      </c>
      <c r="FZ134" s="2">
        <f t="shared" si="156"/>
        <v>3.385920110346035E-2</v>
      </c>
      <c r="GA134" s="2">
        <f t="shared" si="156"/>
        <v>2.9400584461483727E-2</v>
      </c>
      <c r="GB134" s="2">
        <f t="shared" si="156"/>
        <v>3.1845815766153258E-2</v>
      </c>
      <c r="GC134" s="2">
        <f t="shared" si="156"/>
        <v>3.8442398174058673E-2</v>
      </c>
      <c r="GD134" s="2">
        <f t="shared" si="156"/>
        <v>3.4911397923124712E-2</v>
      </c>
      <c r="GE134" s="2">
        <f t="shared" si="156"/>
        <v>4.1231550028471738E-2</v>
      </c>
      <c r="GF134" s="2">
        <f t="shared" si="156"/>
        <v>4.1362256766888483E-2</v>
      </c>
      <c r="GG134" s="2">
        <f t="shared" si="156"/>
        <v>3.8489858998745886E-2</v>
      </c>
      <c r="GH134" s="2">
        <f t="shared" si="156"/>
        <v>3.2685021226285298E-2</v>
      </c>
      <c r="GI134" s="2">
        <f t="shared" si="156"/>
        <v>2.870998169076067E-2</v>
      </c>
      <c r="GJ134" s="2">
        <f t="shared" si="156"/>
        <v>2.2497228650934967E-2</v>
      </c>
      <c r="GK134" s="2">
        <f t="shared" si="156"/>
        <v>2.2114528980311809E-2</v>
      </c>
      <c r="GM134" s="86">
        <f t="shared" si="157"/>
        <v>3.7544435885366293E-111</v>
      </c>
      <c r="GN134" s="86">
        <f t="shared" si="157"/>
        <v>5.5102477889784939E-173</v>
      </c>
      <c r="GO134" s="86">
        <f t="shared" si="157"/>
        <v>1.0637233509474698E-137</v>
      </c>
      <c r="GP134" s="86">
        <f t="shared" si="157"/>
        <v>4.249981464035747E-175</v>
      </c>
      <c r="GQ134" s="86">
        <f t="shared" si="157"/>
        <v>2.6313143036745396E-166</v>
      </c>
      <c r="GR134" s="86">
        <f t="shared" si="157"/>
        <v>1.8461676736224089E-222</v>
      </c>
      <c r="GS134" s="86">
        <f t="shared" si="157"/>
        <v>1.2751303397425011E-219</v>
      </c>
      <c r="GT134" s="86">
        <f t="shared" si="157"/>
        <v>7.4159064465483647E-185</v>
      </c>
      <c r="GU134" s="86">
        <f t="shared" si="157"/>
        <v>3.1230770560847275E-156</v>
      </c>
      <c r="GV134" s="86">
        <f t="shared" si="157"/>
        <v>2.3708017481363168E-158</v>
      </c>
      <c r="GW134" s="86">
        <f t="shared" si="157"/>
        <v>1.606458514126722E-186</v>
      </c>
      <c r="GX134" s="86">
        <f t="shared" si="157"/>
        <v>6.5662649330052072E-146</v>
      </c>
      <c r="GY134" s="86">
        <f t="shared" si="157"/>
        <v>2.8316842977329353E-157</v>
      </c>
      <c r="GZ134" s="86">
        <f t="shared" si="157"/>
        <v>3.2423018897736367E-96</v>
      </c>
      <c r="HA134" s="86">
        <f t="shared" si="157"/>
        <v>3.2114689984333824E-114</v>
      </c>
      <c r="HC134" s="86">
        <f t="shared" si="153"/>
        <v>2.8136735128477555E-44</v>
      </c>
      <c r="HD134" s="86">
        <f t="shared" si="153"/>
        <v>1.603961465298417E-40</v>
      </c>
      <c r="HE134" s="86">
        <f t="shared" si="153"/>
        <v>2.7178596213897432E-40</v>
      </c>
      <c r="HF134" s="86">
        <f t="shared" si="153"/>
        <v>4.1373698138455538E-64</v>
      </c>
      <c r="HG134" s="86">
        <f t="shared" si="153"/>
        <v>6.7023488824329792E-63</v>
      </c>
      <c r="HH134" s="86">
        <f t="shared" si="153"/>
        <v>2.4144199774256563E-79</v>
      </c>
      <c r="HI134" s="86">
        <f t="shared" si="153"/>
        <v>4.5843630973869472E-86</v>
      </c>
      <c r="HJ134" s="86">
        <f t="shared" si="153"/>
        <v>1.0729966081580472E-39</v>
      </c>
      <c r="HK134" s="86">
        <f t="shared" si="153"/>
        <v>8.5806619912850597E-43</v>
      </c>
      <c r="HL134" s="86">
        <f t="shared" si="161"/>
        <v>1.4428314646492607E-45</v>
      </c>
      <c r="HM134" s="86">
        <f t="shared" si="161"/>
        <v>7.8230060263784098E-78</v>
      </c>
      <c r="HN134" s="86">
        <f t="shared" si="161"/>
        <v>3.1138552771386642E-53</v>
      </c>
      <c r="HO134" s="86">
        <f t="shared" si="161"/>
        <v>7.4613683122981222E-63</v>
      </c>
      <c r="HP134" s="86">
        <f t="shared" si="161"/>
        <v>1.8690208624833195E-34</v>
      </c>
      <c r="HQ134" s="86">
        <f t="shared" si="161"/>
        <v>2.5095447938279E-33</v>
      </c>
      <c r="HS134" s="86">
        <f t="shared" si="158"/>
        <v>2.3045568211447331E-2</v>
      </c>
      <c r="HT134" s="86">
        <f t="shared" si="158"/>
        <v>2.2225675985589093E-2</v>
      </c>
      <c r="HU134" s="86">
        <f t="shared" si="158"/>
        <v>9.0283274792353096E-2</v>
      </c>
      <c r="HV134" s="86">
        <f t="shared" si="158"/>
        <v>8.1616823619005588E-2</v>
      </c>
      <c r="HW134" s="86">
        <f t="shared" si="158"/>
        <v>3.4406811404794443E-2</v>
      </c>
      <c r="HX134" s="86">
        <f t="shared" si="158"/>
        <v>6.0792393401533057E-2</v>
      </c>
      <c r="HY134" s="86">
        <f t="shared" si="158"/>
        <v>6.2668403114846422E-2</v>
      </c>
      <c r="HZ134" s="86">
        <f t="shared" si="158"/>
        <v>3.7038922642965641E-2</v>
      </c>
      <c r="IA134" s="86">
        <f t="shared" si="158"/>
        <v>6.5348623438664419E-2</v>
      </c>
      <c r="IB134" s="86">
        <f t="shared" si="158"/>
        <v>7.2715956690763334E-2</v>
      </c>
      <c r="IC134" s="86">
        <f t="shared" si="158"/>
        <v>8.2387627874307839E-2</v>
      </c>
      <c r="ID134" s="86">
        <f t="shared" si="158"/>
        <v>3.6962816601891213E-2</v>
      </c>
      <c r="IE134" s="86">
        <f t="shared" si="158"/>
        <v>2.3305463350318405E-2</v>
      </c>
      <c r="IF134" s="86">
        <f t="shared" si="158"/>
        <v>7.661613046858437E-2</v>
      </c>
      <c r="IG134" s="86">
        <f t="shared" si="158"/>
        <v>7.3951700443756124E-2</v>
      </c>
      <c r="II134" s="86">
        <f t="shared" si="159"/>
        <v>5.5718371325897795E-35</v>
      </c>
      <c r="IJ134" s="86">
        <f t="shared" si="159"/>
        <v>4.1432796150113392E-42</v>
      </c>
      <c r="IK134" s="86">
        <f t="shared" si="159"/>
        <v>6.3985712843612139E-34</v>
      </c>
      <c r="IL134" s="86">
        <f t="shared" si="159"/>
        <v>4.4189586566740941E-31</v>
      </c>
      <c r="IM134" s="86">
        <f t="shared" si="159"/>
        <v>7.1388221951725663E-43</v>
      </c>
      <c r="IN134" s="86">
        <f t="shared" si="159"/>
        <v>7.8523199456169844E-40</v>
      </c>
      <c r="IO134" s="86">
        <f t="shared" si="159"/>
        <v>3.4113006210856528E-37</v>
      </c>
      <c r="IP134" s="86">
        <f t="shared" si="159"/>
        <v>1.1136277535139817E-41</v>
      </c>
      <c r="IQ134" s="86">
        <f t="shared" si="159"/>
        <v>1.9012702848902381E-36</v>
      </c>
      <c r="IR134" s="86">
        <f t="shared" si="159"/>
        <v>1.8960661295534961E-40</v>
      </c>
      <c r="IS134" s="86">
        <f t="shared" si="159"/>
        <v>1.9997585435946297E-34</v>
      </c>
      <c r="IT134" s="86">
        <f t="shared" si="159"/>
        <v>1.684681344755643E-42</v>
      </c>
      <c r="IU134" s="86">
        <f t="shared" si="159"/>
        <v>3.3538718936587491E-37</v>
      </c>
      <c r="IV134" s="86">
        <f t="shared" si="159"/>
        <v>1.4060675126417645E-18</v>
      </c>
      <c r="IW134" s="86">
        <f t="shared" si="159"/>
        <v>1.6203005456146134E-15</v>
      </c>
      <c r="IY134" s="86">
        <f t="shared" si="160"/>
        <v>2.3045568211447331E-2</v>
      </c>
      <c r="IZ134" s="86">
        <f t="shared" si="160"/>
        <v>2.2225675985589093E-2</v>
      </c>
      <c r="JA134" s="86">
        <f t="shared" si="160"/>
        <v>9.0283274792353096E-2</v>
      </c>
      <c r="JB134" s="86">
        <f t="shared" si="160"/>
        <v>8.1616823619005588E-2</v>
      </c>
      <c r="JC134" s="86">
        <f t="shared" si="160"/>
        <v>3.4406811404794443E-2</v>
      </c>
      <c r="JD134" s="86">
        <f t="shared" si="160"/>
        <v>6.0792393401533057E-2</v>
      </c>
      <c r="JE134" s="86">
        <f t="shared" si="160"/>
        <v>6.2668403114846422E-2</v>
      </c>
      <c r="JF134" s="86">
        <f t="shared" si="160"/>
        <v>3.7038922642965641E-2</v>
      </c>
      <c r="JG134" s="86">
        <f t="shared" si="160"/>
        <v>6.5348623438664419E-2</v>
      </c>
      <c r="JH134" s="86">
        <f t="shared" si="160"/>
        <v>7.2715956690763334E-2</v>
      </c>
      <c r="JI134" s="86">
        <f t="shared" si="160"/>
        <v>8.2387627874307839E-2</v>
      </c>
      <c r="JJ134" s="86">
        <f t="shared" si="160"/>
        <v>3.6962816601891213E-2</v>
      </c>
      <c r="JK134" s="86">
        <f t="shared" si="160"/>
        <v>2.3305463350318405E-2</v>
      </c>
      <c r="JL134" s="86">
        <f t="shared" si="160"/>
        <v>7.661613046858437E-2</v>
      </c>
      <c r="JM134" s="86">
        <f t="shared" si="160"/>
        <v>7.3951700443757748E-2</v>
      </c>
    </row>
    <row r="135" spans="2:273" x14ac:dyDescent="0.25">
      <c r="B135" s="2">
        <v>108</v>
      </c>
      <c r="C135" s="37">
        <v>94.667000000000002</v>
      </c>
      <c r="D135" s="37">
        <v>94.242999999999995</v>
      </c>
      <c r="E135" s="37">
        <v>100.76900000000001</v>
      </c>
      <c r="F135" s="37">
        <v>100.128</v>
      </c>
      <c r="G135" s="37">
        <v>95.769000000000005</v>
      </c>
      <c r="H135" s="37">
        <v>97.897000000000006</v>
      </c>
      <c r="I135" s="37">
        <v>98.974000000000004</v>
      </c>
      <c r="J135" s="37">
        <v>103</v>
      </c>
      <c r="K135" s="37">
        <v>100.256</v>
      </c>
      <c r="L135" s="37">
        <v>104.205</v>
      </c>
      <c r="M135" s="37">
        <v>109.30800000000001</v>
      </c>
      <c r="N135" s="37">
        <v>105.76900000000001</v>
      </c>
      <c r="O135" s="37">
        <v>103.30800000000001</v>
      </c>
      <c r="P135" s="37">
        <v>109.923</v>
      </c>
      <c r="Q135" s="37">
        <v>123.56399999999999</v>
      </c>
      <c r="S135" s="4">
        <f t="shared" si="162"/>
        <v>93.996962926408912</v>
      </c>
      <c r="T135" s="4">
        <f t="shared" si="162"/>
        <v>96.879524236123657</v>
      </c>
      <c r="U135" s="4">
        <f t="shared" si="162"/>
        <v>98.426577683117415</v>
      </c>
      <c r="V135" s="4">
        <f t="shared" si="162"/>
        <v>98.882669370604589</v>
      </c>
      <c r="W135" s="4">
        <f t="shared" si="162"/>
        <v>96.23997325289433</v>
      </c>
      <c r="X135" s="4">
        <f t="shared" si="162"/>
        <v>98.087563667797653</v>
      </c>
      <c r="Y135" s="4">
        <f t="shared" si="162"/>
        <v>98.86707172071722</v>
      </c>
      <c r="Z135" s="4">
        <f t="shared" si="162"/>
        <v>99.480840410717306</v>
      </c>
      <c r="AA135" s="4">
        <f t="shared" si="162"/>
        <v>100.62559709923207</v>
      </c>
      <c r="AB135" s="4">
        <f t="shared" si="162"/>
        <v>104.45498263406549</v>
      </c>
      <c r="AC135" s="4">
        <f t="shared" si="162"/>
        <v>108.71543100807278</v>
      </c>
      <c r="AD135" s="4">
        <f t="shared" si="162"/>
        <v>104.86493195561465</v>
      </c>
      <c r="AE135" s="4">
        <f t="shared" si="162"/>
        <v>103.49085494176423</v>
      </c>
      <c r="AF135" s="4">
        <f t="shared" si="162"/>
        <v>112.0455792741714</v>
      </c>
      <c r="AG135" s="4">
        <f t="shared" si="162"/>
        <v>122.4488937663297</v>
      </c>
      <c r="AI135" s="4">
        <f t="shared" si="163"/>
        <v>0.67003707359108944</v>
      </c>
      <c r="AJ135" s="4">
        <f t="shared" si="163"/>
        <v>-2.6365242361236625</v>
      </c>
      <c r="AK135" s="4">
        <f t="shared" si="163"/>
        <v>2.3424223168825904</v>
      </c>
      <c r="AL135" s="4">
        <f t="shared" si="163"/>
        <v>1.2453306293954114</v>
      </c>
      <c r="AM135" s="4">
        <f t="shared" si="163"/>
        <v>-0.4709732528943249</v>
      </c>
      <c r="AN135" s="4">
        <f t="shared" si="163"/>
        <v>-0.19056366779764744</v>
      </c>
      <c r="AO135" s="4">
        <f t="shared" si="163"/>
        <v>0.10692827928278348</v>
      </c>
      <c r="AP135" s="4">
        <f t="shared" si="163"/>
        <v>3.5191595892826939</v>
      </c>
      <c r="AQ135" s="4">
        <f t="shared" si="163"/>
        <v>-0.36959709923206674</v>
      </c>
      <c r="AR135" s="4">
        <f t="shared" si="163"/>
        <v>-0.24998263406548915</v>
      </c>
      <c r="AS135" s="4">
        <f t="shared" si="163"/>
        <v>0.59256899192722301</v>
      </c>
      <c r="AT135" s="4">
        <f t="shared" si="163"/>
        <v>0.9040680443853546</v>
      </c>
      <c r="AU135" s="4">
        <f t="shared" si="163"/>
        <v>-0.18285494176421935</v>
      </c>
      <c r="AV135" s="4">
        <f t="shared" si="163"/>
        <v>-2.1225792741714002</v>
      </c>
      <c r="AW135" s="4">
        <f t="shared" si="163"/>
        <v>1.1151062336702893</v>
      </c>
      <c r="AY135" s="2">
        <f t="shared" si="154"/>
        <v>93.832201862505414</v>
      </c>
      <c r="AZ135" s="2">
        <f t="shared" si="154"/>
        <v>96.662606610701474</v>
      </c>
      <c r="BA135" s="2">
        <f t="shared" si="154"/>
        <v>96.188797082635617</v>
      </c>
      <c r="BB135" s="2">
        <f t="shared" si="154"/>
        <v>95.942111288648832</v>
      </c>
      <c r="BC135" s="2">
        <f t="shared" si="154"/>
        <v>93.718642880781019</v>
      </c>
      <c r="BD135" s="2">
        <f t="shared" si="154"/>
        <v>94.768667487797885</v>
      </c>
      <c r="BE135" s="2">
        <f t="shared" si="154"/>
        <v>94.373776880210826</v>
      </c>
      <c r="BF135" s="2">
        <f t="shared" si="154"/>
        <v>95.932346191678519</v>
      </c>
      <c r="BG135" s="2">
        <f t="shared" si="154"/>
        <v>95.132625903039781</v>
      </c>
      <c r="BH135" s="2">
        <f t="shared" si="154"/>
        <v>98.18007783351996</v>
      </c>
      <c r="BI135" s="2">
        <f t="shared" si="154"/>
        <v>100.67089015333559</v>
      </c>
      <c r="BJ135" s="2">
        <f t="shared" si="154"/>
        <v>99.398738805486147</v>
      </c>
      <c r="BK135" s="2">
        <f t="shared" si="154"/>
        <v>99.9287701211898</v>
      </c>
      <c r="BL135" s="2">
        <f t="shared" si="154"/>
        <v>99.70077224958969</v>
      </c>
      <c r="BM135" s="2">
        <f t="shared" si="154"/>
        <v>98.917387563549696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115.4297863697706</v>
      </c>
      <c r="DL135" s="2">
        <f t="shared" si="164"/>
        <v>123.56062071524964</v>
      </c>
      <c r="DM135" s="2">
        <f t="shared" si="164"/>
        <v>120.43274784075574</v>
      </c>
      <c r="DN135" s="2">
        <f t="shared" si="164"/>
        <v>123.27672502461976</v>
      </c>
      <c r="DO135" s="2">
        <f t="shared" si="164"/>
        <v>125.65643562753033</v>
      </c>
      <c r="DP135" s="2">
        <f t="shared" si="164"/>
        <v>120.80740159474672</v>
      </c>
      <c r="DQ135" s="2">
        <f t="shared" si="164"/>
        <v>126.22571025276291</v>
      </c>
      <c r="DR135" s="2">
        <f t="shared" si="164"/>
        <v>127.59228313090421</v>
      </c>
      <c r="DS135" s="2">
        <f t="shared" si="164"/>
        <v>120.65003058161355</v>
      </c>
      <c r="DT135" s="2">
        <f t="shared" si="164"/>
        <v>129.73526341463415</v>
      </c>
      <c r="DU135" s="2">
        <f t="shared" si="164"/>
        <v>123.7382254221388</v>
      </c>
      <c r="DV135" s="2">
        <f t="shared" si="164"/>
        <v>119.46573749863225</v>
      </c>
      <c r="DW135" s="2">
        <f t="shared" si="164"/>
        <v>121.93281646423755</v>
      </c>
      <c r="DX135" s="2">
        <f t="shared" si="164"/>
        <v>114.75919843527738</v>
      </c>
      <c r="DY135" s="2">
        <f t="shared" si="164"/>
        <v>112.10650420168068</v>
      </c>
      <c r="EA135" s="2">
        <f t="shared" si="152"/>
        <v>93.789878881113978</v>
      </c>
      <c r="EB135" s="2">
        <f t="shared" si="152"/>
        <v>96.599694902228691</v>
      </c>
      <c r="EC135" s="2">
        <f t="shared" si="152"/>
        <v>96.147072429056493</v>
      </c>
      <c r="ED135" s="2">
        <f t="shared" si="152"/>
        <v>95.901926045296847</v>
      </c>
      <c r="EE135" s="2">
        <f t="shared" si="151"/>
        <v>93.65576247418349</v>
      </c>
      <c r="EF135" s="2">
        <f t="shared" si="151"/>
        <v>94.719072256305424</v>
      </c>
      <c r="EG135" s="2">
        <f t="shared" si="151"/>
        <v>94.305293233082708</v>
      </c>
      <c r="EH135" s="2">
        <f t="shared" si="151"/>
        <v>95.857003801508228</v>
      </c>
      <c r="EI135" s="2">
        <f t="shared" si="151"/>
        <v>95.081322142857147</v>
      </c>
      <c r="EJ135" s="2">
        <f t="shared" si="151"/>
        <v>98.109559377696158</v>
      </c>
      <c r="EK135" s="2">
        <f t="shared" si="151"/>
        <v>100.63978223185265</v>
      </c>
      <c r="EL135" s="2">
        <f t="shared" si="151"/>
        <v>99.353790002450395</v>
      </c>
      <c r="EM135" s="2">
        <f t="shared" si="135"/>
        <v>99.897045687087996</v>
      </c>
      <c r="EN135" s="2">
        <f t="shared" si="135"/>
        <v>99.663300838012233</v>
      </c>
      <c r="EO135" s="2">
        <f t="shared" si="135"/>
        <v>98.890251060273684</v>
      </c>
      <c r="EQ135" s="2">
        <f t="shared" si="165"/>
        <v>93.896316862087232</v>
      </c>
      <c r="ER135" s="2">
        <f t="shared" si="165"/>
        <v>97.037178636294925</v>
      </c>
      <c r="ES135" s="2">
        <f t="shared" si="165"/>
        <v>96.079306447597673</v>
      </c>
      <c r="ET135" s="2">
        <f t="shared" si="165"/>
        <v>95.766277532855767</v>
      </c>
      <c r="EU135" s="2">
        <f t="shared" si="165"/>
        <v>93.83100238304543</v>
      </c>
      <c r="EV135" s="2">
        <f t="shared" si="165"/>
        <v>94.655214607977385</v>
      </c>
      <c r="EW135" s="2">
        <f t="shared" si="165"/>
        <v>94.417089971234901</v>
      </c>
      <c r="EX135" s="2">
        <f t="shared" si="165"/>
        <v>96.118070165533183</v>
      </c>
      <c r="EY135" s="2">
        <f t="shared" si="165"/>
        <v>95.133643170279342</v>
      </c>
      <c r="EZ135" s="2">
        <f t="shared" si="165"/>
        <v>98.235240931535472</v>
      </c>
      <c r="FA135" s="2">
        <f t="shared" si="165"/>
        <v>100.36364936035326</v>
      </c>
      <c r="FB135" s="2">
        <f t="shared" si="165"/>
        <v>99.460704083888913</v>
      </c>
      <c r="FC135" s="2">
        <f t="shared" si="165"/>
        <v>99.514200436666755</v>
      </c>
      <c r="FD135" s="2">
        <f t="shared" si="165"/>
        <v>99.799386857951518</v>
      </c>
      <c r="FE135" s="2">
        <f t="shared" si="165"/>
        <v>98.704432875599281</v>
      </c>
      <c r="FG135" s="2">
        <f t="shared" si="166"/>
        <v>0.99819222867942858</v>
      </c>
      <c r="FH135" s="2">
        <f t="shared" si="166"/>
        <v>0.99820984338246699</v>
      </c>
      <c r="FI135" s="2">
        <f t="shared" si="166"/>
        <v>0.99816916271514033</v>
      </c>
      <c r="FJ135" s="2">
        <f t="shared" si="166"/>
        <v>0.99834866675847822</v>
      </c>
      <c r="FK135" s="2">
        <f t="shared" si="166"/>
        <v>0.99821106391472092</v>
      </c>
      <c r="FL135" s="2">
        <f t="shared" si="166"/>
        <v>0.99801374025240619</v>
      </c>
      <c r="FM135" s="2">
        <f t="shared" si="166"/>
        <v>0.99800163363817085</v>
      </c>
      <c r="FN135" s="2">
        <f t="shared" si="166"/>
        <v>0.99793975581435568</v>
      </c>
      <c r="FO135" s="2">
        <f t="shared" si="166"/>
        <v>0.99808563951440199</v>
      </c>
      <c r="FP135" s="2">
        <f t="shared" si="166"/>
        <v>0.99794973419134947</v>
      </c>
      <c r="FQ135" s="2">
        <f t="shared" si="166"/>
        <v>0.99815058868129669</v>
      </c>
      <c r="FR135" s="2">
        <f t="shared" si="166"/>
        <v>0.99795498587703613</v>
      </c>
      <c r="FS135" s="2">
        <f t="shared" si="166"/>
        <v>0.9980149066440428</v>
      </c>
      <c r="FT135" s="2">
        <f t="shared" si="166"/>
        <v>0.9977396673605079</v>
      </c>
      <c r="FU135" s="2">
        <f t="shared" si="166"/>
        <v>0.99760653433257429</v>
      </c>
      <c r="FW135" s="2">
        <f t="shared" si="156"/>
        <v>3.0092427762441067E-2</v>
      </c>
      <c r="FX135" s="2">
        <f t="shared" si="156"/>
        <v>3.3481081862493475E-2</v>
      </c>
      <c r="FY135" s="2">
        <f t="shared" si="156"/>
        <v>4.0410636630017857E-2</v>
      </c>
      <c r="FZ135" s="2">
        <f t="shared" si="156"/>
        <v>3.7004992478093419E-2</v>
      </c>
      <c r="GA135" s="2">
        <f t="shared" si="156"/>
        <v>3.2145917427518621E-2</v>
      </c>
      <c r="GB135" s="2">
        <f t="shared" si="156"/>
        <v>3.48112874912666E-2</v>
      </c>
      <c r="GC135" s="2">
        <f t="shared" si="156"/>
        <v>4.1995496273258819E-2</v>
      </c>
      <c r="GD135" s="2">
        <f t="shared" si="156"/>
        <v>3.8151086561072051E-2</v>
      </c>
      <c r="GE135" s="2">
        <f t="shared" si="156"/>
        <v>4.5030367249448686E-2</v>
      </c>
      <c r="GF135" s="2">
        <f t="shared" si="156"/>
        <v>4.5172549104859412E-2</v>
      </c>
      <c r="GG135" s="2">
        <f t="shared" si="156"/>
        <v>4.204715191832803E-2</v>
      </c>
      <c r="GH135" s="2">
        <f t="shared" si="156"/>
        <v>3.5725755806517011E-2</v>
      </c>
      <c r="GI135" s="2">
        <f t="shared" si="156"/>
        <v>3.139291410323658E-2</v>
      </c>
      <c r="GJ135" s="2">
        <f t="shared" si="156"/>
        <v>2.4614295556859414E-2</v>
      </c>
      <c r="GK135" s="2">
        <f t="shared" si="156"/>
        <v>2.4196473977181755E-2</v>
      </c>
      <c r="GM135" s="86">
        <f t="shared" si="157"/>
        <v>8.8399999546085953E-116</v>
      </c>
      <c r="GN135" s="86">
        <f t="shared" si="157"/>
        <v>3.7617365833878567E-180</v>
      </c>
      <c r="GO135" s="86">
        <f t="shared" si="157"/>
        <v>2.1133775384573658E-143</v>
      </c>
      <c r="GP135" s="86">
        <f t="shared" si="157"/>
        <v>2.0591848709623629E-182</v>
      </c>
      <c r="GQ135" s="86">
        <f t="shared" si="157"/>
        <v>2.4523637235049962E-173</v>
      </c>
      <c r="GR135" s="86">
        <f t="shared" si="157"/>
        <v>7.6060052613937029E-232</v>
      </c>
      <c r="GS135" s="86">
        <f t="shared" si="157"/>
        <v>1.1006811244232438E-228</v>
      </c>
      <c r="GT135" s="86">
        <f t="shared" si="157"/>
        <v>1.5002492718258031E-192</v>
      </c>
      <c r="GU135" s="86">
        <f t="shared" si="157"/>
        <v>1.0523348401709282E-162</v>
      </c>
      <c r="GV135" s="86">
        <f t="shared" si="157"/>
        <v>5.9365340437045145E-165</v>
      </c>
      <c r="GW135" s="86">
        <f t="shared" si="157"/>
        <v>3.4587468289335016E-194</v>
      </c>
      <c r="GX135" s="86">
        <f t="shared" si="157"/>
        <v>6.8002813331286297E-152</v>
      </c>
      <c r="GY135" s="86">
        <f t="shared" si="157"/>
        <v>8.6257837802513336E-164</v>
      </c>
      <c r="GZ135" s="86">
        <f t="shared" si="157"/>
        <v>3.4191965417916351E-100</v>
      </c>
      <c r="HA135" s="86">
        <f t="shared" si="157"/>
        <v>5.9801604938113387E-119</v>
      </c>
      <c r="HC135" s="86">
        <f t="shared" si="153"/>
        <v>1.2594305593262129E-47</v>
      </c>
      <c r="HD135" s="86">
        <f t="shared" si="153"/>
        <v>1.9401826466853681E-43</v>
      </c>
      <c r="HE135" s="86">
        <f t="shared" si="153"/>
        <v>3.3361907998391087E-43</v>
      </c>
      <c r="HF135" s="86">
        <f t="shared" si="153"/>
        <v>8.0141351401915374E-69</v>
      </c>
      <c r="HG135" s="86">
        <f t="shared" si="153"/>
        <v>1.5706488630897956E-67</v>
      </c>
      <c r="HH135" s="86">
        <f t="shared" si="153"/>
        <v>3.2434420309519886E-85</v>
      </c>
      <c r="HI135" s="86">
        <f t="shared" si="153"/>
        <v>3.490352910950468E-92</v>
      </c>
      <c r="HJ135" s="86">
        <f t="shared" si="153"/>
        <v>1.7040558958475814E-42</v>
      </c>
      <c r="HK135" s="86">
        <f t="shared" si="153"/>
        <v>8.5598484138180657E-46</v>
      </c>
      <c r="HL135" s="86">
        <f t="shared" si="161"/>
        <v>9.2766397243043854E-49</v>
      </c>
      <c r="HM135" s="86">
        <f t="shared" si="161"/>
        <v>2.5102732232231069E-83</v>
      </c>
      <c r="HN135" s="86">
        <f t="shared" si="161"/>
        <v>5.0960369677756046E-57</v>
      </c>
      <c r="HO135" s="86">
        <f t="shared" si="161"/>
        <v>1.426965015718621E-67</v>
      </c>
      <c r="HP135" s="86">
        <f t="shared" si="161"/>
        <v>5.4805820170529646E-37</v>
      </c>
      <c r="HQ135" s="86">
        <f t="shared" si="161"/>
        <v>9.6148242394846116E-36</v>
      </c>
      <c r="HS135" s="86">
        <f t="shared" si="158"/>
        <v>3.8769302275515047E-2</v>
      </c>
      <c r="HT135" s="86">
        <f t="shared" si="158"/>
        <v>4.0149637700575808E-2</v>
      </c>
      <c r="HU135" s="86">
        <f t="shared" si="158"/>
        <v>0.13616308029997382</v>
      </c>
      <c r="HV135" s="86">
        <f t="shared" si="158"/>
        <v>0.12117651921625054</v>
      </c>
      <c r="HW135" s="86">
        <f t="shared" si="158"/>
        <v>5.9365992131698554E-2</v>
      </c>
      <c r="HX135" s="86">
        <f t="shared" si="158"/>
        <v>9.7747162918501815E-2</v>
      </c>
      <c r="HY135" s="86">
        <f t="shared" si="158"/>
        <v>0.10143384960648438</v>
      </c>
      <c r="HZ135" s="86">
        <f t="shared" si="158"/>
        <v>6.46406961236137E-2</v>
      </c>
      <c r="IA135" s="86">
        <f t="shared" si="158"/>
        <v>0.10581072104472262</v>
      </c>
      <c r="IB135" s="86">
        <f t="shared" si="158"/>
        <v>0.11907920282680438</v>
      </c>
      <c r="IC135" s="86">
        <f t="shared" si="158"/>
        <v>0.12671885834653512</v>
      </c>
      <c r="ID135" s="86">
        <f t="shared" si="158"/>
        <v>6.4181052727638591E-2</v>
      </c>
      <c r="IE135" s="86">
        <f t="shared" si="158"/>
        <v>4.0062474964435636E-2</v>
      </c>
      <c r="IF135" s="86">
        <f t="shared" si="158"/>
        <v>0.10112428495204939</v>
      </c>
      <c r="IG135" s="86">
        <f t="shared" si="158"/>
        <v>9.7428905307648611E-2</v>
      </c>
      <c r="II135" s="86">
        <f t="shared" si="159"/>
        <v>2.7763308628950677E-33</v>
      </c>
      <c r="IJ135" s="86">
        <f t="shared" si="159"/>
        <v>5.50936745489593E-40</v>
      </c>
      <c r="IK135" s="86">
        <f t="shared" si="159"/>
        <v>3.9969736370326565E-32</v>
      </c>
      <c r="IL135" s="86">
        <f t="shared" si="159"/>
        <v>1.7365956927394427E-29</v>
      </c>
      <c r="IM135" s="86">
        <f t="shared" si="159"/>
        <v>9.8098286428873089E-41</v>
      </c>
      <c r="IN135" s="86">
        <f t="shared" si="159"/>
        <v>8.3742017636334482E-38</v>
      </c>
      <c r="IO135" s="86">
        <f t="shared" si="159"/>
        <v>3.4203937436979002E-35</v>
      </c>
      <c r="IP135" s="86">
        <f t="shared" si="159"/>
        <v>1.7082781779402881E-39</v>
      </c>
      <c r="IQ135" s="86">
        <f t="shared" si="159"/>
        <v>1.9192533824820455E-34</v>
      </c>
      <c r="IR135" s="86">
        <f t="shared" si="159"/>
        <v>3.2639111972292339E-38</v>
      </c>
      <c r="IS135" s="86">
        <f t="shared" si="159"/>
        <v>1.4051151050038142E-32</v>
      </c>
      <c r="IT135" s="86">
        <f t="shared" si="159"/>
        <v>2.5863863036794262E-40</v>
      </c>
      <c r="IU135" s="86">
        <f t="shared" si="159"/>
        <v>2.2788436164986294E-35</v>
      </c>
      <c r="IV135" s="86">
        <f t="shared" si="159"/>
        <v>9.3148627969219679E-18</v>
      </c>
      <c r="IW135" s="86">
        <f t="shared" si="159"/>
        <v>7.6196754668844049E-15</v>
      </c>
      <c r="IY135" s="86">
        <f t="shared" si="160"/>
        <v>3.8769302275515047E-2</v>
      </c>
      <c r="IZ135" s="86">
        <f t="shared" si="160"/>
        <v>4.0149637700575808E-2</v>
      </c>
      <c r="JA135" s="86">
        <f t="shared" si="160"/>
        <v>0.13616308029997382</v>
      </c>
      <c r="JB135" s="86">
        <f t="shared" si="160"/>
        <v>0.12117651921625054</v>
      </c>
      <c r="JC135" s="86">
        <f t="shared" si="160"/>
        <v>5.9365992131698554E-2</v>
      </c>
      <c r="JD135" s="86">
        <f t="shared" si="160"/>
        <v>9.7747162918501815E-2</v>
      </c>
      <c r="JE135" s="86">
        <f t="shared" si="160"/>
        <v>0.10143384960648438</v>
      </c>
      <c r="JF135" s="86">
        <f t="shared" si="160"/>
        <v>6.46406961236137E-2</v>
      </c>
      <c r="JG135" s="86">
        <f t="shared" si="160"/>
        <v>0.10581072104472262</v>
      </c>
      <c r="JH135" s="86">
        <f t="shared" si="160"/>
        <v>0.11907920282680438</v>
      </c>
      <c r="JI135" s="86">
        <f t="shared" si="160"/>
        <v>0.12671885834653512</v>
      </c>
      <c r="JJ135" s="86">
        <f t="shared" si="160"/>
        <v>6.4181052727638591E-2</v>
      </c>
      <c r="JK135" s="86">
        <f t="shared" si="160"/>
        <v>4.0062474964435636E-2</v>
      </c>
      <c r="JL135" s="86">
        <f t="shared" si="160"/>
        <v>0.10112428495204941</v>
      </c>
      <c r="JM135" s="86">
        <f t="shared" si="160"/>
        <v>9.742890530765623E-2</v>
      </c>
    </row>
    <row r="136" spans="2:273" x14ac:dyDescent="0.25">
      <c r="B136" s="2">
        <v>109</v>
      </c>
      <c r="C136" s="37">
        <v>96.213999999999999</v>
      </c>
      <c r="D136" s="37">
        <v>99.135000000000005</v>
      </c>
      <c r="E136" s="37">
        <v>97.872</v>
      </c>
      <c r="F136" s="37">
        <v>100.41</v>
      </c>
      <c r="G136" s="37">
        <v>100.051</v>
      </c>
      <c r="H136" s="37">
        <v>97.923000000000002</v>
      </c>
      <c r="I136" s="37">
        <v>101.256</v>
      </c>
      <c r="J136" s="37">
        <v>100.462</v>
      </c>
      <c r="K136" s="37">
        <v>103.744</v>
      </c>
      <c r="L136" s="37">
        <v>106.41</v>
      </c>
      <c r="M136" s="37">
        <v>112.61499999999999</v>
      </c>
      <c r="N136" s="37">
        <v>107.667</v>
      </c>
      <c r="O136" s="37">
        <v>105</v>
      </c>
      <c r="P136" s="37">
        <v>113.43600000000001</v>
      </c>
      <c r="Q136" s="37">
        <v>130.46199999999999</v>
      </c>
      <c r="S136" s="4">
        <f t="shared" si="162"/>
        <v>93.94368525856602</v>
      </c>
      <c r="T136" s="4">
        <f t="shared" si="162"/>
        <v>96.779526793242567</v>
      </c>
      <c r="U136" s="4">
        <f t="shared" si="162"/>
        <v>98.893363925767389</v>
      </c>
      <c r="V136" s="4">
        <f t="shared" si="162"/>
        <v>99.594874138997682</v>
      </c>
      <c r="W136" s="4">
        <f t="shared" si="162"/>
        <v>97.266838667786772</v>
      </c>
      <c r="X136" s="4">
        <f t="shared" si="162"/>
        <v>99.153218628352491</v>
      </c>
      <c r="Y136" s="4">
        <f t="shared" si="162"/>
        <v>100.33724395269836</v>
      </c>
      <c r="Z136" s="4">
        <f t="shared" si="162"/>
        <v>100.99093817223846</v>
      </c>
      <c r="AA136" s="4">
        <f t="shared" si="162"/>
        <v>102.47275270587294</v>
      </c>
      <c r="AB136" s="4">
        <f t="shared" si="162"/>
        <v>106.49056984065426</v>
      </c>
      <c r="AC136" s="4">
        <f t="shared" si="162"/>
        <v>110.97277689187376</v>
      </c>
      <c r="AD136" s="4">
        <f t="shared" si="162"/>
        <v>107.26172363160093</v>
      </c>
      <c r="AE136" s="4">
        <f t="shared" si="162"/>
        <v>105.16913588797031</v>
      </c>
      <c r="AF136" s="4">
        <f t="shared" si="162"/>
        <v>114.72160056476736</v>
      </c>
      <c r="AG136" s="4">
        <f t="shared" si="162"/>
        <v>127.68374494902881</v>
      </c>
      <c r="AI136" s="4">
        <f t="shared" si="163"/>
        <v>2.2703147414339782</v>
      </c>
      <c r="AJ136" s="4">
        <f t="shared" si="163"/>
        <v>2.3554732067574378</v>
      </c>
      <c r="AK136" s="4">
        <f t="shared" si="163"/>
        <v>-1.021363925767389</v>
      </c>
      <c r="AL136" s="4">
        <f t="shared" si="163"/>
        <v>0.81512586100231488</v>
      </c>
      <c r="AM136" s="4">
        <f t="shared" si="163"/>
        <v>2.7841613322132304</v>
      </c>
      <c r="AN136" s="4">
        <f t="shared" si="163"/>
        <v>-1.230218628352489</v>
      </c>
      <c r="AO136" s="4">
        <f t="shared" si="163"/>
        <v>0.91875604730164184</v>
      </c>
      <c r="AP136" s="4">
        <f t="shared" si="163"/>
        <v>-0.52893817223845474</v>
      </c>
      <c r="AQ136" s="4">
        <f t="shared" si="163"/>
        <v>1.2712472941270647</v>
      </c>
      <c r="AR136" s="4">
        <f t="shared" si="163"/>
        <v>-8.0569840654263203E-2</v>
      </c>
      <c r="AS136" s="4">
        <f t="shared" si="163"/>
        <v>1.6422231081262311</v>
      </c>
      <c r="AT136" s="4">
        <f t="shared" si="163"/>
        <v>0.40527636839907188</v>
      </c>
      <c r="AU136" s="4">
        <f t="shared" si="163"/>
        <v>-0.16913588797031309</v>
      </c>
      <c r="AV136" s="4">
        <f t="shared" si="163"/>
        <v>-1.2856005647673499</v>
      </c>
      <c r="AW136" s="4">
        <f t="shared" si="163"/>
        <v>2.7782550509711825</v>
      </c>
      <c r="AY136" s="2">
        <f t="shared" si="154"/>
        <v>93.700260653153222</v>
      </c>
      <c r="AZ136" s="2">
        <f t="shared" si="154"/>
        <v>96.444257122984467</v>
      </c>
      <c r="BA136" s="2">
        <f t="shared" si="154"/>
        <v>96.034649837649937</v>
      </c>
      <c r="BB136" s="2">
        <f t="shared" si="154"/>
        <v>95.828401398637453</v>
      </c>
      <c r="BC136" s="2">
        <f t="shared" si="154"/>
        <v>93.564507464582249</v>
      </c>
      <c r="BD136" s="2">
        <f t="shared" si="154"/>
        <v>94.638436800370513</v>
      </c>
      <c r="BE136" s="2">
        <f t="shared" si="154"/>
        <v>94.222361914093113</v>
      </c>
      <c r="BF136" s="2">
        <f t="shared" si="154"/>
        <v>95.774106086455063</v>
      </c>
      <c r="BG136" s="2">
        <f t="shared" si="154"/>
        <v>95.024065921805004</v>
      </c>
      <c r="BH136" s="2">
        <f t="shared" si="154"/>
        <v>98.032139358107941</v>
      </c>
      <c r="BI136" s="2">
        <f t="shared" si="154"/>
        <v>100.52339452255883</v>
      </c>
      <c r="BJ136" s="2">
        <f t="shared" si="154"/>
        <v>99.24573130514824</v>
      </c>
      <c r="BK136" s="2">
        <f t="shared" si="154"/>
        <v>99.838220089809283</v>
      </c>
      <c r="BL136" s="2">
        <f t="shared" si="154"/>
        <v>99.570811939983827</v>
      </c>
      <c r="BM136" s="2">
        <f t="shared" si="154"/>
        <v>98.801117911980228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115.52649932523617</v>
      </c>
      <c r="DL136" s="2">
        <f t="shared" si="164"/>
        <v>123.70125978407555</v>
      </c>
      <c r="DM136" s="2">
        <f t="shared" si="164"/>
        <v>120.55427597840756</v>
      </c>
      <c r="DN136" s="2">
        <f t="shared" si="164"/>
        <v>123.44739293139293</v>
      </c>
      <c r="DO136" s="2">
        <f t="shared" si="164"/>
        <v>125.88877327935219</v>
      </c>
      <c r="DP136" s="2">
        <f t="shared" si="164"/>
        <v>120.99964681050658</v>
      </c>
      <c r="DQ136" s="2">
        <f t="shared" si="164"/>
        <v>126.43733581354635</v>
      </c>
      <c r="DR136" s="2">
        <f t="shared" si="164"/>
        <v>127.82373171390016</v>
      </c>
      <c r="DS136" s="2">
        <f t="shared" si="164"/>
        <v>120.79598883677302</v>
      </c>
      <c r="DT136" s="2">
        <f t="shared" si="164"/>
        <v>129.94421585365853</v>
      </c>
      <c r="DU136" s="2">
        <f t="shared" si="164"/>
        <v>123.8622991557223</v>
      </c>
      <c r="DV136" s="2">
        <f t="shared" si="164"/>
        <v>119.54699244993982</v>
      </c>
      <c r="DW136" s="2">
        <f t="shared" si="164"/>
        <v>122.06070715249666</v>
      </c>
      <c r="DX136" s="2">
        <f t="shared" si="164"/>
        <v>114.83351778093883</v>
      </c>
      <c r="DY136" s="2">
        <f t="shared" si="164"/>
        <v>112.20178095238096</v>
      </c>
      <c r="EA136" s="2">
        <f t="shared" si="152"/>
        <v>93.660362099581576</v>
      </c>
      <c r="EB136" s="2">
        <f t="shared" si="152"/>
        <v>96.381765861156197</v>
      </c>
      <c r="EC136" s="2">
        <f t="shared" si="152"/>
        <v>95.996950339558566</v>
      </c>
      <c r="ED136" s="2">
        <f t="shared" si="152"/>
        <v>95.792720844017168</v>
      </c>
      <c r="EE136" s="2">
        <f t="shared" si="151"/>
        <v>93.504715125844484</v>
      </c>
      <c r="EF136" s="2">
        <f t="shared" si="151"/>
        <v>94.593293456032754</v>
      </c>
      <c r="EG136" s="2">
        <f t="shared" si="151"/>
        <v>94.157929645542424</v>
      </c>
      <c r="EH136" s="2">
        <f t="shared" si="151"/>
        <v>95.701636460884245</v>
      </c>
      <c r="EI136" s="2">
        <f t="shared" si="151"/>
        <v>94.97613057142857</v>
      </c>
      <c r="EJ136" s="2">
        <f t="shared" si="151"/>
        <v>97.96550591411318</v>
      </c>
      <c r="EK136" s="2">
        <f t="shared" si="151"/>
        <v>100.49773781148428</v>
      </c>
      <c r="EL136" s="2">
        <f t="shared" si="151"/>
        <v>99.203133447684408</v>
      </c>
      <c r="EM136" s="2">
        <f t="shared" si="135"/>
        <v>99.812334902899025</v>
      </c>
      <c r="EN136" s="2">
        <f t="shared" si="135"/>
        <v>99.535242152015414</v>
      </c>
      <c r="EO136" s="2">
        <f t="shared" si="135"/>
        <v>98.776960597513835</v>
      </c>
      <c r="EQ136" s="2">
        <f t="shared" si="165"/>
        <v>93.777138503187828</v>
      </c>
      <c r="ER136" s="2">
        <f t="shared" si="165"/>
        <v>96.870417774358359</v>
      </c>
      <c r="ES136" s="2">
        <f t="shared" si="165"/>
        <v>95.92192214339056</v>
      </c>
      <c r="ET136" s="2">
        <f t="shared" si="165"/>
        <v>95.644953155854964</v>
      </c>
      <c r="EU136" s="2">
        <f t="shared" si="165"/>
        <v>93.70246184276175</v>
      </c>
      <c r="EV136" s="2">
        <f t="shared" si="165"/>
        <v>94.522322697582567</v>
      </c>
      <c r="EW136" s="2">
        <f t="shared" si="165"/>
        <v>94.279855425402701</v>
      </c>
      <c r="EX136" s="2">
        <f t="shared" si="165"/>
        <v>95.992011831130512</v>
      </c>
      <c r="EY136" s="2">
        <f t="shared" si="165"/>
        <v>95.034070794536987</v>
      </c>
      <c r="EZ136" s="2">
        <f t="shared" si="165"/>
        <v>98.103936140917298</v>
      </c>
      <c r="FA136" s="2">
        <f t="shared" si="165"/>
        <v>100.19810671641423</v>
      </c>
      <c r="FB136" s="2">
        <f t="shared" si="165"/>
        <v>99.322202305340937</v>
      </c>
      <c r="FC136" s="2">
        <f t="shared" si="165"/>
        <v>99.392700337424316</v>
      </c>
      <c r="FD136" s="2">
        <f t="shared" si="165"/>
        <v>99.684802122601852</v>
      </c>
      <c r="FE136" s="2">
        <f t="shared" si="165"/>
        <v>98.582263850105349</v>
      </c>
      <c r="FG136" s="2">
        <f t="shared" si="166"/>
        <v>0.99835103066844078</v>
      </c>
      <c r="FH136" s="2">
        <f t="shared" si="166"/>
        <v>0.99836710055552447</v>
      </c>
      <c r="FI136" s="2">
        <f t="shared" si="166"/>
        <v>0.99832998752239499</v>
      </c>
      <c r="FJ136" s="2">
        <f t="shared" si="166"/>
        <v>0.99849374732669471</v>
      </c>
      <c r="FK136" s="2">
        <f t="shared" si="166"/>
        <v>0.9983682140448038</v>
      </c>
      <c r="FL136" s="2">
        <f t="shared" si="166"/>
        <v>0.99818819293211447</v>
      </c>
      <c r="FM136" s="2">
        <f t="shared" si="166"/>
        <v>0.99817714769654042</v>
      </c>
      <c r="FN136" s="2">
        <f t="shared" si="166"/>
        <v>0.99812069429201855</v>
      </c>
      <c r="FO136" s="2">
        <f t="shared" si="166"/>
        <v>0.99825378834961931</v>
      </c>
      <c r="FP136" s="2">
        <f t="shared" si="166"/>
        <v>0.99812979797232049</v>
      </c>
      <c r="FQ136" s="2">
        <f t="shared" si="166"/>
        <v>0.99831304231541251</v>
      </c>
      <c r="FR136" s="2">
        <f t="shared" si="166"/>
        <v>0.99813458929294174</v>
      </c>
      <c r="FS136" s="2">
        <f t="shared" si="166"/>
        <v>0.99818925706574402</v>
      </c>
      <c r="FT136" s="2">
        <f t="shared" si="166"/>
        <v>0.99793814206008757</v>
      </c>
      <c r="FU136" s="2">
        <f t="shared" si="166"/>
        <v>0.99781667356124015</v>
      </c>
      <c r="FW136" s="2">
        <f t="shared" si="156"/>
        <v>3.2900173050547064E-2</v>
      </c>
      <c r="FX136" s="2">
        <f t="shared" si="156"/>
        <v>3.6593073505015977E-2</v>
      </c>
      <c r="FY136" s="2">
        <f t="shared" si="156"/>
        <v>4.4137301857712821E-2</v>
      </c>
      <c r="FZ136" s="2">
        <f t="shared" si="156"/>
        <v>4.0430822292822924E-2</v>
      </c>
      <c r="GA136" s="2">
        <f t="shared" si="156"/>
        <v>3.513832026613177E-2</v>
      </c>
      <c r="GB136" s="2">
        <f t="shared" si="156"/>
        <v>3.8042052331362E-2</v>
      </c>
      <c r="GC136" s="2">
        <f t="shared" si="156"/>
        <v>4.586133194679777E-2</v>
      </c>
      <c r="GD136" s="2">
        <f t="shared" si="156"/>
        <v>4.167842678683472E-2</v>
      </c>
      <c r="GE136" s="2">
        <f t="shared" si="156"/>
        <v>4.9161237384221151E-2</v>
      </c>
      <c r="GF136" s="2">
        <f t="shared" si="156"/>
        <v>4.9315788761238107E-2</v>
      </c>
      <c r="GG136" s="2">
        <f t="shared" si="156"/>
        <v>4.5917514765698976E-2</v>
      </c>
      <c r="GH136" s="2">
        <f t="shared" si="156"/>
        <v>3.9037957948211348E-2</v>
      </c>
      <c r="GI136" s="2">
        <f t="shared" si="156"/>
        <v>3.4317706700603468E-2</v>
      </c>
      <c r="GJ136" s="2">
        <f t="shared" si="156"/>
        <v>2.692509820747967E-2</v>
      </c>
      <c r="GK136" s="2">
        <f t="shared" si="156"/>
        <v>2.6469115784330026E-2</v>
      </c>
      <c r="GM136" s="86">
        <f t="shared" si="157"/>
        <v>1.6698121441160615E-120</v>
      </c>
      <c r="GN136" s="86">
        <f t="shared" si="157"/>
        <v>1.8315850360040159E-187</v>
      </c>
      <c r="GO136" s="86">
        <f t="shared" si="157"/>
        <v>3.2073043092066478E-149</v>
      </c>
      <c r="GP136" s="86">
        <f t="shared" si="157"/>
        <v>7.046078681872223E-190</v>
      </c>
      <c r="GQ136" s="86">
        <f t="shared" si="157"/>
        <v>1.6294601627754176E-180</v>
      </c>
      <c r="GR136" s="86">
        <f t="shared" si="157"/>
        <v>1.998441452026826E-241</v>
      </c>
      <c r="GS136" s="86">
        <f t="shared" si="157"/>
        <v>6.2102296336167701E-238</v>
      </c>
      <c r="GT136" s="86">
        <f t="shared" si="157"/>
        <v>2.1081993433687752E-200</v>
      </c>
      <c r="GU136" s="86">
        <f t="shared" si="157"/>
        <v>2.6122921325355763E-169</v>
      </c>
      <c r="GV136" s="86">
        <f t="shared" si="157"/>
        <v>1.0864475373971466E-171</v>
      </c>
      <c r="GW136" s="86">
        <f t="shared" si="157"/>
        <v>5.2023717474407911E-202</v>
      </c>
      <c r="GX136" s="86">
        <f t="shared" si="157"/>
        <v>5.32289159307853E-158</v>
      </c>
      <c r="GY136" s="86">
        <f t="shared" si="157"/>
        <v>1.9317267010893194E-170</v>
      </c>
      <c r="GZ136" s="86">
        <f t="shared" si="157"/>
        <v>2.9868092287410353E-104</v>
      </c>
      <c r="HA136" s="86">
        <f t="shared" si="157"/>
        <v>8.9017457989753976E-124</v>
      </c>
      <c r="HC136" s="86">
        <f t="shared" si="153"/>
        <v>4.2199241203724872E-51</v>
      </c>
      <c r="HD136" s="86">
        <f t="shared" si="153"/>
        <v>1.8441306760641401E-46</v>
      </c>
      <c r="HE136" s="86">
        <f t="shared" si="153"/>
        <v>3.2168835047036432E-46</v>
      </c>
      <c r="HF136" s="86">
        <f t="shared" si="153"/>
        <v>1.0475850005579118E-73</v>
      </c>
      <c r="HG136" s="86">
        <f t="shared" si="153"/>
        <v>2.4995192495897716E-72</v>
      </c>
      <c r="HH136" s="86">
        <f t="shared" si="153"/>
        <v>2.6656451713762156E-91</v>
      </c>
      <c r="HI136" s="86">
        <f t="shared" si="153"/>
        <v>1.6248704737614336E-98</v>
      </c>
      <c r="HJ136" s="86">
        <f t="shared" si="153"/>
        <v>2.1570203322068338E-45</v>
      </c>
      <c r="HK136" s="86">
        <f t="shared" si="153"/>
        <v>6.7074367341129488E-49</v>
      </c>
      <c r="HL136" s="86">
        <f t="shared" si="161"/>
        <v>4.6169023700163187E-52</v>
      </c>
      <c r="HM136" s="86">
        <f t="shared" si="161"/>
        <v>5.1913062733460692E-89</v>
      </c>
      <c r="HN136" s="86">
        <f t="shared" si="161"/>
        <v>6.1343745505156661E-61</v>
      </c>
      <c r="HO136" s="86">
        <f t="shared" si="161"/>
        <v>1.8257991575251687E-72</v>
      </c>
      <c r="HP136" s="86">
        <f t="shared" si="161"/>
        <v>1.2967553984974135E-39</v>
      </c>
      <c r="HQ136" s="86">
        <f t="shared" si="161"/>
        <v>3.00919492477185E-38</v>
      </c>
      <c r="HS136" s="86">
        <f t="shared" si="158"/>
        <v>6.2211653728460284E-2</v>
      </c>
      <c r="HT136" s="86">
        <f t="shared" si="158"/>
        <v>6.8228143745027697E-2</v>
      </c>
      <c r="HU136" s="86">
        <f t="shared" si="158"/>
        <v>0.19422281692136828</v>
      </c>
      <c r="HV136" s="86">
        <f t="shared" si="158"/>
        <v>0.17147218297185482</v>
      </c>
      <c r="HW136" s="86">
        <f t="shared" si="158"/>
        <v>9.6351454098350095E-2</v>
      </c>
      <c r="HX136" s="86">
        <f t="shared" si="158"/>
        <v>0.14802987435025403</v>
      </c>
      <c r="HY136" s="86">
        <f t="shared" si="158"/>
        <v>0.15419543625225218</v>
      </c>
      <c r="HZ136" s="86">
        <f t="shared" si="158"/>
        <v>0.10560371543748326</v>
      </c>
      <c r="IA136" s="86">
        <f t="shared" si="158"/>
        <v>0.16065107896824052</v>
      </c>
      <c r="IB136" s="86">
        <f t="shared" si="158"/>
        <v>0.18145684870674089</v>
      </c>
      <c r="IC136" s="86">
        <f t="shared" si="158"/>
        <v>0.18391257524188001</v>
      </c>
      <c r="ID136" s="86">
        <f t="shared" si="158"/>
        <v>0.10446113779205338</v>
      </c>
      <c r="IE136" s="86">
        <f t="shared" si="158"/>
        <v>6.5399361509347984E-2</v>
      </c>
      <c r="IF136" s="86">
        <f t="shared" si="158"/>
        <v>0.13132463478188319</v>
      </c>
      <c r="IG136" s="86">
        <f t="shared" si="158"/>
        <v>0.12638279267406835</v>
      </c>
      <c r="II136" s="86">
        <f t="shared" si="159"/>
        <v>1.2505542567141765E-31</v>
      </c>
      <c r="IJ136" s="86">
        <f t="shared" si="159"/>
        <v>6.4284340899986787E-38</v>
      </c>
      <c r="IK136" s="86">
        <f t="shared" si="159"/>
        <v>2.221351569029008E-30</v>
      </c>
      <c r="IL136" s="86">
        <f t="shared" si="159"/>
        <v>6.1703456187933058E-28</v>
      </c>
      <c r="IM136" s="86">
        <f t="shared" si="159"/>
        <v>1.1837111610135482E-38</v>
      </c>
      <c r="IN136" s="86">
        <f t="shared" si="159"/>
        <v>7.8719410604708835E-36</v>
      </c>
      <c r="IO136" s="86">
        <f t="shared" si="159"/>
        <v>3.0052081946233717E-33</v>
      </c>
      <c r="IP136" s="86">
        <f t="shared" si="159"/>
        <v>2.2780134446998962E-37</v>
      </c>
      <c r="IQ136" s="86">
        <f t="shared" si="159"/>
        <v>1.6921689742456692E-32</v>
      </c>
      <c r="IR136" s="86">
        <f t="shared" si="159"/>
        <v>4.8293987731481934E-36</v>
      </c>
      <c r="IS136" s="86">
        <f t="shared" si="159"/>
        <v>8.7407324405405036E-31</v>
      </c>
      <c r="IT136" s="86">
        <f t="shared" si="159"/>
        <v>3.4615143276975068E-38</v>
      </c>
      <c r="IU136" s="86">
        <f t="shared" si="159"/>
        <v>1.3865302367139919E-33</v>
      </c>
      <c r="IV136" s="86">
        <f t="shared" si="159"/>
        <v>5.8959894556303675E-17</v>
      </c>
      <c r="IW136" s="86">
        <f t="shared" si="159"/>
        <v>3.4533004489279031E-14</v>
      </c>
      <c r="IY136" s="86">
        <f t="shared" si="160"/>
        <v>6.2211653728460284E-2</v>
      </c>
      <c r="IZ136" s="86">
        <f t="shared" si="160"/>
        <v>6.8228143745027697E-2</v>
      </c>
      <c r="JA136" s="86">
        <f t="shared" si="160"/>
        <v>0.19422281692136828</v>
      </c>
      <c r="JB136" s="86">
        <f t="shared" si="160"/>
        <v>0.17147218297185482</v>
      </c>
      <c r="JC136" s="86">
        <f t="shared" si="160"/>
        <v>9.6351454098350095E-2</v>
      </c>
      <c r="JD136" s="86">
        <f t="shared" si="160"/>
        <v>0.14802987435025403</v>
      </c>
      <c r="JE136" s="86">
        <f t="shared" si="160"/>
        <v>0.15419543625225218</v>
      </c>
      <c r="JF136" s="86">
        <f t="shared" si="160"/>
        <v>0.10560371543748326</v>
      </c>
      <c r="JG136" s="86">
        <f t="shared" si="160"/>
        <v>0.16065107896824052</v>
      </c>
      <c r="JH136" s="86">
        <f t="shared" si="160"/>
        <v>0.18145684870674089</v>
      </c>
      <c r="JI136" s="86">
        <f t="shared" si="160"/>
        <v>0.18391257524188001</v>
      </c>
      <c r="JJ136" s="86">
        <f t="shared" si="160"/>
        <v>0.10446113779205338</v>
      </c>
      <c r="JK136" s="86">
        <f t="shared" si="160"/>
        <v>6.5399361509347984E-2</v>
      </c>
      <c r="JL136" s="86">
        <f t="shared" si="160"/>
        <v>0.13132463478188325</v>
      </c>
      <c r="JM136" s="86">
        <f t="shared" si="160"/>
        <v>0.12638279267410288</v>
      </c>
    </row>
    <row r="137" spans="2:273" x14ac:dyDescent="0.25">
      <c r="B137" s="2">
        <v>110</v>
      </c>
      <c r="C137" s="37">
        <v>94.929000000000002</v>
      </c>
      <c r="D137" s="37">
        <v>97.945999999999998</v>
      </c>
      <c r="E137" s="37">
        <v>98.332999999999998</v>
      </c>
      <c r="F137" s="37">
        <v>100.41</v>
      </c>
      <c r="G137" s="37">
        <v>98.358999999999995</v>
      </c>
      <c r="H137" s="37">
        <v>101.10299999999999</v>
      </c>
      <c r="I137" s="37">
        <v>101.462</v>
      </c>
      <c r="J137" s="37">
        <v>105.23099999999999</v>
      </c>
      <c r="K137" s="37">
        <v>104.38500000000001</v>
      </c>
      <c r="L137" s="37">
        <v>109.718</v>
      </c>
      <c r="M137" s="37">
        <v>109.179</v>
      </c>
      <c r="N137" s="37">
        <v>107.949</v>
      </c>
      <c r="O137" s="37">
        <v>108.61499999999999</v>
      </c>
      <c r="P137" s="37">
        <v>119.821</v>
      </c>
      <c r="Q137" s="37">
        <v>138.077</v>
      </c>
      <c r="S137" s="4">
        <f t="shared" si="162"/>
        <v>93.909553054144794</v>
      </c>
      <c r="T137" s="4">
        <f t="shared" si="162"/>
        <v>96.710064998038362</v>
      </c>
      <c r="U137" s="4">
        <f t="shared" si="162"/>
        <v>99.300520338491339</v>
      </c>
      <c r="V137" s="4">
        <f t="shared" si="162"/>
        <v>100.27538746656531</v>
      </c>
      <c r="W137" s="4">
        <f t="shared" si="162"/>
        <v>98.478872808619798</v>
      </c>
      <c r="X137" s="4">
        <f t="shared" si="162"/>
        <v>100.23643397987819</v>
      </c>
      <c r="Y137" s="4">
        <f t="shared" si="162"/>
        <v>101.80606733247919</v>
      </c>
      <c r="Z137" s="4">
        <f t="shared" si="162"/>
        <v>102.72490240026097</v>
      </c>
      <c r="AA137" s="4">
        <f t="shared" si="162"/>
        <v>104.28531325146282</v>
      </c>
      <c r="AB137" s="4">
        <f t="shared" si="162"/>
        <v>108.36174572107049</v>
      </c>
      <c r="AC137" s="4">
        <f t="shared" si="162"/>
        <v>113.05418555634998</v>
      </c>
      <c r="AD137" s="4">
        <f t="shared" si="162"/>
        <v>110.0052549551622</v>
      </c>
      <c r="AE137" s="4">
        <f t="shared" si="162"/>
        <v>107.27140890080898</v>
      </c>
      <c r="AF137" s="4">
        <f t="shared" si="162"/>
        <v>117.67758987884476</v>
      </c>
      <c r="AG137" s="4">
        <f t="shared" si="162"/>
        <v>133.48498869193895</v>
      </c>
      <c r="AI137" s="4">
        <f t="shared" si="163"/>
        <v>1.0194469458552078</v>
      </c>
      <c r="AJ137" s="4">
        <f t="shared" si="163"/>
        <v>1.2359350019616357</v>
      </c>
      <c r="AK137" s="4">
        <f t="shared" si="163"/>
        <v>-0.96752033849134023</v>
      </c>
      <c r="AL137" s="4">
        <f t="shared" si="163"/>
        <v>0.13461253343469082</v>
      </c>
      <c r="AM137" s="4">
        <f t="shared" si="163"/>
        <v>-0.1198728086198031</v>
      </c>
      <c r="AN137" s="4">
        <f t="shared" si="163"/>
        <v>0.86656602012180883</v>
      </c>
      <c r="AO137" s="4">
        <f t="shared" si="163"/>
        <v>-0.34406733247918453</v>
      </c>
      <c r="AP137" s="4">
        <f t="shared" si="163"/>
        <v>2.5060975997390216</v>
      </c>
      <c r="AQ137" s="4">
        <f t="shared" si="163"/>
        <v>9.9686748537180847E-2</v>
      </c>
      <c r="AR137" s="4">
        <f t="shared" si="163"/>
        <v>1.3562542789295122</v>
      </c>
      <c r="AS137" s="4">
        <f t="shared" si="163"/>
        <v>-3.875185556349976</v>
      </c>
      <c r="AT137" s="4">
        <f t="shared" si="163"/>
        <v>-2.0562549551622027</v>
      </c>
      <c r="AU137" s="4">
        <f t="shared" si="163"/>
        <v>1.3435910991910163</v>
      </c>
      <c r="AV137" s="4">
        <f t="shared" si="163"/>
        <v>2.1434101211552417</v>
      </c>
      <c r="AW137" s="4">
        <f t="shared" si="163"/>
        <v>4.5920113080610463</v>
      </c>
      <c r="AY137" s="2">
        <f t="shared" si="154"/>
        <v>93.568645433782422</v>
      </c>
      <c r="AZ137" s="2">
        <f t="shared" si="154"/>
        <v>96.226644798892679</v>
      </c>
      <c r="BA137" s="2">
        <f t="shared" si="154"/>
        <v>95.880684456884808</v>
      </c>
      <c r="BB137" s="2">
        <f t="shared" si="154"/>
        <v>95.71483445208591</v>
      </c>
      <c r="BC137" s="2">
        <f t="shared" si="154"/>
        <v>93.410896846578893</v>
      </c>
      <c r="BD137" s="2">
        <f t="shared" si="154"/>
        <v>94.508435582903346</v>
      </c>
      <c r="BE137" s="2">
        <f t="shared" si="154"/>
        <v>94.07144607345306</v>
      </c>
      <c r="BF137" s="2">
        <f t="shared" si="154"/>
        <v>95.616547793550339</v>
      </c>
      <c r="BG137" s="2">
        <f t="shared" si="154"/>
        <v>94.915875075962731</v>
      </c>
      <c r="BH137" s="2">
        <f t="shared" si="154"/>
        <v>97.884744030596053</v>
      </c>
      <c r="BI137" s="2">
        <f t="shared" si="154"/>
        <v>100.37585813142326</v>
      </c>
      <c r="BJ137" s="2">
        <f t="shared" si="154"/>
        <v>99.093083535065816</v>
      </c>
      <c r="BK137" s="2">
        <f t="shared" si="154"/>
        <v>99.747604543849519</v>
      </c>
      <c r="BL137" s="2">
        <f t="shared" si="154"/>
        <v>99.441137498736282</v>
      </c>
      <c r="BM137" s="2">
        <f t="shared" si="154"/>
        <v>98.684929111607502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115.62321228070176</v>
      </c>
      <c r="DL137" s="2">
        <f t="shared" si="164"/>
        <v>123.84189885290147</v>
      </c>
      <c r="DM137" s="2">
        <f t="shared" si="164"/>
        <v>120.67580411605938</v>
      </c>
      <c r="DN137" s="2">
        <f t="shared" si="164"/>
        <v>123.6180608381661</v>
      </c>
      <c r="DO137" s="2">
        <f t="shared" si="164"/>
        <v>126.12111093117406</v>
      </c>
      <c r="DP137" s="2">
        <f t="shared" si="164"/>
        <v>121.19189202626643</v>
      </c>
      <c r="DQ137" s="2">
        <f t="shared" si="164"/>
        <v>126.64896137432982</v>
      </c>
      <c r="DR137" s="2">
        <f t="shared" si="164"/>
        <v>128.05518029689611</v>
      </c>
      <c r="DS137" s="2">
        <f t="shared" si="164"/>
        <v>120.94194709193249</v>
      </c>
      <c r="DT137" s="2">
        <f t="shared" si="164"/>
        <v>130.15316829268292</v>
      </c>
      <c r="DU137" s="2">
        <f t="shared" si="164"/>
        <v>123.98637288930578</v>
      </c>
      <c r="DV137" s="2">
        <f t="shared" si="164"/>
        <v>119.62824740124741</v>
      </c>
      <c r="DW137" s="2">
        <f t="shared" si="164"/>
        <v>122.18859784075578</v>
      </c>
      <c r="DX137" s="2">
        <f t="shared" si="164"/>
        <v>114.90783712660028</v>
      </c>
      <c r="DY137" s="2">
        <f t="shared" si="164"/>
        <v>112.29705770308124</v>
      </c>
      <c r="EA137" s="2">
        <f t="shared" si="152"/>
        <v>93.530845318049174</v>
      </c>
      <c r="EB137" s="2">
        <f t="shared" si="152"/>
        <v>96.163836820083702</v>
      </c>
      <c r="EC137" s="2">
        <f t="shared" si="152"/>
        <v>95.846828250060611</v>
      </c>
      <c r="ED137" s="2">
        <f t="shared" si="152"/>
        <v>95.68351564273749</v>
      </c>
      <c r="EE137" s="2">
        <f t="shared" si="151"/>
        <v>93.353667777505507</v>
      </c>
      <c r="EF137" s="2">
        <f t="shared" si="151"/>
        <v>94.467514655760084</v>
      </c>
      <c r="EG137" s="2">
        <f t="shared" si="151"/>
        <v>94.010566058002155</v>
      </c>
      <c r="EH137" s="2">
        <f t="shared" si="151"/>
        <v>95.546269120260277</v>
      </c>
      <c r="EI137" s="2">
        <f t="shared" si="151"/>
        <v>94.870939000000007</v>
      </c>
      <c r="EJ137" s="2">
        <f t="shared" si="151"/>
        <v>97.821452450530202</v>
      </c>
      <c r="EK137" s="2">
        <f t="shared" si="151"/>
        <v>100.35569339111592</v>
      </c>
      <c r="EL137" s="2">
        <f t="shared" si="151"/>
        <v>99.052476892918421</v>
      </c>
      <c r="EM137" s="2">
        <f t="shared" si="135"/>
        <v>99.727624118710068</v>
      </c>
      <c r="EN137" s="2">
        <f t="shared" si="135"/>
        <v>99.407183466018608</v>
      </c>
      <c r="EO137" s="2">
        <f t="shared" si="135"/>
        <v>98.663670134754</v>
      </c>
      <c r="EQ137" s="2">
        <f t="shared" si="165"/>
        <v>93.65796014428841</v>
      </c>
      <c r="ER137" s="2">
        <f t="shared" si="165"/>
        <v>96.703656912421792</v>
      </c>
      <c r="ES137" s="2">
        <f t="shared" si="165"/>
        <v>95.764537839183447</v>
      </c>
      <c r="ET137" s="2">
        <f t="shared" si="165"/>
        <v>95.523628778854146</v>
      </c>
      <c r="EU137" s="2">
        <f t="shared" si="165"/>
        <v>93.57392130247807</v>
      </c>
      <c r="EV137" s="2">
        <f t="shared" si="165"/>
        <v>94.389430787187734</v>
      </c>
      <c r="EW137" s="2">
        <f t="shared" si="165"/>
        <v>94.142620879570487</v>
      </c>
      <c r="EX137" s="2">
        <f t="shared" si="165"/>
        <v>95.86595349672784</v>
      </c>
      <c r="EY137" s="2">
        <f t="shared" si="165"/>
        <v>94.934498418794618</v>
      </c>
      <c r="EZ137" s="2">
        <f t="shared" si="165"/>
        <v>97.972631350299125</v>
      </c>
      <c r="FA137" s="2">
        <f t="shared" si="165"/>
        <v>100.0325640724752</v>
      </c>
      <c r="FB137" s="2">
        <f t="shared" si="165"/>
        <v>99.183700526792961</v>
      </c>
      <c r="FC137" s="2">
        <f t="shared" si="165"/>
        <v>99.271200238181862</v>
      </c>
      <c r="FD137" s="2">
        <f t="shared" si="165"/>
        <v>99.570217387252185</v>
      </c>
      <c r="FE137" s="2">
        <f t="shared" si="165"/>
        <v>98.460094824611417</v>
      </c>
      <c r="FG137" s="2">
        <f t="shared" si="166"/>
        <v>0.99849590386439724</v>
      </c>
      <c r="FH137" s="2">
        <f t="shared" si="166"/>
        <v>0.99851056400869265</v>
      </c>
      <c r="FI137" s="2">
        <f t="shared" si="166"/>
        <v>0.9984767066812803</v>
      </c>
      <c r="FJ137" s="2">
        <f t="shared" si="166"/>
        <v>0.99862609914668687</v>
      </c>
      <c r="FK137" s="2">
        <f t="shared" si="166"/>
        <v>0.99851157981476124</v>
      </c>
      <c r="FL137" s="2">
        <f t="shared" si="166"/>
        <v>0.99834734885063992</v>
      </c>
      <c r="FM137" s="2">
        <f t="shared" si="166"/>
        <v>0.99833727225372815</v>
      </c>
      <c r="FN137" s="2">
        <f t="shared" si="166"/>
        <v>0.99828576936119584</v>
      </c>
      <c r="FO137" s="2">
        <f t="shared" si="166"/>
        <v>0.99840719131565647</v>
      </c>
      <c r="FP137" s="2">
        <f t="shared" si="166"/>
        <v>0.99829407475616616</v>
      </c>
      <c r="FQ137" s="2">
        <f t="shared" si="166"/>
        <v>0.99846124790300705</v>
      </c>
      <c r="FR137" s="2">
        <f t="shared" si="166"/>
        <v>0.99829844592916539</v>
      </c>
      <c r="FS137" s="2">
        <f t="shared" si="166"/>
        <v>0.9983483196614612</v>
      </c>
      <c r="FT137" s="2">
        <f t="shared" si="166"/>
        <v>0.99811922199668046</v>
      </c>
      <c r="FU137" s="2">
        <f t="shared" si="166"/>
        <v>0.99800840001759672</v>
      </c>
      <c r="FW137" s="2">
        <f t="shared" si="156"/>
        <v>3.5960179419179394E-2</v>
      </c>
      <c r="FX137" s="2">
        <f t="shared" si="156"/>
        <v>3.9982352183636972E-2</v>
      </c>
      <c r="FY137" s="2">
        <f t="shared" si="156"/>
        <v>4.819038063935871E-2</v>
      </c>
      <c r="FZ137" s="2">
        <f t="shared" si="156"/>
        <v>4.4159263375368532E-2</v>
      </c>
      <c r="GA137" s="2">
        <f t="shared" si="156"/>
        <v>3.8398228885748308E-2</v>
      </c>
      <c r="GB137" s="2">
        <f t="shared" si="156"/>
        <v>4.1559747145853435E-2</v>
      </c>
      <c r="GC137" s="2">
        <f t="shared" si="156"/>
        <v>5.0064434498720937E-2</v>
      </c>
      <c r="GD137" s="2">
        <f t="shared" si="156"/>
        <v>4.5516461823076525E-2</v>
      </c>
      <c r="GE137" s="2">
        <f t="shared" si="156"/>
        <v>5.3649764723594999E-2</v>
      </c>
      <c r="GF137" s="2">
        <f t="shared" si="156"/>
        <v>5.3817628297902202E-2</v>
      </c>
      <c r="GG137" s="2">
        <f t="shared" si="156"/>
        <v>5.0125495860318003E-2</v>
      </c>
      <c r="GH137" s="2">
        <f t="shared" si="156"/>
        <v>4.2643660392374307E-2</v>
      </c>
      <c r="GI137" s="2">
        <f t="shared" si="156"/>
        <v>3.7504443286092072E-2</v>
      </c>
      <c r="GJ137" s="2">
        <f t="shared" si="156"/>
        <v>2.9446290928032928E-2</v>
      </c>
      <c r="GK137" s="2">
        <f t="shared" si="156"/>
        <v>2.8948881785124558E-2</v>
      </c>
      <c r="GM137" s="86">
        <f t="shared" si="157"/>
        <v>2.5303727073109865E-125</v>
      </c>
      <c r="GN137" s="86">
        <f t="shared" si="157"/>
        <v>6.3603390610544673E-195</v>
      </c>
      <c r="GO137" s="86">
        <f t="shared" si="157"/>
        <v>3.7180132573314002E-155</v>
      </c>
      <c r="GP137" s="86">
        <f t="shared" si="157"/>
        <v>1.7026929437263975E-197</v>
      </c>
      <c r="GQ137" s="86">
        <f t="shared" si="157"/>
        <v>7.7186600501698207E-188</v>
      </c>
      <c r="GR137" s="86">
        <f t="shared" si="157"/>
        <v>3.3486382799397781E-251</v>
      </c>
      <c r="GS137" s="86">
        <f t="shared" si="157"/>
        <v>2.2902670280147526E-247</v>
      </c>
      <c r="GT137" s="86">
        <f t="shared" si="157"/>
        <v>2.0577941205221761E-208</v>
      </c>
      <c r="GU137" s="86">
        <f t="shared" si="157"/>
        <v>4.7772622916759457E-176</v>
      </c>
      <c r="GV137" s="86">
        <f t="shared" si="157"/>
        <v>1.4531669487871403E-178</v>
      </c>
      <c r="GW137" s="86">
        <f t="shared" si="157"/>
        <v>5.4665147369615041E-210</v>
      </c>
      <c r="GX137" s="86">
        <f t="shared" si="157"/>
        <v>3.1490084133420606E-164</v>
      </c>
      <c r="GY137" s="86">
        <f t="shared" si="157"/>
        <v>3.1803812442781578E-177</v>
      </c>
      <c r="GZ137" s="86">
        <f t="shared" si="157"/>
        <v>2.1612085859808703E-108</v>
      </c>
      <c r="HA137" s="86">
        <f t="shared" si="157"/>
        <v>1.0592140907929662E-128</v>
      </c>
      <c r="HC137" s="86">
        <f t="shared" si="153"/>
        <v>1.0583456887986492E-54</v>
      </c>
      <c r="HD137" s="86">
        <f t="shared" si="153"/>
        <v>1.3772292158973268E-49</v>
      </c>
      <c r="HE137" s="86">
        <f t="shared" si="153"/>
        <v>2.4363824249647121E-49</v>
      </c>
      <c r="HF137" s="86">
        <f t="shared" si="153"/>
        <v>9.2403253135028328E-79</v>
      </c>
      <c r="HG137" s="86">
        <f t="shared" si="153"/>
        <v>2.7009885178559268E-77</v>
      </c>
      <c r="HH137" s="86">
        <f t="shared" si="153"/>
        <v>1.3401850956467206E-97</v>
      </c>
      <c r="HI137" s="86">
        <f t="shared" si="153"/>
        <v>4.6248149851888237E-105</v>
      </c>
      <c r="HJ137" s="86">
        <f t="shared" si="153"/>
        <v>2.1760878881249576E-48</v>
      </c>
      <c r="HK137" s="86">
        <f t="shared" si="153"/>
        <v>4.128191576858724E-52</v>
      </c>
      <c r="HL137" s="86">
        <f t="shared" si="161"/>
        <v>1.7785384528392018E-55</v>
      </c>
      <c r="HM137" s="86">
        <f t="shared" si="161"/>
        <v>6.9184439990108885E-95</v>
      </c>
      <c r="HN137" s="86">
        <f t="shared" si="161"/>
        <v>5.4309789287879577E-65</v>
      </c>
      <c r="HO137" s="86">
        <f t="shared" si="161"/>
        <v>1.562787759546355E-77</v>
      </c>
      <c r="HP137" s="86">
        <f t="shared" si="161"/>
        <v>2.4755455171501563E-42</v>
      </c>
      <c r="HQ137" s="86">
        <f t="shared" si="161"/>
        <v>7.6928211466417567E-41</v>
      </c>
      <c r="HS137" s="86">
        <f t="shared" si="158"/>
        <v>9.5186681550946603E-2</v>
      </c>
      <c r="HT137" s="86">
        <f t="shared" si="158"/>
        <v>0.10901005913926051</v>
      </c>
      <c r="HU137" s="86">
        <f t="shared" si="158"/>
        <v>0.26199072876524909</v>
      </c>
      <c r="HV137" s="86">
        <f t="shared" si="158"/>
        <v>0.23123124216275415</v>
      </c>
      <c r="HW137" s="86">
        <f t="shared" si="158"/>
        <v>0.14703005587230875</v>
      </c>
      <c r="HX137" s="86">
        <f t="shared" si="158"/>
        <v>0.21108797619869279</v>
      </c>
      <c r="HY137" s="86">
        <f t="shared" si="158"/>
        <v>0.22008640317876899</v>
      </c>
      <c r="HZ137" s="86">
        <f t="shared" si="158"/>
        <v>0.16142347415984554</v>
      </c>
      <c r="IA137" s="86">
        <f t="shared" si="158"/>
        <v>0.22865601836221508</v>
      </c>
      <c r="IB137" s="86">
        <f t="shared" si="158"/>
        <v>0.25724298306060994</v>
      </c>
      <c r="IC137" s="86">
        <f t="shared" si="158"/>
        <v>0.25183109630541722</v>
      </c>
      <c r="ID137" s="86">
        <f t="shared" si="158"/>
        <v>0.15929516799413254</v>
      </c>
      <c r="IE137" s="86">
        <f t="shared" si="158"/>
        <v>0.10134008777969696</v>
      </c>
      <c r="IF137" s="86">
        <f t="shared" si="158"/>
        <v>0.16769458181167451</v>
      </c>
      <c r="IG137" s="86">
        <f t="shared" si="158"/>
        <v>0.16133412163031541</v>
      </c>
      <c r="II137" s="86">
        <f t="shared" si="159"/>
        <v>5.0922275807205352E-30</v>
      </c>
      <c r="IJ137" s="86">
        <f t="shared" si="159"/>
        <v>6.5822138692584566E-36</v>
      </c>
      <c r="IK137" s="86">
        <f t="shared" si="159"/>
        <v>1.0984021216565329E-28</v>
      </c>
      <c r="IL137" s="86">
        <f t="shared" si="159"/>
        <v>1.9823052514679103E-26</v>
      </c>
      <c r="IM137" s="86">
        <f t="shared" si="159"/>
        <v>1.2542851669595243E-36</v>
      </c>
      <c r="IN137" s="86">
        <f t="shared" si="159"/>
        <v>6.5227564693694949E-34</v>
      </c>
      <c r="IO137" s="86">
        <f t="shared" si="159"/>
        <v>2.3138583686261166E-31</v>
      </c>
      <c r="IP137" s="86">
        <f t="shared" si="159"/>
        <v>2.6409050482689754E-35</v>
      </c>
      <c r="IQ137" s="86">
        <f t="shared" si="159"/>
        <v>1.3031698585612543E-30</v>
      </c>
      <c r="IR137" s="86">
        <f t="shared" si="159"/>
        <v>6.1424403971608773E-34</v>
      </c>
      <c r="IS137" s="86">
        <f t="shared" si="159"/>
        <v>4.8140047907751441E-29</v>
      </c>
      <c r="IT137" s="86">
        <f t="shared" si="159"/>
        <v>4.0388198526083391E-36</v>
      </c>
      <c r="IU137" s="86">
        <f t="shared" si="159"/>
        <v>7.5545240815093844E-32</v>
      </c>
      <c r="IV137" s="86">
        <f t="shared" si="159"/>
        <v>3.5658161499845435E-16</v>
      </c>
      <c r="IW137" s="86">
        <f t="shared" si="159"/>
        <v>1.508344802381249E-13</v>
      </c>
      <c r="IY137" s="86">
        <f t="shared" si="160"/>
        <v>9.5186681550946603E-2</v>
      </c>
      <c r="IZ137" s="86">
        <f t="shared" si="160"/>
        <v>0.10901005913926051</v>
      </c>
      <c r="JA137" s="86">
        <f t="shared" si="160"/>
        <v>0.26199072876524909</v>
      </c>
      <c r="JB137" s="86">
        <f t="shared" si="160"/>
        <v>0.23123124216275415</v>
      </c>
      <c r="JC137" s="86">
        <f t="shared" si="160"/>
        <v>0.14703005587230875</v>
      </c>
      <c r="JD137" s="86">
        <f t="shared" si="160"/>
        <v>0.21108797619869279</v>
      </c>
      <c r="JE137" s="86">
        <f t="shared" si="160"/>
        <v>0.22008640317876899</v>
      </c>
      <c r="JF137" s="86">
        <f t="shared" si="160"/>
        <v>0.16142347415984554</v>
      </c>
      <c r="JG137" s="86">
        <f t="shared" si="160"/>
        <v>0.22865601836221508</v>
      </c>
      <c r="JH137" s="86">
        <f t="shared" si="160"/>
        <v>0.25724298306060994</v>
      </c>
      <c r="JI137" s="86">
        <f t="shared" si="160"/>
        <v>0.25183109630541722</v>
      </c>
      <c r="JJ137" s="86">
        <f t="shared" si="160"/>
        <v>0.15929516799413254</v>
      </c>
      <c r="JK137" s="86">
        <f t="shared" si="160"/>
        <v>0.10134008777969696</v>
      </c>
      <c r="JL137" s="86">
        <f t="shared" si="160"/>
        <v>0.16769458181167488</v>
      </c>
      <c r="JM137" s="86">
        <f t="shared" si="160"/>
        <v>0.16133412163046623</v>
      </c>
    </row>
    <row r="138" spans="2:273" x14ac:dyDescent="0.25">
      <c r="B138" s="2">
        <v>111</v>
      </c>
      <c r="C138" s="37">
        <v>96.951999999999998</v>
      </c>
      <c r="D138" s="37">
        <v>96.972999999999999</v>
      </c>
      <c r="E138" s="37">
        <v>98.974000000000004</v>
      </c>
      <c r="F138" s="37">
        <v>97.872</v>
      </c>
      <c r="G138" s="37">
        <v>99.59</v>
      </c>
      <c r="H138" s="37">
        <v>100.10299999999999</v>
      </c>
      <c r="I138" s="37">
        <v>102.077</v>
      </c>
      <c r="J138" s="37">
        <v>101.744</v>
      </c>
      <c r="K138" s="37">
        <v>106.051</v>
      </c>
      <c r="L138" s="37">
        <v>111.64100000000001</v>
      </c>
      <c r="M138" s="37">
        <v>115.61499999999999</v>
      </c>
      <c r="N138" s="37">
        <v>113.282</v>
      </c>
      <c r="O138" s="37">
        <v>109.128</v>
      </c>
      <c r="P138" s="37">
        <v>124.077</v>
      </c>
      <c r="Q138" s="37">
        <v>144.56399999999999</v>
      </c>
      <c r="S138" s="4">
        <f t="shared" si="162"/>
        <v>93.88943107994082</v>
      </c>
      <c r="T138" s="4">
        <f t="shared" si="162"/>
        <v>96.659060466789143</v>
      </c>
      <c r="U138" s="4">
        <f t="shared" si="162"/>
        <v>99.552991236619235</v>
      </c>
      <c r="V138" s="4">
        <f t="shared" si="162"/>
        <v>100.81598583738749</v>
      </c>
      <c r="W138" s="4">
        <f t="shared" si="162"/>
        <v>99.714857148073577</v>
      </c>
      <c r="X138" s="4">
        <f t="shared" si="162"/>
        <v>101.14648467401349</v>
      </c>
      <c r="Y138" s="4">
        <f t="shared" si="162"/>
        <v>102.99989706653349</v>
      </c>
      <c r="Z138" s="4">
        <f t="shared" si="162"/>
        <v>104.42109922691591</v>
      </c>
      <c r="AA138" s="4">
        <f t="shared" si="162"/>
        <v>105.7224247300563</v>
      </c>
      <c r="AB138" s="4">
        <f t="shared" si="162"/>
        <v>109.63984106962846</v>
      </c>
      <c r="AC138" s="4">
        <f t="shared" si="162"/>
        <v>114.57698588446779</v>
      </c>
      <c r="AD138" s="4">
        <f t="shared" si="162"/>
        <v>112.70703038271927</v>
      </c>
      <c r="AE138" s="4">
        <f t="shared" si="162"/>
        <v>109.65894494041625</v>
      </c>
      <c r="AF138" s="4">
        <f t="shared" si="162"/>
        <v>120.81418109150947</v>
      </c>
      <c r="AG138" s="4">
        <f t="shared" si="162"/>
        <v>139.68679205554363</v>
      </c>
      <c r="AI138" s="4">
        <f t="shared" si="163"/>
        <v>3.0625689200591779</v>
      </c>
      <c r="AJ138" s="4">
        <f t="shared" si="163"/>
        <v>0.31393953321085633</v>
      </c>
      <c r="AK138" s="4">
        <f t="shared" si="163"/>
        <v>-0.57899123661923113</v>
      </c>
      <c r="AL138" s="4">
        <f t="shared" si="163"/>
        <v>-2.943985837387487</v>
      </c>
      <c r="AM138" s="4">
        <f t="shared" si="163"/>
        <v>-0.1248571480735734</v>
      </c>
      <c r="AN138" s="4">
        <f t="shared" si="163"/>
        <v>-1.0434846740134986</v>
      </c>
      <c r="AO138" s="4">
        <f t="shared" si="163"/>
        <v>-0.92289706653349413</v>
      </c>
      <c r="AP138" s="4">
        <f t="shared" si="163"/>
        <v>-2.6770992269159137</v>
      </c>
      <c r="AQ138" s="4">
        <f t="shared" si="163"/>
        <v>0.32857526994369834</v>
      </c>
      <c r="AR138" s="4">
        <f t="shared" si="163"/>
        <v>2.0011589303715454</v>
      </c>
      <c r="AS138" s="4">
        <f t="shared" si="163"/>
        <v>1.0380141155322065</v>
      </c>
      <c r="AT138" s="4">
        <f t="shared" si="163"/>
        <v>0.57496961728072904</v>
      </c>
      <c r="AU138" s="4">
        <f t="shared" si="163"/>
        <v>-0.53094494041624785</v>
      </c>
      <c r="AV138" s="4">
        <f t="shared" si="163"/>
        <v>3.2628189084905301</v>
      </c>
      <c r="AW138" s="4">
        <f t="shared" si="163"/>
        <v>4.8772079444563587</v>
      </c>
      <c r="AY138" s="2">
        <f t="shared" si="154"/>
        <v>93.437349150131908</v>
      </c>
      <c r="AZ138" s="2">
        <f t="shared" si="154"/>
        <v>96.009806455097333</v>
      </c>
      <c r="BA138" s="2">
        <f t="shared" si="154"/>
        <v>95.726872095817498</v>
      </c>
      <c r="BB138" s="2">
        <f t="shared" si="154"/>
        <v>95.601374590301418</v>
      </c>
      <c r="BC138" s="2">
        <f t="shared" si="154"/>
        <v>93.257810262536637</v>
      </c>
      <c r="BD138" s="2">
        <f t="shared" si="154"/>
        <v>94.378634190956333</v>
      </c>
      <c r="BE138" s="2">
        <f t="shared" si="154"/>
        <v>93.921015477179523</v>
      </c>
      <c r="BF138" s="2">
        <f t="shared" si="154"/>
        <v>95.459679959480098</v>
      </c>
      <c r="BG138" s="2">
        <f t="shared" si="154"/>
        <v>94.808038434011436</v>
      </c>
      <c r="BH138" s="2">
        <f t="shared" si="154"/>
        <v>97.737881616174533</v>
      </c>
      <c r="BI138" s="2">
        <f t="shared" si="154"/>
        <v>100.22822980232299</v>
      </c>
      <c r="BJ138" s="2">
        <f t="shared" si="154"/>
        <v>98.940791874817052</v>
      </c>
      <c r="BK138" s="2">
        <f t="shared" si="154"/>
        <v>99.656863461718345</v>
      </c>
      <c r="BL138" s="2">
        <f t="shared" si="154"/>
        <v>99.311747293643108</v>
      </c>
      <c r="BM138" s="2">
        <f t="shared" si="154"/>
        <v>98.568801172383957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115.71992523616736</v>
      </c>
      <c r="DL138" s="2">
        <f t="shared" si="164"/>
        <v>123.98253792172737</v>
      </c>
      <c r="DM138" s="2">
        <f t="shared" si="164"/>
        <v>120.7973322537112</v>
      </c>
      <c r="DN138" s="2">
        <f t="shared" si="164"/>
        <v>123.78872874493928</v>
      </c>
      <c r="DO138" s="2">
        <f t="shared" si="164"/>
        <v>126.35344858299592</v>
      </c>
      <c r="DP138" s="2">
        <f t="shared" si="164"/>
        <v>121.38413724202627</v>
      </c>
      <c r="DQ138" s="2">
        <f t="shared" si="164"/>
        <v>126.86058693511328</v>
      </c>
      <c r="DR138" s="2">
        <f t="shared" si="164"/>
        <v>128.28662887989205</v>
      </c>
      <c r="DS138" s="2">
        <f t="shared" si="164"/>
        <v>121.08790534709198</v>
      </c>
      <c r="DT138" s="2">
        <f t="shared" si="164"/>
        <v>130.36212073170731</v>
      </c>
      <c r="DU138" s="2">
        <f t="shared" si="164"/>
        <v>124.11044662288927</v>
      </c>
      <c r="DV138" s="2">
        <f t="shared" si="164"/>
        <v>119.70950235255499</v>
      </c>
      <c r="DW138" s="2">
        <f t="shared" si="164"/>
        <v>122.31648852901488</v>
      </c>
      <c r="DX138" s="2">
        <f t="shared" si="164"/>
        <v>114.98215647226174</v>
      </c>
      <c r="DY138" s="2">
        <f t="shared" si="164"/>
        <v>112.39233445378152</v>
      </c>
      <c r="EA138" s="2">
        <f t="shared" si="152"/>
        <v>93.401328536516772</v>
      </c>
      <c r="EB138" s="2">
        <f t="shared" si="152"/>
        <v>95.945907779011208</v>
      </c>
      <c r="EC138" s="2">
        <f t="shared" si="152"/>
        <v>95.696706160562684</v>
      </c>
      <c r="ED138" s="2">
        <f t="shared" si="152"/>
        <v>95.574310441457811</v>
      </c>
      <c r="EE138" s="2">
        <f t="shared" si="151"/>
        <v>93.202620429166501</v>
      </c>
      <c r="EF138" s="2">
        <f t="shared" si="151"/>
        <v>94.341735855487428</v>
      </c>
      <c r="EG138" s="2">
        <f t="shared" si="151"/>
        <v>93.863202470461871</v>
      </c>
      <c r="EH138" s="2">
        <f t="shared" si="151"/>
        <v>95.390901779636295</v>
      </c>
      <c r="EI138" s="2">
        <f t="shared" si="151"/>
        <v>94.76574742857143</v>
      </c>
      <c r="EJ138" s="2">
        <f t="shared" si="151"/>
        <v>97.677398986947225</v>
      </c>
      <c r="EK138" s="2">
        <f t="shared" si="151"/>
        <v>100.21364897074756</v>
      </c>
      <c r="EL138" s="2">
        <f t="shared" si="151"/>
        <v>98.901820338152433</v>
      </c>
      <c r="EM138" s="2">
        <f t="shared" si="135"/>
        <v>99.642913334521111</v>
      </c>
      <c r="EN138" s="2">
        <f t="shared" si="135"/>
        <v>99.279124780021789</v>
      </c>
      <c r="EO138" s="2">
        <f t="shared" si="135"/>
        <v>98.55037967199415</v>
      </c>
      <c r="EQ138" s="2">
        <f t="shared" si="165"/>
        <v>93.538781785389006</v>
      </c>
      <c r="ER138" s="2">
        <f t="shared" si="165"/>
        <v>96.536896050485225</v>
      </c>
      <c r="ES138" s="2">
        <f t="shared" si="165"/>
        <v>95.60715353497632</v>
      </c>
      <c r="ET138" s="2">
        <f t="shared" si="165"/>
        <v>95.402304401853343</v>
      </c>
      <c r="EU138" s="2">
        <f t="shared" si="165"/>
        <v>93.445380762194375</v>
      </c>
      <c r="EV138" s="2">
        <f t="shared" si="165"/>
        <v>94.256538876792902</v>
      </c>
      <c r="EW138" s="2">
        <f t="shared" si="165"/>
        <v>94.005386333738286</v>
      </c>
      <c r="EX138" s="2">
        <f t="shared" si="165"/>
        <v>95.739895162325183</v>
      </c>
      <c r="EY138" s="2">
        <f t="shared" si="165"/>
        <v>94.834926043052263</v>
      </c>
      <c r="EZ138" s="2">
        <f t="shared" si="165"/>
        <v>97.841326559680951</v>
      </c>
      <c r="FA138" s="2">
        <f t="shared" si="165"/>
        <v>99.867021428536162</v>
      </c>
      <c r="FB138" s="2">
        <f t="shared" si="165"/>
        <v>99.045198748244985</v>
      </c>
      <c r="FC138" s="2">
        <f t="shared" si="165"/>
        <v>99.149700138939409</v>
      </c>
      <c r="FD138" s="2">
        <f t="shared" si="165"/>
        <v>99.455632651902519</v>
      </c>
      <c r="FE138" s="2">
        <f t="shared" si="165"/>
        <v>98.337925799117485</v>
      </c>
      <c r="FG138" s="2">
        <f t="shared" si="166"/>
        <v>0.99862806645350888</v>
      </c>
      <c r="FH138" s="2">
        <f t="shared" si="166"/>
        <v>0.99864144018640055</v>
      </c>
      <c r="FI138" s="2">
        <f t="shared" si="166"/>
        <v>0.99861055374974239</v>
      </c>
      <c r="FJ138" s="2">
        <f t="shared" si="166"/>
        <v>0.99874683603661307</v>
      </c>
      <c r="FK138" s="2">
        <f t="shared" si="166"/>
        <v>0.99864236685533481</v>
      </c>
      <c r="FL138" s="2">
        <f t="shared" si="166"/>
        <v>0.99849254503096119</v>
      </c>
      <c r="FM138" s="2">
        <f t="shared" si="166"/>
        <v>0.99848335238389418</v>
      </c>
      <c r="FN138" s="2">
        <f t="shared" si="166"/>
        <v>0.99843636722771456</v>
      </c>
      <c r="FO138" s="2">
        <f t="shared" si="166"/>
        <v>0.99854713759633906</v>
      </c>
      <c r="FP138" s="2">
        <f t="shared" si="166"/>
        <v>0.99844394411794501</v>
      </c>
      <c r="FQ138" s="2">
        <f t="shared" si="166"/>
        <v>0.99859645137709263</v>
      </c>
      <c r="FR138" s="2">
        <f t="shared" si="166"/>
        <v>0.99844793187062431</v>
      </c>
      <c r="FS138" s="2">
        <f t="shared" si="166"/>
        <v>0.99849343067843233</v>
      </c>
      <c r="FT138" s="2">
        <f t="shared" si="166"/>
        <v>0.99828442616753443</v>
      </c>
      <c r="FU138" s="2">
        <f t="shared" si="166"/>
        <v>0.99818332087497097</v>
      </c>
      <c r="FW138" s="2">
        <f t="shared" si="156"/>
        <v>3.9293229782475077E-2</v>
      </c>
      <c r="FX138" s="2">
        <f t="shared" si="156"/>
        <v>4.3671318554457446E-2</v>
      </c>
      <c r="FY138" s="2">
        <f t="shared" si="156"/>
        <v>5.2595169807646856E-2</v>
      </c>
      <c r="FZ138" s="2">
        <f t="shared" si="156"/>
        <v>4.8214257134910621E-2</v>
      </c>
      <c r="GA138" s="2">
        <f t="shared" si="156"/>
        <v>4.1947422663276397E-2</v>
      </c>
      <c r="GB138" s="2">
        <f t="shared" si="156"/>
        <v>4.5387370951772539E-2</v>
      </c>
      <c r="GC138" s="2">
        <f t="shared" si="156"/>
        <v>5.4630687706892528E-2</v>
      </c>
      <c r="GD138" s="2">
        <f t="shared" si="156"/>
        <v>4.9689603705578338E-2</v>
      </c>
      <c r="GE138" s="2">
        <f t="shared" si="156"/>
        <v>5.8522880912629513E-2</v>
      </c>
      <c r="GF138" s="2">
        <f t="shared" si="156"/>
        <v>5.870504603072315E-2</v>
      </c>
      <c r="GG138" s="2">
        <f t="shared" si="156"/>
        <v>5.4696997648180055E-2</v>
      </c>
      <c r="GH138" s="2">
        <f t="shared" si="156"/>
        <v>4.6566261681690854E-2</v>
      </c>
      <c r="GI138" s="2">
        <f t="shared" si="156"/>
        <v>4.0974543629568039E-2</v>
      </c>
      <c r="GJ138" s="2">
        <f t="shared" si="156"/>
        <v>3.2195750247081038E-2</v>
      </c>
      <c r="GK138" s="2">
        <f t="shared" si="156"/>
        <v>3.1653411730295192E-2</v>
      </c>
      <c r="GM138" s="86">
        <f t="shared" si="157"/>
        <v>3.0760696721075644E-130</v>
      </c>
      <c r="GN138" s="86">
        <f t="shared" si="157"/>
        <v>1.5752204693517956E-202</v>
      </c>
      <c r="GO138" s="86">
        <f t="shared" si="157"/>
        <v>3.2921740563934965E-161</v>
      </c>
      <c r="GP138" s="86">
        <f t="shared" si="157"/>
        <v>2.9057292633550381E-205</v>
      </c>
      <c r="GQ138" s="86">
        <f t="shared" si="157"/>
        <v>2.6065881242684133E-195</v>
      </c>
      <c r="GR138" s="86">
        <f t="shared" si="157"/>
        <v>3.5783279981295958E-261</v>
      </c>
      <c r="GS138" s="86">
        <f t="shared" si="157"/>
        <v>5.520652587199153E-257</v>
      </c>
      <c r="GT138" s="86">
        <f t="shared" si="157"/>
        <v>1.3951712239025038E-216</v>
      </c>
      <c r="GU138" s="86">
        <f t="shared" si="157"/>
        <v>6.436049713471783E-183</v>
      </c>
      <c r="GV138" s="86">
        <f t="shared" si="157"/>
        <v>1.4205172466078825E-185</v>
      </c>
      <c r="GW138" s="86">
        <f t="shared" si="157"/>
        <v>4.0127284270305971E-218</v>
      </c>
      <c r="GX138" s="86">
        <f t="shared" si="157"/>
        <v>1.4079883548198973E-170</v>
      </c>
      <c r="GY138" s="86">
        <f t="shared" si="157"/>
        <v>3.8493949988928463E-184</v>
      </c>
      <c r="GZ138" s="86">
        <f t="shared" si="157"/>
        <v>1.2953437847400958E-112</v>
      </c>
      <c r="HA138" s="86">
        <f t="shared" si="157"/>
        <v>1.0074694774873404E-133</v>
      </c>
      <c r="HC138" s="86">
        <f t="shared" si="153"/>
        <v>1.9865906340736608E-58</v>
      </c>
      <c r="HD138" s="86">
        <f t="shared" si="153"/>
        <v>8.0808026317166967E-53</v>
      </c>
      <c r="HE138" s="86">
        <f t="shared" si="153"/>
        <v>1.4492704019153408E-52</v>
      </c>
      <c r="HF138" s="86">
        <f t="shared" si="153"/>
        <v>5.4994411657852756E-84</v>
      </c>
      <c r="HG138" s="86">
        <f t="shared" si="153"/>
        <v>1.9817315655727747E-82</v>
      </c>
      <c r="HH138" s="86">
        <f t="shared" si="153"/>
        <v>4.1215469964534878E-104</v>
      </c>
      <c r="HI138" s="86">
        <f t="shared" si="153"/>
        <v>8.04759958308159E-112</v>
      </c>
      <c r="HJ138" s="86">
        <f t="shared" si="153"/>
        <v>1.7495257256313184E-51</v>
      </c>
      <c r="HK138" s="86">
        <f t="shared" si="153"/>
        <v>1.9954751708626256E-55</v>
      </c>
      <c r="HL138" s="86">
        <f t="shared" si="161"/>
        <v>5.3027240242686153E-59</v>
      </c>
      <c r="HM138" s="86">
        <f t="shared" si="161"/>
        <v>5.9413759571310903E-101</v>
      </c>
      <c r="HN138" s="86">
        <f t="shared" si="161"/>
        <v>3.5361093206971769E-69</v>
      </c>
      <c r="HO138" s="86">
        <f t="shared" si="161"/>
        <v>8.9478781023396796E-83</v>
      </c>
      <c r="HP138" s="86">
        <f t="shared" si="161"/>
        <v>3.8126888391810995E-45</v>
      </c>
      <c r="HQ138" s="86">
        <f t="shared" si="161"/>
        <v>1.6062550329796277E-43</v>
      </c>
      <c r="HS138" s="86">
        <f t="shared" si="158"/>
        <v>0.13882409985172917</v>
      </c>
      <c r="HT138" s="86">
        <f t="shared" si="158"/>
        <v>0.16368382267480067</v>
      </c>
      <c r="HU138" s="86">
        <f t="shared" si="158"/>
        <v>0.33425298794220287</v>
      </c>
      <c r="HV138" s="86">
        <f t="shared" si="158"/>
        <v>0.29715849246698955</v>
      </c>
      <c r="HW138" s="86">
        <f t="shared" si="158"/>
        <v>0.2108882846707085</v>
      </c>
      <c r="HX138" s="86">
        <f t="shared" si="158"/>
        <v>0.28341497707223862</v>
      </c>
      <c r="HY138" s="86">
        <f t="shared" si="158"/>
        <v>0.29494241784222203</v>
      </c>
      <c r="HZ138" s="86">
        <f t="shared" si="158"/>
        <v>0.23080617968625264</v>
      </c>
      <c r="IA138" s="86">
        <f t="shared" si="158"/>
        <v>0.3050919253899953</v>
      </c>
      <c r="IB138" s="86">
        <f t="shared" si="158"/>
        <v>0.33932180941454088</v>
      </c>
      <c r="IC138" s="86">
        <f t="shared" si="158"/>
        <v>0.32537134847447385</v>
      </c>
      <c r="ID138" s="86">
        <f t="shared" si="158"/>
        <v>0.22752536946903912</v>
      </c>
      <c r="IE138" s="86">
        <f t="shared" si="158"/>
        <v>0.14900839633945739</v>
      </c>
      <c r="IF138" s="86">
        <f t="shared" si="158"/>
        <v>0.21035287982568188</v>
      </c>
      <c r="IG138" s="86">
        <f t="shared" si="158"/>
        <v>0.2025053191505824</v>
      </c>
      <c r="II138" s="86">
        <f t="shared" si="159"/>
        <v>1.874578476033823E-28</v>
      </c>
      <c r="IJ138" s="86">
        <f t="shared" si="159"/>
        <v>5.9145395592395659E-34</v>
      </c>
      <c r="IK138" s="86">
        <f t="shared" si="159"/>
        <v>4.8326510599680958E-27</v>
      </c>
      <c r="IL138" s="86">
        <f t="shared" si="159"/>
        <v>5.7583952339990126E-25</v>
      </c>
      <c r="IM138" s="86">
        <f t="shared" si="159"/>
        <v>1.1671621292459174E-34</v>
      </c>
      <c r="IN138" s="86">
        <f t="shared" si="159"/>
        <v>4.764428791954413E-32</v>
      </c>
      <c r="IO138" s="86">
        <f t="shared" si="159"/>
        <v>1.5612986241694952E-29</v>
      </c>
      <c r="IP138" s="86">
        <f t="shared" si="159"/>
        <v>2.6617635826261344E-33</v>
      </c>
      <c r="IQ138" s="86">
        <f t="shared" si="159"/>
        <v>8.7665588796626056E-29</v>
      </c>
      <c r="IR138" s="86">
        <f t="shared" si="159"/>
        <v>6.7159488393680173E-32</v>
      </c>
      <c r="IS138" s="86">
        <f t="shared" si="159"/>
        <v>2.3475288118074076E-27</v>
      </c>
      <c r="IT138" s="86">
        <f t="shared" si="159"/>
        <v>4.1084546680730055E-34</v>
      </c>
      <c r="IU138" s="86">
        <f t="shared" si="159"/>
        <v>3.6860843417478529E-30</v>
      </c>
      <c r="IV138" s="86">
        <f t="shared" si="159"/>
        <v>2.0606114193822571E-15</v>
      </c>
      <c r="IW138" s="86">
        <f t="shared" si="159"/>
        <v>6.3496142976210309E-13</v>
      </c>
      <c r="IY138" s="86">
        <f t="shared" si="160"/>
        <v>0.13882409985172917</v>
      </c>
      <c r="IZ138" s="86">
        <f t="shared" si="160"/>
        <v>0.16368382267480067</v>
      </c>
      <c r="JA138" s="86">
        <f t="shared" si="160"/>
        <v>0.33425298794220287</v>
      </c>
      <c r="JB138" s="86">
        <f t="shared" si="160"/>
        <v>0.29715849246698955</v>
      </c>
      <c r="JC138" s="86">
        <f t="shared" si="160"/>
        <v>0.2108882846707085</v>
      </c>
      <c r="JD138" s="86">
        <f t="shared" si="160"/>
        <v>0.28341497707223862</v>
      </c>
      <c r="JE138" s="86">
        <f t="shared" si="160"/>
        <v>0.29494241784222203</v>
      </c>
      <c r="JF138" s="86">
        <f t="shared" si="160"/>
        <v>0.23080617968625264</v>
      </c>
      <c r="JG138" s="86">
        <f t="shared" si="160"/>
        <v>0.3050919253899953</v>
      </c>
      <c r="JH138" s="86">
        <f t="shared" si="160"/>
        <v>0.33932180941454088</v>
      </c>
      <c r="JI138" s="86">
        <f t="shared" si="160"/>
        <v>0.32537134847447385</v>
      </c>
      <c r="JJ138" s="86">
        <f t="shared" si="160"/>
        <v>0.22752536946903912</v>
      </c>
      <c r="JK138" s="86">
        <f t="shared" si="160"/>
        <v>0.14900839633945739</v>
      </c>
      <c r="JL138" s="86">
        <f t="shared" si="160"/>
        <v>0.21035287982568393</v>
      </c>
      <c r="JM138" s="86">
        <f t="shared" si="160"/>
        <v>0.20250531915121736</v>
      </c>
    </row>
    <row r="139" spans="2:273" x14ac:dyDescent="0.25">
      <c r="B139" s="2">
        <v>112</v>
      </c>
      <c r="C139" s="37">
        <v>94.119</v>
      </c>
      <c r="D139" s="37">
        <v>98.188999999999993</v>
      </c>
      <c r="E139" s="37">
        <v>99.204999999999998</v>
      </c>
      <c r="F139" s="37">
        <v>102.538</v>
      </c>
      <c r="G139" s="37">
        <v>100.949</v>
      </c>
      <c r="H139" s="37">
        <v>100.69199999999999</v>
      </c>
      <c r="I139" s="37">
        <v>102.821</v>
      </c>
      <c r="J139" s="37">
        <v>103.846</v>
      </c>
      <c r="K139" s="37">
        <v>106.30800000000001</v>
      </c>
      <c r="L139" s="37">
        <v>107.23099999999999</v>
      </c>
      <c r="M139" s="37">
        <v>114.30800000000001</v>
      </c>
      <c r="N139" s="37">
        <v>114.923</v>
      </c>
      <c r="O139" s="37">
        <v>111.462</v>
      </c>
      <c r="P139" s="37">
        <v>124.30800000000001</v>
      </c>
      <c r="Q139" s="37">
        <v>151.87200000000001</v>
      </c>
      <c r="S139" s="4">
        <f t="shared" si="162"/>
        <v>93.873446457834234</v>
      </c>
      <c r="T139" s="4">
        <f t="shared" si="162"/>
        <v>96.604716979249858</v>
      </c>
      <c r="U139" s="4">
        <f t="shared" si="162"/>
        <v>99.571609087186104</v>
      </c>
      <c r="V139" s="4">
        <f t="shared" si="162"/>
        <v>101.11276156745578</v>
      </c>
      <c r="W139" s="4">
        <f t="shared" si="162"/>
        <v>100.75070855299442</v>
      </c>
      <c r="X139" s="4">
        <f t="shared" si="162"/>
        <v>101.68528704855521</v>
      </c>
      <c r="Y139" s="4">
        <f t="shared" si="162"/>
        <v>103.6452749771388</v>
      </c>
      <c r="Z139" s="4">
        <f t="shared" si="162"/>
        <v>105.73832544700926</v>
      </c>
      <c r="AA139" s="4">
        <f t="shared" si="162"/>
        <v>106.45628954546412</v>
      </c>
      <c r="AB139" s="4">
        <f t="shared" si="162"/>
        <v>109.96919197060328</v>
      </c>
      <c r="AC139" s="4">
        <f t="shared" si="162"/>
        <v>115.20798993127859</v>
      </c>
      <c r="AD139" s="4">
        <f t="shared" si="162"/>
        <v>114.85626484005138</v>
      </c>
      <c r="AE139" s="4">
        <f t="shared" si="162"/>
        <v>112.07520476878305</v>
      </c>
      <c r="AF139" s="4">
        <f t="shared" si="162"/>
        <v>123.97842177105862</v>
      </c>
      <c r="AG139" s="4">
        <f t="shared" si="162"/>
        <v>146.02553708563937</v>
      </c>
      <c r="AI139" s="4">
        <f t="shared" si="163"/>
        <v>0.24555354216576575</v>
      </c>
      <c r="AJ139" s="4">
        <f t="shared" si="163"/>
        <v>1.5842830207501351</v>
      </c>
      <c r="AK139" s="4">
        <f t="shared" si="163"/>
        <v>-0.36660908718610585</v>
      </c>
      <c r="AL139" s="4">
        <f t="shared" si="163"/>
        <v>1.4252384325442193</v>
      </c>
      <c r="AM139" s="4">
        <f t="shared" si="163"/>
        <v>0.19829144700557322</v>
      </c>
      <c r="AN139" s="4">
        <f t="shared" si="163"/>
        <v>-0.99328704855521721</v>
      </c>
      <c r="AO139" s="4">
        <f t="shared" si="163"/>
        <v>-0.82427497713879916</v>
      </c>
      <c r="AP139" s="4">
        <f t="shared" si="163"/>
        <v>-1.8923254470092559</v>
      </c>
      <c r="AQ139" s="4">
        <f t="shared" si="163"/>
        <v>-0.14828954546410955</v>
      </c>
      <c r="AR139" s="4">
        <f t="shared" si="163"/>
        <v>-2.7381919706032818</v>
      </c>
      <c r="AS139" s="4">
        <f t="shared" si="163"/>
        <v>-0.89998993127858284</v>
      </c>
      <c r="AT139" s="4">
        <f t="shared" si="163"/>
        <v>6.6735159948621003E-2</v>
      </c>
      <c r="AU139" s="4">
        <f t="shared" si="163"/>
        <v>-0.6132047687830493</v>
      </c>
      <c r="AV139" s="4">
        <f t="shared" si="163"/>
        <v>0.32957822894138644</v>
      </c>
      <c r="AW139" s="4">
        <f t="shared" si="163"/>
        <v>5.846462914360643</v>
      </c>
      <c r="AY139" s="2">
        <f t="shared" si="154"/>
        <v>93.306367093097776</v>
      </c>
      <c r="AZ139" s="2">
        <f t="shared" si="154"/>
        <v>95.793785620880129</v>
      </c>
      <c r="BA139" s="2">
        <f t="shared" si="154"/>
        <v>95.573184426899417</v>
      </c>
      <c r="BB139" s="2">
        <f t="shared" si="154"/>
        <v>95.487986059144291</v>
      </c>
      <c r="BC139" s="2">
        <f t="shared" si="154"/>
        <v>93.10525093844997</v>
      </c>
      <c r="BD139" s="2">
        <f t="shared" si="154"/>
        <v>94.249003676357447</v>
      </c>
      <c r="BE139" s="2">
        <f t="shared" si="154"/>
        <v>93.77105945935368</v>
      </c>
      <c r="BF139" s="2">
        <f t="shared" si="154"/>
        <v>95.303516467010041</v>
      </c>
      <c r="BG139" s="2">
        <f t="shared" si="154"/>
        <v>94.700543446982223</v>
      </c>
      <c r="BH139" s="2">
        <f t="shared" si="154"/>
        <v>97.591545489281117</v>
      </c>
      <c r="BI139" s="2">
        <f t="shared" si="154"/>
        <v>100.08045672690729</v>
      </c>
      <c r="BJ139" s="2">
        <f t="shared" si="154"/>
        <v>98.788855291890798</v>
      </c>
      <c r="BK139" s="2">
        <f t="shared" si="154"/>
        <v>99.565934469437337</v>
      </c>
      <c r="BL139" s="2">
        <f t="shared" si="154"/>
        <v>99.182641762753633</v>
      </c>
      <c r="BM139" s="2">
        <f t="shared" si="154"/>
        <v>98.452713814153213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115.81663819163293</v>
      </c>
      <c r="DL139" s="2">
        <f t="shared" si="164"/>
        <v>124.12317699055328</v>
      </c>
      <c r="DM139" s="2">
        <f t="shared" si="164"/>
        <v>120.91886039136303</v>
      </c>
      <c r="DN139" s="2">
        <f t="shared" si="164"/>
        <v>123.95939665171244</v>
      </c>
      <c r="DO139" s="2">
        <f t="shared" si="164"/>
        <v>126.58578623481777</v>
      </c>
      <c r="DP139" s="2">
        <f t="shared" si="164"/>
        <v>121.57638245778612</v>
      </c>
      <c r="DQ139" s="2">
        <f t="shared" si="164"/>
        <v>127.07221249589674</v>
      </c>
      <c r="DR139" s="2">
        <f t="shared" si="164"/>
        <v>128.51807746288802</v>
      </c>
      <c r="DS139" s="2">
        <f t="shared" si="164"/>
        <v>121.23386360225145</v>
      </c>
      <c r="DT139" s="2">
        <f t="shared" si="164"/>
        <v>130.57107317073169</v>
      </c>
      <c r="DU139" s="2">
        <f t="shared" si="164"/>
        <v>124.23452035647276</v>
      </c>
      <c r="DV139" s="2">
        <f t="shared" si="164"/>
        <v>119.79075730386258</v>
      </c>
      <c r="DW139" s="2">
        <f t="shared" si="164"/>
        <v>122.44437921727399</v>
      </c>
      <c r="DX139" s="2">
        <f t="shared" si="164"/>
        <v>115.05647581792319</v>
      </c>
      <c r="DY139" s="2">
        <f t="shared" si="164"/>
        <v>112.48761120448179</v>
      </c>
      <c r="EA139" s="2">
        <f t="shared" si="152"/>
        <v>93.27181175498437</v>
      </c>
      <c r="EB139" s="2">
        <f t="shared" si="152"/>
        <v>95.727978737938713</v>
      </c>
      <c r="EC139" s="2">
        <f t="shared" si="152"/>
        <v>95.546584071064743</v>
      </c>
      <c r="ED139" s="2">
        <f t="shared" si="152"/>
        <v>95.465105240178133</v>
      </c>
      <c r="EE139" s="2">
        <f t="shared" si="151"/>
        <v>93.051573080827509</v>
      </c>
      <c r="EF139" s="2">
        <f t="shared" si="151"/>
        <v>94.215957055214758</v>
      </c>
      <c r="EG139" s="2">
        <f t="shared" si="151"/>
        <v>93.715838882921588</v>
      </c>
      <c r="EH139" s="2">
        <f t="shared" si="151"/>
        <v>95.235534439012312</v>
      </c>
      <c r="EI139" s="2">
        <f t="shared" si="151"/>
        <v>94.660555857142853</v>
      </c>
      <c r="EJ139" s="2">
        <f t="shared" si="151"/>
        <v>97.533345523364247</v>
      </c>
      <c r="EK139" s="2">
        <f t="shared" si="151"/>
        <v>100.07160455037919</v>
      </c>
      <c r="EL139" s="2">
        <f t="shared" si="151"/>
        <v>98.751163783386446</v>
      </c>
      <c r="EM139" s="2">
        <f t="shared" si="135"/>
        <v>99.558202550332155</v>
      </c>
      <c r="EN139" s="2">
        <f t="shared" si="135"/>
        <v>99.151066094024969</v>
      </c>
      <c r="EO139" s="2">
        <f t="shared" si="135"/>
        <v>98.437089209234301</v>
      </c>
      <c r="EQ139" s="2">
        <f t="shared" si="165"/>
        <v>93.419603426489601</v>
      </c>
      <c r="ER139" s="2">
        <f t="shared" si="165"/>
        <v>96.370135188548659</v>
      </c>
      <c r="ES139" s="2">
        <f t="shared" si="165"/>
        <v>95.449769230769192</v>
      </c>
      <c r="ET139" s="2">
        <f t="shared" si="165"/>
        <v>95.280980024852539</v>
      </c>
      <c r="EU139" s="2">
        <f t="shared" si="165"/>
        <v>93.316840221910695</v>
      </c>
      <c r="EV139" s="2">
        <f t="shared" si="165"/>
        <v>94.12364696639807</v>
      </c>
      <c r="EW139" s="2">
        <f t="shared" si="165"/>
        <v>93.868151787906072</v>
      </c>
      <c r="EX139" s="2">
        <f t="shared" si="165"/>
        <v>95.613836827922512</v>
      </c>
      <c r="EY139" s="2">
        <f t="shared" si="165"/>
        <v>94.735353667309909</v>
      </c>
      <c r="EZ139" s="2">
        <f t="shared" si="165"/>
        <v>97.710021769062777</v>
      </c>
      <c r="FA139" s="2">
        <f t="shared" si="165"/>
        <v>99.701478784597128</v>
      </c>
      <c r="FB139" s="2">
        <f t="shared" si="165"/>
        <v>98.906696969697009</v>
      </c>
      <c r="FC139" s="2">
        <f t="shared" si="165"/>
        <v>99.028200039696969</v>
      </c>
      <c r="FD139" s="2">
        <f t="shared" si="165"/>
        <v>99.341047916552853</v>
      </c>
      <c r="FE139" s="2">
        <f t="shared" si="165"/>
        <v>98.215756773623553</v>
      </c>
      <c r="FG139" s="2">
        <f t="shared" si="166"/>
        <v>0.99874863067532427</v>
      </c>
      <c r="FH139" s="2">
        <f t="shared" si="166"/>
        <v>0.9987608305955854</v>
      </c>
      <c r="FI139" s="2">
        <f t="shared" si="166"/>
        <v>0.99873265501826924</v>
      </c>
      <c r="FJ139" s="2">
        <f t="shared" si="166"/>
        <v>0.99885697484640923</v>
      </c>
      <c r="FK139" s="2">
        <f t="shared" si="166"/>
        <v>0.99876167592971699</v>
      </c>
      <c r="FL139" s="2">
        <f t="shared" si="166"/>
        <v>0.99862500234912333</v>
      </c>
      <c r="FM139" s="2">
        <f t="shared" si="166"/>
        <v>0.99861661632408161</v>
      </c>
      <c r="FN139" s="2">
        <f t="shared" si="166"/>
        <v>0.99857375373604151</v>
      </c>
      <c r="FO139" s="2">
        <f t="shared" si="166"/>
        <v>0.99867480433186506</v>
      </c>
      <c r="FP139" s="2">
        <f t="shared" si="166"/>
        <v>0.99858066583929406</v>
      </c>
      <c r="FQ139" s="2">
        <f t="shared" si="166"/>
        <v>0.99871979034020952</v>
      </c>
      <c r="FR139" s="2">
        <f t="shared" si="166"/>
        <v>0.99858430370778295</v>
      </c>
      <c r="FS139" s="2">
        <f t="shared" si="166"/>
        <v>0.99862581028346797</v>
      </c>
      <c r="FT139" s="2">
        <f t="shared" si="166"/>
        <v>0.99843514185076276</v>
      </c>
      <c r="FU139" s="2">
        <f t="shared" si="166"/>
        <v>0.99834290406275228</v>
      </c>
      <c r="FW139" s="2">
        <f t="shared" si="156"/>
        <v>4.2921457047151862E-2</v>
      </c>
      <c r="FX139" s="2">
        <f t="shared" si="156"/>
        <v>4.7683741252474619E-2</v>
      </c>
      <c r="FY139" s="2">
        <f t="shared" si="156"/>
        <v>5.7378302933627251E-2</v>
      </c>
      <c r="FZ139" s="2">
        <f t="shared" si="156"/>
        <v>5.2621108053246095E-2</v>
      </c>
      <c r="GA139" s="2">
        <f t="shared" si="156"/>
        <v>4.580904459654677E-2</v>
      </c>
      <c r="GB139" s="2">
        <f t="shared" si="156"/>
        <v>4.9549291648076761E-2</v>
      </c>
      <c r="GC139" s="2">
        <f t="shared" si="156"/>
        <v>5.9587292941470214E-2</v>
      </c>
      <c r="GD139" s="2">
        <f t="shared" si="156"/>
        <v>5.4223620987388782E-2</v>
      </c>
      <c r="GE139" s="2">
        <f t="shared" si="156"/>
        <v>6.3808786873345791E-2</v>
      </c>
      <c r="GF139" s="2">
        <f t="shared" si="156"/>
        <v>6.4006286924144645E-2</v>
      </c>
      <c r="GG139" s="2">
        <f t="shared" si="156"/>
        <v>5.9659239472036323E-2</v>
      </c>
      <c r="GH139" s="2">
        <f t="shared" si="156"/>
        <v>5.083052790974988E-2</v>
      </c>
      <c r="GI139" s="2">
        <f t="shared" si="156"/>
        <v>4.4750787110116215E-2</v>
      </c>
      <c r="GJ139" s="2">
        <f t="shared" si="156"/>
        <v>3.519262325361884E-2</v>
      </c>
      <c r="GK139" s="2">
        <f t="shared" si="156"/>
        <v>3.4601607191001887E-2</v>
      </c>
      <c r="GM139" s="86">
        <f t="shared" si="157"/>
        <v>2.9998275131764722E-135</v>
      </c>
      <c r="GN139" s="86">
        <f t="shared" si="157"/>
        <v>2.7823010294174514E-210</v>
      </c>
      <c r="GO139" s="86">
        <f t="shared" si="157"/>
        <v>2.2266374273248433E-167</v>
      </c>
      <c r="GP139" s="86">
        <f t="shared" si="157"/>
        <v>3.5018502434278796E-213</v>
      </c>
      <c r="GQ139" s="86">
        <f t="shared" si="157"/>
        <v>6.2752158969145911E-203</v>
      </c>
      <c r="GR139" s="86">
        <f t="shared" si="157"/>
        <v>2.4384881665376262E-271</v>
      </c>
      <c r="GS139" s="86">
        <f t="shared" si="157"/>
        <v>8.6979003979026175E-267</v>
      </c>
      <c r="GT139" s="86">
        <f t="shared" si="157"/>
        <v>6.570253951304339E-225</v>
      </c>
      <c r="GU139" s="86">
        <f t="shared" si="157"/>
        <v>6.3875811976618642E-190</v>
      </c>
      <c r="GV139" s="86">
        <f t="shared" si="157"/>
        <v>1.0148349874808389E-192</v>
      </c>
      <c r="GW139" s="86">
        <f t="shared" si="157"/>
        <v>2.0577047073578911E-226</v>
      </c>
      <c r="GX139" s="86">
        <f t="shared" si="157"/>
        <v>4.7579216908028679E-177</v>
      </c>
      <c r="GY139" s="86">
        <f t="shared" si="157"/>
        <v>3.4251480248943446E-191</v>
      </c>
      <c r="GZ139" s="86">
        <f t="shared" si="157"/>
        <v>6.4308195433744869E-117</v>
      </c>
      <c r="HA139" s="86">
        <f t="shared" si="157"/>
        <v>7.6597285682956148E-139</v>
      </c>
      <c r="HC139" s="86">
        <f t="shared" si="153"/>
        <v>2.7907143139785866E-62</v>
      </c>
      <c r="HD139" s="86">
        <f t="shared" si="153"/>
        <v>3.7248402793475881E-56</v>
      </c>
      <c r="HE139" s="86">
        <f t="shared" si="153"/>
        <v>6.7704604945364786E-56</v>
      </c>
      <c r="HF139" s="86">
        <f t="shared" si="153"/>
        <v>2.2082781449688741E-89</v>
      </c>
      <c r="HG139" s="86">
        <f t="shared" si="153"/>
        <v>9.8717182821406951E-88</v>
      </c>
      <c r="HH139" s="86">
        <f t="shared" si="153"/>
        <v>7.7528001409846788E-111</v>
      </c>
      <c r="HI139" s="86">
        <f t="shared" si="153"/>
        <v>8.5606667706993772E-119</v>
      </c>
      <c r="HJ139" s="86">
        <f t="shared" si="153"/>
        <v>1.1208785520687174E-54</v>
      </c>
      <c r="HK139" s="86">
        <f t="shared" si="153"/>
        <v>7.5751136391709847E-59</v>
      </c>
      <c r="HL139" s="86">
        <f t="shared" si="161"/>
        <v>1.223576845745343E-62</v>
      </c>
      <c r="HM139" s="86">
        <f t="shared" si="161"/>
        <v>3.287651511052459E-107</v>
      </c>
      <c r="HN139" s="86">
        <f t="shared" si="161"/>
        <v>1.6931107034835666E-73</v>
      </c>
      <c r="HO139" s="86">
        <f t="shared" si="161"/>
        <v>3.4267460234265002E-88</v>
      </c>
      <c r="HP139" s="86">
        <f t="shared" si="161"/>
        <v>4.7370575027772515E-48</v>
      </c>
      <c r="HQ139" s="86">
        <f t="shared" si="161"/>
        <v>2.739095359304496E-46</v>
      </c>
      <c r="HS139" s="86">
        <f t="shared" si="158"/>
        <v>0.19294956552361986</v>
      </c>
      <c r="HT139" s="86">
        <f t="shared" si="158"/>
        <v>0.23092818190182918</v>
      </c>
      <c r="HU139" s="86">
        <f t="shared" si="158"/>
        <v>0.40350941963238263</v>
      </c>
      <c r="HV139" s="86">
        <f t="shared" si="158"/>
        <v>0.36401250703371923</v>
      </c>
      <c r="HW139" s="86">
        <f t="shared" si="158"/>
        <v>0.28429641295183061</v>
      </c>
      <c r="HX139" s="86">
        <f t="shared" si="158"/>
        <v>0.35836906387888146</v>
      </c>
      <c r="HY139" s="86">
        <f t="shared" si="158"/>
        <v>0.37122405640185629</v>
      </c>
      <c r="HZ139" s="86">
        <f t="shared" si="158"/>
        <v>0.30869449282055406</v>
      </c>
      <c r="IA139" s="86">
        <f t="shared" si="158"/>
        <v>0.38175648689525155</v>
      </c>
      <c r="IB139" s="86">
        <f t="shared" si="158"/>
        <v>0.41672750039290685</v>
      </c>
      <c r="IC139" s="86">
        <f t="shared" si="158"/>
        <v>0.39682516933038242</v>
      </c>
      <c r="ID139" s="86">
        <f t="shared" si="158"/>
        <v>0.30439535781956667</v>
      </c>
      <c r="IE139" s="86">
        <f t="shared" si="158"/>
        <v>0.20785740514309911</v>
      </c>
      <c r="IF139" s="86">
        <f t="shared" si="158"/>
        <v>0.2588391447623235</v>
      </c>
      <c r="IG139" s="86">
        <f t="shared" si="158"/>
        <v>0.24961700190252006</v>
      </c>
      <c r="II139" s="86">
        <f t="shared" si="159"/>
        <v>6.2388976956277739E-27</v>
      </c>
      <c r="IJ139" s="86">
        <f t="shared" si="159"/>
        <v>4.6641495060947155E-32</v>
      </c>
      <c r="IK139" s="86">
        <f t="shared" si="159"/>
        <v>1.8919656826215351E-25</v>
      </c>
      <c r="IL139" s="86">
        <f t="shared" si="159"/>
        <v>1.5125973345974999E-23</v>
      </c>
      <c r="IM139" s="86">
        <f t="shared" si="159"/>
        <v>9.5382807503847216E-33</v>
      </c>
      <c r="IN139" s="86">
        <f t="shared" si="159"/>
        <v>3.0679051573246818E-30</v>
      </c>
      <c r="IO139" s="86">
        <f t="shared" si="159"/>
        <v>9.2330981691617059E-28</v>
      </c>
      <c r="IP139" s="86">
        <f t="shared" si="159"/>
        <v>2.3325427799697181E-31</v>
      </c>
      <c r="IQ139" s="86">
        <f t="shared" si="159"/>
        <v>5.1517556029867242E-27</v>
      </c>
      <c r="IR139" s="86">
        <f t="shared" si="159"/>
        <v>6.3127719295702853E-30</v>
      </c>
      <c r="IS139" s="86">
        <f t="shared" si="159"/>
        <v>1.0136450757869799E-25</v>
      </c>
      <c r="IT139" s="86">
        <f t="shared" si="159"/>
        <v>3.6438457470356626E-32</v>
      </c>
      <c r="IU139" s="86">
        <f t="shared" si="159"/>
        <v>1.6107296510411513E-28</v>
      </c>
      <c r="IV139" s="86">
        <f t="shared" si="159"/>
        <v>1.137841926465509E-14</v>
      </c>
      <c r="IW139" s="86">
        <f t="shared" si="159"/>
        <v>2.5762457392522371E-12</v>
      </c>
      <c r="IY139" s="86">
        <f t="shared" si="160"/>
        <v>0.19294956552361986</v>
      </c>
      <c r="IZ139" s="86">
        <f t="shared" si="160"/>
        <v>0.23092818190182918</v>
      </c>
      <c r="JA139" s="86">
        <f t="shared" si="160"/>
        <v>0.40350941963238263</v>
      </c>
      <c r="JB139" s="86">
        <f t="shared" si="160"/>
        <v>0.36401250703371923</v>
      </c>
      <c r="JC139" s="86">
        <f t="shared" si="160"/>
        <v>0.28429641295183061</v>
      </c>
      <c r="JD139" s="86">
        <f t="shared" si="160"/>
        <v>0.35836906387888146</v>
      </c>
      <c r="JE139" s="86">
        <f t="shared" si="160"/>
        <v>0.37122405640185629</v>
      </c>
      <c r="JF139" s="86">
        <f t="shared" si="160"/>
        <v>0.30869449282055406</v>
      </c>
      <c r="JG139" s="86">
        <f t="shared" si="160"/>
        <v>0.38175648689525155</v>
      </c>
      <c r="JH139" s="86">
        <f t="shared" si="160"/>
        <v>0.41672750039290685</v>
      </c>
      <c r="JI139" s="86">
        <f t="shared" si="160"/>
        <v>0.39682516933038242</v>
      </c>
      <c r="JJ139" s="86">
        <f t="shared" si="160"/>
        <v>0.30439535781956667</v>
      </c>
      <c r="JK139" s="86">
        <f t="shared" si="160"/>
        <v>0.20785740514309911</v>
      </c>
      <c r="JL139" s="86">
        <f t="shared" si="160"/>
        <v>0.25883914476233488</v>
      </c>
      <c r="JM139" s="86">
        <f t="shared" si="160"/>
        <v>0.24961700190509631</v>
      </c>
    </row>
    <row r="140" spans="2:273" x14ac:dyDescent="0.25">
      <c r="B140" s="2">
        <v>113</v>
      </c>
      <c r="C140" s="37">
        <v>93.69</v>
      </c>
      <c r="D140" s="37">
        <v>93.188999999999993</v>
      </c>
      <c r="E140" s="37">
        <v>101.76900000000001</v>
      </c>
      <c r="F140" s="37">
        <v>100.48699999999999</v>
      </c>
      <c r="G140" s="37">
        <v>100.205</v>
      </c>
      <c r="H140" s="37">
        <v>103.48699999999999</v>
      </c>
      <c r="I140" s="37">
        <v>102.59</v>
      </c>
      <c r="J140" s="37">
        <v>107.30800000000001</v>
      </c>
      <c r="K140" s="37">
        <v>105.56399999999999</v>
      </c>
      <c r="L140" s="37">
        <v>111.846</v>
      </c>
      <c r="M140" s="37">
        <v>114.026</v>
      </c>
      <c r="N140" s="37">
        <v>116.61499999999999</v>
      </c>
      <c r="O140" s="37">
        <v>115.333</v>
      </c>
      <c r="P140" s="37">
        <v>126.89700000000001</v>
      </c>
      <c r="Q140" s="37">
        <v>158.38499999999999</v>
      </c>
      <c r="S140" s="4">
        <f t="shared" si="162"/>
        <v>93.847830737298096</v>
      </c>
      <c r="T140" s="4">
        <f t="shared" si="162"/>
        <v>96.519138462412172</v>
      </c>
      <c r="U140" s="4">
        <f t="shared" si="162"/>
        <v>99.317965501432298</v>
      </c>
      <c r="V140" s="4">
        <f t="shared" si="162"/>
        <v>101.09261692033466</v>
      </c>
      <c r="W140" s="4">
        <f t="shared" si="162"/>
        <v>101.35345283168625</v>
      </c>
      <c r="X140" s="4">
        <f t="shared" si="162"/>
        <v>101.70741018960918</v>
      </c>
      <c r="Y140" s="4">
        <f t="shared" si="162"/>
        <v>103.55766759143118</v>
      </c>
      <c r="Z140" s="4">
        <f t="shared" si="162"/>
        <v>106.35203157280107</v>
      </c>
      <c r="AA140" s="4">
        <f t="shared" si="162"/>
        <v>106.28335615573324</v>
      </c>
      <c r="AB140" s="4">
        <f t="shared" si="162"/>
        <v>109.20952798515034</v>
      </c>
      <c r="AC140" s="4">
        <f t="shared" si="162"/>
        <v>114.77043680648251</v>
      </c>
      <c r="AD140" s="4">
        <f t="shared" si="162"/>
        <v>115.9594417246539</v>
      </c>
      <c r="AE140" s="4">
        <f t="shared" si="162"/>
        <v>114.17541188057794</v>
      </c>
      <c r="AF140" s="4">
        <f t="shared" si="162"/>
        <v>126.96075874417639</v>
      </c>
      <c r="AG140" s="4">
        <f t="shared" si="162"/>
        <v>152.12889523420597</v>
      </c>
      <c r="AI140" s="4">
        <f t="shared" si="163"/>
        <v>-0.15783073729809871</v>
      </c>
      <c r="AJ140" s="4">
        <f t="shared" si="163"/>
        <v>-3.3301384624121795</v>
      </c>
      <c r="AK140" s="4">
        <f t="shared" si="163"/>
        <v>2.4510344985677079</v>
      </c>
      <c r="AL140" s="4">
        <f t="shared" si="163"/>
        <v>-0.60561692033466841</v>
      </c>
      <c r="AM140" s="4">
        <f t="shared" si="163"/>
        <v>-1.1484528316862566</v>
      </c>
      <c r="AN140" s="4">
        <f t="shared" si="163"/>
        <v>1.7795898103908172</v>
      </c>
      <c r="AO140" s="4">
        <f t="shared" si="163"/>
        <v>-0.96766759143118009</v>
      </c>
      <c r="AP140" s="4">
        <f t="shared" si="163"/>
        <v>0.95596842719893971</v>
      </c>
      <c r="AQ140" s="4">
        <f t="shared" si="163"/>
        <v>-0.71935615573325151</v>
      </c>
      <c r="AR140" s="4">
        <f t="shared" si="163"/>
        <v>2.6364720148496588</v>
      </c>
      <c r="AS140" s="4">
        <f t="shared" si="163"/>
        <v>-0.74443680648251132</v>
      </c>
      <c r="AT140" s="4">
        <f t="shared" si="163"/>
        <v>0.65555827534609534</v>
      </c>
      <c r="AU140" s="4">
        <f t="shared" si="163"/>
        <v>1.1575881194220585</v>
      </c>
      <c r="AV140" s="4">
        <f t="shared" si="163"/>
        <v>-6.375874417638272E-2</v>
      </c>
      <c r="AW140" s="4">
        <f t="shared" si="163"/>
        <v>6.2561047657940208</v>
      </c>
      <c r="AY140" s="2">
        <f t="shared" si="154"/>
        <v>93.175696883426724</v>
      </c>
      <c r="AZ140" s="2">
        <f t="shared" si="154"/>
        <v>95.578632814446209</v>
      </c>
      <c r="BA140" s="2">
        <f t="shared" si="154"/>
        <v>95.419593505520723</v>
      </c>
      <c r="BB140" s="2">
        <f t="shared" si="154"/>
        <v>95.37463302682373</v>
      </c>
      <c r="BC140" s="2">
        <f t="shared" si="154"/>
        <v>92.953226140385084</v>
      </c>
      <c r="BD140" s="2">
        <f t="shared" si="154"/>
        <v>94.119515648432682</v>
      </c>
      <c r="BE140" s="2">
        <f t="shared" si="154"/>
        <v>93.621570497220461</v>
      </c>
      <c r="BF140" s="2">
        <f t="shared" si="154"/>
        <v>95.148076505065873</v>
      </c>
      <c r="BG140" s="2">
        <f t="shared" si="154"/>
        <v>94.593379859427216</v>
      </c>
      <c r="BH140" s="2">
        <f t="shared" si="154"/>
        <v>97.445732565628759</v>
      </c>
      <c r="BI140" s="2">
        <f t="shared" si="154"/>
        <v>99.932484253360911</v>
      </c>
      <c r="BJ140" s="2">
        <f t="shared" si="154"/>
        <v>98.637275342380804</v>
      </c>
      <c r="BK140" s="2">
        <f t="shared" si="154"/>
        <v>99.474752478504442</v>
      </c>
      <c r="BL140" s="2">
        <f t="shared" si="154"/>
        <v>99.053823460198984</v>
      </c>
      <c r="BM140" s="2">
        <f t="shared" si="154"/>
        <v>98.336646376447831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115.91335114709852</v>
      </c>
      <c r="DL140" s="2">
        <f t="shared" si="164"/>
        <v>124.2638160593792</v>
      </c>
      <c r="DM140" s="2">
        <f t="shared" si="164"/>
        <v>121.04038852901485</v>
      </c>
      <c r="DN140" s="2">
        <f t="shared" si="164"/>
        <v>124.13006455848561</v>
      </c>
      <c r="DO140" s="2">
        <f t="shared" si="164"/>
        <v>126.81812388663964</v>
      </c>
      <c r="DP140" s="2">
        <f t="shared" si="164"/>
        <v>121.76862767354598</v>
      </c>
      <c r="DQ140" s="2">
        <f t="shared" si="164"/>
        <v>127.28383805668018</v>
      </c>
      <c r="DR140" s="2">
        <f t="shared" si="164"/>
        <v>128.74952604588395</v>
      </c>
      <c r="DS140" s="2">
        <f t="shared" si="164"/>
        <v>121.37982185741092</v>
      </c>
      <c r="DT140" s="2">
        <f t="shared" si="164"/>
        <v>130.78002560975608</v>
      </c>
      <c r="DU140" s="2">
        <f t="shared" si="164"/>
        <v>124.35859409005624</v>
      </c>
      <c r="DV140" s="2">
        <f t="shared" si="164"/>
        <v>119.87201225517016</v>
      </c>
      <c r="DW140" s="2">
        <f t="shared" si="164"/>
        <v>122.57226990553309</v>
      </c>
      <c r="DX140" s="2">
        <f t="shared" si="164"/>
        <v>115.13079516358464</v>
      </c>
      <c r="DY140" s="2">
        <f t="shared" si="164"/>
        <v>112.58288795518207</v>
      </c>
      <c r="EA140" s="2">
        <f t="shared" si="152"/>
        <v>93.142294973451968</v>
      </c>
      <c r="EB140" s="2">
        <f t="shared" si="152"/>
        <v>95.510049696866218</v>
      </c>
      <c r="EC140" s="2">
        <f t="shared" si="152"/>
        <v>95.396461981566802</v>
      </c>
      <c r="ED140" s="2">
        <f t="shared" si="152"/>
        <v>95.355900038898454</v>
      </c>
      <c r="EE140" s="2">
        <f t="shared" si="151"/>
        <v>92.900525732488518</v>
      </c>
      <c r="EF140" s="2">
        <f t="shared" si="151"/>
        <v>94.090178254942089</v>
      </c>
      <c r="EG140" s="2">
        <f t="shared" si="151"/>
        <v>93.568475295381319</v>
      </c>
      <c r="EH140" s="2">
        <f t="shared" si="151"/>
        <v>95.080167098388344</v>
      </c>
      <c r="EI140" s="2">
        <f t="shared" si="151"/>
        <v>94.55536428571429</v>
      </c>
      <c r="EJ140" s="2">
        <f t="shared" si="151"/>
        <v>97.389292059781269</v>
      </c>
      <c r="EK140" s="2">
        <f t="shared" si="151"/>
        <v>99.929560130010827</v>
      </c>
      <c r="EL140" s="2">
        <f t="shared" si="151"/>
        <v>98.600507228620458</v>
      </c>
      <c r="EM140" s="2">
        <f t="shared" si="135"/>
        <v>99.473491766143198</v>
      </c>
      <c r="EN140" s="2">
        <f t="shared" si="135"/>
        <v>99.02300740802815</v>
      </c>
      <c r="EO140" s="2">
        <f t="shared" si="135"/>
        <v>98.323798746474452</v>
      </c>
      <c r="EQ140" s="2">
        <f t="shared" si="165"/>
        <v>93.300425067590197</v>
      </c>
      <c r="ER140" s="2">
        <f t="shared" si="165"/>
        <v>96.203374326612078</v>
      </c>
      <c r="ES140" s="2">
        <f t="shared" si="165"/>
        <v>95.292384926562079</v>
      </c>
      <c r="ET140" s="2">
        <f t="shared" si="165"/>
        <v>95.159655647851736</v>
      </c>
      <c r="EU140" s="2">
        <f t="shared" si="165"/>
        <v>93.188299681627015</v>
      </c>
      <c r="EV140" s="2">
        <f t="shared" si="165"/>
        <v>93.990755056003252</v>
      </c>
      <c r="EW140" s="2">
        <f t="shared" si="165"/>
        <v>93.730917242073872</v>
      </c>
      <c r="EX140" s="2">
        <f t="shared" si="165"/>
        <v>95.487778493519841</v>
      </c>
      <c r="EY140" s="2">
        <f t="shared" si="165"/>
        <v>94.63578129156754</v>
      </c>
      <c r="EZ140" s="2">
        <f t="shared" si="165"/>
        <v>97.578716978444589</v>
      </c>
      <c r="FA140" s="2">
        <f t="shared" si="165"/>
        <v>99.535936140658094</v>
      </c>
      <c r="FB140" s="2">
        <f t="shared" si="165"/>
        <v>98.768195191149033</v>
      </c>
      <c r="FC140" s="2">
        <f t="shared" si="165"/>
        <v>98.906699940454516</v>
      </c>
      <c r="FD140" s="2">
        <f t="shared" si="165"/>
        <v>99.226463181203187</v>
      </c>
      <c r="FE140" s="2">
        <f t="shared" si="165"/>
        <v>98.093587748129607</v>
      </c>
      <c r="FG140" s="2">
        <f t="shared" si="166"/>
        <v>0.99885861193711523</v>
      </c>
      <c r="FH140" s="2">
        <f t="shared" si="166"/>
        <v>0.99886974083529034</v>
      </c>
      <c r="FI140" s="2">
        <f t="shared" si="166"/>
        <v>0.99884403873518757</v>
      </c>
      <c r="FJ140" s="2">
        <f t="shared" si="166"/>
        <v>0.99895744381640672</v>
      </c>
      <c r="FK140" s="2">
        <f t="shared" si="166"/>
        <v>0.99887051195727095</v>
      </c>
      <c r="FL140" s="2">
        <f t="shared" si="166"/>
        <v>0.99874583550335883</v>
      </c>
      <c r="FM140" s="2">
        <f t="shared" si="166"/>
        <v>0.99873818550102023</v>
      </c>
      <c r="FN140" s="2">
        <f t="shared" si="166"/>
        <v>0.99869908469033775</v>
      </c>
      <c r="FO140" s="2">
        <f t="shared" si="166"/>
        <v>0.99879126624458714</v>
      </c>
      <c r="FP140" s="2">
        <f t="shared" si="166"/>
        <v>0.99870539018209858</v>
      </c>
      <c r="FQ140" s="2">
        <f t="shared" si="166"/>
        <v>0.99883230337893525</v>
      </c>
      <c r="FR140" s="2">
        <f t="shared" si="166"/>
        <v>0.99870870878537299</v>
      </c>
      <c r="FS140" s="2">
        <f t="shared" si="166"/>
        <v>0.99874657252651289</v>
      </c>
      <c r="FT140" s="2">
        <f t="shared" si="166"/>
        <v>0.99857263587128209</v>
      </c>
      <c r="FU140" s="2">
        <f t="shared" si="166"/>
        <v>0.99848849015544661</v>
      </c>
      <c r="FW140" s="2">
        <f t="shared" si="156"/>
        <v>4.6868360632181034E-2</v>
      </c>
      <c r="FX140" s="2">
        <f t="shared" si="156"/>
        <v>5.2044753757084852E-2</v>
      </c>
      <c r="FY140" s="2">
        <f t="shared" si="156"/>
        <v>6.2567698637538832E-2</v>
      </c>
      <c r="FZ140" s="2">
        <f t="shared" si="156"/>
        <v>5.7406457133646574E-2</v>
      </c>
      <c r="GA140" s="2">
        <f t="shared" si="156"/>
        <v>5.0007606270304039E-2</v>
      </c>
      <c r="GB140" s="2">
        <f t="shared" si="156"/>
        <v>5.407123437673686E-2</v>
      </c>
      <c r="GC140" s="2">
        <f t="shared" si="156"/>
        <v>6.4962705036740259E-2</v>
      </c>
      <c r="GD140" s="2">
        <f t="shared" si="156"/>
        <v>5.9145603985001238E-2</v>
      </c>
      <c r="GE140" s="2">
        <f t="shared" si="156"/>
        <v>6.9536863702676602E-2</v>
      </c>
      <c r="GF140" s="2">
        <f t="shared" si="156"/>
        <v>6.9750772284864732E-2</v>
      </c>
      <c r="GG140" s="2">
        <f t="shared" si="156"/>
        <v>6.5040693030494659E-2</v>
      </c>
      <c r="GH140" s="2">
        <f t="shared" si="156"/>
        <v>5.5462574996000193E-2</v>
      </c>
      <c r="GI140" s="2">
        <f t="shared" si="156"/>
        <v>4.8857322049401353E-2</v>
      </c>
      <c r="GJ140" s="2">
        <f t="shared" si="156"/>
        <v>3.8457368957591449E-2</v>
      </c>
      <c r="GK140" s="2">
        <f t="shared" si="156"/>
        <v>3.7813674422712912E-2</v>
      </c>
      <c r="GM140" s="86">
        <f t="shared" si="157"/>
        <v>2.3468149464265983E-140</v>
      </c>
      <c r="GN140" s="86">
        <f t="shared" si="157"/>
        <v>3.5047957593325128E-218</v>
      </c>
      <c r="GO140" s="86">
        <f t="shared" si="157"/>
        <v>1.1502843292390066E-173</v>
      </c>
      <c r="GP140" s="86">
        <f t="shared" si="157"/>
        <v>2.9802836909197288E-221</v>
      </c>
      <c r="GQ140" s="86">
        <f t="shared" si="157"/>
        <v>1.076972202954219E-210</v>
      </c>
      <c r="GR140" s="86">
        <f t="shared" si="157"/>
        <v>1.0597016668600131E-281</v>
      </c>
      <c r="GS140" s="86">
        <f t="shared" si="157"/>
        <v>8.9567896379614894E-277</v>
      </c>
      <c r="GT140" s="86">
        <f t="shared" si="157"/>
        <v>2.1491163462229144E-233</v>
      </c>
      <c r="GU140" s="86">
        <f t="shared" si="157"/>
        <v>4.670080250104437E-197</v>
      </c>
      <c r="GV140" s="86">
        <f t="shared" si="157"/>
        <v>5.2985410082507569E-200</v>
      </c>
      <c r="GW140" s="86">
        <f t="shared" si="157"/>
        <v>7.3711396151032555E-235</v>
      </c>
      <c r="GX140" s="86">
        <f t="shared" si="157"/>
        <v>1.2151300958410266E-183</v>
      </c>
      <c r="GY140" s="86">
        <f t="shared" si="157"/>
        <v>2.2404430580921049E-198</v>
      </c>
      <c r="GZ140" s="86">
        <f t="shared" si="157"/>
        <v>2.6444454686422736E-121</v>
      </c>
      <c r="HA140" s="86">
        <f t="shared" si="157"/>
        <v>4.6550279394827707E-144</v>
      </c>
      <c r="HC140" s="86">
        <f t="shared" si="153"/>
        <v>2.9337248631293176E-66</v>
      </c>
      <c r="HD140" s="86">
        <f t="shared" si="153"/>
        <v>1.3487746369102226E-59</v>
      </c>
      <c r="HE140" s="86">
        <f t="shared" si="153"/>
        <v>2.4838497795333758E-59</v>
      </c>
      <c r="HF140" s="86">
        <f t="shared" si="153"/>
        <v>5.9822696408487469E-95</v>
      </c>
      <c r="HG140" s="86">
        <f t="shared" si="153"/>
        <v>3.3384064672310102E-93</v>
      </c>
      <c r="HH140" s="86">
        <f t="shared" si="153"/>
        <v>8.9193319347912894E-118</v>
      </c>
      <c r="HI140" s="86">
        <f t="shared" si="153"/>
        <v>5.5666421546872636E-126</v>
      </c>
      <c r="HJ140" s="86">
        <f t="shared" si="153"/>
        <v>5.7222406987292563E-58</v>
      </c>
      <c r="HK140" s="86">
        <f t="shared" si="153"/>
        <v>2.2582070919509219E-62</v>
      </c>
      <c r="HL140" s="86">
        <f t="shared" si="161"/>
        <v>2.1849199276029314E-66</v>
      </c>
      <c r="HM140" s="86">
        <f t="shared" si="161"/>
        <v>1.1721421609211349E-113</v>
      </c>
      <c r="HN140" s="86">
        <f t="shared" si="161"/>
        <v>5.9611758924255126E-78</v>
      </c>
      <c r="HO140" s="86">
        <f t="shared" si="161"/>
        <v>8.7772214689080553E-94</v>
      </c>
      <c r="HP140" s="86">
        <f t="shared" si="161"/>
        <v>4.7476076201944521E-51</v>
      </c>
      <c r="HQ140" s="86">
        <f t="shared" si="161"/>
        <v>3.8144900957231443E-49</v>
      </c>
      <c r="HS140" s="86">
        <f t="shared" si="158"/>
        <v>0.25555151680116239</v>
      </c>
      <c r="HT140" s="86">
        <f t="shared" si="158"/>
        <v>0.30611811464156952</v>
      </c>
      <c r="HU140" s="86">
        <f t="shared" si="158"/>
        <v>0.46126883632165133</v>
      </c>
      <c r="HV140" s="86">
        <f t="shared" si="158"/>
        <v>0.42523682351611591</v>
      </c>
      <c r="HW140" s="86">
        <f t="shared" si="158"/>
        <v>0.36030601174620341</v>
      </c>
      <c r="HX140" s="86">
        <f t="shared" si="158"/>
        <v>0.42701646567062784</v>
      </c>
      <c r="HY140" s="86">
        <f t="shared" si="158"/>
        <v>0.43913330020662078</v>
      </c>
      <c r="HZ140" s="86">
        <f t="shared" si="158"/>
        <v>0.38635333611058748</v>
      </c>
      <c r="IA140" s="86">
        <f t="shared" si="158"/>
        <v>0.44832718056705601</v>
      </c>
      <c r="IB140" s="86">
        <f t="shared" si="158"/>
        <v>0.47707645678315236</v>
      </c>
      <c r="IC140" s="86">
        <f t="shared" si="158"/>
        <v>0.45719840980671878</v>
      </c>
      <c r="ID140" s="86">
        <f t="shared" si="158"/>
        <v>0.38158104651168318</v>
      </c>
      <c r="IE140" s="86">
        <f t="shared" si="158"/>
        <v>0.27505804626683289</v>
      </c>
      <c r="IF140" s="86">
        <f t="shared" si="158"/>
        <v>0.31186632017047206</v>
      </c>
      <c r="IG140" s="86">
        <f t="shared" si="158"/>
        <v>0.30164444224731574</v>
      </c>
      <c r="II140" s="86">
        <f t="shared" si="159"/>
        <v>1.8773260643643027E-25</v>
      </c>
      <c r="IJ140" s="86">
        <f t="shared" si="159"/>
        <v>3.228112935547127E-30</v>
      </c>
      <c r="IK140" s="86">
        <f t="shared" si="159"/>
        <v>6.5912896516489914E-24</v>
      </c>
      <c r="IL140" s="86">
        <f t="shared" si="159"/>
        <v>3.5930109985548034E-22</v>
      </c>
      <c r="IM140" s="86">
        <f t="shared" si="159"/>
        <v>6.8459599967555899E-31</v>
      </c>
      <c r="IN140" s="86">
        <f t="shared" si="159"/>
        <v>1.7415954771530274E-28</v>
      </c>
      <c r="IO140" s="86">
        <f t="shared" si="159"/>
        <v>4.7857351570548933E-26</v>
      </c>
      <c r="IP140" s="86">
        <f t="shared" si="159"/>
        <v>1.7772909858604845E-29</v>
      </c>
      <c r="IQ140" s="86">
        <f t="shared" si="159"/>
        <v>2.6448973539539534E-25</v>
      </c>
      <c r="IR140" s="86">
        <f t="shared" si="159"/>
        <v>5.1016357886555067E-28</v>
      </c>
      <c r="IS140" s="86">
        <f t="shared" si="159"/>
        <v>3.8757728540319606E-24</v>
      </c>
      <c r="IT140" s="86">
        <f t="shared" si="159"/>
        <v>2.8178810239666687E-30</v>
      </c>
      <c r="IU140" s="86">
        <f t="shared" si="159"/>
        <v>6.3037588399226217E-27</v>
      </c>
      <c r="IV140" s="86">
        <f t="shared" si="159"/>
        <v>6.0038679807714283E-14</v>
      </c>
      <c r="IW140" s="86">
        <f t="shared" si="159"/>
        <v>1.0074742107300633E-11</v>
      </c>
      <c r="IY140" s="86">
        <f t="shared" si="160"/>
        <v>0.25555151680116239</v>
      </c>
      <c r="IZ140" s="86">
        <f t="shared" si="160"/>
        <v>0.30611811464156952</v>
      </c>
      <c r="JA140" s="86">
        <f t="shared" si="160"/>
        <v>0.46126883632165133</v>
      </c>
      <c r="JB140" s="86">
        <f t="shared" si="160"/>
        <v>0.42523682351611591</v>
      </c>
      <c r="JC140" s="86">
        <f t="shared" si="160"/>
        <v>0.36030601174620341</v>
      </c>
      <c r="JD140" s="86">
        <f t="shared" si="160"/>
        <v>0.42701646567062784</v>
      </c>
      <c r="JE140" s="86">
        <f t="shared" si="160"/>
        <v>0.43913330020662078</v>
      </c>
      <c r="JF140" s="86">
        <f t="shared" si="160"/>
        <v>0.38635333611058748</v>
      </c>
      <c r="JG140" s="86">
        <f t="shared" si="160"/>
        <v>0.44832718056705601</v>
      </c>
      <c r="JH140" s="86">
        <f t="shared" si="160"/>
        <v>0.47707645678315236</v>
      </c>
      <c r="JI140" s="86">
        <f t="shared" si="160"/>
        <v>0.45719840980671878</v>
      </c>
      <c r="JJ140" s="86">
        <f t="shared" si="160"/>
        <v>0.38158104651168318</v>
      </c>
      <c r="JK140" s="86">
        <f t="shared" si="160"/>
        <v>0.27505804626683289</v>
      </c>
      <c r="JL140" s="86">
        <f t="shared" si="160"/>
        <v>0.31186632017053212</v>
      </c>
      <c r="JM140" s="86">
        <f t="shared" si="160"/>
        <v>0.30164444225739045</v>
      </c>
    </row>
    <row r="141" spans="2:273" x14ac:dyDescent="0.25">
      <c r="B141" s="2">
        <v>114</v>
      </c>
      <c r="C141" s="37">
        <v>94.332999999999998</v>
      </c>
      <c r="D141" s="37">
        <v>97.622</v>
      </c>
      <c r="E141" s="37">
        <v>99.076999999999998</v>
      </c>
      <c r="F141" s="37">
        <v>100.64100000000001</v>
      </c>
      <c r="G141" s="37">
        <v>100.61499999999999</v>
      </c>
      <c r="H141" s="37">
        <v>101.667</v>
      </c>
      <c r="I141" s="37">
        <v>101.64100000000001</v>
      </c>
      <c r="J141" s="37">
        <v>105.38500000000001</v>
      </c>
      <c r="K141" s="37">
        <v>106.333</v>
      </c>
      <c r="L141" s="37">
        <v>106.23099999999999</v>
      </c>
      <c r="M141" s="37">
        <v>113.333</v>
      </c>
      <c r="N141" s="37">
        <v>115.10299999999999</v>
      </c>
      <c r="O141" s="37">
        <v>113.179</v>
      </c>
      <c r="P141" s="37">
        <v>130.79499999999999</v>
      </c>
      <c r="Q141" s="37">
        <v>161.821</v>
      </c>
      <c r="S141" s="4">
        <f t="shared" si="162"/>
        <v>93.797308654253001</v>
      </c>
      <c r="T141" s="4">
        <f t="shared" si="162"/>
        <v>96.375743862509736</v>
      </c>
      <c r="U141" s="4">
        <f t="shared" si="162"/>
        <v>98.808175638983542</v>
      </c>
      <c r="V141" s="4">
        <f t="shared" si="162"/>
        <v>100.73438099082692</v>
      </c>
      <c r="W141" s="4">
        <f t="shared" si="162"/>
        <v>101.35385917554748</v>
      </c>
      <c r="X141" s="4">
        <f t="shared" si="162"/>
        <v>101.17113740518478</v>
      </c>
      <c r="Y141" s="4">
        <f t="shared" si="162"/>
        <v>102.71053420120026</v>
      </c>
      <c r="Z141" s="4">
        <f t="shared" si="162"/>
        <v>106.06863663763075</v>
      </c>
      <c r="AA141" s="4">
        <f t="shared" si="162"/>
        <v>105.20369245754715</v>
      </c>
      <c r="AB141" s="4">
        <f t="shared" si="162"/>
        <v>107.50171999738897</v>
      </c>
      <c r="AC141" s="4">
        <f t="shared" si="162"/>
        <v>113.30864502270495</v>
      </c>
      <c r="AD141" s="4">
        <f t="shared" si="162"/>
        <v>115.70944885290035</v>
      </c>
      <c r="AE141" s="4">
        <f t="shared" si="162"/>
        <v>115.59731633735046</v>
      </c>
      <c r="AF141" s="4">
        <f t="shared" si="162"/>
        <v>129.50276696601449</v>
      </c>
      <c r="AG141" s="4">
        <f t="shared" si="162"/>
        <v>157.521750955426</v>
      </c>
      <c r="AI141" s="4">
        <f t="shared" si="163"/>
        <v>0.53569134574699717</v>
      </c>
      <c r="AJ141" s="4">
        <f t="shared" si="163"/>
        <v>1.2462561374902634</v>
      </c>
      <c r="AK141" s="4">
        <f t="shared" si="163"/>
        <v>0.26882436101645624</v>
      </c>
      <c r="AL141" s="4">
        <f t="shared" si="163"/>
        <v>-9.3380990826915422E-2</v>
      </c>
      <c r="AM141" s="4">
        <f t="shared" si="163"/>
        <v>-0.73885917554748914</v>
      </c>
      <c r="AN141" s="4">
        <f t="shared" si="163"/>
        <v>0.49586259481522177</v>
      </c>
      <c r="AO141" s="4">
        <f t="shared" si="163"/>
        <v>-1.0695342012002556</v>
      </c>
      <c r="AP141" s="4">
        <f t="shared" si="163"/>
        <v>-0.68363663763074101</v>
      </c>
      <c r="AQ141" s="4">
        <f t="shared" si="163"/>
        <v>1.1293075424528496</v>
      </c>
      <c r="AR141" s="4">
        <f t="shared" si="163"/>
        <v>-1.27071999738898</v>
      </c>
      <c r="AS141" s="4">
        <f t="shared" si="163"/>
        <v>2.435497729504732E-2</v>
      </c>
      <c r="AT141" s="4">
        <f t="shared" si="163"/>
        <v>-0.60644885290035688</v>
      </c>
      <c r="AU141" s="4">
        <f t="shared" si="163"/>
        <v>-2.4183163373504613</v>
      </c>
      <c r="AV141" s="4">
        <f t="shared" si="163"/>
        <v>1.2922330339854966</v>
      </c>
      <c r="AW141" s="4">
        <f t="shared" si="163"/>
        <v>4.2992490445739975</v>
      </c>
      <c r="AY141" s="2">
        <f t="shared" si="154"/>
        <v>93.04533845999886</v>
      </c>
      <c r="AZ141" s="2">
        <f t="shared" si="154"/>
        <v>95.364405805698013</v>
      </c>
      <c r="BA141" s="2">
        <f t="shared" si="154"/>
        <v>95.266071646635098</v>
      </c>
      <c r="BB141" s="2">
        <f t="shared" si="154"/>
        <v>95.261279415383328</v>
      </c>
      <c r="BC141" s="2">
        <f t="shared" si="154"/>
        <v>92.801747224483506</v>
      </c>
      <c r="BD141" s="2">
        <f t="shared" si="154"/>
        <v>93.990142142474269</v>
      </c>
      <c r="BE141" s="2">
        <f t="shared" si="154"/>
        <v>93.47254413675293</v>
      </c>
      <c r="BF141" s="2">
        <f t="shared" si="154"/>
        <v>94.993384626241067</v>
      </c>
      <c r="BG141" s="2">
        <f t="shared" si="154"/>
        <v>94.486539621673217</v>
      </c>
      <c r="BH141" s="2">
        <f t="shared" si="154"/>
        <v>97.300443227232577</v>
      </c>
      <c r="BI141" s="2">
        <f t="shared" si="154"/>
        <v>99.784255700652295</v>
      </c>
      <c r="BJ141" s="2">
        <f t="shared" si="154"/>
        <v>98.486056170327217</v>
      </c>
      <c r="BK141" s="2">
        <f t="shared" si="154"/>
        <v>99.383249339173318</v>
      </c>
      <c r="BL141" s="2">
        <f t="shared" si="154"/>
        <v>98.925297104941762</v>
      </c>
      <c r="BM141" s="2">
        <f t="shared" si="154"/>
        <v>98.220577727506722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116.01006410256412</v>
      </c>
      <c r="DL141" s="2">
        <f t="shared" si="164"/>
        <v>124.4044551282051</v>
      </c>
      <c r="DM141" s="2">
        <f t="shared" si="164"/>
        <v>121.16191666666667</v>
      </c>
      <c r="DN141" s="2">
        <f t="shared" si="164"/>
        <v>124.30073246525878</v>
      </c>
      <c r="DO141" s="2">
        <f t="shared" si="164"/>
        <v>127.05046153846151</v>
      </c>
      <c r="DP141" s="2">
        <f t="shared" si="164"/>
        <v>121.96087288930582</v>
      </c>
      <c r="DQ141" s="2">
        <f t="shared" si="164"/>
        <v>127.49546361746364</v>
      </c>
      <c r="DR141" s="2">
        <f t="shared" si="164"/>
        <v>128.98097462887992</v>
      </c>
      <c r="DS141" s="2">
        <f t="shared" si="164"/>
        <v>121.52578011257039</v>
      </c>
      <c r="DT141" s="2">
        <f t="shared" si="164"/>
        <v>130.98897804878047</v>
      </c>
      <c r="DU141" s="2">
        <f t="shared" si="164"/>
        <v>124.48266782363974</v>
      </c>
      <c r="DV141" s="2">
        <f t="shared" si="164"/>
        <v>119.95326720647775</v>
      </c>
      <c r="DW141" s="2">
        <f t="shared" si="164"/>
        <v>122.70016059379221</v>
      </c>
      <c r="DX141" s="2">
        <f t="shared" si="164"/>
        <v>115.20511450924609</v>
      </c>
      <c r="DY141" s="2">
        <f t="shared" si="164"/>
        <v>112.67816470588235</v>
      </c>
      <c r="EA141" s="2">
        <f t="shared" si="152"/>
        <v>93.012778191919551</v>
      </c>
      <c r="EB141" s="2">
        <f t="shared" si="152"/>
        <v>95.292120655793724</v>
      </c>
      <c r="EC141" s="2">
        <f t="shared" si="152"/>
        <v>95.246339892068875</v>
      </c>
      <c r="ED141" s="2">
        <f t="shared" si="152"/>
        <v>95.246694837618776</v>
      </c>
      <c r="EE141" s="2">
        <f t="shared" si="151"/>
        <v>92.749478384149526</v>
      </c>
      <c r="EF141" s="2">
        <f t="shared" si="151"/>
        <v>93.964399454669433</v>
      </c>
      <c r="EG141" s="2">
        <f t="shared" si="151"/>
        <v>93.421111707841035</v>
      </c>
      <c r="EH141" s="2">
        <f t="shared" si="151"/>
        <v>94.924799757764362</v>
      </c>
      <c r="EI141" s="2">
        <f t="shared" si="151"/>
        <v>94.450172714285713</v>
      </c>
      <c r="EJ141" s="2">
        <f t="shared" si="151"/>
        <v>97.245238596198291</v>
      </c>
      <c r="EK141" s="2">
        <f t="shared" si="151"/>
        <v>99.787515709642463</v>
      </c>
      <c r="EL141" s="2">
        <f t="shared" si="151"/>
        <v>98.449850673854471</v>
      </c>
      <c r="EM141" s="2">
        <f t="shared" si="135"/>
        <v>99.388780981954241</v>
      </c>
      <c r="EN141" s="2">
        <f t="shared" si="135"/>
        <v>98.894948722031344</v>
      </c>
      <c r="EO141" s="2">
        <f t="shared" si="135"/>
        <v>98.210508283714617</v>
      </c>
      <c r="EQ141" s="2">
        <f t="shared" si="165"/>
        <v>93.181246708690793</v>
      </c>
      <c r="ER141" s="2">
        <f t="shared" si="165"/>
        <v>96.036613464675526</v>
      </c>
      <c r="ES141" s="2">
        <f t="shared" si="165"/>
        <v>95.135000622354966</v>
      </c>
      <c r="ET141" s="2">
        <f t="shared" si="165"/>
        <v>95.038331270850932</v>
      </c>
      <c r="EU141" s="2">
        <f t="shared" si="165"/>
        <v>93.059759141343321</v>
      </c>
      <c r="EV141" s="2">
        <f t="shared" si="165"/>
        <v>93.85786314560842</v>
      </c>
      <c r="EW141" s="2">
        <f t="shared" si="165"/>
        <v>93.593682696241672</v>
      </c>
      <c r="EX141" s="2">
        <f t="shared" si="165"/>
        <v>95.361720159117169</v>
      </c>
      <c r="EY141" s="2">
        <f t="shared" si="165"/>
        <v>94.536208915825185</v>
      </c>
      <c r="EZ141" s="2">
        <f t="shared" si="165"/>
        <v>97.447412187826416</v>
      </c>
      <c r="FA141" s="2">
        <f t="shared" si="165"/>
        <v>99.370393496719075</v>
      </c>
      <c r="FB141" s="2">
        <f t="shared" si="165"/>
        <v>98.629693412601057</v>
      </c>
      <c r="FC141" s="2">
        <f t="shared" si="165"/>
        <v>98.785199841212062</v>
      </c>
      <c r="FD141" s="2">
        <f t="shared" si="165"/>
        <v>99.11187844585352</v>
      </c>
      <c r="FE141" s="2">
        <f t="shared" si="165"/>
        <v>97.971418722635676</v>
      </c>
      <c r="FG141" s="2">
        <f t="shared" si="166"/>
        <v>0.99895893716102824</v>
      </c>
      <c r="FH141" s="2">
        <f t="shared" si="166"/>
        <v>0.99896908886581881</v>
      </c>
      <c r="FI141" s="2">
        <f t="shared" si="166"/>
        <v>0.99894564355584814</v>
      </c>
      <c r="FJ141" s="2">
        <f t="shared" si="166"/>
        <v>0.9990490902295075</v>
      </c>
      <c r="FK141" s="2">
        <f t="shared" si="166"/>
        <v>0.99896979227727822</v>
      </c>
      <c r="FL141" s="2">
        <f t="shared" si="166"/>
        <v>0.9988560621478898</v>
      </c>
      <c r="FM141" s="2">
        <f t="shared" si="166"/>
        <v>0.99884908371804437</v>
      </c>
      <c r="FN141" s="2">
        <f t="shared" si="166"/>
        <v>0.99881341531237178</v>
      </c>
      <c r="FO141" s="2">
        <f t="shared" si="166"/>
        <v>0.99889750445673797</v>
      </c>
      <c r="FP141" s="2">
        <f t="shared" si="166"/>
        <v>0.99881916730275855</v>
      </c>
      <c r="FQ141" s="2">
        <f t="shared" si="166"/>
        <v>0.99893493859515303</v>
      </c>
      <c r="FR141" s="2">
        <f t="shared" si="166"/>
        <v>0.99882219459368049</v>
      </c>
      <c r="FS141" s="2">
        <f t="shared" si="166"/>
        <v>0.99885673446932866</v>
      </c>
      <c r="FT141" s="2">
        <f t="shared" si="166"/>
        <v>0.99869806492952784</v>
      </c>
      <c r="FU141" s="2">
        <f t="shared" si="166"/>
        <v>0.99862130327615939</v>
      </c>
      <c r="FW141" s="2">
        <f t="shared" si="156"/>
        <v>5.115880691365856E-2</v>
      </c>
      <c r="FX141" s="2">
        <f t="shared" si="156"/>
        <v>5.678083072176094E-2</v>
      </c>
      <c r="FY141" s="2">
        <f t="shared" si="156"/>
        <v>6.8192478983489582E-2</v>
      </c>
      <c r="FZ141" s="2">
        <f t="shared" si="156"/>
        <v>6.2598230056061147E-2</v>
      </c>
      <c r="GA141" s="2">
        <f t="shared" si="156"/>
        <v>5.4568974062699574E-2</v>
      </c>
      <c r="GB141" s="2">
        <f t="shared" si="156"/>
        <v>5.8980247560894893E-2</v>
      </c>
      <c r="GC141" s="2">
        <f t="shared" si="156"/>
        <v>7.0786536110411719E-2</v>
      </c>
      <c r="GD141" s="2">
        <f t="shared" si="156"/>
        <v>6.448390317371179E-2</v>
      </c>
      <c r="GE141" s="2">
        <f t="shared" si="156"/>
        <v>7.5737547487925216E-2</v>
      </c>
      <c r="GF141" s="2">
        <f t="shared" si="156"/>
        <v>7.5968973186816849E-2</v>
      </c>
      <c r="GG141" s="2">
        <f t="shared" si="156"/>
        <v>7.0870985715240378E-2</v>
      </c>
      <c r="GH141" s="2">
        <f t="shared" si="156"/>
        <v>6.0489827401983325E-2</v>
      </c>
      <c r="GI141" s="2">
        <f t="shared" si="156"/>
        <v>5.331965727749309E-2</v>
      </c>
      <c r="GJ141" s="2">
        <f t="shared" si="156"/>
        <v>4.2011790298926613E-2</v>
      </c>
      <c r="GK141" s="2">
        <f t="shared" si="156"/>
        <v>4.131115835516417E-2</v>
      </c>
      <c r="GM141" s="86">
        <f t="shared" si="157"/>
        <v>1.4727810346969938E-145</v>
      </c>
      <c r="GN141" s="86">
        <f t="shared" si="157"/>
        <v>3.1485572743920076E-226</v>
      </c>
      <c r="GO141" s="86">
        <f t="shared" si="157"/>
        <v>4.5388342453592136E-180</v>
      </c>
      <c r="GP141" s="86">
        <f t="shared" si="157"/>
        <v>1.7911402305380717E-229</v>
      </c>
      <c r="GQ141" s="86">
        <f t="shared" si="157"/>
        <v>1.317631661531198E-218</v>
      </c>
      <c r="GR141" s="86">
        <f t="shared" si="157"/>
        <v>2.9367247491251153E-292</v>
      </c>
      <c r="GS141" s="86">
        <f t="shared" si="157"/>
        <v>6.0283544735645596E-287</v>
      </c>
      <c r="GT141" s="86">
        <f t="shared" si="157"/>
        <v>4.8826457464813811E-242</v>
      </c>
      <c r="GU141" s="86">
        <f t="shared" si="157"/>
        <v>2.5152291882772095E-204</v>
      </c>
      <c r="GV141" s="86">
        <f t="shared" si="157"/>
        <v>2.0217314601635225E-207</v>
      </c>
      <c r="GW141" s="86">
        <f t="shared" si="157"/>
        <v>1.8445443549041489E-243</v>
      </c>
      <c r="GX141" s="86">
        <f t="shared" si="157"/>
        <v>2.3453632186784996E-190</v>
      </c>
      <c r="GY141" s="86">
        <f t="shared" si="157"/>
        <v>1.0773346259482082E-205</v>
      </c>
      <c r="GZ141" s="86">
        <f t="shared" si="157"/>
        <v>9.0070867328148495E-126</v>
      </c>
      <c r="HA141" s="86">
        <f t="shared" si="157"/>
        <v>2.2612732689448323E-149</v>
      </c>
      <c r="HC141" s="86">
        <f t="shared" si="153"/>
        <v>2.3077760954601266E-70</v>
      </c>
      <c r="HD141" s="86">
        <f t="shared" si="153"/>
        <v>3.8364158325920037E-63</v>
      </c>
      <c r="HE141" s="86">
        <f t="shared" si="153"/>
        <v>7.1556083173126567E-63</v>
      </c>
      <c r="HF141" s="86">
        <f t="shared" si="153"/>
        <v>1.0932778060929692E-100</v>
      </c>
      <c r="HG141" s="86">
        <f t="shared" si="153"/>
        <v>7.6640671193852458E-99</v>
      </c>
      <c r="HH141" s="86">
        <f t="shared" si="153"/>
        <v>6.2756169953904061E-125</v>
      </c>
      <c r="HI141" s="86">
        <f t="shared" si="153"/>
        <v>2.2125895455750379E-133</v>
      </c>
      <c r="HJ141" s="86">
        <f t="shared" si="153"/>
        <v>2.3276633146905924E-61</v>
      </c>
      <c r="HK141" s="86">
        <f t="shared" si="153"/>
        <v>5.2862500824182242E-66</v>
      </c>
      <c r="HL141" s="86">
        <f t="shared" si="161"/>
        <v>3.0191835336147829E-70</v>
      </c>
      <c r="HM141" s="86">
        <f t="shared" si="161"/>
        <v>2.6924538467858113E-120</v>
      </c>
      <c r="HN141" s="86">
        <f t="shared" si="161"/>
        <v>1.5432716861148735E-82</v>
      </c>
      <c r="HO141" s="86">
        <f t="shared" si="161"/>
        <v>1.503555392012326E-99</v>
      </c>
      <c r="HP141" s="86">
        <f t="shared" si="161"/>
        <v>3.8379943303644484E-54</v>
      </c>
      <c r="HQ141" s="86">
        <f t="shared" si="161"/>
        <v>4.3378825426653706E-52</v>
      </c>
      <c r="HS141" s="86">
        <f t="shared" si="158"/>
        <v>0.32256013813023382</v>
      </c>
      <c r="HT141" s="86">
        <f t="shared" si="158"/>
        <v>0.38141319570047033</v>
      </c>
      <c r="HU141" s="86">
        <f t="shared" si="158"/>
        <v>0.49989085992937621</v>
      </c>
      <c r="HV141" s="86">
        <f t="shared" si="158"/>
        <v>0.47407567817714957</v>
      </c>
      <c r="HW141" s="86">
        <f t="shared" si="158"/>
        <v>0.42956192566051427</v>
      </c>
      <c r="HX141" s="86">
        <f t="shared" si="158"/>
        <v>0.47995714285714819</v>
      </c>
      <c r="HY141" s="86">
        <f t="shared" si="158"/>
        <v>0.48879342219275101</v>
      </c>
      <c r="HZ141" s="86">
        <f t="shared" si="158"/>
        <v>0.45288664272632451</v>
      </c>
      <c r="IA141" s="86">
        <f t="shared" si="158"/>
        <v>0.49478485743820533</v>
      </c>
      <c r="IB141" s="86">
        <f t="shared" si="158"/>
        <v>0.51006332191041581</v>
      </c>
      <c r="IC141" s="86">
        <f t="shared" si="158"/>
        <v>0.49820651837395336</v>
      </c>
      <c r="ID141" s="86">
        <f t="shared" si="158"/>
        <v>0.44856679481382228</v>
      </c>
      <c r="IE141" s="86">
        <f t="shared" si="158"/>
        <v>0.34535230711019105</v>
      </c>
      <c r="IF141" s="86">
        <f t="shared" si="158"/>
        <v>0.36710323549627411</v>
      </c>
      <c r="IG141" s="86">
        <f t="shared" si="158"/>
        <v>0.3565786495471796</v>
      </c>
      <c r="II141" s="86">
        <f t="shared" si="159"/>
        <v>5.1076336559657178E-24</v>
      </c>
      <c r="IJ141" s="86">
        <f t="shared" si="159"/>
        <v>1.9609828438758256E-28</v>
      </c>
      <c r="IK141" s="86">
        <f t="shared" si="159"/>
        <v>2.0435456349460849E-22</v>
      </c>
      <c r="IL141" s="86">
        <f t="shared" si="159"/>
        <v>7.7184645416284425E-21</v>
      </c>
      <c r="IM141" s="86">
        <f t="shared" si="159"/>
        <v>4.3156589888358609E-29</v>
      </c>
      <c r="IN141" s="86">
        <f t="shared" si="159"/>
        <v>8.7166922270979111E-27</v>
      </c>
      <c r="IO141" s="86">
        <f t="shared" si="159"/>
        <v>2.1742995793513974E-24</v>
      </c>
      <c r="IP141" s="86">
        <f t="shared" si="159"/>
        <v>1.1775621802681164E-27</v>
      </c>
      <c r="IQ141" s="86">
        <f t="shared" si="159"/>
        <v>1.1863746230684546E-23</v>
      </c>
      <c r="IR141" s="86">
        <f t="shared" si="159"/>
        <v>3.5449376048824189E-26</v>
      </c>
      <c r="IS141" s="86">
        <f t="shared" si="159"/>
        <v>1.3123722356893741E-22</v>
      </c>
      <c r="IT141" s="86">
        <f t="shared" si="159"/>
        <v>1.9001694237759678E-28</v>
      </c>
      <c r="IU141" s="86">
        <f t="shared" si="159"/>
        <v>2.2096220145418324E-25</v>
      </c>
      <c r="IV141" s="86">
        <f t="shared" si="159"/>
        <v>3.0273272053075403E-13</v>
      </c>
      <c r="IW141" s="86">
        <f t="shared" si="159"/>
        <v>3.7975321448198381E-11</v>
      </c>
      <c r="IY141" s="86">
        <f t="shared" si="160"/>
        <v>0.32256013813023382</v>
      </c>
      <c r="IZ141" s="86">
        <f t="shared" si="160"/>
        <v>0.38141319570047033</v>
      </c>
      <c r="JA141" s="86">
        <f t="shared" si="160"/>
        <v>0.49989085992937621</v>
      </c>
      <c r="JB141" s="86">
        <f t="shared" si="160"/>
        <v>0.47407567817714957</v>
      </c>
      <c r="JC141" s="86">
        <f t="shared" si="160"/>
        <v>0.42956192566051427</v>
      </c>
      <c r="JD141" s="86">
        <f t="shared" si="160"/>
        <v>0.47995714285714819</v>
      </c>
      <c r="JE141" s="86">
        <f t="shared" si="160"/>
        <v>0.48879342219275101</v>
      </c>
      <c r="JF141" s="86">
        <f t="shared" si="160"/>
        <v>0.45288664272632451</v>
      </c>
      <c r="JG141" s="86">
        <f t="shared" si="160"/>
        <v>0.49478485743820533</v>
      </c>
      <c r="JH141" s="86">
        <f t="shared" si="160"/>
        <v>0.51006332191041581</v>
      </c>
      <c r="JI141" s="86">
        <f t="shared" si="160"/>
        <v>0.49820651837395336</v>
      </c>
      <c r="JJ141" s="86">
        <f t="shared" si="160"/>
        <v>0.44856679481382228</v>
      </c>
      <c r="JK141" s="86">
        <f t="shared" si="160"/>
        <v>0.34535230711019105</v>
      </c>
      <c r="JL141" s="86">
        <f t="shared" si="160"/>
        <v>0.36710323549657686</v>
      </c>
      <c r="JM141" s="86">
        <f t="shared" si="160"/>
        <v>0.35657864958515495</v>
      </c>
    </row>
    <row r="142" spans="2:273" x14ac:dyDescent="0.25">
      <c r="B142" s="2">
        <v>115</v>
      </c>
      <c r="C142" s="37">
        <v>89.762</v>
      </c>
      <c r="D142" s="37">
        <v>95.945999999999998</v>
      </c>
      <c r="E142" s="37">
        <v>97.153999999999996</v>
      </c>
      <c r="F142" s="37">
        <v>99.051000000000002</v>
      </c>
      <c r="G142" s="37">
        <v>100.76900000000001</v>
      </c>
      <c r="H142" s="37">
        <v>99.744</v>
      </c>
      <c r="I142" s="37">
        <v>102.744</v>
      </c>
      <c r="J142" s="37">
        <v>104.61499999999999</v>
      </c>
      <c r="K142" s="37">
        <v>104.333</v>
      </c>
      <c r="L142" s="37">
        <v>103.10299999999999</v>
      </c>
      <c r="M142" s="37">
        <v>110.538</v>
      </c>
      <c r="N142" s="37">
        <v>113.718</v>
      </c>
      <c r="O142" s="37">
        <v>116.59</v>
      </c>
      <c r="P142" s="37">
        <v>129.43600000000001</v>
      </c>
      <c r="Q142" s="37">
        <v>162.79499999999999</v>
      </c>
      <c r="S142" s="4">
        <f t="shared" si="162"/>
        <v>93.708601222631131</v>
      </c>
      <c r="T142" s="4">
        <f t="shared" si="162"/>
        <v>96.158033664461925</v>
      </c>
      <c r="U142" s="4">
        <f t="shared" si="162"/>
        <v>98.108844427441369</v>
      </c>
      <c r="V142" s="4">
        <f t="shared" si="162"/>
        <v>100.07623005094098</v>
      </c>
      <c r="W142" s="4">
        <f t="shared" si="162"/>
        <v>100.70766844281543</v>
      </c>
      <c r="X142" s="4">
        <f t="shared" si="162"/>
        <v>100.15625998653243</v>
      </c>
      <c r="Y142" s="4">
        <f t="shared" si="162"/>
        <v>101.24967538559262</v>
      </c>
      <c r="Z142" s="4">
        <f t="shared" si="162"/>
        <v>104.90399410739874</v>
      </c>
      <c r="AA142" s="4">
        <f t="shared" si="162"/>
        <v>103.42659887884186</v>
      </c>
      <c r="AB142" s="4">
        <f t="shared" si="162"/>
        <v>105.21554615897396</v>
      </c>
      <c r="AC142" s="4">
        <f t="shared" si="162"/>
        <v>111.07828381879968</v>
      </c>
      <c r="AD142" s="4">
        <f t="shared" si="162"/>
        <v>114.10671142301578</v>
      </c>
      <c r="AE142" s="4">
        <f t="shared" si="162"/>
        <v>116.05639611250395</v>
      </c>
      <c r="AF142" s="4">
        <f t="shared" si="162"/>
        <v>131.32056570645409</v>
      </c>
      <c r="AG142" s="4">
        <f t="shared" si="162"/>
        <v>161.65982082891347</v>
      </c>
      <c r="AI142" s="4">
        <f t="shared" si="163"/>
        <v>-3.9466012226311307</v>
      </c>
      <c r="AJ142" s="4">
        <f t="shared" si="163"/>
        <v>-0.21203366446192717</v>
      </c>
      <c r="AK142" s="4">
        <f t="shared" si="163"/>
        <v>-0.95484442744137255</v>
      </c>
      <c r="AL142" s="4">
        <f t="shared" si="163"/>
        <v>-1.0252300509409764</v>
      </c>
      <c r="AM142" s="4">
        <f t="shared" si="163"/>
        <v>6.1331557184573171E-2</v>
      </c>
      <c r="AN142" s="4">
        <f t="shared" si="163"/>
        <v>-0.41225998653243323</v>
      </c>
      <c r="AO142" s="4">
        <f t="shared" si="163"/>
        <v>1.4943246144073754</v>
      </c>
      <c r="AP142" s="4">
        <f t="shared" si="163"/>
        <v>-0.28899410739875009</v>
      </c>
      <c r="AQ142" s="4">
        <f t="shared" si="163"/>
        <v>0.9064011211581402</v>
      </c>
      <c r="AR142" s="4">
        <f t="shared" si="163"/>
        <v>-2.11254615897397</v>
      </c>
      <c r="AS142" s="4">
        <f t="shared" si="163"/>
        <v>-0.54028381879967924</v>
      </c>
      <c r="AT142" s="4">
        <f t="shared" si="163"/>
        <v>-0.38871142301577777</v>
      </c>
      <c r="AU142" s="4">
        <f t="shared" si="163"/>
        <v>0.53360388749605647</v>
      </c>
      <c r="AV142" s="4">
        <f t="shared" si="163"/>
        <v>-1.8845657064540831</v>
      </c>
      <c r="AW142" s="4">
        <f t="shared" si="163"/>
        <v>1.13517917108652</v>
      </c>
      <c r="AY142" s="2">
        <f t="shared" si="154"/>
        <v>92.915294069659126</v>
      </c>
      <c r="AZ142" s="2">
        <f t="shared" si="154"/>
        <v>95.151169854877907</v>
      </c>
      <c r="BA142" s="2">
        <f t="shared" si="154"/>
        <v>95.11259131400007</v>
      </c>
      <c r="BB142" s="2">
        <f t="shared" si="154"/>
        <v>95.147888748749978</v>
      </c>
      <c r="BC142" s="2">
        <f t="shared" si="154"/>
        <v>92.650829682754605</v>
      </c>
      <c r="BD142" s="2">
        <f t="shared" si="154"/>
        <v>93.860855497032532</v>
      </c>
      <c r="BE142" s="2">
        <f t="shared" si="154"/>
        <v>93.323978912411491</v>
      </c>
      <c r="BF142" s="2">
        <f t="shared" si="154"/>
        <v>94.83947078414684</v>
      </c>
      <c r="BG142" s="2">
        <f t="shared" si="154"/>
        <v>94.380016801091557</v>
      </c>
      <c r="BH142" s="2">
        <f t="shared" si="154"/>
        <v>97.155681235860754</v>
      </c>
      <c r="BI142" s="2">
        <f t="shared" si="154"/>
        <v>99.635712207178528</v>
      </c>
      <c r="BJ142" s="2">
        <f t="shared" si="154"/>
        <v>98.335204502750258</v>
      </c>
      <c r="BK142" s="2">
        <f t="shared" si="154"/>
        <v>99.291353515894144</v>
      </c>
      <c r="BL142" s="2">
        <f t="shared" si="154"/>
        <v>98.797069631048302</v>
      </c>
      <c r="BM142" s="2">
        <f t="shared" si="154"/>
        <v>98.104486174037433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116.10677705802969</v>
      </c>
      <c r="DL142" s="2">
        <f t="shared" si="164"/>
        <v>124.54509419703101</v>
      </c>
      <c r="DM142" s="2">
        <f t="shared" si="164"/>
        <v>121.28344480431849</v>
      </c>
      <c r="DN142" s="2">
        <f t="shared" si="164"/>
        <v>124.47140037203195</v>
      </c>
      <c r="DO142" s="2">
        <f t="shared" si="164"/>
        <v>127.28279919028337</v>
      </c>
      <c r="DP142" s="2">
        <f t="shared" si="164"/>
        <v>122.15311810506567</v>
      </c>
      <c r="DQ142" s="2">
        <f t="shared" si="164"/>
        <v>127.70708917824709</v>
      </c>
      <c r="DR142" s="2">
        <f t="shared" si="164"/>
        <v>129.21242321187586</v>
      </c>
      <c r="DS142" s="2">
        <f t="shared" si="164"/>
        <v>121.67173836772986</v>
      </c>
      <c r="DT142" s="2">
        <f t="shared" si="164"/>
        <v>131.19793048780485</v>
      </c>
      <c r="DU142" s="2">
        <f t="shared" si="164"/>
        <v>124.60674155722323</v>
      </c>
      <c r="DV142" s="2">
        <f t="shared" si="164"/>
        <v>120.03452215778532</v>
      </c>
      <c r="DW142" s="2">
        <f t="shared" si="164"/>
        <v>122.82805128205132</v>
      </c>
      <c r="DX142" s="2">
        <f t="shared" si="164"/>
        <v>115.27943385490754</v>
      </c>
      <c r="DY142" s="2">
        <f t="shared" si="164"/>
        <v>112.77344145658263</v>
      </c>
      <c r="EA142" s="2">
        <f t="shared" si="152"/>
        <v>92.883261410387149</v>
      </c>
      <c r="EB142" s="2">
        <f t="shared" si="152"/>
        <v>95.074191614721229</v>
      </c>
      <c r="EC142" s="2">
        <f t="shared" si="152"/>
        <v>95.096217802570919</v>
      </c>
      <c r="ED142" s="2">
        <f t="shared" si="152"/>
        <v>95.137489636339097</v>
      </c>
      <c r="EE142" s="2">
        <f t="shared" si="151"/>
        <v>92.598431035810535</v>
      </c>
      <c r="EF142" s="2">
        <f t="shared" si="151"/>
        <v>93.838620654396763</v>
      </c>
      <c r="EG142" s="2">
        <f t="shared" si="151"/>
        <v>93.273748120300752</v>
      </c>
      <c r="EH142" s="2">
        <f t="shared" si="151"/>
        <v>94.769432417140379</v>
      </c>
      <c r="EI142" s="2">
        <f t="shared" si="151"/>
        <v>94.344981142857151</v>
      </c>
      <c r="EJ142" s="2">
        <f t="shared" si="151"/>
        <v>97.101185132615313</v>
      </c>
      <c r="EK142" s="2">
        <f t="shared" si="151"/>
        <v>99.645471289274099</v>
      </c>
      <c r="EL142" s="2">
        <f t="shared" si="151"/>
        <v>98.299194119088483</v>
      </c>
      <c r="EM142" s="2">
        <f t="shared" si="135"/>
        <v>99.30407019776527</v>
      </c>
      <c r="EN142" s="2">
        <f t="shared" si="135"/>
        <v>98.766890036034525</v>
      </c>
      <c r="EO142" s="2">
        <f t="shared" si="135"/>
        <v>98.097217820954768</v>
      </c>
      <c r="EQ142" s="2">
        <f t="shared" si="165"/>
        <v>93.062068349791389</v>
      </c>
      <c r="ER142" s="2">
        <f t="shared" si="165"/>
        <v>95.869852602738945</v>
      </c>
      <c r="ES142" s="2">
        <f t="shared" si="165"/>
        <v>94.977616318147838</v>
      </c>
      <c r="ET142" s="2">
        <f t="shared" si="165"/>
        <v>94.917006893850129</v>
      </c>
      <c r="EU142" s="2">
        <f t="shared" si="165"/>
        <v>92.931218601059641</v>
      </c>
      <c r="EV142" s="2">
        <f t="shared" si="165"/>
        <v>93.724971235213587</v>
      </c>
      <c r="EW142" s="2">
        <f t="shared" si="165"/>
        <v>93.456448150409457</v>
      </c>
      <c r="EX142" s="2">
        <f t="shared" si="165"/>
        <v>95.235661824714498</v>
      </c>
      <c r="EY142" s="2">
        <f t="shared" si="165"/>
        <v>94.436636540082816</v>
      </c>
      <c r="EZ142" s="2">
        <f t="shared" si="165"/>
        <v>97.316107397208242</v>
      </c>
      <c r="FA142" s="2">
        <f t="shared" si="165"/>
        <v>99.204850852780041</v>
      </c>
      <c r="FB142" s="2">
        <f t="shared" si="165"/>
        <v>98.491191634053081</v>
      </c>
      <c r="FC142" s="2">
        <f t="shared" si="165"/>
        <v>98.663699741969623</v>
      </c>
      <c r="FD142" s="2">
        <f t="shared" si="165"/>
        <v>98.997293710503854</v>
      </c>
      <c r="FE142" s="2">
        <f t="shared" si="165"/>
        <v>97.849249697141744</v>
      </c>
      <c r="FG142" s="2">
        <f t="shared" si="166"/>
        <v>0.99905045242571722</v>
      </c>
      <c r="FH142" s="2">
        <f t="shared" si="166"/>
        <v>0.99905971257867732</v>
      </c>
      <c r="FI142" s="2">
        <f t="shared" si="166"/>
        <v>0.99903832627805333</v>
      </c>
      <c r="FJ142" s="2">
        <f t="shared" si="166"/>
        <v>0.999132687414232</v>
      </c>
      <c r="FK142" s="2">
        <f t="shared" si="166"/>
        <v>0.99906035421391204</v>
      </c>
      <c r="FL142" s="2">
        <f t="shared" si="166"/>
        <v>0.99895661125793844</v>
      </c>
      <c r="FM142" s="2">
        <f t="shared" si="166"/>
        <v>0.99895024556896816</v>
      </c>
      <c r="FN142" s="2">
        <f t="shared" si="166"/>
        <v>0.99891770890474585</v>
      </c>
      <c r="FO142" s="2">
        <f t="shared" si="166"/>
        <v>0.99899441456471605</v>
      </c>
      <c r="FP142" s="2">
        <f t="shared" si="166"/>
        <v>0.9989229558752506</v>
      </c>
      <c r="FQ142" s="2">
        <f t="shared" si="166"/>
        <v>0.99902856141694152</v>
      </c>
      <c r="FR142" s="2">
        <f t="shared" si="166"/>
        <v>0.99892571737046143</v>
      </c>
      <c r="FS142" s="2">
        <f t="shared" si="166"/>
        <v>0.9989572245457955</v>
      </c>
      <c r="FT142" s="2">
        <f t="shared" si="166"/>
        <v>0.99881248506642439</v>
      </c>
      <c r="FU142" s="2">
        <f t="shared" si="166"/>
        <v>0.99874246109116571</v>
      </c>
      <c r="FW142" s="2">
        <f t="shared" si="156"/>
        <v>5.5819009909179262E-2</v>
      </c>
      <c r="FX142" s="2">
        <f t="shared" si="156"/>
        <v>6.1919739569286598E-2</v>
      </c>
      <c r="FY142" s="2">
        <f t="shared" si="156"/>
        <v>7.4282852967115662E-2</v>
      </c>
      <c r="FZ142" s="2">
        <f t="shared" si="156"/>
        <v>6.8225555388864489E-2</v>
      </c>
      <c r="GA142" s="2">
        <f t="shared" si="156"/>
        <v>5.9520332587465093E-2</v>
      </c>
      <c r="GB142" s="2">
        <f t="shared" si="156"/>
        <v>6.4304642240367457E-2</v>
      </c>
      <c r="GC142" s="2">
        <f t="shared" si="156"/>
        <v>7.7089422216036332E-2</v>
      </c>
      <c r="GD142" s="2">
        <f t="shared" si="156"/>
        <v>7.0268035956497985E-2</v>
      </c>
      <c r="GE142" s="2">
        <f t="shared" si="156"/>
        <v>8.2442162756020662E-2</v>
      </c>
      <c r="GF142" s="2">
        <f t="shared" si="156"/>
        <v>8.2692242338034669E-2</v>
      </c>
      <c r="GG142" s="2">
        <f t="shared" si="156"/>
        <v>7.7180766708415199E-2</v>
      </c>
      <c r="GH142" s="2">
        <f t="shared" si="156"/>
        <v>6.5940948792041015E-2</v>
      </c>
      <c r="GI142" s="2">
        <f t="shared" si="156"/>
        <v>5.8164632040551348E-2</v>
      </c>
      <c r="GJ142" s="2">
        <f t="shared" si="156"/>
        <v>4.5879054064149792E-2</v>
      </c>
      <c r="GK142" s="2">
        <f t="shared" si="156"/>
        <v>4.5116965043192979E-2</v>
      </c>
      <c r="GM142" s="86">
        <f t="shared" si="157"/>
        <v>7.4142791231275629E-151</v>
      </c>
      <c r="GN142" s="86">
        <f t="shared" si="157"/>
        <v>2.0171840175511252E-234</v>
      </c>
      <c r="GO142" s="86">
        <f t="shared" si="157"/>
        <v>1.3679228381606798E-186</v>
      </c>
      <c r="GP142" s="86">
        <f t="shared" si="157"/>
        <v>7.6016549674081337E-238</v>
      </c>
      <c r="GQ142" s="86">
        <f t="shared" si="157"/>
        <v>1.1491896822714937E-226</v>
      </c>
      <c r="GR142" s="86">
        <f t="shared" si="157"/>
        <v>5.1898409197186906E-303</v>
      </c>
      <c r="GS142" s="86">
        <f t="shared" si="157"/>
        <v>2.6518470585745925E-297</v>
      </c>
      <c r="GT142" s="86">
        <f t="shared" si="157"/>
        <v>7.7048238430029762E-251</v>
      </c>
      <c r="GU142" s="86">
        <f t="shared" si="157"/>
        <v>9.9790876722989132E-212</v>
      </c>
      <c r="GV142" s="86">
        <f t="shared" si="157"/>
        <v>5.6375654395256055E-215</v>
      </c>
      <c r="GW142" s="86">
        <f t="shared" si="157"/>
        <v>3.2243435763585827E-252</v>
      </c>
      <c r="GX142" s="86">
        <f t="shared" si="157"/>
        <v>3.4211660928465355E-197</v>
      </c>
      <c r="GY142" s="86">
        <f t="shared" si="157"/>
        <v>3.8082391223905252E-213</v>
      </c>
      <c r="GZ142" s="86">
        <f t="shared" si="157"/>
        <v>2.5410325488141853E-130</v>
      </c>
      <c r="HA142" s="86">
        <f t="shared" si="157"/>
        <v>8.7801182575226274E-155</v>
      </c>
      <c r="HC142" s="86">
        <f t="shared" si="153"/>
        <v>1.358356477409475E-74</v>
      </c>
      <c r="HD142" s="86">
        <f t="shared" si="153"/>
        <v>8.5712566236789175E-67</v>
      </c>
      <c r="HE142" s="86">
        <f t="shared" si="153"/>
        <v>1.6186752399208286E-66</v>
      </c>
      <c r="HF142" s="86">
        <f t="shared" si="153"/>
        <v>1.3477980033289541E-106</v>
      </c>
      <c r="HG142" s="86">
        <f t="shared" si="153"/>
        <v>1.1943462075310164E-104</v>
      </c>
      <c r="HH142" s="86">
        <f t="shared" si="153"/>
        <v>2.7002750683998118E-132</v>
      </c>
      <c r="HI142" s="86">
        <f t="shared" si="153"/>
        <v>5.3753840133767582E-141</v>
      </c>
      <c r="HJ142" s="86">
        <f t="shared" si="153"/>
        <v>7.5439658954446979E-65</v>
      </c>
      <c r="HK142" s="86">
        <f t="shared" si="153"/>
        <v>9.7167349080398079E-70</v>
      </c>
      <c r="HL142" s="86">
        <f t="shared" si="161"/>
        <v>3.2282913474152591E-74</v>
      </c>
      <c r="HM142" s="86">
        <f t="shared" si="161"/>
        <v>3.9844580793408403E-127</v>
      </c>
      <c r="HN142" s="86">
        <f t="shared" si="161"/>
        <v>2.9376198608500043E-87</v>
      </c>
      <c r="HO142" s="86">
        <f t="shared" si="161"/>
        <v>1.7224444510866695E-105</v>
      </c>
      <c r="HP142" s="86">
        <f t="shared" si="161"/>
        <v>2.5024986667087773E-57</v>
      </c>
      <c r="HQ142" s="86">
        <f t="shared" si="161"/>
        <v>4.0281757491138229E-55</v>
      </c>
      <c r="HS142" s="86">
        <f t="shared" si="158"/>
        <v>0.38812810401143438</v>
      </c>
      <c r="HT142" s="86">
        <f t="shared" si="158"/>
        <v>0.44701784533119521</v>
      </c>
      <c r="HU142" s="86">
        <f t="shared" si="158"/>
        <v>0.51439079694877077</v>
      </c>
      <c r="HV142" s="86">
        <f t="shared" si="158"/>
        <v>0.50490492592250802</v>
      </c>
      <c r="HW142" s="86">
        <f t="shared" si="158"/>
        <v>0.48227843859710096</v>
      </c>
      <c r="HX142" s="86">
        <f t="shared" si="158"/>
        <v>0.5096124813205426</v>
      </c>
      <c r="HY142" s="86">
        <f t="shared" si="158"/>
        <v>0.51280399625597273</v>
      </c>
      <c r="HZ142" s="86">
        <f t="shared" si="158"/>
        <v>0.4979078509230162</v>
      </c>
      <c r="IA142" s="86">
        <f t="shared" si="158"/>
        <v>0.51409658339164099</v>
      </c>
      <c r="IB142" s="86">
        <f t="shared" si="158"/>
        <v>0.51058236173514504</v>
      </c>
      <c r="IC142" s="86">
        <f t="shared" si="158"/>
        <v>0.51430288662389123</v>
      </c>
      <c r="ID142" s="86">
        <f t="shared" si="158"/>
        <v>0.49514228881784428</v>
      </c>
      <c r="IE142" s="86">
        <f t="shared" si="158"/>
        <v>0.41159577479589077</v>
      </c>
      <c r="IF142" s="86">
        <f t="shared" si="158"/>
        <v>0.42107975081501259</v>
      </c>
      <c r="IG142" s="86">
        <f t="shared" si="158"/>
        <v>0.41127529686848258</v>
      </c>
      <c r="II142" s="86">
        <f t="shared" si="159"/>
        <v>1.2565215547138755E-22</v>
      </c>
      <c r="IJ142" s="86">
        <f t="shared" si="159"/>
        <v>1.0456199147825323E-26</v>
      </c>
      <c r="IK142" s="86">
        <f t="shared" si="159"/>
        <v>5.6387704351084387E-21</v>
      </c>
      <c r="IL142" s="86">
        <f t="shared" si="159"/>
        <v>1.499565602094457E-19</v>
      </c>
      <c r="IM142" s="86">
        <f t="shared" si="159"/>
        <v>2.3896459267954781E-27</v>
      </c>
      <c r="IN142" s="86">
        <f t="shared" si="159"/>
        <v>3.8466446402184399E-25</v>
      </c>
      <c r="IO142" s="86">
        <f t="shared" si="159"/>
        <v>8.6594796830416845E-23</v>
      </c>
      <c r="IP142" s="86">
        <f t="shared" si="159"/>
        <v>6.7847776241514905E-26</v>
      </c>
      <c r="IQ142" s="86">
        <f t="shared" si="159"/>
        <v>4.6497418935583724E-22</v>
      </c>
      <c r="IR142" s="86">
        <f t="shared" si="159"/>
        <v>2.1181353897470491E-24</v>
      </c>
      <c r="IS142" s="86">
        <f t="shared" si="159"/>
        <v>3.9356184612805274E-21</v>
      </c>
      <c r="IT142" s="86">
        <f t="shared" si="159"/>
        <v>1.1173702665763367E-26</v>
      </c>
      <c r="IU142" s="86">
        <f t="shared" si="159"/>
        <v>6.937474721839298E-24</v>
      </c>
      <c r="IV142" s="86">
        <f t="shared" si="159"/>
        <v>1.4587580061922262E-12</v>
      </c>
      <c r="IW142" s="86">
        <f t="shared" si="159"/>
        <v>1.3797634084936855E-10</v>
      </c>
      <c r="IY142" s="86">
        <f t="shared" si="160"/>
        <v>0.38812810401143438</v>
      </c>
      <c r="IZ142" s="86">
        <f t="shared" si="160"/>
        <v>0.44701784533119521</v>
      </c>
      <c r="JA142" s="86">
        <f t="shared" si="160"/>
        <v>0.51439079694877077</v>
      </c>
      <c r="JB142" s="86">
        <f t="shared" si="160"/>
        <v>0.50490492592250802</v>
      </c>
      <c r="JC142" s="86">
        <f t="shared" si="160"/>
        <v>0.48227843859710096</v>
      </c>
      <c r="JD142" s="86">
        <f t="shared" si="160"/>
        <v>0.5096124813205426</v>
      </c>
      <c r="JE142" s="86">
        <f t="shared" si="160"/>
        <v>0.51280399625597273</v>
      </c>
      <c r="JF142" s="86">
        <f t="shared" si="160"/>
        <v>0.4979078509230162</v>
      </c>
      <c r="JG142" s="86">
        <f t="shared" si="160"/>
        <v>0.51409658339164099</v>
      </c>
      <c r="JH142" s="86">
        <f t="shared" si="160"/>
        <v>0.51058236173514504</v>
      </c>
      <c r="JI142" s="86">
        <f t="shared" si="160"/>
        <v>0.51430288662389123</v>
      </c>
      <c r="JJ142" s="86">
        <f t="shared" si="160"/>
        <v>0.49514228881784428</v>
      </c>
      <c r="JK142" s="86">
        <f t="shared" si="160"/>
        <v>0.41159577479589077</v>
      </c>
      <c r="JL142" s="86">
        <f t="shared" si="160"/>
        <v>0.42107975081647137</v>
      </c>
      <c r="JM142" s="86">
        <f t="shared" si="160"/>
        <v>0.41127529700645893</v>
      </c>
    </row>
    <row r="143" spans="2:273" x14ac:dyDescent="0.25">
      <c r="B143" s="2">
        <v>116</v>
      </c>
      <c r="C143" s="37">
        <v>93.381</v>
      </c>
      <c r="D143" s="37">
        <v>93.027000000000001</v>
      </c>
      <c r="E143" s="37">
        <v>99.744</v>
      </c>
      <c r="F143" s="37">
        <v>101.026</v>
      </c>
      <c r="G143" s="37">
        <v>99.076999999999998</v>
      </c>
      <c r="H143" s="37">
        <v>99.667000000000002</v>
      </c>
      <c r="I143" s="37">
        <v>100</v>
      </c>
      <c r="J143" s="37">
        <v>103.10299999999999</v>
      </c>
      <c r="K143" s="37">
        <v>99.614999999999995</v>
      </c>
      <c r="L143" s="37">
        <v>103.69199999999999</v>
      </c>
      <c r="M143" s="37">
        <v>110.43600000000001</v>
      </c>
      <c r="N143" s="37">
        <v>109.538</v>
      </c>
      <c r="O143" s="37">
        <v>115.10299999999999</v>
      </c>
      <c r="P143" s="37">
        <v>131.61500000000001</v>
      </c>
      <c r="Q143" s="37">
        <v>165.10300000000001</v>
      </c>
      <c r="S143" s="4">
        <f t="shared" si="162"/>
        <v>93.573994902616363</v>
      </c>
      <c r="T143" s="4">
        <f t="shared" si="162"/>
        <v>95.865840047248255</v>
      </c>
      <c r="U143" s="4">
        <f t="shared" si="162"/>
        <v>97.316491735503675</v>
      </c>
      <c r="V143" s="4">
        <f t="shared" si="162"/>
        <v>99.205955709241749</v>
      </c>
      <c r="W143" s="4">
        <f t="shared" si="162"/>
        <v>99.515390585619755</v>
      </c>
      <c r="X143" s="4">
        <f t="shared" si="162"/>
        <v>98.838538486181477</v>
      </c>
      <c r="Y143" s="4">
        <f t="shared" si="162"/>
        <v>99.443344522381224</v>
      </c>
      <c r="Z143" s="4">
        <f t="shared" si="162"/>
        <v>103.08295597822323</v>
      </c>
      <c r="AA143" s="4">
        <f t="shared" si="162"/>
        <v>101.29668404370372</v>
      </c>
      <c r="AB143" s="4">
        <f t="shared" si="162"/>
        <v>102.80570209626748</v>
      </c>
      <c r="AC143" s="4">
        <f t="shared" si="162"/>
        <v>108.46431075283989</v>
      </c>
      <c r="AD143" s="4">
        <f t="shared" si="162"/>
        <v>111.46759887753568</v>
      </c>
      <c r="AE143" s="4">
        <f t="shared" si="162"/>
        <v>115.43233775985301</v>
      </c>
      <c r="AF143" s="4">
        <f t="shared" si="162"/>
        <v>132.14558694350882</v>
      </c>
      <c r="AG143" s="4">
        <f t="shared" si="162"/>
        <v>163.99781185607424</v>
      </c>
      <c r="AI143" s="4">
        <f t="shared" si="163"/>
        <v>-0.19299490261636265</v>
      </c>
      <c r="AJ143" s="4">
        <f t="shared" si="163"/>
        <v>-2.8388400472482545</v>
      </c>
      <c r="AK143" s="4">
        <f t="shared" si="163"/>
        <v>2.4275082644963248</v>
      </c>
      <c r="AL143" s="4">
        <f t="shared" si="163"/>
        <v>1.820044290758247</v>
      </c>
      <c r="AM143" s="4">
        <f t="shared" si="163"/>
        <v>-0.43839058561975719</v>
      </c>
      <c r="AN143" s="4">
        <f t="shared" si="163"/>
        <v>0.82846151381852451</v>
      </c>
      <c r="AO143" s="4">
        <f t="shared" si="163"/>
        <v>0.55665547761877576</v>
      </c>
      <c r="AP143" s="4">
        <f t="shared" si="163"/>
        <v>2.0044021776769227E-2</v>
      </c>
      <c r="AQ143" s="4">
        <f t="shared" si="163"/>
        <v>-1.6816840437037257</v>
      </c>
      <c r="AR143" s="4">
        <f t="shared" si="163"/>
        <v>0.88629790373251183</v>
      </c>
      <c r="AS143" s="4">
        <f t="shared" si="163"/>
        <v>1.9716892471601142</v>
      </c>
      <c r="AT143" s="4">
        <f t="shared" si="163"/>
        <v>-1.9295988775356818</v>
      </c>
      <c r="AU143" s="4">
        <f t="shared" si="163"/>
        <v>-0.3293377598530185</v>
      </c>
      <c r="AV143" s="4">
        <f t="shared" si="163"/>
        <v>-0.53058694350880842</v>
      </c>
      <c r="AW143" s="4">
        <f t="shared" si="163"/>
        <v>1.1051881439257727</v>
      </c>
      <c r="AY143" s="2">
        <f t="shared" si="154"/>
        <v>92.785568256163401</v>
      </c>
      <c r="AZ143" s="2">
        <f t="shared" si="154"/>
        <v>94.938997914384188</v>
      </c>
      <c r="BA143" s="2">
        <f t="shared" si="154"/>
        <v>94.959125024294792</v>
      </c>
      <c r="BB143" s="2">
        <f t="shared" si="154"/>
        <v>95.034424020747963</v>
      </c>
      <c r="BC143" s="2">
        <f t="shared" si="154"/>
        <v>92.500493179384378</v>
      </c>
      <c r="BD143" s="2">
        <f t="shared" si="154"/>
        <v>93.731628241877161</v>
      </c>
      <c r="BE143" s="2">
        <f t="shared" si="154"/>
        <v>93.175876257218462</v>
      </c>
      <c r="BF143" s="2">
        <f t="shared" si="154"/>
        <v>94.686370341526171</v>
      </c>
      <c r="BG143" s="2">
        <f t="shared" si="154"/>
        <v>94.273807489887645</v>
      </c>
      <c r="BH143" s="2">
        <f t="shared" si="154"/>
        <v>97.011453629749539</v>
      </c>
      <c r="BI143" s="2">
        <f t="shared" si="154"/>
        <v>99.486792622270002</v>
      </c>
      <c r="BJ143" s="2">
        <f t="shared" si="154"/>
        <v>98.184729636886814</v>
      </c>
      <c r="BK143" s="2">
        <f t="shared" si="154"/>
        <v>99.198989793091712</v>
      </c>
      <c r="BL143" s="2">
        <f t="shared" si="154"/>
        <v>98.669150237652843</v>
      </c>
      <c r="BM143" s="2">
        <f t="shared" si="154"/>
        <v>97.988349373492241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116.20349001349528</v>
      </c>
      <c r="DL143" s="2">
        <f t="shared" si="164"/>
        <v>124.68573326585692</v>
      </c>
      <c r="DM143" s="2">
        <f t="shared" si="164"/>
        <v>121.40497294197031</v>
      </c>
      <c r="DN143" s="2">
        <f t="shared" si="164"/>
        <v>124.64206827880511</v>
      </c>
      <c r="DO143" s="2">
        <f t="shared" si="164"/>
        <v>127.51513684210522</v>
      </c>
      <c r="DP143" s="2">
        <f t="shared" si="164"/>
        <v>122.34536332082553</v>
      </c>
      <c r="DQ143" s="2">
        <f t="shared" si="164"/>
        <v>127.91871473903055</v>
      </c>
      <c r="DR143" s="2">
        <f t="shared" si="164"/>
        <v>129.44387179487182</v>
      </c>
      <c r="DS143" s="2">
        <f t="shared" si="164"/>
        <v>121.81769662288934</v>
      </c>
      <c r="DT143" s="2">
        <f t="shared" si="164"/>
        <v>131.40688292682927</v>
      </c>
      <c r="DU143" s="2">
        <f t="shared" si="164"/>
        <v>124.73081529080672</v>
      </c>
      <c r="DV143" s="2">
        <f t="shared" si="164"/>
        <v>120.1157771090929</v>
      </c>
      <c r="DW143" s="2">
        <f t="shared" si="164"/>
        <v>122.95594197031042</v>
      </c>
      <c r="DX143" s="2">
        <f t="shared" si="164"/>
        <v>115.35375320056899</v>
      </c>
      <c r="DY143" s="2">
        <f t="shared" si="164"/>
        <v>112.86871820728291</v>
      </c>
      <c r="EA143" s="2">
        <f t="shared" si="152"/>
        <v>92.753744628854747</v>
      </c>
      <c r="EB143" s="2">
        <f t="shared" si="152"/>
        <v>94.856262573648721</v>
      </c>
      <c r="EC143" s="2">
        <f t="shared" si="152"/>
        <v>94.946095713072992</v>
      </c>
      <c r="ED143" s="2">
        <f t="shared" si="152"/>
        <v>95.028284435059419</v>
      </c>
      <c r="EE143" s="2">
        <f t="shared" si="151"/>
        <v>92.447383687471543</v>
      </c>
      <c r="EF143" s="2">
        <f t="shared" si="151"/>
        <v>93.712841854124093</v>
      </c>
      <c r="EG143" s="2">
        <f t="shared" si="151"/>
        <v>93.126384532760483</v>
      </c>
      <c r="EH143" s="2">
        <f t="shared" si="151"/>
        <v>94.614065076516397</v>
      </c>
      <c r="EI143" s="2">
        <f t="shared" si="151"/>
        <v>94.239789571428574</v>
      </c>
      <c r="EJ143" s="2">
        <f t="shared" si="151"/>
        <v>96.957131669032321</v>
      </c>
      <c r="EK143" s="2">
        <f t="shared" si="151"/>
        <v>99.503426868905734</v>
      </c>
      <c r="EL143" s="2">
        <f t="shared" si="151"/>
        <v>98.148537564322481</v>
      </c>
      <c r="EM143" s="2">
        <f t="shared" si="135"/>
        <v>99.219359413576314</v>
      </c>
      <c r="EN143" s="2">
        <f t="shared" si="135"/>
        <v>98.638831350037705</v>
      </c>
      <c r="EO143" s="2">
        <f t="shared" si="135"/>
        <v>97.983927358194919</v>
      </c>
      <c r="EQ143" s="2">
        <f t="shared" si="165"/>
        <v>92.942889990891985</v>
      </c>
      <c r="ER143" s="2">
        <f t="shared" si="165"/>
        <v>95.703091740802378</v>
      </c>
      <c r="ES143" s="2">
        <f t="shared" si="165"/>
        <v>94.820232013940725</v>
      </c>
      <c r="ET143" s="2">
        <f t="shared" si="165"/>
        <v>94.795682516849325</v>
      </c>
      <c r="EU143" s="2">
        <f t="shared" si="165"/>
        <v>92.80267806077596</v>
      </c>
      <c r="EV143" s="2">
        <f t="shared" si="165"/>
        <v>93.592079324818769</v>
      </c>
      <c r="EW143" s="2">
        <f t="shared" si="165"/>
        <v>93.319213604577257</v>
      </c>
      <c r="EX143" s="2">
        <f t="shared" si="165"/>
        <v>95.109603490311827</v>
      </c>
      <c r="EY143" s="2">
        <f t="shared" si="165"/>
        <v>94.337064164340461</v>
      </c>
      <c r="EZ143" s="2">
        <f t="shared" si="165"/>
        <v>97.184802606590068</v>
      </c>
      <c r="FA143" s="2">
        <f t="shared" si="165"/>
        <v>99.039308208841007</v>
      </c>
      <c r="FB143" s="2">
        <f t="shared" si="165"/>
        <v>98.352689855505105</v>
      </c>
      <c r="FC143" s="2">
        <f t="shared" si="165"/>
        <v>98.542199642727169</v>
      </c>
      <c r="FD143" s="2">
        <f t="shared" si="165"/>
        <v>98.882708975154188</v>
      </c>
      <c r="FE143" s="2">
        <f t="shared" si="165"/>
        <v>97.727080671647812</v>
      </c>
      <c r="FG143" s="2">
        <f t="shared" si="166"/>
        <v>0.99913392995970984</v>
      </c>
      <c r="FH143" s="2">
        <f t="shared" si="166"/>
        <v>0.99914237672409534</v>
      </c>
      <c r="FI143" s="2">
        <f t="shared" si="166"/>
        <v>0.99912286892157998</v>
      </c>
      <c r="FJ143" s="2">
        <f t="shared" si="166"/>
        <v>0.99920894115172065</v>
      </c>
      <c r="FK143" s="2">
        <f t="shared" si="166"/>
        <v>0.99914296199919284</v>
      </c>
      <c r="FL143" s="2">
        <f t="shared" si="166"/>
        <v>0.9990483307877781</v>
      </c>
      <c r="FM143" s="2">
        <f t="shared" si="166"/>
        <v>0.99904252414105355</v>
      </c>
      <c r="FN143" s="2">
        <f t="shared" si="166"/>
        <v>0.99901284478311203</v>
      </c>
      <c r="FO143" s="2">
        <f t="shared" si="166"/>
        <v>0.9990828140299407</v>
      </c>
      <c r="FP143" s="2">
        <f t="shared" si="166"/>
        <v>0.9990176309864125</v>
      </c>
      <c r="FQ143" s="2">
        <f t="shared" si="166"/>
        <v>0.9991139617474184</v>
      </c>
      <c r="FR143" s="2">
        <f t="shared" si="166"/>
        <v>0.99902014997678323</v>
      </c>
      <c r="FS143" s="2">
        <f t="shared" si="166"/>
        <v>0.99904889021563514</v>
      </c>
      <c r="FT143" s="2">
        <f t="shared" si="166"/>
        <v>0.99891686033310545</v>
      </c>
      <c r="FU143" s="2">
        <f t="shared" si="166"/>
        <v>0.99885298396714461</v>
      </c>
      <c r="FW143" s="2">
        <f t="shared" si="156"/>
        <v>6.087648808599469E-2</v>
      </c>
      <c r="FX143" s="2">
        <f t="shared" si="156"/>
        <v>6.7490462750604135E-2</v>
      </c>
      <c r="FY143" s="2">
        <f t="shared" si="156"/>
        <v>8.0869959852959278E-2</v>
      </c>
      <c r="FZ143" s="2">
        <f t="shared" si="156"/>
        <v>7.4318647864562298E-2</v>
      </c>
      <c r="GA143" s="2">
        <f t="shared" si="156"/>
        <v>6.4890120949457356E-2</v>
      </c>
      <c r="GB143" s="2">
        <f t="shared" si="156"/>
        <v>7.0073899940336248E-2</v>
      </c>
      <c r="GC143" s="2">
        <f t="shared" si="156"/>
        <v>8.3902847514399817E-2</v>
      </c>
      <c r="GD143" s="2">
        <f t="shared" si="156"/>
        <v>7.6528556714911489E-2</v>
      </c>
      <c r="GE143" s="2">
        <f t="shared" si="156"/>
        <v>8.9682709191674564E-2</v>
      </c>
      <c r="GF143" s="2">
        <f t="shared" si="156"/>
        <v>8.9952599024922753E-2</v>
      </c>
      <c r="GG143" s="2">
        <f t="shared" si="156"/>
        <v>8.4001530524194234E-2</v>
      </c>
      <c r="GH143" s="2">
        <f t="shared" si="156"/>
        <v>7.1845739773036946E-2</v>
      </c>
      <c r="GI143" s="2">
        <f t="shared" si="156"/>
        <v>6.3420359936390905E-2</v>
      </c>
      <c r="GJ143" s="2">
        <f t="shared" si="156"/>
        <v>5.0083695558147338E-2</v>
      </c>
      <c r="GK143" s="2">
        <f t="shared" si="156"/>
        <v>4.9255369506022294E-2</v>
      </c>
      <c r="GM143" s="86">
        <f t="shared" si="157"/>
        <v>2.9940979920995641E-156</v>
      </c>
      <c r="GN143" s="86">
        <f t="shared" si="157"/>
        <v>9.2163615852345498E-243</v>
      </c>
      <c r="GO143" s="86">
        <f t="shared" si="157"/>
        <v>3.148850548895442E-193</v>
      </c>
      <c r="GP143" s="86">
        <f t="shared" si="157"/>
        <v>2.2781809765736395E-246</v>
      </c>
      <c r="GQ143" s="86">
        <f t="shared" si="157"/>
        <v>7.1448372529775181E-235</v>
      </c>
      <c r="GR143" s="86">
        <f t="shared" si="157"/>
        <v>0</v>
      </c>
      <c r="GS143" s="86">
        <f t="shared" si="157"/>
        <v>7.6242397174511747E-308</v>
      </c>
      <c r="GT143" s="86">
        <f t="shared" si="157"/>
        <v>8.4445671573458613E-260</v>
      </c>
      <c r="GU143" s="86">
        <f t="shared" si="157"/>
        <v>2.9164812171104654E-219</v>
      </c>
      <c r="GV143" s="86">
        <f t="shared" si="157"/>
        <v>1.1488296072048589E-222</v>
      </c>
      <c r="GW143" s="86">
        <f t="shared" si="157"/>
        <v>3.9371902277918623E-261</v>
      </c>
      <c r="GX143" s="86">
        <f t="shared" si="157"/>
        <v>3.7714648400661965E-204</v>
      </c>
      <c r="GY143" s="86">
        <f t="shared" si="157"/>
        <v>9.8957725293696871E-221</v>
      </c>
      <c r="GZ143" s="86">
        <f t="shared" si="157"/>
        <v>5.9375497468935607E-135</v>
      </c>
      <c r="HA143" s="86">
        <f t="shared" si="157"/>
        <v>2.7249543659345727E-160</v>
      </c>
      <c r="HC143" s="86">
        <f t="shared" si="153"/>
        <v>5.9821483463124021E-79</v>
      </c>
      <c r="HD143" s="86">
        <f t="shared" si="153"/>
        <v>1.5040963520236564E-70</v>
      </c>
      <c r="HE143" s="86">
        <f t="shared" si="153"/>
        <v>2.8750437005103626E-70</v>
      </c>
      <c r="HF143" s="86">
        <f t="shared" si="153"/>
        <v>1.1207998277687915E-112</v>
      </c>
      <c r="HG143" s="86">
        <f t="shared" si="153"/>
        <v>1.2633716845187322E-110</v>
      </c>
      <c r="HH143" s="86">
        <f t="shared" si="153"/>
        <v>7.1050325822232048E-140</v>
      </c>
      <c r="HI143" s="86">
        <f t="shared" si="153"/>
        <v>7.9817873535631098E-149</v>
      </c>
      <c r="HJ143" s="86">
        <f t="shared" si="153"/>
        <v>1.9479845908758764E-68</v>
      </c>
      <c r="HK143" s="86">
        <f t="shared" si="153"/>
        <v>1.4023704843438071E-73</v>
      </c>
      <c r="HL143" s="86">
        <f t="shared" si="161"/>
        <v>2.6709533558177728E-78</v>
      </c>
      <c r="HM143" s="86">
        <f t="shared" si="161"/>
        <v>3.7986078907945161E-134</v>
      </c>
      <c r="HN143" s="86">
        <f t="shared" si="161"/>
        <v>4.1112336522186509E-92</v>
      </c>
      <c r="HO143" s="86">
        <f t="shared" si="161"/>
        <v>1.3195097633499567E-111</v>
      </c>
      <c r="HP143" s="86">
        <f t="shared" si="161"/>
        <v>1.3160185434500177E-60</v>
      </c>
      <c r="HQ143" s="86">
        <f t="shared" si="161"/>
        <v>3.0542711951837605E-58</v>
      </c>
      <c r="HS143" s="86">
        <f t="shared" si="158"/>
        <v>0.44546543982763487</v>
      </c>
      <c r="HT143" s="86">
        <f t="shared" si="158"/>
        <v>0.49340535939473584</v>
      </c>
      <c r="HU143" s="86">
        <f t="shared" si="158"/>
        <v>0.50357681815954036</v>
      </c>
      <c r="HV143" s="86">
        <f t="shared" si="158"/>
        <v>0.5143910868609447</v>
      </c>
      <c r="HW143" s="86">
        <f t="shared" si="158"/>
        <v>0.51069617231621411</v>
      </c>
      <c r="HX143" s="86">
        <f t="shared" si="158"/>
        <v>0.51215706870252442</v>
      </c>
      <c r="HY143" s="86">
        <f t="shared" si="158"/>
        <v>0.50819885103763185</v>
      </c>
      <c r="HZ143" s="86">
        <f t="shared" si="158"/>
        <v>0.51442313677753848</v>
      </c>
      <c r="IA143" s="86">
        <f t="shared" si="158"/>
        <v>0.50410036166567962</v>
      </c>
      <c r="IB143" s="86">
        <f t="shared" si="158"/>
        <v>0.48008370240589276</v>
      </c>
      <c r="IC143" s="86">
        <f t="shared" si="158"/>
        <v>0.50400629465702607</v>
      </c>
      <c r="ID143" s="86">
        <f t="shared" si="158"/>
        <v>0.5141706309027454</v>
      </c>
      <c r="IE143" s="86">
        <f t="shared" si="158"/>
        <v>0.46598912672285542</v>
      </c>
      <c r="IF143" s="86">
        <f t="shared" si="158"/>
        <v>0.46932353511774055</v>
      </c>
      <c r="IG143" s="86">
        <f t="shared" si="158"/>
        <v>0.46150264162334065</v>
      </c>
      <c r="II143" s="86">
        <f t="shared" si="159"/>
        <v>2.7952051962076736E-21</v>
      </c>
      <c r="IJ143" s="86">
        <f t="shared" si="159"/>
        <v>4.8941498219423237E-25</v>
      </c>
      <c r="IK143" s="86">
        <f t="shared" si="159"/>
        <v>1.3848465416372062E-19</v>
      </c>
      <c r="IL143" s="86">
        <f t="shared" si="159"/>
        <v>2.6350464490814239E-18</v>
      </c>
      <c r="IM143" s="86">
        <f t="shared" si="159"/>
        <v>1.1623073333280287E-25</v>
      </c>
      <c r="IN143" s="86">
        <f t="shared" si="159"/>
        <v>1.4968124519526203E-23</v>
      </c>
      <c r="IO143" s="86">
        <f t="shared" si="159"/>
        <v>3.0234339065746503E-21</v>
      </c>
      <c r="IP143" s="86">
        <f t="shared" si="159"/>
        <v>3.3997464242051438E-24</v>
      </c>
      <c r="IQ143" s="86">
        <f t="shared" si="159"/>
        <v>1.5924535963439E-20</v>
      </c>
      <c r="IR143" s="86">
        <f t="shared" si="159"/>
        <v>1.0883889873179789E-22</v>
      </c>
      <c r="IS143" s="86">
        <f t="shared" si="159"/>
        <v>1.0453434038263739E-19</v>
      </c>
      <c r="IT143" s="86">
        <f t="shared" si="159"/>
        <v>5.730170773012491E-25</v>
      </c>
      <c r="IU143" s="86">
        <f t="shared" si="159"/>
        <v>1.9510801904617323E-22</v>
      </c>
      <c r="IV143" s="86">
        <f t="shared" si="159"/>
        <v>6.7176966411121588E-12</v>
      </c>
      <c r="IW143" s="86">
        <f t="shared" si="159"/>
        <v>4.8323536932002076E-10</v>
      </c>
      <c r="IY143" s="86">
        <f t="shared" si="160"/>
        <v>0.44546543982763487</v>
      </c>
      <c r="IZ143" s="86">
        <f t="shared" si="160"/>
        <v>0.49340535939473584</v>
      </c>
      <c r="JA143" s="86">
        <f t="shared" si="160"/>
        <v>0.50357681815954036</v>
      </c>
      <c r="JB143" s="86">
        <f t="shared" si="160"/>
        <v>0.5143910868609447</v>
      </c>
      <c r="JC143" s="86">
        <f t="shared" si="160"/>
        <v>0.51069617231621411</v>
      </c>
      <c r="JD143" s="86">
        <f t="shared" si="160"/>
        <v>0.51215706870252442</v>
      </c>
      <c r="JE143" s="86">
        <f t="shared" si="160"/>
        <v>0.50819885103763185</v>
      </c>
      <c r="JF143" s="86">
        <f t="shared" si="160"/>
        <v>0.51442313677753848</v>
      </c>
      <c r="JG143" s="86">
        <f t="shared" si="160"/>
        <v>0.50410036166567962</v>
      </c>
      <c r="JH143" s="86">
        <f t="shared" si="160"/>
        <v>0.48008370240589276</v>
      </c>
      <c r="JI143" s="86">
        <f t="shared" si="160"/>
        <v>0.50400629465702607</v>
      </c>
      <c r="JJ143" s="86">
        <f t="shared" si="160"/>
        <v>0.5141706309027454</v>
      </c>
      <c r="JK143" s="86">
        <f t="shared" si="160"/>
        <v>0.46598912672285542</v>
      </c>
      <c r="JL143" s="86">
        <f t="shared" si="160"/>
        <v>0.46932353512445824</v>
      </c>
      <c r="JM143" s="86">
        <f t="shared" si="160"/>
        <v>0.46150264210657604</v>
      </c>
    </row>
    <row r="144" spans="2:273" x14ac:dyDescent="0.25">
      <c r="B144" s="2">
        <v>117</v>
      </c>
      <c r="C144" s="37">
        <v>91.786000000000001</v>
      </c>
      <c r="D144" s="37">
        <v>99.864999999999995</v>
      </c>
      <c r="E144" s="37">
        <v>94.820999999999998</v>
      </c>
      <c r="F144" s="37">
        <v>97.537999999999997</v>
      </c>
      <c r="G144" s="37">
        <v>95.974000000000004</v>
      </c>
      <c r="H144" s="37">
        <v>95.332999999999998</v>
      </c>
      <c r="I144" s="37">
        <v>99</v>
      </c>
      <c r="J144" s="37">
        <v>101.538</v>
      </c>
      <c r="K144" s="37">
        <v>100</v>
      </c>
      <c r="L144" s="37">
        <v>101.69199999999999</v>
      </c>
      <c r="M144" s="37">
        <v>106.64100000000001</v>
      </c>
      <c r="N144" s="37">
        <v>109.89700000000001</v>
      </c>
      <c r="O144" s="37">
        <v>115.923</v>
      </c>
      <c r="P144" s="37">
        <v>130.53800000000001</v>
      </c>
      <c r="Q144" s="37">
        <v>165.30799999999999</v>
      </c>
      <c r="S144" s="4">
        <f t="shared" si="162"/>
        <v>93.393677390064497</v>
      </c>
      <c r="T144" s="4">
        <f t="shared" si="162"/>
        <v>95.515862433054963</v>
      </c>
      <c r="U144" s="4">
        <f t="shared" si="162"/>
        <v>96.529243506880704</v>
      </c>
      <c r="V144" s="4">
        <f t="shared" si="162"/>
        <v>98.237470334194285</v>
      </c>
      <c r="W144" s="4">
        <f t="shared" si="162"/>
        <v>97.98901593893298</v>
      </c>
      <c r="X144" s="4">
        <f t="shared" si="162"/>
        <v>97.432012907668664</v>
      </c>
      <c r="Y144" s="4">
        <f t="shared" si="162"/>
        <v>97.5916017879333</v>
      </c>
      <c r="Z144" s="4">
        <f t="shared" si="162"/>
        <v>100.9572631107248</v>
      </c>
      <c r="AA144" s="4">
        <f t="shared" si="162"/>
        <v>99.176390251178759</v>
      </c>
      <c r="AB144" s="4">
        <f t="shared" si="162"/>
        <v>100.6535241930947</v>
      </c>
      <c r="AC144" s="4">
        <f t="shared" si="162"/>
        <v>105.8630215742574</v>
      </c>
      <c r="AD144" s="4">
        <f t="shared" si="162"/>
        <v>108.31129172751541</v>
      </c>
      <c r="AE144" s="4">
        <f t="shared" si="162"/>
        <v>113.8110881341464</v>
      </c>
      <c r="AF144" s="4">
        <f t="shared" si="162"/>
        <v>131.77793254305359</v>
      </c>
      <c r="AG144" s="4">
        <f t="shared" si="162"/>
        <v>164.08815900019911</v>
      </c>
      <c r="AI144" s="4">
        <f t="shared" si="163"/>
        <v>-1.6076773900644952</v>
      </c>
      <c r="AJ144" s="4">
        <f t="shared" si="163"/>
        <v>4.3491375669450321</v>
      </c>
      <c r="AK144" s="4">
        <f t="shared" si="163"/>
        <v>-1.7082435068807058</v>
      </c>
      <c r="AL144" s="4">
        <f t="shared" si="163"/>
        <v>-0.69947033419428806</v>
      </c>
      <c r="AM144" s="4">
        <f t="shared" si="163"/>
        <v>-2.0150159389329758</v>
      </c>
      <c r="AN144" s="4">
        <f t="shared" si="163"/>
        <v>-2.0990129076686657</v>
      </c>
      <c r="AO144" s="4">
        <f t="shared" si="163"/>
        <v>1.4083982120667002</v>
      </c>
      <c r="AP144" s="4">
        <f t="shared" si="163"/>
        <v>0.58073688927520095</v>
      </c>
      <c r="AQ144" s="4">
        <f t="shared" si="163"/>
        <v>0.82360974882124083</v>
      </c>
      <c r="AR144" s="4">
        <f t="shared" si="163"/>
        <v>1.0384758069052964</v>
      </c>
      <c r="AS144" s="4">
        <f t="shared" si="163"/>
        <v>0.77797842574260301</v>
      </c>
      <c r="AT144" s="4">
        <f t="shared" si="163"/>
        <v>1.5857082724845952</v>
      </c>
      <c r="AU144" s="4">
        <f t="shared" si="163"/>
        <v>2.1119118658535996</v>
      </c>
      <c r="AV144" s="4">
        <f t="shared" si="163"/>
        <v>-1.2399325430535839</v>
      </c>
      <c r="AW144" s="4">
        <f t="shared" si="163"/>
        <v>1.2198409998008799</v>
      </c>
      <c r="AY144" s="2">
        <f t="shared" ref="AY144:BM160" si="167">IF(OR($B144 &lt; C$230, $B144 &gt; C$233), #N/A, ((1-FG144)*DK144) + (FG144 - FW144)*EA144 + (FW144*EQ144))</f>
        <v>92.65616784538048</v>
      </c>
      <c r="AZ144" s="2">
        <f t="shared" si="167"/>
        <v>94.727970778830269</v>
      </c>
      <c r="BA144" s="2">
        <f t="shared" si="167"/>
        <v>94.805645268683548</v>
      </c>
      <c r="BB144" s="2">
        <f t="shared" si="167"/>
        <v>94.920847587025179</v>
      </c>
      <c r="BC144" s="2">
        <f t="shared" si="167"/>
        <v>92.350761571323503</v>
      </c>
      <c r="BD144" s="2">
        <f t="shared" si="167"/>
        <v>93.602432998758132</v>
      </c>
      <c r="BE144" s="2">
        <f t="shared" si="167"/>
        <v>93.028240398808634</v>
      </c>
      <c r="BF144" s="2">
        <f t="shared" si="167"/>
        <v>94.534124038714083</v>
      </c>
      <c r="BG144" s="2">
        <f t="shared" si="167"/>
        <v>94.167909706684753</v>
      </c>
      <c r="BH144" s="2">
        <f t="shared" si="167"/>
        <v>96.867770597884473</v>
      </c>
      <c r="BI144" s="2">
        <f t="shared" si="167"/>
        <v>99.337433450023013</v>
      </c>
      <c r="BJ144" s="2">
        <f t="shared" si="167"/>
        <v>98.034643415587567</v>
      </c>
      <c r="BK144" s="2">
        <f t="shared" si="167"/>
        <v>99.106079021007275</v>
      </c>
      <c r="BL144" s="2">
        <f t="shared" si="167"/>
        <v>98.54155043630243</v>
      </c>
      <c r="BM144" s="2">
        <f t="shared" si="167"/>
        <v>97.872144250911063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116.30020296896087</v>
      </c>
      <c r="DL144" s="2">
        <f t="shared" si="164"/>
        <v>124.82637233468283</v>
      </c>
      <c r="DM144" s="2">
        <f t="shared" si="164"/>
        <v>121.52650107962214</v>
      </c>
      <c r="DN144" s="2">
        <f t="shared" si="164"/>
        <v>124.81273618557829</v>
      </c>
      <c r="DO144" s="2">
        <f t="shared" si="164"/>
        <v>127.74747449392709</v>
      </c>
      <c r="DP144" s="2">
        <f t="shared" si="164"/>
        <v>122.53760853658537</v>
      </c>
      <c r="DQ144" s="2">
        <f t="shared" si="164"/>
        <v>128.13034029981401</v>
      </c>
      <c r="DR144" s="2">
        <f t="shared" si="164"/>
        <v>129.67532037786776</v>
      </c>
      <c r="DS144" s="2">
        <f t="shared" si="164"/>
        <v>121.96365487804881</v>
      </c>
      <c r="DT144" s="2">
        <f t="shared" si="164"/>
        <v>131.61583536585366</v>
      </c>
      <c r="DU144" s="2">
        <f t="shared" si="164"/>
        <v>124.8548890243902</v>
      </c>
      <c r="DV144" s="2">
        <f t="shared" si="164"/>
        <v>120.19703206040049</v>
      </c>
      <c r="DW144" s="2">
        <f t="shared" si="164"/>
        <v>123.08383265856953</v>
      </c>
      <c r="DX144" s="2">
        <f t="shared" si="164"/>
        <v>115.42807254623044</v>
      </c>
      <c r="DY144" s="2">
        <f t="shared" si="164"/>
        <v>112.96399495798319</v>
      </c>
      <c r="EA144" s="2">
        <f t="shared" si="152"/>
        <v>92.624227847322345</v>
      </c>
      <c r="EB144" s="2">
        <f t="shared" si="152"/>
        <v>94.638333532576226</v>
      </c>
      <c r="EC144" s="2">
        <f t="shared" si="152"/>
        <v>94.795973623575051</v>
      </c>
      <c r="ED144" s="2">
        <f t="shared" si="152"/>
        <v>94.91907923377974</v>
      </c>
      <c r="EE144" s="2">
        <f t="shared" si="151"/>
        <v>92.296336339132552</v>
      </c>
      <c r="EF144" s="2">
        <f t="shared" si="151"/>
        <v>93.587063053851438</v>
      </c>
      <c r="EG144" s="2">
        <f t="shared" si="151"/>
        <v>92.979020945220199</v>
      </c>
      <c r="EH144" s="2">
        <f t="shared" si="151"/>
        <v>94.458697735892429</v>
      </c>
      <c r="EI144" s="2">
        <f t="shared" si="151"/>
        <v>94.134597999999997</v>
      </c>
      <c r="EJ144" s="2">
        <f t="shared" si="151"/>
        <v>96.813078205449358</v>
      </c>
      <c r="EK144" s="2">
        <f t="shared" si="151"/>
        <v>99.36138244853737</v>
      </c>
      <c r="EL144" s="2">
        <f t="shared" si="151"/>
        <v>97.997881009556494</v>
      </c>
      <c r="EM144" s="2">
        <f t="shared" si="135"/>
        <v>99.134648629387357</v>
      </c>
      <c r="EN144" s="2">
        <f t="shared" si="135"/>
        <v>98.5107726640409</v>
      </c>
      <c r="EO144" s="2">
        <f t="shared" si="135"/>
        <v>97.870636895435069</v>
      </c>
      <c r="EQ144" s="2">
        <f t="shared" si="165"/>
        <v>92.82371163199258</v>
      </c>
      <c r="ER144" s="2">
        <f t="shared" si="165"/>
        <v>95.536330878865812</v>
      </c>
      <c r="ES144" s="2">
        <f t="shared" si="165"/>
        <v>94.662847709733597</v>
      </c>
      <c r="ET144" s="2">
        <f t="shared" si="165"/>
        <v>94.674358139848508</v>
      </c>
      <c r="EU144" s="2">
        <f t="shared" si="165"/>
        <v>92.67413752049228</v>
      </c>
      <c r="EV144" s="2">
        <f t="shared" si="165"/>
        <v>93.459187414423937</v>
      </c>
      <c r="EW144" s="2">
        <f t="shared" si="165"/>
        <v>93.181979058745057</v>
      </c>
      <c r="EX144" s="2">
        <f t="shared" si="165"/>
        <v>94.983545155909155</v>
      </c>
      <c r="EY144" s="2">
        <f t="shared" si="165"/>
        <v>94.237491788598106</v>
      </c>
      <c r="EZ144" s="2">
        <f t="shared" si="165"/>
        <v>97.053497815971895</v>
      </c>
      <c r="FA144" s="2">
        <f t="shared" si="165"/>
        <v>98.873765564901973</v>
      </c>
      <c r="FB144" s="2">
        <f t="shared" si="165"/>
        <v>98.214188076957129</v>
      </c>
      <c r="FC144" s="2">
        <f t="shared" si="165"/>
        <v>98.420699543484716</v>
      </c>
      <c r="FD144" s="2">
        <f t="shared" si="165"/>
        <v>98.768124239804521</v>
      </c>
      <c r="FE144" s="2">
        <f t="shared" si="165"/>
        <v>97.60491164615388</v>
      </c>
      <c r="FG144" s="2">
        <f t="shared" si="166"/>
        <v>0.99921007453952126</v>
      </c>
      <c r="FH144" s="2">
        <f t="shared" si="166"/>
        <v>0.99921777924869892</v>
      </c>
      <c r="FI144" s="2">
        <f t="shared" si="166"/>
        <v>0.99919998520538134</v>
      </c>
      <c r="FJ144" s="2">
        <f t="shared" si="166"/>
        <v>0.9992784955357682</v>
      </c>
      <c r="FK144" s="2">
        <f t="shared" si="166"/>
        <v>0.9992183131064728</v>
      </c>
      <c r="FL144" s="2">
        <f t="shared" si="166"/>
        <v>0.99913199467917946</v>
      </c>
      <c r="FM144" s="2">
        <f t="shared" si="166"/>
        <v>0.99912669806471699</v>
      </c>
      <c r="FN144" s="2">
        <f t="shared" si="166"/>
        <v>0.9990996255364829</v>
      </c>
      <c r="FO144" s="2">
        <f t="shared" si="166"/>
        <v>0.9991634489419029</v>
      </c>
      <c r="FP144" s="2">
        <f t="shared" si="166"/>
        <v>0.99910399136232297</v>
      </c>
      <c r="FQ144" s="2">
        <f t="shared" si="166"/>
        <v>0.99919186050558251</v>
      </c>
      <c r="FR144" s="2">
        <f t="shared" si="166"/>
        <v>0.99910628910554289</v>
      </c>
      <c r="FS144" s="2">
        <f t="shared" si="166"/>
        <v>0.99913250496888018</v>
      </c>
      <c r="FT144" s="2">
        <f t="shared" si="166"/>
        <v>0.99901207072910114</v>
      </c>
      <c r="FU144" s="2">
        <f t="shared" si="166"/>
        <v>0.99895380335774786</v>
      </c>
      <c r="FW144" s="2">
        <f t="shared" ref="FW144:GK160" si="169">POWER(10,($B144-C$232)/C$229)/(1+POWER(10,($B144-C$232)/C$229))</f>
        <v>6.6359992767158399E-2</v>
      </c>
      <c r="FX144" s="2">
        <f t="shared" si="169"/>
        <v>7.3523085713728134E-2</v>
      </c>
      <c r="FY144" s="2">
        <f t="shared" si="169"/>
        <v>8.798566699981139E-2</v>
      </c>
      <c r="FZ144" s="2">
        <f t="shared" si="169"/>
        <v>8.0908651475103482E-2</v>
      </c>
      <c r="GA144" s="2">
        <f t="shared" si="169"/>
        <v>7.0707937012211605E-2</v>
      </c>
      <c r="GB144" s="2">
        <f t="shared" si="169"/>
        <v>7.6318543990507554E-2</v>
      </c>
      <c r="GC144" s="2">
        <f t="shared" si="169"/>
        <v>9.125892060501728E-2</v>
      </c>
      <c r="GD144" s="2">
        <f t="shared" si="169"/>
        <v>8.3296884839615684E-2</v>
      </c>
      <c r="GE144" s="2">
        <f t="shared" si="169"/>
        <v>9.7491596375674311E-2</v>
      </c>
      <c r="GF144" s="2">
        <f t="shared" si="169"/>
        <v>9.7782461893722639E-2</v>
      </c>
      <c r="GG144" s="2">
        <f t="shared" si="169"/>
        <v>9.1365392636415174E-2</v>
      </c>
      <c r="GH144" s="2">
        <f t="shared" si="169"/>
        <v>7.8234997555064287E-2</v>
      </c>
      <c r="GI144" s="2">
        <f t="shared" si="169"/>
        <v>6.9116142171943576E-2</v>
      </c>
      <c r="GJ144" s="2">
        <f t="shared" si="169"/>
        <v>5.4651604450513036E-2</v>
      </c>
      <c r="GK144" s="2">
        <f t="shared" si="169"/>
        <v>5.3752005456743648E-2</v>
      </c>
      <c r="GM144" s="86">
        <f t="shared" ref="GM144:HA160" si="170" xml:space="preserve"> _xlfn.NORM.DIST($B144, C$7, ABS(C$11), TRUE) * _xlfn.NORM.DIST(($B144 - C$7)*C$15, 0, ABS(C$11), TRUE) * 2</f>
        <v>9.6989473057264152E-162</v>
      </c>
      <c r="GN144" s="86">
        <f t="shared" si="170"/>
        <v>3.0029551257288255E-251</v>
      </c>
      <c r="GO144" s="86">
        <f t="shared" si="170"/>
        <v>5.5361893820881527E-200</v>
      </c>
      <c r="GP144" s="86">
        <f t="shared" si="170"/>
        <v>4.8213091033307231E-255</v>
      </c>
      <c r="GQ144" s="86">
        <f t="shared" si="170"/>
        <v>3.1665833460464694E-243</v>
      </c>
      <c r="GR144" s="86">
        <f t="shared" si="170"/>
        <v>0</v>
      </c>
      <c r="GS144" s="86">
        <f t="shared" si="170"/>
        <v>0</v>
      </c>
      <c r="GT144" s="86">
        <f t="shared" si="170"/>
        <v>6.4282756139532347E-269</v>
      </c>
      <c r="GU144" s="86">
        <f t="shared" si="170"/>
        <v>6.2788177410274414E-227</v>
      </c>
      <c r="GV144" s="86">
        <f t="shared" si="170"/>
        <v>1.7108452998782245E-230</v>
      </c>
      <c r="GW144" s="86">
        <f t="shared" si="170"/>
        <v>3.3583019537220543E-270</v>
      </c>
      <c r="GX144" s="86">
        <f t="shared" si="170"/>
        <v>3.1420508577367869E-211</v>
      </c>
      <c r="GY144" s="86">
        <f t="shared" si="170"/>
        <v>1.8902636112507255E-228</v>
      </c>
      <c r="GZ144" s="86">
        <f t="shared" si="170"/>
        <v>1.1491340624334644E-139</v>
      </c>
      <c r="HA144" s="86">
        <f t="shared" si="170"/>
        <v>6.7596608160975061E-166</v>
      </c>
      <c r="HC144" s="86">
        <f t="shared" si="153"/>
        <v>1.9710756570330674E-83</v>
      </c>
      <c r="HD144" s="86">
        <f t="shared" si="153"/>
        <v>2.0730060361275714E-74</v>
      </c>
      <c r="HE144" s="86">
        <f t="shared" si="153"/>
        <v>4.0094241673756129E-74</v>
      </c>
      <c r="HF144" s="86">
        <f t="shared" si="153"/>
        <v>6.2866774543263257E-119</v>
      </c>
      <c r="HG144" s="86">
        <f t="shared" si="153"/>
        <v>9.0707422451738322E-117</v>
      </c>
      <c r="HH144" s="86">
        <f t="shared" si="153"/>
        <v>1.1431714207902587E-147</v>
      </c>
      <c r="HI144" s="86">
        <f t="shared" si="153"/>
        <v>7.2436134891301953E-157</v>
      </c>
      <c r="HJ144" s="86">
        <f t="shared" si="153"/>
        <v>4.0073734277978687E-72</v>
      </c>
      <c r="HK144" s="86">
        <f t="shared" si="153"/>
        <v>1.5891228155162708E-77</v>
      </c>
      <c r="HL144" s="86">
        <f t="shared" si="161"/>
        <v>1.7098298340501677E-82</v>
      </c>
      <c r="HM144" s="86">
        <f t="shared" si="161"/>
        <v>2.3329023126865237E-141</v>
      </c>
      <c r="HN144" s="86">
        <f t="shared" si="161"/>
        <v>4.2301349020791667E-97</v>
      </c>
      <c r="HO144" s="86">
        <f t="shared" si="161"/>
        <v>6.759297207977251E-118</v>
      </c>
      <c r="HP144" s="86">
        <f t="shared" si="161"/>
        <v>5.5814770291746817E-64</v>
      </c>
      <c r="HQ144" s="86">
        <f t="shared" si="161"/>
        <v>1.8908464189813669E-61</v>
      </c>
      <c r="HS144" s="86">
        <f t="shared" ref="HS144:IG160" si="171" xml:space="preserve"> _xlfn.NORM.DIST($B144, C$9, ABS(C$13), TRUE) * _xlfn.NORM.DIST(($B144 - C$9)*C$17, 0, ABS(C$13), TRUE) * 2</f>
        <v>0.48807950340547529</v>
      </c>
      <c r="HT144" s="86">
        <f t="shared" si="171"/>
        <v>0.51378112397341069</v>
      </c>
      <c r="HU144" s="86">
        <f t="shared" si="171"/>
        <v>0.47013608288276265</v>
      </c>
      <c r="HV144" s="86">
        <f t="shared" si="171"/>
        <v>0.50212367707672434</v>
      </c>
      <c r="HW144" s="86">
        <f t="shared" si="171"/>
        <v>0.51111367251276585</v>
      </c>
      <c r="HX144" s="86">
        <f t="shared" si="171"/>
        <v>0.48836661869358311</v>
      </c>
      <c r="HY144" s="86">
        <f t="shared" si="171"/>
        <v>0.47704201559609527</v>
      </c>
      <c r="HZ144" s="86">
        <f t="shared" si="171"/>
        <v>0.50074978832374994</v>
      </c>
      <c r="IA144" s="86">
        <f t="shared" si="171"/>
        <v>0.46784670448454835</v>
      </c>
      <c r="IB144" s="86">
        <f t="shared" si="171"/>
        <v>0.42564593363992664</v>
      </c>
      <c r="IC144" s="86">
        <f t="shared" si="171"/>
        <v>0.47005804881316726</v>
      </c>
      <c r="ID144" s="86">
        <f t="shared" si="171"/>
        <v>0.50352342736075295</v>
      </c>
      <c r="IE144" s="86">
        <f t="shared" si="171"/>
        <v>0.50170917550727623</v>
      </c>
      <c r="IF144" s="86">
        <f t="shared" si="171"/>
        <v>0.50681093492022777</v>
      </c>
      <c r="IG144" s="86">
        <f t="shared" si="171"/>
        <v>0.50229084014073189</v>
      </c>
      <c r="II144" s="86">
        <f t="shared" ref="II144:IW160" si="172" xml:space="preserve"> _xlfn.NORM.DIST($B144, C$10, ABS(C$14), TRUE) * _xlfn.NORM.DIST(($B144 - C$10)*C$18, 0, ABS(C$14), TRUE) * 2</f>
        <v>5.6230981954569539E-20</v>
      </c>
      <c r="IJ144" s="86">
        <f t="shared" si="172"/>
        <v>2.0110123827118154E-23</v>
      </c>
      <c r="IK144" s="86">
        <f t="shared" si="172"/>
        <v>3.0273908162287519E-18</v>
      </c>
      <c r="IL144" s="86">
        <f t="shared" si="172"/>
        <v>4.1881869559523315E-17</v>
      </c>
      <c r="IM144" s="86">
        <f t="shared" si="172"/>
        <v>4.9663688030322322E-24</v>
      </c>
      <c r="IN144" s="86">
        <f t="shared" si="172"/>
        <v>5.1361642527841833E-22</v>
      </c>
      <c r="IO144" s="86">
        <f t="shared" si="172"/>
        <v>9.2551237769273886E-20</v>
      </c>
      <c r="IP144" s="86">
        <f t="shared" si="172"/>
        <v>1.4816715827831787E-22</v>
      </c>
      <c r="IQ144" s="86">
        <f t="shared" si="172"/>
        <v>4.7662282899988293E-19</v>
      </c>
      <c r="IR144" s="86">
        <f t="shared" si="172"/>
        <v>4.8099694468374003E-21</v>
      </c>
      <c r="IS144" s="86">
        <f t="shared" si="172"/>
        <v>2.4594012336785083E-18</v>
      </c>
      <c r="IT144" s="86">
        <f t="shared" si="172"/>
        <v>2.5629303962789113E-23</v>
      </c>
      <c r="IU144" s="86">
        <f t="shared" si="172"/>
        <v>4.9154808633210821E-21</v>
      </c>
      <c r="IV144" s="86">
        <f t="shared" si="172"/>
        <v>2.9565773764382466E-11</v>
      </c>
      <c r="IW144" s="86">
        <f t="shared" si="172"/>
        <v>1.63147099619165E-9</v>
      </c>
      <c r="IY144" s="86">
        <f t="shared" ref="IY144:JM160" si="173">GM144+HC144+HS144+II144</f>
        <v>0.48807950340547529</v>
      </c>
      <c r="IZ144" s="86">
        <f t="shared" si="173"/>
        <v>0.51378112397341069</v>
      </c>
      <c r="JA144" s="86">
        <f t="shared" si="173"/>
        <v>0.47013608288276265</v>
      </c>
      <c r="JB144" s="86">
        <f t="shared" si="173"/>
        <v>0.50212367707672434</v>
      </c>
      <c r="JC144" s="86">
        <f t="shared" si="173"/>
        <v>0.51111367251276585</v>
      </c>
      <c r="JD144" s="86">
        <f t="shared" si="173"/>
        <v>0.48836661869358311</v>
      </c>
      <c r="JE144" s="86">
        <f t="shared" si="173"/>
        <v>0.47704201559609527</v>
      </c>
      <c r="JF144" s="86">
        <f t="shared" si="173"/>
        <v>0.50074978832374994</v>
      </c>
      <c r="JG144" s="86">
        <f t="shared" si="173"/>
        <v>0.46784670448454835</v>
      </c>
      <c r="JH144" s="86">
        <f t="shared" si="173"/>
        <v>0.42564593363992664</v>
      </c>
      <c r="JI144" s="86">
        <f t="shared" si="173"/>
        <v>0.47005804881316726</v>
      </c>
      <c r="JJ144" s="86">
        <f t="shared" si="173"/>
        <v>0.50352342736075295</v>
      </c>
      <c r="JK144" s="86">
        <f t="shared" si="173"/>
        <v>0.50170917550727623</v>
      </c>
      <c r="JL144" s="86">
        <f t="shared" si="173"/>
        <v>0.50681093494979357</v>
      </c>
      <c r="JM144" s="86">
        <f t="shared" si="173"/>
        <v>0.50229084177220285</v>
      </c>
    </row>
    <row r="145" spans="2:273" x14ac:dyDescent="0.25">
      <c r="B145" s="2">
        <v>118</v>
      </c>
      <c r="C145" s="37">
        <v>90.69</v>
      </c>
      <c r="D145" s="37">
        <v>95.486000000000004</v>
      </c>
      <c r="E145" s="37">
        <v>95.691999999999993</v>
      </c>
      <c r="F145" s="37">
        <v>99.641000000000005</v>
      </c>
      <c r="G145" s="37">
        <v>99.820999999999998</v>
      </c>
      <c r="H145" s="37">
        <v>96.718000000000004</v>
      </c>
      <c r="I145" s="37">
        <v>97.614999999999995</v>
      </c>
      <c r="J145" s="37">
        <v>100.61499999999999</v>
      </c>
      <c r="K145" s="37">
        <v>96.769000000000005</v>
      </c>
      <c r="L145" s="37">
        <v>99.230999999999995</v>
      </c>
      <c r="M145" s="37">
        <v>106.23099999999999</v>
      </c>
      <c r="N145" s="37">
        <v>107.64100000000001</v>
      </c>
      <c r="O145" s="37">
        <v>109.89700000000001</v>
      </c>
      <c r="P145" s="37">
        <v>128.56399999999999</v>
      </c>
      <c r="Q145" s="37">
        <v>161.56399999999999</v>
      </c>
      <c r="S145" s="4">
        <f t="shared" si="162"/>
        <v>93.17587659877212</v>
      </c>
      <c r="T145" s="4">
        <f t="shared" si="162"/>
        <v>95.135999613877104</v>
      </c>
      <c r="U145" s="4">
        <f t="shared" si="162"/>
        <v>95.822348920774502</v>
      </c>
      <c r="V145" s="4">
        <f t="shared" si="162"/>
        <v>97.282306312826691</v>
      </c>
      <c r="W145" s="4">
        <f t="shared" si="162"/>
        <v>96.380749385819598</v>
      </c>
      <c r="X145" s="4">
        <f t="shared" si="162"/>
        <v>96.125446429505516</v>
      </c>
      <c r="Y145" s="4">
        <f t="shared" si="162"/>
        <v>95.937435934001414</v>
      </c>
      <c r="Z145" s="4">
        <f t="shared" si="162"/>
        <v>98.883108063361718</v>
      </c>
      <c r="AA145" s="4">
        <f t="shared" si="162"/>
        <v>97.340554810746525</v>
      </c>
      <c r="AB145" s="4">
        <f t="shared" si="162"/>
        <v>98.970282850263018</v>
      </c>
      <c r="AC145" s="4">
        <f t="shared" si="162"/>
        <v>103.57849396896422</v>
      </c>
      <c r="AD145" s="4">
        <f t="shared" si="162"/>
        <v>105.18086019954372</v>
      </c>
      <c r="AE145" s="4">
        <f t="shared" si="162"/>
        <v>111.46259444969596</v>
      </c>
      <c r="AF145" s="4">
        <f t="shared" si="162"/>
        <v>130.13989168649832</v>
      </c>
      <c r="AG145" s="4">
        <f t="shared" si="162"/>
        <v>161.69092289197653</v>
      </c>
      <c r="AI145" s="4">
        <f t="shared" si="163"/>
        <v>-2.4858765987721227</v>
      </c>
      <c r="AJ145" s="4">
        <f t="shared" si="163"/>
        <v>0.35000038612290041</v>
      </c>
      <c r="AK145" s="4">
        <f t="shared" si="163"/>
        <v>-0.13034892077450877</v>
      </c>
      <c r="AL145" s="4">
        <f t="shared" si="163"/>
        <v>2.3586936871733144</v>
      </c>
      <c r="AM145" s="4">
        <f t="shared" si="163"/>
        <v>3.4402506141803997</v>
      </c>
      <c r="AN145" s="4">
        <f t="shared" si="163"/>
        <v>0.59255357049448776</v>
      </c>
      <c r="AO145" s="4">
        <f t="shared" si="163"/>
        <v>1.6775640659985811</v>
      </c>
      <c r="AP145" s="4">
        <f t="shared" si="163"/>
        <v>1.7318919366382772</v>
      </c>
      <c r="AQ145" s="4">
        <f t="shared" si="163"/>
        <v>-0.57155481074651959</v>
      </c>
      <c r="AR145" s="4">
        <f t="shared" si="163"/>
        <v>0.26071714973697624</v>
      </c>
      <c r="AS145" s="4">
        <f t="shared" si="163"/>
        <v>2.6525060310357702</v>
      </c>
      <c r="AT145" s="4">
        <f t="shared" si="163"/>
        <v>2.4601398004562895</v>
      </c>
      <c r="AU145" s="4">
        <f t="shared" si="163"/>
        <v>-1.5655944496959506</v>
      </c>
      <c r="AV145" s="4">
        <f t="shared" si="163"/>
        <v>-1.5758916864983235</v>
      </c>
      <c r="AW145" s="4">
        <f t="shared" si="163"/>
        <v>-0.12692289197653395</v>
      </c>
      <c r="AY145" s="2">
        <f t="shared" si="167"/>
        <v>92.527101923438906</v>
      </c>
      <c r="AZ145" s="2">
        <f t="shared" si="167"/>
        <v>94.518177166106426</v>
      </c>
      <c r="BA145" s="2">
        <f t="shared" si="167"/>
        <v>94.652124454690849</v>
      </c>
      <c r="BB145" s="2">
        <f t="shared" si="167"/>
        <v>94.80712108538215</v>
      </c>
      <c r="BC145" s="2">
        <f t="shared" si="167"/>
        <v>92.201662905910254</v>
      </c>
      <c r="BD145" s="2">
        <f t="shared" si="167"/>
        <v>93.473242397392724</v>
      </c>
      <c r="BE145" s="2">
        <f t="shared" si="167"/>
        <v>92.881078236702876</v>
      </c>
      <c r="BF145" s="2">
        <f t="shared" si="167"/>
        <v>94.382777910720108</v>
      </c>
      <c r="BG145" s="2">
        <f t="shared" si="167"/>
        <v>94.062323288987471</v>
      </c>
      <c r="BH145" s="2">
        <f t="shared" si="167"/>
        <v>96.724645325698035</v>
      </c>
      <c r="BI145" s="2">
        <f t="shared" si="167"/>
        <v>99.187568855839359</v>
      </c>
      <c r="BJ145" s="2">
        <f t="shared" si="167"/>
        <v>97.884960186278391</v>
      </c>
      <c r="BK145" s="2">
        <f t="shared" si="167"/>
        <v>99.012537912970146</v>
      </c>
      <c r="BL145" s="2">
        <f t="shared" si="167"/>
        <v>98.414284092845037</v>
      </c>
      <c r="BM145" s="2">
        <f t="shared" si="167"/>
        <v>97.755846922713417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116.39691592442645</v>
      </c>
      <c r="DL145" s="2">
        <f t="shared" si="164"/>
        <v>124.96701140350875</v>
      </c>
      <c r="DM145" s="2">
        <f t="shared" si="164"/>
        <v>121.64802921727396</v>
      </c>
      <c r="DN145" s="2">
        <f t="shared" si="164"/>
        <v>124.98340409235146</v>
      </c>
      <c r="DO145" s="2">
        <f t="shared" si="164"/>
        <v>127.97981214574895</v>
      </c>
      <c r="DP145" s="2">
        <f t="shared" si="164"/>
        <v>122.72985375234522</v>
      </c>
      <c r="DQ145" s="2">
        <f t="shared" si="164"/>
        <v>128.34196586059747</v>
      </c>
      <c r="DR145" s="2">
        <f t="shared" si="164"/>
        <v>129.90676896086373</v>
      </c>
      <c r="DS145" s="2">
        <f t="shared" si="164"/>
        <v>122.10961313320828</v>
      </c>
      <c r="DT145" s="2">
        <f t="shared" si="164"/>
        <v>131.82478780487804</v>
      </c>
      <c r="DU145" s="2">
        <f t="shared" si="164"/>
        <v>124.9789627579737</v>
      </c>
      <c r="DV145" s="2">
        <f t="shared" si="164"/>
        <v>120.27828701170807</v>
      </c>
      <c r="DW145" s="2">
        <f t="shared" si="164"/>
        <v>123.21172334682865</v>
      </c>
      <c r="DX145" s="2">
        <f t="shared" si="164"/>
        <v>115.50239189189189</v>
      </c>
      <c r="DY145" s="2">
        <f t="shared" si="164"/>
        <v>113.05927170868347</v>
      </c>
      <c r="EA145" s="2">
        <f t="shared" si="152"/>
        <v>92.494711065789943</v>
      </c>
      <c r="EB145" s="2">
        <f t="shared" si="152"/>
        <v>94.420404491503731</v>
      </c>
      <c r="EC145" s="2">
        <f t="shared" si="152"/>
        <v>94.64585153407711</v>
      </c>
      <c r="ED145" s="2">
        <f t="shared" si="152"/>
        <v>94.809874032500048</v>
      </c>
      <c r="EE145" s="2">
        <f t="shared" si="151"/>
        <v>92.14528899079356</v>
      </c>
      <c r="EF145" s="2">
        <f t="shared" si="151"/>
        <v>93.461284253578768</v>
      </c>
      <c r="EG145" s="2">
        <f t="shared" si="151"/>
        <v>92.831657357679916</v>
      </c>
      <c r="EH145" s="2">
        <f t="shared" si="151"/>
        <v>94.303330395268446</v>
      </c>
      <c r="EI145" s="2">
        <f t="shared" si="151"/>
        <v>94.029406428571434</v>
      </c>
      <c r="EJ145" s="2">
        <f t="shared" si="151"/>
        <v>96.669024741866366</v>
      </c>
      <c r="EK145" s="2">
        <f t="shared" si="151"/>
        <v>99.219338028169005</v>
      </c>
      <c r="EL145" s="2">
        <f t="shared" si="151"/>
        <v>97.847224454790506</v>
      </c>
      <c r="EM145" s="2">
        <f t="shared" si="135"/>
        <v>99.0499378451984</v>
      </c>
      <c r="EN145" s="2">
        <f t="shared" si="135"/>
        <v>98.38271397804408</v>
      </c>
      <c r="EO145" s="2">
        <f t="shared" si="135"/>
        <v>97.757346432675234</v>
      </c>
      <c r="EQ145" s="2">
        <f t="shared" si="165"/>
        <v>92.704533273093176</v>
      </c>
      <c r="ER145" s="2">
        <f t="shared" si="165"/>
        <v>95.369570016929245</v>
      </c>
      <c r="ES145" s="2">
        <f t="shared" si="165"/>
        <v>94.505463405526484</v>
      </c>
      <c r="ET145" s="2">
        <f t="shared" si="165"/>
        <v>94.553033762847704</v>
      </c>
      <c r="EU145" s="2">
        <f t="shared" si="165"/>
        <v>92.545596980208586</v>
      </c>
      <c r="EV145" s="2">
        <f t="shared" si="165"/>
        <v>93.326295504029105</v>
      </c>
      <c r="EW145" s="2">
        <f t="shared" si="165"/>
        <v>93.044744512912843</v>
      </c>
      <c r="EX145" s="2">
        <f t="shared" si="165"/>
        <v>94.857486821506498</v>
      </c>
      <c r="EY145" s="2">
        <f t="shared" si="165"/>
        <v>94.137919412855737</v>
      </c>
      <c r="EZ145" s="2">
        <f t="shared" si="165"/>
        <v>96.922193025353721</v>
      </c>
      <c r="FA145" s="2">
        <f t="shared" si="165"/>
        <v>98.708222920962939</v>
      </c>
      <c r="FB145" s="2">
        <f t="shared" si="165"/>
        <v>98.075686298409153</v>
      </c>
      <c r="FC145" s="2">
        <f t="shared" si="165"/>
        <v>98.299199444242277</v>
      </c>
      <c r="FD145" s="2">
        <f t="shared" si="165"/>
        <v>98.653539504454855</v>
      </c>
      <c r="FE145" s="2">
        <f t="shared" si="165"/>
        <v>97.482742620659948</v>
      </c>
      <c r="FG145" s="2">
        <f t="shared" si="166"/>
        <v>0.99927952934153486</v>
      </c>
      <c r="FH145" s="2">
        <f t="shared" si="166"/>
        <v>0.99928655709194691</v>
      </c>
      <c r="FI145" s="2">
        <f t="shared" si="166"/>
        <v>0.99927032647202385</v>
      </c>
      <c r="FJ145" s="2">
        <f t="shared" si="166"/>
        <v>0.99934193833121343</v>
      </c>
      <c r="FK145" s="2">
        <f t="shared" si="166"/>
        <v>0.99928704404302882</v>
      </c>
      <c r="FL145" s="2">
        <f t="shared" si="166"/>
        <v>0.99920830927336668</v>
      </c>
      <c r="FM145" s="2">
        <f t="shared" si="166"/>
        <v>0.99920347796335851</v>
      </c>
      <c r="FN145" s="2">
        <f t="shared" si="166"/>
        <v>0.99917878367041313</v>
      </c>
      <c r="FO145" s="2">
        <f t="shared" si="166"/>
        <v>0.99923700020489026</v>
      </c>
      <c r="FP145" s="2">
        <f t="shared" si="166"/>
        <v>0.99918276598032996</v>
      </c>
      <c r="FQ145" s="2">
        <f t="shared" si="166"/>
        <v>0.99926291560913971</v>
      </c>
      <c r="FR145" s="2">
        <f t="shared" si="166"/>
        <v>0.99918486187709288</v>
      </c>
      <c r="FS145" s="2">
        <f t="shared" si="166"/>
        <v>0.99920877473418046</v>
      </c>
      <c r="FT145" s="2">
        <f t="shared" si="166"/>
        <v>0.99909891946813512</v>
      </c>
      <c r="FU145" s="2">
        <f t="shared" si="166"/>
        <v>0.99904576948146606</v>
      </c>
      <c r="FW145" s="2">
        <f t="shared" si="169"/>
        <v>7.2299403245611252E-2</v>
      </c>
      <c r="FX145" s="2">
        <f t="shared" si="169"/>
        <v>8.0048645363714574E-2</v>
      </c>
      <c r="FY145" s="2">
        <f t="shared" si="169"/>
        <v>9.5662316878489168E-2</v>
      </c>
      <c r="FZ145" s="2">
        <f t="shared" si="169"/>
        <v>8.8027437024848429E-2</v>
      </c>
      <c r="GA145" s="2">
        <f t="shared" si="169"/>
        <v>7.7004404566569429E-2</v>
      </c>
      <c r="GB145" s="2">
        <f t="shared" si="169"/>
        <v>8.306996899709311E-2</v>
      </c>
      <c r="GC145" s="2">
        <f t="shared" si="169"/>
        <v>9.9190097823278187E-2</v>
      </c>
      <c r="GD145" s="2">
        <f t="shared" si="169"/>
        <v>9.0605085378148459E-2</v>
      </c>
      <c r="GE145" s="2">
        <f t="shared" si="169"/>
        <v>0.10590132166721036</v>
      </c>
      <c r="GF145" s="2">
        <f t="shared" si="169"/>
        <v>0.10621432471198884</v>
      </c>
      <c r="GG145" s="2">
        <f t="shared" si="169"/>
        <v>9.9304812001851636E-2</v>
      </c>
      <c r="GH145" s="2">
        <f t="shared" si="169"/>
        <v>8.5140332198668595E-2</v>
      </c>
      <c r="GI145" s="2">
        <f t="shared" si="169"/>
        <v>7.5282345105150458E-2</v>
      </c>
      <c r="GJ145" s="2">
        <f t="shared" si="169"/>
        <v>5.9609987784219734E-2</v>
      </c>
      <c r="GK145" s="2">
        <f t="shared" si="169"/>
        <v>5.8633832991498873E-2</v>
      </c>
      <c r="GM145" s="86">
        <f t="shared" si="170"/>
        <v>2.5202297215080135E-167</v>
      </c>
      <c r="GN145" s="86">
        <f t="shared" si="170"/>
        <v>6.9776479666500091E-260</v>
      </c>
      <c r="GO145" s="86">
        <f t="shared" si="170"/>
        <v>7.4341921038152762E-207</v>
      </c>
      <c r="GP145" s="86">
        <f t="shared" si="170"/>
        <v>7.2049977286683387E-264</v>
      </c>
      <c r="GQ145" s="86">
        <f t="shared" si="170"/>
        <v>1.0004208990332025E-251</v>
      </c>
      <c r="GR145" s="86">
        <f t="shared" si="170"/>
        <v>0</v>
      </c>
      <c r="GS145" s="86">
        <f t="shared" si="170"/>
        <v>0</v>
      </c>
      <c r="GT145" s="86">
        <f t="shared" si="170"/>
        <v>3.398673732295224E-278</v>
      </c>
      <c r="GU145" s="86">
        <f t="shared" si="170"/>
        <v>9.9573192675006641E-235</v>
      </c>
      <c r="GV145" s="86">
        <f t="shared" si="170"/>
        <v>1.8618830875331269E-238</v>
      </c>
      <c r="GW145" s="86">
        <f t="shared" si="170"/>
        <v>2.0009533248343992E-279</v>
      </c>
      <c r="GX145" s="86">
        <f t="shared" si="170"/>
        <v>1.9782410978715087E-218</v>
      </c>
      <c r="GY145" s="86">
        <f t="shared" si="170"/>
        <v>2.654225002389771E-236</v>
      </c>
      <c r="GZ145" s="86">
        <f t="shared" si="170"/>
        <v>1.8420271748089866E-144</v>
      </c>
      <c r="HA145" s="86">
        <f t="shared" si="170"/>
        <v>1.3402717701551488E-171</v>
      </c>
      <c r="HC145" s="86">
        <f t="shared" si="153"/>
        <v>4.858845792161698E-88</v>
      </c>
      <c r="HD145" s="86">
        <f t="shared" si="153"/>
        <v>2.243892701213794E-78</v>
      </c>
      <c r="HE145" s="86">
        <f t="shared" si="153"/>
        <v>4.3899048839202454E-78</v>
      </c>
      <c r="HF145" s="86">
        <f t="shared" si="153"/>
        <v>2.3784092445288565E-125</v>
      </c>
      <c r="HG145" s="86">
        <f t="shared" si="153"/>
        <v>4.4202580915284601E-123</v>
      </c>
      <c r="HH145" s="86">
        <f t="shared" si="153"/>
        <v>1.1246726021947848E-155</v>
      </c>
      <c r="HI145" s="86">
        <f t="shared" si="153"/>
        <v>4.0175254235338414E-165</v>
      </c>
      <c r="HJ145" s="86">
        <f t="shared" si="153"/>
        <v>6.567592841928374E-76</v>
      </c>
      <c r="HK145" s="86">
        <f t="shared" si="153"/>
        <v>1.4138011334023714E-81</v>
      </c>
      <c r="HL145" s="86">
        <f t="shared" si="161"/>
        <v>8.4686940094786509E-87</v>
      </c>
      <c r="HM145" s="86">
        <f t="shared" si="161"/>
        <v>9.2293162342322382E-149</v>
      </c>
      <c r="HN145" s="86">
        <f t="shared" si="161"/>
        <v>3.1998180694825008E-102</v>
      </c>
      <c r="HO145" s="86">
        <f t="shared" si="161"/>
        <v>2.3152270719471252E-124</v>
      </c>
      <c r="HP145" s="86">
        <f t="shared" si="161"/>
        <v>1.9090493737322274E-67</v>
      </c>
      <c r="HQ145" s="86">
        <f t="shared" si="161"/>
        <v>9.5573346908214516E-65</v>
      </c>
      <c r="HS145" s="86">
        <f t="shared" si="171"/>
        <v>0.51109102972832055</v>
      </c>
      <c r="HT145" s="86">
        <f t="shared" si="171"/>
        <v>0.50584685865517021</v>
      </c>
      <c r="HU145" s="86">
        <f t="shared" si="171"/>
        <v>0.41970777665861325</v>
      </c>
      <c r="HV145" s="86">
        <f t="shared" si="171"/>
        <v>0.47054424802663802</v>
      </c>
      <c r="HW145" s="86">
        <f t="shared" si="171"/>
        <v>0.48470787565167273</v>
      </c>
      <c r="HX145" s="86">
        <f t="shared" si="171"/>
        <v>0.44311118425813928</v>
      </c>
      <c r="HY145" s="86">
        <f t="shared" si="171"/>
        <v>0.42550402508788709</v>
      </c>
      <c r="HZ145" s="86">
        <f t="shared" si="171"/>
        <v>0.46069466261741776</v>
      </c>
      <c r="IA145" s="86">
        <f t="shared" si="171"/>
        <v>0.4123588455808006</v>
      </c>
      <c r="IB145" s="86">
        <f t="shared" si="171"/>
        <v>0.35738004964278042</v>
      </c>
      <c r="IC145" s="86">
        <f t="shared" si="171"/>
        <v>0.41842679134357313</v>
      </c>
      <c r="ID145" s="86">
        <f t="shared" si="171"/>
        <v>0.46640922993768497</v>
      </c>
      <c r="IE145" s="86">
        <f t="shared" si="171"/>
        <v>0.51443898655163844</v>
      </c>
      <c r="IF145" s="86">
        <f t="shared" si="171"/>
        <v>0.52873149563230792</v>
      </c>
      <c r="IG145" s="86">
        <f t="shared" si="171"/>
        <v>0.52861881295543911</v>
      </c>
      <c r="II145" s="86">
        <f t="shared" si="172"/>
        <v>1.0230141532038617E-18</v>
      </c>
      <c r="IJ145" s="86">
        <f t="shared" si="172"/>
        <v>7.2546984158019291E-22</v>
      </c>
      <c r="IK145" s="86">
        <f t="shared" si="172"/>
        <v>5.8913968613073375E-17</v>
      </c>
      <c r="IL145" s="86">
        <f t="shared" si="172"/>
        <v>6.0215143629646684E-16</v>
      </c>
      <c r="IM145" s="86">
        <f t="shared" si="172"/>
        <v>1.8643156057579039E-22</v>
      </c>
      <c r="IN145" s="86">
        <f t="shared" si="172"/>
        <v>1.5542825623545021E-20</v>
      </c>
      <c r="IO145" s="86">
        <f t="shared" si="172"/>
        <v>2.4841380979404934E-18</v>
      </c>
      <c r="IP145" s="86">
        <f t="shared" si="172"/>
        <v>5.6168127296808916E-21</v>
      </c>
      <c r="IQ145" s="86">
        <f t="shared" si="172"/>
        <v>1.2467916174695526E-17</v>
      </c>
      <c r="IR145" s="86">
        <f t="shared" si="172"/>
        <v>1.8284101004065084E-19</v>
      </c>
      <c r="IS145" s="86">
        <f t="shared" si="172"/>
        <v>5.1257759061812591E-17</v>
      </c>
      <c r="IT145" s="86">
        <f t="shared" si="172"/>
        <v>9.9986315847170036E-22</v>
      </c>
      <c r="IU145" s="86">
        <f t="shared" si="172"/>
        <v>1.1094366571115915E-19</v>
      </c>
      <c r="IV145" s="86">
        <f t="shared" si="172"/>
        <v>1.2436812321850425E-10</v>
      </c>
      <c r="IW145" s="86">
        <f t="shared" si="172"/>
        <v>5.3098504426907711E-9</v>
      </c>
      <c r="IY145" s="86">
        <f t="shared" si="173"/>
        <v>0.51109102972832055</v>
      </c>
      <c r="IZ145" s="86">
        <f t="shared" si="173"/>
        <v>0.50584685865517021</v>
      </c>
      <c r="JA145" s="86">
        <f t="shared" si="173"/>
        <v>0.41970777665861331</v>
      </c>
      <c r="JB145" s="86">
        <f t="shared" si="173"/>
        <v>0.47054424802663863</v>
      </c>
      <c r="JC145" s="86">
        <f t="shared" si="173"/>
        <v>0.48470787565167273</v>
      </c>
      <c r="JD145" s="86">
        <f t="shared" si="173"/>
        <v>0.44311118425813928</v>
      </c>
      <c r="JE145" s="86">
        <f t="shared" si="173"/>
        <v>0.42550402508788709</v>
      </c>
      <c r="JF145" s="86">
        <f t="shared" si="173"/>
        <v>0.46069466261741776</v>
      </c>
      <c r="JG145" s="86">
        <f t="shared" si="173"/>
        <v>0.4123588455808006</v>
      </c>
      <c r="JH145" s="86">
        <f t="shared" si="173"/>
        <v>0.35738004964278042</v>
      </c>
      <c r="JI145" s="86">
        <f t="shared" si="173"/>
        <v>0.41842679134357319</v>
      </c>
      <c r="JJ145" s="86">
        <f t="shared" si="173"/>
        <v>0.46640922993768497</v>
      </c>
      <c r="JK145" s="86">
        <f t="shared" si="173"/>
        <v>0.51443898655163844</v>
      </c>
      <c r="JL145" s="86">
        <f t="shared" si="173"/>
        <v>0.528731495756676</v>
      </c>
      <c r="JM145" s="86">
        <f t="shared" si="173"/>
        <v>0.52861881826528956</v>
      </c>
    </row>
    <row r="146" spans="2:273" x14ac:dyDescent="0.25">
      <c r="B146" s="2">
        <v>119</v>
      </c>
      <c r="C146" s="37">
        <v>95.69</v>
      </c>
      <c r="D146" s="37">
        <v>91.703000000000003</v>
      </c>
      <c r="E146" s="37">
        <v>95.204999999999998</v>
      </c>
      <c r="F146" s="37">
        <v>96.486999999999995</v>
      </c>
      <c r="G146" s="37">
        <v>94.179000000000002</v>
      </c>
      <c r="H146" s="37">
        <v>95.358999999999995</v>
      </c>
      <c r="I146" s="37">
        <v>97.897000000000006</v>
      </c>
      <c r="J146" s="37">
        <v>98.897000000000006</v>
      </c>
      <c r="K146" s="37">
        <v>93.281999999999996</v>
      </c>
      <c r="L146" s="37">
        <v>96.308000000000007</v>
      </c>
      <c r="M146" s="37">
        <v>100.462</v>
      </c>
      <c r="N146" s="37">
        <v>101.795</v>
      </c>
      <c r="O146" s="37">
        <v>110.667</v>
      </c>
      <c r="P146" s="37">
        <v>128.179</v>
      </c>
      <c r="Q146" s="37">
        <v>158.256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92.934673156097972</v>
      </c>
      <c r="T146" s="4">
        <f t="shared" si="174"/>
        <v>94.756144046144527</v>
      </c>
      <c r="U146" s="4">
        <f t="shared" si="174"/>
        <v>95.235800137753159</v>
      </c>
      <c r="V146" s="4">
        <f t="shared" si="174"/>
        <v>96.426059151258272</v>
      </c>
      <c r="W146" s="4">
        <f t="shared" si="174"/>
        <v>94.907020908339462</v>
      </c>
      <c r="X146" s="4">
        <f t="shared" si="174"/>
        <v>95.039030074371112</v>
      </c>
      <c r="Y146" s="4">
        <f t="shared" si="174"/>
        <v>94.615800807123335</v>
      </c>
      <c r="Z146" s="4">
        <f t="shared" si="174"/>
        <v>97.117486070463087</v>
      </c>
      <c r="AA146" s="4">
        <f t="shared" si="174"/>
        <v>95.924675562290815</v>
      </c>
      <c r="AB146" s="4">
        <f t="shared" si="174"/>
        <v>97.790345294745521</v>
      </c>
      <c r="AC146" s="4">
        <f t="shared" si="174"/>
        <v>101.77015681839673</v>
      </c>
      <c r="AD146" s="4">
        <f t="shared" si="174"/>
        <v>102.48411850781252</v>
      </c>
      <c r="AE146" s="4">
        <f t="shared" si="174"/>
        <v>108.76188128841106</v>
      </c>
      <c r="AF146" s="4">
        <f t="shared" si="174"/>
        <v>127.31212757807704</v>
      </c>
      <c r="AG146" s="4">
        <f t="shared" si="174"/>
        <v>156.86202443122193</v>
      </c>
      <c r="AI146" s="4">
        <f t="shared" ref="AI146:AW162" si="175">IF(OR($B146 &lt; C$230, $B146 &gt; C$233), 0, C146-S146)</f>
        <v>2.7553268439020258</v>
      </c>
      <c r="AJ146" s="4">
        <f t="shared" si="175"/>
        <v>-3.0531440461445243</v>
      </c>
      <c r="AK146" s="4">
        <f t="shared" si="175"/>
        <v>-3.0800137753161039E-2</v>
      </c>
      <c r="AL146" s="4">
        <f t="shared" si="175"/>
        <v>6.0940848741722675E-2</v>
      </c>
      <c r="AM146" s="4">
        <f t="shared" si="175"/>
        <v>-0.72802090833945954</v>
      </c>
      <c r="AN146" s="4">
        <f t="shared" si="175"/>
        <v>0.31996992562888238</v>
      </c>
      <c r="AO146" s="4">
        <f t="shared" si="175"/>
        <v>3.2811991928766702</v>
      </c>
      <c r="AP146" s="4">
        <f t="shared" si="175"/>
        <v>1.7795139295369182</v>
      </c>
      <c r="AQ146" s="4">
        <f t="shared" si="175"/>
        <v>-2.6426755622908189</v>
      </c>
      <c r="AR146" s="4">
        <f t="shared" si="175"/>
        <v>-1.4823452947455138</v>
      </c>
      <c r="AS146" s="4">
        <f t="shared" si="175"/>
        <v>-1.3081568183967249</v>
      </c>
      <c r="AT146" s="4">
        <f t="shared" si="175"/>
        <v>-0.68911850781252326</v>
      </c>
      <c r="AU146" s="4">
        <f t="shared" si="175"/>
        <v>1.9051187115889405</v>
      </c>
      <c r="AV146" s="4">
        <f t="shared" si="175"/>
        <v>0.8668724219229631</v>
      </c>
      <c r="AW146" s="4">
        <f t="shared" si="175"/>
        <v>1.3939755687780746</v>
      </c>
      <c r="AY146" s="2">
        <f t="shared" si="167"/>
        <v>92.398381804043183</v>
      </c>
      <c r="AZ146" s="2">
        <f t="shared" si="167"/>
        <v>94.309713709907143</v>
      </c>
      <c r="BA146" s="2">
        <f t="shared" si="167"/>
        <v>94.498534871508852</v>
      </c>
      <c r="BB146" s="2">
        <f t="shared" si="167"/>
        <v>94.693205389500619</v>
      </c>
      <c r="BC146" s="2">
        <f t="shared" si="167"/>
        <v>92.053229387264253</v>
      </c>
      <c r="BD146" s="2">
        <f t="shared" si="167"/>
        <v>93.344029009399094</v>
      </c>
      <c r="BE146" s="2">
        <f t="shared" si="167"/>
        <v>92.734399195718183</v>
      </c>
      <c r="BF146" s="2">
        <f t="shared" si="167"/>
        <v>94.232383140014932</v>
      </c>
      <c r="BG146" s="2">
        <f t="shared" si="167"/>
        <v>93.957049773475291</v>
      </c>
      <c r="BH146" s="2">
        <f t="shared" si="167"/>
        <v>96.582093805717705</v>
      </c>
      <c r="BI146" s="2">
        <f t="shared" si="167"/>
        <v>99.037130746786318</v>
      </c>
      <c r="BJ146" s="2">
        <f t="shared" si="167"/>
        <v>97.735696738359394</v>
      </c>
      <c r="BK146" s="2">
        <f t="shared" si="167"/>
        <v>98.91827890713904</v>
      </c>
      <c r="BL146" s="2">
        <f t="shared" si="167"/>
        <v>98.287367460449957</v>
      </c>
      <c r="BM146" s="2">
        <f t="shared" si="167"/>
        <v>97.639432630185979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116.49362887989204</v>
      </c>
      <c r="DL146" s="2">
        <f t="shared" si="176"/>
        <v>125.10765047233465</v>
      </c>
      <c r="DM146" s="2">
        <f t="shared" si="176"/>
        <v>121.76955735492578</v>
      </c>
      <c r="DN146" s="2">
        <f t="shared" si="176"/>
        <v>125.15407199912462</v>
      </c>
      <c r="DO146" s="2">
        <f t="shared" si="176"/>
        <v>128.21214979757082</v>
      </c>
      <c r="DP146" s="2">
        <f t="shared" si="176"/>
        <v>122.92209896810508</v>
      </c>
      <c r="DQ146" s="2">
        <f t="shared" si="176"/>
        <v>128.55359142138093</v>
      </c>
      <c r="DR146" s="2">
        <f t="shared" si="176"/>
        <v>130.13821754385967</v>
      </c>
      <c r="DS146" s="2">
        <f t="shared" si="176"/>
        <v>122.25557138836777</v>
      </c>
      <c r="DT146" s="2">
        <f t="shared" si="176"/>
        <v>132.03374024390243</v>
      </c>
      <c r="DU146" s="2">
        <f t="shared" si="176"/>
        <v>125.10303649155719</v>
      </c>
      <c r="DV146" s="2">
        <f t="shared" si="176"/>
        <v>120.35954196301566</v>
      </c>
      <c r="DW146" s="2">
        <f t="shared" si="176"/>
        <v>123.33961403508775</v>
      </c>
      <c r="DX146" s="2">
        <f t="shared" si="176"/>
        <v>115.57671123755334</v>
      </c>
      <c r="DY146" s="2">
        <f t="shared" si="176"/>
        <v>113.15454845938375</v>
      </c>
      <c r="EA146" s="2">
        <f t="shared" si="152"/>
        <v>92.365194284257541</v>
      </c>
      <c r="EB146" s="2">
        <f t="shared" si="152"/>
        <v>94.202475450431237</v>
      </c>
      <c r="EC146" s="2">
        <f t="shared" si="152"/>
        <v>94.495729444579169</v>
      </c>
      <c r="ED146" s="2">
        <f t="shared" si="152"/>
        <v>94.700668831220369</v>
      </c>
      <c r="EE146" s="2">
        <f t="shared" si="151"/>
        <v>91.994241642454568</v>
      </c>
      <c r="EF146" s="2">
        <f t="shared" si="151"/>
        <v>93.335505453306098</v>
      </c>
      <c r="EG146" s="2">
        <f t="shared" si="151"/>
        <v>92.684293770139632</v>
      </c>
      <c r="EH146" s="2">
        <f t="shared" si="151"/>
        <v>94.147963054644464</v>
      </c>
      <c r="EI146" s="2">
        <f t="shared" si="151"/>
        <v>93.924214857142857</v>
      </c>
      <c r="EJ146" s="2">
        <f t="shared" si="151"/>
        <v>96.524971278283402</v>
      </c>
      <c r="EK146" s="2">
        <f t="shared" si="151"/>
        <v>99.077293607800641</v>
      </c>
      <c r="EL146" s="2">
        <f t="shared" si="151"/>
        <v>97.696567900024519</v>
      </c>
      <c r="EM146" s="2">
        <f t="shared" si="135"/>
        <v>98.965227061009443</v>
      </c>
      <c r="EN146" s="2">
        <f t="shared" si="135"/>
        <v>98.254655292047261</v>
      </c>
      <c r="EO146" s="2">
        <f t="shared" si="135"/>
        <v>97.644055969915385</v>
      </c>
      <c r="EQ146" s="2">
        <f t="shared" ref="EQ146:FE162" si="177">CU$228*$B146+CU$229</f>
        <v>92.585354914193772</v>
      </c>
      <c r="ER146" s="2">
        <f t="shared" si="177"/>
        <v>95.202809154992678</v>
      </c>
      <c r="ES146" s="2">
        <f t="shared" si="177"/>
        <v>94.348079101319371</v>
      </c>
      <c r="ET146" s="2">
        <f t="shared" si="177"/>
        <v>94.431709385846901</v>
      </c>
      <c r="EU146" s="2">
        <f t="shared" si="177"/>
        <v>92.417056439924906</v>
      </c>
      <c r="EV146" s="2">
        <f t="shared" si="177"/>
        <v>93.193403593634272</v>
      </c>
      <c r="EW146" s="2">
        <f t="shared" si="177"/>
        <v>92.907509967080642</v>
      </c>
      <c r="EX146" s="2">
        <f t="shared" si="177"/>
        <v>94.731428487103827</v>
      </c>
      <c r="EY146" s="2">
        <f t="shared" si="177"/>
        <v>94.038347037113382</v>
      </c>
      <c r="EZ146" s="2">
        <f t="shared" si="177"/>
        <v>96.790888234735547</v>
      </c>
      <c r="FA146" s="2">
        <f t="shared" si="177"/>
        <v>98.542680277023905</v>
      </c>
      <c r="FB146" s="2">
        <f t="shared" si="177"/>
        <v>97.937184519861177</v>
      </c>
      <c r="FC146" s="2">
        <f t="shared" si="177"/>
        <v>98.177699344999823</v>
      </c>
      <c r="FD146" s="2">
        <f t="shared" si="177"/>
        <v>98.538954769105189</v>
      </c>
      <c r="FE146" s="2">
        <f t="shared" si="177"/>
        <v>97.360573595166002</v>
      </c>
      <c r="FG146" s="2">
        <f t="shared" ref="FG146:FU162" si="178">POWER(10,($B146-C$231)/C$229)/(1+POWER(10,($B146-C$231)/C$229))</f>
        <v>0.99934288129291582</v>
      </c>
      <c r="FH146" s="2">
        <f t="shared" si="178"/>
        <v>0.9993492914862091</v>
      </c>
      <c r="FI146" s="2">
        <f t="shared" si="178"/>
        <v>0.99933448710512984</v>
      </c>
      <c r="FJ146" s="2">
        <f t="shared" si="178"/>
        <v>0.99939980587248523</v>
      </c>
      <c r="FK146" s="2">
        <f t="shared" si="178"/>
        <v>0.99934973564661789</v>
      </c>
      <c r="FL146" s="2">
        <f t="shared" si="178"/>
        <v>0.99927791917559639</v>
      </c>
      <c r="FM146" s="2">
        <f t="shared" si="178"/>
        <v>0.99927351235268846</v>
      </c>
      <c r="FN146" s="2">
        <f t="shared" si="178"/>
        <v>0.99925098768372722</v>
      </c>
      <c r="FO146" s="2">
        <f t="shared" si="178"/>
        <v>0.99930408919596658</v>
      </c>
      <c r="FP146" s="2">
        <f t="shared" si="178"/>
        <v>0.99925462011719113</v>
      </c>
      <c r="FQ146" s="2">
        <f t="shared" si="178"/>
        <v>0.99932772744548515</v>
      </c>
      <c r="FR146" s="2">
        <f t="shared" si="178"/>
        <v>0.99925653187233454</v>
      </c>
      <c r="FS146" s="2">
        <f t="shared" si="178"/>
        <v>0.99927834374003488</v>
      </c>
      <c r="FT146" s="2">
        <f t="shared" si="178"/>
        <v>0.99917813962634427</v>
      </c>
      <c r="FU146" s="2">
        <f t="shared" si="178"/>
        <v>0.99912965834827716</v>
      </c>
      <c r="FW146" s="2">
        <f t="shared" si="169"/>
        <v>7.8725583430683324E-2</v>
      </c>
      <c r="FX146" s="2">
        <f t="shared" si="169"/>
        <v>8.7098933657498601E-2</v>
      </c>
      <c r="FY146" s="2">
        <f t="shared" si="169"/>
        <v>0.10393241829529096</v>
      </c>
      <c r="FZ146" s="2">
        <f t="shared" si="169"/>
        <v>9.5707348846670398E-2</v>
      </c>
      <c r="GA146" s="2">
        <f t="shared" si="169"/>
        <v>8.38109980879366E-2</v>
      </c>
      <c r="GB146" s="2">
        <f t="shared" si="169"/>
        <v>9.0360223104246795E-2</v>
      </c>
      <c r="GC146" s="2">
        <f t="shared" si="169"/>
        <v>0.10772884874273067</v>
      </c>
      <c r="GD146" s="2">
        <f t="shared" si="169"/>
        <v>9.8485597081650569E-2</v>
      </c>
      <c r="GE146" s="2">
        <f t="shared" si="169"/>
        <v>0.11494408704728271</v>
      </c>
      <c r="GF146" s="2">
        <f t="shared" si="169"/>
        <v>0.1152803709587415</v>
      </c>
      <c r="GG146" s="2">
        <f t="shared" si="169"/>
        <v>0.10785225572687474</v>
      </c>
      <c r="GH146" s="2">
        <f t="shared" si="169"/>
        <v>9.2593934101641837E-2</v>
      </c>
      <c r="GI146" s="2">
        <f t="shared" si="169"/>
        <v>8.1950236799380016E-2</v>
      </c>
      <c r="GJ146" s="2">
        <f t="shared" si="169"/>
        <v>6.4987305717311913E-2</v>
      </c>
      <c r="GK146" s="2">
        <f t="shared" si="169"/>
        <v>6.3929079886349924E-2</v>
      </c>
      <c r="GM146" s="86">
        <f t="shared" si="170"/>
        <v>5.253010327510745E-173</v>
      </c>
      <c r="GN146" s="86">
        <f t="shared" si="170"/>
        <v>1.1562077868505256E-268</v>
      </c>
      <c r="GO146" s="86">
        <f t="shared" si="170"/>
        <v>7.6245866977841189E-214</v>
      </c>
      <c r="GP146" s="86">
        <f t="shared" si="170"/>
        <v>7.6030964260079923E-273</v>
      </c>
      <c r="GQ146" s="86">
        <f t="shared" si="170"/>
        <v>2.2530112818476091E-260</v>
      </c>
      <c r="GR146" s="86">
        <f t="shared" si="170"/>
        <v>0</v>
      </c>
      <c r="GS146" s="86">
        <f t="shared" si="170"/>
        <v>0</v>
      </c>
      <c r="GT146" s="86">
        <f t="shared" si="170"/>
        <v>1.2480099684858383E-287</v>
      </c>
      <c r="GU146" s="86">
        <f t="shared" si="170"/>
        <v>1.1631844568064222E-242</v>
      </c>
      <c r="GV146" s="86">
        <f t="shared" si="170"/>
        <v>1.4807314219849238E-246</v>
      </c>
      <c r="GW146" s="86">
        <f t="shared" si="170"/>
        <v>8.3278688847265684E-289</v>
      </c>
      <c r="GX146" s="86">
        <f t="shared" si="170"/>
        <v>9.4124770324965865E-226</v>
      </c>
      <c r="GY146" s="86">
        <f t="shared" si="170"/>
        <v>2.7396275713098473E-244</v>
      </c>
      <c r="GZ146" s="86">
        <f t="shared" si="170"/>
        <v>2.4455637306690557E-149</v>
      </c>
      <c r="HA146" s="86">
        <f t="shared" si="170"/>
        <v>2.124021202835005E-177</v>
      </c>
      <c r="HC146" s="86">
        <f t="shared" si="153"/>
        <v>8.9604359004271497E-93</v>
      </c>
      <c r="HD146" s="86">
        <f t="shared" si="153"/>
        <v>1.9074992712226035E-82</v>
      </c>
      <c r="HE146" s="86">
        <f t="shared" si="153"/>
        <v>3.7735300512646952E-82</v>
      </c>
      <c r="HF146" s="86">
        <f t="shared" si="153"/>
        <v>6.0688726905574801E-132</v>
      </c>
      <c r="HG146" s="86">
        <f t="shared" si="153"/>
        <v>1.4619389510551568E-129</v>
      </c>
      <c r="HH146" s="86">
        <f t="shared" si="153"/>
        <v>6.7654076668294589E-164</v>
      </c>
      <c r="HI146" s="86">
        <f t="shared" si="153"/>
        <v>1.3617433348675068E-173</v>
      </c>
      <c r="HJ146" s="86">
        <f t="shared" si="153"/>
        <v>8.5745152908277607E-80</v>
      </c>
      <c r="HK146" s="86">
        <f t="shared" si="153"/>
        <v>9.8750754803678108E-86</v>
      </c>
      <c r="HL146" s="86">
        <f t="shared" si="161"/>
        <v>3.2452048048794152E-91</v>
      </c>
      <c r="HM146" s="86">
        <f t="shared" si="161"/>
        <v>2.351952707304125E-156</v>
      </c>
      <c r="HN146" s="86">
        <f t="shared" si="161"/>
        <v>1.7793858178683256E-107</v>
      </c>
      <c r="HO146" s="86">
        <f t="shared" si="161"/>
        <v>5.3023910803150073E-131</v>
      </c>
      <c r="HP146" s="86">
        <f t="shared" si="161"/>
        <v>5.2656182485676691E-71</v>
      </c>
      <c r="HQ146" s="86">
        <f t="shared" si="161"/>
        <v>3.9439642383838309E-68</v>
      </c>
      <c r="HS146" s="86">
        <f t="shared" si="171"/>
        <v>0.51223099162539953</v>
      </c>
      <c r="HT146" s="86">
        <f t="shared" si="171"/>
        <v>0.47218943674159475</v>
      </c>
      <c r="HU146" s="86">
        <f t="shared" si="171"/>
        <v>0.35935556624083925</v>
      </c>
      <c r="HV146" s="86">
        <f t="shared" si="171"/>
        <v>0.42424025665320736</v>
      </c>
      <c r="HW146" s="86">
        <f t="shared" si="171"/>
        <v>0.43688448326311691</v>
      </c>
      <c r="HX146" s="86">
        <f t="shared" si="171"/>
        <v>0.38379417908345603</v>
      </c>
      <c r="HY146" s="86">
        <f t="shared" si="171"/>
        <v>0.36191445040051012</v>
      </c>
      <c r="HZ146" s="86">
        <f t="shared" si="171"/>
        <v>0.4020394662880058</v>
      </c>
      <c r="IA146" s="86">
        <f t="shared" si="171"/>
        <v>0.34645250667663996</v>
      </c>
      <c r="IB146" s="86">
        <f t="shared" si="171"/>
        <v>0.28544699999269424</v>
      </c>
      <c r="IC146" s="86">
        <f t="shared" si="171"/>
        <v>0.35662433769828189</v>
      </c>
      <c r="ID146" s="86">
        <f t="shared" si="171"/>
        <v>0.41006640984450687</v>
      </c>
      <c r="IE146" s="86">
        <f t="shared" si="171"/>
        <v>0.50328857654911929</v>
      </c>
      <c r="IF146" s="86">
        <f t="shared" si="171"/>
        <v>0.53144128547814107</v>
      </c>
      <c r="IG146" s="86">
        <f t="shared" si="171"/>
        <v>0.53635456986784791</v>
      </c>
      <c r="II146" s="86">
        <f t="shared" si="172"/>
        <v>1.683287137078329E-17</v>
      </c>
      <c r="IJ146" s="86">
        <f t="shared" si="172"/>
        <v>2.2978752266732351E-20</v>
      </c>
      <c r="IK146" s="86">
        <f t="shared" si="172"/>
        <v>1.0206681366950245E-15</v>
      </c>
      <c r="IL146" s="86">
        <f t="shared" si="172"/>
        <v>7.8316575038747566E-15</v>
      </c>
      <c r="IM146" s="86">
        <f t="shared" si="172"/>
        <v>6.1488880040915533E-21</v>
      </c>
      <c r="IN146" s="86">
        <f t="shared" si="172"/>
        <v>4.1483544986919107E-19</v>
      </c>
      <c r="IO146" s="86">
        <f t="shared" si="172"/>
        <v>5.8468361746754479E-17</v>
      </c>
      <c r="IP146" s="86">
        <f t="shared" si="172"/>
        <v>1.8522560200218046E-19</v>
      </c>
      <c r="IQ146" s="86">
        <f t="shared" si="172"/>
        <v>2.8507925794785638E-16</v>
      </c>
      <c r="IR146" s="86">
        <f t="shared" si="172"/>
        <v>5.9789613418717729E-18</v>
      </c>
      <c r="IS146" s="86">
        <f t="shared" si="172"/>
        <v>9.464231372631403E-16</v>
      </c>
      <c r="IT146" s="86">
        <f t="shared" si="172"/>
        <v>3.4026480352634574E-20</v>
      </c>
      <c r="IU146" s="86">
        <f t="shared" si="172"/>
        <v>2.243439282532883E-18</v>
      </c>
      <c r="IV146" s="86">
        <f t="shared" si="172"/>
        <v>5.0003416493902306E-10</v>
      </c>
      <c r="IW146" s="86">
        <f t="shared" si="172"/>
        <v>1.6660308318422476E-8</v>
      </c>
      <c r="IY146" s="86">
        <f t="shared" si="173"/>
        <v>0.51223099162539953</v>
      </c>
      <c r="IZ146" s="86">
        <f t="shared" si="173"/>
        <v>0.47218943674159475</v>
      </c>
      <c r="JA146" s="86">
        <f t="shared" si="173"/>
        <v>0.35935556624084025</v>
      </c>
      <c r="JB146" s="86">
        <f t="shared" si="173"/>
        <v>0.42424025665321519</v>
      </c>
      <c r="JC146" s="86">
        <f t="shared" si="173"/>
        <v>0.43688448326311691</v>
      </c>
      <c r="JD146" s="86">
        <f t="shared" si="173"/>
        <v>0.38379417908345603</v>
      </c>
      <c r="JE146" s="86">
        <f t="shared" si="173"/>
        <v>0.36191445040051018</v>
      </c>
      <c r="JF146" s="86">
        <f t="shared" si="173"/>
        <v>0.4020394662880058</v>
      </c>
      <c r="JG146" s="86">
        <f t="shared" si="173"/>
        <v>0.34645250667664024</v>
      </c>
      <c r="JH146" s="86">
        <f t="shared" si="173"/>
        <v>0.28544699999269424</v>
      </c>
      <c r="JI146" s="86">
        <f t="shared" si="173"/>
        <v>0.35662433769828283</v>
      </c>
      <c r="JJ146" s="86">
        <f t="shared" si="173"/>
        <v>0.41006640984450687</v>
      </c>
      <c r="JK146" s="86">
        <f t="shared" si="173"/>
        <v>0.50328857654911929</v>
      </c>
      <c r="JL146" s="86">
        <f t="shared" si="173"/>
        <v>0.53144128597817519</v>
      </c>
      <c r="JM146" s="86">
        <f t="shared" si="173"/>
        <v>0.53635458652815626</v>
      </c>
    </row>
    <row r="147" spans="2:273" x14ac:dyDescent="0.25">
      <c r="B147" s="2">
        <v>120</v>
      </c>
      <c r="C147" s="37">
        <v>94.405000000000001</v>
      </c>
      <c r="D147" s="37">
        <v>95.188999999999993</v>
      </c>
      <c r="E147" s="37">
        <v>95</v>
      </c>
      <c r="F147" s="37">
        <v>93.641000000000005</v>
      </c>
      <c r="G147" s="37">
        <v>95.281999999999996</v>
      </c>
      <c r="H147" s="37">
        <v>95.204999999999998</v>
      </c>
      <c r="I147" s="37">
        <v>95.769000000000005</v>
      </c>
      <c r="J147" s="37">
        <v>96.025999999999996</v>
      </c>
      <c r="K147" s="37">
        <v>93.872</v>
      </c>
      <c r="L147" s="37">
        <v>98.948999999999998</v>
      </c>
      <c r="M147" s="37">
        <v>98.332999999999998</v>
      </c>
      <c r="N147" s="37">
        <v>102.69199999999999</v>
      </c>
      <c r="O147" s="37">
        <v>105.61499999999999</v>
      </c>
      <c r="P147" s="37">
        <v>123.23099999999999</v>
      </c>
      <c r="Q147" s="37">
        <v>151.846</v>
      </c>
      <c r="S147" s="4">
        <f t="shared" si="174"/>
        <v>92.686292371506468</v>
      </c>
      <c r="T147" s="4">
        <f t="shared" si="174"/>
        <v>94.399671543178115</v>
      </c>
      <c r="U147" s="4">
        <f t="shared" si="174"/>
        <v>94.775601324955133</v>
      </c>
      <c r="V147" s="4">
        <f t="shared" si="174"/>
        <v>95.716465109788814</v>
      </c>
      <c r="W147" s="4">
        <f t="shared" si="174"/>
        <v>93.69940500113529</v>
      </c>
      <c r="X147" s="4">
        <f t="shared" si="174"/>
        <v>94.213664757850793</v>
      </c>
      <c r="Y147" s="4">
        <f t="shared" si="174"/>
        <v>93.651838667987391</v>
      </c>
      <c r="Z147" s="4">
        <f t="shared" si="174"/>
        <v>95.773874617483358</v>
      </c>
      <c r="AA147" s="4">
        <f t="shared" si="174"/>
        <v>94.934229006887435</v>
      </c>
      <c r="AB147" s="4">
        <f t="shared" si="174"/>
        <v>97.029318558430134</v>
      </c>
      <c r="AC147" s="4">
        <f t="shared" si="174"/>
        <v>100.45856367145414</v>
      </c>
      <c r="AD147" s="4">
        <f t="shared" si="174"/>
        <v>100.41750420280378</v>
      </c>
      <c r="AE147" s="4">
        <f t="shared" si="174"/>
        <v>106.08550540940242</v>
      </c>
      <c r="AF147" s="4">
        <f t="shared" si="174"/>
        <v>123.53653815561323</v>
      </c>
      <c r="AG147" s="4">
        <f t="shared" si="174"/>
        <v>149.98441181135871</v>
      </c>
      <c r="AI147" s="4">
        <f t="shared" si="175"/>
        <v>1.718707628493533</v>
      </c>
      <c r="AJ147" s="4">
        <f t="shared" si="175"/>
        <v>0.78932845682187747</v>
      </c>
      <c r="AK147" s="4">
        <f t="shared" si="175"/>
        <v>0.22439867504486699</v>
      </c>
      <c r="AL147" s="4">
        <f t="shared" si="175"/>
        <v>-2.0754651097888086</v>
      </c>
      <c r="AM147" s="4">
        <f t="shared" si="175"/>
        <v>1.5825949988647068</v>
      </c>
      <c r="AN147" s="4">
        <f t="shared" si="175"/>
        <v>0.99133524214920499</v>
      </c>
      <c r="AO147" s="4">
        <f t="shared" si="175"/>
        <v>2.1171613320126141</v>
      </c>
      <c r="AP147" s="4">
        <f t="shared" si="175"/>
        <v>0.2521253825166383</v>
      </c>
      <c r="AQ147" s="4">
        <f t="shared" si="175"/>
        <v>-1.0622290068874349</v>
      </c>
      <c r="AR147" s="4">
        <f t="shared" si="175"/>
        <v>1.919681441569864</v>
      </c>
      <c r="AS147" s="4">
        <f t="shared" si="175"/>
        <v>-2.1255636714541453</v>
      </c>
      <c r="AT147" s="4">
        <f t="shared" si="175"/>
        <v>2.2744957971962094</v>
      </c>
      <c r="AU147" s="4">
        <f t="shared" si="175"/>
        <v>-0.47050540940242058</v>
      </c>
      <c r="AV147" s="4">
        <f t="shared" si="175"/>
        <v>-0.30553815561323461</v>
      </c>
      <c r="AW147" s="4">
        <f t="shared" si="175"/>
        <v>1.8615881886412922</v>
      </c>
      <c r="AY147" s="2">
        <f t="shared" si="167"/>
        <v>92.270020980720318</v>
      </c>
      <c r="AZ147" s="2">
        <f t="shared" si="167"/>
        <v>94.1026848420167</v>
      </c>
      <c r="BA147" s="2">
        <f t="shared" si="167"/>
        <v>94.344848682052429</v>
      </c>
      <c r="BB147" s="2">
        <f t="shared" si="167"/>
        <v>94.579060601502846</v>
      </c>
      <c r="BC147" s="2">
        <f t="shared" si="167"/>
        <v>91.905497302199834</v>
      </c>
      <c r="BD147" s="2">
        <f t="shared" si="167"/>
        <v>93.214765303169628</v>
      </c>
      <c r="BE147" s="2">
        <f t="shared" si="167"/>
        <v>92.588215050216419</v>
      </c>
      <c r="BF147" s="2">
        <f t="shared" si="167"/>
        <v>94.082995831112072</v>
      </c>
      <c r="BG147" s="2">
        <f t="shared" si="167"/>
        <v>93.852092261028815</v>
      </c>
      <c r="BH147" s="2">
        <f t="shared" si="167"/>
        <v>96.440134606574603</v>
      </c>
      <c r="BI147" s="2">
        <f t="shared" si="167"/>
        <v>98.886048937348136</v>
      </c>
      <c r="BJ147" s="2">
        <f t="shared" si="167"/>
        <v>97.586872213441822</v>
      </c>
      <c r="BK147" s="2">
        <f t="shared" si="167"/>
        <v>98.823210107390679</v>
      </c>
      <c r="BL147" s="2">
        <f t="shared" si="167"/>
        <v>98.160819199743827</v>
      </c>
      <c r="BM147" s="2">
        <f t="shared" si="167"/>
        <v>97.522875685806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116.59034183535763</v>
      </c>
      <c r="DL147" s="2">
        <f t="shared" si="176"/>
        <v>125.24828954116057</v>
      </c>
      <c r="DM147" s="2">
        <f t="shared" si="176"/>
        <v>121.8910854925776</v>
      </c>
      <c r="DN147" s="2">
        <f t="shared" si="176"/>
        <v>125.3247399058978</v>
      </c>
      <c r="DO147" s="2">
        <f t="shared" si="176"/>
        <v>128.44448744939268</v>
      </c>
      <c r="DP147" s="2">
        <f t="shared" si="176"/>
        <v>123.11434418386493</v>
      </c>
      <c r="DQ147" s="2">
        <f t="shared" si="176"/>
        <v>128.76521698216436</v>
      </c>
      <c r="DR147" s="2">
        <f t="shared" si="176"/>
        <v>130.36966612685563</v>
      </c>
      <c r="DS147" s="2">
        <f t="shared" si="176"/>
        <v>122.40152964352724</v>
      </c>
      <c r="DT147" s="2">
        <f t="shared" si="176"/>
        <v>132.24269268292682</v>
      </c>
      <c r="DU147" s="2">
        <f t="shared" si="176"/>
        <v>125.22711022514068</v>
      </c>
      <c r="DV147" s="2">
        <f t="shared" si="176"/>
        <v>120.44079691432324</v>
      </c>
      <c r="DW147" s="2">
        <f t="shared" si="176"/>
        <v>123.46750472334686</v>
      </c>
      <c r="DX147" s="2">
        <f t="shared" si="176"/>
        <v>115.65103058321479</v>
      </c>
      <c r="DY147" s="2">
        <f t="shared" si="176"/>
        <v>113.24982521008403</v>
      </c>
      <c r="EA147" s="2">
        <f t="shared" si="152"/>
        <v>92.235677502725139</v>
      </c>
      <c r="EB147" s="2">
        <f t="shared" si="152"/>
        <v>93.984546409358742</v>
      </c>
      <c r="EC147" s="2">
        <f t="shared" si="152"/>
        <v>94.345607355081228</v>
      </c>
      <c r="ED147" s="2">
        <f t="shared" si="152"/>
        <v>94.591463629940691</v>
      </c>
      <c r="EE147" s="2">
        <f t="shared" si="151"/>
        <v>91.843194294115577</v>
      </c>
      <c r="EF147" s="2">
        <f t="shared" si="151"/>
        <v>93.209726653033442</v>
      </c>
      <c r="EG147" s="2">
        <f t="shared" si="151"/>
        <v>92.536930182599349</v>
      </c>
      <c r="EH147" s="2">
        <f t="shared" si="151"/>
        <v>93.992595714020496</v>
      </c>
      <c r="EI147" s="2">
        <f t="shared" si="151"/>
        <v>93.81902328571428</v>
      </c>
      <c r="EJ147" s="2">
        <f t="shared" si="151"/>
        <v>96.38091781470041</v>
      </c>
      <c r="EK147" s="2">
        <f t="shared" si="151"/>
        <v>98.935249187432277</v>
      </c>
      <c r="EL147" s="2">
        <f t="shared" ref="EL147:EO210" si="179">CP$228*$B147+CP$229</f>
        <v>97.545911345258531</v>
      </c>
      <c r="EM147" s="2">
        <f t="shared" si="135"/>
        <v>98.880516276820487</v>
      </c>
      <c r="EN147" s="2">
        <f t="shared" si="135"/>
        <v>98.126596606050441</v>
      </c>
      <c r="EO147" s="2">
        <f t="shared" si="135"/>
        <v>97.530765507155536</v>
      </c>
      <c r="EQ147" s="2">
        <f t="shared" si="177"/>
        <v>92.466176555294368</v>
      </c>
      <c r="ER147" s="2">
        <f t="shared" si="177"/>
        <v>95.036048293056112</v>
      </c>
      <c r="ES147" s="2">
        <f t="shared" si="177"/>
        <v>94.190694797112243</v>
      </c>
      <c r="ET147" s="2">
        <f t="shared" si="177"/>
        <v>94.310385008846097</v>
      </c>
      <c r="EU147" s="2">
        <f t="shared" si="177"/>
        <v>92.288515899641226</v>
      </c>
      <c r="EV147" s="2">
        <f t="shared" si="177"/>
        <v>93.060511683239454</v>
      </c>
      <c r="EW147" s="2">
        <f t="shared" si="177"/>
        <v>92.770275421248442</v>
      </c>
      <c r="EX147" s="2">
        <f t="shared" si="177"/>
        <v>94.605370152701155</v>
      </c>
      <c r="EY147" s="2">
        <f t="shared" si="177"/>
        <v>93.938774661371014</v>
      </c>
      <c r="EZ147" s="2">
        <f t="shared" si="177"/>
        <v>96.659583444117374</v>
      </c>
      <c r="FA147" s="2">
        <f t="shared" si="177"/>
        <v>98.377137633084871</v>
      </c>
      <c r="FB147" s="2">
        <f t="shared" si="177"/>
        <v>97.7986827413132</v>
      </c>
      <c r="FC147" s="2">
        <f t="shared" si="177"/>
        <v>98.056199245757369</v>
      </c>
      <c r="FD147" s="2">
        <f t="shared" si="177"/>
        <v>98.424370033755523</v>
      </c>
      <c r="FE147" s="2">
        <f t="shared" si="177"/>
        <v>97.23840456967207</v>
      </c>
      <c r="FG147" s="2">
        <f t="shared" si="178"/>
        <v>0.99940066596330712</v>
      </c>
      <c r="FH147" s="2">
        <f t="shared" si="178"/>
        <v>0.99940651280187631</v>
      </c>
      <c r="FI147" s="2">
        <f t="shared" si="178"/>
        <v>0.99939300948204446</v>
      </c>
      <c r="FJ147" s="2">
        <f t="shared" si="178"/>
        <v>0.99945258754082067</v>
      </c>
      <c r="FK147" s="2">
        <f t="shared" si="178"/>
        <v>0.99940691792735759</v>
      </c>
      <c r="FL147" s="2">
        <f t="shared" si="178"/>
        <v>0.99934141261771536</v>
      </c>
      <c r="FM147" s="2">
        <f t="shared" si="178"/>
        <v>0.99933739303514324</v>
      </c>
      <c r="FN147" s="2">
        <f t="shared" si="178"/>
        <v>0.99931684762561479</v>
      </c>
      <c r="FO147" s="2">
        <f t="shared" si="178"/>
        <v>0.99936528293811588</v>
      </c>
      <c r="FP147" s="2">
        <f t="shared" si="178"/>
        <v>0.99932016087995368</v>
      </c>
      <c r="FQ147" s="2">
        <f t="shared" si="178"/>
        <v>0.9993868438734419</v>
      </c>
      <c r="FR147" s="2">
        <f t="shared" si="178"/>
        <v>0.99932190464979742</v>
      </c>
      <c r="FS147" s="2">
        <f t="shared" si="178"/>
        <v>0.99934179987427818</v>
      </c>
      <c r="FT147" s="2">
        <f t="shared" si="178"/>
        <v>0.99925040022362754</v>
      </c>
      <c r="FU147" s="2">
        <f t="shared" si="178"/>
        <v>0.99920617818831037</v>
      </c>
      <c r="FW147" s="2">
        <f t="shared" si="169"/>
        <v>8.5670194685398091E-2</v>
      </c>
      <c r="FX147" s="2">
        <f t="shared" si="169"/>
        <v>9.4706251018436799E-2</v>
      </c>
      <c r="FY147" s="2">
        <f t="shared" si="169"/>
        <v>0.11282827744880057</v>
      </c>
      <c r="FZ147" s="2">
        <f t="shared" si="169"/>
        <v>0.10398089569698384</v>
      </c>
      <c r="GA147" s="2">
        <f t="shared" si="169"/>
        <v>9.1159819722669191E-2</v>
      </c>
      <c r="GB147" s="2">
        <f t="shared" si="169"/>
        <v>9.8221737818248223E-2</v>
      </c>
      <c r="GC147" s="2">
        <f t="shared" si="169"/>
        <v>0.11690725989003728</v>
      </c>
      <c r="GD147" s="2">
        <f t="shared" si="169"/>
        <v>0.10697090304060299</v>
      </c>
      <c r="GE147" s="2">
        <f t="shared" si="169"/>
        <v>0.12465135181920362</v>
      </c>
      <c r="GF147" s="2">
        <f t="shared" si="169"/>
        <v>0.12501202418595195</v>
      </c>
      <c r="GG147" s="2">
        <f t="shared" si="169"/>
        <v>0.11703980189840561</v>
      </c>
      <c r="GH147" s="2">
        <f t="shared" si="169"/>
        <v>0.10062828758517091</v>
      </c>
      <c r="GI147" s="2">
        <f t="shared" si="169"/>
        <v>8.9151777225391554E-2</v>
      </c>
      <c r="GJ147" s="2">
        <f t="shared" si="169"/>
        <v>7.0813175190182848E-2</v>
      </c>
      <c r="GK147" s="2">
        <f t="shared" si="169"/>
        <v>6.9667151762097729E-2</v>
      </c>
      <c r="GM147" s="86">
        <f t="shared" si="170"/>
        <v>8.7826352861741159E-179</v>
      </c>
      <c r="GN147" s="86">
        <f t="shared" si="170"/>
        <v>1.3662346773620455E-277</v>
      </c>
      <c r="GO147" s="86">
        <f t="shared" si="170"/>
        <v>5.9724767180311516E-221</v>
      </c>
      <c r="GP147" s="86">
        <f t="shared" si="170"/>
        <v>5.665402907490447E-282</v>
      </c>
      <c r="GQ147" s="86">
        <f t="shared" si="170"/>
        <v>3.6168334246139777E-269</v>
      </c>
      <c r="GR147" s="86">
        <f t="shared" si="170"/>
        <v>0</v>
      </c>
      <c r="GS147" s="86">
        <f t="shared" si="170"/>
        <v>0</v>
      </c>
      <c r="GT147" s="86">
        <f t="shared" si="170"/>
        <v>3.1828497760021474E-297</v>
      </c>
      <c r="GU147" s="86">
        <f t="shared" si="170"/>
        <v>1.0009037097644627E-250</v>
      </c>
      <c r="GV147" s="86">
        <f t="shared" si="170"/>
        <v>8.6055431334159219E-255</v>
      </c>
      <c r="GW147" s="86">
        <f t="shared" si="170"/>
        <v>2.4210655048044939E-298</v>
      </c>
      <c r="GX147" s="86">
        <f t="shared" si="170"/>
        <v>3.3844131857387619E-233</v>
      </c>
      <c r="GY147" s="86">
        <f t="shared" si="170"/>
        <v>2.0786420058846253E-252</v>
      </c>
      <c r="GZ147" s="86">
        <f t="shared" si="170"/>
        <v>2.6891528215549162E-154</v>
      </c>
      <c r="HA147" s="86">
        <f t="shared" si="170"/>
        <v>2.6904118348445017E-183</v>
      </c>
      <c r="HC147" s="86">
        <f t="shared" si="153"/>
        <v>1.2361614374443276E-97</v>
      </c>
      <c r="HD147" s="86">
        <f t="shared" si="153"/>
        <v>1.2734232976189471E-86</v>
      </c>
      <c r="HE147" s="86">
        <f t="shared" si="153"/>
        <v>2.5465097338526363E-86</v>
      </c>
      <c r="HF147" s="86">
        <f t="shared" si="153"/>
        <v>1.0444087009807271E-138</v>
      </c>
      <c r="HG147" s="86">
        <f t="shared" si="153"/>
        <v>3.2815012517086692E-136</v>
      </c>
      <c r="HH147" s="86">
        <f t="shared" si="153"/>
        <v>2.4882830804929582E-172</v>
      </c>
      <c r="HI147" s="86">
        <f t="shared" si="153"/>
        <v>2.8206633260133412E-182</v>
      </c>
      <c r="HJ147" s="86">
        <f t="shared" si="153"/>
        <v>8.9177612284440906E-84</v>
      </c>
      <c r="HK147" s="86">
        <f t="shared" si="153"/>
        <v>5.4150181861178158E-90</v>
      </c>
      <c r="HL147" s="86">
        <f t="shared" si="161"/>
        <v>9.6209095816773117E-96</v>
      </c>
      <c r="HM147" s="86">
        <f t="shared" si="161"/>
        <v>3.8606462254210195E-164</v>
      </c>
      <c r="HN147" s="86">
        <f t="shared" si="161"/>
        <v>7.2740220118349366E-113</v>
      </c>
      <c r="HO147" s="86">
        <f t="shared" si="161"/>
        <v>8.1193325638663842E-138</v>
      </c>
      <c r="HP147" s="86">
        <f t="shared" si="161"/>
        <v>1.171198026728133E-74</v>
      </c>
      <c r="HQ147" s="86">
        <f t="shared" si="161"/>
        <v>1.3287085875427284E-71</v>
      </c>
      <c r="HS147" s="86">
        <f t="shared" si="171"/>
        <v>0.49221567111235331</v>
      </c>
      <c r="HT147" s="86">
        <f t="shared" si="171"/>
        <v>0.41922720600863772</v>
      </c>
      <c r="HU147" s="86">
        <f t="shared" si="171"/>
        <v>0.29600117387763808</v>
      </c>
      <c r="HV147" s="86">
        <f t="shared" si="171"/>
        <v>0.36887156352854467</v>
      </c>
      <c r="HW147" s="86">
        <f t="shared" si="171"/>
        <v>0.3755325519814981</v>
      </c>
      <c r="HX147" s="86">
        <f t="shared" si="171"/>
        <v>0.3184101544534263</v>
      </c>
      <c r="HY147" s="86">
        <f t="shared" si="171"/>
        <v>0.29462240572549331</v>
      </c>
      <c r="HZ147" s="86">
        <f t="shared" si="171"/>
        <v>0.33411537589640988</v>
      </c>
      <c r="IA147" s="86">
        <f t="shared" si="171"/>
        <v>0.27853161183473363</v>
      </c>
      <c r="IB147" s="86">
        <f t="shared" si="171"/>
        <v>0.21784954556944106</v>
      </c>
      <c r="IC147" s="86">
        <f t="shared" si="171"/>
        <v>0.29197720917584596</v>
      </c>
      <c r="ID147" s="86">
        <f t="shared" si="171"/>
        <v>0.34350047470112649</v>
      </c>
      <c r="IE147" s="86">
        <f t="shared" si="171"/>
        <v>0.47081609834674953</v>
      </c>
      <c r="IF147" s="86">
        <f t="shared" si="171"/>
        <v>0.5133621173278321</v>
      </c>
      <c r="IG147" s="86">
        <f t="shared" si="171"/>
        <v>0.52323042803979769</v>
      </c>
      <c r="II147" s="86">
        <f t="shared" si="172"/>
        <v>2.5051417151283272E-16</v>
      </c>
      <c r="IJ147" s="86">
        <f t="shared" si="172"/>
        <v>6.3910662144585486E-19</v>
      </c>
      <c r="IK147" s="86">
        <f t="shared" si="172"/>
        <v>1.5743455675225215E-14</v>
      </c>
      <c r="IL147" s="86">
        <f t="shared" si="172"/>
        <v>9.2149934553106002E-14</v>
      </c>
      <c r="IM147" s="86">
        <f t="shared" si="172"/>
        <v>1.7819959721557889E-19</v>
      </c>
      <c r="IN147" s="86">
        <f t="shared" si="172"/>
        <v>9.7659232448805604E-18</v>
      </c>
      <c r="IO147" s="86">
        <f t="shared" si="172"/>
        <v>1.2068631747865684E-15</v>
      </c>
      <c r="IP147" s="86">
        <f t="shared" si="172"/>
        <v>5.3140749802156212E-18</v>
      </c>
      <c r="IQ147" s="86">
        <f t="shared" si="172"/>
        <v>5.6981184758570034E-15</v>
      </c>
      <c r="IR147" s="86">
        <f t="shared" si="172"/>
        <v>1.6820846915378238E-16</v>
      </c>
      <c r="IS147" s="86">
        <f t="shared" si="172"/>
        <v>1.548251323126144E-14</v>
      </c>
      <c r="IT147" s="86">
        <f t="shared" si="172"/>
        <v>1.0101981505233866E-18</v>
      </c>
      <c r="IU147" s="86">
        <f t="shared" si="172"/>
        <v>4.0647326226286415E-17</v>
      </c>
      <c r="IV147" s="86">
        <f t="shared" si="172"/>
        <v>1.9216800273209467E-9</v>
      </c>
      <c r="IW147" s="86">
        <f t="shared" si="172"/>
        <v>5.0396049936246821E-8</v>
      </c>
      <c r="IY147" s="86">
        <f t="shared" si="173"/>
        <v>0.49221567111235359</v>
      </c>
      <c r="IZ147" s="86">
        <f t="shared" si="173"/>
        <v>0.41922720600863772</v>
      </c>
      <c r="JA147" s="86">
        <f t="shared" si="173"/>
        <v>0.29600117387765384</v>
      </c>
      <c r="JB147" s="86">
        <f t="shared" si="173"/>
        <v>0.36887156352863681</v>
      </c>
      <c r="JC147" s="86">
        <f t="shared" si="173"/>
        <v>0.3755325519814981</v>
      </c>
      <c r="JD147" s="86">
        <f t="shared" si="173"/>
        <v>0.3184101544534263</v>
      </c>
      <c r="JE147" s="86">
        <f t="shared" si="173"/>
        <v>0.29462240572549453</v>
      </c>
      <c r="JF147" s="86">
        <f t="shared" si="173"/>
        <v>0.33411537589640988</v>
      </c>
      <c r="JG147" s="86">
        <f t="shared" si="173"/>
        <v>0.27853161183473935</v>
      </c>
      <c r="JH147" s="86">
        <f t="shared" si="173"/>
        <v>0.21784954556944122</v>
      </c>
      <c r="JI147" s="86">
        <f t="shared" si="173"/>
        <v>0.29197720917586145</v>
      </c>
      <c r="JJ147" s="86">
        <f t="shared" si="173"/>
        <v>0.34350047470112649</v>
      </c>
      <c r="JK147" s="86">
        <f t="shared" si="173"/>
        <v>0.47081609834674959</v>
      </c>
      <c r="JL147" s="86">
        <f t="shared" si="173"/>
        <v>0.51336211924951214</v>
      </c>
      <c r="JM147" s="86">
        <f t="shared" si="173"/>
        <v>0.52323047843584758</v>
      </c>
    </row>
    <row r="148" spans="2:273" x14ac:dyDescent="0.25">
      <c r="B148" s="2">
        <v>121</v>
      </c>
      <c r="C148" s="37">
        <v>92.5</v>
      </c>
      <c r="D148" s="37">
        <v>93.945999999999998</v>
      </c>
      <c r="E148" s="37">
        <v>93.923000000000002</v>
      </c>
      <c r="F148" s="37">
        <v>94.385000000000005</v>
      </c>
      <c r="G148" s="37">
        <v>96.358999999999995</v>
      </c>
      <c r="H148" s="37">
        <v>92.897000000000006</v>
      </c>
      <c r="I148" s="37">
        <v>93.718000000000004</v>
      </c>
      <c r="J148" s="37">
        <v>96.153999999999996</v>
      </c>
      <c r="K148" s="37">
        <v>94.308000000000007</v>
      </c>
      <c r="L148" s="37">
        <v>93.128</v>
      </c>
      <c r="M148" s="37">
        <v>98.795000000000002</v>
      </c>
      <c r="N148" s="37">
        <v>98.846000000000004</v>
      </c>
      <c r="O148" s="37">
        <v>103.51300000000001</v>
      </c>
      <c r="P148" s="37">
        <v>117.872</v>
      </c>
      <c r="Q148" s="37">
        <v>148.79499999999999</v>
      </c>
      <c r="S148" s="4">
        <f t="shared" si="174"/>
        <v>92.445239973144837</v>
      </c>
      <c r="T148" s="4">
        <f t="shared" si="174"/>
        <v>94.078944669961245</v>
      </c>
      <c r="U148" s="4">
        <f t="shared" si="174"/>
        <v>94.424296794963652</v>
      </c>
      <c r="V148" s="4">
        <f t="shared" si="174"/>
        <v>95.164240254557072</v>
      </c>
      <c r="W148" s="4">
        <f t="shared" si="174"/>
        <v>92.795764668411366</v>
      </c>
      <c r="X148" s="4">
        <f t="shared" si="174"/>
        <v>93.627896418796126</v>
      </c>
      <c r="Y148" s="4">
        <f t="shared" si="174"/>
        <v>92.994402259349386</v>
      </c>
      <c r="Z148" s="4">
        <f t="shared" si="174"/>
        <v>94.83989913861933</v>
      </c>
      <c r="AA148" s="4">
        <f t="shared" si="174"/>
        <v>94.292413542621588</v>
      </c>
      <c r="AB148" s="4">
        <f t="shared" si="174"/>
        <v>96.558989125611092</v>
      </c>
      <c r="AC148" s="4">
        <f t="shared" si="174"/>
        <v>99.570145647661732</v>
      </c>
      <c r="AD148" s="4">
        <f t="shared" si="174"/>
        <v>98.982851041103672</v>
      </c>
      <c r="AE148" s="4">
        <f t="shared" si="174"/>
        <v>103.7232372470273</v>
      </c>
      <c r="AF148" s="4">
        <f t="shared" si="174"/>
        <v>119.17918582434962</v>
      </c>
      <c r="AG148" s="4">
        <f t="shared" si="174"/>
        <v>141.72040713370717</v>
      </c>
      <c r="AI148" s="4">
        <f t="shared" si="175"/>
        <v>5.4760026855163346E-2</v>
      </c>
      <c r="AJ148" s="4">
        <f t="shared" si="175"/>
        <v>-0.13294466996124754</v>
      </c>
      <c r="AK148" s="4">
        <f t="shared" si="175"/>
        <v>-0.50129679496365043</v>
      </c>
      <c r="AL148" s="4">
        <f t="shared" si="175"/>
        <v>-0.77924025455706669</v>
      </c>
      <c r="AM148" s="4">
        <f t="shared" si="175"/>
        <v>3.5632353315886292</v>
      </c>
      <c r="AN148" s="4">
        <f t="shared" si="175"/>
        <v>-0.73089641879612088</v>
      </c>
      <c r="AO148" s="4">
        <f t="shared" si="175"/>
        <v>0.72359774065061799</v>
      </c>
      <c r="AP148" s="4">
        <f t="shared" si="175"/>
        <v>1.3141008613806662</v>
      </c>
      <c r="AQ148" s="4">
        <f t="shared" si="175"/>
        <v>1.5586457378418572E-2</v>
      </c>
      <c r="AR148" s="4">
        <f t="shared" si="175"/>
        <v>-3.4309891256110916</v>
      </c>
      <c r="AS148" s="4">
        <f t="shared" si="175"/>
        <v>-0.77514564766173066</v>
      </c>
      <c r="AT148" s="4">
        <f t="shared" si="175"/>
        <v>-0.13685104110366808</v>
      </c>
      <c r="AU148" s="4">
        <f t="shared" si="175"/>
        <v>-0.21023724702729396</v>
      </c>
      <c r="AV148" s="4">
        <f t="shared" si="175"/>
        <v>-1.3071858243496166</v>
      </c>
      <c r="AW148" s="4">
        <f t="shared" si="175"/>
        <v>7.0745928662928179</v>
      </c>
      <c r="AY148" s="2">
        <f t="shared" si="167"/>
        <v>92.142035059322524</v>
      </c>
      <c r="AZ148" s="2">
        <f t="shared" si="167"/>
        <v>93.897202540760205</v>
      </c>
      <c r="BA148" s="2">
        <f t="shared" si="167"/>
        <v>94.191037945171274</v>
      </c>
      <c r="BB148" s="2">
        <f t="shared" si="167"/>
        <v>94.464646089083843</v>
      </c>
      <c r="BC148" s="2">
        <f t="shared" si="167"/>
        <v>91.758506895511999</v>
      </c>
      <c r="BD148" s="2">
        <f t="shared" si="167"/>
        <v>93.085423622902653</v>
      </c>
      <c r="BE148" s="2">
        <f t="shared" si="167"/>
        <v>92.442539713852796</v>
      </c>
      <c r="BF148" s="2">
        <f t="shared" si="167"/>
        <v>93.934676692369251</v>
      </c>
      <c r="BG148" s="2">
        <f t="shared" si="167"/>
        <v>93.747455263452622</v>
      </c>
      <c r="BH148" s="2">
        <f t="shared" si="167"/>
        <v>96.298788593920023</v>
      </c>
      <c r="BI148" s="2">
        <f t="shared" si="167"/>
        <v>98.734251412203449</v>
      </c>
      <c r="BJ148" s="2">
        <f t="shared" si="167"/>
        <v>97.438507982449082</v>
      </c>
      <c r="BK148" s="2">
        <f t="shared" si="167"/>
        <v>98.727235319535652</v>
      </c>
      <c r="BL148" s="2">
        <f t="shared" si="167"/>
        <v>98.034660381417481</v>
      </c>
      <c r="BM148" s="2">
        <f t="shared" si="167"/>
        <v>97.406149435949075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116.68705479082323</v>
      </c>
      <c r="DL148" s="2">
        <f t="shared" si="176"/>
        <v>125.38892860998648</v>
      </c>
      <c r="DM148" s="2">
        <f t="shared" si="176"/>
        <v>122.01261363022942</v>
      </c>
      <c r="DN148" s="2">
        <f t="shared" si="176"/>
        <v>125.49540781267098</v>
      </c>
      <c r="DO148" s="2">
        <f t="shared" si="176"/>
        <v>128.67682510121455</v>
      </c>
      <c r="DP148" s="2">
        <f t="shared" si="176"/>
        <v>123.30658939962477</v>
      </c>
      <c r="DQ148" s="2">
        <f t="shared" si="176"/>
        <v>128.97684254294782</v>
      </c>
      <c r="DR148" s="2">
        <f t="shared" si="176"/>
        <v>130.60111470985157</v>
      </c>
      <c r="DS148" s="2">
        <f t="shared" si="176"/>
        <v>122.54748789868671</v>
      </c>
      <c r="DT148" s="2">
        <f t="shared" si="176"/>
        <v>132.4516451219512</v>
      </c>
      <c r="DU148" s="2">
        <f t="shared" si="176"/>
        <v>125.35118395872416</v>
      </c>
      <c r="DV148" s="2">
        <f t="shared" si="176"/>
        <v>120.52205186563083</v>
      </c>
      <c r="DW148" s="2">
        <f t="shared" si="176"/>
        <v>123.59539541160598</v>
      </c>
      <c r="DX148" s="2">
        <f t="shared" si="176"/>
        <v>115.72534992887624</v>
      </c>
      <c r="DY148" s="2">
        <f t="shared" si="176"/>
        <v>113.34510196078432</v>
      </c>
      <c r="EA148" s="2">
        <f t="shared" si="152"/>
        <v>92.106160721192737</v>
      </c>
      <c r="EB148" s="2">
        <f t="shared" si="152"/>
        <v>93.766617368286248</v>
      </c>
      <c r="EC148" s="2">
        <f t="shared" si="152"/>
        <v>94.195485265583301</v>
      </c>
      <c r="ED148" s="2">
        <f t="shared" si="152"/>
        <v>94.482258428661012</v>
      </c>
      <c r="EE148" s="2">
        <f t="shared" si="152"/>
        <v>91.692146945776585</v>
      </c>
      <c r="EF148" s="2">
        <f t="shared" si="152"/>
        <v>93.083947852760772</v>
      </c>
      <c r="EG148" s="2">
        <f t="shared" si="152"/>
        <v>92.38956659505908</v>
      </c>
      <c r="EH148" s="2">
        <f t="shared" si="152"/>
        <v>93.837228373396513</v>
      </c>
      <c r="EI148" s="2">
        <f t="shared" si="152"/>
        <v>93.713831714285718</v>
      </c>
      <c r="EJ148" s="2">
        <f t="shared" si="152"/>
        <v>96.236864351117433</v>
      </c>
      <c r="EK148" s="2">
        <f t="shared" si="152"/>
        <v>98.793204767063912</v>
      </c>
      <c r="EL148" s="2">
        <f t="shared" si="179"/>
        <v>97.395254790492544</v>
      </c>
      <c r="EM148" s="2">
        <f t="shared" si="135"/>
        <v>98.79580549263153</v>
      </c>
      <c r="EN148" s="2">
        <f t="shared" si="135"/>
        <v>97.998537920053636</v>
      </c>
      <c r="EO148" s="2">
        <f t="shared" si="135"/>
        <v>97.417475044395687</v>
      </c>
      <c r="EQ148" s="2">
        <f t="shared" si="177"/>
        <v>92.346998196394964</v>
      </c>
      <c r="ER148" s="2">
        <f t="shared" si="177"/>
        <v>94.869287431119545</v>
      </c>
      <c r="ES148" s="2">
        <f t="shared" si="177"/>
        <v>94.033310492905116</v>
      </c>
      <c r="ET148" s="2">
        <f t="shared" si="177"/>
        <v>94.189060631845294</v>
      </c>
      <c r="EU148" s="2">
        <f t="shared" si="177"/>
        <v>92.159975359357531</v>
      </c>
      <c r="EV148" s="2">
        <f t="shared" si="177"/>
        <v>92.927619772844622</v>
      </c>
      <c r="EW148" s="2">
        <f t="shared" si="177"/>
        <v>92.633040875416228</v>
      </c>
      <c r="EX148" s="2">
        <f t="shared" si="177"/>
        <v>94.479311818298484</v>
      </c>
      <c r="EY148" s="2">
        <f t="shared" si="177"/>
        <v>93.839202285628659</v>
      </c>
      <c r="EZ148" s="2">
        <f t="shared" si="177"/>
        <v>96.5282786534992</v>
      </c>
      <c r="FA148" s="2">
        <f t="shared" si="177"/>
        <v>98.211594989145851</v>
      </c>
      <c r="FB148" s="2">
        <f t="shared" si="177"/>
        <v>97.660180962765224</v>
      </c>
      <c r="FC148" s="2">
        <f t="shared" si="177"/>
        <v>97.934699146514916</v>
      </c>
      <c r="FD148" s="2">
        <f t="shared" si="177"/>
        <v>98.309785298405856</v>
      </c>
      <c r="FE148" s="2">
        <f t="shared" si="177"/>
        <v>97.116235544178139</v>
      </c>
      <c r="FG148" s="2">
        <f t="shared" si="178"/>
        <v>0.99945337203577078</v>
      </c>
      <c r="FH148" s="2">
        <f t="shared" si="178"/>
        <v>0.99945870497562772</v>
      </c>
      <c r="FI148" s="2">
        <f t="shared" si="178"/>
        <v>0.99944638850063083</v>
      </c>
      <c r="FJ148" s="2">
        <f t="shared" si="178"/>
        <v>0.99950072985560301</v>
      </c>
      <c r="FK148" s="2">
        <f t="shared" si="178"/>
        <v>0.99945907449303639</v>
      </c>
      <c r="FL148" s="2">
        <f t="shared" si="178"/>
        <v>0.99939932636052631</v>
      </c>
      <c r="FM148" s="2">
        <f t="shared" si="178"/>
        <v>0.99939566003144964</v>
      </c>
      <c r="FN148" s="2">
        <f t="shared" si="178"/>
        <v>0.9993769201762982</v>
      </c>
      <c r="FO148" s="2">
        <f t="shared" si="178"/>
        <v>0.99942109882903674</v>
      </c>
      <c r="FP148" s="2">
        <f t="shared" si="178"/>
        <v>0.99937994226259219</v>
      </c>
      <c r="FQ148" s="2">
        <f t="shared" si="178"/>
        <v>0.99944076479501098</v>
      </c>
      <c r="FR148" s="2">
        <f t="shared" si="178"/>
        <v>0.99938153278962716</v>
      </c>
      <c r="FS148" s="2">
        <f t="shared" si="178"/>
        <v>0.99939967958363352</v>
      </c>
      <c r="FT148" s="2">
        <f t="shared" si="178"/>
        <v>0.99931631178498181</v>
      </c>
      <c r="FU148" s="2">
        <f t="shared" si="178"/>
        <v>0.99927597533175327</v>
      </c>
      <c r="FW148" s="2">
        <f t="shared" si="169"/>
        <v>9.3165459514663956E-2</v>
      </c>
      <c r="FX148" s="2">
        <f t="shared" si="169"/>
        <v>0.10290310453166611</v>
      </c>
      <c r="FY148" s="2">
        <f t="shared" si="169"/>
        <v>0.12238156543320154</v>
      </c>
      <c r="FZ148" s="2">
        <f t="shared" si="169"/>
        <v>0.11288038146183628</v>
      </c>
      <c r="GA148" s="2">
        <f t="shared" si="169"/>
        <v>9.9083323305407367E-2</v>
      </c>
      <c r="GB148" s="2">
        <f t="shared" si="169"/>
        <v>0.10668700056650586</v>
      </c>
      <c r="GC148" s="2">
        <f t="shared" si="169"/>
        <v>0.12675657384734412</v>
      </c>
      <c r="GD148" s="2">
        <f t="shared" si="169"/>
        <v>0.11609313983638879</v>
      </c>
      <c r="GE148" s="2">
        <f t="shared" si="169"/>
        <v>0.13505331958882547</v>
      </c>
      <c r="GF148" s="2">
        <f t="shared" si="169"/>
        <v>0.13543943263771543</v>
      </c>
      <c r="GG148" s="2">
        <f t="shared" si="169"/>
        <v>0.12689867777327854</v>
      </c>
      <c r="GH148" s="2">
        <f t="shared" si="169"/>
        <v>0.10927582592638001</v>
      </c>
      <c r="GI148" s="2">
        <f t="shared" si="169"/>
        <v>9.6919356846147497E-2</v>
      </c>
      <c r="GJ148" s="2">
        <f t="shared" si="169"/>
        <v>7.7118236402956272E-2</v>
      </c>
      <c r="GK148" s="2">
        <f t="shared" si="169"/>
        <v>7.5878506053165026E-2</v>
      </c>
      <c r="GM148" s="86">
        <f t="shared" si="170"/>
        <v>1.1778391400174854E-184</v>
      </c>
      <c r="GN148" s="86">
        <f t="shared" si="170"/>
        <v>1.1512600904257572E-286</v>
      </c>
      <c r="GO148" s="86">
        <f t="shared" si="170"/>
        <v>3.5730936132800139E-228</v>
      </c>
      <c r="GP148" s="86">
        <f t="shared" si="170"/>
        <v>2.9809235047686233E-291</v>
      </c>
      <c r="GQ148" s="86">
        <f t="shared" si="170"/>
        <v>4.1387971310517099E-278</v>
      </c>
      <c r="GR148" s="86">
        <f t="shared" si="170"/>
        <v>0</v>
      </c>
      <c r="GS148" s="86">
        <f t="shared" si="170"/>
        <v>0</v>
      </c>
      <c r="GT148" s="86">
        <f t="shared" si="170"/>
        <v>5.6376725631503408E-307</v>
      </c>
      <c r="GU148" s="86">
        <f t="shared" si="170"/>
        <v>6.3440953684769546E-259</v>
      </c>
      <c r="GV148" s="86">
        <f t="shared" si="170"/>
        <v>3.6547230726089548E-263</v>
      </c>
      <c r="GW148" s="86">
        <f t="shared" si="170"/>
        <v>4.9164447968677014E-308</v>
      </c>
      <c r="GX148" s="86">
        <f t="shared" si="170"/>
        <v>9.1963141095626558E-241</v>
      </c>
      <c r="GY148" s="86">
        <f t="shared" si="170"/>
        <v>1.1593068269622376E-260</v>
      </c>
      <c r="GZ148" s="86">
        <f t="shared" si="170"/>
        <v>2.4490725712003896E-159</v>
      </c>
      <c r="HA148" s="86">
        <f t="shared" si="170"/>
        <v>2.7237594232560382E-189</v>
      </c>
      <c r="HC148" s="86">
        <f t="shared" si="153"/>
        <v>1.2757228013668335E-102</v>
      </c>
      <c r="HD148" s="86">
        <f t="shared" si="153"/>
        <v>6.6759599039087287E-91</v>
      </c>
      <c r="HE148" s="86">
        <f t="shared" si="153"/>
        <v>1.349068480213628E-90</v>
      </c>
      <c r="HF148" s="86">
        <f t="shared" si="153"/>
        <v>1.2121602001366295E-145</v>
      </c>
      <c r="HG148" s="86">
        <f t="shared" si="153"/>
        <v>4.9987758686980102E-143</v>
      </c>
      <c r="HH148" s="86">
        <f t="shared" si="153"/>
        <v>5.5953793527955009E-181</v>
      </c>
      <c r="HI148" s="86">
        <f t="shared" si="153"/>
        <v>3.5703740622164194E-191</v>
      </c>
      <c r="HJ148" s="86">
        <f t="shared" si="153"/>
        <v>7.3880862765771534E-88</v>
      </c>
      <c r="HK148" s="86">
        <f t="shared" si="153"/>
        <v>2.3310627200952083E-94</v>
      </c>
      <c r="HL148" s="86">
        <f t="shared" si="161"/>
        <v>2.2066107188517637E-100</v>
      </c>
      <c r="HM148" s="86">
        <f t="shared" si="161"/>
        <v>4.0817936833968336E-172</v>
      </c>
      <c r="HN148" s="86">
        <f t="shared" si="161"/>
        <v>2.1858765802582965E-118</v>
      </c>
      <c r="HO148" s="86">
        <f t="shared" si="161"/>
        <v>8.3123682726671352E-145</v>
      </c>
      <c r="HP148" s="86">
        <f t="shared" si="161"/>
        <v>2.1006115258671985E-78</v>
      </c>
      <c r="HQ148" s="86">
        <f t="shared" si="161"/>
        <v>3.6543755594698055E-75</v>
      </c>
      <c r="HS148" s="86">
        <f t="shared" si="171"/>
        <v>0.45441379808393184</v>
      </c>
      <c r="HT148" s="86">
        <f t="shared" si="171"/>
        <v>0.35525126318712474</v>
      </c>
      <c r="HU148" s="86">
        <f t="shared" si="171"/>
        <v>0.23527200814953911</v>
      </c>
      <c r="HV148" s="86">
        <f t="shared" si="171"/>
        <v>0.31007130135799199</v>
      </c>
      <c r="HW148" s="86">
        <f t="shared" si="171"/>
        <v>0.30894324379264038</v>
      </c>
      <c r="HX148" s="86">
        <f t="shared" si="171"/>
        <v>0.25390455608057322</v>
      </c>
      <c r="HY148" s="86">
        <f t="shared" si="171"/>
        <v>0.23038897736095607</v>
      </c>
      <c r="HZ148" s="86">
        <f t="shared" si="171"/>
        <v>0.26548885898124797</v>
      </c>
      <c r="IA148" s="86">
        <f t="shared" si="171"/>
        <v>0.21507200142929317</v>
      </c>
      <c r="IB148" s="86">
        <f t="shared" si="171"/>
        <v>0.159502491849769</v>
      </c>
      <c r="IC148" s="86">
        <f t="shared" si="171"/>
        <v>0.23037179115302503</v>
      </c>
      <c r="ID148" s="86">
        <f t="shared" si="171"/>
        <v>0.27522319043286775</v>
      </c>
      <c r="IE148" s="86">
        <f t="shared" si="171"/>
        <v>0.42220099383443149</v>
      </c>
      <c r="IF148" s="86">
        <f t="shared" si="171"/>
        <v>0.47553604807205513</v>
      </c>
      <c r="IG148" s="86">
        <f t="shared" si="171"/>
        <v>0.48955242390086695</v>
      </c>
      <c r="II148" s="86">
        <f t="shared" si="172"/>
        <v>3.3723342694900658E-15</v>
      </c>
      <c r="IJ148" s="86">
        <f t="shared" si="172"/>
        <v>1.5609853589294573E-17</v>
      </c>
      <c r="IK148" s="86">
        <f t="shared" si="172"/>
        <v>2.1621982870865424E-13</v>
      </c>
      <c r="IL148" s="86">
        <f t="shared" si="172"/>
        <v>9.8096285131400015E-13</v>
      </c>
      <c r="IM148" s="86">
        <f t="shared" si="172"/>
        <v>4.5382442161869131E-18</v>
      </c>
      <c r="IN148" s="86">
        <f t="shared" si="172"/>
        <v>2.0280555293687664E-16</v>
      </c>
      <c r="IO148" s="86">
        <f t="shared" si="172"/>
        <v>2.1848734409879773E-14</v>
      </c>
      <c r="IP148" s="86">
        <f t="shared" si="172"/>
        <v>1.3265195663226399E-16</v>
      </c>
      <c r="IQ148" s="86">
        <f t="shared" si="172"/>
        <v>9.9570548234907368E-14</v>
      </c>
      <c r="IR148" s="86">
        <f t="shared" si="172"/>
        <v>4.0718244761825821E-15</v>
      </c>
      <c r="IS148" s="86">
        <f t="shared" si="172"/>
        <v>2.2441953389788213E-13</v>
      </c>
      <c r="IT148" s="86">
        <f t="shared" si="172"/>
        <v>2.6166831620947905E-17</v>
      </c>
      <c r="IU148" s="86">
        <f t="shared" si="172"/>
        <v>6.5991240139155366E-16</v>
      </c>
      <c r="IV148" s="86">
        <f t="shared" si="172"/>
        <v>7.0594863067599194E-9</v>
      </c>
      <c r="IW148" s="86">
        <f t="shared" si="172"/>
        <v>1.4697262412465004E-7</v>
      </c>
      <c r="IY148" s="86">
        <f t="shared" si="173"/>
        <v>0.45441379808393523</v>
      </c>
      <c r="IZ148" s="86">
        <f t="shared" si="173"/>
        <v>0.35525126318712474</v>
      </c>
      <c r="JA148" s="86">
        <f t="shared" si="173"/>
        <v>0.23527200814975532</v>
      </c>
      <c r="JB148" s="86">
        <f t="shared" si="173"/>
        <v>0.31007130135897293</v>
      </c>
      <c r="JC148" s="86">
        <f t="shared" si="173"/>
        <v>0.30894324379264038</v>
      </c>
      <c r="JD148" s="86">
        <f t="shared" si="173"/>
        <v>0.25390455608057344</v>
      </c>
      <c r="JE148" s="86">
        <f t="shared" si="173"/>
        <v>0.23038897736097791</v>
      </c>
      <c r="JF148" s="86">
        <f t="shared" si="173"/>
        <v>0.26548885898124808</v>
      </c>
      <c r="JG148" s="86">
        <f t="shared" si="173"/>
        <v>0.21507200142939273</v>
      </c>
      <c r="JH148" s="86">
        <f t="shared" si="173"/>
        <v>0.15950249184977308</v>
      </c>
      <c r="JI148" s="86">
        <f t="shared" si="173"/>
        <v>0.23037179115324946</v>
      </c>
      <c r="JJ148" s="86">
        <f t="shared" si="173"/>
        <v>0.27522319043286775</v>
      </c>
      <c r="JK148" s="86">
        <f t="shared" si="173"/>
        <v>0.42220099383443216</v>
      </c>
      <c r="JL148" s="86">
        <f t="shared" si="173"/>
        <v>0.47553605513154146</v>
      </c>
      <c r="JM148" s="86">
        <f t="shared" si="173"/>
        <v>0.48955257087349108</v>
      </c>
    </row>
    <row r="149" spans="2:273" x14ac:dyDescent="0.25">
      <c r="B149" s="2">
        <v>122</v>
      </c>
      <c r="C149" s="37">
        <v>95.119</v>
      </c>
      <c r="D149" s="37">
        <v>90.081000000000003</v>
      </c>
      <c r="E149" s="37">
        <v>92.820999999999998</v>
      </c>
      <c r="F149" s="37">
        <v>95.513000000000005</v>
      </c>
      <c r="G149" s="37">
        <v>91.795000000000002</v>
      </c>
      <c r="H149" s="37">
        <v>91.744</v>
      </c>
      <c r="I149" s="37">
        <v>94.358999999999995</v>
      </c>
      <c r="J149" s="37">
        <v>92.769000000000005</v>
      </c>
      <c r="K149" s="37">
        <v>91.641000000000005</v>
      </c>
      <c r="L149" s="37">
        <v>94.025999999999996</v>
      </c>
      <c r="M149" s="37">
        <v>98.744</v>
      </c>
      <c r="N149" s="37">
        <v>97.025999999999996</v>
      </c>
      <c r="O149" s="37">
        <v>101.59</v>
      </c>
      <c r="P149" s="37">
        <v>114.026</v>
      </c>
      <c r="Q149" s="37">
        <v>137.46199999999999</v>
      </c>
      <c r="S149" s="4">
        <f t="shared" si="174"/>
        <v>92.22156095161796</v>
      </c>
      <c r="T149" s="4">
        <f t="shared" si="174"/>
        <v>93.795618661130177</v>
      </c>
      <c r="U149" s="4">
        <f t="shared" si="174"/>
        <v>94.154088300869546</v>
      </c>
      <c r="V149" s="4">
        <f t="shared" si="174"/>
        <v>94.752968198113578</v>
      </c>
      <c r="W149" s="4">
        <f t="shared" si="174"/>
        <v>92.163604209064033</v>
      </c>
      <c r="X149" s="4">
        <f t="shared" si="174"/>
        <v>93.227298284577088</v>
      </c>
      <c r="Y149" s="4">
        <f t="shared" si="174"/>
        <v>92.560022676624641</v>
      </c>
      <c r="Z149" s="4">
        <f t="shared" si="174"/>
        <v>94.229861289767271</v>
      </c>
      <c r="AA149" s="4">
        <f t="shared" si="174"/>
        <v>93.894289237569538</v>
      </c>
      <c r="AB149" s="4">
        <f t="shared" si="174"/>
        <v>96.262083658526024</v>
      </c>
      <c r="AC149" s="4">
        <f t="shared" si="174"/>
        <v>98.991947947251575</v>
      </c>
      <c r="AD149" s="4">
        <f t="shared" si="174"/>
        <v>98.061230962382751</v>
      </c>
      <c r="AE149" s="4">
        <f t="shared" si="174"/>
        <v>101.83299321007824</v>
      </c>
      <c r="AF149" s="4">
        <f t="shared" si="174"/>
        <v>114.66092845539094</v>
      </c>
      <c r="AG149" s="4">
        <f t="shared" si="174"/>
        <v>132.89041880943552</v>
      </c>
      <c r="AI149" s="4">
        <f t="shared" si="175"/>
        <v>2.89743904838204</v>
      </c>
      <c r="AJ149" s="4">
        <f t="shared" si="175"/>
        <v>-3.7146186611301744</v>
      </c>
      <c r="AK149" s="4">
        <f t="shared" si="175"/>
        <v>-1.333088300869548</v>
      </c>
      <c r="AL149" s="4">
        <f t="shared" si="175"/>
        <v>0.76003180188642716</v>
      </c>
      <c r="AM149" s="4">
        <f t="shared" si="175"/>
        <v>-0.36860420906403135</v>
      </c>
      <c r="AN149" s="4">
        <f t="shared" si="175"/>
        <v>-1.4832982845770886</v>
      </c>
      <c r="AO149" s="4">
        <f t="shared" si="175"/>
        <v>1.7989773233753539</v>
      </c>
      <c r="AP149" s="4">
        <f t="shared" si="175"/>
        <v>-1.4608612897672657</v>
      </c>
      <c r="AQ149" s="4">
        <f t="shared" si="175"/>
        <v>-2.2532892375695326</v>
      </c>
      <c r="AR149" s="4">
        <f t="shared" si="175"/>
        <v>-2.2360836585260273</v>
      </c>
      <c r="AS149" s="4">
        <f t="shared" si="175"/>
        <v>-0.24794794725157487</v>
      </c>
      <c r="AT149" s="4">
        <f t="shared" si="175"/>
        <v>-1.0352309623827551</v>
      </c>
      <c r="AU149" s="4">
        <f t="shared" si="175"/>
        <v>-0.24299321007823949</v>
      </c>
      <c r="AV149" s="4">
        <f t="shared" si="175"/>
        <v>-0.63492845539094844</v>
      </c>
      <c r="AW149" s="4">
        <f t="shared" si="175"/>
        <v>4.5715811905644728</v>
      </c>
      <c r="AY149" s="2">
        <f t="shared" si="167"/>
        <v>92.014441665732079</v>
      </c>
      <c r="AZ149" s="2">
        <f t="shared" si="167"/>
        <v>93.693385920613849</v>
      </c>
      <c r="BA149" s="2">
        <f t="shared" si="167"/>
        <v>94.037074671387018</v>
      </c>
      <c r="BB149" s="2">
        <f t="shared" si="167"/>
        <v>94.349920573090074</v>
      </c>
      <c r="BC149" s="2">
        <f t="shared" si="167"/>
        <v>91.612302183759169</v>
      </c>
      <c r="BD149" s="2">
        <f t="shared" si="167"/>
        <v>92.95597619516208</v>
      </c>
      <c r="BE149" s="2">
        <f t="shared" si="167"/>
        <v>92.297388989670438</v>
      </c>
      <c r="BF149" s="2">
        <f t="shared" si="167"/>
        <v>93.787490610230662</v>
      </c>
      <c r="BG149" s="2">
        <f t="shared" si="167"/>
        <v>93.643144529065125</v>
      </c>
      <c r="BH149" s="2">
        <f t="shared" si="167"/>
        <v>96.158078597266467</v>
      </c>
      <c r="BI149" s="2">
        <f t="shared" si="167"/>
        <v>98.58166469720264</v>
      </c>
      <c r="BJ149" s="2">
        <f t="shared" si="167"/>
        <v>97.290627483385009</v>
      </c>
      <c r="BK149" s="2">
        <f t="shared" si="167"/>
        <v>98.63025420028616</v>
      </c>
      <c r="BL149" s="2">
        <f t="shared" si="167"/>
        <v>97.908914466031192</v>
      </c>
      <c r="BM149" s="2">
        <f t="shared" si="167"/>
        <v>97.289226243938913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116.7837677462888</v>
      </c>
      <c r="DL149" s="2">
        <f t="shared" si="176"/>
        <v>125.52956767881238</v>
      </c>
      <c r="DM149" s="2">
        <f t="shared" si="176"/>
        <v>122.13414176788125</v>
      </c>
      <c r="DN149" s="2">
        <f t="shared" si="176"/>
        <v>125.66607571944414</v>
      </c>
      <c r="DO149" s="2">
        <f t="shared" si="176"/>
        <v>128.90916275303641</v>
      </c>
      <c r="DP149" s="2">
        <f t="shared" si="176"/>
        <v>123.49883461538462</v>
      </c>
      <c r="DQ149" s="2">
        <f t="shared" si="176"/>
        <v>129.18846810373128</v>
      </c>
      <c r="DR149" s="2">
        <f t="shared" si="176"/>
        <v>130.83256329284751</v>
      </c>
      <c r="DS149" s="2">
        <f t="shared" si="176"/>
        <v>122.6934461538462</v>
      </c>
      <c r="DT149" s="2">
        <f t="shared" si="176"/>
        <v>132.66059756097559</v>
      </c>
      <c r="DU149" s="2">
        <f t="shared" si="176"/>
        <v>125.47525769230765</v>
      </c>
      <c r="DV149" s="2">
        <f t="shared" si="176"/>
        <v>120.6033068169384</v>
      </c>
      <c r="DW149" s="2">
        <f t="shared" si="176"/>
        <v>123.72328609986508</v>
      </c>
      <c r="DX149" s="2">
        <f t="shared" si="176"/>
        <v>115.79966927453769</v>
      </c>
      <c r="DY149" s="2">
        <f t="shared" si="176"/>
        <v>113.4403787114846</v>
      </c>
      <c r="EA149" s="2">
        <f t="shared" si="152"/>
        <v>91.976643939660335</v>
      </c>
      <c r="EB149" s="2">
        <f t="shared" si="152"/>
        <v>93.548688327213753</v>
      </c>
      <c r="EC149" s="2">
        <f t="shared" si="152"/>
        <v>94.04536317608536</v>
      </c>
      <c r="ED149" s="2">
        <f t="shared" si="152"/>
        <v>94.373053227381334</v>
      </c>
      <c r="EE149" s="2">
        <f t="shared" si="152"/>
        <v>91.541099597437594</v>
      </c>
      <c r="EF149" s="2">
        <f t="shared" si="152"/>
        <v>92.958169052488103</v>
      </c>
      <c r="EG149" s="2">
        <f t="shared" si="152"/>
        <v>92.242203007518796</v>
      </c>
      <c r="EH149" s="2">
        <f t="shared" si="152"/>
        <v>93.681861032772531</v>
      </c>
      <c r="EI149" s="2">
        <f t="shared" si="152"/>
        <v>93.608640142857141</v>
      </c>
      <c r="EJ149" s="2">
        <f t="shared" si="152"/>
        <v>96.092810887534455</v>
      </c>
      <c r="EK149" s="2">
        <f t="shared" si="152"/>
        <v>98.651160346695548</v>
      </c>
      <c r="EL149" s="2">
        <f t="shared" si="179"/>
        <v>97.244598235726556</v>
      </c>
      <c r="EM149" s="2">
        <f t="shared" si="135"/>
        <v>98.711094708442573</v>
      </c>
      <c r="EN149" s="2">
        <f t="shared" si="135"/>
        <v>97.870479234056816</v>
      </c>
      <c r="EO149" s="2">
        <f t="shared" si="135"/>
        <v>97.304184581635852</v>
      </c>
      <c r="EQ149" s="2">
        <f t="shared" si="177"/>
        <v>92.227819837495559</v>
      </c>
      <c r="ER149" s="2">
        <f t="shared" si="177"/>
        <v>94.702526569182979</v>
      </c>
      <c r="ES149" s="2">
        <f t="shared" si="177"/>
        <v>93.875926188698003</v>
      </c>
      <c r="ET149" s="2">
        <f t="shared" si="177"/>
        <v>94.067736254844476</v>
      </c>
      <c r="EU149" s="2">
        <f t="shared" si="177"/>
        <v>92.031434819073851</v>
      </c>
      <c r="EV149" s="2">
        <f t="shared" si="177"/>
        <v>92.79472786244979</v>
      </c>
      <c r="EW149" s="2">
        <f t="shared" si="177"/>
        <v>92.495806329584028</v>
      </c>
      <c r="EX149" s="2">
        <f t="shared" si="177"/>
        <v>94.353253483895813</v>
      </c>
      <c r="EY149" s="2">
        <f t="shared" si="177"/>
        <v>93.73962990988629</v>
      </c>
      <c r="EZ149" s="2">
        <f t="shared" si="177"/>
        <v>96.396973862881026</v>
      </c>
      <c r="FA149" s="2">
        <f t="shared" si="177"/>
        <v>98.046052345206817</v>
      </c>
      <c r="FB149" s="2">
        <f t="shared" si="177"/>
        <v>97.521679184217248</v>
      </c>
      <c r="FC149" s="2">
        <f t="shared" si="177"/>
        <v>97.813199047272477</v>
      </c>
      <c r="FD149" s="2">
        <f t="shared" si="177"/>
        <v>98.19520056305619</v>
      </c>
      <c r="FE149" s="2">
        <f t="shared" si="177"/>
        <v>96.994066518684207</v>
      </c>
      <c r="FG149" s="2">
        <f t="shared" si="178"/>
        <v>0.99950144539237951</v>
      </c>
      <c r="FH149" s="2">
        <f t="shared" si="178"/>
        <v>0.99950630955694775</v>
      </c>
      <c r="FI149" s="2">
        <f t="shared" si="178"/>
        <v>0.99949507571600682</v>
      </c>
      <c r="FJ149" s="2">
        <f t="shared" si="178"/>
        <v>0.9995446402124234</v>
      </c>
      <c r="FK149" s="2">
        <f t="shared" si="178"/>
        <v>0.99950664659292288</v>
      </c>
      <c r="FL149" s="2">
        <f t="shared" si="178"/>
        <v>0.99945215017450417</v>
      </c>
      <c r="FM149" s="2">
        <f t="shared" si="178"/>
        <v>0.99944880608808784</v>
      </c>
      <c r="FN149" s="2">
        <f t="shared" si="178"/>
        <v>0.9994317132910957</v>
      </c>
      <c r="FO149" s="2">
        <f t="shared" si="178"/>
        <v>0.99947200896287136</v>
      </c>
      <c r="FP149" s="2">
        <f t="shared" si="178"/>
        <v>0.99943446976805572</v>
      </c>
      <c r="FQ149" s="2">
        <f t="shared" si="178"/>
        <v>0.99948994633327537</v>
      </c>
      <c r="FR149" s="2">
        <f t="shared" si="178"/>
        <v>0.99943592050404406</v>
      </c>
      <c r="FS149" s="2">
        <f t="shared" si="178"/>
        <v>0.99945247235185175</v>
      </c>
      <c r="FT149" s="2">
        <f t="shared" si="178"/>
        <v>0.99937643142505383</v>
      </c>
      <c r="FU149" s="2">
        <f t="shared" si="178"/>
        <v>0.99933963958546412</v>
      </c>
      <c r="FW149" s="2">
        <f t="shared" si="169"/>
        <v>0.10124387098967494</v>
      </c>
      <c r="FX149" s="2">
        <f t="shared" si="169"/>
        <v>0.11172184645552309</v>
      </c>
      <c r="FY149" s="2">
        <f t="shared" si="169"/>
        <v>0.13262282022094765</v>
      </c>
      <c r="FZ149" s="2">
        <f t="shared" si="169"/>
        <v>0.12243747229396967</v>
      </c>
      <c r="GA149" s="2">
        <f t="shared" si="169"/>
        <v>0.1076139806392173</v>
      </c>
      <c r="GB149" s="2">
        <f t="shared" si="169"/>
        <v>0.1157881658885852</v>
      </c>
      <c r="GC149" s="2">
        <f t="shared" si="169"/>
        <v>0.13730666254347831</v>
      </c>
      <c r="GD149" s="2">
        <f t="shared" si="169"/>
        <v>0.12588364226594831</v>
      </c>
      <c r="GE149" s="2">
        <f t="shared" si="169"/>
        <v>0.14617835997291459</v>
      </c>
      <c r="GF149" s="2">
        <f t="shared" si="169"/>
        <v>0.14659088865790007</v>
      </c>
      <c r="GG149" s="2">
        <f t="shared" si="169"/>
        <v>0.13745873215358634</v>
      </c>
      <c r="GH149" s="2">
        <f t="shared" si="169"/>
        <v>0.11856852401704969</v>
      </c>
      <c r="GI149" s="2">
        <f t="shared" si="169"/>
        <v>0.10528547867221486</v>
      </c>
      <c r="GJ149" s="2">
        <f t="shared" si="169"/>
        <v>8.3933976788244588E-2</v>
      </c>
      <c r="GK149" s="2">
        <f t="shared" si="169"/>
        <v>8.2594484493332176E-2</v>
      </c>
      <c r="GM149" s="86">
        <f t="shared" si="170"/>
        <v>1.2670329682098395E-190</v>
      </c>
      <c r="GN149" s="86">
        <f t="shared" si="170"/>
        <v>6.9179379294049332E-296</v>
      </c>
      <c r="GO149" s="86">
        <f t="shared" si="170"/>
        <v>1.6326098727316797E-235</v>
      </c>
      <c r="GP149" s="86">
        <f t="shared" si="170"/>
        <v>1.107507950961805E-300</v>
      </c>
      <c r="GQ149" s="86">
        <f t="shared" si="170"/>
        <v>3.3759532000266082E-287</v>
      </c>
      <c r="GR149" s="86">
        <f t="shared" si="170"/>
        <v>0</v>
      </c>
      <c r="GS149" s="86">
        <f t="shared" si="170"/>
        <v>0</v>
      </c>
      <c r="GT149" s="86">
        <f t="shared" si="170"/>
        <v>0</v>
      </c>
      <c r="GU149" s="86">
        <f t="shared" si="170"/>
        <v>2.9619459569531267E-267</v>
      </c>
      <c r="GV149" s="86">
        <f t="shared" si="170"/>
        <v>1.1342300135234964E-271</v>
      </c>
      <c r="GW149" s="86">
        <f t="shared" si="170"/>
        <v>0</v>
      </c>
      <c r="GX149" s="86">
        <f t="shared" si="170"/>
        <v>1.8883895652866616E-248</v>
      </c>
      <c r="GY149" s="86">
        <f t="shared" si="170"/>
        <v>4.7527386963335497E-269</v>
      </c>
      <c r="GZ149" s="86">
        <f t="shared" si="170"/>
        <v>1.8472845926381132E-164</v>
      </c>
      <c r="HA149" s="86">
        <f t="shared" si="170"/>
        <v>2.2039670623961666E-195</v>
      </c>
      <c r="HC149" s="86">
        <f t="shared" si="153"/>
        <v>9.8482405492811718E-108</v>
      </c>
      <c r="HD149" s="86">
        <f t="shared" si="153"/>
        <v>2.7483657711966093E-95</v>
      </c>
      <c r="HE149" s="86">
        <f t="shared" si="153"/>
        <v>5.6104933455947506E-95</v>
      </c>
      <c r="HF149" s="86">
        <f t="shared" si="153"/>
        <v>9.4877605296452767E-153</v>
      </c>
      <c r="HG149" s="86">
        <f t="shared" si="153"/>
        <v>5.1676076890781638E-150</v>
      </c>
      <c r="HH149" s="86">
        <f t="shared" si="153"/>
        <v>7.6925477634653578E-190</v>
      </c>
      <c r="HI149" s="86">
        <f t="shared" si="153"/>
        <v>2.7616628968795494E-200</v>
      </c>
      <c r="HJ149" s="86">
        <f t="shared" si="153"/>
        <v>4.8755745382760952E-92</v>
      </c>
      <c r="HK149" s="86">
        <f t="shared" si="153"/>
        <v>7.8775393717457501E-99</v>
      </c>
      <c r="HL149" s="86">
        <f t="shared" si="161"/>
        <v>3.9152453607489947E-105</v>
      </c>
      <c r="HM149" s="86">
        <f t="shared" si="161"/>
        <v>2.7796483568903067E-180</v>
      </c>
      <c r="HN149" s="86">
        <f t="shared" si="161"/>
        <v>4.8284864201444484E-124</v>
      </c>
      <c r="HO149" s="86">
        <f t="shared" si="161"/>
        <v>5.6894673556740804E-152</v>
      </c>
      <c r="HP149" s="86">
        <f t="shared" si="161"/>
        <v>3.0379619569220742E-82</v>
      </c>
      <c r="HQ149" s="86">
        <f t="shared" si="161"/>
        <v>8.204844038914244E-79</v>
      </c>
      <c r="HS149" s="86">
        <f t="shared" si="171"/>
        <v>0.40396078673080343</v>
      </c>
      <c r="HT149" s="86">
        <f t="shared" si="171"/>
        <v>0.28837152541957406</v>
      </c>
      <c r="HU149" s="86">
        <f t="shared" si="171"/>
        <v>0.18095693463507595</v>
      </c>
      <c r="HV149" s="86">
        <f t="shared" si="171"/>
        <v>0.25260072239753811</v>
      </c>
      <c r="HW149" s="86">
        <f t="shared" si="171"/>
        <v>0.24412508121521115</v>
      </c>
      <c r="HX149" s="86">
        <f t="shared" si="171"/>
        <v>0.19523609320791166</v>
      </c>
      <c r="HY149" s="86">
        <f t="shared" si="171"/>
        <v>0.17363946330310415</v>
      </c>
      <c r="HZ149" s="86">
        <f t="shared" si="171"/>
        <v>0.20248568844713485</v>
      </c>
      <c r="IA149" s="86">
        <f t="shared" si="171"/>
        <v>0.16004207695523223</v>
      </c>
      <c r="IB149" s="86">
        <f t="shared" si="171"/>
        <v>0.11241115345870223</v>
      </c>
      <c r="IC149" s="86">
        <f t="shared" si="171"/>
        <v>0.17568680395419939</v>
      </c>
      <c r="ID149" s="86">
        <f t="shared" si="171"/>
        <v>0.21172399952106802</v>
      </c>
      <c r="IE149" s="86">
        <f t="shared" si="171"/>
        <v>0.36391570039667037</v>
      </c>
      <c r="IF149" s="86">
        <f t="shared" si="171"/>
        <v>0.42161168949885341</v>
      </c>
      <c r="IG149" s="86">
        <f t="shared" si="171"/>
        <v>0.43837315652385028</v>
      </c>
      <c r="II149" s="86">
        <f t="shared" si="172"/>
        <v>4.106566116254544E-14</v>
      </c>
      <c r="IJ149" s="86">
        <f t="shared" si="172"/>
        <v>3.3484402254261895E-16</v>
      </c>
      <c r="IK149" s="86">
        <f t="shared" si="172"/>
        <v>2.6442235009924792E-12</v>
      </c>
      <c r="IL149" s="86">
        <f t="shared" si="172"/>
        <v>9.4481270680373308E-12</v>
      </c>
      <c r="IM149" s="86">
        <f t="shared" si="172"/>
        <v>1.0157319127701376E-16</v>
      </c>
      <c r="IN149" s="86">
        <f t="shared" si="172"/>
        <v>3.7154618495815774E-15</v>
      </c>
      <c r="IO149" s="86">
        <f t="shared" si="172"/>
        <v>3.4694624940293747E-13</v>
      </c>
      <c r="IP149" s="86">
        <f t="shared" si="172"/>
        <v>2.8813944178441592E-15</v>
      </c>
      <c r="IQ149" s="86">
        <f t="shared" si="172"/>
        <v>1.5212459968825418E-12</v>
      </c>
      <c r="IR149" s="86">
        <f t="shared" si="172"/>
        <v>8.4819627804740974E-14</v>
      </c>
      <c r="IS149" s="86">
        <f t="shared" si="172"/>
        <v>2.8825170688801427E-12</v>
      </c>
      <c r="IT149" s="86">
        <f t="shared" si="172"/>
        <v>5.9141636555270289E-16</v>
      </c>
      <c r="IU149" s="86">
        <f t="shared" si="172"/>
        <v>9.6008005705795627E-15</v>
      </c>
      <c r="IV149" s="86">
        <f t="shared" si="172"/>
        <v>2.479104202605214E-8</v>
      </c>
      <c r="IW149" s="86">
        <f t="shared" si="172"/>
        <v>4.1325194679770343E-7</v>
      </c>
      <c r="IY149" s="86">
        <f t="shared" si="173"/>
        <v>0.40396078673084451</v>
      </c>
      <c r="IZ149" s="86">
        <f t="shared" si="173"/>
        <v>0.28837152541957439</v>
      </c>
      <c r="JA149" s="86">
        <f t="shared" si="173"/>
        <v>0.18095693463772017</v>
      </c>
      <c r="JB149" s="86">
        <f t="shared" si="173"/>
        <v>0.25260072240698622</v>
      </c>
      <c r="JC149" s="86">
        <f t="shared" si="173"/>
        <v>0.24412508121521126</v>
      </c>
      <c r="JD149" s="86">
        <f t="shared" si="173"/>
        <v>0.19523609320791538</v>
      </c>
      <c r="JE149" s="86">
        <f t="shared" si="173"/>
        <v>0.17363946330345109</v>
      </c>
      <c r="JF149" s="86">
        <f t="shared" si="173"/>
        <v>0.20248568844713774</v>
      </c>
      <c r="JG149" s="86">
        <f t="shared" si="173"/>
        <v>0.16004207695675349</v>
      </c>
      <c r="JH149" s="86">
        <f t="shared" si="173"/>
        <v>0.11241115345878705</v>
      </c>
      <c r="JI149" s="86">
        <f t="shared" si="173"/>
        <v>0.17568680395708192</v>
      </c>
      <c r="JJ149" s="86">
        <f t="shared" si="173"/>
        <v>0.2117239995210686</v>
      </c>
      <c r="JK149" s="86">
        <f t="shared" si="173"/>
        <v>0.36391570039667998</v>
      </c>
      <c r="JL149" s="86">
        <f t="shared" si="173"/>
        <v>0.42161171428989547</v>
      </c>
      <c r="JM149" s="86">
        <f t="shared" si="173"/>
        <v>0.43837356977579706</v>
      </c>
    </row>
    <row r="150" spans="2:273" x14ac:dyDescent="0.25">
      <c r="B150" s="2">
        <v>123</v>
      </c>
      <c r="C150" s="37">
        <v>92.81</v>
      </c>
      <c r="D150" s="37">
        <v>93.540999999999997</v>
      </c>
      <c r="E150" s="37">
        <v>94.358999999999995</v>
      </c>
      <c r="F150" s="37">
        <v>95.358999999999995</v>
      </c>
      <c r="G150" s="37">
        <v>89.436000000000007</v>
      </c>
      <c r="H150" s="37">
        <v>92.795000000000002</v>
      </c>
      <c r="I150" s="37">
        <v>90.281999999999996</v>
      </c>
      <c r="J150" s="37">
        <v>93.436000000000007</v>
      </c>
      <c r="K150" s="37">
        <v>94.846000000000004</v>
      </c>
      <c r="L150" s="37">
        <v>94.718000000000004</v>
      </c>
      <c r="M150" s="37">
        <v>99.537999999999997</v>
      </c>
      <c r="N150" s="37">
        <v>96.462000000000003</v>
      </c>
      <c r="O150" s="37">
        <v>99.872</v>
      </c>
      <c r="P150" s="37">
        <v>113.949</v>
      </c>
      <c r="Q150" s="37">
        <v>129.71799999999999</v>
      </c>
      <c r="S150" s="4">
        <f t="shared" si="174"/>
        <v>92.019875863871064</v>
      </c>
      <c r="T150" s="4">
        <f t="shared" si="174"/>
        <v>93.544187611964333</v>
      </c>
      <c r="U150" s="4">
        <f t="shared" si="174"/>
        <v>93.937284504111318</v>
      </c>
      <c r="V150" s="4">
        <f t="shared" si="174"/>
        <v>94.452245424034572</v>
      </c>
      <c r="W150" s="4">
        <f t="shared" si="174"/>
        <v>91.736114333795285</v>
      </c>
      <c r="X150" s="4">
        <f t="shared" si="174"/>
        <v>92.951311098207199</v>
      </c>
      <c r="Y150" s="4">
        <f t="shared" si="174"/>
        <v>92.267362134687403</v>
      </c>
      <c r="Z150" s="4">
        <f t="shared" si="174"/>
        <v>93.838719787626317</v>
      </c>
      <c r="AA150" s="4">
        <f t="shared" si="174"/>
        <v>93.645027004595349</v>
      </c>
      <c r="AB150" s="4">
        <f t="shared" si="174"/>
        <v>96.055634239378165</v>
      </c>
      <c r="AC150" s="4">
        <f t="shared" si="174"/>
        <v>98.614074900726521</v>
      </c>
      <c r="AD150" s="4">
        <f t="shared" si="174"/>
        <v>97.494719088227356</v>
      </c>
      <c r="AE150" s="4">
        <f t="shared" si="174"/>
        <v>100.44430298652092</v>
      </c>
      <c r="AF150" s="4">
        <f t="shared" si="174"/>
        <v>110.37596969597642</v>
      </c>
      <c r="AG150" s="4">
        <f t="shared" si="174"/>
        <v>124.31182137712392</v>
      </c>
      <c r="AI150" s="4">
        <f t="shared" si="175"/>
        <v>0.79012413612893795</v>
      </c>
      <c r="AJ150" s="4">
        <f t="shared" si="175"/>
        <v>-3.1876119643357015E-3</v>
      </c>
      <c r="AK150" s="4">
        <f t="shared" si="175"/>
        <v>0.42171549588867663</v>
      </c>
      <c r="AL150" s="4">
        <f t="shared" si="175"/>
        <v>0.9067545759654223</v>
      </c>
      <c r="AM150" s="4">
        <f t="shared" si="175"/>
        <v>-2.3001143337952783</v>
      </c>
      <c r="AN150" s="4">
        <f t="shared" si="175"/>
        <v>-0.15631109820719757</v>
      </c>
      <c r="AO150" s="4">
        <f t="shared" si="175"/>
        <v>-1.9853621346874064</v>
      </c>
      <c r="AP150" s="4">
        <f t="shared" si="175"/>
        <v>-0.40271978762631022</v>
      </c>
      <c r="AQ150" s="4">
        <f t="shared" si="175"/>
        <v>1.2009729954046549</v>
      </c>
      <c r="AR150" s="4">
        <f t="shared" si="175"/>
        <v>-1.3376342393781613</v>
      </c>
      <c r="AS150" s="4">
        <f t="shared" si="175"/>
        <v>0.92392509927347533</v>
      </c>
      <c r="AT150" s="4">
        <f t="shared" si="175"/>
        <v>-1.0327190882273527</v>
      </c>
      <c r="AU150" s="4">
        <f t="shared" si="175"/>
        <v>-0.57230298652092415</v>
      </c>
      <c r="AV150" s="4">
        <f t="shared" si="175"/>
        <v>3.5730303040235754</v>
      </c>
      <c r="AW150" s="4">
        <f t="shared" si="175"/>
        <v>5.4061786228760695</v>
      </c>
      <c r="AY150" s="2">
        <f t="shared" si="167"/>
        <v>91.887260323432812</v>
      </c>
      <c r="AZ150" s="2">
        <f t="shared" si="167"/>
        <v>93.49136063726101</v>
      </c>
      <c r="BA150" s="2">
        <f t="shared" si="167"/>
        <v>93.882930915303874</v>
      </c>
      <c r="BB150" s="2">
        <f t="shared" si="167"/>
        <v>94.23484227130578</v>
      </c>
      <c r="BC150" s="2">
        <f t="shared" si="167"/>
        <v>91.466930696199015</v>
      </c>
      <c r="BD150" s="2">
        <f t="shared" si="167"/>
        <v>92.826395166373672</v>
      </c>
      <c r="BE150" s="2">
        <f t="shared" si="167"/>
        <v>92.152780275856713</v>
      </c>
      <c r="BF150" s="2">
        <f t="shared" si="167"/>
        <v>93.641506101545659</v>
      </c>
      <c r="BG150" s="2">
        <f t="shared" si="167"/>
        <v>93.539166844708049</v>
      </c>
      <c r="BH150" s="2">
        <f t="shared" si="167"/>
        <v>96.01802901764438</v>
      </c>
      <c r="BI150" s="2">
        <f t="shared" si="167"/>
        <v>98.428214348594111</v>
      </c>
      <c r="BJ150" s="2">
        <f t="shared" si="167"/>
        <v>97.143256013562223</v>
      </c>
      <c r="BK150" s="2">
        <f t="shared" si="167"/>
        <v>98.532162537232779</v>
      </c>
      <c r="BL150" s="2">
        <f t="shared" si="167"/>
        <v>97.783607255150685</v>
      </c>
      <c r="BM150" s="2">
        <f t="shared" si="167"/>
        <v>97.172077497777565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116.88048070175439</v>
      </c>
      <c r="DL150" s="2">
        <f t="shared" si="176"/>
        <v>125.6702067476383</v>
      </c>
      <c r="DM150" s="2">
        <f t="shared" si="176"/>
        <v>122.25566990553307</v>
      </c>
      <c r="DN150" s="2">
        <f t="shared" si="176"/>
        <v>125.83674362621731</v>
      </c>
      <c r="DO150" s="2">
        <f t="shared" si="176"/>
        <v>129.14150040485828</v>
      </c>
      <c r="DP150" s="2">
        <f t="shared" si="176"/>
        <v>123.69107983114448</v>
      </c>
      <c r="DQ150" s="2">
        <f t="shared" si="176"/>
        <v>129.40009366451474</v>
      </c>
      <c r="DR150" s="2">
        <f t="shared" si="176"/>
        <v>131.06401187584348</v>
      </c>
      <c r="DS150" s="2">
        <f t="shared" si="176"/>
        <v>122.83940440900567</v>
      </c>
      <c r="DT150" s="2">
        <f t="shared" si="176"/>
        <v>132.86955</v>
      </c>
      <c r="DU150" s="2">
        <f t="shared" si="176"/>
        <v>125.59933142589114</v>
      </c>
      <c r="DV150" s="2">
        <f t="shared" si="176"/>
        <v>120.68456176824598</v>
      </c>
      <c r="DW150" s="2">
        <f t="shared" si="176"/>
        <v>123.85117678812419</v>
      </c>
      <c r="DX150" s="2">
        <f t="shared" si="176"/>
        <v>115.87398862019914</v>
      </c>
      <c r="DY150" s="2">
        <f t="shared" si="176"/>
        <v>113.53565546218488</v>
      </c>
      <c r="EA150" s="2">
        <f t="shared" si="152"/>
        <v>91.847127158127932</v>
      </c>
      <c r="EB150" s="2">
        <f t="shared" si="152"/>
        <v>93.330759286141259</v>
      </c>
      <c r="EC150" s="2">
        <f t="shared" si="152"/>
        <v>93.895241086587419</v>
      </c>
      <c r="ED150" s="2">
        <f t="shared" si="152"/>
        <v>94.263848026101655</v>
      </c>
      <c r="EE150" s="2">
        <f t="shared" si="152"/>
        <v>91.390052249098602</v>
      </c>
      <c r="EF150" s="2">
        <f t="shared" si="152"/>
        <v>92.832390252215447</v>
      </c>
      <c r="EG150" s="2">
        <f t="shared" si="152"/>
        <v>92.094839419978513</v>
      </c>
      <c r="EH150" s="2">
        <f t="shared" si="152"/>
        <v>93.526493692148563</v>
      </c>
      <c r="EI150" s="2">
        <f t="shared" si="152"/>
        <v>93.503448571428578</v>
      </c>
      <c r="EJ150" s="2">
        <f t="shared" si="152"/>
        <v>95.948757423951477</v>
      </c>
      <c r="EK150" s="2">
        <f t="shared" si="152"/>
        <v>98.509115926327183</v>
      </c>
      <c r="EL150" s="2">
        <f t="shared" si="179"/>
        <v>97.093941680960569</v>
      </c>
      <c r="EM150" s="2">
        <f t="shared" si="135"/>
        <v>98.626383924253602</v>
      </c>
      <c r="EN150" s="2">
        <f t="shared" si="135"/>
        <v>97.742420548059997</v>
      </c>
      <c r="EO150" s="2">
        <f t="shared" si="135"/>
        <v>97.190894118876002</v>
      </c>
      <c r="EQ150" s="2">
        <f t="shared" si="177"/>
        <v>92.108641478596155</v>
      </c>
      <c r="ER150" s="2">
        <f t="shared" si="177"/>
        <v>94.535765707246412</v>
      </c>
      <c r="ES150" s="2">
        <f t="shared" si="177"/>
        <v>93.71854188449089</v>
      </c>
      <c r="ET150" s="2">
        <f t="shared" si="177"/>
        <v>93.946411877843673</v>
      </c>
      <c r="EU150" s="2">
        <f t="shared" si="177"/>
        <v>91.902894278790171</v>
      </c>
      <c r="EV150" s="2">
        <f t="shared" si="177"/>
        <v>92.661835952054957</v>
      </c>
      <c r="EW150" s="2">
        <f t="shared" si="177"/>
        <v>92.358571783751813</v>
      </c>
      <c r="EX150" s="2">
        <f t="shared" si="177"/>
        <v>94.227195149493156</v>
      </c>
      <c r="EY150" s="2">
        <f t="shared" si="177"/>
        <v>93.640057534143935</v>
      </c>
      <c r="EZ150" s="2">
        <f t="shared" si="177"/>
        <v>96.265669072262853</v>
      </c>
      <c r="FA150" s="2">
        <f t="shared" si="177"/>
        <v>97.880509701267783</v>
      </c>
      <c r="FB150" s="2">
        <f t="shared" si="177"/>
        <v>97.383177405669286</v>
      </c>
      <c r="FC150" s="2">
        <f t="shared" si="177"/>
        <v>97.691698948030023</v>
      </c>
      <c r="FD150" s="2">
        <f t="shared" si="177"/>
        <v>98.080615827706524</v>
      </c>
      <c r="FE150" s="2">
        <f t="shared" si="177"/>
        <v>96.871897493190275</v>
      </c>
      <c r="FG150" s="2">
        <f t="shared" si="178"/>
        <v>0.9995452928470181</v>
      </c>
      <c r="FH150" s="2">
        <f t="shared" si="178"/>
        <v>0.99954972940516207</v>
      </c>
      <c r="FI150" s="2">
        <f t="shared" si="178"/>
        <v>0.99953948312016294</v>
      </c>
      <c r="FJ150" s="2">
        <f t="shared" si="178"/>
        <v>0.99958469029782349</v>
      </c>
      <c r="FK150" s="2">
        <f t="shared" si="178"/>
        <v>0.99955003681232202</v>
      </c>
      <c r="FL150" s="2">
        <f t="shared" si="178"/>
        <v>0.9995003309343381</v>
      </c>
      <c r="FM150" s="2">
        <f t="shared" si="178"/>
        <v>0.99949728079632538</v>
      </c>
      <c r="FN150" s="2">
        <f t="shared" si="178"/>
        <v>0.99948169044454815</v>
      </c>
      <c r="FO150" s="2">
        <f t="shared" si="178"/>
        <v>0.99951844407917745</v>
      </c>
      <c r="FP150" s="2">
        <f t="shared" si="178"/>
        <v>0.9994842046322322</v>
      </c>
      <c r="FQ150" s="2">
        <f t="shared" si="178"/>
        <v>0.99953480464970157</v>
      </c>
      <c r="FR150" s="2">
        <f t="shared" si="178"/>
        <v>0.99948552785069456</v>
      </c>
      <c r="FS150" s="2">
        <f t="shared" si="178"/>
        <v>0.99950062479189294</v>
      </c>
      <c r="FT150" s="2">
        <f t="shared" si="178"/>
        <v>0.99943126749576439</v>
      </c>
      <c r="FU150" s="2">
        <f t="shared" si="178"/>
        <v>0.99939770914821768</v>
      </c>
      <c r="FW150" s="2">
        <f t="shared" si="169"/>
        <v>0.10993784330430303</v>
      </c>
      <c r="FX150" s="2">
        <f t="shared" si="169"/>
        <v>0.12119424952159047</v>
      </c>
      <c r="FY150" s="2">
        <f t="shared" si="169"/>
        <v>0.14358088306608757</v>
      </c>
      <c r="FZ150" s="2">
        <f t="shared" si="169"/>
        <v>0.13268269822306256</v>
      </c>
      <c r="GA150" s="2">
        <f t="shared" si="169"/>
        <v>0.11678388603368339</v>
      </c>
      <c r="GB150" s="2">
        <f t="shared" si="169"/>
        <v>0.12555660227321322</v>
      </c>
      <c r="GC150" s="2">
        <f t="shared" si="169"/>
        <v>0.14858543566991197</v>
      </c>
      <c r="GD150" s="2">
        <f t="shared" si="169"/>
        <v>0.13637242228188631</v>
      </c>
      <c r="GE150" s="2">
        <f t="shared" si="169"/>
        <v>0.15805236804180844</v>
      </c>
      <c r="GF150" s="2">
        <f t="shared" si="169"/>
        <v>0.15849218599411916</v>
      </c>
      <c r="GG150" s="2">
        <f t="shared" si="169"/>
        <v>0.14874784291743431</v>
      </c>
      <c r="GH150" s="2">
        <f t="shared" si="169"/>
        <v>0.12853742607119389</v>
      </c>
      <c r="GI150" s="2">
        <f t="shared" si="169"/>
        <v>0.11428237954379634</v>
      </c>
      <c r="GJ150" s="2">
        <f t="shared" si="169"/>
        <v>9.1292507120639771E-2</v>
      </c>
      <c r="GK150" s="2">
        <f t="shared" si="169"/>
        <v>8.9847098753655569E-2</v>
      </c>
      <c r="GM150" s="86">
        <f t="shared" si="170"/>
        <v>1.0932691270802338E-196</v>
      </c>
      <c r="GN150" s="86">
        <f t="shared" si="170"/>
        <v>2.9643634155115246E-305</v>
      </c>
      <c r="GO150" s="86">
        <f t="shared" si="170"/>
        <v>5.697246795029539E-243</v>
      </c>
      <c r="GP150" s="86">
        <f t="shared" si="170"/>
        <v>0</v>
      </c>
      <c r="GQ150" s="86">
        <f t="shared" si="170"/>
        <v>1.9628706452907663E-296</v>
      </c>
      <c r="GR150" s="86">
        <f t="shared" si="170"/>
        <v>0</v>
      </c>
      <c r="GS150" s="86">
        <f t="shared" si="170"/>
        <v>0</v>
      </c>
      <c r="GT150" s="86">
        <f t="shared" si="170"/>
        <v>0</v>
      </c>
      <c r="GU150" s="86">
        <f t="shared" si="170"/>
        <v>1.0186173767564514E-275</v>
      </c>
      <c r="GV150" s="86">
        <f t="shared" si="170"/>
        <v>2.5722591267843823E-280</v>
      </c>
      <c r="GW150" s="86">
        <f t="shared" si="170"/>
        <v>0</v>
      </c>
      <c r="GX150" s="86">
        <f t="shared" si="170"/>
        <v>2.9303084623849732E-256</v>
      </c>
      <c r="GY150" s="86">
        <f t="shared" si="170"/>
        <v>1.432230215388676E-277</v>
      </c>
      <c r="GZ150" s="86">
        <f t="shared" si="170"/>
        <v>1.1540069573565264E-169</v>
      </c>
      <c r="HA150" s="86">
        <f t="shared" si="170"/>
        <v>1.4253591528440254E-201</v>
      </c>
      <c r="HC150" s="86">
        <f t="shared" si="153"/>
        <v>5.6868176404475479E-113</v>
      </c>
      <c r="HD150" s="86">
        <f t="shared" si="153"/>
        <v>8.8847142507748558E-100</v>
      </c>
      <c r="HE150" s="86">
        <f t="shared" si="153"/>
        <v>1.8316169977064787E-99</v>
      </c>
      <c r="HF150" s="86">
        <f t="shared" si="153"/>
        <v>5.0080601701586854E-160</v>
      </c>
      <c r="HG150" s="86">
        <f t="shared" si="153"/>
        <v>3.625251350864898E-157</v>
      </c>
      <c r="HH150" s="86">
        <f t="shared" si="153"/>
        <v>6.4656125848166653E-199</v>
      </c>
      <c r="HI150" s="86">
        <f t="shared" si="153"/>
        <v>1.3053017413909949E-209</v>
      </c>
      <c r="HJ150" s="86">
        <f t="shared" si="153"/>
        <v>2.5628669490759353E-96</v>
      </c>
      <c r="HK150" s="86">
        <f t="shared" si="153"/>
        <v>2.0897707394228014E-103</v>
      </c>
      <c r="HL150" s="86">
        <f t="shared" si="161"/>
        <v>5.3740886234662555E-110</v>
      </c>
      <c r="HM150" s="86">
        <f t="shared" si="161"/>
        <v>1.2191731397672632E-188</v>
      </c>
      <c r="HN150" s="86">
        <f t="shared" si="161"/>
        <v>7.8400600573567118E-130</v>
      </c>
      <c r="HO150" s="86">
        <f t="shared" si="161"/>
        <v>2.6034443796508594E-159</v>
      </c>
      <c r="HP150" s="86">
        <f t="shared" si="161"/>
        <v>3.5426459339134225E-86</v>
      </c>
      <c r="HQ150" s="86">
        <f t="shared" si="161"/>
        <v>1.5037967951510683E-82</v>
      </c>
      <c r="HS150" s="86">
        <f t="shared" si="171"/>
        <v>0.34663378287583163</v>
      </c>
      <c r="HT150" s="86">
        <f t="shared" si="171"/>
        <v>0.22503191715930917</v>
      </c>
      <c r="HU150" s="86">
        <f t="shared" si="171"/>
        <v>0.13501086115208311</v>
      </c>
      <c r="HV150" s="86">
        <f t="shared" si="171"/>
        <v>0.19989337801265769</v>
      </c>
      <c r="HW150" s="86">
        <f t="shared" si="171"/>
        <v>0.18590949150459105</v>
      </c>
      <c r="HX150" s="86">
        <f t="shared" si="171"/>
        <v>0.14517852431372152</v>
      </c>
      <c r="HY150" s="86">
        <f t="shared" si="171"/>
        <v>0.12649443923773615</v>
      </c>
      <c r="HZ150" s="86">
        <f t="shared" si="171"/>
        <v>0.14874151190380983</v>
      </c>
      <c r="IA150" s="86">
        <f t="shared" si="171"/>
        <v>0.11509325926681345</v>
      </c>
      <c r="IB150" s="86">
        <f t="shared" si="171"/>
        <v>7.6450453721812597E-2</v>
      </c>
      <c r="IC150" s="86">
        <f t="shared" si="171"/>
        <v>0.12983358290222147</v>
      </c>
      <c r="ID150" s="86">
        <f t="shared" si="171"/>
        <v>0.15691429860088396</v>
      </c>
      <c r="IE150" s="86">
        <f t="shared" si="171"/>
        <v>0.30235875858916278</v>
      </c>
      <c r="IF150" s="86">
        <f t="shared" si="171"/>
        <v>0.35721242567554984</v>
      </c>
      <c r="IG150" s="86">
        <f t="shared" si="171"/>
        <v>0.3750113924672584</v>
      </c>
      <c r="II150" s="86">
        <f t="shared" si="172"/>
        <v>4.5237710365977755E-13</v>
      </c>
      <c r="IJ150" s="86">
        <f t="shared" si="172"/>
        <v>6.3087547717375779E-15</v>
      </c>
      <c r="IK150" s="86">
        <f t="shared" si="172"/>
        <v>2.879587092717469E-11</v>
      </c>
      <c r="IL150" s="86">
        <f t="shared" si="172"/>
        <v>8.2335961189969768E-11</v>
      </c>
      <c r="IM150" s="86">
        <f t="shared" si="172"/>
        <v>1.9981108737759982E-15</v>
      </c>
      <c r="IN150" s="86">
        <f t="shared" si="172"/>
        <v>6.0054842036722478E-14</v>
      </c>
      <c r="IO150" s="86">
        <f t="shared" si="172"/>
        <v>4.8327866946275303E-12</v>
      </c>
      <c r="IP150" s="86">
        <f t="shared" si="172"/>
        <v>5.446744047988992E-14</v>
      </c>
      <c r="IQ150" s="86">
        <f t="shared" si="172"/>
        <v>2.0322006657931781E-11</v>
      </c>
      <c r="IR150" s="86">
        <f t="shared" si="172"/>
        <v>1.5205904799710562E-12</v>
      </c>
      <c r="IS150" s="86">
        <f t="shared" si="172"/>
        <v>3.2809426093710237E-11</v>
      </c>
      <c r="IT150" s="86">
        <f t="shared" si="172"/>
        <v>1.1664740150367265E-14</v>
      </c>
      <c r="IU150" s="86">
        <f t="shared" si="172"/>
        <v>1.2517685786859355E-13</v>
      </c>
      <c r="IV150" s="86">
        <f t="shared" si="172"/>
        <v>8.3226880189935051E-8</v>
      </c>
      <c r="IW150" s="86">
        <f t="shared" si="172"/>
        <v>1.1203183417753333E-6</v>
      </c>
      <c r="IY150" s="86">
        <f t="shared" si="173"/>
        <v>0.34663378287628399</v>
      </c>
      <c r="IZ150" s="86">
        <f t="shared" si="173"/>
        <v>0.22503191715931548</v>
      </c>
      <c r="JA150" s="86">
        <f t="shared" si="173"/>
        <v>0.13501086118087899</v>
      </c>
      <c r="JB150" s="86">
        <f t="shared" si="173"/>
        <v>0.19989337809499366</v>
      </c>
      <c r="JC150" s="86">
        <f t="shared" si="173"/>
        <v>0.18590949150459304</v>
      </c>
      <c r="JD150" s="86">
        <f t="shared" si="173"/>
        <v>0.14517852431378159</v>
      </c>
      <c r="JE150" s="86">
        <f t="shared" si="173"/>
        <v>0.12649443924256892</v>
      </c>
      <c r="JF150" s="86">
        <f t="shared" si="173"/>
        <v>0.14874151190386428</v>
      </c>
      <c r="JG150" s="86">
        <f t="shared" si="173"/>
        <v>0.11509325928713546</v>
      </c>
      <c r="JH150" s="86">
        <f t="shared" si="173"/>
        <v>7.6450453723333187E-2</v>
      </c>
      <c r="JI150" s="86">
        <f t="shared" si="173"/>
        <v>0.12983358293503089</v>
      </c>
      <c r="JJ150" s="86">
        <f t="shared" si="173"/>
        <v>0.15691429860089562</v>
      </c>
      <c r="JK150" s="86">
        <f t="shared" si="173"/>
        <v>0.30235875858928796</v>
      </c>
      <c r="JL150" s="86">
        <f t="shared" si="173"/>
        <v>0.35721250890243</v>
      </c>
      <c r="JM150" s="86">
        <f t="shared" si="173"/>
        <v>0.37501251278560016</v>
      </c>
    </row>
    <row r="151" spans="2:273" x14ac:dyDescent="0.25">
      <c r="B151" s="2">
        <v>124</v>
      </c>
      <c r="C151" s="37">
        <v>93.048000000000002</v>
      </c>
      <c r="D151" s="37">
        <v>93.757000000000005</v>
      </c>
      <c r="E151" s="37">
        <v>93</v>
      </c>
      <c r="F151" s="37">
        <v>94.436000000000007</v>
      </c>
      <c r="G151" s="37">
        <v>93.820999999999998</v>
      </c>
      <c r="H151" s="37">
        <v>92.41</v>
      </c>
      <c r="I151" s="37">
        <v>91.820999999999998</v>
      </c>
      <c r="J151" s="37">
        <v>92.332999999999998</v>
      </c>
      <c r="K151" s="37">
        <v>88.513000000000005</v>
      </c>
      <c r="L151" s="37">
        <v>93.641000000000005</v>
      </c>
      <c r="M151" s="37">
        <v>97</v>
      </c>
      <c r="N151" s="37">
        <v>95.641000000000005</v>
      </c>
      <c r="O151" s="37">
        <v>100.48699999999999</v>
      </c>
      <c r="P151" s="37">
        <v>107.51300000000001</v>
      </c>
      <c r="Q151" s="37">
        <v>118</v>
      </c>
      <c r="S151" s="4">
        <f t="shared" si="174"/>
        <v>91.840063237652544</v>
      </c>
      <c r="T151" s="4">
        <f t="shared" si="174"/>
        <v>93.316319178097785</v>
      </c>
      <c r="U151" s="4">
        <f t="shared" si="174"/>
        <v>93.751947878675495</v>
      </c>
      <c r="V151" s="4">
        <f t="shared" si="174"/>
        <v>94.229121204045342</v>
      </c>
      <c r="W151" s="4">
        <f t="shared" si="174"/>
        <v>91.443122447033801</v>
      </c>
      <c r="X151" s="4">
        <f t="shared" si="174"/>
        <v>92.749567260026794</v>
      </c>
      <c r="Y151" s="4">
        <f t="shared" si="174"/>
        <v>92.054538254275045</v>
      </c>
      <c r="Z151" s="4">
        <f t="shared" si="174"/>
        <v>93.576956919517428</v>
      </c>
      <c r="AA151" s="4">
        <f t="shared" si="174"/>
        <v>93.476322619379772</v>
      </c>
      <c r="AB151" s="4">
        <f t="shared" si="174"/>
        <v>95.89095890312359</v>
      </c>
      <c r="AC151" s="4">
        <f t="shared" si="174"/>
        <v>98.351500208375526</v>
      </c>
      <c r="AD151" s="4">
        <f t="shared" si="174"/>
        <v>97.142858941259888</v>
      </c>
      <c r="AE151" s="4">
        <f t="shared" si="174"/>
        <v>99.495506353279836</v>
      </c>
      <c r="AF151" s="4">
        <f t="shared" si="174"/>
        <v>106.62308920882921</v>
      </c>
      <c r="AG151" s="4">
        <f t="shared" si="174"/>
        <v>116.64771383266162</v>
      </c>
      <c r="AI151" s="4">
        <f t="shared" si="175"/>
        <v>1.2079367623474582</v>
      </c>
      <c r="AJ151" s="4">
        <f t="shared" si="175"/>
        <v>0.44068082190221958</v>
      </c>
      <c r="AK151" s="4">
        <f t="shared" si="175"/>
        <v>-0.75194787867549451</v>
      </c>
      <c r="AL151" s="4">
        <f t="shared" si="175"/>
        <v>0.20687879595466541</v>
      </c>
      <c r="AM151" s="4">
        <f t="shared" si="175"/>
        <v>2.3778775529661971</v>
      </c>
      <c r="AN151" s="4">
        <f t="shared" si="175"/>
        <v>-0.33956726002679716</v>
      </c>
      <c r="AO151" s="4">
        <f t="shared" si="175"/>
        <v>-0.2335382542750466</v>
      </c>
      <c r="AP151" s="4">
        <f t="shared" si="175"/>
        <v>-1.24395691951743</v>
      </c>
      <c r="AQ151" s="4">
        <f t="shared" si="175"/>
        <v>-4.9633226193797668</v>
      </c>
      <c r="AR151" s="4">
        <f t="shared" si="175"/>
        <v>-2.2499589031235843</v>
      </c>
      <c r="AS151" s="4">
        <f t="shared" si="175"/>
        <v>-1.3515002083755263</v>
      </c>
      <c r="AT151" s="4">
        <f t="shared" si="175"/>
        <v>-1.5018589412598828</v>
      </c>
      <c r="AU151" s="4">
        <f t="shared" si="175"/>
        <v>0.99149364672015849</v>
      </c>
      <c r="AV151" s="4">
        <f t="shared" si="175"/>
        <v>0.88991079117079153</v>
      </c>
      <c r="AW151" s="4">
        <f t="shared" si="175"/>
        <v>1.3522861673383773</v>
      </c>
      <c r="AY151" s="2">
        <f t="shared" si="167"/>
        <v>91.760512295472864</v>
      </c>
      <c r="AZ151" s="2">
        <f t="shared" si="167"/>
        <v>93.291258082644006</v>
      </c>
      <c r="BA151" s="2">
        <f t="shared" si="167"/>
        <v>93.728578907401939</v>
      </c>
      <c r="BB151" s="2">
        <f t="shared" si="167"/>
        <v>94.119369103777387</v>
      </c>
      <c r="BC151" s="2">
        <f t="shared" si="167"/>
        <v>91.322443131435151</v>
      </c>
      <c r="BD151" s="2">
        <f t="shared" si="167"/>
        <v>92.696652674556503</v>
      </c>
      <c r="BE151" s="2">
        <f t="shared" si="167"/>
        <v>92.008732223289059</v>
      </c>
      <c r="BF151" s="2">
        <f t="shared" si="167"/>
        <v>93.496794630805823</v>
      </c>
      <c r="BG151" s="2">
        <f t="shared" si="167"/>
        <v>93.435529812315892</v>
      </c>
      <c r="BH151" s="2">
        <f t="shared" si="167"/>
        <v>95.878665372314941</v>
      </c>
      <c r="BI151" s="2">
        <f t="shared" si="167"/>
        <v>98.273825568623565</v>
      </c>
      <c r="BJ151" s="2">
        <f t="shared" si="167"/>
        <v>96.996420470348994</v>
      </c>
      <c r="BK151" s="2">
        <f t="shared" si="167"/>
        <v>98.432852678329311</v>
      </c>
      <c r="BL151" s="2">
        <f t="shared" si="167"/>
        <v>97.658766807418942</v>
      </c>
      <c r="BM151" s="2">
        <f t="shared" si="167"/>
        <v>97.054673647221335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116.97719365721998</v>
      </c>
      <c r="DL151" s="2">
        <f t="shared" si="176"/>
        <v>125.81084581646421</v>
      </c>
      <c r="DM151" s="2">
        <f t="shared" si="176"/>
        <v>122.37719804318489</v>
      </c>
      <c r="DN151" s="2">
        <f t="shared" si="176"/>
        <v>126.00741153299047</v>
      </c>
      <c r="DO151" s="2">
        <f t="shared" si="176"/>
        <v>129.37383805668011</v>
      </c>
      <c r="DP151" s="2">
        <f t="shared" si="176"/>
        <v>123.88332504690433</v>
      </c>
      <c r="DQ151" s="2">
        <f t="shared" si="176"/>
        <v>129.6117192252982</v>
      </c>
      <c r="DR151" s="2">
        <f t="shared" si="176"/>
        <v>131.29546045883944</v>
      </c>
      <c r="DS151" s="2">
        <f t="shared" si="176"/>
        <v>122.98536266416514</v>
      </c>
      <c r="DT151" s="2">
        <f t="shared" si="176"/>
        <v>133.07850243902439</v>
      </c>
      <c r="DU151" s="2">
        <f t="shared" si="176"/>
        <v>125.72340515947464</v>
      </c>
      <c r="DV151" s="2">
        <f t="shared" si="176"/>
        <v>120.76581671955357</v>
      </c>
      <c r="DW151" s="2">
        <f t="shared" si="176"/>
        <v>123.97906747638331</v>
      </c>
      <c r="DX151" s="2">
        <f t="shared" si="176"/>
        <v>115.94830796586059</v>
      </c>
      <c r="DY151" s="2">
        <f t="shared" si="176"/>
        <v>113.63093221288516</v>
      </c>
      <c r="EA151" s="2">
        <f t="shared" si="152"/>
        <v>91.71761037659553</v>
      </c>
      <c r="EB151" s="2">
        <f t="shared" si="152"/>
        <v>93.11283024506875</v>
      </c>
      <c r="EC151" s="2">
        <f t="shared" si="152"/>
        <v>93.745118997089477</v>
      </c>
      <c r="ED151" s="2">
        <f t="shared" si="152"/>
        <v>94.154642824821977</v>
      </c>
      <c r="EE151" s="2">
        <f t="shared" si="152"/>
        <v>91.239004900759596</v>
      </c>
      <c r="EF151" s="2">
        <f t="shared" si="152"/>
        <v>92.706611451942777</v>
      </c>
      <c r="EG151" s="2">
        <f t="shared" si="152"/>
        <v>91.947475832438244</v>
      </c>
      <c r="EH151" s="2">
        <f t="shared" si="152"/>
        <v>93.37112635152458</v>
      </c>
      <c r="EI151" s="2">
        <f t="shared" si="152"/>
        <v>93.398257000000001</v>
      </c>
      <c r="EJ151" s="2">
        <f t="shared" si="152"/>
        <v>95.804703960368499</v>
      </c>
      <c r="EK151" s="2">
        <f t="shared" si="152"/>
        <v>98.367071505958819</v>
      </c>
      <c r="EL151" s="2">
        <f t="shared" si="179"/>
        <v>96.943285126194581</v>
      </c>
      <c r="EM151" s="2">
        <f t="shared" si="135"/>
        <v>98.541673140064646</v>
      </c>
      <c r="EN151" s="2">
        <f t="shared" si="135"/>
        <v>97.614361862063191</v>
      </c>
      <c r="EO151" s="2">
        <f t="shared" si="135"/>
        <v>97.077603656116153</v>
      </c>
      <c r="EQ151" s="2">
        <f t="shared" si="177"/>
        <v>91.989463119696751</v>
      </c>
      <c r="ER151" s="2">
        <f t="shared" si="177"/>
        <v>94.369004845309846</v>
      </c>
      <c r="ES151" s="2">
        <f t="shared" si="177"/>
        <v>93.561157580283762</v>
      </c>
      <c r="ET151" s="2">
        <f t="shared" si="177"/>
        <v>93.825087500842869</v>
      </c>
      <c r="EU151" s="2">
        <f t="shared" si="177"/>
        <v>91.774353738506477</v>
      </c>
      <c r="EV151" s="2">
        <f t="shared" si="177"/>
        <v>92.528944041660139</v>
      </c>
      <c r="EW151" s="2">
        <f t="shared" si="177"/>
        <v>92.221337237919613</v>
      </c>
      <c r="EX151" s="2">
        <f t="shared" si="177"/>
        <v>94.101136815090484</v>
      </c>
      <c r="EY151" s="2">
        <f t="shared" si="177"/>
        <v>93.540485158401566</v>
      </c>
      <c r="EZ151" s="2">
        <f t="shared" si="177"/>
        <v>96.134364281644679</v>
      </c>
      <c r="FA151" s="2">
        <f t="shared" si="177"/>
        <v>97.714967057328749</v>
      </c>
      <c r="FB151" s="2">
        <f t="shared" si="177"/>
        <v>97.24467562712131</v>
      </c>
      <c r="FC151" s="2">
        <f t="shared" si="177"/>
        <v>97.57019884878757</v>
      </c>
      <c r="FD151" s="2">
        <f t="shared" si="177"/>
        <v>97.966031092356857</v>
      </c>
      <c r="FE151" s="2">
        <f t="shared" si="177"/>
        <v>96.749728467696343</v>
      </c>
      <c r="FG151" s="2">
        <f t="shared" si="178"/>
        <v>0.9995852855553129</v>
      </c>
      <c r="FH151" s="2">
        <f t="shared" si="178"/>
        <v>0.99958933206663969</v>
      </c>
      <c r="FI151" s="2">
        <f t="shared" si="178"/>
        <v>0.99957998659473168</v>
      </c>
      <c r="FJ151" s="2">
        <f t="shared" si="178"/>
        <v>0.99962121920823277</v>
      </c>
      <c r="FK151" s="2">
        <f t="shared" si="178"/>
        <v>0.99958961244751054</v>
      </c>
      <c r="FL151" s="2">
        <f t="shared" si="178"/>
        <v>0.99954427635992527</v>
      </c>
      <c r="FM151" s="2">
        <f t="shared" si="178"/>
        <v>0.99954149435563067</v>
      </c>
      <c r="FN151" s="2">
        <f t="shared" si="178"/>
        <v>0.99952727450834566</v>
      </c>
      <c r="FO151" s="2">
        <f t="shared" si="178"/>
        <v>0.99956079717068269</v>
      </c>
      <c r="FP151" s="2">
        <f t="shared" si="178"/>
        <v>0.99952956768341716</v>
      </c>
      <c r="FQ151" s="2">
        <f t="shared" si="178"/>
        <v>0.99957571943139467</v>
      </c>
      <c r="FR151" s="2">
        <f t="shared" si="178"/>
        <v>0.99953077458240336</v>
      </c>
      <c r="FS151" s="2">
        <f t="shared" si="178"/>
        <v>0.9995445443847607</v>
      </c>
      <c r="FT151" s="2">
        <f t="shared" si="178"/>
        <v>0.99948128383369528</v>
      </c>
      <c r="FU151" s="2">
        <f t="shared" si="178"/>
        <v>0.99945067510322017</v>
      </c>
      <c r="FW151" s="2">
        <f t="shared" si="169"/>
        <v>0.11927929972004561</v>
      </c>
      <c r="FX151" s="2">
        <f t="shared" si="169"/>
        <v>0.13135101686016012</v>
      </c>
      <c r="FY151" s="2">
        <f t="shared" si="169"/>
        <v>0.15528227170462106</v>
      </c>
      <c r="FZ151" s="2">
        <f t="shared" si="169"/>
        <v>0.14364488919270638</v>
      </c>
      <c r="GA151" s="2">
        <f t="shared" si="169"/>
        <v>0.12662429625772043</v>
      </c>
      <c r="GB151" s="2">
        <f t="shared" si="169"/>
        <v>0.13602237322475119</v>
      </c>
      <c r="GC151" s="2">
        <f t="shared" si="169"/>
        <v>0.1606181878274168</v>
      </c>
      <c r="GD151" s="2">
        <f t="shared" si="169"/>
        <v>0.14758758287985643</v>
      </c>
      <c r="GE151" s="2">
        <f t="shared" si="169"/>
        <v>0.17069806759593484</v>
      </c>
      <c r="GF151" s="2">
        <f t="shared" si="169"/>
        <v>0.17116592121812146</v>
      </c>
      <c r="GG151" s="2">
        <f t="shared" si="169"/>
        <v>0.16079126335203528</v>
      </c>
      <c r="GH151" s="2">
        <f t="shared" si="169"/>
        <v>0.13921210751602031</v>
      </c>
      <c r="GI151" s="2">
        <f t="shared" si="169"/>
        <v>0.12394158744498079</v>
      </c>
      <c r="GJ151" s="2">
        <f t="shared" si="169"/>
        <v>9.9226284569753853E-2</v>
      </c>
      <c r="GK151" s="2">
        <f t="shared" si="169"/>
        <v>9.7668763988977128E-2</v>
      </c>
      <c r="GM151" s="86">
        <f t="shared" si="170"/>
        <v>7.566588034614548E-203</v>
      </c>
      <c r="GN151" s="86">
        <f t="shared" si="170"/>
        <v>0</v>
      </c>
      <c r="GO151" s="86">
        <f t="shared" si="170"/>
        <v>1.5184094401300898E-250</v>
      </c>
      <c r="GP151" s="86">
        <f t="shared" si="170"/>
        <v>0</v>
      </c>
      <c r="GQ151" s="86">
        <f t="shared" si="170"/>
        <v>8.1349790198816401E-306</v>
      </c>
      <c r="GR151" s="86">
        <f t="shared" si="170"/>
        <v>0</v>
      </c>
      <c r="GS151" s="86">
        <f t="shared" si="170"/>
        <v>0</v>
      </c>
      <c r="GT151" s="86">
        <f t="shared" si="170"/>
        <v>0</v>
      </c>
      <c r="GU151" s="86">
        <f t="shared" si="170"/>
        <v>2.5802881948356523E-284</v>
      </c>
      <c r="GV151" s="86">
        <f t="shared" si="170"/>
        <v>4.2627693517859744E-289</v>
      </c>
      <c r="GW151" s="86">
        <f t="shared" si="170"/>
        <v>0</v>
      </c>
      <c r="GX151" s="86">
        <f t="shared" si="170"/>
        <v>3.4361789277007275E-264</v>
      </c>
      <c r="GY151" s="86">
        <f t="shared" si="170"/>
        <v>3.1725007726043406E-286</v>
      </c>
      <c r="GZ151" s="86">
        <f t="shared" si="170"/>
        <v>5.9706574687844642E-175</v>
      </c>
      <c r="HA151" s="86">
        <f t="shared" si="170"/>
        <v>7.3675487320952134E-208</v>
      </c>
      <c r="HC151" s="86">
        <f t="shared" si="153"/>
        <v>2.4562710947268174E-118</v>
      </c>
      <c r="HD151" s="86">
        <f t="shared" si="153"/>
        <v>2.255327186094563E-104</v>
      </c>
      <c r="HE151" s="86">
        <f t="shared" si="153"/>
        <v>4.6937915158723429E-104</v>
      </c>
      <c r="HF151" s="86">
        <f t="shared" si="153"/>
        <v>1.7826508354600558E-167</v>
      </c>
      <c r="HG151" s="86">
        <f t="shared" si="153"/>
        <v>1.7258306885797547E-164</v>
      </c>
      <c r="HH151" s="86">
        <f t="shared" si="153"/>
        <v>3.322283521346104E-208</v>
      </c>
      <c r="HI151" s="86">
        <f t="shared" si="153"/>
        <v>3.7698498140200572E-219</v>
      </c>
      <c r="HJ151" s="86">
        <f t="shared" si="153"/>
        <v>1.0730555081514637E-100</v>
      </c>
      <c r="HK151" s="86">
        <f t="shared" si="153"/>
        <v>4.351788085840781E-108</v>
      </c>
      <c r="HL151" s="86">
        <f t="shared" si="161"/>
        <v>5.7062775567567081E-115</v>
      </c>
      <c r="HM151" s="86">
        <f t="shared" si="161"/>
        <v>3.4440331241104039E-197</v>
      </c>
      <c r="HN151" s="86">
        <f t="shared" si="161"/>
        <v>9.3570762909827667E-136</v>
      </c>
      <c r="HO151" s="86">
        <f t="shared" si="161"/>
        <v>7.9642190599550723E-167</v>
      </c>
      <c r="HP151" s="86">
        <f t="shared" si="161"/>
        <v>3.3309683205347304E-90</v>
      </c>
      <c r="HQ151" s="86">
        <f t="shared" si="161"/>
        <v>2.2498751908628557E-86</v>
      </c>
      <c r="HS151" s="86">
        <f t="shared" si="171"/>
        <v>0.28782079671544802</v>
      </c>
      <c r="HT151" s="86">
        <f t="shared" si="171"/>
        <v>0.16936573288968149</v>
      </c>
      <c r="HU151" s="86">
        <f t="shared" si="171"/>
        <v>9.7905746961733472E-2</v>
      </c>
      <c r="HV151" s="86">
        <f t="shared" si="171"/>
        <v>0.15397512077398565</v>
      </c>
      <c r="HW151" s="86">
        <f t="shared" si="171"/>
        <v>0.13683992954041249</v>
      </c>
      <c r="HX151" s="86">
        <f t="shared" si="171"/>
        <v>0.10464514498570521</v>
      </c>
      <c r="HY151" s="86">
        <f t="shared" si="171"/>
        <v>8.9271568900447823E-2</v>
      </c>
      <c r="HZ151" s="86">
        <f t="shared" si="171"/>
        <v>0.10553174342651997</v>
      </c>
      <c r="IA151" s="86">
        <f t="shared" si="171"/>
        <v>8.0162552107566454E-2</v>
      </c>
      <c r="IB151" s="86">
        <f t="shared" si="171"/>
        <v>5.0260018394787907E-2</v>
      </c>
      <c r="IC151" s="86">
        <f t="shared" si="171"/>
        <v>9.3166191730073372E-2</v>
      </c>
      <c r="ID151" s="86">
        <f t="shared" si="171"/>
        <v>0.11235553582942201</v>
      </c>
      <c r="IE151" s="86">
        <f t="shared" si="171"/>
        <v>0.2428268282768567</v>
      </c>
      <c r="IF151" s="86">
        <f t="shared" si="171"/>
        <v>0.2888490836056114</v>
      </c>
      <c r="IG151" s="86">
        <f t="shared" si="171"/>
        <v>0.30602543659510939</v>
      </c>
      <c r="II151" s="86">
        <f t="shared" si="172"/>
        <v>4.508340526947617E-12</v>
      </c>
      <c r="IJ151" s="86">
        <f t="shared" si="172"/>
        <v>1.0440935028014903E-13</v>
      </c>
      <c r="IK151" s="86">
        <f t="shared" si="172"/>
        <v>2.7925915678232502E-10</v>
      </c>
      <c r="IL151" s="86">
        <f t="shared" si="172"/>
        <v>6.4922279090606467E-10</v>
      </c>
      <c r="IM151" s="86">
        <f t="shared" si="172"/>
        <v>3.4549934865732517E-14</v>
      </c>
      <c r="IN151" s="86">
        <f t="shared" si="172"/>
        <v>8.5648195817152857E-13</v>
      </c>
      <c r="IO151" s="86">
        <f t="shared" si="172"/>
        <v>5.9055135897858314E-11</v>
      </c>
      <c r="IP151" s="86">
        <f t="shared" si="172"/>
        <v>8.9609677393245066E-13</v>
      </c>
      <c r="IQ151" s="86">
        <f t="shared" si="172"/>
        <v>2.3738513214735975E-10</v>
      </c>
      <c r="IR151" s="86">
        <f t="shared" si="172"/>
        <v>2.346236457067774E-11</v>
      </c>
      <c r="IS151" s="86">
        <f t="shared" si="172"/>
        <v>3.3094610230069894E-10</v>
      </c>
      <c r="IT151" s="86">
        <f t="shared" si="172"/>
        <v>2.0078709414211437E-13</v>
      </c>
      <c r="IU151" s="86">
        <f t="shared" si="172"/>
        <v>1.4627221038707572E-12</v>
      </c>
      <c r="IV151" s="86">
        <f t="shared" si="172"/>
        <v>2.6711277692011222E-7</v>
      </c>
      <c r="IW151" s="86">
        <f t="shared" si="172"/>
        <v>2.9283461025714242E-6</v>
      </c>
      <c r="IY151" s="86">
        <f t="shared" si="173"/>
        <v>0.28782079671995636</v>
      </c>
      <c r="IZ151" s="86">
        <f t="shared" si="173"/>
        <v>0.1693657328897859</v>
      </c>
      <c r="JA151" s="86">
        <f t="shared" si="173"/>
        <v>9.790574724099263E-2</v>
      </c>
      <c r="JB151" s="86">
        <f t="shared" si="173"/>
        <v>0.15397512142320843</v>
      </c>
      <c r="JC151" s="86">
        <f t="shared" si="173"/>
        <v>0.13683992954044705</v>
      </c>
      <c r="JD151" s="86">
        <f t="shared" si="173"/>
        <v>0.10464514498656169</v>
      </c>
      <c r="JE151" s="86">
        <f t="shared" si="173"/>
        <v>8.9271568959502959E-2</v>
      </c>
      <c r="JF151" s="86">
        <f t="shared" si="173"/>
        <v>0.10553174342741607</v>
      </c>
      <c r="JG151" s="86">
        <f t="shared" si="173"/>
        <v>8.0162552344951579E-2</v>
      </c>
      <c r="JH151" s="86">
        <f t="shared" si="173"/>
        <v>5.0260018418250271E-2</v>
      </c>
      <c r="JI151" s="86">
        <f t="shared" si="173"/>
        <v>9.3166192061019476E-2</v>
      </c>
      <c r="JJ151" s="86">
        <f t="shared" si="173"/>
        <v>0.11235553582962279</v>
      </c>
      <c r="JK151" s="86">
        <f t="shared" si="173"/>
        <v>0.24282682827831942</v>
      </c>
      <c r="JL151" s="86">
        <f t="shared" si="173"/>
        <v>0.2888493507183883</v>
      </c>
      <c r="JM151" s="86">
        <f t="shared" si="173"/>
        <v>0.30602836494121194</v>
      </c>
    </row>
    <row r="152" spans="2:273" x14ac:dyDescent="0.25">
      <c r="B152" s="2">
        <v>125</v>
      </c>
      <c r="C152" s="37">
        <v>92.69</v>
      </c>
      <c r="D152" s="37">
        <v>92.594999999999999</v>
      </c>
      <c r="E152" s="37">
        <v>92.281999999999996</v>
      </c>
      <c r="F152" s="37">
        <v>94.897000000000006</v>
      </c>
      <c r="G152" s="37">
        <v>91.974000000000004</v>
      </c>
      <c r="H152" s="37">
        <v>91.563999999999993</v>
      </c>
      <c r="I152" s="37">
        <v>90.308000000000007</v>
      </c>
      <c r="J152" s="37">
        <v>94.462000000000003</v>
      </c>
      <c r="K152" s="37">
        <v>93.281999999999996</v>
      </c>
      <c r="L152" s="37">
        <v>96.537999999999997</v>
      </c>
      <c r="M152" s="37">
        <v>97.102999999999994</v>
      </c>
      <c r="N152" s="37">
        <v>96.128</v>
      </c>
      <c r="O152" s="37">
        <v>94.385000000000005</v>
      </c>
      <c r="P152" s="37">
        <v>107.462</v>
      </c>
      <c r="Q152" s="37">
        <v>106.48699999999999</v>
      </c>
      <c r="S152" s="4">
        <f t="shared" si="174"/>
        <v>91.678907410104841</v>
      </c>
      <c r="T152" s="4">
        <f t="shared" si="174"/>
        <v>93.104123686619417</v>
      </c>
      <c r="U152" s="4">
        <f t="shared" si="174"/>
        <v>93.583287668760818</v>
      </c>
      <c r="V152" s="4">
        <f t="shared" si="174"/>
        <v>94.055297589058412</v>
      </c>
      <c r="W152" s="4">
        <f t="shared" si="174"/>
        <v>91.228544940796596</v>
      </c>
      <c r="X152" s="4">
        <f t="shared" si="174"/>
        <v>92.587335771689411</v>
      </c>
      <c r="Y152" s="4">
        <f t="shared" si="174"/>
        <v>91.882036566729681</v>
      </c>
      <c r="Z152" s="4">
        <f t="shared" si="174"/>
        <v>93.383124258543532</v>
      </c>
      <c r="AA152" s="4">
        <f t="shared" si="174"/>
        <v>93.34660648132872</v>
      </c>
      <c r="AB152" s="4">
        <f t="shared" si="174"/>
        <v>95.74364586803668</v>
      </c>
      <c r="AC152" s="4">
        <f t="shared" si="174"/>
        <v>98.148360512697721</v>
      </c>
      <c r="AD152" s="4">
        <f t="shared" si="174"/>
        <v>96.905861140506772</v>
      </c>
      <c r="AE152" s="4">
        <f t="shared" si="174"/>
        <v>98.881672777950897</v>
      </c>
      <c r="AF152" s="4">
        <f t="shared" si="174"/>
        <v>103.56846851111898</v>
      </c>
      <c r="AG152" s="4">
        <f t="shared" si="174"/>
        <v>110.31006589057608</v>
      </c>
      <c r="AI152" s="4">
        <f t="shared" si="175"/>
        <v>1.0110925898951564</v>
      </c>
      <c r="AJ152" s="4">
        <f t="shared" si="175"/>
        <v>-0.50912368661941798</v>
      </c>
      <c r="AK152" s="4">
        <f t="shared" si="175"/>
        <v>-1.3012876687608212</v>
      </c>
      <c r="AL152" s="4">
        <f t="shared" si="175"/>
        <v>0.84170241094159337</v>
      </c>
      <c r="AM152" s="4">
        <f t="shared" si="175"/>
        <v>0.74545505920340815</v>
      </c>
      <c r="AN152" s="4">
        <f t="shared" si="175"/>
        <v>-1.0233357716894176</v>
      </c>
      <c r="AO152" s="4">
        <f t="shared" si="175"/>
        <v>-1.5740365667296743</v>
      </c>
      <c r="AP152" s="4">
        <f t="shared" si="175"/>
        <v>1.0788757414564714</v>
      </c>
      <c r="AQ152" s="4">
        <f t="shared" si="175"/>
        <v>-6.460648132872393E-2</v>
      </c>
      <c r="AR152" s="4">
        <f t="shared" si="175"/>
        <v>0.79435413196331695</v>
      </c>
      <c r="AS152" s="4">
        <f t="shared" si="175"/>
        <v>-1.0453605126977266</v>
      </c>
      <c r="AT152" s="4">
        <f t="shared" si="175"/>
        <v>-0.77786114050677213</v>
      </c>
      <c r="AU152" s="4">
        <f t="shared" si="175"/>
        <v>-4.4966727779508915</v>
      </c>
      <c r="AV152" s="4">
        <f t="shared" si="175"/>
        <v>3.893531488881024</v>
      </c>
      <c r="AW152" s="4">
        <f t="shared" si="175"/>
        <v>-3.823065890576089</v>
      </c>
      <c r="AY152" s="2">
        <f t="shared" si="167"/>
        <v>91.634220385402742</v>
      </c>
      <c r="AZ152" s="2">
        <f t="shared" si="167"/>
        <v>93.093214346084892</v>
      </c>
      <c r="BA152" s="2">
        <f t="shared" si="167"/>
        <v>93.573991227221157</v>
      </c>
      <c r="BB152" s="2">
        <f t="shared" si="167"/>
        <v>94.00345896419077</v>
      </c>
      <c r="BC152" s="2">
        <f t="shared" si="167"/>
        <v>91.178892918727172</v>
      </c>
      <c r="BD152" s="2">
        <f t="shared" si="167"/>
        <v>92.566720958286083</v>
      </c>
      <c r="BE152" s="2">
        <f t="shared" si="167"/>
        <v>91.865264342206942</v>
      </c>
      <c r="BF152" s="2">
        <f t="shared" si="167"/>
        <v>93.35342978130511</v>
      </c>
      <c r="BG152" s="2">
        <f t="shared" si="167"/>
        <v>93.332241599004419</v>
      </c>
      <c r="BH152" s="2">
        <f t="shared" si="167"/>
        <v>95.740013774656461</v>
      </c>
      <c r="BI152" s="2">
        <f t="shared" si="167"/>
        <v>98.118423952780091</v>
      </c>
      <c r="BJ152" s="2">
        <f t="shared" si="167"/>
        <v>96.850149035111656</v>
      </c>
      <c r="BK152" s="2">
        <f t="shared" si="167"/>
        <v>98.332214128831239</v>
      </c>
      <c r="BL152" s="2">
        <f t="shared" si="167"/>
        <v>97.534423312763607</v>
      </c>
      <c r="BM152" s="2">
        <f t="shared" si="167"/>
        <v>96.936984275098681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117.07390661268556</v>
      </c>
      <c r="DL152" s="2">
        <f t="shared" si="176"/>
        <v>125.95148488529011</v>
      </c>
      <c r="DM152" s="2">
        <f t="shared" si="176"/>
        <v>122.49872618083671</v>
      </c>
      <c r="DN152" s="2">
        <f t="shared" si="176"/>
        <v>126.17807943976365</v>
      </c>
      <c r="DO152" s="2">
        <f t="shared" si="176"/>
        <v>129.60617570850198</v>
      </c>
      <c r="DP152" s="2">
        <f t="shared" si="176"/>
        <v>124.07557026266417</v>
      </c>
      <c r="DQ152" s="2">
        <f t="shared" si="176"/>
        <v>129.82334478608163</v>
      </c>
      <c r="DR152" s="2">
        <f t="shared" si="176"/>
        <v>131.52690904183538</v>
      </c>
      <c r="DS152" s="2">
        <f t="shared" si="176"/>
        <v>123.13132091932462</v>
      </c>
      <c r="DT152" s="2">
        <f t="shared" si="176"/>
        <v>133.28745487804878</v>
      </c>
      <c r="DU152" s="2">
        <f t="shared" si="176"/>
        <v>125.84747889305812</v>
      </c>
      <c r="DV152" s="2">
        <f t="shared" si="176"/>
        <v>120.84707167086115</v>
      </c>
      <c r="DW152" s="2">
        <f t="shared" si="176"/>
        <v>124.10695816464241</v>
      </c>
      <c r="DX152" s="2">
        <f t="shared" si="176"/>
        <v>116.02262731152204</v>
      </c>
      <c r="DY152" s="2">
        <f t="shared" si="176"/>
        <v>113.72620896358544</v>
      </c>
      <c r="EA152" s="2">
        <f t="shared" si="152"/>
        <v>91.588093595063128</v>
      </c>
      <c r="EB152" s="2">
        <f t="shared" si="152"/>
        <v>92.894901203996255</v>
      </c>
      <c r="EC152" s="2">
        <f t="shared" si="152"/>
        <v>93.594996907591536</v>
      </c>
      <c r="ED152" s="2">
        <f t="shared" si="152"/>
        <v>94.045437623542298</v>
      </c>
      <c r="EE152" s="2">
        <f t="shared" si="152"/>
        <v>91.087957552420619</v>
      </c>
      <c r="EF152" s="2">
        <f t="shared" si="152"/>
        <v>92.580832651670107</v>
      </c>
      <c r="EG152" s="2">
        <f t="shared" si="152"/>
        <v>91.80011224489796</v>
      </c>
      <c r="EH152" s="2">
        <f t="shared" si="152"/>
        <v>93.215759010900598</v>
      </c>
      <c r="EI152" s="2">
        <f t="shared" si="152"/>
        <v>93.293065428571424</v>
      </c>
      <c r="EJ152" s="2">
        <f t="shared" si="152"/>
        <v>95.660650496785522</v>
      </c>
      <c r="EK152" s="2">
        <f t="shared" si="152"/>
        <v>98.225027085590455</v>
      </c>
      <c r="EL152" s="2">
        <f t="shared" si="179"/>
        <v>96.792628571428594</v>
      </c>
      <c r="EM152" s="2">
        <f t="shared" si="135"/>
        <v>98.456962355875689</v>
      </c>
      <c r="EN152" s="2">
        <f t="shared" si="135"/>
        <v>97.486303176066372</v>
      </c>
      <c r="EO152" s="2">
        <f t="shared" si="135"/>
        <v>96.964313193356304</v>
      </c>
      <c r="EQ152" s="2">
        <f t="shared" si="177"/>
        <v>91.870284760797347</v>
      </c>
      <c r="ER152" s="2">
        <f t="shared" si="177"/>
        <v>94.202243983373279</v>
      </c>
      <c r="ES152" s="2">
        <f t="shared" si="177"/>
        <v>93.403773276076649</v>
      </c>
      <c r="ET152" s="2">
        <f t="shared" si="177"/>
        <v>93.703763123842066</v>
      </c>
      <c r="EU152" s="2">
        <f t="shared" si="177"/>
        <v>91.645813198222797</v>
      </c>
      <c r="EV152" s="2">
        <f t="shared" si="177"/>
        <v>92.396052131265307</v>
      </c>
      <c r="EW152" s="2">
        <f t="shared" si="177"/>
        <v>92.084102692087413</v>
      </c>
      <c r="EX152" s="2">
        <f t="shared" si="177"/>
        <v>93.975078480687813</v>
      </c>
      <c r="EY152" s="2">
        <f t="shared" si="177"/>
        <v>93.440912782659211</v>
      </c>
      <c r="EZ152" s="2">
        <f t="shared" si="177"/>
        <v>96.003059491026505</v>
      </c>
      <c r="FA152" s="2">
        <f t="shared" si="177"/>
        <v>97.549424413389715</v>
      </c>
      <c r="FB152" s="2">
        <f t="shared" si="177"/>
        <v>97.106173848573334</v>
      </c>
      <c r="FC152" s="2">
        <f t="shared" si="177"/>
        <v>97.44869874954513</v>
      </c>
      <c r="FD152" s="2">
        <f t="shared" si="177"/>
        <v>97.851446357007191</v>
      </c>
      <c r="FE152" s="2">
        <f t="shared" si="177"/>
        <v>96.627559442202397</v>
      </c>
      <c r="FG152" s="2">
        <f t="shared" si="178"/>
        <v>0.99962176212916576</v>
      </c>
      <c r="FH152" s="2">
        <f t="shared" si="178"/>
        <v>0.99962545285939075</v>
      </c>
      <c r="FI152" s="2">
        <f t="shared" si="178"/>
        <v>0.99961692906471089</v>
      </c>
      <c r="FJ152" s="2">
        <f t="shared" si="178"/>
        <v>0.99965453629834555</v>
      </c>
      <c r="FK152" s="2">
        <f t="shared" si="178"/>
        <v>0.99962570858825861</v>
      </c>
      <c r="FL152" s="2">
        <f t="shared" si="178"/>
        <v>0.99958435843379778</v>
      </c>
      <c r="FM152" s="2">
        <f t="shared" si="178"/>
        <v>0.99958182101161408</v>
      </c>
      <c r="FN152" s="2">
        <f t="shared" si="178"/>
        <v>0.99956885129406203</v>
      </c>
      <c r="FO152" s="2">
        <f t="shared" si="178"/>
        <v>0.99959942677879932</v>
      </c>
      <c r="FP152" s="2">
        <f t="shared" si="178"/>
        <v>0.99957094286815495</v>
      </c>
      <c r="FQ152" s="2">
        <f t="shared" si="178"/>
        <v>0.99961303707636873</v>
      </c>
      <c r="FR152" s="2">
        <f t="shared" si="178"/>
        <v>0.999572043664124</v>
      </c>
      <c r="FS152" s="2">
        <f t="shared" si="178"/>
        <v>0.99958460289495188</v>
      </c>
      <c r="FT152" s="2">
        <f t="shared" si="178"/>
        <v>0.99952690364100083</v>
      </c>
      <c r="FU152" s="2">
        <f t="shared" si="178"/>
        <v>0.99949898552345606</v>
      </c>
      <c r="FW152" s="2">
        <f t="shared" si="169"/>
        <v>0.12929919543163571</v>
      </c>
      <c r="FX152" s="2">
        <f t="shared" si="169"/>
        <v>0.14222122623501965</v>
      </c>
      <c r="FY152" s="2">
        <f t="shared" si="169"/>
        <v>0.16775049570131986</v>
      </c>
      <c r="FZ152" s="2">
        <f t="shared" si="169"/>
        <v>0.15535054791578523</v>
      </c>
      <c r="GA152" s="2">
        <f t="shared" si="169"/>
        <v>0.13716510468423754</v>
      </c>
      <c r="GB152" s="2">
        <f t="shared" si="169"/>
        <v>0.14721365321520413</v>
      </c>
      <c r="GC152" s="2">
        <f t="shared" si="169"/>
        <v>0.17342689121117585</v>
      </c>
      <c r="GD152" s="2">
        <f t="shared" si="169"/>
        <v>0.15955467028866846</v>
      </c>
      <c r="GE152" s="2">
        <f t="shared" si="169"/>
        <v>0.18413426796864965</v>
      </c>
      <c r="GF152" s="2">
        <f t="shared" si="169"/>
        <v>0.18463074909218036</v>
      </c>
      <c r="GG152" s="2">
        <f t="shared" si="169"/>
        <v>0.1736109141451144</v>
      </c>
      <c r="GH152" s="2">
        <f t="shared" si="169"/>
        <v>0.1506200724270596</v>
      </c>
      <c r="GI152" s="2">
        <f t="shared" si="169"/>
        <v>0.13429341314886062</v>
      </c>
      <c r="GJ152" s="2">
        <f t="shared" si="169"/>
        <v>0.10776777793889643</v>
      </c>
      <c r="GK152" s="2">
        <f t="shared" si="169"/>
        <v>0.10609197542840214</v>
      </c>
      <c r="GM152" s="86">
        <f t="shared" si="170"/>
        <v>4.2005260914682692E-209</v>
      </c>
      <c r="GN152" s="86">
        <f t="shared" si="170"/>
        <v>0</v>
      </c>
      <c r="GO152" s="86">
        <f t="shared" si="170"/>
        <v>3.0906570361515892E-258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4.8144352221480053E-293</v>
      </c>
      <c r="GV152" s="86">
        <f t="shared" si="170"/>
        <v>5.162133810400047E-298</v>
      </c>
      <c r="GW152" s="86">
        <f t="shared" si="170"/>
        <v>0</v>
      </c>
      <c r="GX152" s="86">
        <f t="shared" si="170"/>
        <v>3.044919137795253E-272</v>
      </c>
      <c r="GY152" s="86">
        <f t="shared" si="170"/>
        <v>5.1654417068764409E-295</v>
      </c>
      <c r="GZ152" s="86">
        <f t="shared" si="170"/>
        <v>2.5584197230530872E-180</v>
      </c>
      <c r="HA152" s="86">
        <f t="shared" si="170"/>
        <v>3.04367320801445E-214</v>
      </c>
      <c r="HC152" s="86">
        <f t="shared" si="153"/>
        <v>7.9353935272745889E-124</v>
      </c>
      <c r="HD152" s="86">
        <f t="shared" si="153"/>
        <v>4.4953401865521392E-109</v>
      </c>
      <c r="HE152" s="86">
        <f t="shared" si="153"/>
        <v>9.4418725657431376E-109</v>
      </c>
      <c r="HF152" s="86">
        <f t="shared" si="153"/>
        <v>4.2790120189995949E-175</v>
      </c>
      <c r="HG152" s="86">
        <f t="shared" si="153"/>
        <v>5.5751844657090385E-172</v>
      </c>
      <c r="HH152" s="86">
        <f t="shared" si="153"/>
        <v>1.0436159880580614E-217</v>
      </c>
      <c r="HI152" s="86">
        <f t="shared" si="153"/>
        <v>6.6527363864591266E-229</v>
      </c>
      <c r="HJ152" s="86">
        <f t="shared" si="153"/>
        <v>3.5785272020872169E-105</v>
      </c>
      <c r="HK152" s="86">
        <f t="shared" si="153"/>
        <v>7.1135786876315723E-113</v>
      </c>
      <c r="HL152" s="86">
        <f t="shared" si="161"/>
        <v>4.6869844073126463E-120</v>
      </c>
      <c r="HM152" s="86">
        <f t="shared" si="161"/>
        <v>6.2659369376899442E-206</v>
      </c>
      <c r="HN152" s="86">
        <f t="shared" si="161"/>
        <v>8.2084935157056721E-142</v>
      </c>
      <c r="HO152" s="86">
        <f t="shared" si="161"/>
        <v>1.6287162089260509E-174</v>
      </c>
      <c r="HP152" s="86">
        <f t="shared" si="161"/>
        <v>2.5252237464209061E-94</v>
      </c>
      <c r="HQ152" s="86">
        <f t="shared" si="161"/>
        <v>2.7476895881956039E-90</v>
      </c>
      <c r="HS152" s="86">
        <f t="shared" si="171"/>
        <v>0.23181487934950176</v>
      </c>
      <c r="HT152" s="86">
        <f t="shared" si="171"/>
        <v>0.1232822600733153</v>
      </c>
      <c r="HU152" s="86">
        <f t="shared" si="171"/>
        <v>6.9108850228837157E-2</v>
      </c>
      <c r="HV152" s="86">
        <f t="shared" si="171"/>
        <v>0.11565021722526547</v>
      </c>
      <c r="HW152" s="86">
        <f t="shared" si="171"/>
        <v>9.7581411521431974E-2</v>
      </c>
      <c r="HX152" s="86">
        <f t="shared" si="171"/>
        <v>7.3245412825166792E-2</v>
      </c>
      <c r="HY152" s="86">
        <f t="shared" si="171"/>
        <v>6.113363834718881E-2</v>
      </c>
      <c r="HZ152" s="86">
        <f t="shared" si="171"/>
        <v>7.2470697062616468E-2</v>
      </c>
      <c r="IA152" s="86">
        <f t="shared" si="171"/>
        <v>5.4156896554393277E-2</v>
      </c>
      <c r="IB152" s="86">
        <f t="shared" si="171"/>
        <v>3.1972441997049197E-2</v>
      </c>
      <c r="IC152" s="86">
        <f t="shared" si="171"/>
        <v>6.501337116646895E-2</v>
      </c>
      <c r="ID152" s="86">
        <f t="shared" si="171"/>
        <v>7.7894235877998125E-2</v>
      </c>
      <c r="IE152" s="86">
        <f t="shared" si="171"/>
        <v>0.18899763582011178</v>
      </c>
      <c r="IF152" s="86">
        <f t="shared" si="171"/>
        <v>0.22269582760470405</v>
      </c>
      <c r="IG152" s="86">
        <f t="shared" si="171"/>
        <v>0.2379412285835025</v>
      </c>
      <c r="II152" s="86">
        <f t="shared" si="172"/>
        <v>4.06484267170552E-11</v>
      </c>
      <c r="IJ152" s="86">
        <f t="shared" si="172"/>
        <v>1.5179706369034279E-12</v>
      </c>
      <c r="IK152" s="86">
        <f t="shared" si="172"/>
        <v>2.4117808772262731E-9</v>
      </c>
      <c r="IL152" s="86">
        <f t="shared" si="172"/>
        <v>4.6319306316987009E-9</v>
      </c>
      <c r="IM152" s="86">
        <f t="shared" si="172"/>
        <v>5.2516653613186154E-13</v>
      </c>
      <c r="IN152" s="86">
        <f t="shared" si="172"/>
        <v>1.0778321734572417E-11</v>
      </c>
      <c r="IO152" s="86">
        <f t="shared" si="172"/>
        <v>6.3308021425173198E-10</v>
      </c>
      <c r="IP152" s="86">
        <f t="shared" si="172"/>
        <v>1.2831842800395694E-11</v>
      </c>
      <c r="IQ152" s="86">
        <f t="shared" si="172"/>
        <v>2.4247745895082797E-9</v>
      </c>
      <c r="IR152" s="86">
        <f t="shared" si="172"/>
        <v>3.1160153866031578E-10</v>
      </c>
      <c r="IS152" s="86">
        <f t="shared" si="172"/>
        <v>2.9583926366057272E-9</v>
      </c>
      <c r="IT152" s="86">
        <f t="shared" si="172"/>
        <v>3.0165493527529247E-12</v>
      </c>
      <c r="IU152" s="86">
        <f t="shared" si="172"/>
        <v>1.5319420894114142E-11</v>
      </c>
      <c r="IV152" s="86">
        <f t="shared" si="172"/>
        <v>8.1959541654530769E-7</v>
      </c>
      <c r="IW152" s="86">
        <f t="shared" si="172"/>
        <v>7.3800633434780895E-6</v>
      </c>
      <c r="IY152" s="86">
        <f t="shared" si="173"/>
        <v>0.23181487939015019</v>
      </c>
      <c r="IZ152" s="86">
        <f t="shared" si="173"/>
        <v>0.12328226007483327</v>
      </c>
      <c r="JA152" s="86">
        <f t="shared" si="173"/>
        <v>6.9108852640618029E-2</v>
      </c>
      <c r="JB152" s="86">
        <f t="shared" si="173"/>
        <v>0.1156502218571961</v>
      </c>
      <c r="JC152" s="86">
        <f t="shared" si="173"/>
        <v>9.7581411521957137E-2</v>
      </c>
      <c r="JD152" s="86">
        <f t="shared" si="173"/>
        <v>7.3245412835945115E-2</v>
      </c>
      <c r="JE152" s="86">
        <f t="shared" si="173"/>
        <v>6.1133638980269023E-2</v>
      </c>
      <c r="JF152" s="86">
        <f t="shared" si="173"/>
        <v>7.2470697075448315E-2</v>
      </c>
      <c r="JG152" s="86">
        <f t="shared" si="173"/>
        <v>5.4156898979167867E-2</v>
      </c>
      <c r="JH152" s="86">
        <f t="shared" si="173"/>
        <v>3.1972442308650734E-2</v>
      </c>
      <c r="JI152" s="86">
        <f t="shared" si="173"/>
        <v>6.5013374124861592E-2</v>
      </c>
      <c r="JJ152" s="86">
        <f t="shared" si="173"/>
        <v>7.789423588101467E-2</v>
      </c>
      <c r="JK152" s="86">
        <f t="shared" si="173"/>
        <v>0.18899763583543119</v>
      </c>
      <c r="JL152" s="86">
        <f t="shared" si="173"/>
        <v>0.22269664720012058</v>
      </c>
      <c r="JM152" s="86">
        <f t="shared" si="173"/>
        <v>0.23794860864684597</v>
      </c>
    </row>
    <row r="153" spans="2:273" x14ac:dyDescent="0.25">
      <c r="B153" s="2">
        <v>126</v>
      </c>
      <c r="C153" s="37">
        <v>94.643000000000001</v>
      </c>
      <c r="D153" s="37">
        <v>95.649000000000001</v>
      </c>
      <c r="E153" s="37">
        <v>93.897000000000006</v>
      </c>
      <c r="F153" s="37">
        <v>95.462000000000003</v>
      </c>
      <c r="G153" s="37">
        <v>91.667000000000002</v>
      </c>
      <c r="H153" s="37">
        <v>92.795000000000002</v>
      </c>
      <c r="I153" s="37">
        <v>94.308000000000007</v>
      </c>
      <c r="J153" s="37">
        <v>90.537999999999997</v>
      </c>
      <c r="K153" s="37">
        <v>95.204999999999998</v>
      </c>
      <c r="L153" s="37">
        <v>94.462000000000003</v>
      </c>
      <c r="M153" s="37">
        <v>98.513000000000005</v>
      </c>
      <c r="N153" s="37">
        <v>94.614999999999995</v>
      </c>
      <c r="O153" s="37">
        <v>94.537999999999997</v>
      </c>
      <c r="P153" s="37">
        <v>100.43600000000001</v>
      </c>
      <c r="Q153" s="37">
        <v>100.846</v>
      </c>
      <c r="S153" s="4">
        <f t="shared" si="174"/>
        <v>91.531906635258252</v>
      </c>
      <c r="T153" s="4">
        <f t="shared" si="174"/>
        <v>92.901724559918293</v>
      </c>
      <c r="U153" s="4">
        <f t="shared" si="174"/>
        <v>93.422562012419817</v>
      </c>
      <c r="V153" s="4">
        <f t="shared" si="174"/>
        <v>93.909972540093918</v>
      </c>
      <c r="W153" s="4">
        <f t="shared" si="174"/>
        <v>91.055076068217772</v>
      </c>
      <c r="X153" s="4">
        <f t="shared" si="174"/>
        <v>92.44395616370511</v>
      </c>
      <c r="Y153" s="4">
        <f t="shared" si="174"/>
        <v>91.728019914162886</v>
      </c>
      <c r="Z153" s="4">
        <f t="shared" si="174"/>
        <v>93.221506298348089</v>
      </c>
      <c r="AA153" s="4">
        <f t="shared" si="174"/>
        <v>93.233933492854064</v>
      </c>
      <c r="AB153" s="4">
        <f t="shared" si="174"/>
        <v>95.603070199405408</v>
      </c>
      <c r="AC153" s="4">
        <f t="shared" si="174"/>
        <v>97.972575621718264</v>
      </c>
      <c r="AD153" s="4">
        <f t="shared" si="174"/>
        <v>96.723816250305447</v>
      </c>
      <c r="AE153" s="4">
        <f t="shared" si="174"/>
        <v>98.494355819862065</v>
      </c>
      <c r="AF153" s="4">
        <f t="shared" si="174"/>
        <v>101.24599463622144</v>
      </c>
      <c r="AG153" s="4">
        <f t="shared" si="174"/>
        <v>105.43843921248006</v>
      </c>
      <c r="AI153" s="4">
        <f t="shared" si="175"/>
        <v>3.1110933647417482</v>
      </c>
      <c r="AJ153" s="4">
        <f t="shared" si="175"/>
        <v>2.7472754400817081</v>
      </c>
      <c r="AK153" s="4">
        <f t="shared" si="175"/>
        <v>0.47443798758018829</v>
      </c>
      <c r="AL153" s="4">
        <f t="shared" si="175"/>
        <v>1.5520274599060855</v>
      </c>
      <c r="AM153" s="4">
        <f t="shared" si="175"/>
        <v>0.61192393178222915</v>
      </c>
      <c r="AN153" s="4">
        <f t="shared" si="175"/>
        <v>0.35104383629489178</v>
      </c>
      <c r="AO153" s="4">
        <f t="shared" si="175"/>
        <v>2.5799800858371214</v>
      </c>
      <c r="AP153" s="4">
        <f t="shared" si="175"/>
        <v>-2.6835062983480924</v>
      </c>
      <c r="AQ153" s="4">
        <f t="shared" si="175"/>
        <v>1.9710665071459346</v>
      </c>
      <c r="AR153" s="4">
        <f t="shared" si="175"/>
        <v>-1.1410701994054051</v>
      </c>
      <c r="AS153" s="4">
        <f t="shared" si="175"/>
        <v>0.54042437828174172</v>
      </c>
      <c r="AT153" s="4">
        <f t="shared" si="175"/>
        <v>-2.1088162503054519</v>
      </c>
      <c r="AU153" s="4">
        <f t="shared" si="175"/>
        <v>-3.9563558198620683</v>
      </c>
      <c r="AV153" s="4">
        <f t="shared" si="175"/>
        <v>-0.80999463622143253</v>
      </c>
      <c r="AW153" s="4">
        <f t="shared" si="175"/>
        <v>-4.592439212480059</v>
      </c>
      <c r="AY153" s="2">
        <f t="shared" si="167"/>
        <v>91.5084086920875</v>
      </c>
      <c r="AZ153" s="2">
        <f t="shared" si="167"/>
        <v>92.897368920637092</v>
      </c>
      <c r="BA153" s="2">
        <f t="shared" si="167"/>
        <v>93.419141018947428</v>
      </c>
      <c r="BB153" s="2">
        <f t="shared" si="167"/>
        <v>93.887070060541234</v>
      </c>
      <c r="BC153" s="2">
        <f t="shared" si="167"/>
        <v>91.036335673934474</v>
      </c>
      <c r="BD153" s="2">
        <f t="shared" si="167"/>
        <v>92.436572505349474</v>
      </c>
      <c r="BE153" s="2">
        <f t="shared" si="167"/>
        <v>91.722396556990617</v>
      </c>
      <c r="BF153" s="2">
        <f t="shared" si="167"/>
        <v>93.211486272506434</v>
      </c>
      <c r="BG153" s="2">
        <f t="shared" si="167"/>
        <v>93.229310660700776</v>
      </c>
      <c r="BH153" s="2">
        <f t="shared" si="167"/>
        <v>95.602100349779761</v>
      </c>
      <c r="BI153" s="2">
        <f t="shared" si="167"/>
        <v>97.961936370096339</v>
      </c>
      <c r="BJ153" s="2">
        <f t="shared" si="167"/>
        <v>96.7044707960643</v>
      </c>
      <c r="BK153" s="2">
        <f t="shared" si="167"/>
        <v>98.230134332068829</v>
      </c>
      <c r="BL153" s="2">
        <f t="shared" si="167"/>
        <v>97.410608917715194</v>
      </c>
      <c r="BM153" s="2">
        <f t="shared" si="167"/>
        <v>96.818978207859587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117.17061956815115</v>
      </c>
      <c r="DL153" s="2">
        <f t="shared" si="176"/>
        <v>126.09212395411603</v>
      </c>
      <c r="DM153" s="2">
        <f t="shared" si="176"/>
        <v>122.62025431848853</v>
      </c>
      <c r="DN153" s="2">
        <f t="shared" si="176"/>
        <v>126.34874734653681</v>
      </c>
      <c r="DO153" s="2">
        <f t="shared" si="176"/>
        <v>129.83851336032384</v>
      </c>
      <c r="DP153" s="2">
        <f t="shared" si="176"/>
        <v>124.26781547842403</v>
      </c>
      <c r="DQ153" s="2">
        <f t="shared" si="176"/>
        <v>130.03497034686509</v>
      </c>
      <c r="DR153" s="2">
        <f t="shared" si="176"/>
        <v>131.75835762483132</v>
      </c>
      <c r="DS153" s="2">
        <f t="shared" si="176"/>
        <v>123.27727917448409</v>
      </c>
      <c r="DT153" s="2">
        <f t="shared" si="176"/>
        <v>133.49640731707316</v>
      </c>
      <c r="DU153" s="2">
        <f t="shared" si="176"/>
        <v>125.97155262664161</v>
      </c>
      <c r="DV153" s="2">
        <f t="shared" si="176"/>
        <v>120.92832662216874</v>
      </c>
      <c r="DW153" s="2">
        <f t="shared" si="176"/>
        <v>124.23484885290152</v>
      </c>
      <c r="DX153" s="2">
        <f t="shared" si="176"/>
        <v>116.09694665718349</v>
      </c>
      <c r="DY153" s="2">
        <f t="shared" si="176"/>
        <v>113.82148571428571</v>
      </c>
      <c r="EA153" s="2">
        <f t="shared" si="152"/>
        <v>91.458576813530726</v>
      </c>
      <c r="EB153" s="2">
        <f t="shared" si="152"/>
        <v>92.676972162923761</v>
      </c>
      <c r="EC153" s="2">
        <f t="shared" si="152"/>
        <v>93.444874818093609</v>
      </c>
      <c r="ED153" s="2">
        <f t="shared" si="152"/>
        <v>93.93623242226262</v>
      </c>
      <c r="EE153" s="2">
        <f t="shared" si="152"/>
        <v>90.936910204081613</v>
      </c>
      <c r="EF153" s="2">
        <f t="shared" si="152"/>
        <v>92.455053851397437</v>
      </c>
      <c r="EG153" s="2">
        <f t="shared" si="152"/>
        <v>91.652748657357677</v>
      </c>
      <c r="EH153" s="2">
        <f t="shared" si="152"/>
        <v>93.06039167027663</v>
      </c>
      <c r="EI153" s="2">
        <f t="shared" si="152"/>
        <v>93.187873857142861</v>
      </c>
      <c r="EJ153" s="2">
        <f t="shared" si="152"/>
        <v>95.516597033202544</v>
      </c>
      <c r="EK153" s="2">
        <f t="shared" si="152"/>
        <v>98.08298266522209</v>
      </c>
      <c r="EL153" s="2">
        <f t="shared" si="179"/>
        <v>96.641972016662606</v>
      </c>
      <c r="EM153" s="2">
        <f t="shared" si="135"/>
        <v>98.372251571686732</v>
      </c>
      <c r="EN153" s="2">
        <f t="shared" si="135"/>
        <v>97.358244490069552</v>
      </c>
      <c r="EO153" s="2">
        <f t="shared" si="135"/>
        <v>96.851022730596469</v>
      </c>
      <c r="EQ153" s="2">
        <f t="shared" si="177"/>
        <v>91.751106401897943</v>
      </c>
      <c r="ER153" s="2">
        <f t="shared" si="177"/>
        <v>94.035483121436712</v>
      </c>
      <c r="ES153" s="2">
        <f t="shared" si="177"/>
        <v>93.246388971869521</v>
      </c>
      <c r="ET153" s="2">
        <f t="shared" si="177"/>
        <v>93.582438746841262</v>
      </c>
      <c r="EU153" s="2">
        <f t="shared" si="177"/>
        <v>91.517272657939117</v>
      </c>
      <c r="EV153" s="2">
        <f t="shared" si="177"/>
        <v>92.263160220870475</v>
      </c>
      <c r="EW153" s="2">
        <f t="shared" si="177"/>
        <v>91.946868146255198</v>
      </c>
      <c r="EX153" s="2">
        <f t="shared" si="177"/>
        <v>93.849020146285142</v>
      </c>
      <c r="EY153" s="2">
        <f t="shared" si="177"/>
        <v>93.341340406916856</v>
      </c>
      <c r="EZ153" s="2">
        <f t="shared" si="177"/>
        <v>95.871754700408331</v>
      </c>
      <c r="FA153" s="2">
        <f t="shared" si="177"/>
        <v>97.383881769450682</v>
      </c>
      <c r="FB153" s="2">
        <f t="shared" si="177"/>
        <v>96.967672070025358</v>
      </c>
      <c r="FC153" s="2">
        <f t="shared" si="177"/>
        <v>97.327198650302677</v>
      </c>
      <c r="FD153" s="2">
        <f t="shared" si="177"/>
        <v>97.736861621657525</v>
      </c>
      <c r="FE153" s="2">
        <f t="shared" si="177"/>
        <v>96.505390416708465</v>
      </c>
      <c r="FG153" s="2">
        <f t="shared" si="178"/>
        <v>0.99965503148110468</v>
      </c>
      <c r="FH153" s="2">
        <f t="shared" si="178"/>
        <v>0.99965839769003861</v>
      </c>
      <c r="FI153" s="2">
        <f t="shared" si="178"/>
        <v>0.99965062337865418</v>
      </c>
      <c r="FJ153" s="2">
        <f t="shared" si="178"/>
        <v>0.99968492378209606</v>
      </c>
      <c r="FK153" s="2">
        <f t="shared" si="178"/>
        <v>0.99965863093290608</v>
      </c>
      <c r="FL153" s="2">
        <f t="shared" si="178"/>
        <v>0.99962091652251372</v>
      </c>
      <c r="FM153" s="2">
        <f t="shared" si="178"/>
        <v>0.9996186021961857</v>
      </c>
      <c r="FN153" s="2">
        <f t="shared" si="178"/>
        <v>0.99960677278918053</v>
      </c>
      <c r="FO153" s="2">
        <f t="shared" si="178"/>
        <v>0.99963466000349865</v>
      </c>
      <c r="FP153" s="2">
        <f t="shared" si="178"/>
        <v>0.99960868047181206</v>
      </c>
      <c r="FQ153" s="2">
        <f t="shared" si="178"/>
        <v>0.99964707360258986</v>
      </c>
      <c r="FR153" s="2">
        <f t="shared" si="178"/>
        <v>0.9996096844853769</v>
      </c>
      <c r="FS153" s="2">
        <f t="shared" si="178"/>
        <v>0.99962113949003972</v>
      </c>
      <c r="FT153" s="2">
        <f t="shared" si="178"/>
        <v>0.99956851303087313</v>
      </c>
      <c r="FU153" s="2">
        <f t="shared" si="178"/>
        <v>0.9995430492225712</v>
      </c>
      <c r="FW153" s="2">
        <f t="shared" si="169"/>
        <v>0.14002697463382077</v>
      </c>
      <c r="FX153" s="2">
        <f t="shared" si="169"/>
        <v>0.15383171064185175</v>
      </c>
      <c r="FY153" s="2">
        <f t="shared" si="169"/>
        <v>0.18100532277731124</v>
      </c>
      <c r="FZ153" s="2">
        <f t="shared" si="169"/>
        <v>0.16782316491599111</v>
      </c>
      <c r="GA153" s="2">
        <f t="shared" si="169"/>
        <v>0.14843425053148537</v>
      </c>
      <c r="GB153" s="2">
        <f t="shared" si="169"/>
        <v>0.15915608178401552</v>
      </c>
      <c r="GC153" s="2">
        <f t="shared" si="169"/>
        <v>0.18702944432976126</v>
      </c>
      <c r="GD153" s="2">
        <f t="shared" si="169"/>
        <v>0.17229597097586313</v>
      </c>
      <c r="GE153" s="2">
        <f t="shared" si="169"/>
        <v>0.19837508805259474</v>
      </c>
      <c r="GF153" s="2">
        <f t="shared" si="169"/>
        <v>0.19890060572821</v>
      </c>
      <c r="GG153" s="2">
        <f t="shared" si="169"/>
        <v>0.18722463158444086</v>
      </c>
      <c r="GH153" s="2">
        <f t="shared" si="169"/>
        <v>0.16278609063188765</v>
      </c>
      <c r="GI153" s="2">
        <f t="shared" si="169"/>
        <v>0.14536637648126394</v>
      </c>
      <c r="GJ153" s="2">
        <f t="shared" si="169"/>
        <v>0.11694907110113183</v>
      </c>
      <c r="GK153" s="2">
        <f t="shared" si="169"/>
        <v>0.11514892384600181</v>
      </c>
      <c r="GM153" s="86">
        <f t="shared" si="170"/>
        <v>1.8704012242537577E-215</v>
      </c>
      <c r="GN153" s="86">
        <f t="shared" si="170"/>
        <v>0</v>
      </c>
      <c r="GO153" s="86">
        <f t="shared" si="170"/>
        <v>4.804494984702205E-266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6.6166693567223745E-302</v>
      </c>
      <c r="GV153" s="86">
        <f t="shared" si="170"/>
        <v>4.5679769226190692E-307</v>
      </c>
      <c r="GW153" s="86">
        <f t="shared" si="170"/>
        <v>0</v>
      </c>
      <c r="GX153" s="86">
        <f t="shared" si="170"/>
        <v>2.0389676616891476E-280</v>
      </c>
      <c r="GY153" s="86">
        <f t="shared" si="170"/>
        <v>6.1819711190301192E-304</v>
      </c>
      <c r="GZ153" s="86">
        <f t="shared" si="170"/>
        <v>9.0793400190453584E-186</v>
      </c>
      <c r="HA153" s="86">
        <f t="shared" si="170"/>
        <v>1.0049541823670551E-220</v>
      </c>
      <c r="HC153" s="86">
        <f t="shared" si="153"/>
        <v>1.9175000967403841E-129</v>
      </c>
      <c r="HD153" s="86">
        <f t="shared" si="153"/>
        <v>7.035466697325169E-114</v>
      </c>
      <c r="HE153" s="86">
        <f t="shared" si="153"/>
        <v>1.4908297235011186E-113</v>
      </c>
      <c r="HF153" s="86">
        <f t="shared" ref="HF153:HN187" si="180" xml:space="preserve"> _xlfn.NORM.DIST($B153, F$8, ABS(F$12), TRUE) * _xlfn.NORM.DIST(($B153 - F$8)*F$16, 0, ABS(F$12), TRUE) * 2</f>
        <v>6.9261425367563168E-183</v>
      </c>
      <c r="HG153" s="86">
        <f t="shared" si="180"/>
        <v>1.2221133404330528E-179</v>
      </c>
      <c r="HH153" s="86">
        <f t="shared" si="180"/>
        <v>2.0040656533875408E-227</v>
      </c>
      <c r="HI153" s="86">
        <f t="shared" si="180"/>
        <v>7.1734916188694888E-239</v>
      </c>
      <c r="HJ153" s="86">
        <f t="shared" si="180"/>
        <v>9.5052432304784163E-110</v>
      </c>
      <c r="HK153" s="86">
        <f t="shared" si="180"/>
        <v>9.1274768454099802E-118</v>
      </c>
      <c r="HL153" s="86">
        <f t="shared" si="161"/>
        <v>2.9779514335156327E-125</v>
      </c>
      <c r="HM153" s="86">
        <f t="shared" si="161"/>
        <v>7.3419675454714286E-215</v>
      </c>
      <c r="HN153" s="86">
        <f t="shared" si="161"/>
        <v>5.292733105224202E-148</v>
      </c>
      <c r="HO153" s="86">
        <f t="shared" si="161"/>
        <v>2.2266133929345836E-182</v>
      </c>
      <c r="HP153" s="86">
        <f t="shared" si="161"/>
        <v>1.5434970914370926E-98</v>
      </c>
      <c r="HQ153" s="86">
        <f t="shared" si="161"/>
        <v>2.7390949270522338E-94</v>
      </c>
      <c r="HS153" s="86">
        <f t="shared" si="171"/>
        <v>0.18150898293112205</v>
      </c>
      <c r="HT153" s="86">
        <f t="shared" si="171"/>
        <v>8.6978805015824986E-2</v>
      </c>
      <c r="HU153" s="86">
        <f t="shared" si="171"/>
        <v>4.7531384572066064E-2</v>
      </c>
      <c r="HV153" s="86">
        <f t="shared" si="171"/>
        <v>8.4816668749517626E-2</v>
      </c>
      <c r="HW153" s="86">
        <f t="shared" si="171"/>
        <v>6.7533256608300632E-2</v>
      </c>
      <c r="HX153" s="86">
        <f t="shared" si="171"/>
        <v>4.9844086918481974E-2</v>
      </c>
      <c r="HY153" s="86">
        <f t="shared" si="171"/>
        <v>4.0665688227849814E-2</v>
      </c>
      <c r="HZ153" s="86">
        <f t="shared" si="171"/>
        <v>4.8237672228529566E-2</v>
      </c>
      <c r="IA153" s="86">
        <f t="shared" si="171"/>
        <v>3.552227406280397E-2</v>
      </c>
      <c r="IB153" s="86">
        <f t="shared" si="171"/>
        <v>1.9690205583735534E-2</v>
      </c>
      <c r="IC153" s="86">
        <f t="shared" si="171"/>
        <v>4.4162306478912727E-2</v>
      </c>
      <c r="ID153" s="86">
        <f t="shared" si="171"/>
        <v>5.2365172155108712E-2</v>
      </c>
      <c r="IE153" s="86">
        <f t="shared" si="171"/>
        <v>0.14288895117025133</v>
      </c>
      <c r="IF153" s="86">
        <f t="shared" si="171"/>
        <v>0.16357748389692223</v>
      </c>
      <c r="IG153" s="86">
        <f t="shared" si="171"/>
        <v>0.1761101531818495</v>
      </c>
      <c r="II153" s="86">
        <f t="shared" si="172"/>
        <v>3.3158377238238925E-10</v>
      </c>
      <c r="IJ153" s="86">
        <f t="shared" si="172"/>
        <v>1.9388466079840126E-11</v>
      </c>
      <c r="IK153" s="86">
        <f t="shared" si="172"/>
        <v>1.8549038141967624E-8</v>
      </c>
      <c r="IL153" s="86">
        <f t="shared" si="172"/>
        <v>2.9901439252078026E-8</v>
      </c>
      <c r="IM153" s="86">
        <f t="shared" si="172"/>
        <v>7.0177707836486947E-12</v>
      </c>
      <c r="IN153" s="86">
        <f t="shared" si="172"/>
        <v>1.1969273011973955E-10</v>
      </c>
      <c r="IO153" s="86">
        <f t="shared" si="172"/>
        <v>5.9539773332601732E-9</v>
      </c>
      <c r="IP153" s="86">
        <f t="shared" si="172"/>
        <v>1.5994232379748909E-10</v>
      </c>
      <c r="IQ153" s="86">
        <f t="shared" si="172"/>
        <v>2.1658102581294833E-8</v>
      </c>
      <c r="IR153" s="86">
        <f t="shared" si="172"/>
        <v>3.5621137505435745E-9</v>
      </c>
      <c r="IS153" s="86">
        <f t="shared" si="172"/>
        <v>2.3436535190371936E-8</v>
      </c>
      <c r="IT153" s="86">
        <f t="shared" si="172"/>
        <v>3.9557339660051399E-11</v>
      </c>
      <c r="IU153" s="86">
        <f t="shared" si="172"/>
        <v>1.438075516186365E-10</v>
      </c>
      <c r="IV153" s="86">
        <f t="shared" si="172"/>
        <v>2.4042808767827606E-6</v>
      </c>
      <c r="IW153" s="86">
        <f t="shared" si="172"/>
        <v>1.7932959726311969E-5</v>
      </c>
      <c r="IY153" s="86">
        <f t="shared" si="173"/>
        <v>0.18150898326270581</v>
      </c>
      <c r="IZ153" s="86">
        <f t="shared" si="173"/>
        <v>8.697880503521345E-2</v>
      </c>
      <c r="JA153" s="86">
        <f t="shared" si="173"/>
        <v>4.7531403121104203E-2</v>
      </c>
      <c r="JB153" s="86">
        <f t="shared" si="173"/>
        <v>8.4816698650956882E-2</v>
      </c>
      <c r="JC153" s="86">
        <f t="shared" si="173"/>
        <v>6.7533256615318407E-2</v>
      </c>
      <c r="JD153" s="86">
        <f t="shared" si="173"/>
        <v>4.9844087038174702E-2</v>
      </c>
      <c r="JE153" s="86">
        <f t="shared" si="173"/>
        <v>4.0665694181827146E-2</v>
      </c>
      <c r="JF153" s="86">
        <f t="shared" si="173"/>
        <v>4.8237672388471889E-2</v>
      </c>
      <c r="JG153" s="86">
        <f t="shared" si="173"/>
        <v>3.5522295720906552E-2</v>
      </c>
      <c r="JH153" s="86">
        <f t="shared" si="173"/>
        <v>1.9690209145849284E-2</v>
      </c>
      <c r="JI153" s="86">
        <f t="shared" si="173"/>
        <v>4.4162329915447919E-2</v>
      </c>
      <c r="JJ153" s="86">
        <f t="shared" si="173"/>
        <v>5.2365172194666049E-2</v>
      </c>
      <c r="JK153" s="86">
        <f t="shared" si="173"/>
        <v>0.14288895131405888</v>
      </c>
      <c r="JL153" s="86">
        <f t="shared" si="173"/>
        <v>0.163579888177799</v>
      </c>
      <c r="JM153" s="86">
        <f t="shared" si="173"/>
        <v>0.17612808614157582</v>
      </c>
    </row>
    <row r="154" spans="2:273" x14ac:dyDescent="0.25">
      <c r="B154" s="2">
        <v>127</v>
      </c>
      <c r="C154" s="37">
        <v>94.524000000000001</v>
      </c>
      <c r="D154" s="37">
        <v>91.622</v>
      </c>
      <c r="E154" s="37">
        <v>90.872</v>
      </c>
      <c r="F154" s="37">
        <v>91.537999999999997</v>
      </c>
      <c r="G154" s="37">
        <v>90.872</v>
      </c>
      <c r="H154" s="37">
        <v>90.41</v>
      </c>
      <c r="I154" s="37">
        <v>91.667000000000002</v>
      </c>
      <c r="J154" s="37">
        <v>91.872</v>
      </c>
      <c r="K154" s="37">
        <v>91.128</v>
      </c>
      <c r="L154" s="37">
        <v>95.513000000000005</v>
      </c>
      <c r="M154" s="37">
        <v>98.41</v>
      </c>
      <c r="N154" s="37">
        <v>96.102999999999994</v>
      </c>
      <c r="O154" s="37">
        <v>96.486999999999995</v>
      </c>
      <c r="P154" s="37">
        <v>97.179000000000002</v>
      </c>
      <c r="Q154" s="37">
        <v>99.59</v>
      </c>
      <c r="S154" s="4">
        <f t="shared" si="174"/>
        <v>91.394664363018236</v>
      </c>
      <c r="T154" s="4">
        <f t="shared" si="174"/>
        <v>92.705457494024614</v>
      </c>
      <c r="U154" s="4">
        <f t="shared" si="174"/>
        <v>93.265168026484275</v>
      </c>
      <c r="V154" s="4">
        <f t="shared" si="174"/>
        <v>93.779630830293826</v>
      </c>
      <c r="W154" s="4">
        <f t="shared" si="174"/>
        <v>90.901314833411789</v>
      </c>
      <c r="X154" s="4">
        <f t="shared" si="174"/>
        <v>92.308610917807158</v>
      </c>
      <c r="Y154" s="4">
        <f t="shared" si="174"/>
        <v>91.581878226487532</v>
      </c>
      <c r="Z154" s="4">
        <f t="shared" si="174"/>
        <v>93.074117809878913</v>
      </c>
      <c r="AA154" s="4">
        <f t="shared" si="174"/>
        <v>93.128118639910554</v>
      </c>
      <c r="AB154" s="4">
        <f t="shared" si="174"/>
        <v>95.465188267936824</v>
      </c>
      <c r="AC154" s="4">
        <f t="shared" si="174"/>
        <v>97.807793830553521</v>
      </c>
      <c r="AD154" s="4">
        <f t="shared" si="174"/>
        <v>96.565544236879504</v>
      </c>
      <c r="AE154" s="4">
        <f t="shared" si="174"/>
        <v>98.244621149576361</v>
      </c>
      <c r="AF154" s="4">
        <f t="shared" si="174"/>
        <v>99.587379069947687</v>
      </c>
      <c r="AG154" s="4">
        <f t="shared" si="174"/>
        <v>101.94643135431222</v>
      </c>
      <c r="AI154" s="4">
        <f t="shared" si="175"/>
        <v>3.1293356369817644</v>
      </c>
      <c r="AJ154" s="4">
        <f t="shared" si="175"/>
        <v>-1.0834574940246142</v>
      </c>
      <c r="AK154" s="4">
        <f t="shared" si="175"/>
        <v>-2.3931680264842754</v>
      </c>
      <c r="AL154" s="4">
        <f t="shared" si="175"/>
        <v>-2.241630830293829</v>
      </c>
      <c r="AM154" s="4">
        <f t="shared" si="175"/>
        <v>-2.9314833411788754E-2</v>
      </c>
      <c r="AN154" s="4">
        <f t="shared" si="175"/>
        <v>-1.8986109178071615</v>
      </c>
      <c r="AO154" s="4">
        <f t="shared" si="175"/>
        <v>8.512177351246919E-2</v>
      </c>
      <c r="AP154" s="4">
        <f t="shared" si="175"/>
        <v>-1.2021178098789136</v>
      </c>
      <c r="AQ154" s="4">
        <f t="shared" si="175"/>
        <v>-2.0001186399105535</v>
      </c>
      <c r="AR154" s="4">
        <f t="shared" si="175"/>
        <v>4.7811732063181012E-2</v>
      </c>
      <c r="AS154" s="4">
        <f t="shared" si="175"/>
        <v>0.60220616944647531</v>
      </c>
      <c r="AT154" s="4">
        <f t="shared" si="175"/>
        <v>-0.46254423687950919</v>
      </c>
      <c r="AU154" s="4">
        <f t="shared" si="175"/>
        <v>-1.7576211495763658</v>
      </c>
      <c r="AV154" s="4">
        <f t="shared" si="175"/>
        <v>-2.408379069947685</v>
      </c>
      <c r="AW154" s="4">
        <f t="shared" si="175"/>
        <v>-2.3564313543122211</v>
      </c>
      <c r="AY154" s="2">
        <f t="shared" si="167"/>
        <v>91.38310231392785</v>
      </c>
      <c r="AZ154" s="2">
        <f t="shared" si="167"/>
        <v>92.703863138768895</v>
      </c>
      <c r="BA154" s="2">
        <f t="shared" si="167"/>
        <v>93.264002249099647</v>
      </c>
      <c r="BB154" s="2">
        <f t="shared" si="167"/>
        <v>93.770161326551317</v>
      </c>
      <c r="BC154" s="2">
        <f t="shared" si="167"/>
        <v>90.894828541837882</v>
      </c>
      <c r="BD154" s="2">
        <f t="shared" si="167"/>
        <v>92.306180242745597</v>
      </c>
      <c r="BE154" s="2">
        <f t="shared" si="167"/>
        <v>91.580148710125741</v>
      </c>
      <c r="BF154" s="2">
        <f t="shared" si="167"/>
        <v>93.071038820413392</v>
      </c>
      <c r="BG154" s="2">
        <f t="shared" si="167"/>
        <v>93.126745440645465</v>
      </c>
      <c r="BH154" s="2">
        <f t="shared" si="167"/>
        <v>95.464950589421889</v>
      </c>
      <c r="BI154" s="2">
        <f t="shared" si="167"/>
        <v>97.804291972985595</v>
      </c>
      <c r="BJ154" s="2">
        <f t="shared" si="167"/>
        <v>96.559415307255975</v>
      </c>
      <c r="BK154" s="2">
        <f t="shared" si="167"/>
        <v>98.126499647636507</v>
      </c>
      <c r="BL154" s="2">
        <f t="shared" si="167"/>
        <v>97.287357494836229</v>
      </c>
      <c r="BM154" s="2">
        <f t="shared" si="167"/>
        <v>96.700623670246614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117.26733252361674</v>
      </c>
      <c r="DL154" s="2">
        <f t="shared" si="176"/>
        <v>126.23276302294194</v>
      </c>
      <c r="DM154" s="2">
        <f t="shared" si="176"/>
        <v>122.74178245614036</v>
      </c>
      <c r="DN154" s="2">
        <f t="shared" si="176"/>
        <v>126.51941525330999</v>
      </c>
      <c r="DO154" s="2">
        <f t="shared" si="176"/>
        <v>130.07085101214571</v>
      </c>
      <c r="DP154" s="2">
        <f t="shared" si="176"/>
        <v>124.46006069418388</v>
      </c>
      <c r="DQ154" s="2">
        <f t="shared" si="176"/>
        <v>130.24659590764855</v>
      </c>
      <c r="DR154" s="2">
        <f t="shared" si="176"/>
        <v>131.98980620782729</v>
      </c>
      <c r="DS154" s="2">
        <f t="shared" si="176"/>
        <v>123.42323742964356</v>
      </c>
      <c r="DT154" s="2">
        <f t="shared" si="176"/>
        <v>133.70535975609755</v>
      </c>
      <c r="DU154" s="2">
        <f t="shared" si="176"/>
        <v>126.0956263602251</v>
      </c>
      <c r="DV154" s="2">
        <f t="shared" si="176"/>
        <v>121.00958157347632</v>
      </c>
      <c r="DW154" s="2">
        <f t="shared" si="176"/>
        <v>124.36273954116062</v>
      </c>
      <c r="DX154" s="2">
        <f t="shared" si="176"/>
        <v>116.17126600284494</v>
      </c>
      <c r="DY154" s="2">
        <f t="shared" si="176"/>
        <v>113.91676246498599</v>
      </c>
      <c r="EA154" s="2">
        <f t="shared" si="152"/>
        <v>91.329060031998324</v>
      </c>
      <c r="EB154" s="2">
        <f t="shared" si="152"/>
        <v>92.459043121851266</v>
      </c>
      <c r="EC154" s="2">
        <f t="shared" si="152"/>
        <v>93.294752728595668</v>
      </c>
      <c r="ED154" s="2">
        <f t="shared" si="152"/>
        <v>93.827027220982927</v>
      </c>
      <c r="EE154" s="2">
        <f t="shared" si="152"/>
        <v>90.785862855742621</v>
      </c>
      <c r="EF154" s="2">
        <f t="shared" si="152"/>
        <v>92.329275051124782</v>
      </c>
      <c r="EG154" s="2">
        <f t="shared" si="152"/>
        <v>91.505385069817407</v>
      </c>
      <c r="EH154" s="2">
        <f t="shared" si="152"/>
        <v>92.905024329652647</v>
      </c>
      <c r="EI154" s="2">
        <f t="shared" si="152"/>
        <v>93.082682285714284</v>
      </c>
      <c r="EJ154" s="2">
        <f t="shared" si="152"/>
        <v>95.372543569619566</v>
      </c>
      <c r="EK154" s="2">
        <f t="shared" si="152"/>
        <v>97.940938244853726</v>
      </c>
      <c r="EL154" s="2">
        <f t="shared" si="179"/>
        <v>96.491315461896619</v>
      </c>
      <c r="EM154" s="2">
        <f t="shared" si="135"/>
        <v>98.287540787497775</v>
      </c>
      <c r="EN154" s="2">
        <f t="shared" si="135"/>
        <v>97.230185804072732</v>
      </c>
      <c r="EO154" s="2">
        <f t="shared" si="135"/>
        <v>96.73773226783662</v>
      </c>
      <c r="EQ154" s="2">
        <f t="shared" si="177"/>
        <v>91.631928042998538</v>
      </c>
      <c r="ER154" s="2">
        <f t="shared" si="177"/>
        <v>93.868722259500146</v>
      </c>
      <c r="ES154" s="2">
        <f t="shared" si="177"/>
        <v>93.089004667662408</v>
      </c>
      <c r="ET154" s="2">
        <f t="shared" si="177"/>
        <v>93.461114369840459</v>
      </c>
      <c r="EU154" s="2">
        <f t="shared" si="177"/>
        <v>91.388732117655422</v>
      </c>
      <c r="EV154" s="2">
        <f t="shared" si="177"/>
        <v>92.130268310475657</v>
      </c>
      <c r="EW154" s="2">
        <f t="shared" si="177"/>
        <v>91.809633600422998</v>
      </c>
      <c r="EX154" s="2">
        <f t="shared" si="177"/>
        <v>93.72296181188247</v>
      </c>
      <c r="EY154" s="2">
        <f t="shared" si="177"/>
        <v>93.241768031174487</v>
      </c>
      <c r="EZ154" s="2">
        <f t="shared" si="177"/>
        <v>95.740449909790144</v>
      </c>
      <c r="FA154" s="2">
        <f t="shared" si="177"/>
        <v>97.218339125511648</v>
      </c>
      <c r="FB154" s="2">
        <f t="shared" si="177"/>
        <v>96.829170291477382</v>
      </c>
      <c r="FC154" s="2">
        <f t="shared" si="177"/>
        <v>97.205698551060223</v>
      </c>
      <c r="FD154" s="2">
        <f t="shared" si="177"/>
        <v>97.622276886307873</v>
      </c>
      <c r="FE154" s="2">
        <f t="shared" si="177"/>
        <v>96.383221391214533</v>
      </c>
      <c r="FG154" s="2">
        <f t="shared" si="178"/>
        <v>0.99968537542157687</v>
      </c>
      <c r="FH154" s="2">
        <f t="shared" si="178"/>
        <v>0.99968844562608283</v>
      </c>
      <c r="FI154" s="2">
        <f t="shared" si="178"/>
        <v>0.999681354938734</v>
      </c>
      <c r="FJ154" s="2">
        <f t="shared" si="178"/>
        <v>0.99971263910745845</v>
      </c>
      <c r="FK154" s="2">
        <f t="shared" si="178"/>
        <v>0.99968865835888987</v>
      </c>
      <c r="FL154" s="2">
        <f t="shared" si="178"/>
        <v>0.99965426022727977</v>
      </c>
      <c r="FM154" s="2">
        <f t="shared" si="178"/>
        <v>0.99965214939534075</v>
      </c>
      <c r="FN154" s="2">
        <f t="shared" si="178"/>
        <v>0.99964136011255889</v>
      </c>
      <c r="FO154" s="2">
        <f t="shared" si="178"/>
        <v>0.99966679525195412</v>
      </c>
      <c r="FP154" s="2">
        <f t="shared" si="178"/>
        <v>0.9996431000599062</v>
      </c>
      <c r="FQ154" s="2">
        <f t="shared" si="178"/>
        <v>0.99967811730441924</v>
      </c>
      <c r="FR154" s="2">
        <f t="shared" si="178"/>
        <v>0.99964401579413908</v>
      </c>
      <c r="FS154" s="2">
        <f t="shared" si="178"/>
        <v>0.99965446358964249</v>
      </c>
      <c r="FT154" s="2">
        <f t="shared" si="178"/>
        <v>0.99960646426606847</v>
      </c>
      <c r="FU154" s="2">
        <f t="shared" si="178"/>
        <v>0.99958323918134928</v>
      </c>
      <c r="FW154" s="2">
        <f t="shared" si="169"/>
        <v>0.15148996333520848</v>
      </c>
      <c r="FX154" s="2">
        <f t="shared" si="169"/>
        <v>0.16620638023328577</v>
      </c>
      <c r="FY154" s="2">
        <f t="shared" si="169"/>
        <v>0.19506200887444544</v>
      </c>
      <c r="FZ154" s="2">
        <f t="shared" si="169"/>
        <v>0.18108248461080217</v>
      </c>
      <c r="GA154" s="2">
        <f t="shared" si="169"/>
        <v>0.16045706676889759</v>
      </c>
      <c r="GB154" s="2">
        <f t="shared" si="169"/>
        <v>0.17187206218835407</v>
      </c>
      <c r="GC154" s="2">
        <f t="shared" si="169"/>
        <v>0.20143889132730453</v>
      </c>
      <c r="GD154" s="2">
        <f t="shared" si="169"/>
        <v>0.18582976363049594</v>
      </c>
      <c r="GE154" s="2">
        <f t="shared" si="169"/>
        <v>0.21342916551484847</v>
      </c>
      <c r="GF154" s="2">
        <f t="shared" si="169"/>
        <v>0.21398391766024255</v>
      </c>
      <c r="GG154" s="2">
        <f t="shared" si="169"/>
        <v>0.20164538659360637</v>
      </c>
      <c r="GH154" s="2">
        <f t="shared" si="169"/>
        <v>0.17573148189773488</v>
      </c>
      <c r="GI154" s="2">
        <f t="shared" si="169"/>
        <v>0.15718657001037828</v>
      </c>
      <c r="GJ154" s="2">
        <f t="shared" si="169"/>
        <v>0.12680140181356392</v>
      </c>
      <c r="GK154" s="2">
        <f t="shared" si="169"/>
        <v>0.12487104683611182</v>
      </c>
      <c r="GM154" s="86">
        <f t="shared" si="170"/>
        <v>6.6802144203840883E-222</v>
      </c>
      <c r="GN154" s="86">
        <f t="shared" si="170"/>
        <v>0</v>
      </c>
      <c r="GO154" s="86">
        <f t="shared" si="170"/>
        <v>5.7039639217914699E-274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1.0317551390803023E-288</v>
      </c>
      <c r="GY154" s="86">
        <f t="shared" si="170"/>
        <v>0</v>
      </c>
      <c r="GZ154" s="86">
        <f t="shared" si="170"/>
        <v>2.6684968283684493E-191</v>
      </c>
      <c r="HA154" s="86">
        <f t="shared" si="170"/>
        <v>2.6519468389781943E-227</v>
      </c>
      <c r="HC154" s="86">
        <f t="shared" ref="HC154:HH213" si="181" xml:space="preserve"> _xlfn.NORM.DIST($B154, C$8, ABS(C$12), TRUE) * _xlfn.NORM.DIST(($B154 - C$8)*C$16, 0, ABS(C$12), TRUE) * 2</f>
        <v>3.4655114062135323E-135</v>
      </c>
      <c r="HD154" s="86">
        <f t="shared" si="181"/>
        <v>8.6455302176140688E-119</v>
      </c>
      <c r="HE154" s="86">
        <f t="shared" si="181"/>
        <v>1.8476703697890446E-118</v>
      </c>
      <c r="HF154" s="86">
        <f t="shared" si="180"/>
        <v>7.5596362191485243E-191</v>
      </c>
      <c r="HG154" s="86">
        <f t="shared" si="180"/>
        <v>1.8177985178937445E-187</v>
      </c>
      <c r="HH154" s="86">
        <f t="shared" si="180"/>
        <v>2.3525624343119326E-237</v>
      </c>
      <c r="HI154" s="86">
        <f t="shared" si="180"/>
        <v>4.7261373738330399E-249</v>
      </c>
      <c r="HJ154" s="86">
        <f t="shared" si="180"/>
        <v>2.0108990638995698E-114</v>
      </c>
      <c r="HK154" s="86">
        <f t="shared" si="180"/>
        <v>9.1927828303718679E-123</v>
      </c>
      <c r="HL154" s="86">
        <f t="shared" si="161"/>
        <v>1.4635807896219442E-130</v>
      </c>
      <c r="HM154" s="86">
        <f t="shared" si="161"/>
        <v>5.5403624915558775E-224</v>
      </c>
      <c r="HN154" s="86">
        <f t="shared" si="161"/>
        <v>2.5083093434020139E-154</v>
      </c>
      <c r="HO154" s="86">
        <f t="shared" si="161"/>
        <v>2.0348476514546041E-190</v>
      </c>
      <c r="HP154" s="86">
        <f t="shared" si="161"/>
        <v>7.6063968102574205E-103</v>
      </c>
      <c r="HQ154" s="86">
        <f t="shared" si="161"/>
        <v>2.2287815453263892E-98</v>
      </c>
      <c r="HS154" s="86">
        <f t="shared" si="171"/>
        <v>0.13843321985249962</v>
      </c>
      <c r="HT154" s="86">
        <f t="shared" si="171"/>
        <v>5.9571592625985763E-2</v>
      </c>
      <c r="HU154" s="86">
        <f t="shared" si="171"/>
        <v>3.1872190494222442E-2</v>
      </c>
      <c r="HV154" s="86">
        <f t="shared" si="171"/>
        <v>6.0798100916885631E-2</v>
      </c>
      <c r="HW154" s="86">
        <f t="shared" si="171"/>
        <v>4.5411554170263831E-2</v>
      </c>
      <c r="HX154" s="86">
        <f t="shared" si="171"/>
        <v>3.3001892304767549E-2</v>
      </c>
      <c r="HY154" s="86">
        <f t="shared" si="171"/>
        <v>2.6291201284401489E-2</v>
      </c>
      <c r="HZ154" s="86">
        <f t="shared" si="171"/>
        <v>3.114712539862273E-2</v>
      </c>
      <c r="IA154" s="86">
        <f t="shared" si="171"/>
        <v>2.2631998842189281E-2</v>
      </c>
      <c r="IB154" s="86">
        <f t="shared" si="171"/>
        <v>1.1741053041228879E-2</v>
      </c>
      <c r="IC154" s="86">
        <f t="shared" si="171"/>
        <v>2.92184929402797E-2</v>
      </c>
      <c r="ID154" s="86">
        <f t="shared" si="171"/>
        <v>3.416649633744779E-2</v>
      </c>
      <c r="IE154" s="86">
        <f t="shared" si="171"/>
        <v>0.10513416600300381</v>
      </c>
      <c r="IF154" s="86">
        <f t="shared" si="171"/>
        <v>0.11441233206577554</v>
      </c>
      <c r="IG154" s="86">
        <f t="shared" si="171"/>
        <v>0.123995978013043</v>
      </c>
      <c r="II154" s="86">
        <f t="shared" si="172"/>
        <v>2.4472089058351661E-9</v>
      </c>
      <c r="IJ154" s="86">
        <f t="shared" si="172"/>
        <v>2.1757039943613251E-10</v>
      </c>
      <c r="IK154" s="86">
        <f t="shared" si="172"/>
        <v>1.2704287310379065E-7</v>
      </c>
      <c r="IL154" s="86">
        <f t="shared" si="172"/>
        <v>1.7465304547216443E-7</v>
      </c>
      <c r="IM154" s="86">
        <f t="shared" si="172"/>
        <v>8.2447397776705418E-11</v>
      </c>
      <c r="IN154" s="86">
        <f t="shared" si="172"/>
        <v>1.1729531796210374E-9</v>
      </c>
      <c r="IO154" s="86">
        <f t="shared" si="172"/>
        <v>4.9124597273709603E-8</v>
      </c>
      <c r="IP154" s="86">
        <f t="shared" si="172"/>
        <v>1.7353683216024856E-9</v>
      </c>
      <c r="IQ154" s="86">
        <f t="shared" si="172"/>
        <v>1.6915726768329687E-7</v>
      </c>
      <c r="IR154" s="86">
        <f t="shared" si="172"/>
        <v>3.5050549526376673E-8</v>
      </c>
      <c r="IS154" s="86">
        <f t="shared" si="172"/>
        <v>1.6453603557150698E-7</v>
      </c>
      <c r="IT154" s="86">
        <f t="shared" si="172"/>
        <v>4.5279829876728675E-10</v>
      </c>
      <c r="IU154" s="86">
        <f t="shared" si="172"/>
        <v>1.2100110510259837E-9</v>
      </c>
      <c r="IV154" s="86">
        <f t="shared" si="172"/>
        <v>6.7429972109546234E-6</v>
      </c>
      <c r="IW154" s="86">
        <f t="shared" si="172"/>
        <v>4.2013608192975494E-5</v>
      </c>
      <c r="IY154" s="86">
        <f t="shared" si="173"/>
        <v>0.13843322229970853</v>
      </c>
      <c r="IZ154" s="86">
        <f t="shared" si="173"/>
        <v>5.9571592843556162E-2</v>
      </c>
      <c r="JA154" s="86">
        <f t="shared" si="173"/>
        <v>3.1872317537095546E-2</v>
      </c>
      <c r="JB154" s="86">
        <f t="shared" si="173"/>
        <v>6.0798275569931101E-2</v>
      </c>
      <c r="JC154" s="86">
        <f t="shared" si="173"/>
        <v>4.5411554252711227E-2</v>
      </c>
      <c r="JD154" s="86">
        <f t="shared" si="173"/>
        <v>3.3001893477720728E-2</v>
      </c>
      <c r="JE154" s="86">
        <f t="shared" si="173"/>
        <v>2.6291250408998764E-2</v>
      </c>
      <c r="JF154" s="86">
        <f t="shared" si="173"/>
        <v>3.1147127133991051E-2</v>
      </c>
      <c r="JG154" s="86">
        <f t="shared" si="173"/>
        <v>2.2632167999456963E-2</v>
      </c>
      <c r="JH154" s="86">
        <f t="shared" si="173"/>
        <v>1.1741088091778406E-2</v>
      </c>
      <c r="JI154" s="86">
        <f t="shared" si="173"/>
        <v>2.9218657476315271E-2</v>
      </c>
      <c r="JJ154" s="86">
        <f t="shared" si="173"/>
        <v>3.4166496790246088E-2</v>
      </c>
      <c r="JK154" s="86">
        <f t="shared" si="173"/>
        <v>0.10513416721301486</v>
      </c>
      <c r="JL154" s="86">
        <f t="shared" si="173"/>
        <v>0.1144190750629865</v>
      </c>
      <c r="JM154" s="86">
        <f t="shared" si="173"/>
        <v>0.12403799162123598</v>
      </c>
    </row>
    <row r="155" spans="2:273" x14ac:dyDescent="0.25">
      <c r="B155" s="2">
        <v>128</v>
      </c>
      <c r="C155" s="37">
        <v>90.786000000000001</v>
      </c>
      <c r="D155" s="37">
        <v>90.811000000000007</v>
      </c>
      <c r="E155" s="37">
        <v>93.897000000000006</v>
      </c>
      <c r="F155" s="37">
        <v>91.614999999999995</v>
      </c>
      <c r="G155" s="37">
        <v>87.923000000000002</v>
      </c>
      <c r="H155" s="37">
        <v>92.513000000000005</v>
      </c>
      <c r="I155" s="37">
        <v>90.923000000000002</v>
      </c>
      <c r="J155" s="37">
        <v>95.308000000000007</v>
      </c>
      <c r="K155" s="37">
        <v>90.641000000000005</v>
      </c>
      <c r="L155" s="37">
        <v>96.820999999999998</v>
      </c>
      <c r="M155" s="37">
        <v>98.41</v>
      </c>
      <c r="N155" s="37">
        <v>96.486999999999995</v>
      </c>
      <c r="O155" s="37">
        <v>98.102999999999994</v>
      </c>
      <c r="P155" s="37">
        <v>97.537999999999997</v>
      </c>
      <c r="Q155" s="37">
        <v>97.025999999999996</v>
      </c>
      <c r="S155" s="4">
        <f t="shared" si="174"/>
        <v>91.263648768579756</v>
      </c>
      <c r="T155" s="4">
        <f t="shared" si="174"/>
        <v>92.513373249143882</v>
      </c>
      <c r="U155" s="4">
        <f t="shared" si="174"/>
        <v>93.108926849263298</v>
      </c>
      <c r="V155" s="4">
        <f t="shared" si="174"/>
        <v>93.656393467067261</v>
      </c>
      <c r="W155" s="4">
        <f t="shared" si="174"/>
        <v>90.756487458655528</v>
      </c>
      <c r="X155" s="4">
        <f t="shared" si="174"/>
        <v>92.176253741353477</v>
      </c>
      <c r="Y155" s="4">
        <f t="shared" si="174"/>
        <v>91.439052779541953</v>
      </c>
      <c r="Z155" s="4">
        <f t="shared" si="174"/>
        <v>92.933023573160852</v>
      </c>
      <c r="AA155" s="4">
        <f t="shared" si="174"/>
        <v>93.025019561719773</v>
      </c>
      <c r="AB155" s="4">
        <f t="shared" si="174"/>
        <v>95.32867119175863</v>
      </c>
      <c r="AC155" s="4">
        <f t="shared" si="174"/>
        <v>97.646584636768864</v>
      </c>
      <c r="AD155" s="4">
        <f t="shared" si="174"/>
        <v>96.416783695643062</v>
      </c>
      <c r="AE155" s="4">
        <f t="shared" si="174"/>
        <v>98.070273801875388</v>
      </c>
      <c r="AF155" s="4">
        <f t="shared" si="174"/>
        <v>98.466444768229451</v>
      </c>
      <c r="AG155" s="4">
        <f t="shared" si="174"/>
        <v>99.607176781331916</v>
      </c>
      <c r="AI155" s="4">
        <f t="shared" si="175"/>
        <v>-0.4776487685797548</v>
      </c>
      <c r="AJ155" s="4">
        <f t="shared" si="175"/>
        <v>-1.702373249143875</v>
      </c>
      <c r="AK155" s="4">
        <f t="shared" si="175"/>
        <v>0.78807315073670736</v>
      </c>
      <c r="AL155" s="4">
        <f t="shared" si="175"/>
        <v>-2.041393467067266</v>
      </c>
      <c r="AM155" s="4">
        <f t="shared" si="175"/>
        <v>-2.8334874586555259</v>
      </c>
      <c r="AN155" s="4">
        <f t="shared" si="175"/>
        <v>0.33674625864652796</v>
      </c>
      <c r="AO155" s="4">
        <f t="shared" si="175"/>
        <v>-0.51605277954195117</v>
      </c>
      <c r="AP155" s="4">
        <f t="shared" si="175"/>
        <v>2.3749764268391544</v>
      </c>
      <c r="AQ155" s="4">
        <f t="shared" si="175"/>
        <v>-2.3840195617197679</v>
      </c>
      <c r="AR155" s="4">
        <f t="shared" si="175"/>
        <v>1.4923288082413677</v>
      </c>
      <c r="AS155" s="4">
        <f t="shared" si="175"/>
        <v>0.76341536323113246</v>
      </c>
      <c r="AT155" s="4">
        <f t="shared" si="175"/>
        <v>7.0216304356932824E-2</v>
      </c>
      <c r="AU155" s="4">
        <f t="shared" si="175"/>
        <v>3.2726198124606753E-2</v>
      </c>
      <c r="AV155" s="4">
        <f t="shared" si="175"/>
        <v>-0.9284447682294541</v>
      </c>
      <c r="AW155" s="4">
        <f t="shared" si="175"/>
        <v>-2.5811767813319193</v>
      </c>
      <c r="AY155" s="2">
        <f t="shared" si="167"/>
        <v>91.2583269990389</v>
      </c>
      <c r="AZ155" s="2">
        <f t="shared" si="167"/>
        <v>92.512838328515898</v>
      </c>
      <c r="BA155" s="2">
        <f t="shared" si="167"/>
        <v>93.10855000438184</v>
      </c>
      <c r="BB155" s="2">
        <f t="shared" si="167"/>
        <v>93.652692902960794</v>
      </c>
      <c r="BC155" s="2">
        <f t="shared" si="167"/>
        <v>90.7544294192287</v>
      </c>
      <c r="BD155" s="2">
        <f t="shared" si="167"/>
        <v>92.175517768573087</v>
      </c>
      <c r="BE155" s="2">
        <f t="shared" si="167"/>
        <v>91.438540018973853</v>
      </c>
      <c r="BF155" s="2">
        <f t="shared" si="167"/>
        <v>92.932160843560382</v>
      </c>
      <c r="BG155" s="2">
        <f t="shared" si="167"/>
        <v>93.024554045628406</v>
      </c>
      <c r="BH155" s="2">
        <f t="shared" si="167"/>
        <v>95.328588653166349</v>
      </c>
      <c r="BI155" s="2">
        <f t="shared" si="167"/>
        <v>97.645423327145068</v>
      </c>
      <c r="BJ155" s="2">
        <f t="shared" si="167"/>
        <v>96.415012082968445</v>
      </c>
      <c r="BK155" s="2">
        <f t="shared" si="167"/>
        <v>98.021196536347887</v>
      </c>
      <c r="BL155" s="2">
        <f t="shared" si="167"/>
        <v>97.164704349618177</v>
      </c>
      <c r="BM155" s="2">
        <f t="shared" si="167"/>
        <v>96.581888488629843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>
        <f t="shared" si="168"/>
        <v>96.820999999999998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96.820999999999998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117.36404547908234</v>
      </c>
      <c r="DL155" s="2">
        <f t="shared" si="176"/>
        <v>126.37340209176786</v>
      </c>
      <c r="DM155" s="2">
        <f t="shared" si="176"/>
        <v>122.86331059379218</v>
      </c>
      <c r="DN155" s="2">
        <f t="shared" si="176"/>
        <v>126.69008316008316</v>
      </c>
      <c r="DO155" s="2">
        <f t="shared" si="176"/>
        <v>130.30318866396757</v>
      </c>
      <c r="DP155" s="2">
        <f t="shared" si="176"/>
        <v>124.65230590994372</v>
      </c>
      <c r="DQ155" s="2">
        <f t="shared" si="176"/>
        <v>130.45822146843201</v>
      </c>
      <c r="DR155" s="2">
        <f t="shared" si="176"/>
        <v>132.22125479082322</v>
      </c>
      <c r="DS155" s="2">
        <f t="shared" si="176"/>
        <v>123.56919568480303</v>
      </c>
      <c r="DT155" s="2">
        <f t="shared" si="176"/>
        <v>133.91431219512194</v>
      </c>
      <c r="DU155" s="2">
        <f t="shared" si="176"/>
        <v>126.2197000938086</v>
      </c>
      <c r="DV155" s="2">
        <f t="shared" si="176"/>
        <v>121.0908365247839</v>
      </c>
      <c r="DW155" s="2">
        <f t="shared" si="176"/>
        <v>124.49063022941974</v>
      </c>
      <c r="DX155" s="2">
        <f t="shared" si="176"/>
        <v>116.2455853485064</v>
      </c>
      <c r="DY155" s="2">
        <f t="shared" si="176"/>
        <v>114.01203921568627</v>
      </c>
      <c r="EA155" s="2">
        <f t="shared" si="152"/>
        <v>91.199543250465922</v>
      </c>
      <c r="EB155" s="2">
        <f t="shared" si="152"/>
        <v>92.241114080778772</v>
      </c>
      <c r="EC155" s="2">
        <f t="shared" si="152"/>
        <v>93.144630639097727</v>
      </c>
      <c r="ED155" s="2">
        <f t="shared" si="152"/>
        <v>93.717822019703249</v>
      </c>
      <c r="EE155" s="2">
        <f t="shared" si="152"/>
        <v>90.63481550740363</v>
      </c>
      <c r="EF155" s="2">
        <f t="shared" si="152"/>
        <v>92.203496250852112</v>
      </c>
      <c r="EG155" s="2">
        <f t="shared" si="152"/>
        <v>91.358021482277124</v>
      </c>
      <c r="EH155" s="2">
        <f t="shared" si="152"/>
        <v>92.749656989028665</v>
      </c>
      <c r="EI155" s="2">
        <f t="shared" si="152"/>
        <v>92.977490714285722</v>
      </c>
      <c r="EJ155" s="2">
        <f t="shared" si="152"/>
        <v>95.228490106036588</v>
      </c>
      <c r="EK155" s="2">
        <f t="shared" si="152"/>
        <v>97.798893824485361</v>
      </c>
      <c r="EL155" s="2">
        <f t="shared" si="179"/>
        <v>96.340658907130631</v>
      </c>
      <c r="EM155" s="2">
        <f t="shared" si="135"/>
        <v>98.202830003308819</v>
      </c>
      <c r="EN155" s="2">
        <f t="shared" si="135"/>
        <v>97.102127118075927</v>
      </c>
      <c r="EO155" s="2">
        <f t="shared" si="135"/>
        <v>96.624441805076771</v>
      </c>
      <c r="EQ155" s="2">
        <f t="shared" si="177"/>
        <v>91.512749684099134</v>
      </c>
      <c r="ER155" s="2">
        <f t="shared" si="177"/>
        <v>93.701961397563565</v>
      </c>
      <c r="ES155" s="2">
        <f t="shared" si="177"/>
        <v>92.931620363455281</v>
      </c>
      <c r="ET155" s="2">
        <f t="shared" si="177"/>
        <v>93.339789992839641</v>
      </c>
      <c r="EU155" s="2">
        <f t="shared" si="177"/>
        <v>91.260191577371742</v>
      </c>
      <c r="EV155" s="2">
        <f t="shared" si="177"/>
        <v>91.997376400080825</v>
      </c>
      <c r="EW155" s="2">
        <f t="shared" si="177"/>
        <v>91.672399054590784</v>
      </c>
      <c r="EX155" s="2">
        <f t="shared" si="177"/>
        <v>93.596903477479799</v>
      </c>
      <c r="EY155" s="2">
        <f t="shared" si="177"/>
        <v>93.142195655432133</v>
      </c>
      <c r="EZ155" s="2">
        <f t="shared" si="177"/>
        <v>95.60914511917197</v>
      </c>
      <c r="FA155" s="2">
        <f t="shared" si="177"/>
        <v>97.052796481572614</v>
      </c>
      <c r="FB155" s="2">
        <f t="shared" si="177"/>
        <v>96.690668512929406</v>
      </c>
      <c r="FC155" s="2">
        <f t="shared" si="177"/>
        <v>97.08419845181777</v>
      </c>
      <c r="FD155" s="2">
        <f t="shared" si="177"/>
        <v>97.507692150958206</v>
      </c>
      <c r="FE155" s="2">
        <f t="shared" si="177"/>
        <v>96.261052365720602</v>
      </c>
      <c r="FG155" s="2">
        <f t="shared" si="178"/>
        <v>0.99971305103038344</v>
      </c>
      <c r="FH155" s="2">
        <f t="shared" si="178"/>
        <v>0.99971585124445306</v>
      </c>
      <c r="FI155" s="2">
        <f t="shared" si="178"/>
        <v>0.99970938410212973</v>
      </c>
      <c r="FJ155" s="2">
        <f t="shared" si="178"/>
        <v>0.99973791712452298</v>
      </c>
      <c r="FK155" s="2">
        <f t="shared" si="178"/>
        <v>0.99971604526971303</v>
      </c>
      <c r="FL155" s="2">
        <f t="shared" si="178"/>
        <v>0.99968467198697808</v>
      </c>
      <c r="FM155" s="2">
        <f t="shared" si="178"/>
        <v>0.99968274676787827</v>
      </c>
      <c r="FN155" s="2">
        <f t="shared" si="178"/>
        <v>0.9996729062133185</v>
      </c>
      <c r="FO155" s="2">
        <f t="shared" si="178"/>
        <v>0.99969610474833293</v>
      </c>
      <c r="FP155" s="2">
        <f t="shared" si="178"/>
        <v>0.99967449316407164</v>
      </c>
      <c r="FQ155" s="2">
        <f t="shared" si="178"/>
        <v>0.99970643117811786</v>
      </c>
      <c r="FR155" s="2">
        <f t="shared" si="178"/>
        <v>0.9996753283760067</v>
      </c>
      <c r="FS155" s="2">
        <f t="shared" si="178"/>
        <v>0.9996848574669388</v>
      </c>
      <c r="FT155" s="2">
        <f t="shared" si="178"/>
        <v>0.99964107871665675</v>
      </c>
      <c r="FU155" s="2">
        <f t="shared" si="178"/>
        <v>0.99961989567738097</v>
      </c>
      <c r="FW155" s="2">
        <f t="shared" si="169"/>
        <v>0.16371270226837062</v>
      </c>
      <c r="FX155" s="2">
        <f t="shared" si="169"/>
        <v>0.17936549395972476</v>
      </c>
      <c r="FY155" s="2">
        <f t="shared" si="169"/>
        <v>0.20993050893708881</v>
      </c>
      <c r="FZ155" s="2">
        <f t="shared" si="169"/>
        <v>0.19514373521512082</v>
      </c>
      <c r="GA155" s="2">
        <f t="shared" si="169"/>
        <v>0.17325557345036491</v>
      </c>
      <c r="GB155" s="2">
        <f t="shared" si="169"/>
        <v>0.18538001464088341</v>
      </c>
      <c r="GC155" s="2">
        <f t="shared" si="169"/>
        <v>0.2166626307761941</v>
      </c>
      <c r="GD155" s="2">
        <f t="shared" si="169"/>
        <v>0.20016954033104259</v>
      </c>
      <c r="GE155" s="2">
        <f t="shared" si="169"/>
        <v>0.22929887348168404</v>
      </c>
      <c r="GF155" s="2">
        <f t="shared" si="169"/>
        <v>0.22988281926327556</v>
      </c>
      <c r="GG155" s="2">
        <f t="shared" si="169"/>
        <v>0.21688049353183955</v>
      </c>
      <c r="GH155" s="2">
        <f t="shared" si="169"/>
        <v>0.18947335838179033</v>
      </c>
      <c r="GI155" s="2">
        <f t="shared" si="169"/>
        <v>0.16977696602571693</v>
      </c>
      <c r="GJ155" s="2">
        <f t="shared" si="169"/>
        <v>0.13735463471950571</v>
      </c>
      <c r="GK155" s="2">
        <f t="shared" si="169"/>
        <v>0.13528851435461497</v>
      </c>
      <c r="GM155" s="86">
        <f t="shared" si="170"/>
        <v>1.9136729960862683E-228</v>
      </c>
      <c r="GN155" s="86">
        <f t="shared" si="170"/>
        <v>0</v>
      </c>
      <c r="GO155" s="86">
        <f t="shared" si="170"/>
        <v>5.1717212006794747E-282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3.9452265208786057E-297</v>
      </c>
      <c r="GY155" s="86">
        <f t="shared" si="170"/>
        <v>0</v>
      </c>
      <c r="GZ155" s="86">
        <f t="shared" si="170"/>
        <v>6.4954048920650521E-197</v>
      </c>
      <c r="HA155" s="86">
        <f t="shared" si="170"/>
        <v>5.593078049339382E-234</v>
      </c>
      <c r="HC155" s="86">
        <f t="shared" si="181"/>
        <v>4.6844128472774853E-141</v>
      </c>
      <c r="HD155" s="86">
        <f t="shared" si="181"/>
        <v>8.3416183453237656E-124</v>
      </c>
      <c r="HE155" s="86">
        <f t="shared" si="181"/>
        <v>1.79737635568496E-123</v>
      </c>
      <c r="HF155" s="86">
        <f t="shared" si="180"/>
        <v>5.563695471929067E-199</v>
      </c>
      <c r="HG155" s="86">
        <f t="shared" si="180"/>
        <v>1.8346508440386944E-195</v>
      </c>
      <c r="HH155" s="86">
        <f t="shared" si="180"/>
        <v>1.6881838582560678E-247</v>
      </c>
      <c r="HI155" s="86">
        <f t="shared" si="180"/>
        <v>1.9024774984236689E-259</v>
      </c>
      <c r="HJ155" s="86">
        <f t="shared" si="180"/>
        <v>3.3882645736456579E-119</v>
      </c>
      <c r="HK155" s="86">
        <f t="shared" si="180"/>
        <v>7.2672300043754078E-128</v>
      </c>
      <c r="HL155" s="86">
        <f t="shared" si="161"/>
        <v>5.5639446338331671E-136</v>
      </c>
      <c r="HM155" s="86">
        <f t="shared" si="161"/>
        <v>2.6924970497704613E-233</v>
      </c>
      <c r="HN155" s="86">
        <f t="shared" si="161"/>
        <v>8.7369252172555564E-161</v>
      </c>
      <c r="HO155" s="86">
        <f t="shared" si="161"/>
        <v>1.2430762653547521E-198</v>
      </c>
      <c r="HP155" s="86">
        <f t="shared" si="161"/>
        <v>3.0221120722199234E-107</v>
      </c>
      <c r="HQ155" s="86">
        <f t="shared" si="161"/>
        <v>1.4802679267566442E-102</v>
      </c>
      <c r="HS155" s="86">
        <f t="shared" si="171"/>
        <v>0.1030063755388532</v>
      </c>
      <c r="HT155" s="86">
        <f t="shared" si="171"/>
        <v>3.9646997405081708E-2</v>
      </c>
      <c r="HU155" s="86">
        <f t="shared" si="171"/>
        <v>2.084305063404979E-2</v>
      </c>
      <c r="HV155" s="86">
        <f t="shared" si="171"/>
        <v>4.26249921181465E-2</v>
      </c>
      <c r="HW155" s="86">
        <f t="shared" si="171"/>
        <v>2.9689718600194093E-2</v>
      </c>
      <c r="HX155" s="86">
        <f t="shared" si="171"/>
        <v>2.1267609665578939E-2</v>
      </c>
      <c r="HY155" s="86">
        <f t="shared" si="171"/>
        <v>1.6524807839644599E-2</v>
      </c>
      <c r="HZ155" s="86">
        <f t="shared" si="171"/>
        <v>1.9517845281173639E-2</v>
      </c>
      <c r="IA155" s="86">
        <f t="shared" si="171"/>
        <v>1.4008689104204237E-2</v>
      </c>
      <c r="IB155" s="86">
        <f t="shared" si="171"/>
        <v>6.7783139563077537E-3</v>
      </c>
      <c r="IC155" s="86">
        <f t="shared" si="171"/>
        <v>1.8833919965278761E-2</v>
      </c>
      <c r="ID155" s="86">
        <f t="shared" si="171"/>
        <v>2.164610235026793E-2</v>
      </c>
      <c r="IE155" s="86">
        <f t="shared" si="171"/>
        <v>7.5390878508044074E-2</v>
      </c>
      <c r="IF155" s="86">
        <f t="shared" si="171"/>
        <v>7.6174110978455167E-2</v>
      </c>
      <c r="IG155" s="86">
        <f t="shared" si="171"/>
        <v>8.30105502152991E-2</v>
      </c>
      <c r="II155" s="86">
        <f t="shared" si="172"/>
        <v>1.6340927673698822E-8</v>
      </c>
      <c r="IJ155" s="86">
        <f t="shared" si="172"/>
        <v>2.145078988050701E-9</v>
      </c>
      <c r="IK155" s="86">
        <f t="shared" si="172"/>
        <v>7.7483842937126909E-7</v>
      </c>
      <c r="IL155" s="86">
        <f t="shared" si="172"/>
        <v>9.2300238668117222E-7</v>
      </c>
      <c r="IM155" s="86">
        <f t="shared" si="172"/>
        <v>8.5161840592530722E-10</v>
      </c>
      <c r="IN155" s="86">
        <f t="shared" si="172"/>
        <v>1.014362161760662E-8</v>
      </c>
      <c r="IO155" s="86">
        <f t="shared" si="172"/>
        <v>3.5556692751753149E-7</v>
      </c>
      <c r="IP155" s="86">
        <f t="shared" si="172"/>
        <v>1.6389883638186167E-8</v>
      </c>
      <c r="IQ155" s="86">
        <f t="shared" si="172"/>
        <v>1.1552206800231668E-6</v>
      </c>
      <c r="IR155" s="86">
        <f t="shared" si="172"/>
        <v>2.9685676081353404E-7</v>
      </c>
      <c r="IS155" s="86">
        <f t="shared" si="172"/>
        <v>1.0236320832503561E-6</v>
      </c>
      <c r="IT155" s="86">
        <f t="shared" si="172"/>
        <v>4.5243060338836071E-9</v>
      </c>
      <c r="IU155" s="86">
        <f t="shared" si="172"/>
        <v>9.1257281602682664E-9</v>
      </c>
      <c r="IV155" s="86">
        <f t="shared" si="172"/>
        <v>1.8079953596506444E-5</v>
      </c>
      <c r="IW155" s="86">
        <f t="shared" si="172"/>
        <v>9.4898626981615021E-5</v>
      </c>
      <c r="IY155" s="86">
        <f t="shared" si="173"/>
        <v>0.10300639187978088</v>
      </c>
      <c r="IZ155" s="86">
        <f t="shared" si="173"/>
        <v>3.9646999550160697E-2</v>
      </c>
      <c r="JA155" s="86">
        <f t="shared" si="173"/>
        <v>2.084382547247916E-2</v>
      </c>
      <c r="JB155" s="86">
        <f t="shared" si="173"/>
        <v>4.2625915120533181E-2</v>
      </c>
      <c r="JC155" s="86">
        <f t="shared" si="173"/>
        <v>2.9689719451812497E-2</v>
      </c>
      <c r="JD155" s="86">
        <f t="shared" si="173"/>
        <v>2.1267619809200555E-2</v>
      </c>
      <c r="JE155" s="86">
        <f t="shared" si="173"/>
        <v>1.6525163406572115E-2</v>
      </c>
      <c r="JF155" s="86">
        <f t="shared" si="173"/>
        <v>1.9517861671057277E-2</v>
      </c>
      <c r="JG155" s="86">
        <f t="shared" si="173"/>
        <v>1.4009844324884261E-2</v>
      </c>
      <c r="JH155" s="86">
        <f t="shared" si="173"/>
        <v>6.7786108130685674E-3</v>
      </c>
      <c r="JI155" s="86">
        <f t="shared" si="173"/>
        <v>1.883494359736201E-2</v>
      </c>
      <c r="JJ155" s="86">
        <f t="shared" si="173"/>
        <v>2.1646106874573964E-2</v>
      </c>
      <c r="JK155" s="86">
        <f t="shared" si="173"/>
        <v>7.5390887633772233E-2</v>
      </c>
      <c r="JL155" s="86">
        <f t="shared" si="173"/>
        <v>7.6192190932051679E-2</v>
      </c>
      <c r="JM155" s="86">
        <f t="shared" si="173"/>
        <v>8.3105448842280716E-2</v>
      </c>
    </row>
    <row r="156" spans="2:273" x14ac:dyDescent="0.25">
      <c r="B156" s="2">
        <v>129</v>
      </c>
      <c r="C156" s="37">
        <v>91.381</v>
      </c>
      <c r="D156" s="37">
        <v>91.188999999999993</v>
      </c>
      <c r="E156" s="37">
        <v>94.230999999999995</v>
      </c>
      <c r="F156" s="37">
        <v>93.256</v>
      </c>
      <c r="G156" s="37">
        <v>93.563999999999993</v>
      </c>
      <c r="H156" s="37">
        <v>90.641000000000005</v>
      </c>
      <c r="I156" s="37">
        <v>92.486999999999995</v>
      </c>
      <c r="J156" s="37">
        <v>91.436000000000007</v>
      </c>
      <c r="K156" s="37">
        <v>91.744</v>
      </c>
      <c r="L156" s="37">
        <v>93.179000000000002</v>
      </c>
      <c r="M156" s="37">
        <v>98.256</v>
      </c>
      <c r="N156" s="37">
        <v>95.332999999999998</v>
      </c>
      <c r="O156" s="37">
        <v>97.153999999999996</v>
      </c>
      <c r="P156" s="37">
        <v>98.332999999999998</v>
      </c>
      <c r="Q156" s="37">
        <v>97.897000000000006</v>
      </c>
      <c r="S156" s="4">
        <f t="shared" si="174"/>
        <v>91.136399434477127</v>
      </c>
      <c r="T156" s="4">
        <f t="shared" si="174"/>
        <v>92.324598622378147</v>
      </c>
      <c r="U156" s="4">
        <f t="shared" si="174"/>
        <v>92.952921816925468</v>
      </c>
      <c r="V156" s="4">
        <f t="shared" si="174"/>
        <v>93.536158251517278</v>
      </c>
      <c r="W156" s="4">
        <f t="shared" si="174"/>
        <v>90.615794806980418</v>
      </c>
      <c r="X156" s="4">
        <f t="shared" si="174"/>
        <v>92.044769892105478</v>
      </c>
      <c r="Y156" s="4">
        <f t="shared" si="174"/>
        <v>91.297880832128826</v>
      </c>
      <c r="Z156" s="4">
        <f t="shared" si="174"/>
        <v>92.795154445802694</v>
      </c>
      <c r="AA156" s="4">
        <f t="shared" si="174"/>
        <v>92.923396650178816</v>
      </c>
      <c r="AB156" s="4">
        <f t="shared" si="174"/>
        <v>95.193261177049123</v>
      </c>
      <c r="AC156" s="4">
        <f t="shared" si="174"/>
        <v>97.486128309732848</v>
      </c>
      <c r="AD156" s="4">
        <f t="shared" si="174"/>
        <v>96.271762011445716</v>
      </c>
      <c r="AE156" s="4">
        <f t="shared" si="174"/>
        <v>97.933064029186511</v>
      </c>
      <c r="AF156" s="4">
        <f t="shared" si="174"/>
        <v>97.741768571197213</v>
      </c>
      <c r="AG156" s="4">
        <f t="shared" si="174"/>
        <v>98.144156023435826</v>
      </c>
      <c r="AI156" s="4">
        <f t="shared" si="175"/>
        <v>0.24460056552287313</v>
      </c>
      <c r="AJ156" s="4">
        <f t="shared" si="175"/>
        <v>-1.1355986223781542</v>
      </c>
      <c r="AK156" s="4">
        <f t="shared" si="175"/>
        <v>1.2780781830745269</v>
      </c>
      <c r="AL156" s="4">
        <f t="shared" si="175"/>
        <v>-0.28015825151727825</v>
      </c>
      <c r="AM156" s="4">
        <f t="shared" si="175"/>
        <v>2.9482051930195752</v>
      </c>
      <c r="AN156" s="4">
        <f t="shared" si="175"/>
        <v>-1.4037698921054726</v>
      </c>
      <c r="AO156" s="4">
        <f t="shared" si="175"/>
        <v>1.1891191678711692</v>
      </c>
      <c r="AP156" s="4">
        <f t="shared" si="175"/>
        <v>-1.3591544458026874</v>
      </c>
      <c r="AQ156" s="4">
        <f t="shared" si="175"/>
        <v>-1.1793966501788162</v>
      </c>
      <c r="AR156" s="4">
        <f t="shared" si="175"/>
        <v>-2.0142611770491214</v>
      </c>
      <c r="AS156" s="4">
        <f t="shared" si="175"/>
        <v>0.76987169026715208</v>
      </c>
      <c r="AT156" s="4">
        <f t="shared" si="175"/>
        <v>-0.9387620114457178</v>
      </c>
      <c r="AU156" s="4">
        <f t="shared" si="175"/>
        <v>-0.77906402918651452</v>
      </c>
      <c r="AV156" s="4">
        <f t="shared" si="175"/>
        <v>0.59123142880278579</v>
      </c>
      <c r="AW156" s="4">
        <f t="shared" si="175"/>
        <v>-0.24715602343582077</v>
      </c>
      <c r="AY156" s="2">
        <f t="shared" si="167"/>
        <v>91.134108739380224</v>
      </c>
      <c r="AZ156" s="2">
        <f t="shared" si="167"/>
        <v>92.3244336905328</v>
      </c>
      <c r="BA156" s="2">
        <f t="shared" si="167"/>
        <v>92.952760825832229</v>
      </c>
      <c r="BB156" s="2">
        <f t="shared" si="167"/>
        <v>93.534626684936029</v>
      </c>
      <c r="BC156" s="2">
        <f t="shared" si="167"/>
        <v>90.615196056764077</v>
      </c>
      <c r="BD156" s="2">
        <f t="shared" si="167"/>
        <v>92.044559624921888</v>
      </c>
      <c r="BE156" s="2">
        <f t="shared" si="167"/>
        <v>91.297588491901053</v>
      </c>
      <c r="BF156" s="2">
        <f t="shared" si="167"/>
        <v>92.794923024328867</v>
      </c>
      <c r="BG156" s="2">
        <f t="shared" si="167"/>
        <v>92.922743904529156</v>
      </c>
      <c r="BH156" s="2">
        <f t="shared" si="167"/>
        <v>95.193036626935282</v>
      </c>
      <c r="BI156" s="2">
        <f t="shared" si="167"/>
        <v>97.485267645202072</v>
      </c>
      <c r="BJ156" s="2">
        <f t="shared" si="167"/>
        <v>96.271290029384062</v>
      </c>
      <c r="BK156" s="2">
        <f t="shared" si="167"/>
        <v>97.91411295547897</v>
      </c>
      <c r="BL156" s="2">
        <f t="shared" si="167"/>
        <v>97.042685858968511</v>
      </c>
      <c r="BM156" s="2">
        <f t="shared" si="167"/>
        <v>96.462740346893312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>
        <f t="shared" si="168"/>
        <v>91.744</v>
      </c>
      <c r="CN156" s="2">
        <f t="shared" si="168"/>
        <v>93.179000000000002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>
        <f t="shared" si="205"/>
        <v>91.744</v>
      </c>
      <c r="DD156" s="2">
        <f t="shared" si="206"/>
        <v>93.179000000000002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117.46075843454791</v>
      </c>
      <c r="DL156" s="2">
        <f t="shared" si="176"/>
        <v>126.51404116059376</v>
      </c>
      <c r="DM156" s="2">
        <f t="shared" si="176"/>
        <v>122.984838731444</v>
      </c>
      <c r="DN156" s="2">
        <f t="shared" si="176"/>
        <v>126.86075106685632</v>
      </c>
      <c r="DO156" s="2">
        <f t="shared" si="176"/>
        <v>130.53552631578944</v>
      </c>
      <c r="DP156" s="2">
        <f t="shared" si="176"/>
        <v>124.84455112570357</v>
      </c>
      <c r="DQ156" s="2">
        <f t="shared" si="176"/>
        <v>130.66984702921548</v>
      </c>
      <c r="DR156" s="2">
        <f t="shared" si="176"/>
        <v>132.45270337381919</v>
      </c>
      <c r="DS156" s="2">
        <f t="shared" si="176"/>
        <v>123.71515393996251</v>
      </c>
      <c r="DT156" s="2">
        <f t="shared" si="176"/>
        <v>134.12326463414632</v>
      </c>
      <c r="DU156" s="2">
        <f t="shared" si="176"/>
        <v>126.34377382739208</v>
      </c>
      <c r="DV156" s="2">
        <f t="shared" si="176"/>
        <v>121.17209147609148</v>
      </c>
      <c r="DW156" s="2">
        <f t="shared" si="176"/>
        <v>124.61852091767885</v>
      </c>
      <c r="DX156" s="2">
        <f t="shared" si="176"/>
        <v>116.31990469416785</v>
      </c>
      <c r="DY156" s="2">
        <f t="shared" si="176"/>
        <v>114.10731596638655</v>
      </c>
      <c r="EA156" s="2">
        <f t="shared" si="152"/>
        <v>91.07002646893352</v>
      </c>
      <c r="EB156" s="2">
        <f t="shared" si="152"/>
        <v>92.023185039706277</v>
      </c>
      <c r="EC156" s="2">
        <f t="shared" si="152"/>
        <v>92.994508549599786</v>
      </c>
      <c r="ED156" s="2">
        <f t="shared" si="152"/>
        <v>93.60861681842357</v>
      </c>
      <c r="EE156" s="2">
        <f t="shared" si="152"/>
        <v>90.483768159064638</v>
      </c>
      <c r="EF156" s="2">
        <f t="shared" si="152"/>
        <v>92.077717450579442</v>
      </c>
      <c r="EG156" s="2">
        <f t="shared" si="152"/>
        <v>91.21065789473684</v>
      </c>
      <c r="EH156" s="2">
        <f t="shared" si="152"/>
        <v>92.594289648404697</v>
      </c>
      <c r="EI156" s="2">
        <f t="shared" si="152"/>
        <v>92.872299142857145</v>
      </c>
      <c r="EJ156" s="2">
        <f t="shared" si="152"/>
        <v>95.08443664245361</v>
      </c>
      <c r="EK156" s="2">
        <f t="shared" si="152"/>
        <v>97.656849404116997</v>
      </c>
      <c r="EL156" s="2">
        <f t="shared" si="179"/>
        <v>96.190002352364644</v>
      </c>
      <c r="EM156" s="2">
        <f t="shared" si="135"/>
        <v>98.118119219119848</v>
      </c>
      <c r="EN156" s="2">
        <f t="shared" si="135"/>
        <v>96.974068432079108</v>
      </c>
      <c r="EO156" s="2">
        <f t="shared" si="135"/>
        <v>96.511151342316936</v>
      </c>
      <c r="EQ156" s="2">
        <f t="shared" si="177"/>
        <v>91.39357132519973</v>
      </c>
      <c r="ER156" s="2">
        <f t="shared" si="177"/>
        <v>93.535200535627013</v>
      </c>
      <c r="ES156" s="2">
        <f t="shared" si="177"/>
        <v>92.774236059248167</v>
      </c>
      <c r="ET156" s="2">
        <f t="shared" si="177"/>
        <v>93.218465615838838</v>
      </c>
      <c r="EU156" s="2">
        <f t="shared" si="177"/>
        <v>91.131651037088062</v>
      </c>
      <c r="EV156" s="2">
        <f t="shared" si="177"/>
        <v>91.864484489685992</v>
      </c>
      <c r="EW156" s="2">
        <f t="shared" si="177"/>
        <v>91.535164508758584</v>
      </c>
      <c r="EX156" s="2">
        <f t="shared" si="177"/>
        <v>93.470845143077128</v>
      </c>
      <c r="EY156" s="2">
        <f t="shared" si="177"/>
        <v>93.042623279689764</v>
      </c>
      <c r="EZ156" s="2">
        <f t="shared" si="177"/>
        <v>95.477840328553796</v>
      </c>
      <c r="FA156" s="2">
        <f t="shared" si="177"/>
        <v>96.88725383763358</v>
      </c>
      <c r="FB156" s="2">
        <f t="shared" si="177"/>
        <v>96.55216673438143</v>
      </c>
      <c r="FC156" s="2">
        <f t="shared" si="177"/>
        <v>96.96269835257533</v>
      </c>
      <c r="FD156" s="2">
        <f t="shared" si="177"/>
        <v>97.39310741560854</v>
      </c>
      <c r="FE156" s="2">
        <f t="shared" si="177"/>
        <v>96.13888334022667</v>
      </c>
      <c r="FG156" s="2">
        <f t="shared" si="178"/>
        <v>0.99973829282168036</v>
      </c>
      <c r="FH156" s="2">
        <f t="shared" si="178"/>
        <v>0.99974084677560004</v>
      </c>
      <c r="FI156" s="2">
        <f t="shared" si="178"/>
        <v>0.99973494837340504</v>
      </c>
      <c r="FJ156" s="2">
        <f t="shared" si="178"/>
        <v>0.99976097206466308</v>
      </c>
      <c r="FK156" s="2">
        <f t="shared" si="178"/>
        <v>0.99974102373758589</v>
      </c>
      <c r="FL156" s="2">
        <f t="shared" si="178"/>
        <v>0.99971240945484319</v>
      </c>
      <c r="FM156" s="2">
        <f t="shared" si="178"/>
        <v>0.99971065353642252</v>
      </c>
      <c r="FN156" s="2">
        <f t="shared" si="178"/>
        <v>0.99970167833515189</v>
      </c>
      <c r="FO156" s="2">
        <f t="shared" si="178"/>
        <v>0.99972283682524943</v>
      </c>
      <c r="FP156" s="2">
        <f t="shared" si="178"/>
        <v>0.99970312573455133</v>
      </c>
      <c r="FQ156" s="2">
        <f t="shared" si="178"/>
        <v>0.99973225513626263</v>
      </c>
      <c r="FR156" s="2">
        <f t="shared" si="178"/>
        <v>0.99970388750046824</v>
      </c>
      <c r="FS156" s="2">
        <f t="shared" si="178"/>
        <v>0.99971257862396223</v>
      </c>
      <c r="FT156" s="2">
        <f t="shared" si="178"/>
        <v>0.99967264956100144</v>
      </c>
      <c r="FU156" s="2">
        <f t="shared" si="178"/>
        <v>0.99965332914325766</v>
      </c>
      <c r="FW156" s="2">
        <f t="shared" si="169"/>
        <v>0.17671622757355046</v>
      </c>
      <c r="FX156" s="2">
        <f t="shared" si="169"/>
        <v>0.19332489318998747</v>
      </c>
      <c r="FY156" s="2">
        <f t="shared" si="169"/>
        <v>0.22561468971927887</v>
      </c>
      <c r="FZ156" s="2">
        <f t="shared" si="169"/>
        <v>0.21001683947059849</v>
      </c>
      <c r="GA156" s="2">
        <f t="shared" si="169"/>
        <v>0.18684772691972956</v>
      </c>
      <c r="GB156" s="2">
        <f t="shared" si="169"/>
        <v>0.19969359820743568</v>
      </c>
      <c r="GC156" s="2">
        <f t="shared" si="169"/>
        <v>0.23270163709958314</v>
      </c>
      <c r="GD156" s="2">
        <f t="shared" si="169"/>
        <v>0.21532321539315688</v>
      </c>
      <c r="GE156" s="2">
        <f t="shared" si="169"/>
        <v>0.24597957105297813</v>
      </c>
      <c r="GF156" s="2">
        <f t="shared" si="169"/>
        <v>0.24659240501618337</v>
      </c>
      <c r="GG156" s="2">
        <f t="shared" si="169"/>
        <v>0.23293083197555478</v>
      </c>
      <c r="GH156" s="2">
        <f t="shared" si="169"/>
        <v>0.20402384064933765</v>
      </c>
      <c r="GI156" s="2">
        <f t="shared" si="169"/>
        <v>0.18315667622961007</v>
      </c>
      <c r="GJ156" s="2">
        <f t="shared" si="169"/>
        <v>0.14863666948502949</v>
      </c>
      <c r="GK156" s="2">
        <f t="shared" si="169"/>
        <v>0.14642964902474354</v>
      </c>
      <c r="GM156" s="86">
        <f t="shared" si="170"/>
        <v>4.397076749391422E-235</v>
      </c>
      <c r="GN156" s="86">
        <f t="shared" si="170"/>
        <v>0</v>
      </c>
      <c r="GO156" s="86">
        <f t="shared" si="170"/>
        <v>3.5811299555598477E-290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1.1399705580110597E-305</v>
      </c>
      <c r="GY156" s="86">
        <f t="shared" si="170"/>
        <v>0</v>
      </c>
      <c r="GZ156" s="86">
        <f t="shared" si="170"/>
        <v>1.3093936016594258E-202</v>
      </c>
      <c r="HA156" s="86">
        <f t="shared" si="170"/>
        <v>9.4276137658114507E-241</v>
      </c>
      <c r="HC156" s="86">
        <f t="shared" si="181"/>
        <v>4.7357671158028253E-147</v>
      </c>
      <c r="HD156" s="86">
        <f t="shared" si="181"/>
        <v>6.3191848594683152E-129</v>
      </c>
      <c r="HE156" s="86">
        <f t="shared" si="181"/>
        <v>1.3723462030429088E-128</v>
      </c>
      <c r="HF156" s="86">
        <f t="shared" si="180"/>
        <v>2.7610275541794069E-207</v>
      </c>
      <c r="HG156" s="86">
        <f t="shared" si="180"/>
        <v>1.2563957440156742E-203</v>
      </c>
      <c r="HH156" s="86">
        <f t="shared" si="180"/>
        <v>7.405248091867263E-258</v>
      </c>
      <c r="HI156" s="86">
        <f t="shared" si="180"/>
        <v>4.6791031386997442E-270</v>
      </c>
      <c r="HJ156" s="86">
        <f t="shared" si="180"/>
        <v>4.5469139204431948E-124</v>
      </c>
      <c r="HK156" s="86">
        <f t="shared" si="180"/>
        <v>4.5092978253000019E-133</v>
      </c>
      <c r="HL156" s="86">
        <f t="shared" si="161"/>
        <v>1.6360945884219807E-141</v>
      </c>
      <c r="HM156" s="86">
        <f t="shared" si="161"/>
        <v>8.4266733703164773E-243</v>
      </c>
      <c r="HN156" s="86">
        <f t="shared" si="161"/>
        <v>2.2366854302363238E-167</v>
      </c>
      <c r="HO156" s="86">
        <f t="shared" si="161"/>
        <v>5.0761459897122967E-207</v>
      </c>
      <c r="HP156" s="86">
        <f t="shared" si="161"/>
        <v>9.6803784095579855E-112</v>
      </c>
      <c r="HQ156" s="86">
        <f t="shared" si="161"/>
        <v>8.0244909485945548E-107</v>
      </c>
      <c r="HS156" s="86">
        <f t="shared" si="171"/>
        <v>7.4869188887889043E-2</v>
      </c>
      <c r="HT156" s="86">
        <f t="shared" si="171"/>
        <v>2.5654607832630284E-2</v>
      </c>
      <c r="HU156" s="86">
        <f t="shared" si="171"/>
        <v>1.3294532605266722E-2</v>
      </c>
      <c r="HV156" s="86">
        <f t="shared" si="171"/>
        <v>2.924004363669741E-2</v>
      </c>
      <c r="HW156" s="86">
        <f t="shared" si="171"/>
        <v>1.8878853302306927E-2</v>
      </c>
      <c r="HX156" s="86">
        <f t="shared" si="171"/>
        <v>1.3341621322112801E-2</v>
      </c>
      <c r="HY156" s="86">
        <f t="shared" si="171"/>
        <v>1.0097722779610368E-2</v>
      </c>
      <c r="HZ156" s="86">
        <f t="shared" si="171"/>
        <v>1.1870750305238823E-2</v>
      </c>
      <c r="IA156" s="86">
        <f t="shared" si="171"/>
        <v>8.4240457720754242E-3</v>
      </c>
      <c r="IB156" s="86">
        <f t="shared" si="171"/>
        <v>3.7881582627745701E-3</v>
      </c>
      <c r="IC156" s="86">
        <f t="shared" si="171"/>
        <v>1.1828575359799602E-2</v>
      </c>
      <c r="ID156" s="86">
        <f t="shared" si="171"/>
        <v>1.3318323473878624E-2</v>
      </c>
      <c r="IE156" s="86">
        <f t="shared" si="171"/>
        <v>5.2742818951540121E-2</v>
      </c>
      <c r="IF156" s="86">
        <f t="shared" si="171"/>
        <v>4.8265945326168645E-2</v>
      </c>
      <c r="IG156" s="86">
        <f t="shared" si="171"/>
        <v>5.2823750492853108E-2</v>
      </c>
      <c r="II156" s="86">
        <f t="shared" si="172"/>
        <v>9.8719777623637455E-8</v>
      </c>
      <c r="IJ156" s="86">
        <f t="shared" si="172"/>
        <v>1.8581235499981875E-8</v>
      </c>
      <c r="IK156" s="86">
        <f t="shared" si="172"/>
        <v>4.2081257906951906E-6</v>
      </c>
      <c r="IL156" s="86">
        <f t="shared" si="172"/>
        <v>4.4132643102869266E-6</v>
      </c>
      <c r="IM156" s="86">
        <f t="shared" si="172"/>
        <v>7.7340730836997427E-9</v>
      </c>
      <c r="IN156" s="86">
        <f t="shared" si="172"/>
        <v>7.7410307605256966E-8</v>
      </c>
      <c r="IO156" s="86">
        <f t="shared" si="172"/>
        <v>2.2576485680360575E-6</v>
      </c>
      <c r="IP156" s="86">
        <f t="shared" si="172"/>
        <v>1.3474322231830375E-7</v>
      </c>
      <c r="IQ156" s="86">
        <f t="shared" si="172"/>
        <v>6.8980266785364728E-6</v>
      </c>
      <c r="IR156" s="86">
        <f t="shared" si="172"/>
        <v>2.1639276038408242E-6</v>
      </c>
      <c r="IS156" s="86">
        <f t="shared" si="172"/>
        <v>5.6432080376997245E-6</v>
      </c>
      <c r="IT156" s="86">
        <f t="shared" si="172"/>
        <v>3.9460798544931566E-8</v>
      </c>
      <c r="IU156" s="86">
        <f t="shared" si="172"/>
        <v>6.1689521559633703E-8</v>
      </c>
      <c r="IV156" s="86">
        <f t="shared" si="172"/>
        <v>4.6345219464435405E-5</v>
      </c>
      <c r="IW156" s="86">
        <f t="shared" si="172"/>
        <v>2.0665275737551708E-4</v>
      </c>
      <c r="IY156" s="86">
        <f t="shared" si="173"/>
        <v>7.4869287607666674E-2</v>
      </c>
      <c r="IZ156" s="86">
        <f t="shared" si="173"/>
        <v>2.5654626413865785E-2</v>
      </c>
      <c r="JA156" s="86">
        <f t="shared" si="173"/>
        <v>1.3298740731057418E-2</v>
      </c>
      <c r="JB156" s="86">
        <f t="shared" si="173"/>
        <v>2.9244456901007698E-2</v>
      </c>
      <c r="JC156" s="86">
        <f t="shared" si="173"/>
        <v>1.887886103638001E-2</v>
      </c>
      <c r="JD156" s="86">
        <f t="shared" si="173"/>
        <v>1.3341698732420406E-2</v>
      </c>
      <c r="JE156" s="86">
        <f t="shared" si="173"/>
        <v>1.0099980428178404E-2</v>
      </c>
      <c r="JF156" s="86">
        <f t="shared" si="173"/>
        <v>1.1870885048461141E-2</v>
      </c>
      <c r="JG156" s="86">
        <f t="shared" si="173"/>
        <v>8.4309437987539603E-3</v>
      </c>
      <c r="JH156" s="86">
        <f t="shared" si="173"/>
        <v>3.790322190378411E-3</v>
      </c>
      <c r="JI156" s="86">
        <f t="shared" si="173"/>
        <v>1.1834218567837302E-2</v>
      </c>
      <c r="JJ156" s="86">
        <f t="shared" si="173"/>
        <v>1.3318362934677169E-2</v>
      </c>
      <c r="JK156" s="86">
        <f t="shared" si="173"/>
        <v>5.2742880641061682E-2</v>
      </c>
      <c r="JL156" s="86">
        <f t="shared" si="173"/>
        <v>4.8312290545633081E-2</v>
      </c>
      <c r="JM156" s="86">
        <f t="shared" si="173"/>
        <v>5.3030403250228626E-2</v>
      </c>
    </row>
    <row r="157" spans="2:273" x14ac:dyDescent="0.25">
      <c r="B157" s="2">
        <v>130</v>
      </c>
      <c r="C157" s="37">
        <v>88.119</v>
      </c>
      <c r="D157" s="37">
        <v>89.188999999999993</v>
      </c>
      <c r="E157" s="37">
        <v>93</v>
      </c>
      <c r="F157" s="37">
        <v>92.948999999999998</v>
      </c>
      <c r="G157" s="37">
        <v>93.744</v>
      </c>
      <c r="H157" s="37">
        <v>90.513000000000005</v>
      </c>
      <c r="I157" s="37">
        <v>90.385000000000005</v>
      </c>
      <c r="J157" s="37">
        <v>94.025999999999996</v>
      </c>
      <c r="K157" s="37">
        <v>91.974000000000004</v>
      </c>
      <c r="L157" s="37">
        <v>94.128</v>
      </c>
      <c r="M157" s="37">
        <v>96.948999999999998</v>
      </c>
      <c r="N157" s="37">
        <v>94.102999999999994</v>
      </c>
      <c r="O157" s="37">
        <v>96.486999999999995</v>
      </c>
      <c r="P157" s="37">
        <v>98.820999999999998</v>
      </c>
      <c r="Q157" s="37">
        <v>95.744</v>
      </c>
      <c r="S157" s="4">
        <f t="shared" si="174"/>
        <v>91.011395146815858</v>
      </c>
      <c r="T157" s="4">
        <f t="shared" si="174"/>
        <v>92.138834076984494</v>
      </c>
      <c r="U157" s="4">
        <f t="shared" si="174"/>
        <v>92.796887370543473</v>
      </c>
      <c r="V157" s="4">
        <f t="shared" si="174"/>
        <v>93.417234366909639</v>
      </c>
      <c r="W157" s="4">
        <f t="shared" si="174"/>
        <v>90.477347029351591</v>
      </c>
      <c r="X157" s="4">
        <f t="shared" si="174"/>
        <v>91.913371808609526</v>
      </c>
      <c r="Y157" s="4">
        <f t="shared" si="174"/>
        <v>91.158208147876877</v>
      </c>
      <c r="Z157" s="4">
        <f t="shared" si="174"/>
        <v>92.659524211934311</v>
      </c>
      <c r="AA157" s="4">
        <f t="shared" si="174"/>
        <v>92.824062339158772</v>
      </c>
      <c r="AB157" s="4">
        <f t="shared" si="174"/>
        <v>95.059559100274925</v>
      </c>
      <c r="AC157" s="4">
        <f t="shared" si="174"/>
        <v>97.326423584693728</v>
      </c>
      <c r="AD157" s="4">
        <f t="shared" si="174"/>
        <v>96.128427330022717</v>
      </c>
      <c r="AE157" s="4">
        <f t="shared" si="174"/>
        <v>97.811974535870988</v>
      </c>
      <c r="AF157" s="4">
        <f t="shared" si="174"/>
        <v>97.287559899213932</v>
      </c>
      <c r="AG157" s="4">
        <f t="shared" si="174"/>
        <v>97.302445398866112</v>
      </c>
      <c r="AI157" s="4">
        <f t="shared" si="175"/>
        <v>-2.8923951468158577</v>
      </c>
      <c r="AJ157" s="4">
        <f t="shared" si="175"/>
        <v>-2.9498340769845015</v>
      </c>
      <c r="AK157" s="4">
        <f t="shared" si="175"/>
        <v>0.20311262945652686</v>
      </c>
      <c r="AL157" s="4">
        <f t="shared" si="175"/>
        <v>-0.46823436690964115</v>
      </c>
      <c r="AM157" s="4">
        <f t="shared" si="175"/>
        <v>3.2666529706484084</v>
      </c>
      <c r="AN157" s="4">
        <f t="shared" si="175"/>
        <v>-1.4003718086095205</v>
      </c>
      <c r="AO157" s="4">
        <f t="shared" si="175"/>
        <v>-0.77320814787687198</v>
      </c>
      <c r="AP157" s="4">
        <f t="shared" si="175"/>
        <v>1.366475788065685</v>
      </c>
      <c r="AQ157" s="4">
        <f t="shared" si="175"/>
        <v>-0.85006233915876805</v>
      </c>
      <c r="AR157" s="4">
        <f t="shared" si="175"/>
        <v>-0.93155910027492439</v>
      </c>
      <c r="AS157" s="4">
        <f t="shared" si="175"/>
        <v>-0.37742358469373016</v>
      </c>
      <c r="AT157" s="4">
        <f t="shared" si="175"/>
        <v>-2.0254273300227226</v>
      </c>
      <c r="AU157" s="4">
        <f t="shared" si="175"/>
        <v>-1.324974535870993</v>
      </c>
      <c r="AV157" s="4">
        <f t="shared" si="175"/>
        <v>1.5334401007860663</v>
      </c>
      <c r="AW157" s="4">
        <f t="shared" si="175"/>
        <v>-1.5584453988661124</v>
      </c>
      <c r="AY157" s="2">
        <f t="shared" si="167"/>
        <v>91.010473308741865</v>
      </c>
      <c r="AZ157" s="2">
        <f t="shared" si="167"/>
        <v>92.138783908057974</v>
      </c>
      <c r="BA157" s="2">
        <f t="shared" si="167"/>
        <v>92.796613073223867</v>
      </c>
      <c r="BB157" s="2">
        <f t="shared" si="167"/>
        <v>93.415926928467158</v>
      </c>
      <c r="BC157" s="2">
        <f t="shared" si="167"/>
        <v>90.47718504220343</v>
      </c>
      <c r="BD157" s="2">
        <f t="shared" si="167"/>
        <v>91.913281609144036</v>
      </c>
      <c r="BE157" s="2">
        <f t="shared" si="167"/>
        <v>91.157310313536641</v>
      </c>
      <c r="BF157" s="2">
        <f t="shared" si="167"/>
        <v>92.659391743538109</v>
      </c>
      <c r="BG157" s="2">
        <f t="shared" si="167"/>
        <v>92.82132141554564</v>
      </c>
      <c r="BH157" s="2">
        <f t="shared" si="167"/>
        <v>95.058313753821835</v>
      </c>
      <c r="BI157" s="2">
        <f t="shared" si="167"/>
        <v>97.323768100262484</v>
      </c>
      <c r="BJ157" s="2">
        <f t="shared" si="167"/>
        <v>96.128276818492509</v>
      </c>
      <c r="BK157" s="2">
        <f t="shared" si="167"/>
        <v>97.805139960314747</v>
      </c>
      <c r="BL157" s="2">
        <f t="shared" si="167"/>
        <v>96.921339036668869</v>
      </c>
      <c r="BM157" s="2">
        <f t="shared" si="167"/>
        <v>96.343147097740669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93</v>
      </c>
      <c r="CH157" s="2" t="str">
        <f t="shared" si="168"/>
        <v/>
      </c>
      <c r="CI157" s="2" t="str">
        <f t="shared" si="168"/>
        <v/>
      </c>
      <c r="CJ157" s="2">
        <f t="shared" si="168"/>
        <v>90.513000000000005</v>
      </c>
      <c r="CK157" s="2">
        <f t="shared" si="168"/>
        <v>90.385000000000005</v>
      </c>
      <c r="CL157" s="2">
        <f t="shared" si="168"/>
        <v>94.025999999999996</v>
      </c>
      <c r="CM157" s="2">
        <f t="shared" si="168"/>
        <v>91.974000000000004</v>
      </c>
      <c r="CN157" s="2">
        <f t="shared" si="168"/>
        <v>94.128</v>
      </c>
      <c r="CO157" s="2">
        <f t="shared" si="168"/>
        <v>96.948999999999998</v>
      </c>
      <c r="CP157" s="2">
        <f t="shared" si="168"/>
        <v>94.102999999999994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93</v>
      </c>
      <c r="CX157" s="2" t="str">
        <f t="shared" si="200"/>
        <v/>
      </c>
      <c r="CY157" s="2" t="str">
        <f t="shared" si="201"/>
        <v/>
      </c>
      <c r="CZ157" s="2">
        <f t="shared" si="202"/>
        <v>90.513000000000005</v>
      </c>
      <c r="DA157" s="2">
        <f t="shared" si="203"/>
        <v>90.385000000000005</v>
      </c>
      <c r="DB157" s="2">
        <f t="shared" si="204"/>
        <v>94.025999999999996</v>
      </c>
      <c r="DC157" s="2">
        <f t="shared" si="205"/>
        <v>91.974000000000004</v>
      </c>
      <c r="DD157" s="2">
        <f t="shared" si="206"/>
        <v>94.128</v>
      </c>
      <c r="DE157" s="2">
        <f t="shared" si="207"/>
        <v>96.948999999999998</v>
      </c>
      <c r="DF157" s="2">
        <f t="shared" si="208"/>
        <v>94.102999999999994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117.5574713900135</v>
      </c>
      <c r="DL157" s="2">
        <f t="shared" si="176"/>
        <v>126.65468022941968</v>
      </c>
      <c r="DM157" s="2">
        <f t="shared" si="176"/>
        <v>123.10636686909582</v>
      </c>
      <c r="DN157" s="2">
        <f t="shared" si="176"/>
        <v>127.0314189736295</v>
      </c>
      <c r="DO157" s="2">
        <f t="shared" si="176"/>
        <v>130.76786396761131</v>
      </c>
      <c r="DP157" s="2">
        <f t="shared" si="176"/>
        <v>125.03679634146343</v>
      </c>
      <c r="DQ157" s="2">
        <f t="shared" si="176"/>
        <v>130.88147258999894</v>
      </c>
      <c r="DR157" s="2">
        <f t="shared" si="176"/>
        <v>132.68415195681513</v>
      </c>
      <c r="DS157" s="2">
        <f t="shared" si="176"/>
        <v>123.86111219512199</v>
      </c>
      <c r="DT157" s="2">
        <f t="shared" si="176"/>
        <v>134.33221707317071</v>
      </c>
      <c r="DU157" s="2">
        <f t="shared" si="176"/>
        <v>126.46784756097557</v>
      </c>
      <c r="DV157" s="2">
        <f t="shared" si="176"/>
        <v>121.25334642739907</v>
      </c>
      <c r="DW157" s="2">
        <f t="shared" si="176"/>
        <v>124.74641160593795</v>
      </c>
      <c r="DX157" s="2">
        <f t="shared" si="176"/>
        <v>116.3942240398293</v>
      </c>
      <c r="DY157" s="2">
        <f t="shared" si="176"/>
        <v>114.20259271708683</v>
      </c>
      <c r="EA157" s="2">
        <f t="shared" si="152"/>
        <v>90.940509687401118</v>
      </c>
      <c r="EB157" s="2">
        <f t="shared" si="152"/>
        <v>91.805255998633783</v>
      </c>
      <c r="EC157" s="2">
        <f t="shared" si="152"/>
        <v>92.844386460101845</v>
      </c>
      <c r="ED157" s="2">
        <f t="shared" si="152"/>
        <v>93.499411617143892</v>
      </c>
      <c r="EE157" s="2">
        <f t="shared" si="152"/>
        <v>90.332720810725647</v>
      </c>
      <c r="EF157" s="2">
        <f t="shared" si="152"/>
        <v>91.951938650306772</v>
      </c>
      <c r="EG157" s="2">
        <f t="shared" si="152"/>
        <v>91.063294307196571</v>
      </c>
      <c r="EH157" s="2">
        <f t="shared" si="152"/>
        <v>92.438922307780715</v>
      </c>
      <c r="EI157" s="2">
        <f t="shared" si="152"/>
        <v>92.767107571428568</v>
      </c>
      <c r="EJ157" s="2">
        <f t="shared" si="152"/>
        <v>94.940383178870633</v>
      </c>
      <c r="EK157" s="2">
        <f t="shared" si="152"/>
        <v>97.514804983748633</v>
      </c>
      <c r="EL157" s="2">
        <f t="shared" si="179"/>
        <v>96.039345797598642</v>
      </c>
      <c r="EM157" s="2">
        <f t="shared" si="135"/>
        <v>98.033408434930891</v>
      </c>
      <c r="EN157" s="2">
        <f t="shared" si="135"/>
        <v>96.846009746082288</v>
      </c>
      <c r="EO157" s="2">
        <f t="shared" si="135"/>
        <v>96.397860879557086</v>
      </c>
      <c r="EQ157" s="2">
        <f t="shared" si="177"/>
        <v>91.274392966300326</v>
      </c>
      <c r="ER157" s="2">
        <f t="shared" si="177"/>
        <v>93.368439673690432</v>
      </c>
      <c r="ES157" s="2">
        <f t="shared" si="177"/>
        <v>92.61685175504104</v>
      </c>
      <c r="ET157" s="2">
        <f t="shared" si="177"/>
        <v>93.097141238838034</v>
      </c>
      <c r="EU157" s="2">
        <f t="shared" si="177"/>
        <v>91.003110496804368</v>
      </c>
      <c r="EV157" s="2">
        <f t="shared" si="177"/>
        <v>91.73159257929116</v>
      </c>
      <c r="EW157" s="2">
        <f t="shared" si="177"/>
        <v>91.397929962926383</v>
      </c>
      <c r="EX157" s="2">
        <f t="shared" si="177"/>
        <v>93.344786808674456</v>
      </c>
      <c r="EY157" s="2">
        <f t="shared" si="177"/>
        <v>92.943050903947409</v>
      </c>
      <c r="EZ157" s="2">
        <f t="shared" si="177"/>
        <v>95.346535537935623</v>
      </c>
      <c r="FA157" s="2">
        <f t="shared" si="177"/>
        <v>96.721711193694546</v>
      </c>
      <c r="FB157" s="2">
        <f t="shared" si="177"/>
        <v>96.413664955833454</v>
      </c>
      <c r="FC157" s="2">
        <f t="shared" si="177"/>
        <v>96.841198253332877</v>
      </c>
      <c r="FD157" s="2">
        <f t="shared" si="177"/>
        <v>97.278522680258874</v>
      </c>
      <c r="FE157" s="2">
        <f t="shared" si="177"/>
        <v>96.016714314732724</v>
      </c>
      <c r="FG157" s="2">
        <f t="shared" si="178"/>
        <v>0.99976131472033503</v>
      </c>
      <c r="FH157" s="2">
        <f t="shared" si="178"/>
        <v>0.99976364406074558</v>
      </c>
      <c r="FI157" s="2">
        <f t="shared" si="178"/>
        <v>0.99975826440587867</v>
      </c>
      <c r="FJ157" s="2">
        <f t="shared" si="178"/>
        <v>0.9997819993471031</v>
      </c>
      <c r="FK157" s="2">
        <f t="shared" si="178"/>
        <v>0.99976380545935295</v>
      </c>
      <c r="FL157" s="2">
        <f t="shared" si="178"/>
        <v>0.99973770766825243</v>
      </c>
      <c r="FM157" s="2">
        <f t="shared" si="178"/>
        <v>0.99973610617032194</v>
      </c>
      <c r="FN157" s="2">
        <f t="shared" si="178"/>
        <v>0.99972792026620305</v>
      </c>
      <c r="FO157" s="2">
        <f t="shared" si="178"/>
        <v>0.99974721801567312</v>
      </c>
      <c r="FP157" s="2">
        <f t="shared" si="178"/>
        <v>0.99972924037927868</v>
      </c>
      <c r="FQ157" s="2">
        <f t="shared" si="178"/>
        <v>0.99975580802925745</v>
      </c>
      <c r="FR157" s="2">
        <f t="shared" si="178"/>
        <v>0.99972993515430242</v>
      </c>
      <c r="FS157" s="2">
        <f t="shared" si="178"/>
        <v>0.99973786196012904</v>
      </c>
      <c r="FT157" s="2">
        <f t="shared" si="178"/>
        <v>0.99970144425197749</v>
      </c>
      <c r="FU157" s="2">
        <f t="shared" si="178"/>
        <v>0.99968382277652057</v>
      </c>
      <c r="FW157" s="2">
        <f t="shared" si="169"/>
        <v>0.19051731072803996</v>
      </c>
      <c r="FX157" s="2">
        <f t="shared" si="169"/>
        <v>0.20809521377317497</v>
      </c>
      <c r="FY157" s="2">
        <f t="shared" si="169"/>
        <v>0.2421115700864947</v>
      </c>
      <c r="FZ157" s="2">
        <f t="shared" si="169"/>
        <v>0.22570562753284532</v>
      </c>
      <c r="GA157" s="2">
        <f t="shared" si="169"/>
        <v>0.2012466394030859</v>
      </c>
      <c r="GB157" s="2">
        <f t="shared" si="169"/>
        <v>0.21482091971918887</v>
      </c>
      <c r="GC157" s="2">
        <f t="shared" si="169"/>
        <v>0.24954972177157234</v>
      </c>
      <c r="GD157" s="2">
        <f t="shared" si="169"/>
        <v>0.23129234469523086</v>
      </c>
      <c r="GE157" s="2">
        <f t="shared" si="169"/>
        <v>0.26345891750485784</v>
      </c>
      <c r="GF157" s="2">
        <f t="shared" si="169"/>
        <v>0.26410004657710368</v>
      </c>
      <c r="GG157" s="2">
        <f t="shared" si="169"/>
        <v>0.24979010868130105</v>
      </c>
      <c r="GH157" s="2">
        <f t="shared" si="169"/>
        <v>0.21938926688026991</v>
      </c>
      <c r="GI157" s="2">
        <f t="shared" si="169"/>
        <v>0.1973401775441187</v>
      </c>
      <c r="GJ157" s="2">
        <f t="shared" si="169"/>
        <v>0.16067278768875026</v>
      </c>
      <c r="GK157" s="2">
        <f t="shared" si="169"/>
        <v>0.15832028427544076</v>
      </c>
      <c r="GM157" s="86">
        <f t="shared" si="170"/>
        <v>8.1035769508404191E-242</v>
      </c>
      <c r="GN157" s="86">
        <f t="shared" si="170"/>
        <v>0</v>
      </c>
      <c r="GO157" s="86">
        <f t="shared" si="170"/>
        <v>1.8937783409261645E-298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2.1860298383739054E-208</v>
      </c>
      <c r="HA157" s="86">
        <f t="shared" si="170"/>
        <v>1.2700328540638638E-247</v>
      </c>
      <c r="HC157" s="86">
        <f t="shared" si="181"/>
        <v>3.5806743867744535E-153</v>
      </c>
      <c r="HD157" s="86">
        <f t="shared" si="181"/>
        <v>3.758516311388427E-134</v>
      </c>
      <c r="HE157" s="86">
        <f t="shared" si="181"/>
        <v>8.2241496471982734E-134</v>
      </c>
      <c r="HF157" s="86">
        <f t="shared" si="180"/>
        <v>9.2387987208808029E-216</v>
      </c>
      <c r="HG157" s="86">
        <f t="shared" si="180"/>
        <v>5.8379081456917574E-212</v>
      </c>
      <c r="HH157" s="86">
        <f t="shared" si="180"/>
        <v>1.9856064101600029E-268</v>
      </c>
      <c r="HI157" s="86">
        <f t="shared" si="180"/>
        <v>7.0311848179595089E-281</v>
      </c>
      <c r="HJ157" s="86">
        <f t="shared" si="180"/>
        <v>4.8596091780777774E-129</v>
      </c>
      <c r="HK157" s="86">
        <f t="shared" si="180"/>
        <v>2.1961396444890192E-138</v>
      </c>
      <c r="HL157" s="86">
        <f t="shared" si="161"/>
        <v>3.7212295943797149E-147</v>
      </c>
      <c r="HM157" s="86">
        <f t="shared" si="161"/>
        <v>1.6983763179026172E-252</v>
      </c>
      <c r="HN157" s="86">
        <f t="shared" si="161"/>
        <v>4.2083588615109325E-174</v>
      </c>
      <c r="HO157" s="86">
        <f t="shared" si="161"/>
        <v>1.385584630557317E-215</v>
      </c>
      <c r="HP157" s="86">
        <f t="shared" si="161"/>
        <v>2.4998648955129444E-116</v>
      </c>
      <c r="HQ157" s="86">
        <f t="shared" si="161"/>
        <v>3.5505154224382029E-111</v>
      </c>
      <c r="HS157" s="86">
        <f t="shared" si="171"/>
        <v>5.3202918673771721E-2</v>
      </c>
      <c r="HT157" s="86">
        <f t="shared" si="171"/>
        <v>1.6143783713194217E-2</v>
      </c>
      <c r="HU157" s="86">
        <f t="shared" si="171"/>
        <v>8.2706054208061524E-3</v>
      </c>
      <c r="HV157" s="86">
        <f t="shared" si="171"/>
        <v>1.9629858306839932E-2</v>
      </c>
      <c r="HW157" s="86">
        <f t="shared" si="171"/>
        <v>1.1676483470551864E-2</v>
      </c>
      <c r="HX157" s="86">
        <f t="shared" si="171"/>
        <v>8.1470232449231458E-3</v>
      </c>
      <c r="HY157" s="86">
        <f t="shared" si="171"/>
        <v>5.9984258383749441E-3</v>
      </c>
      <c r="HZ157" s="86">
        <f t="shared" si="171"/>
        <v>7.0070426593214731E-3</v>
      </c>
      <c r="IA157" s="86">
        <f t="shared" si="171"/>
        <v>4.9209138745287895E-3</v>
      </c>
      <c r="IB157" s="86">
        <f t="shared" si="171"/>
        <v>2.0490147995288368E-3</v>
      </c>
      <c r="IC157" s="86">
        <f t="shared" si="171"/>
        <v>7.2379050429133545E-3</v>
      </c>
      <c r="ID157" s="86">
        <f t="shared" si="171"/>
        <v>7.9579348053257903E-3</v>
      </c>
      <c r="IE157" s="86">
        <f t="shared" si="171"/>
        <v>3.602100226869491E-2</v>
      </c>
      <c r="IF157" s="86">
        <f t="shared" si="171"/>
        <v>2.9103151156680159E-2</v>
      </c>
      <c r="IG157" s="86">
        <f t="shared" si="171"/>
        <v>3.194651157188353E-2</v>
      </c>
      <c r="II157" s="86">
        <f t="shared" si="172"/>
        <v>5.3956396685364778E-7</v>
      </c>
      <c r="IJ157" s="86">
        <f t="shared" si="172"/>
        <v>1.4141152756116936E-7</v>
      </c>
      <c r="IK157" s="86">
        <f t="shared" si="172"/>
        <v>2.0350366976530137E-5</v>
      </c>
      <c r="IL157" s="86">
        <f t="shared" si="172"/>
        <v>1.909146359205927E-5</v>
      </c>
      <c r="IM157" s="86">
        <f t="shared" si="172"/>
        <v>6.1753498620568435E-8</v>
      </c>
      <c r="IN157" s="86">
        <f t="shared" si="172"/>
        <v>5.2129598658056743E-7</v>
      </c>
      <c r="IO157" s="86">
        <f t="shared" si="172"/>
        <v>1.2574418371585169E-5</v>
      </c>
      <c r="IP157" s="86">
        <f t="shared" si="172"/>
        <v>9.6420074901918263E-7</v>
      </c>
      <c r="IQ157" s="86">
        <f t="shared" si="172"/>
        <v>3.6013100831589493E-5</v>
      </c>
      <c r="IR157" s="86">
        <f t="shared" si="172"/>
        <v>1.357570218045075E-5</v>
      </c>
      <c r="IS157" s="86">
        <f t="shared" si="172"/>
        <v>2.756752955187447E-5</v>
      </c>
      <c r="IT157" s="86">
        <f t="shared" si="172"/>
        <v>3.0042344641638731E-7</v>
      </c>
      <c r="IU157" s="86">
        <f t="shared" si="172"/>
        <v>3.7377497654651364E-7</v>
      </c>
      <c r="IV157" s="86">
        <f t="shared" si="172"/>
        <v>1.1356757338174896E-4</v>
      </c>
      <c r="IW157" s="86">
        <f t="shared" si="172"/>
        <v>4.3381720859312489E-4</v>
      </c>
      <c r="IY157" s="86">
        <f t="shared" si="173"/>
        <v>5.3203458237738574E-2</v>
      </c>
      <c r="IZ157" s="86">
        <f t="shared" si="173"/>
        <v>1.6143925124721778E-2</v>
      </c>
      <c r="JA157" s="86">
        <f t="shared" si="173"/>
        <v>8.290955787782682E-3</v>
      </c>
      <c r="JB157" s="86">
        <f t="shared" si="173"/>
        <v>1.9648949770431991E-2</v>
      </c>
      <c r="JC157" s="86">
        <f t="shared" si="173"/>
        <v>1.1676545224050485E-2</v>
      </c>
      <c r="JD157" s="86">
        <f t="shared" si="173"/>
        <v>8.1475445409097264E-3</v>
      </c>
      <c r="JE157" s="86">
        <f t="shared" si="173"/>
        <v>6.0110002567465293E-3</v>
      </c>
      <c r="JF157" s="86">
        <f t="shared" si="173"/>
        <v>7.008006860070492E-3</v>
      </c>
      <c r="JG157" s="86">
        <f t="shared" si="173"/>
        <v>4.9569269753603788E-3</v>
      </c>
      <c r="JH157" s="86">
        <f t="shared" si="173"/>
        <v>2.0625905017092874E-3</v>
      </c>
      <c r="JI157" s="86">
        <f t="shared" si="173"/>
        <v>7.2654725724652291E-3</v>
      </c>
      <c r="JJ157" s="86">
        <f t="shared" si="173"/>
        <v>7.958235228772207E-3</v>
      </c>
      <c r="JK157" s="86">
        <f t="shared" si="173"/>
        <v>3.6021376043671456E-2</v>
      </c>
      <c r="JL157" s="86">
        <f t="shared" si="173"/>
        <v>2.9216718730061909E-2</v>
      </c>
      <c r="JM157" s="86">
        <f t="shared" si="173"/>
        <v>3.2380328780476655E-2</v>
      </c>
    </row>
    <row r="158" spans="2:273" x14ac:dyDescent="0.25">
      <c r="B158" s="2">
        <v>131</v>
      </c>
      <c r="C158" s="37">
        <v>90.762</v>
      </c>
      <c r="D158" s="37">
        <v>92.242999999999995</v>
      </c>
      <c r="E158" s="37">
        <v>92.795000000000002</v>
      </c>
      <c r="F158" s="37">
        <v>90.436000000000007</v>
      </c>
      <c r="G158" s="37">
        <v>91</v>
      </c>
      <c r="H158" s="37">
        <v>91.563999999999993</v>
      </c>
      <c r="I158" s="37">
        <v>90.051000000000002</v>
      </c>
      <c r="J158" s="37">
        <v>92.308000000000007</v>
      </c>
      <c r="K158" s="37">
        <v>89.872</v>
      </c>
      <c r="L158" s="37">
        <v>93.179000000000002</v>
      </c>
      <c r="M158" s="37">
        <v>96.462000000000003</v>
      </c>
      <c r="N158" s="37">
        <v>95.385000000000005</v>
      </c>
      <c r="O158" s="37">
        <v>94.59</v>
      </c>
      <c r="P158" s="37">
        <v>95.486999999999995</v>
      </c>
      <c r="Q158" s="37">
        <v>95.795000000000002</v>
      </c>
      <c r="S158" s="4">
        <f t="shared" si="174"/>
        <v>90.887792496077523</v>
      </c>
      <c r="T158" s="4">
        <f t="shared" si="174"/>
        <v>91.956052792231745</v>
      </c>
      <c r="U158" s="4">
        <f t="shared" si="174"/>
        <v>92.641074843852763</v>
      </c>
      <c r="V158" s="4">
        <f t="shared" si="174"/>
        <v>93.299848253119521</v>
      </c>
      <c r="W158" s="4">
        <f t="shared" si="174"/>
        <v>90.340506474942671</v>
      </c>
      <c r="X158" s="4">
        <f t="shared" si="174"/>
        <v>91.781884702624126</v>
      </c>
      <c r="Y158" s="4">
        <f t="shared" si="174"/>
        <v>91.021645356172513</v>
      </c>
      <c r="Z158" s="4">
        <f t="shared" si="174"/>
        <v>92.526110826640007</v>
      </c>
      <c r="AA158" s="4">
        <f t="shared" si="174"/>
        <v>92.731710949820751</v>
      </c>
      <c r="AB158" s="4">
        <f t="shared" si="174"/>
        <v>94.930600314682366</v>
      </c>
      <c r="AC158" s="4">
        <f t="shared" si="174"/>
        <v>97.171216404667391</v>
      </c>
      <c r="AD158" s="4">
        <f t="shared" si="174"/>
        <v>95.986260963223643</v>
      </c>
      <c r="AE158" s="4">
        <f t="shared" si="174"/>
        <v>97.696652554200796</v>
      </c>
      <c r="AF158" s="4">
        <f t="shared" si="174"/>
        <v>97.010101912209706</v>
      </c>
      <c r="AG158" s="4">
        <f t="shared" si="174"/>
        <v>96.890498176185488</v>
      </c>
      <c r="AI158" s="4">
        <f t="shared" si="175"/>
        <v>-0.12579249607752274</v>
      </c>
      <c r="AJ158" s="4">
        <f t="shared" si="175"/>
        <v>0.28694720776825022</v>
      </c>
      <c r="AK158" s="4">
        <f t="shared" si="175"/>
        <v>0.15392515614723834</v>
      </c>
      <c r="AL158" s="4">
        <f t="shared" si="175"/>
        <v>-2.8638482531195137</v>
      </c>
      <c r="AM158" s="4">
        <f t="shared" si="175"/>
        <v>0.65949352505732861</v>
      </c>
      <c r="AN158" s="4">
        <f t="shared" si="175"/>
        <v>-0.21788470262413284</v>
      </c>
      <c r="AO158" s="4">
        <f t="shared" si="175"/>
        <v>-0.97064535617251124</v>
      </c>
      <c r="AP158" s="4">
        <f t="shared" si="175"/>
        <v>-0.21811082664000025</v>
      </c>
      <c r="AQ158" s="4">
        <f t="shared" si="175"/>
        <v>-2.8597109498207516</v>
      </c>
      <c r="AR158" s="4">
        <f t="shared" si="175"/>
        <v>-1.7516003146823635</v>
      </c>
      <c r="AS158" s="4">
        <f t="shared" si="175"/>
        <v>-0.70921640466738722</v>
      </c>
      <c r="AT158" s="4">
        <f t="shared" si="175"/>
        <v>-0.60126096322363765</v>
      </c>
      <c r="AU158" s="4">
        <f t="shared" si="175"/>
        <v>-3.1066525542007923</v>
      </c>
      <c r="AV158" s="4">
        <f t="shared" si="175"/>
        <v>-1.5231019122097109</v>
      </c>
      <c r="AW158" s="4">
        <f t="shared" si="175"/>
        <v>-1.0954981761854867</v>
      </c>
      <c r="AY158" s="2">
        <f t="shared" si="167"/>
        <v>90.88744574687432</v>
      </c>
      <c r="AZ158" s="2">
        <f t="shared" si="167"/>
        <v>91.956016515530948</v>
      </c>
      <c r="BA158" s="2">
        <f t="shared" si="167"/>
        <v>92.640087311338362</v>
      </c>
      <c r="BB158" s="2">
        <f t="shared" si="167"/>
        <v>93.296560904840192</v>
      </c>
      <c r="BC158" s="2">
        <f t="shared" si="167"/>
        <v>90.340450673236901</v>
      </c>
      <c r="BD158" s="2">
        <f t="shared" si="167"/>
        <v>91.781661118860896</v>
      </c>
      <c r="BE158" s="2">
        <f t="shared" si="167"/>
        <v>91.017719212293102</v>
      </c>
      <c r="BF158" s="2">
        <f t="shared" si="167"/>
        <v>92.525627415377045</v>
      </c>
      <c r="BG158" s="2">
        <f t="shared" si="167"/>
        <v>92.720291590308022</v>
      </c>
      <c r="BH158" s="2">
        <f t="shared" si="167"/>
        <v>94.92443565643913</v>
      </c>
      <c r="BI158" s="2">
        <f t="shared" si="167"/>
        <v>97.160875187704548</v>
      </c>
      <c r="BJ158" s="2">
        <f t="shared" si="167"/>
        <v>95.985998212766773</v>
      </c>
      <c r="BK158" s="2">
        <f t="shared" si="167"/>
        <v>97.694173498851171</v>
      </c>
      <c r="BL158" s="2">
        <f t="shared" si="167"/>
        <v>96.800701023004592</v>
      </c>
      <c r="BM158" s="2">
        <f t="shared" si="167"/>
        <v>96.223077130854918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92.242999999999995</v>
      </c>
      <c r="CG158" s="2">
        <f t="shared" si="168"/>
        <v>92.795000000000002</v>
      </c>
      <c r="CH158" s="2" t="str">
        <f t="shared" si="168"/>
        <v/>
      </c>
      <c r="CI158" s="2">
        <f t="shared" si="168"/>
        <v>91</v>
      </c>
      <c r="CJ158" s="2">
        <f t="shared" si="168"/>
        <v>91.563999999999993</v>
      </c>
      <c r="CK158" s="2">
        <f t="shared" si="168"/>
        <v>90.051000000000002</v>
      </c>
      <c r="CL158" s="2">
        <f t="shared" si="168"/>
        <v>92.308000000000007</v>
      </c>
      <c r="CM158" s="2">
        <f t="shared" si="168"/>
        <v>89.872</v>
      </c>
      <c r="CN158" s="2">
        <f t="shared" si="168"/>
        <v>93.179000000000002</v>
      </c>
      <c r="CO158" s="2">
        <f t="shared" si="168"/>
        <v>96.462000000000003</v>
      </c>
      <c r="CP158" s="2">
        <f t="shared" si="168"/>
        <v>95.385000000000005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92.242999999999995</v>
      </c>
      <c r="CW158" s="2">
        <f t="shared" si="199"/>
        <v>92.795000000000002</v>
      </c>
      <c r="CX158" s="2" t="str">
        <f t="shared" si="200"/>
        <v/>
      </c>
      <c r="CY158" s="2">
        <f t="shared" si="201"/>
        <v>91</v>
      </c>
      <c r="CZ158" s="2">
        <f t="shared" si="202"/>
        <v>91.563999999999993</v>
      </c>
      <c r="DA158" s="2">
        <f t="shared" si="203"/>
        <v>90.051000000000002</v>
      </c>
      <c r="DB158" s="2">
        <f t="shared" si="204"/>
        <v>92.308000000000007</v>
      </c>
      <c r="DC158" s="2">
        <f t="shared" si="205"/>
        <v>89.872</v>
      </c>
      <c r="DD158" s="2">
        <f t="shared" si="206"/>
        <v>93.179000000000002</v>
      </c>
      <c r="DE158" s="2">
        <f t="shared" si="207"/>
        <v>96.462000000000003</v>
      </c>
      <c r="DF158" s="2">
        <f t="shared" si="208"/>
        <v>95.385000000000005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117.65418434547909</v>
      </c>
      <c r="DL158" s="2">
        <f t="shared" si="176"/>
        <v>126.79531929824559</v>
      </c>
      <c r="DM158" s="2">
        <f t="shared" si="176"/>
        <v>123.22789500674764</v>
      </c>
      <c r="DN158" s="2">
        <f t="shared" si="176"/>
        <v>127.20208688040267</v>
      </c>
      <c r="DO158" s="2">
        <f t="shared" si="176"/>
        <v>131.00020161943317</v>
      </c>
      <c r="DP158" s="2">
        <f t="shared" si="176"/>
        <v>125.22904155722327</v>
      </c>
      <c r="DQ158" s="2">
        <f t="shared" si="176"/>
        <v>131.0930981507824</v>
      </c>
      <c r="DR158" s="2">
        <f t="shared" si="176"/>
        <v>132.91560053981109</v>
      </c>
      <c r="DS158" s="2">
        <f t="shared" si="176"/>
        <v>124.00707045028146</v>
      </c>
      <c r="DT158" s="2">
        <f t="shared" si="176"/>
        <v>134.5411695121951</v>
      </c>
      <c r="DU158" s="2">
        <f t="shared" si="176"/>
        <v>126.59192129455906</v>
      </c>
      <c r="DV158" s="2">
        <f t="shared" si="176"/>
        <v>121.33460137870665</v>
      </c>
      <c r="DW158" s="2">
        <f t="shared" si="176"/>
        <v>124.87430229419707</v>
      </c>
      <c r="DX158" s="2">
        <f t="shared" si="176"/>
        <v>116.46854338549075</v>
      </c>
      <c r="DY158" s="2">
        <f t="shared" si="176"/>
        <v>114.29786946778711</v>
      </c>
      <c r="EA158" s="2">
        <f t="shared" si="152"/>
        <v>90.810992905868716</v>
      </c>
      <c r="EB158" s="2">
        <f t="shared" si="152"/>
        <v>91.587326957561288</v>
      </c>
      <c r="EC158" s="2">
        <f t="shared" si="152"/>
        <v>92.694264370603918</v>
      </c>
      <c r="ED158" s="2">
        <f t="shared" si="152"/>
        <v>93.390206415864213</v>
      </c>
      <c r="EE158" s="2">
        <f t="shared" si="152"/>
        <v>90.181673462386655</v>
      </c>
      <c r="EF158" s="2">
        <f t="shared" si="152"/>
        <v>91.826159850034117</v>
      </c>
      <c r="EG158" s="2">
        <f t="shared" si="152"/>
        <v>90.915930719656288</v>
      </c>
      <c r="EH158" s="2">
        <f t="shared" si="152"/>
        <v>92.283554967156732</v>
      </c>
      <c r="EI158" s="2">
        <f t="shared" si="152"/>
        <v>92.661916000000005</v>
      </c>
      <c r="EJ158" s="2">
        <f t="shared" si="152"/>
        <v>94.796329715287655</v>
      </c>
      <c r="EK158" s="2">
        <f t="shared" si="152"/>
        <v>97.372760563380268</v>
      </c>
      <c r="EL158" s="2">
        <f t="shared" si="179"/>
        <v>95.888689242832655</v>
      </c>
      <c r="EM158" s="2">
        <f t="shared" si="135"/>
        <v>97.948697650741934</v>
      </c>
      <c r="EN158" s="2">
        <f t="shared" si="135"/>
        <v>96.717951060085483</v>
      </c>
      <c r="EO158" s="2">
        <f t="shared" si="135"/>
        <v>96.284570416797237</v>
      </c>
      <c r="EQ158" s="2">
        <f t="shared" si="177"/>
        <v>91.155214607400922</v>
      </c>
      <c r="ER158" s="2">
        <f t="shared" si="177"/>
        <v>93.201678811753865</v>
      </c>
      <c r="ES158" s="2">
        <f t="shared" si="177"/>
        <v>92.459467450833927</v>
      </c>
      <c r="ET158" s="2">
        <f t="shared" si="177"/>
        <v>92.975816861837231</v>
      </c>
      <c r="EU158" s="2">
        <f t="shared" si="177"/>
        <v>90.874569956520688</v>
      </c>
      <c r="EV158" s="2">
        <f t="shared" si="177"/>
        <v>91.598700668896328</v>
      </c>
      <c r="EW158" s="2">
        <f t="shared" si="177"/>
        <v>91.260695417094169</v>
      </c>
      <c r="EX158" s="2">
        <f t="shared" si="177"/>
        <v>93.218728474271799</v>
      </c>
      <c r="EY158" s="2">
        <f t="shared" si="177"/>
        <v>92.843478528205054</v>
      </c>
      <c r="EZ158" s="2">
        <f t="shared" si="177"/>
        <v>95.215230747317449</v>
      </c>
      <c r="FA158" s="2">
        <f t="shared" si="177"/>
        <v>96.556168549755512</v>
      </c>
      <c r="FB158" s="2">
        <f t="shared" si="177"/>
        <v>96.275163177285478</v>
      </c>
      <c r="FC158" s="2">
        <f t="shared" si="177"/>
        <v>96.719698154090423</v>
      </c>
      <c r="FD158" s="2">
        <f t="shared" si="177"/>
        <v>97.163937944909208</v>
      </c>
      <c r="FE158" s="2">
        <f t="shared" si="177"/>
        <v>95.894545289238792</v>
      </c>
      <c r="FG158" s="2">
        <f t="shared" si="178"/>
        <v>0.99978231186592625</v>
      </c>
      <c r="FH158" s="2">
        <f t="shared" si="178"/>
        <v>0.99978443633842795</v>
      </c>
      <c r="FI158" s="2">
        <f t="shared" si="178"/>
        <v>0.99977952982847795</v>
      </c>
      <c r="FJ158" s="2">
        <f t="shared" si="178"/>
        <v>0.9998011772278137</v>
      </c>
      <c r="FK158" s="2">
        <f t="shared" si="178"/>
        <v>0.99978458354182786</v>
      </c>
      <c r="FL158" s="2">
        <f t="shared" si="178"/>
        <v>0.99976078102945987</v>
      </c>
      <c r="FM158" s="2">
        <f t="shared" si="178"/>
        <v>0.99975932037836268</v>
      </c>
      <c r="FN158" s="2">
        <f t="shared" si="178"/>
        <v>0.99975185439298553</v>
      </c>
      <c r="FO158" s="2">
        <f t="shared" si="178"/>
        <v>0.99976945496250014</v>
      </c>
      <c r="FP158" s="2">
        <f t="shared" si="178"/>
        <v>0.9997530584079275</v>
      </c>
      <c r="FQ158" s="2">
        <f t="shared" si="178"/>
        <v>0.9997772894905862</v>
      </c>
      <c r="FR158" s="2">
        <f t="shared" si="178"/>
        <v>0.99975369208043408</v>
      </c>
      <c r="FS158" s="2">
        <f t="shared" si="178"/>
        <v>0.99976092175181719</v>
      </c>
      <c r="FT158" s="2">
        <f t="shared" si="178"/>
        <v>0.99972770676859823</v>
      </c>
      <c r="FU158" s="2">
        <f t="shared" si="178"/>
        <v>0.99971163492266424</v>
      </c>
      <c r="FW158" s="2">
        <f t="shared" si="169"/>
        <v>0.2051276733402953</v>
      </c>
      <c r="FX158" s="2">
        <f t="shared" si="169"/>
        <v>0.22368109733098845</v>
      </c>
      <c r="FY158" s="2">
        <f t="shared" si="169"/>
        <v>0.2594106179449201</v>
      </c>
      <c r="FZ158" s="2">
        <f t="shared" si="169"/>
        <v>0.24220707750821913</v>
      </c>
      <c r="GA158" s="2">
        <f t="shared" si="169"/>
        <v>0.2164597877988976</v>
      </c>
      <c r="GB158" s="2">
        <f t="shared" si="169"/>
        <v>0.23076375236084595</v>
      </c>
      <c r="GC158" s="2">
        <f t="shared" si="169"/>
        <v>0.26719286477299897</v>
      </c>
      <c r="GD158" s="2">
        <f t="shared" si="169"/>
        <v>0.24807138230756101</v>
      </c>
      <c r="GE158" s="2">
        <f t="shared" si="169"/>
        <v>0.28171628256940495</v>
      </c>
      <c r="GF158" s="2">
        <f t="shared" si="169"/>
        <v>0.28238480712774672</v>
      </c>
      <c r="GG158" s="2">
        <f t="shared" si="169"/>
        <v>0.26744419024794536</v>
      </c>
      <c r="GH158" s="2">
        <f t="shared" si="169"/>
        <v>0.2355694191469227</v>
      </c>
      <c r="GI158" s="2">
        <f t="shared" si="169"/>
        <v>0.21233652169198239</v>
      </c>
      <c r="GJ158" s="2">
        <f t="shared" si="169"/>
        <v>0.17348494528780986</v>
      </c>
      <c r="GK158" s="2">
        <f t="shared" si="169"/>
        <v>0.17098306648522757</v>
      </c>
      <c r="GM158" s="86">
        <f t="shared" si="170"/>
        <v>1.1978526152343389E-248</v>
      </c>
      <c r="GN158" s="86">
        <f t="shared" si="170"/>
        <v>0</v>
      </c>
      <c r="GO158" s="86">
        <f t="shared" si="170"/>
        <v>7.6482107727000494E-307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3.0224657206835705E-214</v>
      </c>
      <c r="HA158" s="86">
        <f t="shared" si="170"/>
        <v>1.3673759712036222E-254</v>
      </c>
      <c r="HC158" s="86">
        <f t="shared" si="181"/>
        <v>2.0247485492497548E-159</v>
      </c>
      <c r="HD158" s="86">
        <f t="shared" si="181"/>
        <v>1.7551306900003918E-139</v>
      </c>
      <c r="HE158" s="86">
        <f t="shared" si="181"/>
        <v>3.8682447748241497E-139</v>
      </c>
      <c r="HF158" s="86">
        <f t="shared" si="180"/>
        <v>2.0844454323654531E-224</v>
      </c>
      <c r="HG158" s="86">
        <f t="shared" si="180"/>
        <v>1.8405121700526724E-220</v>
      </c>
      <c r="HH158" s="86">
        <f t="shared" si="180"/>
        <v>3.2544173964936331E-279</v>
      </c>
      <c r="HI158" s="86">
        <f t="shared" si="180"/>
        <v>6.4552123130550594E-292</v>
      </c>
      <c r="HJ158" s="86">
        <f t="shared" si="180"/>
        <v>4.1364176589274693E-134</v>
      </c>
      <c r="HK158" s="86">
        <f t="shared" si="180"/>
        <v>8.3948959605064159E-144</v>
      </c>
      <c r="HL158" s="86">
        <f t="shared" si="161"/>
        <v>6.5465173180176776E-153</v>
      </c>
      <c r="HM158" s="86">
        <f t="shared" si="161"/>
        <v>2.2043568889387872E-262</v>
      </c>
      <c r="HN158" s="86">
        <f t="shared" si="161"/>
        <v>5.8193624775052754E-181</v>
      </c>
      <c r="HO158" s="86">
        <f t="shared" si="161"/>
        <v>2.5280593857230935E-224</v>
      </c>
      <c r="HP158" s="86">
        <f t="shared" si="161"/>
        <v>5.2044625744618168E-121</v>
      </c>
      <c r="HQ158" s="86">
        <f t="shared" si="161"/>
        <v>1.2821974990068079E-115</v>
      </c>
      <c r="HS158" s="86">
        <f t="shared" si="171"/>
        <v>3.6983194337572571E-2</v>
      </c>
      <c r="HT158" s="86">
        <f t="shared" si="171"/>
        <v>9.8796985387488295E-3</v>
      </c>
      <c r="HU158" s="86">
        <f t="shared" si="171"/>
        <v>5.0178130657642823E-3</v>
      </c>
      <c r="HV158" s="86">
        <f t="shared" si="171"/>
        <v>1.2897563763286572E-2</v>
      </c>
      <c r="HW158" s="86">
        <f t="shared" si="171"/>
        <v>7.0241394304082615E-3</v>
      </c>
      <c r="HX158" s="86">
        <f t="shared" si="171"/>
        <v>4.8422298331697779E-3</v>
      </c>
      <c r="HY158" s="86">
        <f t="shared" si="171"/>
        <v>3.4635321710472919E-3</v>
      </c>
      <c r="HZ158" s="86">
        <f t="shared" si="171"/>
        <v>4.013687932586235E-3</v>
      </c>
      <c r="IA158" s="86">
        <f t="shared" si="171"/>
        <v>2.79194664680524E-3</v>
      </c>
      <c r="IB158" s="86">
        <f t="shared" si="171"/>
        <v>1.0724813205882661E-3</v>
      </c>
      <c r="IC158" s="86">
        <f t="shared" si="171"/>
        <v>4.3145458135698976E-3</v>
      </c>
      <c r="ID158" s="86">
        <f t="shared" si="171"/>
        <v>4.6172300325406168E-3</v>
      </c>
      <c r="IE158" s="86">
        <f t="shared" si="171"/>
        <v>2.4024157189242997E-2</v>
      </c>
      <c r="IF158" s="86">
        <f t="shared" si="171"/>
        <v>1.6699868254103183E-2</v>
      </c>
      <c r="IG158" s="86">
        <f t="shared" si="171"/>
        <v>1.836080015764319E-2</v>
      </c>
      <c r="II158" s="86">
        <f t="shared" si="172"/>
        <v>2.6679683743418883E-6</v>
      </c>
      <c r="IJ158" s="86">
        <f t="shared" si="172"/>
        <v>9.4549241161203392E-7</v>
      </c>
      <c r="IK158" s="86">
        <f t="shared" si="172"/>
        <v>8.7632364664039868E-5</v>
      </c>
      <c r="IL158" s="86">
        <f t="shared" si="172"/>
        <v>7.4720994679438834E-5</v>
      </c>
      <c r="IM158" s="86">
        <f t="shared" si="172"/>
        <v>4.3350245530028215E-7</v>
      </c>
      <c r="IN158" s="86">
        <f t="shared" si="172"/>
        <v>3.0976530479465153E-6</v>
      </c>
      <c r="IO158" s="86">
        <f t="shared" si="172"/>
        <v>6.143453256817273E-5</v>
      </c>
      <c r="IP158" s="86">
        <f t="shared" si="172"/>
        <v>6.0053439292613185E-6</v>
      </c>
      <c r="IQ158" s="86">
        <f t="shared" si="172"/>
        <v>1.6439355937012702E-4</v>
      </c>
      <c r="IR158" s="86">
        <f t="shared" si="172"/>
        <v>7.3299664088102831E-5</v>
      </c>
      <c r="IS158" s="86">
        <f t="shared" si="172"/>
        <v>1.1933460823366385E-4</v>
      </c>
      <c r="IT158" s="86">
        <f t="shared" si="172"/>
        <v>1.9963522891301035E-6</v>
      </c>
      <c r="IU158" s="86">
        <f t="shared" si="172"/>
        <v>2.0297852459982459E-6</v>
      </c>
      <c r="IV158" s="86">
        <f t="shared" si="172"/>
        <v>2.6602082122702671E-4</v>
      </c>
      <c r="IW158" s="86">
        <f t="shared" si="172"/>
        <v>8.7785667025156746E-4</v>
      </c>
      <c r="IY158" s="86">
        <f t="shared" si="173"/>
        <v>3.6985862305946915E-2</v>
      </c>
      <c r="IZ158" s="86">
        <f t="shared" si="173"/>
        <v>9.8806440311604415E-3</v>
      </c>
      <c r="JA158" s="86">
        <f t="shared" si="173"/>
        <v>5.1054454304283224E-3</v>
      </c>
      <c r="JB158" s="86">
        <f t="shared" si="173"/>
        <v>1.297228475796601E-2</v>
      </c>
      <c r="JC158" s="86">
        <f t="shared" si="173"/>
        <v>7.0245729328635622E-3</v>
      </c>
      <c r="JD158" s="86">
        <f t="shared" si="173"/>
        <v>4.845327486217724E-3</v>
      </c>
      <c r="JE158" s="86">
        <f t="shared" si="173"/>
        <v>3.5249667036154645E-3</v>
      </c>
      <c r="JF158" s="86">
        <f t="shared" si="173"/>
        <v>4.0196932765154967E-3</v>
      </c>
      <c r="JG158" s="86">
        <f t="shared" si="173"/>
        <v>2.9563402061753672E-3</v>
      </c>
      <c r="JH158" s="86">
        <f t="shared" si="173"/>
        <v>1.145780984676369E-3</v>
      </c>
      <c r="JI158" s="86">
        <f t="shared" si="173"/>
        <v>4.4338804218035611E-3</v>
      </c>
      <c r="JJ158" s="86">
        <f t="shared" si="173"/>
        <v>4.6192263848297468E-3</v>
      </c>
      <c r="JK158" s="86">
        <f t="shared" si="173"/>
        <v>2.4026186974488994E-2</v>
      </c>
      <c r="JL158" s="86">
        <f t="shared" si="173"/>
        <v>1.6965889075330209E-2</v>
      </c>
      <c r="JM158" s="86">
        <f t="shared" si="173"/>
        <v>1.9238656827894756E-2</v>
      </c>
    </row>
    <row r="159" spans="2:273" x14ac:dyDescent="0.25">
      <c r="B159" s="2">
        <v>132</v>
      </c>
      <c r="C159" s="37">
        <v>92.381</v>
      </c>
      <c r="D159" s="37">
        <v>89.513999999999996</v>
      </c>
      <c r="E159" s="37">
        <v>93.051000000000002</v>
      </c>
      <c r="F159" s="37">
        <v>91.718000000000004</v>
      </c>
      <c r="G159" s="37">
        <v>90</v>
      </c>
      <c r="H159" s="37">
        <v>90.486999999999995</v>
      </c>
      <c r="I159" s="37">
        <v>93</v>
      </c>
      <c r="J159" s="37">
        <v>89.641000000000005</v>
      </c>
      <c r="K159" s="37">
        <v>93.795000000000002</v>
      </c>
      <c r="L159" s="37">
        <v>95.846000000000004</v>
      </c>
      <c r="M159" s="37">
        <v>96.281999999999996</v>
      </c>
      <c r="N159" s="37">
        <v>95.486999999999995</v>
      </c>
      <c r="O159" s="37">
        <v>98.230999999999995</v>
      </c>
      <c r="P159" s="37">
        <v>97.513000000000005</v>
      </c>
      <c r="Q159" s="37">
        <v>95.486999999999995</v>
      </c>
      <c r="S159" s="4">
        <f t="shared" si="174"/>
        <v>90.765171681805015</v>
      </c>
      <c r="T159" s="4">
        <f t="shared" si="174"/>
        <v>91.776385074018648</v>
      </c>
      <c r="U159" s="4">
        <f t="shared" si="174"/>
        <v>92.486632401312875</v>
      </c>
      <c r="V159" s="4">
        <f t="shared" si="174"/>
        <v>93.186878170996778</v>
      </c>
      <c r="W159" s="4">
        <f t="shared" si="174"/>
        <v>90.205149770084617</v>
      </c>
      <c r="X159" s="4">
        <f t="shared" si="174"/>
        <v>91.650710309529273</v>
      </c>
      <c r="Y159" s="4">
        <f t="shared" si="174"/>
        <v>90.894248629604348</v>
      </c>
      <c r="Z159" s="4">
        <f t="shared" si="174"/>
        <v>92.396052115437982</v>
      </c>
      <c r="AA159" s="4">
        <f t="shared" si="174"/>
        <v>92.661243289423552</v>
      </c>
      <c r="AB159" s="4">
        <f t="shared" si="174"/>
        <v>94.817523628094321</v>
      </c>
      <c r="AC159" s="4">
        <f t="shared" si="174"/>
        <v>97.032926170746507</v>
      </c>
      <c r="AD159" s="4">
        <f t="shared" si="174"/>
        <v>95.845764028825641</v>
      </c>
      <c r="AE159" s="4">
        <f t="shared" si="174"/>
        <v>97.582806716105566</v>
      </c>
      <c r="AF159" s="4">
        <f t="shared" si="174"/>
        <v>96.852690362428788</v>
      </c>
      <c r="AG159" s="4">
        <f t="shared" si="174"/>
        <v>96.795333893416398</v>
      </c>
      <c r="AI159" s="4">
        <f t="shared" si="175"/>
        <v>1.6158283181949855</v>
      </c>
      <c r="AJ159" s="4">
        <f t="shared" si="175"/>
        <v>-2.2623850740186526</v>
      </c>
      <c r="AK159" s="4">
        <f t="shared" si="175"/>
        <v>0.56436759868712727</v>
      </c>
      <c r="AL159" s="4">
        <f t="shared" si="175"/>
        <v>-1.4688781709967742</v>
      </c>
      <c r="AM159" s="4">
        <f t="shared" si="175"/>
        <v>-0.20514977008461699</v>
      </c>
      <c r="AN159" s="4">
        <f t="shared" si="175"/>
        <v>-1.1637103095292787</v>
      </c>
      <c r="AO159" s="4">
        <f t="shared" si="175"/>
        <v>2.1057513703956516</v>
      </c>
      <c r="AP159" s="4">
        <f t="shared" si="175"/>
        <v>-2.7550521154379766</v>
      </c>
      <c r="AQ159" s="4">
        <f t="shared" si="175"/>
        <v>1.1337567105764492</v>
      </c>
      <c r="AR159" s="4">
        <f t="shared" si="175"/>
        <v>1.0284763719056826</v>
      </c>
      <c r="AS159" s="4">
        <f t="shared" si="175"/>
        <v>-0.75092617074651002</v>
      </c>
      <c r="AT159" s="4">
        <f t="shared" si="175"/>
        <v>-0.35876402882564662</v>
      </c>
      <c r="AU159" s="4">
        <f t="shared" si="175"/>
        <v>0.64819328389442887</v>
      </c>
      <c r="AV159" s="4">
        <f t="shared" si="175"/>
        <v>0.66030963757121697</v>
      </c>
      <c r="AW159" s="4">
        <f t="shared" si="175"/>
        <v>-1.3083338934164033</v>
      </c>
      <c r="AY159" s="2">
        <f t="shared" si="167"/>
        <v>90.765049794883083</v>
      </c>
      <c r="AZ159" s="2">
        <f t="shared" si="167"/>
        <v>91.776249067106633</v>
      </c>
      <c r="BA159" s="2">
        <f t="shared" si="167"/>
        <v>92.483166707374963</v>
      </c>
      <c r="BB159" s="2">
        <f t="shared" si="167"/>
        <v>93.176499588248134</v>
      </c>
      <c r="BC159" s="2">
        <f t="shared" si="167"/>
        <v>90.205043734583512</v>
      </c>
      <c r="BD159" s="2">
        <f t="shared" si="167"/>
        <v>91.649677523831741</v>
      </c>
      <c r="BE159" s="2">
        <f t="shared" si="167"/>
        <v>90.878825826565574</v>
      </c>
      <c r="BF159" s="2">
        <f t="shared" si="167"/>
        <v>92.393682759321834</v>
      </c>
      <c r="BG159" s="2">
        <f t="shared" si="167"/>
        <v>92.619657704759391</v>
      </c>
      <c r="BH159" s="2">
        <f t="shared" si="167"/>
        <v>94.791413573759669</v>
      </c>
      <c r="BI159" s="2">
        <f t="shared" si="167"/>
        <v>96.996548095930862</v>
      </c>
      <c r="BJ159" s="2">
        <f t="shared" si="167"/>
        <v>95.844477353019926</v>
      </c>
      <c r="BK159" s="2">
        <f t="shared" si="167"/>
        <v>97.581116375848239</v>
      </c>
      <c r="BL159" s="2">
        <f t="shared" si="167"/>
        <v>96.680808498198189</v>
      </c>
      <c r="BM159" s="2">
        <f t="shared" si="167"/>
        <v>96.102499797468241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89.513999999999996</v>
      </c>
      <c r="CG159" s="2">
        <f t="shared" si="168"/>
        <v>93.051000000000002</v>
      </c>
      <c r="CH159" s="2">
        <f t="shared" si="168"/>
        <v>91.718000000000004</v>
      </c>
      <c r="CI159" s="2">
        <f t="shared" si="168"/>
        <v>90</v>
      </c>
      <c r="CJ159" s="2">
        <f t="shared" si="168"/>
        <v>90.486999999999995</v>
      </c>
      <c r="CK159" s="2">
        <f t="shared" si="168"/>
        <v>93</v>
      </c>
      <c r="CL159" s="2">
        <f t="shared" si="168"/>
        <v>89.641000000000005</v>
      </c>
      <c r="CM159" s="2">
        <f t="shared" si="168"/>
        <v>93.795000000000002</v>
      </c>
      <c r="CN159" s="2">
        <f t="shared" si="168"/>
        <v>95.846000000000004</v>
      </c>
      <c r="CO159" s="2">
        <f t="shared" si="168"/>
        <v>96.281999999999996</v>
      </c>
      <c r="CP159" s="2">
        <f t="shared" si="168"/>
        <v>95.486999999999995</v>
      </c>
      <c r="CQ159" s="2" t="str">
        <f t="shared" si="168"/>
        <v/>
      </c>
      <c r="CR159" s="2">
        <f t="shared" si="168"/>
        <v>97.513000000000005</v>
      </c>
      <c r="CS159" s="2" t="str">
        <f t="shared" si="168"/>
        <v/>
      </c>
      <c r="CU159" s="2" t="str">
        <f t="shared" si="197"/>
        <v/>
      </c>
      <c r="CV159" s="2">
        <f t="shared" si="198"/>
        <v>89.513999999999996</v>
      </c>
      <c r="CW159" s="2">
        <f t="shared" si="199"/>
        <v>93.051000000000002</v>
      </c>
      <c r="CX159" s="2">
        <f t="shared" si="200"/>
        <v>91.718000000000004</v>
      </c>
      <c r="CY159" s="2">
        <f t="shared" si="201"/>
        <v>90</v>
      </c>
      <c r="CZ159" s="2">
        <f t="shared" si="202"/>
        <v>90.486999999999995</v>
      </c>
      <c r="DA159" s="2">
        <f t="shared" si="203"/>
        <v>93</v>
      </c>
      <c r="DB159" s="2">
        <f t="shared" si="204"/>
        <v>89.641000000000005</v>
      </c>
      <c r="DC159" s="2">
        <f t="shared" si="205"/>
        <v>93.795000000000002</v>
      </c>
      <c r="DD159" s="2">
        <f t="shared" si="206"/>
        <v>95.846000000000004</v>
      </c>
      <c r="DE159" s="2">
        <f t="shared" si="207"/>
        <v>96.281999999999996</v>
      </c>
      <c r="DF159" s="2">
        <f t="shared" si="208"/>
        <v>95.486999999999995</v>
      </c>
      <c r="DG159" s="2" t="str">
        <f t="shared" si="209"/>
        <v/>
      </c>
      <c r="DH159" s="2">
        <f t="shared" si="210"/>
        <v>97.513000000000005</v>
      </c>
      <c r="DI159" s="2" t="str">
        <f t="shared" si="211"/>
        <v/>
      </c>
      <c r="DK159" s="2">
        <f t="shared" si="176"/>
        <v>117.75089730094467</v>
      </c>
      <c r="DL159" s="2">
        <f t="shared" si="176"/>
        <v>126.93595836707149</v>
      </c>
      <c r="DM159" s="2">
        <f t="shared" si="176"/>
        <v>123.34942314439945</v>
      </c>
      <c r="DN159" s="2">
        <f t="shared" si="176"/>
        <v>127.37275478717584</v>
      </c>
      <c r="DO159" s="2">
        <f t="shared" si="176"/>
        <v>131.23253927125504</v>
      </c>
      <c r="DP159" s="2">
        <f t="shared" si="176"/>
        <v>125.42128677298312</v>
      </c>
      <c r="DQ159" s="2">
        <f t="shared" si="176"/>
        <v>131.30472371156583</v>
      </c>
      <c r="DR159" s="2">
        <f t="shared" si="176"/>
        <v>133.14704912280703</v>
      </c>
      <c r="DS159" s="2">
        <f t="shared" si="176"/>
        <v>124.15302870544093</v>
      </c>
      <c r="DT159" s="2">
        <f t="shared" si="176"/>
        <v>134.75012195121951</v>
      </c>
      <c r="DU159" s="2">
        <f t="shared" si="176"/>
        <v>126.71599502814254</v>
      </c>
      <c r="DV159" s="2">
        <f t="shared" si="176"/>
        <v>121.41585633001424</v>
      </c>
      <c r="DW159" s="2">
        <f t="shared" si="176"/>
        <v>125.00219298245617</v>
      </c>
      <c r="DX159" s="2">
        <f t="shared" si="176"/>
        <v>116.5428627311522</v>
      </c>
      <c r="DY159" s="2">
        <f t="shared" si="176"/>
        <v>114.3931462184874</v>
      </c>
      <c r="EA159" s="2">
        <f t="shared" si="152"/>
        <v>90.681476124336314</v>
      </c>
      <c r="EB159" s="2">
        <f t="shared" si="152"/>
        <v>91.369397916488793</v>
      </c>
      <c r="EC159" s="2">
        <f t="shared" si="152"/>
        <v>92.544142281105977</v>
      </c>
      <c r="ED159" s="2">
        <f t="shared" si="152"/>
        <v>93.281001214584535</v>
      </c>
      <c r="EE159" s="2">
        <f t="shared" si="152"/>
        <v>90.030626114047664</v>
      </c>
      <c r="EF159" s="2">
        <f t="shared" si="152"/>
        <v>91.700381049761447</v>
      </c>
      <c r="EG159" s="2">
        <f t="shared" si="152"/>
        <v>90.768567132116004</v>
      </c>
      <c r="EH159" s="2">
        <f t="shared" si="152"/>
        <v>92.128187626532764</v>
      </c>
      <c r="EI159" s="2">
        <f t="shared" si="152"/>
        <v>92.556724428571428</v>
      </c>
      <c r="EJ159" s="2">
        <f t="shared" si="152"/>
        <v>94.652276251704677</v>
      </c>
      <c r="EK159" s="2">
        <f t="shared" ref="EK159:EK190" si="212">CO$228*$B159+CO$229</f>
        <v>97.230716143011904</v>
      </c>
      <c r="EL159" s="2">
        <f t="shared" si="179"/>
        <v>95.738032688066667</v>
      </c>
      <c r="EM159" s="2">
        <f t="shared" si="179"/>
        <v>97.863986866552978</v>
      </c>
      <c r="EN159" s="2">
        <f t="shared" si="179"/>
        <v>96.589892374088663</v>
      </c>
      <c r="EO159" s="2">
        <f t="shared" si="179"/>
        <v>96.171279954037388</v>
      </c>
      <c r="EQ159" s="2">
        <f t="shared" si="177"/>
        <v>91.036036248501503</v>
      </c>
      <c r="ER159" s="2">
        <f t="shared" si="177"/>
        <v>93.034917949817299</v>
      </c>
      <c r="ES159" s="2">
        <f t="shared" si="177"/>
        <v>92.302083146626813</v>
      </c>
      <c r="ET159" s="2">
        <f t="shared" si="177"/>
        <v>92.854492484836427</v>
      </c>
      <c r="EU159" s="2">
        <f t="shared" si="177"/>
        <v>90.746029416237008</v>
      </c>
      <c r="EV159" s="2">
        <f t="shared" si="177"/>
        <v>91.46580875850151</v>
      </c>
      <c r="EW159" s="2">
        <f t="shared" si="177"/>
        <v>91.123460871261969</v>
      </c>
      <c r="EX159" s="2">
        <f t="shared" si="177"/>
        <v>93.092670139869128</v>
      </c>
      <c r="EY159" s="2">
        <f t="shared" si="177"/>
        <v>92.743906152462685</v>
      </c>
      <c r="EZ159" s="2">
        <f t="shared" si="177"/>
        <v>95.083925956699275</v>
      </c>
      <c r="FA159" s="2">
        <f t="shared" si="177"/>
        <v>96.390625905816492</v>
      </c>
      <c r="FB159" s="2">
        <f t="shared" si="177"/>
        <v>96.136661398737502</v>
      </c>
      <c r="FC159" s="2">
        <f t="shared" si="177"/>
        <v>96.598198054847984</v>
      </c>
      <c r="FD159" s="2">
        <f t="shared" si="177"/>
        <v>97.049353209559541</v>
      </c>
      <c r="FE159" s="2">
        <f t="shared" si="177"/>
        <v>95.77237626374486</v>
      </c>
      <c r="FG159" s="2">
        <f t="shared" si="178"/>
        <v>0.99980146225929467</v>
      </c>
      <c r="FH159" s="2">
        <f t="shared" si="178"/>
        <v>0.99980339987510825</v>
      </c>
      <c r="FI159" s="2">
        <f t="shared" si="178"/>
        <v>0.99979892491316458</v>
      </c>
      <c r="FJ159" s="2">
        <f t="shared" si="178"/>
        <v>0.99981866830439348</v>
      </c>
      <c r="FK159" s="2">
        <f t="shared" si="178"/>
        <v>0.99980353413129575</v>
      </c>
      <c r="FL159" s="2">
        <f t="shared" si="178"/>
        <v>0.99978182511359526</v>
      </c>
      <c r="FM159" s="2">
        <f t="shared" si="178"/>
        <v>0.99978049292770999</v>
      </c>
      <c r="FN159" s="2">
        <f t="shared" si="178"/>
        <v>0.99977368357524343</v>
      </c>
      <c r="FO159" s="2">
        <f t="shared" si="178"/>
        <v>0.99978973616154077</v>
      </c>
      <c r="FP159" s="2">
        <f t="shared" si="178"/>
        <v>0.99977478169775758</v>
      </c>
      <c r="FQ159" s="2">
        <f t="shared" si="178"/>
        <v>0.99979688162104585</v>
      </c>
      <c r="FR159" s="2">
        <f t="shared" si="178"/>
        <v>0.99977535963903486</v>
      </c>
      <c r="FS159" s="2">
        <f t="shared" si="178"/>
        <v>0.99978195345931176</v>
      </c>
      <c r="FT159" s="2">
        <f t="shared" si="178"/>
        <v>0.9997516596715289</v>
      </c>
      <c r="FU159" s="2">
        <f t="shared" si="178"/>
        <v>0.99973700125071052</v>
      </c>
      <c r="FW159" s="2">
        <f t="shared" si="169"/>
        <v>0.22055319674846227</v>
      </c>
      <c r="FX159" s="2">
        <f t="shared" si="169"/>
        <v>0.24008042676747954</v>
      </c>
      <c r="FY159" s="2">
        <f t="shared" si="169"/>
        <v>0.27749313571713691</v>
      </c>
      <c r="FZ159" s="2">
        <f t="shared" si="169"/>
        <v>0.25951061279165089</v>
      </c>
      <c r="GA159" s="2">
        <f t="shared" si="169"/>
        <v>0.23248823477073347</v>
      </c>
      <c r="GB159" s="2">
        <f t="shared" si="169"/>
        <v>0.24751679063826981</v>
      </c>
      <c r="GC159" s="2">
        <f t="shared" si="169"/>
        <v>0.28560864905889388</v>
      </c>
      <c r="GD159" s="2">
        <f t="shared" si="169"/>
        <v>0.26564700465262236</v>
      </c>
      <c r="GE159" s="2">
        <f t="shared" si="169"/>
        <v>0.30072228633969389</v>
      </c>
      <c r="GF159" s="2">
        <f t="shared" si="169"/>
        <v>0.30141698654609334</v>
      </c>
      <c r="GG159" s="2">
        <f t="shared" si="169"/>
        <v>0.28587053925654132</v>
      </c>
      <c r="GH159" s="2">
        <f t="shared" si="169"/>
        <v>0.25255679454727176</v>
      </c>
      <c r="GI159" s="2">
        <f t="shared" si="169"/>
        <v>0.22814855053095187</v>
      </c>
      <c r="GJ159" s="2">
        <f t="shared" si="169"/>
        <v>0.18709102117263127</v>
      </c>
      <c r="GK159" s="2">
        <f t="shared" si="169"/>
        <v>0.18443671090753536</v>
      </c>
      <c r="GM159" s="86">
        <f t="shared" si="170"/>
        <v>1.4201739336252037E-255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3.4608577820817095E-220</v>
      </c>
      <c r="HA159" s="86">
        <f t="shared" si="170"/>
        <v>1.1765716770109523E-261</v>
      </c>
      <c r="HC159" s="86">
        <f t="shared" si="181"/>
        <v>8.5625286748836563E-166</v>
      </c>
      <c r="HD159" s="86">
        <f t="shared" si="181"/>
        <v>6.4347774645554778E-145</v>
      </c>
      <c r="HE159" s="86">
        <f t="shared" si="181"/>
        <v>1.4279923670070101E-144</v>
      </c>
      <c r="HF159" s="86">
        <f t="shared" si="180"/>
        <v>3.1709479451224251E-233</v>
      </c>
      <c r="HG159" s="86">
        <f t="shared" si="180"/>
        <v>3.936987571936268E-229</v>
      </c>
      <c r="HH159" s="86">
        <f t="shared" si="180"/>
        <v>3.2604169117095074E-290</v>
      </c>
      <c r="HI159" s="86">
        <f t="shared" si="180"/>
        <v>3.6207818930828003E-303</v>
      </c>
      <c r="HJ159" s="86">
        <f t="shared" si="180"/>
        <v>2.804009441853982E-139</v>
      </c>
      <c r="HK159" s="86">
        <f t="shared" si="180"/>
        <v>2.5186551856048803E-149</v>
      </c>
      <c r="HL159" s="86">
        <f t="shared" si="161"/>
        <v>8.9078664341841665E-159</v>
      </c>
      <c r="HM159" s="86">
        <f t="shared" si="161"/>
        <v>1.842442161712913E-272</v>
      </c>
      <c r="HN159" s="86">
        <f t="shared" si="161"/>
        <v>5.9140697407651229E-188</v>
      </c>
      <c r="HO159" s="86">
        <f t="shared" si="161"/>
        <v>3.0831156417308293E-233</v>
      </c>
      <c r="HP159" s="86">
        <f t="shared" si="161"/>
        <v>8.7350124240904808E-126</v>
      </c>
      <c r="HQ159" s="86">
        <f t="shared" si="161"/>
        <v>3.7792126550744106E-120</v>
      </c>
      <c r="HS159" s="86">
        <f t="shared" si="171"/>
        <v>2.5156308577477242E-2</v>
      </c>
      <c r="HT159" s="86">
        <f t="shared" si="171"/>
        <v>5.8795650941071351E-3</v>
      </c>
      <c r="HU159" s="86">
        <f t="shared" si="171"/>
        <v>2.9686007850787247E-3</v>
      </c>
      <c r="HV159" s="86">
        <f t="shared" si="171"/>
        <v>8.2935043017448706E-3</v>
      </c>
      <c r="HW159" s="86">
        <f t="shared" si="171"/>
        <v>4.1092866391267725E-3</v>
      </c>
      <c r="HX159" s="86">
        <f t="shared" si="171"/>
        <v>2.8008411262205675E-3</v>
      </c>
      <c r="HY159" s="86">
        <f t="shared" si="171"/>
        <v>1.9435779762344723E-3</v>
      </c>
      <c r="HZ159" s="86">
        <f t="shared" si="171"/>
        <v>2.2306569123513205E-3</v>
      </c>
      <c r="IA159" s="86">
        <f t="shared" si="171"/>
        <v>1.5382758760114144E-3</v>
      </c>
      <c r="IB159" s="86">
        <f t="shared" si="171"/>
        <v>5.4310466421092387E-4</v>
      </c>
      <c r="IC159" s="86">
        <f t="shared" si="171"/>
        <v>2.5051919026255341E-3</v>
      </c>
      <c r="ID159" s="86">
        <f t="shared" si="171"/>
        <v>2.6009084719562071E-3</v>
      </c>
      <c r="IE159" s="86">
        <f t="shared" si="171"/>
        <v>1.5649584262755221E-2</v>
      </c>
      <c r="IF159" s="86">
        <f t="shared" si="171"/>
        <v>9.12006496408602E-3</v>
      </c>
      <c r="IG159" s="86">
        <f t="shared" si="171"/>
        <v>1.0028719335334337E-2</v>
      </c>
      <c r="II159" s="86">
        <f t="shared" si="172"/>
        <v>1.1934581953804485E-5</v>
      </c>
      <c r="IJ159" s="86">
        <f t="shared" si="172"/>
        <v>5.5536252159061569E-6</v>
      </c>
      <c r="IK159" s="86">
        <f t="shared" si="172"/>
        <v>3.3604249242353407E-4</v>
      </c>
      <c r="IL159" s="86">
        <f t="shared" si="172"/>
        <v>2.6460064560126389E-4</v>
      </c>
      <c r="IM159" s="86">
        <f t="shared" si="172"/>
        <v>2.6753499130571495E-6</v>
      </c>
      <c r="IN159" s="86">
        <f t="shared" si="172"/>
        <v>1.6241654863314508E-5</v>
      </c>
      <c r="IO159" s="86">
        <f t="shared" si="172"/>
        <v>2.6330217361776056E-4</v>
      </c>
      <c r="IP159" s="86">
        <f t="shared" si="172"/>
        <v>3.2554162541472442E-5</v>
      </c>
      <c r="IQ159" s="86">
        <f t="shared" si="172"/>
        <v>6.5622527985967035E-4</v>
      </c>
      <c r="IR159" s="86">
        <f t="shared" si="172"/>
        <v>3.40639970278814E-4</v>
      </c>
      <c r="IS159" s="86">
        <f t="shared" si="172"/>
        <v>4.5779407429036274E-4</v>
      </c>
      <c r="IT159" s="86">
        <f t="shared" si="172"/>
        <v>1.1578665872294813E-5</v>
      </c>
      <c r="IU159" s="86">
        <f t="shared" si="172"/>
        <v>9.8791254614747407E-6</v>
      </c>
      <c r="IV159" s="86">
        <f t="shared" si="172"/>
        <v>5.9559504716963493E-4</v>
      </c>
      <c r="IW159" s="86">
        <f t="shared" si="172"/>
        <v>1.7121964858679034E-3</v>
      </c>
      <c r="IY159" s="86">
        <f t="shared" si="173"/>
        <v>2.5168243159431045E-2</v>
      </c>
      <c r="IZ159" s="86">
        <f t="shared" si="173"/>
        <v>5.8851187193230412E-3</v>
      </c>
      <c r="JA159" s="86">
        <f t="shared" si="173"/>
        <v>3.3046432775022589E-3</v>
      </c>
      <c r="JB159" s="86">
        <f t="shared" si="173"/>
        <v>8.5581049473461342E-3</v>
      </c>
      <c r="JC159" s="86">
        <f t="shared" si="173"/>
        <v>4.11196198903983E-3</v>
      </c>
      <c r="JD159" s="86">
        <f t="shared" si="173"/>
        <v>2.8170827810838819E-3</v>
      </c>
      <c r="JE159" s="86">
        <f t="shared" si="173"/>
        <v>2.2068801498522327E-3</v>
      </c>
      <c r="JF159" s="86">
        <f t="shared" si="173"/>
        <v>2.2632110748927931E-3</v>
      </c>
      <c r="JG159" s="86">
        <f t="shared" si="173"/>
        <v>2.1945011558710849E-3</v>
      </c>
      <c r="JH159" s="86">
        <f t="shared" si="173"/>
        <v>8.8374463448973788E-4</v>
      </c>
      <c r="JI159" s="86">
        <f t="shared" si="173"/>
        <v>2.9629859769158967E-3</v>
      </c>
      <c r="JJ159" s="86">
        <f t="shared" si="173"/>
        <v>2.6124871378285018E-3</v>
      </c>
      <c r="JK159" s="86">
        <f t="shared" si="173"/>
        <v>1.5659463388216697E-2</v>
      </c>
      <c r="JL159" s="86">
        <f t="shared" si="173"/>
        <v>9.7156600112556554E-3</v>
      </c>
      <c r="JM159" s="86">
        <f t="shared" si="173"/>
        <v>1.1740915821202241E-2</v>
      </c>
    </row>
    <row r="160" spans="2:273" x14ac:dyDescent="0.25">
      <c r="B160" s="2">
        <v>133</v>
      </c>
      <c r="C160" s="37">
        <v>91.451999999999998</v>
      </c>
      <c r="D160" s="37">
        <v>89</v>
      </c>
      <c r="E160" s="37">
        <v>92.102999999999994</v>
      </c>
      <c r="F160" s="37">
        <v>94.769000000000005</v>
      </c>
      <c r="G160" s="37">
        <v>89.358999999999995</v>
      </c>
      <c r="H160" s="37">
        <v>88.102999999999994</v>
      </c>
      <c r="I160" s="37">
        <v>88.872</v>
      </c>
      <c r="J160" s="37">
        <v>91.897000000000006</v>
      </c>
      <c r="K160" s="37">
        <v>94.256</v>
      </c>
      <c r="L160" s="37">
        <v>94.102999999999994</v>
      </c>
      <c r="M160" s="37">
        <v>96.204999999999998</v>
      </c>
      <c r="N160" s="37">
        <v>94.179000000000002</v>
      </c>
      <c r="O160" s="37">
        <v>95.641000000000005</v>
      </c>
      <c r="P160" s="37">
        <v>93.230999999999995</v>
      </c>
      <c r="Q160" s="37">
        <v>95.358999999999995</v>
      </c>
      <c r="S160" s="4">
        <f t="shared" si="174"/>
        <v>90.643347321156384</v>
      </c>
      <c r="T160" s="4">
        <f t="shared" si="174"/>
        <v>91.600223616285291</v>
      </c>
      <c r="U160" s="4">
        <f t="shared" si="174"/>
        <v>92.336667580482143</v>
      </c>
      <c r="V160" s="4">
        <f t="shared" si="174"/>
        <v>93.086285696496461</v>
      </c>
      <c r="W160" s="4">
        <f t="shared" si="174"/>
        <v>90.071502533139679</v>
      </c>
      <c r="X160" s="4">
        <f t="shared" si="174"/>
        <v>91.521719607299488</v>
      </c>
      <c r="Y160" s="4">
        <f t="shared" si="174"/>
        <v>90.793487903597395</v>
      </c>
      <c r="Z160" s="4">
        <f t="shared" si="174"/>
        <v>92.273855661791998</v>
      </c>
      <c r="AA160" s="4">
        <f t="shared" si="174"/>
        <v>92.650853162052016</v>
      </c>
      <c r="AB160" s="4">
        <f t="shared" si="174"/>
        <v>94.753659228342599</v>
      </c>
      <c r="AC160" s="4">
        <f t="shared" si="174"/>
        <v>96.943558874787186</v>
      </c>
      <c r="AD160" s="4">
        <f t="shared" si="174"/>
        <v>95.709720693425567</v>
      </c>
      <c r="AE160" s="4">
        <f t="shared" si="174"/>
        <v>97.470106713571354</v>
      </c>
      <c r="AF160" s="4">
        <f t="shared" si="174"/>
        <v>96.794227157315305</v>
      </c>
      <c r="AG160" s="4">
        <f t="shared" si="174"/>
        <v>96.980200901892218</v>
      </c>
      <c r="AI160" s="4">
        <f t="shared" si="175"/>
        <v>0.80865267884361458</v>
      </c>
      <c r="AJ160" s="4">
        <f t="shared" si="175"/>
        <v>-2.600223616285291</v>
      </c>
      <c r="AK160" s="4">
        <f t="shared" si="175"/>
        <v>-0.2336675804821482</v>
      </c>
      <c r="AL160" s="4">
        <f t="shared" si="175"/>
        <v>1.6827143035035448</v>
      </c>
      <c r="AM160" s="4">
        <f t="shared" si="175"/>
        <v>-0.71250253313968415</v>
      </c>
      <c r="AN160" s="4">
        <f t="shared" si="175"/>
        <v>-3.4187196072994936</v>
      </c>
      <c r="AO160" s="4">
        <f t="shared" si="175"/>
        <v>-1.9214879035973951</v>
      </c>
      <c r="AP160" s="4">
        <f t="shared" si="175"/>
        <v>-0.3768556617919927</v>
      </c>
      <c r="AQ160" s="4">
        <f t="shared" si="175"/>
        <v>1.6051468379479843</v>
      </c>
      <c r="AR160" s="4">
        <f t="shared" si="175"/>
        <v>-0.65065922834260448</v>
      </c>
      <c r="AS160" s="4">
        <f t="shared" si="175"/>
        <v>-0.73855887478718785</v>
      </c>
      <c r="AT160" s="4">
        <f t="shared" si="175"/>
        <v>-1.5307206934255646</v>
      </c>
      <c r="AU160" s="4">
        <f t="shared" si="175"/>
        <v>-1.829106713571349</v>
      </c>
      <c r="AV160" s="4">
        <f t="shared" si="175"/>
        <v>-3.5632271573153105</v>
      </c>
      <c r="AW160" s="4">
        <f t="shared" si="175"/>
        <v>-1.6212009018922231</v>
      </c>
      <c r="AY160" s="2">
        <f t="shared" si="167"/>
        <v>90.643307290214437</v>
      </c>
      <c r="AZ160" s="2">
        <f t="shared" si="167"/>
        <v>91.599586162966972</v>
      </c>
      <c r="BA160" s="2">
        <f t="shared" si="167"/>
        <v>92.325837426533965</v>
      </c>
      <c r="BB160" s="2">
        <f t="shared" si="167"/>
        <v>93.055718357569205</v>
      </c>
      <c r="BC160" s="2">
        <f t="shared" si="167"/>
        <v>90.071010201150798</v>
      </c>
      <c r="BD160" s="2">
        <f t="shared" si="167"/>
        <v>91.517312555465878</v>
      </c>
      <c r="BE160" s="2">
        <f t="shared" si="167"/>
        <v>90.740637088995243</v>
      </c>
      <c r="BF160" s="2">
        <f t="shared" si="167"/>
        <v>92.263601055147191</v>
      </c>
      <c r="BG160" s="2">
        <f t="shared" si="167"/>
        <v>92.519420968090401</v>
      </c>
      <c r="BH160" s="2">
        <f t="shared" si="167"/>
        <v>94.659253638558766</v>
      </c>
      <c r="BI160" s="2">
        <f t="shared" si="167"/>
        <v>96.830756039943225</v>
      </c>
      <c r="BJ160" s="2">
        <f t="shared" si="167"/>
        <v>95.703734025868911</v>
      </c>
      <c r="BK160" s="2">
        <f t="shared" si="167"/>
        <v>97.465880350622001</v>
      </c>
      <c r="BL160" s="2">
        <f t="shared" si="167"/>
        <v>96.561697022340823</v>
      </c>
      <c r="BM160" s="2">
        <f t="shared" si="167"/>
        <v>95.981385888565299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89</v>
      </c>
      <c r="CG160" s="2">
        <f t="shared" si="168"/>
        <v>92.102999999999994</v>
      </c>
      <c r="CH160" s="2">
        <f t="shared" si="168"/>
        <v>94.769000000000005</v>
      </c>
      <c r="CI160" s="2">
        <f t="shared" si="168"/>
        <v>89.358999999999995</v>
      </c>
      <c r="CJ160" s="2">
        <f t="shared" si="168"/>
        <v>88.102999999999994</v>
      </c>
      <c r="CK160" s="2">
        <f t="shared" si="168"/>
        <v>88.872</v>
      </c>
      <c r="CL160" s="2">
        <f t="shared" si="168"/>
        <v>91.897000000000006</v>
      </c>
      <c r="CM160" s="2">
        <f t="shared" si="168"/>
        <v>94.256</v>
      </c>
      <c r="CN160" s="2">
        <f t="shared" si="168"/>
        <v>94.102999999999994</v>
      </c>
      <c r="CO160" s="2">
        <f t="shared" si="168"/>
        <v>96.204999999999998</v>
      </c>
      <c r="CP160" s="2">
        <f t="shared" si="168"/>
        <v>94.179000000000002</v>
      </c>
      <c r="CQ160" s="2" t="str">
        <f t="shared" si="168"/>
        <v/>
      </c>
      <c r="CR160" s="2">
        <f t="shared" si="168"/>
        <v>93.230999999999995</v>
      </c>
      <c r="CS160" s="2">
        <f t="shared" si="168"/>
        <v>95.358999999999995</v>
      </c>
      <c r="CU160" s="2" t="str">
        <f t="shared" si="197"/>
        <v/>
      </c>
      <c r="CV160" s="2">
        <f t="shared" si="198"/>
        <v>89</v>
      </c>
      <c r="CW160" s="2">
        <f t="shared" si="199"/>
        <v>92.102999999999994</v>
      </c>
      <c r="CX160" s="2">
        <f t="shared" si="200"/>
        <v>94.769000000000005</v>
      </c>
      <c r="CY160" s="2">
        <f t="shared" si="201"/>
        <v>89.358999999999995</v>
      </c>
      <c r="CZ160" s="2">
        <f t="shared" si="202"/>
        <v>88.102999999999994</v>
      </c>
      <c r="DA160" s="2">
        <f t="shared" si="203"/>
        <v>88.872</v>
      </c>
      <c r="DB160" s="2">
        <f t="shared" si="204"/>
        <v>91.897000000000006</v>
      </c>
      <c r="DC160" s="2">
        <f t="shared" si="205"/>
        <v>94.256</v>
      </c>
      <c r="DD160" s="2">
        <f t="shared" si="206"/>
        <v>94.102999999999994</v>
      </c>
      <c r="DE160" s="2">
        <f t="shared" si="207"/>
        <v>96.204999999999998</v>
      </c>
      <c r="DF160" s="2">
        <f t="shared" si="208"/>
        <v>94.179000000000002</v>
      </c>
      <c r="DG160" s="2" t="str">
        <f t="shared" si="209"/>
        <v/>
      </c>
      <c r="DH160" s="2">
        <f t="shared" si="210"/>
        <v>93.230999999999995</v>
      </c>
      <c r="DI160" s="2">
        <f t="shared" si="211"/>
        <v>95.358999999999995</v>
      </c>
      <c r="DK160" s="2">
        <f t="shared" si="176"/>
        <v>117.84761025641026</v>
      </c>
      <c r="DL160" s="2">
        <f t="shared" si="176"/>
        <v>127.07659743589741</v>
      </c>
      <c r="DM160" s="2">
        <f t="shared" si="176"/>
        <v>123.47095128205129</v>
      </c>
      <c r="DN160" s="2">
        <f t="shared" si="176"/>
        <v>127.54342269394901</v>
      </c>
      <c r="DO160" s="2">
        <f t="shared" si="176"/>
        <v>131.46487692307687</v>
      </c>
      <c r="DP160" s="2">
        <f t="shared" si="176"/>
        <v>125.61353198874298</v>
      </c>
      <c r="DQ160" s="2">
        <f t="shared" si="176"/>
        <v>131.51634927234929</v>
      </c>
      <c r="DR160" s="2">
        <f t="shared" si="176"/>
        <v>133.378497705803</v>
      </c>
      <c r="DS160" s="2">
        <f t="shared" si="176"/>
        <v>124.29898696060042</v>
      </c>
      <c r="DT160" s="2">
        <f t="shared" si="176"/>
        <v>134.9590743902439</v>
      </c>
      <c r="DU160" s="2">
        <f t="shared" si="176"/>
        <v>126.84006876172604</v>
      </c>
      <c r="DV160" s="2">
        <f t="shared" si="176"/>
        <v>121.49711128132182</v>
      </c>
      <c r="DW160" s="2">
        <f t="shared" si="176"/>
        <v>125.13008367071528</v>
      </c>
      <c r="DX160" s="2">
        <f t="shared" si="176"/>
        <v>116.61718207681365</v>
      </c>
      <c r="DY160" s="2">
        <f t="shared" si="176"/>
        <v>114.48842296918767</v>
      </c>
      <c r="EA160" s="2">
        <f t="shared" ref="EA160:EJ185" si="213">CE$228*$B160+CE$229</f>
        <v>90.551959342803912</v>
      </c>
      <c r="EB160" s="2">
        <f t="shared" si="213"/>
        <v>91.151468875416299</v>
      </c>
      <c r="EC160" s="2">
        <f t="shared" si="213"/>
        <v>92.394020191608035</v>
      </c>
      <c r="ED160" s="2">
        <f t="shared" si="213"/>
        <v>93.171796013304856</v>
      </c>
      <c r="EE160" s="2">
        <f t="shared" si="213"/>
        <v>89.879578765708672</v>
      </c>
      <c r="EF160" s="2">
        <f t="shared" si="213"/>
        <v>91.574602249488777</v>
      </c>
      <c r="EG160" s="2">
        <f t="shared" si="213"/>
        <v>90.621203544575735</v>
      </c>
      <c r="EH160" s="2">
        <f t="shared" si="213"/>
        <v>91.972820285908782</v>
      </c>
      <c r="EI160" s="2">
        <f t="shared" si="213"/>
        <v>92.451532857142865</v>
      </c>
      <c r="EJ160" s="2">
        <f t="shared" si="213"/>
        <v>94.508222788121699</v>
      </c>
      <c r="EK160" s="2">
        <f t="shared" si="212"/>
        <v>97.088671722643554</v>
      </c>
      <c r="EL160" s="2">
        <f t="shared" si="179"/>
        <v>95.58737613330068</v>
      </c>
      <c r="EM160" s="2">
        <f t="shared" si="179"/>
        <v>97.779276082364021</v>
      </c>
      <c r="EN160" s="2">
        <f t="shared" si="179"/>
        <v>96.461833688091843</v>
      </c>
      <c r="EO160" s="2">
        <f t="shared" si="179"/>
        <v>96.057989491277539</v>
      </c>
      <c r="EQ160" s="2">
        <f t="shared" si="177"/>
        <v>90.916857889602099</v>
      </c>
      <c r="ER160" s="2">
        <f t="shared" si="177"/>
        <v>92.868157087880732</v>
      </c>
      <c r="ES160" s="2">
        <f t="shared" si="177"/>
        <v>92.144698842419686</v>
      </c>
      <c r="ET160" s="2">
        <f t="shared" si="177"/>
        <v>92.73316810783561</v>
      </c>
      <c r="EU160" s="2">
        <f t="shared" si="177"/>
        <v>90.617488875953313</v>
      </c>
      <c r="EV160" s="2">
        <f t="shared" si="177"/>
        <v>91.332916848106677</v>
      </c>
      <c r="EW160" s="2">
        <f t="shared" si="177"/>
        <v>90.986226325429755</v>
      </c>
      <c r="EX160" s="2">
        <f t="shared" si="177"/>
        <v>92.966611805466457</v>
      </c>
      <c r="EY160" s="2">
        <f t="shared" si="177"/>
        <v>92.64433377672033</v>
      </c>
      <c r="EZ160" s="2">
        <f t="shared" si="177"/>
        <v>94.952621166081101</v>
      </c>
      <c r="FA160" s="2">
        <f t="shared" si="177"/>
        <v>96.225083261877458</v>
      </c>
      <c r="FB160" s="2">
        <f t="shared" si="177"/>
        <v>95.998159620189526</v>
      </c>
      <c r="FC160" s="2">
        <f t="shared" si="177"/>
        <v>96.47669795560553</v>
      </c>
      <c r="FD160" s="2">
        <f t="shared" si="177"/>
        <v>96.934768474209875</v>
      </c>
      <c r="FE160" s="2">
        <f t="shared" si="177"/>
        <v>95.650207238250928</v>
      </c>
      <c r="FG160" s="2">
        <f t="shared" si="178"/>
        <v>0.99981892826528274</v>
      </c>
      <c r="FH160" s="2">
        <f t="shared" si="178"/>
        <v>0.99982069545334806</v>
      </c>
      <c r="FI160" s="2">
        <f t="shared" si="178"/>
        <v>0.99981661409673972</v>
      </c>
      <c r="FJ160" s="2">
        <f t="shared" si="178"/>
        <v>0.99983462088942732</v>
      </c>
      <c r="FK160" s="2">
        <f t="shared" si="178"/>
        <v>0.99982081790068111</v>
      </c>
      <c r="FL160" s="2">
        <f t="shared" si="178"/>
        <v>0.99980101831886725</v>
      </c>
      <c r="FM160" s="2">
        <f t="shared" si="178"/>
        <v>0.99979980330410856</v>
      </c>
      <c r="FN160" s="2">
        <f t="shared" si="178"/>
        <v>0.99979359285723135</v>
      </c>
      <c r="FO160" s="2">
        <f t="shared" si="178"/>
        <v>0.99980823355234127</v>
      </c>
      <c r="FP160" s="2">
        <f t="shared" si="178"/>
        <v>0.99979459439665808</v>
      </c>
      <c r="FQ160" s="2">
        <f t="shared" si="178"/>
        <v>0.99981475052590285</v>
      </c>
      <c r="FR160" s="2">
        <f t="shared" si="178"/>
        <v>0.99979512150623173</v>
      </c>
      <c r="FS160" s="2">
        <f t="shared" si="178"/>
        <v>0.99980113537604487</v>
      </c>
      <c r="FT160" s="2">
        <f t="shared" si="178"/>
        <v>0.99977350597940617</v>
      </c>
      <c r="FU160" s="2">
        <f t="shared" si="178"/>
        <v>0.99976013673922581</v>
      </c>
      <c r="FW160" s="2">
        <f t="shared" si="169"/>
        <v>0.23679315061004755</v>
      </c>
      <c r="FX160" s="2">
        <f t="shared" si="169"/>
        <v>0.25728361472619971</v>
      </c>
      <c r="FY160" s="2">
        <f t="shared" si="169"/>
        <v>0.29633176778952031</v>
      </c>
      <c r="FZ160" s="2">
        <f t="shared" si="169"/>
        <v>0.27759748813693136</v>
      </c>
      <c r="GA160" s="2">
        <f t="shared" si="169"/>
        <v>0.24932588924211047</v>
      </c>
      <c r="GB160" s="2">
        <f t="shared" si="169"/>
        <v>0.26506697185691214</v>
      </c>
      <c r="GC160" s="2">
        <f t="shared" si="169"/>
        <v>0.30476583161888193</v>
      </c>
      <c r="GD160" s="2">
        <f t="shared" si="169"/>
        <v>0.28399753480829837</v>
      </c>
      <c r="GE160" s="2">
        <f t="shared" si="169"/>
        <v>0.32043850175889249</v>
      </c>
      <c r="GF160" s="2">
        <f t="shared" si="169"/>
        <v>0.32115783030843364</v>
      </c>
      <c r="GG160" s="2">
        <f t="shared" si="169"/>
        <v>0.3050377874685814</v>
      </c>
      <c r="GH160" s="2">
        <f t="shared" si="169"/>
        <v>0.27033595215383777</v>
      </c>
      <c r="GI160" s="2">
        <f t="shared" si="169"/>
        <v>0.24477214322750904</v>
      </c>
      <c r="GJ160" s="2">
        <f t="shared" si="169"/>
        <v>0.20150403639831879</v>
      </c>
      <c r="GK160" s="2">
        <f t="shared" si="169"/>
        <v>0.198695225165789</v>
      </c>
      <c r="GM160" s="86">
        <f t="shared" si="170"/>
        <v>1.3504824020167693E-262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3.2818666585033256E-226</v>
      </c>
      <c r="HA160" s="86">
        <f t="shared" si="170"/>
        <v>8.0910341148685143E-269</v>
      </c>
      <c r="HC160" s="86">
        <f t="shared" si="181"/>
        <v>2.7080143925599936E-172</v>
      </c>
      <c r="HD160" s="86">
        <f t="shared" si="181"/>
        <v>1.8521767815303869E-150</v>
      </c>
      <c r="HE160" s="86">
        <f t="shared" si="181"/>
        <v>4.1373338343367441E-150</v>
      </c>
      <c r="HF160" s="86">
        <f t="shared" si="180"/>
        <v>3.2524073220258105E-242</v>
      </c>
      <c r="HG160" s="86">
        <f t="shared" si="180"/>
        <v>5.7138254598343994E-238</v>
      </c>
      <c r="HH160" s="86">
        <f t="shared" si="180"/>
        <v>1.99657885514403E-301</v>
      </c>
      <c r="HI160" s="86">
        <f t="shared" si="180"/>
        <v>0</v>
      </c>
      <c r="HJ160" s="86">
        <f t="shared" si="180"/>
        <v>1.5137724030538775E-144</v>
      </c>
      <c r="HK160" s="86">
        <f t="shared" si="180"/>
        <v>5.9308124134748527E-155</v>
      </c>
      <c r="HL160" s="86">
        <f t="shared" si="161"/>
        <v>9.3749867954827248E-165</v>
      </c>
      <c r="HM160" s="86">
        <f t="shared" si="161"/>
        <v>9.9166249536501915E-283</v>
      </c>
      <c r="HN160" s="86">
        <f t="shared" si="161"/>
        <v>4.417126374117349E-195</v>
      </c>
      <c r="HO160" s="86">
        <f t="shared" si="161"/>
        <v>2.5132410947997325E-242</v>
      </c>
      <c r="HP160" s="86">
        <f t="shared" si="161"/>
        <v>1.18187889706788E-130</v>
      </c>
      <c r="HQ160" s="86">
        <f t="shared" si="161"/>
        <v>9.0912640513444269E-125</v>
      </c>
      <c r="HS160" s="86">
        <f t="shared" si="171"/>
        <v>1.6746456924591466E-2</v>
      </c>
      <c r="HT160" s="86">
        <f t="shared" si="171"/>
        <v>3.4021347258396126E-3</v>
      </c>
      <c r="HU160" s="86">
        <f t="shared" si="171"/>
        <v>1.7123501235289647E-3</v>
      </c>
      <c r="HV160" s="86">
        <f t="shared" si="171"/>
        <v>5.2188642295755636E-3</v>
      </c>
      <c r="HW160" s="86">
        <f t="shared" si="171"/>
        <v>2.3375868883486039E-3</v>
      </c>
      <c r="HX160" s="86">
        <f t="shared" si="171"/>
        <v>1.5763936077890213E-3</v>
      </c>
      <c r="HY160" s="86">
        <f t="shared" si="171"/>
        <v>1.0597857859567384E-3</v>
      </c>
      <c r="HZ160" s="86">
        <f t="shared" si="171"/>
        <v>1.2026196138837264E-3</v>
      </c>
      <c r="IA160" s="86">
        <f t="shared" si="171"/>
        <v>8.2292130428935229E-4</v>
      </c>
      <c r="IB160" s="86">
        <f t="shared" si="171"/>
        <v>2.6604457673434572E-4</v>
      </c>
      <c r="IC160" s="86">
        <f t="shared" si="171"/>
        <v>1.4166751783699278E-3</v>
      </c>
      <c r="ID160" s="86">
        <f t="shared" si="171"/>
        <v>1.422194783780798E-3</v>
      </c>
      <c r="IE160" s="86">
        <f t="shared" si="171"/>
        <v>9.9569073868666022E-3</v>
      </c>
      <c r="IF160" s="86">
        <f t="shared" si="171"/>
        <v>4.7408104560670763E-3</v>
      </c>
      <c r="IG160" s="86">
        <f t="shared" si="171"/>
        <v>5.206218797056671E-3</v>
      </c>
      <c r="II160" s="86">
        <f t="shared" si="172"/>
        <v>4.8297017104218217E-5</v>
      </c>
      <c r="IJ160" s="86">
        <f t="shared" si="172"/>
        <v>2.8656912577938633E-5</v>
      </c>
      <c r="IK160" s="86">
        <f t="shared" si="172"/>
        <v>1.1477090400337248E-3</v>
      </c>
      <c r="IL160" s="86">
        <f t="shared" si="172"/>
        <v>8.4787985043091054E-4</v>
      </c>
      <c r="IM160" s="86">
        <f t="shared" si="172"/>
        <v>1.4514887828432893E-5</v>
      </c>
      <c r="IN160" s="86">
        <f t="shared" si="172"/>
        <v>7.5140962887291197E-5</v>
      </c>
      <c r="IO160" s="86">
        <f t="shared" si="172"/>
        <v>9.9011504823350439E-4</v>
      </c>
      <c r="IP160" s="86">
        <f t="shared" si="172"/>
        <v>1.5359769692693578E-4</v>
      </c>
      <c r="IQ160" s="86">
        <f t="shared" si="172"/>
        <v>2.291333647750545E-3</v>
      </c>
      <c r="IR160" s="86">
        <f t="shared" si="172"/>
        <v>1.3628363424947958E-3</v>
      </c>
      <c r="IS160" s="86">
        <f t="shared" si="172"/>
        <v>1.5566737339154609E-3</v>
      </c>
      <c r="IT160" s="86">
        <f t="shared" si="172"/>
        <v>5.8612875805303497E-5</v>
      </c>
      <c r="IU160" s="86">
        <f t="shared" si="172"/>
        <v>4.3093433408071146E-5</v>
      </c>
      <c r="IV160" s="86">
        <f t="shared" si="172"/>
        <v>1.2744313422669083E-3</v>
      </c>
      <c r="IW160" s="86">
        <f t="shared" si="172"/>
        <v>3.2185109266216505E-3</v>
      </c>
      <c r="IY160" s="86">
        <f t="shared" si="173"/>
        <v>1.6794753941695682E-2</v>
      </c>
      <c r="IZ160" s="86">
        <f t="shared" si="173"/>
        <v>3.4307916384175513E-3</v>
      </c>
      <c r="JA160" s="86">
        <f t="shared" si="173"/>
        <v>2.8600591635626893E-3</v>
      </c>
      <c r="JB160" s="86">
        <f t="shared" si="173"/>
        <v>6.0667440800064743E-3</v>
      </c>
      <c r="JC160" s="86">
        <f t="shared" si="173"/>
        <v>2.3521017761770368E-3</v>
      </c>
      <c r="JD160" s="86">
        <f t="shared" si="173"/>
        <v>1.6515345706763125E-3</v>
      </c>
      <c r="JE160" s="86">
        <f t="shared" si="173"/>
        <v>2.0499008341902428E-3</v>
      </c>
      <c r="JF160" s="86">
        <f t="shared" si="173"/>
        <v>1.3562173108106622E-3</v>
      </c>
      <c r="JG160" s="86">
        <f t="shared" si="173"/>
        <v>3.1142549520398973E-3</v>
      </c>
      <c r="JH160" s="86">
        <f t="shared" si="173"/>
        <v>1.6288809192291417E-3</v>
      </c>
      <c r="JI160" s="86">
        <f t="shared" si="173"/>
        <v>2.9733489122853885E-3</v>
      </c>
      <c r="JJ160" s="86">
        <f t="shared" si="173"/>
        <v>1.4808076595861014E-3</v>
      </c>
      <c r="JK160" s="86">
        <f t="shared" si="173"/>
        <v>1.0000000820274673E-2</v>
      </c>
      <c r="JL160" s="86">
        <f t="shared" si="173"/>
        <v>6.015241798333985E-3</v>
      </c>
      <c r="JM160" s="86">
        <f t="shared" si="173"/>
        <v>8.424729723678321E-3</v>
      </c>
    </row>
    <row r="161" spans="2:273" x14ac:dyDescent="0.25">
      <c r="B161" s="2">
        <v>134</v>
      </c>
      <c r="C161" s="37">
        <v>91.951999999999998</v>
      </c>
      <c r="D161" s="37">
        <v>91.162000000000006</v>
      </c>
      <c r="E161" s="37">
        <v>92.537999999999997</v>
      </c>
      <c r="F161" s="37">
        <v>92.563999999999993</v>
      </c>
      <c r="G161" s="37">
        <v>88.537999999999997</v>
      </c>
      <c r="H161" s="37">
        <v>91.281999999999996</v>
      </c>
      <c r="I161" s="37">
        <v>89.179000000000002</v>
      </c>
      <c r="J161" s="37">
        <v>91.179000000000002</v>
      </c>
      <c r="K161" s="37">
        <v>91.102999999999994</v>
      </c>
      <c r="L161" s="37">
        <v>95.667000000000002</v>
      </c>
      <c r="M161" s="37">
        <v>97.641000000000005</v>
      </c>
      <c r="N161" s="37">
        <v>94.537999999999997</v>
      </c>
      <c r="O161" s="37">
        <v>96.102999999999994</v>
      </c>
      <c r="P161" s="37">
        <v>96.846000000000004</v>
      </c>
      <c r="Q161" s="37">
        <v>96.563999999999993</v>
      </c>
      <c r="S161" s="4">
        <f t="shared" si="174"/>
        <v>90.522249814639565</v>
      </c>
      <c r="T161" s="4">
        <f t="shared" si="174"/>
        <v>91.428776221819675</v>
      </c>
      <c r="U161" s="4">
        <f t="shared" si="174"/>
        <v>92.198026548531644</v>
      </c>
      <c r="V161" s="4">
        <f t="shared" si="174"/>
        <v>93.015436389505979</v>
      </c>
      <c r="W161" s="4">
        <f t="shared" si="174"/>
        <v>89.94055177214652</v>
      </c>
      <c r="X161" s="4">
        <f t="shared" si="174"/>
        <v>91.401083044195587</v>
      </c>
      <c r="Y161" s="4">
        <f t="shared" si="174"/>
        <v>90.760796425205712</v>
      </c>
      <c r="Z161" s="4">
        <f t="shared" si="174"/>
        <v>92.173801547535319</v>
      </c>
      <c r="AA161" s="4">
        <f t="shared" si="174"/>
        <v>92.779657670893272</v>
      </c>
      <c r="AB161" s="4">
        <f t="shared" si="174"/>
        <v>94.819032691225416</v>
      </c>
      <c r="AC161" s="4">
        <f t="shared" si="174"/>
        <v>96.971138761949248</v>
      </c>
      <c r="AD161" s="4">
        <f t="shared" si="174"/>
        <v>95.588025879935984</v>
      </c>
      <c r="AE161" s="4">
        <f t="shared" si="174"/>
        <v>97.36301984934353</v>
      </c>
      <c r="AF161" s="4">
        <f t="shared" si="174"/>
        <v>96.845855300997428</v>
      </c>
      <c r="AG161" s="4">
        <f t="shared" si="174"/>
        <v>97.47349016187998</v>
      </c>
      <c r="AI161" s="4">
        <f t="shared" si="175"/>
        <v>1.4297501853604331</v>
      </c>
      <c r="AJ161" s="4">
        <f t="shared" si="175"/>
        <v>-0.26677622181966854</v>
      </c>
      <c r="AK161" s="4">
        <f t="shared" si="175"/>
        <v>0.33997345146835301</v>
      </c>
      <c r="AL161" s="4">
        <f t="shared" si="175"/>
        <v>-0.45143638950598586</v>
      </c>
      <c r="AM161" s="4">
        <f t="shared" si="175"/>
        <v>-1.4025517721465235</v>
      </c>
      <c r="AN161" s="4">
        <f t="shared" si="175"/>
        <v>-0.11908304419559101</v>
      </c>
      <c r="AO161" s="4">
        <f t="shared" si="175"/>
        <v>-1.5817964252057095</v>
      </c>
      <c r="AP161" s="4">
        <f t="shared" si="175"/>
        <v>-0.99480154753531735</v>
      </c>
      <c r="AQ161" s="4">
        <f t="shared" si="175"/>
        <v>-1.6766576708932774</v>
      </c>
      <c r="AR161" s="4">
        <f t="shared" si="175"/>
        <v>0.84796730877458515</v>
      </c>
      <c r="AS161" s="4">
        <f t="shared" si="175"/>
        <v>0.66986123805075692</v>
      </c>
      <c r="AT161" s="4">
        <f t="shared" si="175"/>
        <v>-1.0500258799359869</v>
      </c>
      <c r="AU161" s="4">
        <f t="shared" si="175"/>
        <v>-1.2600198493435357</v>
      </c>
      <c r="AV161" s="4">
        <f t="shared" si="175"/>
        <v>1.4469900257552126E-4</v>
      </c>
      <c r="AW161" s="4">
        <f t="shared" si="175"/>
        <v>-0.90949016187998666</v>
      </c>
      <c r="AY161" s="2">
        <f t="shared" ref="AY161:BM177" si="214">IF(OR($B161 &lt; C$230, $B161 &gt; C$233), #N/A, ((1-FG161)*DK161) + (FG161 - FW161)*EA161 + (FW161*EQ161))</f>
        <v>90.522237533015797</v>
      </c>
      <c r="AZ161" s="2">
        <f t="shared" si="214"/>
        <v>91.426116408243885</v>
      </c>
      <c r="BA161" s="2">
        <f t="shared" si="214"/>
        <v>92.168089010920056</v>
      </c>
      <c r="BB161" s="2">
        <f t="shared" si="214"/>
        <v>92.934197689578539</v>
      </c>
      <c r="BC161" s="2">
        <f t="shared" si="214"/>
        <v>89.938389896474831</v>
      </c>
      <c r="BD161" s="2">
        <f t="shared" si="214"/>
        <v>91.384550702448664</v>
      </c>
      <c r="BE161" s="2">
        <f t="shared" si="214"/>
        <v>90.60315565053736</v>
      </c>
      <c r="BF161" s="2">
        <f t="shared" si="214"/>
        <v>92.135414435781328</v>
      </c>
      <c r="BG161" s="2">
        <f t="shared" si="214"/>
        <v>92.419580221981619</v>
      </c>
      <c r="BH161" s="2">
        <f t="shared" si="214"/>
        <v>94.527956223695625</v>
      </c>
      <c r="BI161" s="2">
        <f t="shared" si="214"/>
        <v>96.66347950620515</v>
      </c>
      <c r="BJ161" s="2">
        <f t="shared" si="214"/>
        <v>95.563783931114244</v>
      </c>
      <c r="BK161" s="2">
        <f t="shared" si="214"/>
        <v>97.348388320538106</v>
      </c>
      <c r="BL161" s="2">
        <f t="shared" si="214"/>
        <v>96.443400308181438</v>
      </c>
      <c r="BM161" s="2">
        <f t="shared" si="214"/>
        <v>95.859708161182454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91.162000000000006</v>
      </c>
      <c r="CG161" s="2">
        <f t="shared" si="215"/>
        <v>92.537999999999997</v>
      </c>
      <c r="CH161" s="2">
        <f t="shared" si="215"/>
        <v>92.563999999999993</v>
      </c>
      <c r="CI161" s="2">
        <f t="shared" si="215"/>
        <v>88.537999999999997</v>
      </c>
      <c r="CJ161" s="2">
        <f t="shared" si="215"/>
        <v>91.281999999999996</v>
      </c>
      <c r="CK161" s="2">
        <f t="shared" si="215"/>
        <v>89.179000000000002</v>
      </c>
      <c r="CL161" s="2">
        <f t="shared" si="215"/>
        <v>91.179000000000002</v>
      </c>
      <c r="CM161" s="2">
        <f t="shared" si="215"/>
        <v>91.102999999999994</v>
      </c>
      <c r="CN161" s="2">
        <f t="shared" si="215"/>
        <v>95.667000000000002</v>
      </c>
      <c r="CO161" s="2">
        <f t="shared" si="215"/>
        <v>97.641000000000005</v>
      </c>
      <c r="CP161" s="2">
        <f t="shared" si="215"/>
        <v>94.537999999999997</v>
      </c>
      <c r="CQ161" s="2">
        <f t="shared" si="215"/>
        <v>96.102999999999994</v>
      </c>
      <c r="CR161" s="2">
        <f t="shared" si="215"/>
        <v>96.846000000000004</v>
      </c>
      <c r="CS161" s="2">
        <f t="shared" si="215"/>
        <v>96.563999999999993</v>
      </c>
      <c r="CU161" s="2" t="str">
        <f t="shared" si="197"/>
        <v/>
      </c>
      <c r="CV161" s="2">
        <f t="shared" si="198"/>
        <v>91.162000000000006</v>
      </c>
      <c r="CW161" s="2">
        <f t="shared" si="199"/>
        <v>92.537999999999997</v>
      </c>
      <c r="CX161" s="2">
        <f t="shared" si="200"/>
        <v>92.563999999999993</v>
      </c>
      <c r="CY161" s="2">
        <f t="shared" si="201"/>
        <v>88.537999999999997</v>
      </c>
      <c r="CZ161" s="2">
        <f t="shared" si="202"/>
        <v>91.281999999999996</v>
      </c>
      <c r="DA161" s="2">
        <f t="shared" si="203"/>
        <v>89.179000000000002</v>
      </c>
      <c r="DB161" s="2">
        <f t="shared" si="204"/>
        <v>91.179000000000002</v>
      </c>
      <c r="DC161" s="2">
        <f t="shared" si="205"/>
        <v>91.102999999999994</v>
      </c>
      <c r="DD161" s="2">
        <f t="shared" si="206"/>
        <v>95.667000000000002</v>
      </c>
      <c r="DE161" s="2">
        <f t="shared" si="207"/>
        <v>97.641000000000005</v>
      </c>
      <c r="DF161" s="2">
        <f t="shared" si="208"/>
        <v>94.537999999999997</v>
      </c>
      <c r="DG161" s="2">
        <f t="shared" si="209"/>
        <v>96.102999999999994</v>
      </c>
      <c r="DH161" s="2">
        <f t="shared" si="210"/>
        <v>96.846000000000004</v>
      </c>
      <c r="DI161" s="2">
        <f t="shared" si="211"/>
        <v>96.563999999999993</v>
      </c>
      <c r="DK161" s="2">
        <f t="shared" si="176"/>
        <v>117.94432321187585</v>
      </c>
      <c r="DL161" s="2">
        <f t="shared" si="176"/>
        <v>127.21723650472332</v>
      </c>
      <c r="DM161" s="2">
        <f t="shared" si="176"/>
        <v>123.5924794197031</v>
      </c>
      <c r="DN161" s="2">
        <f t="shared" si="176"/>
        <v>127.71409060072219</v>
      </c>
      <c r="DO161" s="2">
        <f t="shared" si="176"/>
        <v>131.69721457489874</v>
      </c>
      <c r="DP161" s="2">
        <f t="shared" si="176"/>
        <v>125.80577720450282</v>
      </c>
      <c r="DQ161" s="2">
        <f t="shared" si="176"/>
        <v>131.72797483313275</v>
      </c>
      <c r="DR161" s="2">
        <f t="shared" si="176"/>
        <v>133.60994628879894</v>
      </c>
      <c r="DS161" s="2">
        <f t="shared" si="176"/>
        <v>124.44494521575989</v>
      </c>
      <c r="DT161" s="2">
        <f t="shared" si="176"/>
        <v>135.16802682926829</v>
      </c>
      <c r="DU161" s="2">
        <f t="shared" si="176"/>
        <v>126.96414249530953</v>
      </c>
      <c r="DV161" s="2">
        <f t="shared" si="176"/>
        <v>121.57836623262941</v>
      </c>
      <c r="DW161" s="2">
        <f t="shared" si="176"/>
        <v>125.25797435897439</v>
      </c>
      <c r="DX161" s="2">
        <f t="shared" si="176"/>
        <v>116.6915014224751</v>
      </c>
      <c r="DY161" s="2">
        <f t="shared" si="176"/>
        <v>114.58369971988796</v>
      </c>
      <c r="EA161" s="2">
        <f t="shared" si="213"/>
        <v>90.422442561271509</v>
      </c>
      <c r="EB161" s="2">
        <f t="shared" si="213"/>
        <v>90.933539834343804</v>
      </c>
      <c r="EC161" s="2">
        <f t="shared" si="213"/>
        <v>92.243898102110094</v>
      </c>
      <c r="ED161" s="2">
        <f t="shared" si="213"/>
        <v>93.062590812025178</v>
      </c>
      <c r="EE161" s="2">
        <f t="shared" si="213"/>
        <v>89.72853141736968</v>
      </c>
      <c r="EF161" s="2">
        <f t="shared" si="213"/>
        <v>91.448823449216121</v>
      </c>
      <c r="EG161" s="2">
        <f t="shared" si="213"/>
        <v>90.473839957035452</v>
      </c>
      <c r="EH161" s="2">
        <f t="shared" si="213"/>
        <v>91.817452945284799</v>
      </c>
      <c r="EI161" s="2">
        <f t="shared" si="213"/>
        <v>92.346341285714288</v>
      </c>
      <c r="EJ161" s="2">
        <f t="shared" si="213"/>
        <v>94.364169324538722</v>
      </c>
      <c r="EK161" s="2">
        <f t="shared" si="212"/>
        <v>96.946627302275189</v>
      </c>
      <c r="EL161" s="2">
        <f t="shared" si="179"/>
        <v>95.436719578534692</v>
      </c>
      <c r="EM161" s="2">
        <f t="shared" si="179"/>
        <v>97.694565298175064</v>
      </c>
      <c r="EN161" s="2">
        <f t="shared" si="179"/>
        <v>96.333775002095024</v>
      </c>
      <c r="EO161" s="2">
        <f t="shared" si="179"/>
        <v>95.944699028517704</v>
      </c>
      <c r="EQ161" s="2">
        <f t="shared" si="177"/>
        <v>90.797679530702695</v>
      </c>
      <c r="ER161" s="2">
        <f t="shared" si="177"/>
        <v>92.701396225944166</v>
      </c>
      <c r="ES161" s="2">
        <f t="shared" si="177"/>
        <v>91.987314538212559</v>
      </c>
      <c r="ET161" s="2">
        <f t="shared" si="177"/>
        <v>92.611843730834806</v>
      </c>
      <c r="EU161" s="2">
        <f t="shared" si="177"/>
        <v>90.488948335669633</v>
      </c>
      <c r="EV161" s="2">
        <f t="shared" si="177"/>
        <v>91.200024937711845</v>
      </c>
      <c r="EW161" s="2">
        <f t="shared" si="177"/>
        <v>90.848991779597554</v>
      </c>
      <c r="EX161" s="2">
        <f t="shared" si="177"/>
        <v>92.840553471063785</v>
      </c>
      <c r="EY161" s="2">
        <f t="shared" si="177"/>
        <v>92.544761400977961</v>
      </c>
      <c r="EZ161" s="2">
        <f t="shared" si="177"/>
        <v>94.821316375462928</v>
      </c>
      <c r="FA161" s="2">
        <f t="shared" si="177"/>
        <v>96.059540617938424</v>
      </c>
      <c r="FB161" s="2">
        <f t="shared" si="177"/>
        <v>95.859657841641564</v>
      </c>
      <c r="FC161" s="2">
        <f t="shared" si="177"/>
        <v>96.355197856363077</v>
      </c>
      <c r="FD161" s="2">
        <f t="shared" si="177"/>
        <v>96.820183738860209</v>
      </c>
      <c r="FE161" s="2">
        <f t="shared" si="177"/>
        <v>95.528038212756996</v>
      </c>
      <c r="FG161" s="2">
        <f t="shared" si="178"/>
        <v>0.99983485798413652</v>
      </c>
      <c r="FH161" s="2">
        <f t="shared" si="178"/>
        <v>0.99983646972991402</v>
      </c>
      <c r="FI161" s="2">
        <f t="shared" si="178"/>
        <v>0.99983274736965788</v>
      </c>
      <c r="FJ161" s="2">
        <f t="shared" si="178"/>
        <v>0.99984917026374542</v>
      </c>
      <c r="FK161" s="2">
        <f t="shared" si="178"/>
        <v>0.99983658140673159</v>
      </c>
      <c r="FL161" s="2">
        <f t="shared" si="178"/>
        <v>0.99981852337263899</v>
      </c>
      <c r="FM161" s="2">
        <f t="shared" si="178"/>
        <v>0.99981741522708756</v>
      </c>
      <c r="FN161" s="2">
        <f t="shared" si="178"/>
        <v>0.99981175102957365</v>
      </c>
      <c r="FO161" s="2">
        <f t="shared" si="178"/>
        <v>0.99982510397002533</v>
      </c>
      <c r="FP161" s="2">
        <f t="shared" si="178"/>
        <v>0.9998126644774854</v>
      </c>
      <c r="FQ161" s="2">
        <f t="shared" si="178"/>
        <v>0.99983104771772546</v>
      </c>
      <c r="FR161" s="2">
        <f t="shared" si="178"/>
        <v>0.99981314522448517</v>
      </c>
      <c r="FS161" s="2">
        <f t="shared" si="178"/>
        <v>0.99981863013379102</v>
      </c>
      <c r="FT161" s="2">
        <f t="shared" si="178"/>
        <v>0.99979343088144923</v>
      </c>
      <c r="FU161" s="2">
        <f t="shared" si="178"/>
        <v>0.9997812374891476</v>
      </c>
      <c r="FW161" s="2">
        <f t="shared" ref="FW161:GK177" si="216">POWER(10,($B161-C$232)/C$229)/(1+POWER(10,($B161-C$232)/C$229))</f>
        <v>0.25383946853016015</v>
      </c>
      <c r="FX161" s="2">
        <f t="shared" si="216"/>
        <v>0.2752729766377216</v>
      </c>
      <c r="FY161" s="2">
        <f t="shared" si="216"/>
        <v>0.31589016319553626</v>
      </c>
      <c r="FZ161" s="2">
        <f t="shared" si="216"/>
        <v>0.29644029788884935</v>
      </c>
      <c r="GA161" s="2">
        <f t="shared" si="216"/>
        <v>0.26695883673401383</v>
      </c>
      <c r="GB161" s="2">
        <f t="shared" si="216"/>
        <v>0.28339289666591211</v>
      </c>
      <c r="GC161" s="2">
        <f t="shared" si="216"/>
        <v>0.32462408371667734</v>
      </c>
      <c r="GD161" s="2">
        <f t="shared" si="216"/>
        <v>0.30309250053112208</v>
      </c>
      <c r="GE161" s="2">
        <f t="shared" si="216"/>
        <v>0.34081735000700958</v>
      </c>
      <c r="GF161" s="2">
        <f t="shared" si="216"/>
        <v>0.34155943229857616</v>
      </c>
      <c r="GG161" s="2">
        <f t="shared" si="216"/>
        <v>0.32490547864057434</v>
      </c>
      <c r="GH161" s="2">
        <f t="shared" si="216"/>
        <v>0.28888296879289144</v>
      </c>
      <c r="GI161" s="2">
        <f t="shared" si="216"/>
        <v>0.26219552490800235</v>
      </c>
      <c r="GJ161" s="2">
        <f t="shared" si="216"/>
        <v>0.21673136297911452</v>
      </c>
      <c r="GK161" s="2">
        <f t="shared" si="216"/>
        <v>0.2137671183781869</v>
      </c>
      <c r="GM161" s="86">
        <f t="shared" ref="GM161:HA177" si="217" xml:space="preserve"> _xlfn.NORM.DIST($B161, C$7, ABS(C$11), TRUE) * _xlfn.NORM.DIST(($B161 - C$7)*C$15, 0, ABS(C$11), TRUE) * 2</f>
        <v>1.0300145676990305E-269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2.5773342763537996E-232</v>
      </c>
      <c r="HA161" s="86">
        <f t="shared" si="217"/>
        <v>4.4467498747610222E-276</v>
      </c>
      <c r="HC161" s="86">
        <f t="shared" si="181"/>
        <v>6.4048885169642547E-179</v>
      </c>
      <c r="HD161" s="86">
        <f t="shared" si="181"/>
        <v>4.1855284253505391E-156</v>
      </c>
      <c r="HE161" s="86">
        <f t="shared" si="181"/>
        <v>9.4078866435158574E-156</v>
      </c>
      <c r="HF161" s="86">
        <f t="shared" si="180"/>
        <v>2.2492203979046538E-251</v>
      </c>
      <c r="HG161" s="86">
        <f t="shared" si="180"/>
        <v>5.6262818784333092E-247</v>
      </c>
      <c r="HH161" s="86">
        <f t="shared" si="180"/>
        <v>0</v>
      </c>
      <c r="HI161" s="86">
        <f t="shared" si="180"/>
        <v>0</v>
      </c>
      <c r="HJ161" s="86">
        <f t="shared" si="180"/>
        <v>6.5082169933854442E-150</v>
      </c>
      <c r="HK161" s="86">
        <f t="shared" si="180"/>
        <v>1.096089729911499E-160</v>
      </c>
      <c r="HL161" s="86">
        <f t="shared" si="161"/>
        <v>7.6312489411584181E-171</v>
      </c>
      <c r="HM161" s="86">
        <f t="shared" si="161"/>
        <v>3.4370544032051709E-293</v>
      </c>
      <c r="HN161" s="86">
        <f t="shared" si="161"/>
        <v>2.4245427819465561E-202</v>
      </c>
      <c r="HO161" s="86">
        <f t="shared" si="161"/>
        <v>1.3693489064416053E-251</v>
      </c>
      <c r="HP161" s="86">
        <f t="shared" si="161"/>
        <v>1.2891342131385996E-135</v>
      </c>
      <c r="HQ161" s="86">
        <f t="shared" si="161"/>
        <v>1.7849158965822351E-129</v>
      </c>
      <c r="HS161" s="86">
        <f t="shared" ref="HS161:IG177" si="218" xml:space="preserve"> _xlfn.NORM.DIST($B161, C$9, ABS(C$13), TRUE) * _xlfn.NORM.DIST(($B161 - C$9)*C$17, 0, ABS(C$13), TRUE) * 2</f>
        <v>1.0910425839685652E-2</v>
      </c>
      <c r="HT161" s="86">
        <f t="shared" si="218"/>
        <v>1.9137991273585429E-3</v>
      </c>
      <c r="HU161" s="86">
        <f t="shared" si="218"/>
        <v>9.6289982111226371E-4</v>
      </c>
      <c r="HV161" s="86">
        <f t="shared" si="218"/>
        <v>3.213507159951088E-3</v>
      </c>
      <c r="HW161" s="86">
        <f t="shared" si="218"/>
        <v>1.2927984901707694E-3</v>
      </c>
      <c r="HX161" s="86">
        <f t="shared" si="218"/>
        <v>8.6320109025461126E-4</v>
      </c>
      <c r="HY161" s="86">
        <f t="shared" si="218"/>
        <v>5.6144053823779501E-4</v>
      </c>
      <c r="HZ161" s="86">
        <f t="shared" si="218"/>
        <v>6.2886794525270843E-4</v>
      </c>
      <c r="IA161" s="86">
        <f t="shared" si="218"/>
        <v>4.2738087910975628E-4</v>
      </c>
      <c r="IB161" s="86">
        <f t="shared" si="218"/>
        <v>1.2604830309194618E-4</v>
      </c>
      <c r="IC161" s="86">
        <f t="shared" si="218"/>
        <v>7.8012583831475995E-4</v>
      </c>
      <c r="ID161" s="86">
        <f t="shared" si="218"/>
        <v>7.5476868646764646E-4</v>
      </c>
      <c r="IE161" s="86">
        <f t="shared" si="218"/>
        <v>6.1870653627144204E-3</v>
      </c>
      <c r="IF161" s="86">
        <f t="shared" si="218"/>
        <v>2.3460971140924851E-3</v>
      </c>
      <c r="IG161" s="86">
        <f t="shared" si="218"/>
        <v>2.5690708644284109E-3</v>
      </c>
      <c r="II161" s="86">
        <f t="shared" ref="II161:IW177" si="219" xml:space="preserve"> _xlfn.NORM.DIST($B161, C$10, ABS(C$14), TRUE) * _xlfn.NORM.DIST(($B161 - C$10)*C$18, 0, ABS(C$14), TRUE) * 2</f>
        <v>1.7682084569244625E-4</v>
      </c>
      <c r="IJ161" s="86">
        <f t="shared" si="219"/>
        <v>1.2990468865060976E-4</v>
      </c>
      <c r="IK161" s="86">
        <f t="shared" si="219"/>
        <v>3.4922903826190522E-3</v>
      </c>
      <c r="IL161" s="86">
        <f t="shared" si="219"/>
        <v>2.4590452441260683E-3</v>
      </c>
      <c r="IM161" s="86">
        <f t="shared" si="219"/>
        <v>6.9229177694948746E-5</v>
      </c>
      <c r="IN161" s="86">
        <f t="shared" si="219"/>
        <v>3.0676076534059634E-4</v>
      </c>
      <c r="IO161" s="86">
        <f t="shared" si="219"/>
        <v>3.2677789822634631E-3</v>
      </c>
      <c r="IP161" s="86">
        <f t="shared" si="219"/>
        <v>6.3085203497740617E-4</v>
      </c>
      <c r="IQ161" s="86">
        <f t="shared" si="219"/>
        <v>7.0018948013411903E-3</v>
      </c>
      <c r="IR161" s="86">
        <f t="shared" si="219"/>
        <v>4.6962599546410948E-3</v>
      </c>
      <c r="IS161" s="86">
        <f t="shared" si="219"/>
        <v>4.6936561057749539E-3</v>
      </c>
      <c r="IT161" s="86">
        <f t="shared" si="219"/>
        <v>2.5897915010368242E-4</v>
      </c>
      <c r="IU161" s="86">
        <f t="shared" si="219"/>
        <v>1.6847715058239754E-4</v>
      </c>
      <c r="IV161" s="86">
        <f t="shared" si="219"/>
        <v>2.6059321929154848E-3</v>
      </c>
      <c r="IW161" s="86">
        <f t="shared" si="219"/>
        <v>5.8302129778009847E-3</v>
      </c>
      <c r="IY161" s="86">
        <f t="shared" ref="IY161:JM177" si="220">GM161+HC161+HS161+II161</f>
        <v>1.1087246685378098E-2</v>
      </c>
      <c r="IZ161" s="86">
        <f t="shared" si="220"/>
        <v>2.0437038160091526E-3</v>
      </c>
      <c r="JA161" s="86">
        <f t="shared" si="220"/>
        <v>4.455190203731316E-3</v>
      </c>
      <c r="JB161" s="86">
        <f t="shared" si="220"/>
        <v>5.6725524040771563E-3</v>
      </c>
      <c r="JC161" s="86">
        <f t="shared" si="220"/>
        <v>1.3620276678657181E-3</v>
      </c>
      <c r="JD161" s="86">
        <f t="shared" si="220"/>
        <v>1.1699618555952077E-3</v>
      </c>
      <c r="JE161" s="86">
        <f t="shared" si="220"/>
        <v>3.829219520501258E-3</v>
      </c>
      <c r="JF161" s="86">
        <f t="shared" si="220"/>
        <v>1.2597199802301146E-3</v>
      </c>
      <c r="JG161" s="86">
        <f t="shared" si="220"/>
        <v>7.4292756804509464E-3</v>
      </c>
      <c r="JH161" s="86">
        <f t="shared" si="220"/>
        <v>4.8223082577330406E-3</v>
      </c>
      <c r="JI161" s="86">
        <f t="shared" si="220"/>
        <v>5.473781944089714E-3</v>
      </c>
      <c r="JJ161" s="86">
        <f t="shared" si="220"/>
        <v>1.0137478365713289E-3</v>
      </c>
      <c r="JK161" s="86">
        <f t="shared" si="220"/>
        <v>6.3555425132968179E-3</v>
      </c>
      <c r="JL161" s="86">
        <f t="shared" si="220"/>
        <v>4.9520293070079695E-3</v>
      </c>
      <c r="JM161" s="86">
        <f t="shared" si="220"/>
        <v>8.399283842229396E-3</v>
      </c>
    </row>
    <row r="162" spans="2:273" x14ac:dyDescent="0.25">
      <c r="B162" s="2">
        <v>135</v>
      </c>
      <c r="C162" s="37">
        <v>88.167000000000002</v>
      </c>
      <c r="D162" s="37">
        <v>89.108000000000004</v>
      </c>
      <c r="E162" s="37">
        <v>89.102999999999994</v>
      </c>
      <c r="F162" s="37">
        <v>91.974000000000004</v>
      </c>
      <c r="G162" s="37">
        <v>90.051000000000002</v>
      </c>
      <c r="H162" s="37">
        <v>93.281999999999996</v>
      </c>
      <c r="I162" s="37">
        <v>91.641000000000005</v>
      </c>
      <c r="J162" s="37">
        <v>91.744</v>
      </c>
      <c r="K162" s="37">
        <v>95.308000000000007</v>
      </c>
      <c r="L162" s="37">
        <v>96.846000000000004</v>
      </c>
      <c r="M162" s="37">
        <v>100.821</v>
      </c>
      <c r="N162" s="37">
        <v>95.795000000000002</v>
      </c>
      <c r="O162" s="37">
        <v>96.718000000000004</v>
      </c>
      <c r="P162" s="37">
        <v>95.308000000000007</v>
      </c>
      <c r="Q162" s="37">
        <v>100.154</v>
      </c>
      <c r="S162" s="4">
        <f t="shared" si="174"/>
        <v>90.401860158576355</v>
      </c>
      <c r="T162" s="4">
        <f t="shared" si="174"/>
        <v>91.265604294367861</v>
      </c>
      <c r="U162" s="4">
        <f t="shared" si="174"/>
        <v>92.083037297980368</v>
      </c>
      <c r="V162" s="4">
        <f t="shared" si="174"/>
        <v>93.006061711097843</v>
      </c>
      <c r="W162" s="4">
        <f t="shared" si="174"/>
        <v>89.815537037101535</v>
      </c>
      <c r="X162" s="4">
        <f t="shared" si="174"/>
        <v>91.305740116307518</v>
      </c>
      <c r="Y162" s="4">
        <f t="shared" si="174"/>
        <v>90.875267108134835</v>
      </c>
      <c r="Z162" s="4">
        <f t="shared" si="174"/>
        <v>92.13322319352838</v>
      </c>
      <c r="AA162" s="4">
        <f t="shared" si="174"/>
        <v>93.174447381060631</v>
      </c>
      <c r="AB162" s="4">
        <f t="shared" si="174"/>
        <v>95.161995130157109</v>
      </c>
      <c r="AC162" s="4">
        <f t="shared" si="174"/>
        <v>97.232126932960796</v>
      </c>
      <c r="AD162" s="4">
        <f t="shared" si="174"/>
        <v>95.509709040275538</v>
      </c>
      <c r="AE162" s="4">
        <f t="shared" si="174"/>
        <v>97.275636969625026</v>
      </c>
      <c r="AF162" s="4">
        <f t="shared" si="174"/>
        <v>97.047602911384587</v>
      </c>
      <c r="AG162" s="4">
        <f t="shared" si="174"/>
        <v>98.353751592461776</v>
      </c>
      <c r="AI162" s="4">
        <f t="shared" si="175"/>
        <v>-2.2348601585763532</v>
      </c>
      <c r="AJ162" s="4">
        <f t="shared" si="175"/>
        <v>-2.1576042943678573</v>
      </c>
      <c r="AK162" s="4">
        <f t="shared" si="175"/>
        <v>-2.980037297980374</v>
      </c>
      <c r="AL162" s="4">
        <f t="shared" si="175"/>
        <v>-1.032061711097839</v>
      </c>
      <c r="AM162" s="4">
        <f t="shared" si="175"/>
        <v>0.2354629628984668</v>
      </c>
      <c r="AN162" s="4">
        <f t="shared" si="175"/>
        <v>1.9762598836924781</v>
      </c>
      <c r="AO162" s="4">
        <f t="shared" si="175"/>
        <v>0.76573289186517002</v>
      </c>
      <c r="AP162" s="4">
        <f t="shared" si="175"/>
        <v>-0.38922319352838031</v>
      </c>
      <c r="AQ162" s="4">
        <f t="shared" si="175"/>
        <v>2.1335526189393761</v>
      </c>
      <c r="AR162" s="4">
        <f t="shared" si="175"/>
        <v>1.6840048698428944</v>
      </c>
      <c r="AS162" s="4">
        <f t="shared" si="175"/>
        <v>3.5888730670392022</v>
      </c>
      <c r="AT162" s="4">
        <f t="shared" si="175"/>
        <v>0.28529095972446328</v>
      </c>
      <c r="AU162" s="4">
        <f t="shared" si="175"/>
        <v>-0.55763696962502252</v>
      </c>
      <c r="AV162" s="4">
        <f t="shared" si="175"/>
        <v>-1.7396029113845799</v>
      </c>
      <c r="AW162" s="4">
        <f t="shared" si="175"/>
        <v>1.8002484075382199</v>
      </c>
      <c r="AY162" s="2">
        <f t="shared" si="214"/>
        <v>90.401856639178391</v>
      </c>
      <c r="AZ162" s="2">
        <f t="shared" si="214"/>
        <v>91.255909395383242</v>
      </c>
      <c r="BA162" s="2">
        <f t="shared" si="214"/>
        <v>92.009914725553898</v>
      </c>
      <c r="BB162" s="2">
        <f t="shared" si="214"/>
        <v>92.811923817705917</v>
      </c>
      <c r="BC162" s="2">
        <f t="shared" si="214"/>
        <v>89.807215142944102</v>
      </c>
      <c r="BD162" s="2">
        <f t="shared" si="214"/>
        <v>91.251379598844835</v>
      </c>
      <c r="BE162" s="2">
        <f t="shared" si="214"/>
        <v>90.466379367531275</v>
      </c>
      <c r="BF162" s="2">
        <f t="shared" si="214"/>
        <v>92.009142279763978</v>
      </c>
      <c r="BG162" s="2">
        <f t="shared" si="214"/>
        <v>92.320131682784421</v>
      </c>
      <c r="BH162" s="2">
        <f t="shared" si="214"/>
        <v>94.397515386221244</v>
      </c>
      <c r="BI162" s="2">
        <f t="shared" si="214"/>
        <v>96.494711353994376</v>
      </c>
      <c r="BJ162" s="2">
        <f t="shared" si="214"/>
        <v>95.424637972794173</v>
      </c>
      <c r="BK162" s="2">
        <f t="shared" si="214"/>
        <v>97.22857652986103</v>
      </c>
      <c r="BL162" s="2">
        <f t="shared" si="214"/>
        <v>96.325949437315543</v>
      </c>
      <c r="BM162" s="2">
        <f t="shared" si="214"/>
        <v>95.737441904145442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88.167000000000002</v>
      </c>
      <c r="CF162" s="2">
        <f t="shared" si="215"/>
        <v>89.108000000000004</v>
      </c>
      <c r="CG162" s="2" t="str">
        <f t="shared" si="215"/>
        <v/>
      </c>
      <c r="CH162" s="2">
        <f t="shared" si="215"/>
        <v>91.974000000000004</v>
      </c>
      <c r="CI162" s="2">
        <f t="shared" si="215"/>
        <v>90.051000000000002</v>
      </c>
      <c r="CJ162" s="2">
        <f t="shared" si="215"/>
        <v>93.281999999999996</v>
      </c>
      <c r="CK162" s="2">
        <f t="shared" si="215"/>
        <v>91.641000000000005</v>
      </c>
      <c r="CL162" s="2">
        <f t="shared" si="215"/>
        <v>91.744</v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95.795000000000002</v>
      </c>
      <c r="CQ162" s="2">
        <f t="shared" si="215"/>
        <v>96.718000000000004</v>
      </c>
      <c r="CR162" s="2">
        <f t="shared" si="215"/>
        <v>95.308000000000007</v>
      </c>
      <c r="CS162" s="2" t="str">
        <f t="shared" si="215"/>
        <v/>
      </c>
      <c r="CU162" s="2">
        <f t="shared" si="197"/>
        <v>88.167000000000002</v>
      </c>
      <c r="CV162" s="2">
        <f t="shared" si="198"/>
        <v>89.108000000000004</v>
      </c>
      <c r="CW162" s="2" t="str">
        <f t="shared" si="199"/>
        <v/>
      </c>
      <c r="CX162" s="2">
        <f t="shared" si="200"/>
        <v>91.974000000000004</v>
      </c>
      <c r="CY162" s="2">
        <f t="shared" si="201"/>
        <v>90.051000000000002</v>
      </c>
      <c r="CZ162" s="2">
        <f t="shared" si="202"/>
        <v>93.281999999999996</v>
      </c>
      <c r="DA162" s="2">
        <f t="shared" si="203"/>
        <v>91.641000000000005</v>
      </c>
      <c r="DB162" s="2">
        <f t="shared" si="204"/>
        <v>91.744</v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95.795000000000002</v>
      </c>
      <c r="DG162" s="2">
        <f t="shared" si="209"/>
        <v>96.718000000000004</v>
      </c>
      <c r="DH162" s="2">
        <f t="shared" si="210"/>
        <v>95.308000000000007</v>
      </c>
      <c r="DI162" s="2" t="str">
        <f t="shared" si="211"/>
        <v/>
      </c>
      <c r="DK162" s="2">
        <f t="shared" si="176"/>
        <v>118.04103616734145</v>
      </c>
      <c r="DL162" s="2">
        <f t="shared" si="176"/>
        <v>127.35787557354922</v>
      </c>
      <c r="DM162" s="2">
        <f t="shared" si="176"/>
        <v>123.71400755735493</v>
      </c>
      <c r="DN162" s="2">
        <f t="shared" si="176"/>
        <v>127.88475850749535</v>
      </c>
      <c r="DO162" s="2">
        <f t="shared" si="176"/>
        <v>131.9295522267206</v>
      </c>
      <c r="DP162" s="2">
        <f t="shared" si="176"/>
        <v>125.99802242026267</v>
      </c>
      <c r="DQ162" s="2">
        <f t="shared" si="176"/>
        <v>131.93960039391621</v>
      </c>
      <c r="DR162" s="2">
        <f t="shared" si="176"/>
        <v>133.8413948717949</v>
      </c>
      <c r="DS162" s="2">
        <f t="shared" si="176"/>
        <v>124.59090347091936</v>
      </c>
      <c r="DT162" s="2">
        <f t="shared" si="176"/>
        <v>135.37697926829267</v>
      </c>
      <c r="DU162" s="2">
        <f t="shared" si="176"/>
        <v>127.08821622889302</v>
      </c>
      <c r="DV162" s="2">
        <f t="shared" si="176"/>
        <v>121.65962118393698</v>
      </c>
      <c r="DW162" s="2">
        <f t="shared" si="176"/>
        <v>125.38586504723349</v>
      </c>
      <c r="DX162" s="2">
        <f t="shared" si="176"/>
        <v>116.76582076813655</v>
      </c>
      <c r="DY162" s="2">
        <f t="shared" si="176"/>
        <v>114.67897647058824</v>
      </c>
      <c r="EA162" s="2">
        <f t="shared" si="213"/>
        <v>90.292925779739107</v>
      </c>
      <c r="EB162" s="2">
        <f t="shared" si="213"/>
        <v>90.71561079327131</v>
      </c>
      <c r="EC162" s="2">
        <f t="shared" si="213"/>
        <v>92.093776012612153</v>
      </c>
      <c r="ED162" s="2">
        <f t="shared" si="213"/>
        <v>92.953385610745499</v>
      </c>
      <c r="EE162" s="2">
        <f t="shared" si="213"/>
        <v>89.577484069030689</v>
      </c>
      <c r="EF162" s="2">
        <f t="shared" si="213"/>
        <v>91.323044648943451</v>
      </c>
      <c r="EG162" s="2">
        <f t="shared" si="213"/>
        <v>90.326476369495168</v>
      </c>
      <c r="EH162" s="2">
        <f t="shared" si="213"/>
        <v>91.662085604660831</v>
      </c>
      <c r="EI162" s="2">
        <f t="shared" si="213"/>
        <v>92.241149714285712</v>
      </c>
      <c r="EJ162" s="2">
        <f t="shared" si="213"/>
        <v>94.220115860955744</v>
      </c>
      <c r="EK162" s="2">
        <f t="shared" si="212"/>
        <v>96.804582881906825</v>
      </c>
      <c r="EL162" s="2">
        <f t="shared" si="179"/>
        <v>95.286063023768705</v>
      </c>
      <c r="EM162" s="2">
        <f t="shared" si="179"/>
        <v>97.609854513986107</v>
      </c>
      <c r="EN162" s="2">
        <f t="shared" si="179"/>
        <v>96.205716316098218</v>
      </c>
      <c r="EO162" s="2">
        <f t="shared" si="179"/>
        <v>95.831408565757854</v>
      </c>
      <c r="EQ162" s="2">
        <f t="shared" si="177"/>
        <v>90.678501171803291</v>
      </c>
      <c r="ER162" s="2">
        <f t="shared" si="177"/>
        <v>92.534635364007599</v>
      </c>
      <c r="ES162" s="2">
        <f t="shared" si="177"/>
        <v>91.829930234005445</v>
      </c>
      <c r="ET162" s="2">
        <f t="shared" si="177"/>
        <v>92.490519353834003</v>
      </c>
      <c r="EU162" s="2">
        <f t="shared" si="177"/>
        <v>90.360407795385953</v>
      </c>
      <c r="EV162" s="2">
        <f t="shared" si="177"/>
        <v>91.067133027317027</v>
      </c>
      <c r="EW162" s="2">
        <f t="shared" si="177"/>
        <v>90.711757233765354</v>
      </c>
      <c r="EX162" s="2">
        <f t="shared" si="177"/>
        <v>92.714495136661114</v>
      </c>
      <c r="EY162" s="2">
        <f t="shared" si="177"/>
        <v>92.445189025235607</v>
      </c>
      <c r="EZ162" s="2">
        <f t="shared" si="177"/>
        <v>94.690011584844754</v>
      </c>
      <c r="FA162" s="2">
        <f t="shared" si="177"/>
        <v>95.89399797399939</v>
      </c>
      <c r="FB162" s="2">
        <f t="shared" si="177"/>
        <v>95.721156063093588</v>
      </c>
      <c r="FC162" s="2">
        <f t="shared" si="177"/>
        <v>96.233697757120638</v>
      </c>
      <c r="FD162" s="2">
        <f t="shared" si="177"/>
        <v>96.705599003510542</v>
      </c>
      <c r="FE162" s="2">
        <f t="shared" si="177"/>
        <v>95.405869187263065</v>
      </c>
      <c r="FG162" s="2">
        <f t="shared" si="178"/>
        <v>0.99984938650297872</v>
      </c>
      <c r="FH162" s="2">
        <f t="shared" si="178"/>
        <v>0.99985085647510885</v>
      </c>
      <c r="FI162" s="2">
        <f t="shared" si="178"/>
        <v>0.99984746154339743</v>
      </c>
      <c r="FJ162" s="2">
        <f t="shared" si="178"/>
        <v>0.99986243982002487</v>
      </c>
      <c r="FK162" s="2">
        <f t="shared" si="178"/>
        <v>0.99985095832850701</v>
      </c>
      <c r="FL162" s="2">
        <f t="shared" si="178"/>
        <v>0.99983448870587655</v>
      </c>
      <c r="FM162" s="2">
        <f t="shared" si="178"/>
        <v>0.99983347803274703</v>
      </c>
      <c r="FN162" s="2">
        <f t="shared" si="178"/>
        <v>0.99982831205465694</v>
      </c>
      <c r="FO162" s="2">
        <f t="shared" si="178"/>
        <v>0.99984049047021784</v>
      </c>
      <c r="FP162" s="2">
        <f t="shared" si="178"/>
        <v>0.99982914515658527</v>
      </c>
      <c r="FQ162" s="2">
        <f t="shared" si="178"/>
        <v>0.99984591139655521</v>
      </c>
      <c r="FR162" s="2">
        <f t="shared" si="178"/>
        <v>0.99982958361749608</v>
      </c>
      <c r="FS162" s="2">
        <f t="shared" si="178"/>
        <v>0.99983458607631315</v>
      </c>
      <c r="FT162" s="2">
        <f t="shared" si="178"/>
        <v>0.99981160330053664</v>
      </c>
      <c r="FU162" s="2">
        <f t="shared" si="178"/>
        <v>0.99980048237839714</v>
      </c>
      <c r="FW162" s="2">
        <f t="shared" si="216"/>
        <v>0.2716761018831893</v>
      </c>
      <c r="FX162" s="2">
        <f t="shared" si="216"/>
        <v>0.29402222168231162</v>
      </c>
      <c r="FY162" s="2">
        <f t="shared" si="216"/>
        <v>0.33612282464333743</v>
      </c>
      <c r="FZ162" s="2">
        <f t="shared" si="216"/>
        <v>0.31600263963507352</v>
      </c>
      <c r="GA162" s="2">
        <f t="shared" si="216"/>
        <v>0.28536477228003809</v>
      </c>
      <c r="GB162" s="2">
        <f t="shared" si="216"/>
        <v>0.30246438223988642</v>
      </c>
      <c r="GC162" s="2">
        <f t="shared" si="216"/>
        <v>0.3451339297940611</v>
      </c>
      <c r="GD162" s="2">
        <f t="shared" si="216"/>
        <v>0.3228923587504951</v>
      </c>
      <c r="GE162" s="2">
        <f t="shared" si="216"/>
        <v>0.36180221421429593</v>
      </c>
      <c r="GF162" s="2">
        <f t="shared" si="216"/>
        <v>0.36256485673581151</v>
      </c>
      <c r="GG162" s="2">
        <f t="shared" si="216"/>
        <v>0.34542401038135478</v>
      </c>
      <c r="GH162" s="2">
        <f t="shared" si="216"/>
        <v>0.30816503720238581</v>
      </c>
      <c r="GI162" s="2">
        <f t="shared" si="216"/>
        <v>0.28039866903728117</v>
      </c>
      <c r="GJ162" s="2">
        <f t="shared" si="216"/>
        <v>0.23277394542363544</v>
      </c>
      <c r="GK162" s="2">
        <f t="shared" si="216"/>
        <v>0.22965461828577916</v>
      </c>
      <c r="GM162" s="86">
        <f t="shared" si="217"/>
        <v>6.3009022579850193E-277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1.6762203986589896E-238</v>
      </c>
      <c r="HA162" s="86">
        <f t="shared" si="217"/>
        <v>1.9531352245750713E-283</v>
      </c>
      <c r="HC162" s="86">
        <f t="shared" si="181"/>
        <v>1.1328643245378819E-185</v>
      </c>
      <c r="HD162" s="86">
        <f t="shared" si="181"/>
        <v>7.4256000945240557E-162</v>
      </c>
      <c r="HE162" s="86">
        <f t="shared" si="181"/>
        <v>1.6789386744486095E-161</v>
      </c>
      <c r="HF162" s="86">
        <f t="shared" si="180"/>
        <v>1.0487324832498538E-260</v>
      </c>
      <c r="HG162" s="86">
        <f t="shared" si="180"/>
        <v>3.7587369847253113E-256</v>
      </c>
      <c r="HH162" s="86">
        <f t="shared" si="180"/>
        <v>0</v>
      </c>
      <c r="HI162" s="86">
        <f t="shared" si="180"/>
        <v>0</v>
      </c>
      <c r="HJ162" s="86">
        <f t="shared" si="180"/>
        <v>2.2283243521343853E-155</v>
      </c>
      <c r="HK162" s="86">
        <f t="shared" si="180"/>
        <v>1.5898609773055893E-166</v>
      </c>
      <c r="HL162" s="86">
        <f t="shared" si="161"/>
        <v>4.8044453887193941E-177</v>
      </c>
      <c r="HM162" s="86">
        <f t="shared" si="161"/>
        <v>7.6710733887301526E-304</v>
      </c>
      <c r="HN162" s="86">
        <f t="shared" si="161"/>
        <v>9.7802763001497078E-210</v>
      </c>
      <c r="HO162" s="86">
        <f t="shared" si="161"/>
        <v>4.9868222757827367E-261</v>
      </c>
      <c r="HP162" s="86">
        <f t="shared" si="161"/>
        <v>1.1335305340509206E-140</v>
      </c>
      <c r="HQ162" s="86">
        <f t="shared" si="161"/>
        <v>2.8600664377151865E-134</v>
      </c>
      <c r="HS162" s="86">
        <f t="shared" si="218"/>
        <v>6.9563598120939221E-3</v>
      </c>
      <c r="HT162" s="86">
        <f t="shared" si="218"/>
        <v>1.0464379998468391E-3</v>
      </c>
      <c r="HU162" s="86">
        <f t="shared" si="218"/>
        <v>5.277945755617255E-4</v>
      </c>
      <c r="HV162" s="86">
        <f t="shared" si="218"/>
        <v>1.935987258602995E-3</v>
      </c>
      <c r="HW162" s="86">
        <f t="shared" si="218"/>
        <v>6.9501163817141853E-4</v>
      </c>
      <c r="HX162" s="86">
        <f t="shared" si="218"/>
        <v>4.5980357234081054E-4</v>
      </c>
      <c r="HY162" s="86">
        <f t="shared" si="218"/>
        <v>2.8893497872741375E-4</v>
      </c>
      <c r="HZ162" s="86">
        <f t="shared" si="218"/>
        <v>3.1890477325120472E-4</v>
      </c>
      <c r="IA162" s="86">
        <f t="shared" si="218"/>
        <v>2.1544959465254199E-4</v>
      </c>
      <c r="IB162" s="86">
        <f t="shared" si="218"/>
        <v>5.7752692181157327E-5</v>
      </c>
      <c r="IC162" s="86">
        <f t="shared" si="218"/>
        <v>4.1828252193226701E-4</v>
      </c>
      <c r="ID162" s="86">
        <f t="shared" si="218"/>
        <v>3.8870902526464497E-4</v>
      </c>
      <c r="IE162" s="86">
        <f t="shared" si="218"/>
        <v>3.754382693086279E-3</v>
      </c>
      <c r="IF162" s="86">
        <f t="shared" si="218"/>
        <v>1.1054793247546398E-3</v>
      </c>
      <c r="IG162" s="86">
        <f t="shared" si="218"/>
        <v>1.2052259226025606E-3</v>
      </c>
      <c r="II162" s="86">
        <f t="shared" si="219"/>
        <v>5.8571450459870102E-4</v>
      </c>
      <c r="IJ162" s="86">
        <f t="shared" si="219"/>
        <v>5.1737753910050671E-4</v>
      </c>
      <c r="IK162" s="86">
        <f t="shared" si="219"/>
        <v>9.4722054482999085E-3</v>
      </c>
      <c r="IL162" s="86">
        <f t="shared" si="219"/>
        <v>6.4571579660782164E-3</v>
      </c>
      <c r="IM162" s="86">
        <f t="shared" si="219"/>
        <v>2.9029102995925071E-4</v>
      </c>
      <c r="IN162" s="86">
        <f t="shared" si="219"/>
        <v>1.1052833192758634E-3</v>
      </c>
      <c r="IO162" s="86">
        <f t="shared" si="219"/>
        <v>9.4713119273294091E-3</v>
      </c>
      <c r="IP162" s="86">
        <f t="shared" si="219"/>
        <v>2.2561159976673315E-3</v>
      </c>
      <c r="IQ162" s="86">
        <f t="shared" si="219"/>
        <v>1.8741446238473684E-2</v>
      </c>
      <c r="IR162" s="86">
        <f t="shared" si="219"/>
        <v>1.3950256941863373E-2</v>
      </c>
      <c r="IS162" s="86">
        <f t="shared" si="219"/>
        <v>1.2556776108350121E-2</v>
      </c>
      <c r="IT162" s="86">
        <f t="shared" si="219"/>
        <v>9.9896182743045947E-4</v>
      </c>
      <c r="IU162" s="86">
        <f t="shared" si="219"/>
        <v>5.9040650710734898E-4</v>
      </c>
      <c r="IV162" s="86">
        <f t="shared" si="219"/>
        <v>5.0914465169708614E-3</v>
      </c>
      <c r="IW162" s="86">
        <f t="shared" si="219"/>
        <v>1.0176526580728264E-2</v>
      </c>
      <c r="IY162" s="86">
        <f t="shared" si="220"/>
        <v>7.5420743166926228E-3</v>
      </c>
      <c r="IZ162" s="86">
        <f t="shared" si="220"/>
        <v>1.5638155389473458E-3</v>
      </c>
      <c r="JA162" s="86">
        <f t="shared" si="220"/>
        <v>1.0000000023861633E-2</v>
      </c>
      <c r="JB162" s="86">
        <f t="shared" si="220"/>
        <v>8.3931452246812123E-3</v>
      </c>
      <c r="JC162" s="86">
        <f t="shared" si="220"/>
        <v>9.8530266813066925E-4</v>
      </c>
      <c r="JD162" s="86">
        <f t="shared" si="220"/>
        <v>1.565086891616674E-3</v>
      </c>
      <c r="JE162" s="86">
        <f t="shared" si="220"/>
        <v>9.7602469060568235E-3</v>
      </c>
      <c r="JF162" s="86">
        <f t="shared" si="220"/>
        <v>2.5750207709185364E-3</v>
      </c>
      <c r="JG162" s="86">
        <f t="shared" si="220"/>
        <v>1.8956895833126226E-2</v>
      </c>
      <c r="JH162" s="86">
        <f t="shared" si="220"/>
        <v>1.4008009634044531E-2</v>
      </c>
      <c r="JI162" s="86">
        <f t="shared" si="220"/>
        <v>1.2975058630282388E-2</v>
      </c>
      <c r="JJ162" s="86">
        <f t="shared" si="220"/>
        <v>1.3876708526951043E-3</v>
      </c>
      <c r="JK162" s="86">
        <f t="shared" si="220"/>
        <v>4.3447892001936281E-3</v>
      </c>
      <c r="JL162" s="86">
        <f t="shared" si="220"/>
        <v>6.1969258417255008E-3</v>
      </c>
      <c r="JM162" s="86">
        <f t="shared" si="220"/>
        <v>1.1381752503330825E-2</v>
      </c>
    </row>
    <row r="163" spans="2:273" x14ac:dyDescent="0.25">
      <c r="B163" s="2">
        <v>136</v>
      </c>
      <c r="C163" s="37">
        <v>89.786000000000001</v>
      </c>
      <c r="D163" s="37">
        <v>90.784000000000006</v>
      </c>
      <c r="E163" s="37">
        <v>90.076999999999998</v>
      </c>
      <c r="F163" s="37">
        <v>92.025999999999996</v>
      </c>
      <c r="G163" s="37">
        <v>88.948999999999998</v>
      </c>
      <c r="H163" s="37">
        <v>92.486999999999995</v>
      </c>
      <c r="I163" s="37">
        <v>90.051000000000002</v>
      </c>
      <c r="J163" s="37">
        <v>92.025999999999996</v>
      </c>
      <c r="K163" s="37">
        <v>96</v>
      </c>
      <c r="L163" s="37">
        <v>97.281999999999996</v>
      </c>
      <c r="M163" s="37">
        <v>101.179</v>
      </c>
      <c r="N163" s="37">
        <v>95.332999999999998</v>
      </c>
      <c r="O163" s="37">
        <v>96.102999999999994</v>
      </c>
      <c r="P163" s="37">
        <v>97.872</v>
      </c>
      <c r="Q163" s="37">
        <v>101.077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90.282177840556088</v>
      </c>
      <c r="T163" s="4">
        <f t="shared" si="221"/>
        <v>91.119831557044705</v>
      </c>
      <c r="U163" s="4">
        <f t="shared" si="221"/>
        <v>92.00900285497363</v>
      </c>
      <c r="V163" s="4">
        <f t="shared" si="221"/>
        <v>93.105684805747075</v>
      </c>
      <c r="W163" s="4">
        <f t="shared" si="221"/>
        <v>89.70548077398756</v>
      </c>
      <c r="X163" s="4">
        <f t="shared" si="221"/>
        <v>91.274324119454391</v>
      </c>
      <c r="Y163" s="4">
        <f t="shared" si="221"/>
        <v>91.251746255952995</v>
      </c>
      <c r="Z163" s="4">
        <f t="shared" si="221"/>
        <v>92.230772000297634</v>
      </c>
      <c r="AA163" s="4">
        <f t="shared" si="221"/>
        <v>93.974812996228039</v>
      </c>
      <c r="AB163" s="4">
        <f t="shared" si="221"/>
        <v>95.976355176357856</v>
      </c>
      <c r="AC163" s="4">
        <f t="shared" si="221"/>
        <v>97.876489903105295</v>
      </c>
      <c r="AD163" s="4">
        <f t="shared" si="221"/>
        <v>95.544755722493917</v>
      </c>
      <c r="AE163" s="4">
        <f t="shared" si="221"/>
        <v>97.241631237810623</v>
      </c>
      <c r="AF163" s="4">
        <f t="shared" si="221"/>
        <v>97.464296218847622</v>
      </c>
      <c r="AG163" s="4">
        <f t="shared" si="221"/>
        <v>99.731325374717912</v>
      </c>
      <c r="AI163" s="4">
        <f t="shared" ref="AI163:AW179" si="222">IF(OR($B163 &lt; C$230, $B163 &gt; C$233), 0, C163-S163)</f>
        <v>-0.49617784055608638</v>
      </c>
      <c r="AJ163" s="4">
        <f t="shared" si="222"/>
        <v>-0.33583155704469903</v>
      </c>
      <c r="AK163" s="4">
        <f t="shared" si="222"/>
        <v>-1.9320028549736321</v>
      </c>
      <c r="AL163" s="4">
        <f t="shared" si="222"/>
        <v>-1.0796848057470783</v>
      </c>
      <c r="AM163" s="4">
        <f t="shared" si="222"/>
        <v>-0.75648077398756186</v>
      </c>
      <c r="AN163" s="4">
        <f t="shared" si="222"/>
        <v>1.2126758805456035</v>
      </c>
      <c r="AO163" s="4">
        <f t="shared" si="222"/>
        <v>-1.2007462559529927</v>
      </c>
      <c r="AP163" s="4">
        <f t="shared" si="222"/>
        <v>-0.20477200029763765</v>
      </c>
      <c r="AQ163" s="4">
        <f t="shared" si="222"/>
        <v>2.0251870037719613</v>
      </c>
      <c r="AR163" s="4">
        <f t="shared" si="222"/>
        <v>1.3056448236421403</v>
      </c>
      <c r="AS163" s="4">
        <f t="shared" si="222"/>
        <v>3.3025100968947072</v>
      </c>
      <c r="AT163" s="4">
        <f t="shared" si="222"/>
        <v>-0.21175572249391905</v>
      </c>
      <c r="AU163" s="4">
        <f t="shared" si="222"/>
        <v>-1.1386312378106282</v>
      </c>
      <c r="AV163" s="4">
        <f t="shared" si="222"/>
        <v>0.40770378115237804</v>
      </c>
      <c r="AW163" s="4">
        <f t="shared" si="222"/>
        <v>1.3456746252820864</v>
      </c>
      <c r="AY163" s="2">
        <f t="shared" si="214"/>
        <v>90.282176898728835</v>
      </c>
      <c r="AZ163" s="2">
        <f t="shared" si="214"/>
        <v>91.089012814533589</v>
      </c>
      <c r="BA163" s="2">
        <f t="shared" si="214"/>
        <v>91.851311854663237</v>
      </c>
      <c r="BB163" s="2">
        <f t="shared" si="214"/>
        <v>92.688889328266598</v>
      </c>
      <c r="BC163" s="2">
        <f t="shared" si="214"/>
        <v>89.677509446892756</v>
      </c>
      <c r="BD163" s="2">
        <f t="shared" si="214"/>
        <v>91.11779038933814</v>
      </c>
      <c r="BE163" s="2">
        <f t="shared" si="214"/>
        <v>90.330300875247815</v>
      </c>
      <c r="BF163" s="2">
        <f t="shared" si="214"/>
        <v>91.88478976960468</v>
      </c>
      <c r="BG163" s="2">
        <f t="shared" si="214"/>
        <v>92.221068738925993</v>
      </c>
      <c r="BH163" s="2">
        <f t="shared" si="214"/>
        <v>94.26791843739818</v>
      </c>
      <c r="BI163" s="2">
        <f t="shared" si="214"/>
        <v>96.324457717955738</v>
      </c>
      <c r="BJ163" s="2">
        <f t="shared" si="214"/>
        <v>95.286301600337609</v>
      </c>
      <c r="BK163" s="2">
        <f t="shared" si="214"/>
        <v>97.106396732336435</v>
      </c>
      <c r="BL163" s="2">
        <f t="shared" si="214"/>
        <v>96.209372034863165</v>
      </c>
      <c r="BM163" s="2">
        <f t="shared" si="214"/>
        <v>95.614565531230596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89.786000000000001</v>
      </c>
      <c r="CF163" s="2">
        <f t="shared" si="215"/>
        <v>90.784000000000006</v>
      </c>
      <c r="CG163" s="2" t="str">
        <f t="shared" si="215"/>
        <v/>
      </c>
      <c r="CH163" s="2" t="str">
        <f t="shared" si="215"/>
        <v/>
      </c>
      <c r="CI163" s="2">
        <f t="shared" si="215"/>
        <v>88.948999999999998</v>
      </c>
      <c r="CJ163" s="2">
        <f t="shared" si="215"/>
        <v>92.486999999999995</v>
      </c>
      <c r="CK163" s="2" t="str">
        <f t="shared" si="215"/>
        <v/>
      </c>
      <c r="CL163" s="2">
        <f t="shared" si="215"/>
        <v>92.025999999999996</v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95.332999999999998</v>
      </c>
      <c r="CQ163" s="2">
        <f t="shared" si="215"/>
        <v>96.102999999999994</v>
      </c>
      <c r="CR163" s="2">
        <f t="shared" si="215"/>
        <v>97.872</v>
      </c>
      <c r="CS163" s="2" t="str">
        <f t="shared" si="215"/>
        <v/>
      </c>
      <c r="CU163" s="2">
        <f t="shared" si="197"/>
        <v>89.786000000000001</v>
      </c>
      <c r="CV163" s="2">
        <f t="shared" si="198"/>
        <v>90.784000000000006</v>
      </c>
      <c r="CW163" s="2" t="str">
        <f t="shared" si="199"/>
        <v/>
      </c>
      <c r="CX163" s="2" t="str">
        <f t="shared" si="200"/>
        <v/>
      </c>
      <c r="CY163" s="2">
        <f t="shared" si="201"/>
        <v>88.948999999999998</v>
      </c>
      <c r="CZ163" s="2">
        <f t="shared" si="202"/>
        <v>92.486999999999995</v>
      </c>
      <c r="DA163" s="2" t="str">
        <f t="shared" si="203"/>
        <v/>
      </c>
      <c r="DB163" s="2">
        <f t="shared" si="204"/>
        <v>92.025999999999996</v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95.332999999999998</v>
      </c>
      <c r="DG163" s="2">
        <f t="shared" si="209"/>
        <v>96.102999999999994</v>
      </c>
      <c r="DH163" s="2">
        <f t="shared" si="210"/>
        <v>97.872</v>
      </c>
      <c r="DI163" s="2" t="str">
        <f t="shared" si="211"/>
        <v/>
      </c>
      <c r="DK163" s="2">
        <f t="shared" ref="DK163:DY179" si="223">BO$228*$B163+BO$229</f>
        <v>118.13774912280702</v>
      </c>
      <c r="DL163" s="2">
        <f t="shared" si="223"/>
        <v>127.49851464237514</v>
      </c>
      <c r="DM163" s="2">
        <f t="shared" si="223"/>
        <v>123.83553569500674</v>
      </c>
      <c r="DN163" s="2">
        <f t="shared" si="223"/>
        <v>128.05542641426851</v>
      </c>
      <c r="DO163" s="2">
        <f t="shared" si="223"/>
        <v>132.16188987854247</v>
      </c>
      <c r="DP163" s="2">
        <f t="shared" si="223"/>
        <v>126.19026763602253</v>
      </c>
      <c r="DQ163" s="2">
        <f t="shared" si="223"/>
        <v>132.15122595469967</v>
      </c>
      <c r="DR163" s="2">
        <f t="shared" si="223"/>
        <v>134.07284345479084</v>
      </c>
      <c r="DS163" s="2">
        <f t="shared" si="223"/>
        <v>124.73686172607884</v>
      </c>
      <c r="DT163" s="2">
        <f t="shared" si="223"/>
        <v>135.58593170731706</v>
      </c>
      <c r="DU163" s="2">
        <f t="shared" si="223"/>
        <v>127.2122899624765</v>
      </c>
      <c r="DV163" s="2">
        <f t="shared" si="223"/>
        <v>121.74087613524456</v>
      </c>
      <c r="DW163" s="2">
        <f t="shared" si="223"/>
        <v>125.51375573549261</v>
      </c>
      <c r="DX163" s="2">
        <f t="shared" si="223"/>
        <v>116.840140113798</v>
      </c>
      <c r="DY163" s="2">
        <f t="shared" si="223"/>
        <v>114.77425322128852</v>
      </c>
      <c r="EA163" s="2">
        <f t="shared" si="213"/>
        <v>90.163408998206705</v>
      </c>
      <c r="EB163" s="2">
        <f t="shared" si="213"/>
        <v>90.497681752198815</v>
      </c>
      <c r="EC163" s="2">
        <f t="shared" si="213"/>
        <v>91.943653923114226</v>
      </c>
      <c r="ED163" s="2">
        <f t="shared" si="213"/>
        <v>92.844180409465821</v>
      </c>
      <c r="EE163" s="2">
        <f t="shared" si="213"/>
        <v>89.426436720691697</v>
      </c>
      <c r="EF163" s="2">
        <f t="shared" si="213"/>
        <v>91.197265848670781</v>
      </c>
      <c r="EG163" s="2">
        <f t="shared" si="213"/>
        <v>90.179112781954899</v>
      </c>
      <c r="EH163" s="2">
        <f t="shared" si="213"/>
        <v>91.506718264036849</v>
      </c>
      <c r="EI163" s="2">
        <f t="shared" si="213"/>
        <v>92.135958142857149</v>
      </c>
      <c r="EJ163" s="2">
        <f t="shared" si="213"/>
        <v>94.076062397372766</v>
      </c>
      <c r="EK163" s="2">
        <f t="shared" si="212"/>
        <v>96.66253846153846</v>
      </c>
      <c r="EL163" s="2">
        <f t="shared" si="179"/>
        <v>95.135406469002717</v>
      </c>
      <c r="EM163" s="2">
        <f t="shared" si="179"/>
        <v>97.525143729797151</v>
      </c>
      <c r="EN163" s="2">
        <f t="shared" si="179"/>
        <v>96.077657630101399</v>
      </c>
      <c r="EO163" s="2">
        <f t="shared" si="179"/>
        <v>95.718118102998005</v>
      </c>
      <c r="EQ163" s="2">
        <f t="shared" ref="EQ163:FE179" si="224">CU$228*$B163+CU$229</f>
        <v>90.559322812903886</v>
      </c>
      <c r="ER163" s="2">
        <f t="shared" si="224"/>
        <v>92.367874502071032</v>
      </c>
      <c r="ES163" s="2">
        <f t="shared" si="224"/>
        <v>91.672545929798332</v>
      </c>
      <c r="ET163" s="2">
        <f t="shared" si="224"/>
        <v>92.369194976833199</v>
      </c>
      <c r="EU163" s="2">
        <f t="shared" si="224"/>
        <v>90.231867255102259</v>
      </c>
      <c r="EV163" s="2">
        <f t="shared" si="224"/>
        <v>90.934241116922195</v>
      </c>
      <c r="EW163" s="2">
        <f t="shared" si="224"/>
        <v>90.574522687933154</v>
      </c>
      <c r="EX163" s="2">
        <f t="shared" si="224"/>
        <v>92.588436802258457</v>
      </c>
      <c r="EY163" s="2">
        <f t="shared" si="224"/>
        <v>92.345616649493238</v>
      </c>
      <c r="EZ163" s="2">
        <f t="shared" si="224"/>
        <v>94.558706794226566</v>
      </c>
      <c r="FA163" s="2">
        <f t="shared" si="224"/>
        <v>95.728455330060356</v>
      </c>
      <c r="FB163" s="2">
        <f t="shared" si="224"/>
        <v>95.582654284545612</v>
      </c>
      <c r="FC163" s="2">
        <f t="shared" si="224"/>
        <v>96.112197657878184</v>
      </c>
      <c r="FD163" s="2">
        <f t="shared" si="224"/>
        <v>96.591014268160876</v>
      </c>
      <c r="FE163" s="2">
        <f t="shared" si="224"/>
        <v>95.283700161769133</v>
      </c>
      <c r="FG163" s="2">
        <f t="shared" ref="FG163:FU179" si="225">POWER(10,($B163-C$231)/C$229)/(1+POWER(10,($B163-C$231)/C$229))</f>
        <v>0.99986263703778056</v>
      </c>
      <c r="FH163" s="2">
        <f t="shared" si="225"/>
        <v>0.99986397770365709</v>
      </c>
      <c r="FI163" s="2">
        <f t="shared" si="225"/>
        <v>0.99986088140694751</v>
      </c>
      <c r="FJ163" s="2">
        <f t="shared" si="225"/>
        <v>0.99987454210628113</v>
      </c>
      <c r="FK163" s="2">
        <f t="shared" si="225"/>
        <v>0.99986407059749749</v>
      </c>
      <c r="FL163" s="2">
        <f t="shared" si="225"/>
        <v>0.99984904970740429</v>
      </c>
      <c r="FM163" s="2">
        <f t="shared" si="225"/>
        <v>0.9998481279356255</v>
      </c>
      <c r="FN163" s="2">
        <f t="shared" si="225"/>
        <v>0.99984341636740193</v>
      </c>
      <c r="FO163" s="2">
        <f t="shared" si="225"/>
        <v>0.99985452353808002</v>
      </c>
      <c r="FP163" s="2">
        <f t="shared" si="225"/>
        <v>0.99984417618829158</v>
      </c>
      <c r="FQ163" s="2">
        <f t="shared" si="225"/>
        <v>0.99985946761808131</v>
      </c>
      <c r="FR163" s="2">
        <f t="shared" si="225"/>
        <v>0.99984457608140287</v>
      </c>
      <c r="FS163" s="2">
        <f t="shared" si="225"/>
        <v>0.99984913851288382</v>
      </c>
      <c r="FT163" s="2">
        <f t="shared" si="225"/>
        <v>0.99982817731970874</v>
      </c>
      <c r="FU163" s="2">
        <f t="shared" si="225"/>
        <v>0.99981803457198204</v>
      </c>
      <c r="FW163" s="2">
        <f t="shared" si="216"/>
        <v>0.29027848493840835</v>
      </c>
      <c r="FX163" s="2">
        <f t="shared" si="216"/>
        <v>0.31349609505144377</v>
      </c>
      <c r="FY163" s="2">
        <f t="shared" si="216"/>
        <v>0.35697517062924095</v>
      </c>
      <c r="FZ163" s="2">
        <f t="shared" si="216"/>
        <v>0.33623896436784179</v>
      </c>
      <c r="GA163" s="2">
        <f t="shared" si="216"/>
        <v>0.30451256950064803</v>
      </c>
      <c r="GB163" s="2">
        <f t="shared" si="216"/>
        <v>0.32224218090736756</v>
      </c>
      <c r="GC163" s="2">
        <f t="shared" si="216"/>
        <v>0.36623690916630669</v>
      </c>
      <c r="GD163" s="2">
        <f t="shared" si="216"/>
        <v>0.34334841637311952</v>
      </c>
      <c r="GE163" s="2">
        <f t="shared" si="216"/>
        <v>0.3833277897931836</v>
      </c>
      <c r="GF163" s="2">
        <f t="shared" si="216"/>
        <v>0.38410849721764684</v>
      </c>
      <c r="GG163" s="2">
        <f t="shared" si="216"/>
        <v>0.36653479908838082</v>
      </c>
      <c r="GH163" s="2">
        <f t="shared" si="216"/>
        <v>0.32814023877366549</v>
      </c>
      <c r="GI163" s="2">
        <f t="shared" si="216"/>
        <v>0.29935282704439475</v>
      </c>
      <c r="GJ163" s="2">
        <f t="shared" si="216"/>
        <v>0.24962556217511553</v>
      </c>
      <c r="GK163" s="2">
        <f t="shared" si="216"/>
        <v>0.24635292282786386</v>
      </c>
      <c r="GM163" s="86">
        <f t="shared" si="217"/>
        <v>3.0914699621896945E-284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9.0281765637753782E-245</v>
      </c>
      <c r="HA163" s="86">
        <f t="shared" si="217"/>
        <v>6.8560008396925928E-291</v>
      </c>
      <c r="HC163" s="86">
        <f t="shared" si="181"/>
        <v>1.4984570950698384E-192</v>
      </c>
      <c r="HD163" s="86">
        <f t="shared" si="181"/>
        <v>1.0342391163217803E-167</v>
      </c>
      <c r="HE163" s="86">
        <f t="shared" si="181"/>
        <v>2.3514922372083225E-167</v>
      </c>
      <c r="HF163" s="86">
        <f t="shared" si="180"/>
        <v>3.296838784326541E-270</v>
      </c>
      <c r="HG163" s="86">
        <f t="shared" si="180"/>
        <v>1.703660166700559E-265</v>
      </c>
      <c r="HH163" s="86">
        <f t="shared" si="180"/>
        <v>0</v>
      </c>
      <c r="HI163" s="86">
        <f t="shared" si="180"/>
        <v>0</v>
      </c>
      <c r="HJ163" s="86">
        <f t="shared" si="180"/>
        <v>6.0758161805327981E-161</v>
      </c>
      <c r="HK163" s="86">
        <f t="shared" si="180"/>
        <v>1.809873684844106E-172</v>
      </c>
      <c r="HL163" s="86">
        <f t="shared" si="161"/>
        <v>2.3394219482755943E-183</v>
      </c>
      <c r="HM163" s="86">
        <f t="shared" si="161"/>
        <v>0</v>
      </c>
      <c r="HN163" s="86">
        <f t="shared" si="161"/>
        <v>2.8993358696400537E-217</v>
      </c>
      <c r="HO163" s="86">
        <f t="shared" si="161"/>
        <v>1.2138302563924659E-270</v>
      </c>
      <c r="HP163" s="86">
        <f t="shared" si="161"/>
        <v>8.0347576781583107E-146</v>
      </c>
      <c r="HQ163" s="86">
        <f t="shared" si="161"/>
        <v>3.7401929160723186E-139</v>
      </c>
      <c r="HS163" s="86">
        <f t="shared" si="218"/>
        <v>4.3401699842822291E-3</v>
      </c>
      <c r="HT163" s="86">
        <f t="shared" si="218"/>
        <v>5.5608389121506363E-4</v>
      </c>
      <c r="HU163" s="86">
        <f t="shared" si="218"/>
        <v>2.8196518455635963E-4</v>
      </c>
      <c r="HV163" s="86">
        <f t="shared" si="218"/>
        <v>1.1410395063211653E-3</v>
      </c>
      <c r="HW163" s="86">
        <f t="shared" si="218"/>
        <v>3.631553450095153E-4</v>
      </c>
      <c r="HX163" s="86">
        <f t="shared" si="218"/>
        <v>2.3822773177194299E-4</v>
      </c>
      <c r="HY163" s="86">
        <f t="shared" si="218"/>
        <v>1.4442866652101231E-4</v>
      </c>
      <c r="HZ163" s="86">
        <f t="shared" si="218"/>
        <v>1.5680988966918885E-4</v>
      </c>
      <c r="IA163" s="86">
        <f t="shared" si="218"/>
        <v>1.0541356146555394E-4</v>
      </c>
      <c r="IB163" s="86">
        <f t="shared" si="218"/>
        <v>2.558625354721208E-5</v>
      </c>
      <c r="IC163" s="86">
        <f t="shared" si="218"/>
        <v>2.1834105648022565E-4</v>
      </c>
      <c r="ID163" s="86">
        <f t="shared" si="218"/>
        <v>1.9423703385862607E-4</v>
      </c>
      <c r="IE163" s="86">
        <f t="shared" si="218"/>
        <v>2.2245117631882511E-3</v>
      </c>
      <c r="IF163" s="86">
        <f t="shared" si="218"/>
        <v>4.96062658573608E-4</v>
      </c>
      <c r="IG163" s="86">
        <f t="shared" si="218"/>
        <v>5.3760492095257094E-4</v>
      </c>
      <c r="II163" s="86">
        <f t="shared" si="219"/>
        <v>1.7557218499336137E-3</v>
      </c>
      <c r="IJ163" s="86">
        <f t="shared" si="219"/>
        <v>1.8108454910284559E-3</v>
      </c>
      <c r="IK163" s="86">
        <f t="shared" si="219"/>
        <v>2.2919018886272548E-2</v>
      </c>
      <c r="IL163" s="86">
        <f t="shared" si="219"/>
        <v>1.5360101664108729E-2</v>
      </c>
      <c r="IM163" s="86">
        <f t="shared" si="219"/>
        <v>1.0703398679558006E-3</v>
      </c>
      <c r="IN163" s="86">
        <f t="shared" si="219"/>
        <v>3.5159539361717344E-3</v>
      </c>
      <c r="IO163" s="86">
        <f t="shared" si="219"/>
        <v>2.4130366610972193E-2</v>
      </c>
      <c r="IP163" s="86">
        <f t="shared" si="219"/>
        <v>7.0294298443250598E-3</v>
      </c>
      <c r="IQ163" s="86">
        <f t="shared" si="219"/>
        <v>4.3996400436176142E-2</v>
      </c>
      <c r="IR163" s="86">
        <f t="shared" si="219"/>
        <v>3.5769731347115002E-2</v>
      </c>
      <c r="IS163" s="86">
        <f t="shared" si="219"/>
        <v>2.9833750014837557E-2</v>
      </c>
      <c r="IT163" s="86">
        <f t="shared" si="219"/>
        <v>3.3651173025074218E-3</v>
      </c>
      <c r="IU163" s="86">
        <f t="shared" si="219"/>
        <v>1.8549400050710458E-3</v>
      </c>
      <c r="IV163" s="86">
        <f t="shared" si="219"/>
        <v>9.5039372157594559E-3</v>
      </c>
      <c r="IW163" s="86">
        <f t="shared" si="219"/>
        <v>1.711442692499034E-2</v>
      </c>
      <c r="IY163" s="86">
        <f t="shared" si="220"/>
        <v>6.0958918342158431E-3</v>
      </c>
      <c r="IZ163" s="86">
        <f t="shared" si="220"/>
        <v>2.3669293822435196E-3</v>
      </c>
      <c r="JA163" s="86">
        <f t="shared" si="220"/>
        <v>2.3200984070828906E-2</v>
      </c>
      <c r="JB163" s="86">
        <f t="shared" si="220"/>
        <v>1.6501141170429893E-2</v>
      </c>
      <c r="JC163" s="86">
        <f t="shared" si="220"/>
        <v>1.4334952129653159E-3</v>
      </c>
      <c r="JD163" s="86">
        <f t="shared" si="220"/>
        <v>3.7541816679436775E-3</v>
      </c>
      <c r="JE163" s="86">
        <f t="shared" si="220"/>
        <v>2.4274795277493207E-2</v>
      </c>
      <c r="JF163" s="86">
        <f t="shared" si="220"/>
        <v>7.1862397339942487E-3</v>
      </c>
      <c r="JG163" s="86">
        <f t="shared" si="220"/>
        <v>4.4101813997641695E-2</v>
      </c>
      <c r="JH163" s="86">
        <f t="shared" si="220"/>
        <v>3.5795317600662215E-2</v>
      </c>
      <c r="JI163" s="86">
        <f t="shared" si="220"/>
        <v>3.0052091071317785E-2</v>
      </c>
      <c r="JJ163" s="86">
        <f t="shared" si="220"/>
        <v>3.5593543363660477E-3</v>
      </c>
      <c r="JK163" s="86">
        <f t="shared" si="220"/>
        <v>4.0794517682592969E-3</v>
      </c>
      <c r="JL163" s="86">
        <f t="shared" si="220"/>
        <v>9.9999998743330633E-3</v>
      </c>
      <c r="JM163" s="86">
        <f t="shared" si="220"/>
        <v>1.7652031845942912E-2</v>
      </c>
    </row>
    <row r="164" spans="2:273" x14ac:dyDescent="0.25">
      <c r="B164" s="2">
        <v>137</v>
      </c>
      <c r="C164" s="37">
        <v>90.786000000000001</v>
      </c>
      <c r="D164" s="37">
        <v>92.027000000000001</v>
      </c>
      <c r="E164" s="37">
        <v>87.691999999999993</v>
      </c>
      <c r="F164" s="37">
        <v>92.462000000000003</v>
      </c>
      <c r="G164" s="37">
        <v>90.076999999999998</v>
      </c>
      <c r="H164" s="37">
        <v>92.230999999999995</v>
      </c>
      <c r="I164" s="37">
        <v>94.537999999999997</v>
      </c>
      <c r="J164" s="37">
        <v>92.846000000000004</v>
      </c>
      <c r="K164" s="37">
        <v>96.59</v>
      </c>
      <c r="L164" s="37">
        <v>100.718</v>
      </c>
      <c r="M164" s="37">
        <v>100.667</v>
      </c>
      <c r="N164" s="37">
        <v>97.102999999999994</v>
      </c>
      <c r="O164" s="37">
        <v>99.025999999999996</v>
      </c>
      <c r="P164" s="37">
        <v>100</v>
      </c>
      <c r="Q164" s="37">
        <v>105.538</v>
      </c>
      <c r="S164" s="4">
        <f t="shared" si="221"/>
        <v>90.163206396491375</v>
      </c>
      <c r="T164" s="4">
        <f t="shared" si="221"/>
        <v>91.010815088509787</v>
      </c>
      <c r="U164" s="4">
        <f t="shared" si="221"/>
        <v>91.992307771284715</v>
      </c>
      <c r="V164" s="4">
        <f t="shared" si="221"/>
        <v>93.368491012692104</v>
      </c>
      <c r="W164" s="4">
        <f t="shared" si="221"/>
        <v>89.631299954796944</v>
      </c>
      <c r="X164" s="4">
        <f t="shared" si="221"/>
        <v>91.378189575246822</v>
      </c>
      <c r="Y164" s="4">
        <f t="shared" si="221"/>
        <v>91.997416896175764</v>
      </c>
      <c r="Z164" s="4">
        <f t="shared" si="221"/>
        <v>92.593747777550803</v>
      </c>
      <c r="AA164" s="4">
        <f t="shared" si="221"/>
        <v>95.234394008064982</v>
      </c>
      <c r="AB164" s="4">
        <f t="shared" si="221"/>
        <v>97.384284408066875</v>
      </c>
      <c r="AC164" s="4">
        <f t="shared" si="221"/>
        <v>99.01884633832627</v>
      </c>
      <c r="AD164" s="4">
        <f t="shared" si="221"/>
        <v>95.827926976857071</v>
      </c>
      <c r="AE164" s="4">
        <f t="shared" si="221"/>
        <v>97.327794873441036</v>
      </c>
      <c r="AF164" s="4">
        <f t="shared" si="221"/>
        <v>98.178011531221756</v>
      </c>
      <c r="AG164" s="4">
        <f t="shared" si="221"/>
        <v>101.72457703867144</v>
      </c>
      <c r="AI164" s="4">
        <f t="shared" si="222"/>
        <v>0.62279360350862589</v>
      </c>
      <c r="AJ164" s="4">
        <f t="shared" si="222"/>
        <v>1.0161849114902139</v>
      </c>
      <c r="AK164" s="4">
        <f t="shared" si="222"/>
        <v>-4.3003077712847215</v>
      </c>
      <c r="AL164" s="4">
        <f t="shared" si="222"/>
        <v>-0.90649101269210064</v>
      </c>
      <c r="AM164" s="4">
        <f t="shared" si="222"/>
        <v>0.44570004520305417</v>
      </c>
      <c r="AN164" s="4">
        <f t="shared" si="222"/>
        <v>0.85281042475317292</v>
      </c>
      <c r="AO164" s="4">
        <f t="shared" si="222"/>
        <v>2.5405831038242326</v>
      </c>
      <c r="AP164" s="4">
        <f t="shared" si="222"/>
        <v>0.25225222244920076</v>
      </c>
      <c r="AQ164" s="4">
        <f t="shared" si="222"/>
        <v>1.3556059919350218</v>
      </c>
      <c r="AR164" s="4">
        <f t="shared" si="222"/>
        <v>3.3337155919331281</v>
      </c>
      <c r="AS164" s="4">
        <f t="shared" si="222"/>
        <v>1.6481536616737316</v>
      </c>
      <c r="AT164" s="4">
        <f t="shared" si="222"/>
        <v>1.275073023142923</v>
      </c>
      <c r="AU164" s="4">
        <f t="shared" si="222"/>
        <v>1.6982051265589604</v>
      </c>
      <c r="AV164" s="4">
        <f t="shared" si="222"/>
        <v>1.8219884687782439</v>
      </c>
      <c r="AW164" s="4">
        <f t="shared" si="222"/>
        <v>3.8134229613285555</v>
      </c>
      <c r="AY164" s="2">
        <f t="shared" si="214"/>
        <v>90.163206161144856</v>
      </c>
      <c r="AZ164" s="2">
        <f t="shared" si="214"/>
        <v>90.925449806560877</v>
      </c>
      <c r="BA164" s="2">
        <f t="shared" si="214"/>
        <v>91.692281931724636</v>
      </c>
      <c r="BB164" s="2">
        <f t="shared" si="214"/>
        <v>92.5650936652181</v>
      </c>
      <c r="BC164" s="2">
        <f t="shared" si="214"/>
        <v>89.549286266899685</v>
      </c>
      <c r="BD164" s="2">
        <f t="shared" si="214"/>
        <v>90.983778055172507</v>
      </c>
      <c r="BE164" s="2">
        <f t="shared" si="214"/>
        <v>90.194907270276929</v>
      </c>
      <c r="BF164" s="2">
        <f t="shared" si="214"/>
        <v>91.762346683605088</v>
      </c>
      <c r="BG164" s="2">
        <f t="shared" si="214"/>
        <v>92.122381814677169</v>
      </c>
      <c r="BH164" s="2">
        <f t="shared" si="214"/>
        <v>94.139145663975</v>
      </c>
      <c r="BI164" s="2">
        <f t="shared" si="214"/>
        <v>96.152738659348032</v>
      </c>
      <c r="BJ164" s="2">
        <f t="shared" si="214"/>
        <v>95.148774227776101</v>
      </c>
      <c r="BK164" s="2">
        <f t="shared" si="214"/>
        <v>96.981818226685846</v>
      </c>
      <c r="BL164" s="2">
        <f t="shared" si="214"/>
        <v>96.093691422408114</v>
      </c>
      <c r="BM164" s="2">
        <f t="shared" si="214"/>
        <v>95.491061186311953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90.786000000000001</v>
      </c>
      <c r="CF164" s="2">
        <f t="shared" si="215"/>
        <v>92.027000000000001</v>
      </c>
      <c r="CG164" s="2" t="str">
        <f t="shared" si="215"/>
        <v/>
      </c>
      <c r="CH164" s="2" t="str">
        <f t="shared" si="215"/>
        <v/>
      </c>
      <c r="CI164" s="2">
        <f t="shared" si="215"/>
        <v>90.076999999999998</v>
      </c>
      <c r="CJ164" s="2">
        <f t="shared" si="215"/>
        <v>92.230999999999995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97.102999999999994</v>
      </c>
      <c r="CQ164" s="2">
        <f t="shared" si="215"/>
        <v>99.025999999999996</v>
      </c>
      <c r="CR164" s="2" t="str">
        <f t="shared" si="215"/>
        <v/>
      </c>
      <c r="CS164" s="2" t="str">
        <f t="shared" si="215"/>
        <v/>
      </c>
      <c r="CU164" s="2">
        <f t="shared" si="197"/>
        <v>90.786000000000001</v>
      </c>
      <c r="CV164" s="2">
        <f t="shared" si="198"/>
        <v>92.027000000000001</v>
      </c>
      <c r="CW164" s="2" t="str">
        <f t="shared" si="199"/>
        <v/>
      </c>
      <c r="CX164" s="2" t="str">
        <f t="shared" si="200"/>
        <v/>
      </c>
      <c r="CY164" s="2">
        <f t="shared" si="201"/>
        <v>90.076999999999998</v>
      </c>
      <c r="CZ164" s="2">
        <f t="shared" si="202"/>
        <v>92.230999999999995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97.102999999999994</v>
      </c>
      <c r="DG164" s="2">
        <f t="shared" si="209"/>
        <v>99.025999999999996</v>
      </c>
      <c r="DH164" s="2" t="str">
        <f t="shared" si="210"/>
        <v/>
      </c>
      <c r="DI164" s="2" t="str">
        <f t="shared" si="211"/>
        <v/>
      </c>
      <c r="DK164" s="2">
        <f t="shared" si="223"/>
        <v>118.23446207827261</v>
      </c>
      <c r="DL164" s="2">
        <f t="shared" si="223"/>
        <v>127.63915371120106</v>
      </c>
      <c r="DM164" s="2">
        <f t="shared" si="223"/>
        <v>123.95706383265858</v>
      </c>
      <c r="DN164" s="2">
        <f t="shared" si="223"/>
        <v>128.2260943210417</v>
      </c>
      <c r="DO164" s="2">
        <f t="shared" si="223"/>
        <v>132.39422753036433</v>
      </c>
      <c r="DP164" s="2">
        <f t="shared" si="223"/>
        <v>126.38251285178237</v>
      </c>
      <c r="DQ164" s="2">
        <f t="shared" si="223"/>
        <v>132.3628515154831</v>
      </c>
      <c r="DR164" s="2">
        <f t="shared" si="223"/>
        <v>134.30429203778681</v>
      </c>
      <c r="DS164" s="2">
        <f t="shared" si="223"/>
        <v>124.88281998123831</v>
      </c>
      <c r="DT164" s="2">
        <f t="shared" si="223"/>
        <v>135.79488414634145</v>
      </c>
      <c r="DU164" s="2">
        <f t="shared" si="223"/>
        <v>127.33636369606</v>
      </c>
      <c r="DV164" s="2">
        <f t="shared" si="223"/>
        <v>121.82213108655215</v>
      </c>
      <c r="DW164" s="2">
        <f t="shared" si="223"/>
        <v>125.64164642375172</v>
      </c>
      <c r="DX164" s="2">
        <f t="shared" si="223"/>
        <v>116.91445945945945</v>
      </c>
      <c r="DY164" s="2">
        <f t="shared" si="223"/>
        <v>114.8695299719888</v>
      </c>
      <c r="EA164" s="2">
        <f t="shared" si="213"/>
        <v>90.033892216674303</v>
      </c>
      <c r="EB164" s="2">
        <f t="shared" si="213"/>
        <v>90.279752711126321</v>
      </c>
      <c r="EC164" s="2">
        <f t="shared" si="213"/>
        <v>91.793531833616285</v>
      </c>
      <c r="ED164" s="2">
        <f t="shared" si="213"/>
        <v>92.734975208186142</v>
      </c>
      <c r="EE164" s="2">
        <f t="shared" si="213"/>
        <v>89.275389372352706</v>
      </c>
      <c r="EF164" s="2">
        <f t="shared" si="213"/>
        <v>91.071487048398126</v>
      </c>
      <c r="EG164" s="2">
        <f t="shared" si="213"/>
        <v>90.031749194414616</v>
      </c>
      <c r="EH164" s="2">
        <f t="shared" si="213"/>
        <v>91.351350923412866</v>
      </c>
      <c r="EI164" s="2">
        <f t="shared" si="213"/>
        <v>92.030766571428572</v>
      </c>
      <c r="EJ164" s="2">
        <f t="shared" si="213"/>
        <v>93.932008933789774</v>
      </c>
      <c r="EK164" s="2">
        <f t="shared" si="212"/>
        <v>96.520494041170096</v>
      </c>
      <c r="EL164" s="2">
        <f t="shared" si="179"/>
        <v>94.98474991423673</v>
      </c>
      <c r="EM164" s="2">
        <f t="shared" si="179"/>
        <v>97.44043294560818</v>
      </c>
      <c r="EN164" s="2">
        <f t="shared" si="179"/>
        <v>95.949598944104579</v>
      </c>
      <c r="EO164" s="2">
        <f t="shared" si="179"/>
        <v>95.60482764023817</v>
      </c>
      <c r="EQ164" s="2">
        <f t="shared" si="224"/>
        <v>90.440144454004482</v>
      </c>
      <c r="ER164" s="2">
        <f t="shared" si="224"/>
        <v>92.201113640134466</v>
      </c>
      <c r="ES164" s="2">
        <f t="shared" si="224"/>
        <v>91.515161625591205</v>
      </c>
      <c r="ET164" s="2">
        <f t="shared" si="224"/>
        <v>92.247870599832396</v>
      </c>
      <c r="EU164" s="2">
        <f t="shared" si="224"/>
        <v>90.103326714818579</v>
      </c>
      <c r="EV164" s="2">
        <f t="shared" si="224"/>
        <v>90.801349206527362</v>
      </c>
      <c r="EW164" s="2">
        <f t="shared" si="224"/>
        <v>90.43728814210094</v>
      </c>
      <c r="EX164" s="2">
        <f t="shared" si="224"/>
        <v>92.462378467855785</v>
      </c>
      <c r="EY164" s="2">
        <f t="shared" si="224"/>
        <v>92.246044273750883</v>
      </c>
      <c r="EZ164" s="2">
        <f t="shared" si="224"/>
        <v>94.427402003608393</v>
      </c>
      <c r="FA164" s="2">
        <f t="shared" si="224"/>
        <v>95.562912686121322</v>
      </c>
      <c r="FB164" s="2">
        <f t="shared" si="224"/>
        <v>95.444152505997636</v>
      </c>
      <c r="FC164" s="2">
        <f t="shared" si="224"/>
        <v>95.990697558635731</v>
      </c>
      <c r="FD164" s="2">
        <f t="shared" si="224"/>
        <v>96.47642953281121</v>
      </c>
      <c r="FE164" s="2">
        <f t="shared" si="224"/>
        <v>95.161531136275187</v>
      </c>
      <c r="FG164" s="2">
        <f t="shared" si="225"/>
        <v>0.99987472197536309</v>
      </c>
      <c r="FH164" s="2">
        <f t="shared" si="225"/>
        <v>0.99987594470658692</v>
      </c>
      <c r="FI164" s="2">
        <f t="shared" si="225"/>
        <v>0.99987312078206081</v>
      </c>
      <c r="FJ164" s="2">
        <f t="shared" si="225"/>
        <v>0.99988557977796821</v>
      </c>
      <c r="FK164" s="2">
        <f t="shared" si="225"/>
        <v>0.9998760294288036</v>
      </c>
      <c r="FL164" s="2">
        <f t="shared" si="225"/>
        <v>0.9998623298684155</v>
      </c>
      <c r="FM164" s="2">
        <f t="shared" si="225"/>
        <v>0.99986148918016171</v>
      </c>
      <c r="FN164" s="2">
        <f t="shared" si="225"/>
        <v>0.99985719206224521</v>
      </c>
      <c r="FO164" s="2">
        <f t="shared" si="225"/>
        <v>0.99986732219153518</v>
      </c>
      <c r="FP164" s="2">
        <f t="shared" si="225"/>
        <v>0.99985788504618156</v>
      </c>
      <c r="FQ164" s="2">
        <f t="shared" si="225"/>
        <v>0.99987183135956259</v>
      </c>
      <c r="FR164" s="2">
        <f t="shared" si="225"/>
        <v>0.99985824976302184</v>
      </c>
      <c r="FS164" s="2">
        <f t="shared" si="225"/>
        <v>0.99986241086212624</v>
      </c>
      <c r="FT164" s="2">
        <f t="shared" si="225"/>
        <v>0.99984329348395451</v>
      </c>
      <c r="FU164" s="2">
        <f t="shared" si="225"/>
        <v>0.9998340429001229</v>
      </c>
      <c r="FW164" s="2">
        <f t="shared" si="216"/>
        <v>0.30961314480693741</v>
      </c>
      <c r="FX164" s="2">
        <f t="shared" si="216"/>
        <v>0.33365020299059422</v>
      </c>
      <c r="FY164" s="2">
        <f t="shared" si="216"/>
        <v>0.37838383074514248</v>
      </c>
      <c r="FZ164" s="2">
        <f t="shared" si="216"/>
        <v>0.35709463986589612</v>
      </c>
      <c r="GA164" s="2">
        <f t="shared" si="216"/>
        <v>0.32436201844861928</v>
      </c>
      <c r="GB164" s="2">
        <f t="shared" si="216"/>
        <v>0.3426778941939046</v>
      </c>
      <c r="GC164" s="2">
        <f t="shared" si="216"/>
        <v>0.38786597704748155</v>
      </c>
      <c r="GD164" s="2">
        <f t="shared" si="216"/>
        <v>0.36440297207408096</v>
      </c>
      <c r="GE164" s="2">
        <f t="shared" si="216"/>
        <v>0.40532068048539155</v>
      </c>
      <c r="GF164" s="2">
        <f t="shared" si="216"/>
        <v>0.40611668161072728</v>
      </c>
      <c r="GG164" s="2">
        <f t="shared" si="216"/>
        <v>0.38817068438085078</v>
      </c>
      <c r="GH164" s="2">
        <f t="shared" si="216"/>
        <v>0.348757519595631</v>
      </c>
      <c r="GI164" s="2">
        <f t="shared" si="216"/>
        <v>0.31902021826041171</v>
      </c>
      <c r="GJ164" s="2">
        <f t="shared" si="216"/>
        <v>0.26727215744719818</v>
      </c>
      <c r="GK164" s="2">
        <f t="shared" si="216"/>
        <v>0.263849516090366</v>
      </c>
      <c r="GM164" s="86">
        <f t="shared" si="217"/>
        <v>1.2165452999857653E-291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4.0269440030542351E-251</v>
      </c>
      <c r="HA164" s="86">
        <f t="shared" si="217"/>
        <v>1.9233415952227262E-298</v>
      </c>
      <c r="HC164" s="86">
        <f t="shared" si="181"/>
        <v>1.4821954658336304E-199</v>
      </c>
      <c r="HD164" s="86">
        <f t="shared" si="181"/>
        <v>1.1308721816024032E-173</v>
      </c>
      <c r="HE164" s="86">
        <f t="shared" si="181"/>
        <v>2.5847182841586763E-173</v>
      </c>
      <c r="HF164" s="86">
        <f t="shared" si="180"/>
        <v>6.987566086843753E-280</v>
      </c>
      <c r="HG164" s="86">
        <f t="shared" si="180"/>
        <v>5.2388928158464502E-275</v>
      </c>
      <c r="HH164" s="86">
        <f t="shared" si="180"/>
        <v>0</v>
      </c>
      <c r="HI164" s="86">
        <f t="shared" si="180"/>
        <v>0</v>
      </c>
      <c r="HJ164" s="86">
        <f t="shared" si="180"/>
        <v>1.3192765573000886E-166</v>
      </c>
      <c r="HK164" s="86">
        <f t="shared" si="180"/>
        <v>1.6169949767712324E-178</v>
      </c>
      <c r="HL164" s="86">
        <f t="shared" si="161"/>
        <v>8.8102199866800081E-190</v>
      </c>
      <c r="HM164" s="86">
        <f t="shared" si="161"/>
        <v>0</v>
      </c>
      <c r="HN164" s="86">
        <f t="shared" si="161"/>
        <v>6.3163649988354493E-225</v>
      </c>
      <c r="HO164" s="86">
        <f t="shared" si="161"/>
        <v>1.9747453911252164E-280</v>
      </c>
      <c r="HP164" s="86">
        <f t="shared" si="161"/>
        <v>4.5910459940548564E-151</v>
      </c>
      <c r="HQ164" s="86">
        <f t="shared" si="161"/>
        <v>3.9917774827006413E-144</v>
      </c>
      <c r="HS164" s="86">
        <f t="shared" si="218"/>
        <v>2.6495476694410876E-3</v>
      </c>
      <c r="HT164" s="86">
        <f t="shared" si="218"/>
        <v>2.8715672622817617E-4</v>
      </c>
      <c r="HU164" s="86">
        <f t="shared" si="218"/>
        <v>1.468007540310636E-4</v>
      </c>
      <c r="HV164" s="86">
        <f t="shared" si="218"/>
        <v>6.578562657079157E-4</v>
      </c>
      <c r="HW164" s="86">
        <f t="shared" si="218"/>
        <v>1.8440719283314741E-4</v>
      </c>
      <c r="HX164" s="86">
        <f t="shared" si="218"/>
        <v>1.2003920219165024E-4</v>
      </c>
      <c r="HY164" s="86">
        <f t="shared" si="218"/>
        <v>7.0115607730428172E-5</v>
      </c>
      <c r="HZ164" s="86">
        <f t="shared" si="218"/>
        <v>7.4755427654559834E-5</v>
      </c>
      <c r="IA164" s="86">
        <f t="shared" si="218"/>
        <v>5.0051696979815678E-5</v>
      </c>
      <c r="IB164" s="86">
        <f t="shared" si="218"/>
        <v>1.0959533020074658E-5</v>
      </c>
      <c r="IC164" s="86">
        <f t="shared" si="218"/>
        <v>1.1094710535011797E-4</v>
      </c>
      <c r="ID164" s="86">
        <f t="shared" si="218"/>
        <v>9.4163416560813756E-5</v>
      </c>
      <c r="IE164" s="86">
        <f t="shared" si="218"/>
        <v>1.2868304262417989E-3</v>
      </c>
      <c r="IF164" s="86">
        <f t="shared" si="218"/>
        <v>2.120150629819864E-4</v>
      </c>
      <c r="IG164" s="86">
        <f t="shared" si="218"/>
        <v>2.2804500719586E-4</v>
      </c>
      <c r="II164" s="86">
        <f t="shared" si="219"/>
        <v>4.7640348984204382E-3</v>
      </c>
      <c r="IJ164" s="86">
        <f t="shared" si="219"/>
        <v>5.5723476532151201E-3</v>
      </c>
      <c r="IK164" s="86">
        <f t="shared" si="219"/>
        <v>4.9527715494276696E-2</v>
      </c>
      <c r="IL164" s="86">
        <f t="shared" si="219"/>
        <v>3.3125823914700946E-2</v>
      </c>
      <c r="IM164" s="86">
        <f t="shared" si="219"/>
        <v>3.4713792465630405E-3</v>
      </c>
      <c r="IN164" s="86">
        <f t="shared" si="219"/>
        <v>9.8799606626437872E-3</v>
      </c>
      <c r="IO164" s="86">
        <f t="shared" si="219"/>
        <v>5.411601498311043E-2</v>
      </c>
      <c r="IP164" s="86">
        <f t="shared" si="219"/>
        <v>1.9098103503406134E-2</v>
      </c>
      <c r="IQ164" s="86">
        <f t="shared" si="219"/>
        <v>9.0759240610600062E-2</v>
      </c>
      <c r="IR164" s="86">
        <f t="shared" si="219"/>
        <v>7.9330219930375478E-2</v>
      </c>
      <c r="IS164" s="86">
        <f t="shared" si="219"/>
        <v>6.3037751024958052E-2</v>
      </c>
      <c r="IT164" s="86">
        <f t="shared" si="219"/>
        <v>9.9058245869137768E-3</v>
      </c>
      <c r="IU164" s="86">
        <f t="shared" si="219"/>
        <v>5.226739456880119E-3</v>
      </c>
      <c r="IV164" s="86">
        <f t="shared" si="219"/>
        <v>1.6947706306607777E-2</v>
      </c>
      <c r="IW164" s="86">
        <f t="shared" si="219"/>
        <v>2.7729544740191119E-2</v>
      </c>
      <c r="IY164" s="86">
        <f t="shared" si="220"/>
        <v>7.4135825678615253E-3</v>
      </c>
      <c r="IZ164" s="86">
        <f t="shared" si="220"/>
        <v>5.859504379443296E-3</v>
      </c>
      <c r="JA164" s="86">
        <f t="shared" si="220"/>
        <v>4.9674516248307758E-2</v>
      </c>
      <c r="JB164" s="86">
        <f t="shared" si="220"/>
        <v>3.3783680180408858E-2</v>
      </c>
      <c r="JC164" s="86">
        <f t="shared" si="220"/>
        <v>3.6557864393961881E-3</v>
      </c>
      <c r="JD164" s="86">
        <f t="shared" si="220"/>
        <v>9.9999998648354366E-3</v>
      </c>
      <c r="JE164" s="86">
        <f t="shared" si="220"/>
        <v>5.4186130590840861E-2</v>
      </c>
      <c r="JF164" s="86">
        <f t="shared" si="220"/>
        <v>1.9172858931060695E-2</v>
      </c>
      <c r="JG164" s="86">
        <f t="shared" si="220"/>
        <v>9.0809292307579878E-2</v>
      </c>
      <c r="JH164" s="86">
        <f t="shared" si="220"/>
        <v>7.9341179463395556E-2</v>
      </c>
      <c r="JI164" s="86">
        <f t="shared" si="220"/>
        <v>6.314869813030817E-2</v>
      </c>
      <c r="JJ164" s="86">
        <f t="shared" si="220"/>
        <v>9.99998800347459E-3</v>
      </c>
      <c r="JK164" s="86">
        <f t="shared" si="220"/>
        <v>6.5135698831219179E-3</v>
      </c>
      <c r="JL164" s="86">
        <f t="shared" si="220"/>
        <v>1.7159721369589764E-2</v>
      </c>
      <c r="JM164" s="86">
        <f t="shared" si="220"/>
        <v>2.795758974738698E-2</v>
      </c>
    </row>
    <row r="165" spans="2:273" x14ac:dyDescent="0.25">
      <c r="B165" s="2">
        <v>138</v>
      </c>
      <c r="C165" s="37">
        <v>89.905000000000001</v>
      </c>
      <c r="D165" s="37">
        <v>89.432000000000002</v>
      </c>
      <c r="E165" s="37">
        <v>90.563999999999993</v>
      </c>
      <c r="F165" s="37">
        <v>95.179000000000002</v>
      </c>
      <c r="G165" s="37">
        <v>87.974000000000004</v>
      </c>
      <c r="H165" s="37">
        <v>93</v>
      </c>
      <c r="I165" s="37">
        <v>92.974000000000004</v>
      </c>
      <c r="J165" s="37">
        <v>97.128</v>
      </c>
      <c r="K165" s="37">
        <v>97.872</v>
      </c>
      <c r="L165" s="37">
        <v>99.614999999999995</v>
      </c>
      <c r="M165" s="37">
        <v>102.256</v>
      </c>
      <c r="N165" s="37">
        <v>99.718000000000004</v>
      </c>
      <c r="O165" s="37">
        <v>96.230999999999995</v>
      </c>
      <c r="P165" s="37">
        <v>98.820999999999998</v>
      </c>
      <c r="Q165" s="37">
        <v>109.61499999999999</v>
      </c>
      <c r="S165" s="4">
        <f t="shared" si="221"/>
        <v>90.044947326234791</v>
      </c>
      <c r="T165" s="4">
        <f t="shared" si="221"/>
        <v>90.971072682576647</v>
      </c>
      <c r="U165" s="4">
        <f t="shared" si="221"/>
        <v>92.036085671469635</v>
      </c>
      <c r="V165" s="4">
        <f t="shared" si="221"/>
        <v>93.830092170031094</v>
      </c>
      <c r="W165" s="4">
        <f t="shared" si="221"/>
        <v>89.632136683402862</v>
      </c>
      <c r="X165" s="4">
        <f t="shared" si="221"/>
        <v>91.718195833549345</v>
      </c>
      <c r="Y165" s="4">
        <f t="shared" si="221"/>
        <v>93.118242545829645</v>
      </c>
      <c r="Z165" s="4">
        <f t="shared" si="221"/>
        <v>93.361880620846094</v>
      </c>
      <c r="AA165" s="4">
        <f t="shared" si="221"/>
        <v>96.793364863891114</v>
      </c>
      <c r="AB165" s="4">
        <f t="shared" si="221"/>
        <v>99.244851342383214</v>
      </c>
      <c r="AC165" s="4">
        <f t="shared" si="221"/>
        <v>100.61994233968083</v>
      </c>
      <c r="AD165" s="4">
        <f t="shared" si="221"/>
        <v>96.55418979836962</v>
      </c>
      <c r="AE165" s="4">
        <f t="shared" si="221"/>
        <v>97.642138125611226</v>
      </c>
      <c r="AF165" s="4">
        <f t="shared" si="221"/>
        <v>99.273788645141465</v>
      </c>
      <c r="AG165" s="4">
        <f t="shared" si="221"/>
        <v>104.4289468311156</v>
      </c>
      <c r="AI165" s="4">
        <f t="shared" si="222"/>
        <v>-0.13994732623478967</v>
      </c>
      <c r="AJ165" s="4">
        <f t="shared" si="222"/>
        <v>-1.539072682576645</v>
      </c>
      <c r="AK165" s="4">
        <f t="shared" si="222"/>
        <v>-1.4720856714696424</v>
      </c>
      <c r="AL165" s="4">
        <f t="shared" si="222"/>
        <v>1.3489078299689083</v>
      </c>
      <c r="AM165" s="4">
        <f t="shared" si="222"/>
        <v>-1.6581366834028586</v>
      </c>
      <c r="AN165" s="4">
        <f t="shared" si="222"/>
        <v>1.2818041664506552</v>
      </c>
      <c r="AO165" s="4">
        <f t="shared" si="222"/>
        <v>-0.14424254582964124</v>
      </c>
      <c r="AP165" s="4">
        <f t="shared" si="222"/>
        <v>3.7661193791539063</v>
      </c>
      <c r="AQ165" s="4">
        <f t="shared" si="222"/>
        <v>1.0786351361088862</v>
      </c>
      <c r="AR165" s="4">
        <f t="shared" si="222"/>
        <v>0.37014865761678095</v>
      </c>
      <c r="AS165" s="4">
        <f t="shared" si="222"/>
        <v>1.6360576603191674</v>
      </c>
      <c r="AT165" s="4">
        <f t="shared" si="222"/>
        <v>3.1638102016303833</v>
      </c>
      <c r="AU165" s="4">
        <f t="shared" si="222"/>
        <v>-1.411138125611231</v>
      </c>
      <c r="AV165" s="4">
        <f t="shared" si="222"/>
        <v>-0.45278864514146733</v>
      </c>
      <c r="AW165" s="4">
        <f t="shared" si="222"/>
        <v>5.1860531688843992</v>
      </c>
      <c r="AY165" s="2">
        <f t="shared" si="214"/>
        <v>90.044947271327956</v>
      </c>
      <c r="AZ165" s="2">
        <f t="shared" si="214"/>
        <v>90.765216678104593</v>
      </c>
      <c r="BA165" s="2">
        <f t="shared" si="214"/>
        <v>91.532830888064666</v>
      </c>
      <c r="BB165" s="2">
        <f t="shared" si="214"/>
        <v>92.440543515232207</v>
      </c>
      <c r="BC165" s="2">
        <f t="shared" si="214"/>
        <v>89.422547916895539</v>
      </c>
      <c r="BD165" s="2">
        <f t="shared" si="214"/>
        <v>90.849341684070893</v>
      </c>
      <c r="BE165" s="2">
        <f t="shared" si="214"/>
        <v>90.060179921485073</v>
      </c>
      <c r="BF165" s="2">
        <f t="shared" si="214"/>
        <v>91.641786486059686</v>
      </c>
      <c r="BG165" s="2">
        <f t="shared" si="214"/>
        <v>92.024058309445209</v>
      </c>
      <c r="BH165" s="2">
        <f t="shared" si="214"/>
        <v>94.011170221426113</v>
      </c>
      <c r="BI165" s="2">
        <f t="shared" si="214"/>
        <v>95.979588519818151</v>
      </c>
      <c r="BJ165" s="2">
        <f t="shared" si="214"/>
        <v>95.012048759059013</v>
      </c>
      <c r="BK165" s="2">
        <f t="shared" si="214"/>
        <v>96.854829678173644</v>
      </c>
      <c r="BL165" s="2">
        <f t="shared" si="214"/>
        <v>95.978925773486978</v>
      </c>
      <c r="BM165" s="2">
        <f t="shared" si="214"/>
        <v>95.3669153417991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>
        <f t="shared" si="215"/>
        <v>87.974000000000004</v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>
        <f t="shared" si="201"/>
        <v>87.974000000000004</v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118.33117503373821</v>
      </c>
      <c r="DL165" s="2">
        <f t="shared" si="223"/>
        <v>127.77979278002697</v>
      </c>
      <c r="DM165" s="2">
        <f t="shared" si="223"/>
        <v>124.07859197031038</v>
      </c>
      <c r="DN165" s="2">
        <f t="shared" si="223"/>
        <v>128.39676222781486</v>
      </c>
      <c r="DO165" s="2">
        <f t="shared" si="223"/>
        <v>132.6265651821862</v>
      </c>
      <c r="DP165" s="2">
        <f t="shared" si="223"/>
        <v>126.57475806754222</v>
      </c>
      <c r="DQ165" s="2">
        <f t="shared" si="223"/>
        <v>132.57447707626656</v>
      </c>
      <c r="DR165" s="2">
        <f t="shared" si="223"/>
        <v>134.53574062078275</v>
      </c>
      <c r="DS165" s="2">
        <f t="shared" si="223"/>
        <v>125.02877823639778</v>
      </c>
      <c r="DT165" s="2">
        <f t="shared" si="223"/>
        <v>136.00383658536583</v>
      </c>
      <c r="DU165" s="2">
        <f t="shared" si="223"/>
        <v>127.46043742964349</v>
      </c>
      <c r="DV165" s="2">
        <f t="shared" si="223"/>
        <v>121.90338603785973</v>
      </c>
      <c r="DW165" s="2">
        <f t="shared" si="223"/>
        <v>125.76953711201082</v>
      </c>
      <c r="DX165" s="2">
        <f t="shared" si="223"/>
        <v>116.9887788051209</v>
      </c>
      <c r="DY165" s="2">
        <f t="shared" si="223"/>
        <v>114.96480672268908</v>
      </c>
      <c r="EA165" s="2">
        <f t="shared" si="213"/>
        <v>89.904375435141901</v>
      </c>
      <c r="EB165" s="2">
        <f t="shared" si="213"/>
        <v>90.061823670053812</v>
      </c>
      <c r="EC165" s="2">
        <f t="shared" si="213"/>
        <v>91.643409744118344</v>
      </c>
      <c r="ED165" s="2">
        <f t="shared" si="213"/>
        <v>92.62577000690645</v>
      </c>
      <c r="EE165" s="2">
        <f t="shared" si="213"/>
        <v>89.124342024013714</v>
      </c>
      <c r="EF165" s="2">
        <f t="shared" si="213"/>
        <v>90.945708248125456</v>
      </c>
      <c r="EG165" s="2">
        <f t="shared" si="213"/>
        <v>89.884385606874332</v>
      </c>
      <c r="EH165" s="2">
        <f t="shared" si="213"/>
        <v>91.195983582788898</v>
      </c>
      <c r="EI165" s="2">
        <f t="shared" si="213"/>
        <v>91.925575000000009</v>
      </c>
      <c r="EJ165" s="2">
        <f t="shared" si="213"/>
        <v>93.787955470206811</v>
      </c>
      <c r="EK165" s="2">
        <f t="shared" si="212"/>
        <v>96.378449620801732</v>
      </c>
      <c r="EL165" s="2">
        <f t="shared" si="179"/>
        <v>94.834093359470728</v>
      </c>
      <c r="EM165" s="2">
        <f t="shared" si="179"/>
        <v>97.355722161419223</v>
      </c>
      <c r="EN165" s="2">
        <f t="shared" si="179"/>
        <v>95.821540258107774</v>
      </c>
      <c r="EO165" s="2">
        <f t="shared" si="179"/>
        <v>95.491537177478321</v>
      </c>
      <c r="EQ165" s="2">
        <f t="shared" si="224"/>
        <v>90.320966095105078</v>
      </c>
      <c r="ER165" s="2">
        <f t="shared" si="224"/>
        <v>92.034352778197899</v>
      </c>
      <c r="ES165" s="2">
        <f t="shared" si="224"/>
        <v>91.357777321384091</v>
      </c>
      <c r="ET165" s="2">
        <f t="shared" si="224"/>
        <v>92.126546222831593</v>
      </c>
      <c r="EU165" s="2">
        <f t="shared" si="224"/>
        <v>89.974786174534898</v>
      </c>
      <c r="EV165" s="2">
        <f t="shared" si="224"/>
        <v>90.668457296132544</v>
      </c>
      <c r="EW165" s="2">
        <f t="shared" si="224"/>
        <v>90.300053596268739</v>
      </c>
      <c r="EX165" s="2">
        <f t="shared" si="224"/>
        <v>92.336320133453114</v>
      </c>
      <c r="EY165" s="2">
        <f t="shared" si="224"/>
        <v>92.146471898008514</v>
      </c>
      <c r="EZ165" s="2">
        <f t="shared" si="224"/>
        <v>94.296097212990219</v>
      </c>
      <c r="FA165" s="2">
        <f t="shared" si="224"/>
        <v>95.397370042182288</v>
      </c>
      <c r="FB165" s="2">
        <f t="shared" si="224"/>
        <v>95.30565072744966</v>
      </c>
      <c r="FC165" s="2">
        <f t="shared" si="224"/>
        <v>95.869197459393291</v>
      </c>
      <c r="FD165" s="2">
        <f t="shared" si="224"/>
        <v>96.361844797461544</v>
      </c>
      <c r="FE165" s="2">
        <f t="shared" si="224"/>
        <v>95.039362110781255</v>
      </c>
      <c r="FG165" s="2">
        <f t="shared" si="225"/>
        <v>0.99988574382413986</v>
      </c>
      <c r="FH165" s="2">
        <f t="shared" si="225"/>
        <v>0.99988685899273466</v>
      </c>
      <c r="FI165" s="2">
        <f t="shared" si="225"/>
        <v>0.99988428348609171</v>
      </c>
      <c r="FJ165" s="2">
        <f t="shared" si="225"/>
        <v>0.9998956464666614</v>
      </c>
      <c r="FK165" s="2">
        <f t="shared" si="225"/>
        <v>0.99988693626200098</v>
      </c>
      <c r="FL165" s="2">
        <f t="shared" si="225"/>
        <v>0.99987444182679308</v>
      </c>
      <c r="FM165" s="2">
        <f t="shared" si="225"/>
        <v>0.99987367509136083</v>
      </c>
      <c r="FN165" s="2">
        <f t="shared" si="225"/>
        <v>0.99986975597623373</v>
      </c>
      <c r="FO165" s="2">
        <f t="shared" si="225"/>
        <v>0.99987899498790034</v>
      </c>
      <c r="FP165" s="2">
        <f t="shared" si="225"/>
        <v>0.99987038800093997</v>
      </c>
      <c r="FQ165" s="2">
        <f t="shared" si="225"/>
        <v>0.99988310749240594</v>
      </c>
      <c r="FR165" s="2">
        <f t="shared" si="225"/>
        <v>0.99987072063495985</v>
      </c>
      <c r="FS165" s="2">
        <f t="shared" si="225"/>
        <v>0.99987451569572428</v>
      </c>
      <c r="FT165" s="2">
        <f t="shared" si="225"/>
        <v>0.99985707998811979</v>
      </c>
      <c r="FU165" s="2">
        <f t="shared" si="225"/>
        <v>0.9998486431158663</v>
      </c>
      <c r="FW165" s="2">
        <f t="shared" si="216"/>
        <v>0.32963748823391098</v>
      </c>
      <c r="FX165" s="2">
        <f t="shared" si="216"/>
        <v>0.35443104801199865</v>
      </c>
      <c r="FY165" s="2">
        <f t="shared" si="216"/>
        <v>0.40027718553248165</v>
      </c>
      <c r="FZ165" s="2">
        <f t="shared" si="216"/>
        <v>0.37850624736096433</v>
      </c>
      <c r="GA165" s="2">
        <f t="shared" si="216"/>
        <v>0.3448637617656069</v>
      </c>
      <c r="GB165" s="2">
        <f t="shared" si="216"/>
        <v>0.36371410715865676</v>
      </c>
      <c r="GC165" s="2">
        <f t="shared" si="216"/>
        <v>0.40994615186590116</v>
      </c>
      <c r="GD165" s="2">
        <f t="shared" si="216"/>
        <v>0.38598969634774238</v>
      </c>
      <c r="GE165" s="2">
        <f t="shared" si="216"/>
        <v>0.42770023838631982</v>
      </c>
      <c r="GF165" s="2">
        <f t="shared" si="216"/>
        <v>0.42850852064066552</v>
      </c>
      <c r="GG165" s="2">
        <f t="shared" si="216"/>
        <v>0.41025657984436503</v>
      </c>
      <c r="GH165" s="2">
        <f t="shared" si="216"/>
        <v>0.36995689276673971</v>
      </c>
      <c r="GI165" s="2">
        <f t="shared" si="216"/>
        <v>0.33935391074158477</v>
      </c>
      <c r="GJ165" s="2">
        <f t="shared" si="216"/>
        <v>0.28569127621843637</v>
      </c>
      <c r="GK165" s="2">
        <f t="shared" si="216"/>
        <v>0.28212358105744456</v>
      </c>
      <c r="GM165" s="86">
        <f t="shared" si="217"/>
        <v>3.8396411051906845E-299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1.4874963469970368E-257</v>
      </c>
      <c r="HA165" s="86">
        <f t="shared" si="217"/>
        <v>4.3120833332138566E-306</v>
      </c>
      <c r="HC165" s="86">
        <f t="shared" si="181"/>
        <v>1.0963680103640431E-206</v>
      </c>
      <c r="HD165" s="86">
        <f t="shared" si="181"/>
        <v>9.7074355423588667E-180</v>
      </c>
      <c r="HE165" s="86">
        <f t="shared" si="181"/>
        <v>2.2296622429681123E-179</v>
      </c>
      <c r="HF165" s="86">
        <f t="shared" si="180"/>
        <v>9.9849197514781169E-290</v>
      </c>
      <c r="HG165" s="86">
        <f t="shared" si="180"/>
        <v>1.0929662790034182E-284</v>
      </c>
      <c r="HH165" s="86">
        <f t="shared" si="180"/>
        <v>0</v>
      </c>
      <c r="HI165" s="86">
        <f t="shared" si="180"/>
        <v>0</v>
      </c>
      <c r="HJ165" s="86">
        <f t="shared" si="180"/>
        <v>2.2812215905569352E-172</v>
      </c>
      <c r="HK165" s="86">
        <f t="shared" si="180"/>
        <v>1.1337983595908533E-184</v>
      </c>
      <c r="HL165" s="86">
        <f t="shared" si="161"/>
        <v>2.5660984607336473E-196</v>
      </c>
      <c r="HM165" s="86">
        <f t="shared" si="161"/>
        <v>0</v>
      </c>
      <c r="HN165" s="86">
        <f t="shared" si="161"/>
        <v>1.0112361691564368E-232</v>
      </c>
      <c r="HO165" s="86">
        <f t="shared" si="161"/>
        <v>2.1472291816310838E-290</v>
      </c>
      <c r="HP165" s="86">
        <f t="shared" si="161"/>
        <v>2.1146811928807591E-156</v>
      </c>
      <c r="HQ165" s="86">
        <f t="shared" si="161"/>
        <v>3.4768685260045442E-149</v>
      </c>
      <c r="HS165" s="86">
        <f t="shared" si="218"/>
        <v>1.5824552300948709E-3</v>
      </c>
      <c r="HT165" s="86">
        <f t="shared" si="218"/>
        <v>1.4407769591377888E-4</v>
      </c>
      <c r="HU165" s="86">
        <f t="shared" si="218"/>
        <v>7.4477071975271865E-5</v>
      </c>
      <c r="HV165" s="86">
        <f t="shared" si="218"/>
        <v>3.7098260578255038E-4</v>
      </c>
      <c r="HW165" s="86">
        <f t="shared" si="218"/>
        <v>9.0991130322410575E-5</v>
      </c>
      <c r="HX165" s="86">
        <f t="shared" si="218"/>
        <v>5.8819348015296533E-5</v>
      </c>
      <c r="HY165" s="86">
        <f t="shared" si="218"/>
        <v>3.3055180366958769E-5</v>
      </c>
      <c r="HZ165" s="86">
        <f t="shared" si="218"/>
        <v>3.4547757259152085E-5</v>
      </c>
      <c r="IA165" s="86">
        <f t="shared" si="218"/>
        <v>2.3060481442640836E-5</v>
      </c>
      <c r="IB165" s="86">
        <f t="shared" si="218"/>
        <v>4.538208231951544E-6</v>
      </c>
      <c r="IC165" s="86">
        <f t="shared" si="218"/>
        <v>5.4874382938309436E-5</v>
      </c>
      <c r="ID165" s="86">
        <f t="shared" si="218"/>
        <v>4.4281894297409596E-5</v>
      </c>
      <c r="IE165" s="86">
        <f t="shared" si="218"/>
        <v>7.2668912791009265E-4</v>
      </c>
      <c r="IF165" s="86">
        <f t="shared" si="218"/>
        <v>8.6316546427210423E-5</v>
      </c>
      <c r="IG165" s="86">
        <f t="shared" si="218"/>
        <v>9.200116695524519E-5</v>
      </c>
      <c r="II165" s="86">
        <f t="shared" si="219"/>
        <v>1.1707115490521794E-2</v>
      </c>
      <c r="IJ165" s="86">
        <f t="shared" si="219"/>
        <v>1.5086728333549305E-2</v>
      </c>
      <c r="IK165" s="86">
        <f t="shared" si="219"/>
        <v>9.5746591578528745E-2</v>
      </c>
      <c r="IL165" s="86">
        <f t="shared" si="219"/>
        <v>6.4839588205954674E-2</v>
      </c>
      <c r="IM165" s="86">
        <f t="shared" si="219"/>
        <v>9.909008855980013E-3</v>
      </c>
      <c r="IN165" s="86">
        <f t="shared" si="219"/>
        <v>2.4546931352883852E-2</v>
      </c>
      <c r="IO165" s="86">
        <f t="shared" si="219"/>
        <v>0.10704911559092063</v>
      </c>
      <c r="IP165" s="86">
        <f t="shared" si="219"/>
        <v>4.5307530552267501E-2</v>
      </c>
      <c r="IQ165" s="86">
        <f t="shared" si="219"/>
        <v>0.16497262870741108</v>
      </c>
      <c r="IR165" s="86">
        <f t="shared" si="219"/>
        <v>0.15263353599396726</v>
      </c>
      <c r="IS165" s="86">
        <f t="shared" si="219"/>
        <v>0.11868844401301426</v>
      </c>
      <c r="IT165" s="86">
        <f t="shared" si="219"/>
        <v>2.550683179333554E-2</v>
      </c>
      <c r="IU165" s="86">
        <f t="shared" si="219"/>
        <v>1.3215927574477067E-2</v>
      </c>
      <c r="IV165" s="86">
        <f t="shared" si="219"/>
        <v>2.8869401013435644E-2</v>
      </c>
      <c r="IW165" s="86">
        <f t="shared" si="219"/>
        <v>4.3283562973651248E-2</v>
      </c>
      <c r="IY165" s="86">
        <f t="shared" si="220"/>
        <v>1.3289570720616664E-2</v>
      </c>
      <c r="IZ165" s="86">
        <f t="shared" si="220"/>
        <v>1.5230806029463084E-2</v>
      </c>
      <c r="JA165" s="86">
        <f t="shared" si="220"/>
        <v>9.5821068650504021E-2</v>
      </c>
      <c r="JB165" s="86">
        <f t="shared" si="220"/>
        <v>6.5210570811737228E-2</v>
      </c>
      <c r="JC165" s="86">
        <f t="shared" si="220"/>
        <v>9.9999999863024241E-3</v>
      </c>
      <c r="JD165" s="86">
        <f t="shared" si="220"/>
        <v>2.4605750700899147E-2</v>
      </c>
      <c r="JE165" s="86">
        <f t="shared" si="220"/>
        <v>0.10708217077128759</v>
      </c>
      <c r="JF165" s="86">
        <f t="shared" si="220"/>
        <v>4.5342078309526655E-2</v>
      </c>
      <c r="JG165" s="86">
        <f t="shared" si="220"/>
        <v>0.16499568918885371</v>
      </c>
      <c r="JH165" s="86">
        <f t="shared" si="220"/>
        <v>0.15263807420219921</v>
      </c>
      <c r="JI165" s="86">
        <f t="shared" si="220"/>
        <v>0.11874331839595258</v>
      </c>
      <c r="JJ165" s="86">
        <f t="shared" si="220"/>
        <v>2.5551113687632951E-2</v>
      </c>
      <c r="JK165" s="86">
        <f t="shared" si="220"/>
        <v>1.394261670238716E-2</v>
      </c>
      <c r="JL165" s="86">
        <f t="shared" si="220"/>
        <v>2.8955717559862856E-2</v>
      </c>
      <c r="JM165" s="86">
        <f t="shared" si="220"/>
        <v>4.337556414060649E-2</v>
      </c>
    </row>
    <row r="166" spans="2:273" x14ac:dyDescent="0.25">
      <c r="B166" s="2">
        <v>139</v>
      </c>
      <c r="C166" s="37">
        <v>91.5</v>
      </c>
      <c r="D166" s="37">
        <v>90.513999999999996</v>
      </c>
      <c r="E166" s="37">
        <v>91.102999999999994</v>
      </c>
      <c r="F166" s="37">
        <v>93.230999999999995</v>
      </c>
      <c r="G166" s="37">
        <v>90.436000000000007</v>
      </c>
      <c r="H166" s="37">
        <v>91.563999999999993</v>
      </c>
      <c r="I166" s="37">
        <v>95.385000000000005</v>
      </c>
      <c r="J166" s="37">
        <v>96.025999999999996</v>
      </c>
      <c r="K166" s="37">
        <v>97.537999999999997</v>
      </c>
      <c r="L166" s="37">
        <v>99.974000000000004</v>
      </c>
      <c r="M166" s="37">
        <v>102.10299999999999</v>
      </c>
      <c r="N166" s="37">
        <v>99.923000000000002</v>
      </c>
      <c r="O166" s="37">
        <v>98.948999999999998</v>
      </c>
      <c r="P166" s="37">
        <v>102.61499999999999</v>
      </c>
      <c r="Q166" s="37">
        <v>108.56399999999999</v>
      </c>
      <c r="S166" s="4">
        <f t="shared" si="221"/>
        <v>89.927397593019009</v>
      </c>
      <c r="T166" s="4">
        <f t="shared" si="221"/>
        <v>91.04007860224354</v>
      </c>
      <c r="U166" s="4">
        <f t="shared" si="221"/>
        <v>92.116645479904903</v>
      </c>
      <c r="V166" s="4">
        <f t="shared" si="221"/>
        <v>94.470514168769952</v>
      </c>
      <c r="W166" s="4">
        <f t="shared" si="221"/>
        <v>89.763707979239072</v>
      </c>
      <c r="X166" s="4">
        <f t="shared" si="221"/>
        <v>92.386492207129308</v>
      </c>
      <c r="Y166" s="4">
        <f t="shared" si="221"/>
        <v>94.421874664604942</v>
      </c>
      <c r="Z166" s="4">
        <f t="shared" si="221"/>
        <v>94.584044055253599</v>
      </c>
      <c r="AA166" s="4">
        <f t="shared" si="221"/>
        <v>98.233252783524009</v>
      </c>
      <c r="AB166" s="4">
        <f t="shared" si="221"/>
        <v>101.04335258465795</v>
      </c>
      <c r="AC166" s="4">
        <f t="shared" si="221"/>
        <v>102.3869364823515</v>
      </c>
      <c r="AD166" s="4">
        <f t="shared" si="221"/>
        <v>97.899149768248478</v>
      </c>
      <c r="AE166" s="4">
        <f t="shared" si="221"/>
        <v>98.317934328385192</v>
      </c>
      <c r="AF166" s="4">
        <f t="shared" si="221"/>
        <v>100.81675254913287</v>
      </c>
      <c r="AG166" s="4">
        <f t="shared" si="221"/>
        <v>107.87984656354264</v>
      </c>
      <c r="AI166" s="4">
        <f t="shared" si="222"/>
        <v>1.572602406980991</v>
      </c>
      <c r="AJ166" s="4">
        <f t="shared" si="222"/>
        <v>-0.52607860224354397</v>
      </c>
      <c r="AK166" s="4">
        <f t="shared" si="222"/>
        <v>-1.0136454799049091</v>
      </c>
      <c r="AL166" s="4">
        <f t="shared" si="222"/>
        <v>-1.2395141687699578</v>
      </c>
      <c r="AM166" s="4">
        <f t="shared" si="222"/>
        <v>0.67229202076093486</v>
      </c>
      <c r="AN166" s="4">
        <f t="shared" si="222"/>
        <v>-0.82249220712931503</v>
      </c>
      <c r="AO166" s="4">
        <f t="shared" si="222"/>
        <v>0.96312533539506262</v>
      </c>
      <c r="AP166" s="4">
        <f t="shared" si="222"/>
        <v>1.4419559447463968</v>
      </c>
      <c r="AQ166" s="4">
        <f t="shared" si="222"/>
        <v>-0.69525278352401187</v>
      </c>
      <c r="AR166" s="4">
        <f t="shared" si="222"/>
        <v>-1.069352584657949</v>
      </c>
      <c r="AS166" s="4">
        <f t="shared" si="222"/>
        <v>-0.28393648235150692</v>
      </c>
      <c r="AT166" s="4">
        <f t="shared" si="222"/>
        <v>2.0238502317515241</v>
      </c>
      <c r="AU166" s="4">
        <f t="shared" si="222"/>
        <v>0.63106567161480598</v>
      </c>
      <c r="AV166" s="4">
        <f t="shared" si="222"/>
        <v>1.7982474508671231</v>
      </c>
      <c r="AW166" s="4">
        <f t="shared" si="222"/>
        <v>0.68415343645735049</v>
      </c>
      <c r="AY166" s="2">
        <f t="shared" si="214"/>
        <v>89.927397581060418</v>
      </c>
      <c r="AZ166" s="2">
        <f t="shared" si="214"/>
        <v>90.608281096428868</v>
      </c>
      <c r="BA166" s="2">
        <f t="shared" si="214"/>
        <v>91.372969107254178</v>
      </c>
      <c r="BB166" s="2">
        <f t="shared" si="214"/>
        <v>92.315253047415794</v>
      </c>
      <c r="BC166" s="2">
        <f t="shared" si="214"/>
        <v>89.297284656352716</v>
      </c>
      <c r="BD166" s="2">
        <f t="shared" si="214"/>
        <v>90.714484668083145</v>
      </c>
      <c r="BE166" s="2">
        <f t="shared" si="214"/>
        <v>89.926094425116688</v>
      </c>
      <c r="BF166" s="2">
        <f t="shared" si="214"/>
        <v>91.523065773785632</v>
      </c>
      <c r="BG166" s="2">
        <f t="shared" si="214"/>
        <v>91.926082619001164</v>
      </c>
      <c r="BH166" s="2">
        <f t="shared" si="214"/>
        <v>93.88395821347919</v>
      </c>
      <c r="BI166" s="2">
        <f t="shared" si="214"/>
        <v>95.80505594143051</v>
      </c>
      <c r="BJ166" s="2">
        <f t="shared" si="214"/>
        <v>94.876111245905264</v>
      </c>
      <c r="BK166" s="2">
        <f t="shared" si="214"/>
        <v>96.725440637610063</v>
      </c>
      <c r="BL166" s="2">
        <f t="shared" si="214"/>
        <v>95.865087299904033</v>
      </c>
      <c r="BM166" s="2">
        <f t="shared" si="214"/>
        <v>95.242119368847966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118.42788798920378</v>
      </c>
      <c r="DL166" s="2">
        <f t="shared" si="223"/>
        <v>127.92043184885287</v>
      </c>
      <c r="DM166" s="2">
        <f t="shared" si="223"/>
        <v>124.20012010796222</v>
      </c>
      <c r="DN166" s="2">
        <f t="shared" si="223"/>
        <v>128.56743013458802</v>
      </c>
      <c r="DO166" s="2">
        <f t="shared" si="223"/>
        <v>132.85890283400806</v>
      </c>
      <c r="DP166" s="2">
        <f t="shared" si="223"/>
        <v>126.76700328330207</v>
      </c>
      <c r="DQ166" s="2">
        <f t="shared" si="223"/>
        <v>132.78610263705002</v>
      </c>
      <c r="DR166" s="2">
        <f t="shared" si="223"/>
        <v>134.76718920377868</v>
      </c>
      <c r="DS166" s="2">
        <f t="shared" si="223"/>
        <v>125.17473649155725</v>
      </c>
      <c r="DT166" s="2">
        <f t="shared" si="223"/>
        <v>136.21278902439025</v>
      </c>
      <c r="DU166" s="2">
        <f t="shared" si="223"/>
        <v>127.58451116322698</v>
      </c>
      <c r="DV166" s="2">
        <f t="shared" si="223"/>
        <v>121.98464098916732</v>
      </c>
      <c r="DW166" s="2">
        <f t="shared" si="223"/>
        <v>125.89742780026994</v>
      </c>
      <c r="DX166" s="2">
        <f t="shared" si="223"/>
        <v>117.06309815078235</v>
      </c>
      <c r="DY166" s="2">
        <f t="shared" si="223"/>
        <v>115.06008347338935</v>
      </c>
      <c r="EA166" s="2">
        <f t="shared" si="213"/>
        <v>89.774858653609499</v>
      </c>
      <c r="EB166" s="2">
        <f t="shared" si="213"/>
        <v>89.843894628981317</v>
      </c>
      <c r="EC166" s="2">
        <f t="shared" si="213"/>
        <v>91.493287654620403</v>
      </c>
      <c r="ED166" s="2">
        <f t="shared" si="213"/>
        <v>92.516564805626771</v>
      </c>
      <c r="EE166" s="2">
        <f t="shared" si="213"/>
        <v>88.973294675674708</v>
      </c>
      <c r="EF166" s="2">
        <f t="shared" si="213"/>
        <v>90.819929447852786</v>
      </c>
      <c r="EG166" s="2">
        <f t="shared" si="213"/>
        <v>89.737022019334049</v>
      </c>
      <c r="EH166" s="2">
        <f t="shared" si="213"/>
        <v>91.040616242164916</v>
      </c>
      <c r="EI166" s="2">
        <f t="shared" si="213"/>
        <v>91.820383428571432</v>
      </c>
      <c r="EJ166" s="2">
        <f t="shared" si="213"/>
        <v>93.643902006623819</v>
      </c>
      <c r="EK166" s="2">
        <f t="shared" si="212"/>
        <v>96.236405200433367</v>
      </c>
      <c r="EL166" s="2">
        <f t="shared" si="179"/>
        <v>94.683436804704741</v>
      </c>
      <c r="EM166" s="2">
        <f t="shared" si="179"/>
        <v>97.271011377230266</v>
      </c>
      <c r="EN166" s="2">
        <f t="shared" si="179"/>
        <v>95.693481572110954</v>
      </c>
      <c r="EO166" s="2">
        <f t="shared" si="179"/>
        <v>95.378246714718472</v>
      </c>
      <c r="EQ166" s="2">
        <f t="shared" si="224"/>
        <v>90.201787736205674</v>
      </c>
      <c r="ER166" s="2">
        <f t="shared" si="224"/>
        <v>91.867591916261333</v>
      </c>
      <c r="ES166" s="2">
        <f t="shared" si="224"/>
        <v>91.200393017176964</v>
      </c>
      <c r="ET166" s="2">
        <f t="shared" si="224"/>
        <v>92.005221845830789</v>
      </c>
      <c r="EU166" s="2">
        <f t="shared" si="224"/>
        <v>89.846245634251204</v>
      </c>
      <c r="EV166" s="2">
        <f t="shared" si="224"/>
        <v>90.535565385737712</v>
      </c>
      <c r="EW166" s="2">
        <f t="shared" si="224"/>
        <v>90.162819050436525</v>
      </c>
      <c r="EX166" s="2">
        <f t="shared" si="224"/>
        <v>92.210261799050443</v>
      </c>
      <c r="EY166" s="2">
        <f t="shared" si="224"/>
        <v>92.046899522266159</v>
      </c>
      <c r="EZ166" s="2">
        <f t="shared" si="224"/>
        <v>94.164792422372045</v>
      </c>
      <c r="FA166" s="2">
        <f t="shared" si="224"/>
        <v>95.231827398243269</v>
      </c>
      <c r="FB166" s="2">
        <f t="shared" si="224"/>
        <v>95.167148948901684</v>
      </c>
      <c r="FC166" s="2">
        <f t="shared" si="224"/>
        <v>95.747697360150838</v>
      </c>
      <c r="FD166" s="2">
        <f t="shared" si="224"/>
        <v>96.247260062111877</v>
      </c>
      <c r="FE166" s="2">
        <f t="shared" si="224"/>
        <v>94.917193085287323</v>
      </c>
      <c r="FG166" s="2">
        <f t="shared" si="225"/>
        <v>0.99989579608155832</v>
      </c>
      <c r="FH166" s="2">
        <f t="shared" si="225"/>
        <v>0.99989681314775447</v>
      </c>
      <c r="FI166" s="2">
        <f t="shared" si="225"/>
        <v>0.99989446421047901</v>
      </c>
      <c r="FJ166" s="2">
        <f t="shared" si="225"/>
        <v>0.9999048275725988</v>
      </c>
      <c r="FK166" s="2">
        <f t="shared" si="225"/>
        <v>0.99989688361956552</v>
      </c>
      <c r="FL166" s="2">
        <f t="shared" si="225"/>
        <v>0.99988548831996826</v>
      </c>
      <c r="FM166" s="2">
        <f t="shared" si="225"/>
        <v>0.99988478903344491</v>
      </c>
      <c r="FN166" s="2">
        <f t="shared" si="225"/>
        <v>0.99988121467727664</v>
      </c>
      <c r="FO166" s="2">
        <f t="shared" si="225"/>
        <v>0.99988964094234145</v>
      </c>
      <c r="FP166" s="2">
        <f t="shared" si="225"/>
        <v>0.99988179110383912</v>
      </c>
      <c r="FQ166" s="2">
        <f t="shared" si="225"/>
        <v>0.99989339166953894</v>
      </c>
      <c r="FR166" s="2">
        <f t="shared" si="225"/>
        <v>0.99988209447658138</v>
      </c>
      <c r="FS166" s="2">
        <f t="shared" si="225"/>
        <v>0.99988555569072224</v>
      </c>
      <c r="FT166" s="2">
        <f t="shared" si="225"/>
        <v>0.99986965376084669</v>
      </c>
      <c r="FU166" s="2">
        <f t="shared" si="225"/>
        <v>0.99986195904266184</v>
      </c>
      <c r="FW166" s="2">
        <f t="shared" si="216"/>
        <v>0.35029979360855507</v>
      </c>
      <c r="FX166" s="2">
        <f t="shared" si="216"/>
        <v>0.37577629530231083</v>
      </c>
      <c r="FY166" s="2">
        <f t="shared" si="216"/>
        <v>0.4225761517256304</v>
      </c>
      <c r="FZ166" s="2">
        <f t="shared" si="216"/>
        <v>0.40040212278649373</v>
      </c>
      <c r="GA166" s="2">
        <f t="shared" si="216"/>
        <v>0.36595945336092672</v>
      </c>
      <c r="GB166" s="2">
        <f t="shared" si="216"/>
        <v>0.38528476057014421</v>
      </c>
      <c r="GC166" s="2">
        <f t="shared" si="216"/>
        <v>0.43239540472758775</v>
      </c>
      <c r="GD166" s="2">
        <f t="shared" si="216"/>
        <v>0.40803425766922236</v>
      </c>
      <c r="GE166" s="2">
        <f t="shared" si="216"/>
        <v>0.45037963436882361</v>
      </c>
      <c r="GF166" s="2">
        <f t="shared" si="216"/>
        <v>0.45119698616957055</v>
      </c>
      <c r="GG166" s="2">
        <f t="shared" si="216"/>
        <v>0.43271036578251953</v>
      </c>
      <c r="GH166" s="2">
        <f t="shared" si="216"/>
        <v>0.39166988198265801</v>
      </c>
      <c r="GI166" s="2">
        <f t="shared" si="216"/>
        <v>0.36029791882773238</v>
      </c>
      <c r="GJ166" s="2">
        <f t="shared" si="216"/>
        <v>0.30485163596663239</v>
      </c>
      <c r="GK166" s="2">
        <f t="shared" si="216"/>
        <v>0.30114554272169253</v>
      </c>
      <c r="GM166" s="86">
        <f t="shared" si="217"/>
        <v>9.7196420306950631E-307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4.5502914258747288E-264</v>
      </c>
      <c r="HA166" s="86">
        <f t="shared" si="217"/>
        <v>0</v>
      </c>
      <c r="HC166" s="86">
        <f t="shared" si="181"/>
        <v>6.0644601942702821E-214</v>
      </c>
      <c r="HD166" s="86">
        <f t="shared" si="181"/>
        <v>6.5416824229948973E-186</v>
      </c>
      <c r="HE166" s="86">
        <f t="shared" si="181"/>
        <v>1.5094427088221481E-185</v>
      </c>
      <c r="HF166" s="86">
        <f t="shared" si="180"/>
        <v>9.6194249863513862E-300</v>
      </c>
      <c r="HG166" s="86">
        <f t="shared" si="180"/>
        <v>1.5469638257488896E-294</v>
      </c>
      <c r="HH166" s="86">
        <f t="shared" si="180"/>
        <v>0</v>
      </c>
      <c r="HI166" s="86">
        <f t="shared" si="180"/>
        <v>0</v>
      </c>
      <c r="HJ166" s="86">
        <f t="shared" si="180"/>
        <v>3.1411968237752353E-178</v>
      </c>
      <c r="HK166" s="86">
        <f t="shared" si="180"/>
        <v>6.2391497909492276E-191</v>
      </c>
      <c r="HL166" s="86">
        <f t="shared" si="161"/>
        <v>5.7804806827486954E-203</v>
      </c>
      <c r="HM166" s="86">
        <f t="shared" si="161"/>
        <v>0</v>
      </c>
      <c r="HN166" s="86">
        <f t="shared" si="161"/>
        <v>1.18973514432322E-240</v>
      </c>
      <c r="HO166" s="86">
        <f t="shared" si="161"/>
        <v>1.5604690100072796E-300</v>
      </c>
      <c r="HP166" s="86">
        <f t="shared" si="161"/>
        <v>7.8517761756936244E-162</v>
      </c>
      <c r="HQ166" s="86">
        <f t="shared" si="161"/>
        <v>2.4714695697010792E-154</v>
      </c>
      <c r="HS166" s="86">
        <f t="shared" si="218"/>
        <v>9.2457359247724667E-4</v>
      </c>
      <c r="HT166" s="86">
        <f t="shared" si="218"/>
        <v>7.0230465440142926E-5</v>
      </c>
      <c r="HU166" s="86">
        <f t="shared" si="218"/>
        <v>3.6816386040814022E-5</v>
      </c>
      <c r="HV166" s="86">
        <f t="shared" si="218"/>
        <v>2.0461211412437519E-4</v>
      </c>
      <c r="HW166" s="86">
        <f t="shared" si="218"/>
        <v>4.3622565424927565E-5</v>
      </c>
      <c r="HX166" s="86">
        <f t="shared" si="218"/>
        <v>2.802483488102443E-5</v>
      </c>
      <c r="HY166" s="86">
        <f t="shared" si="218"/>
        <v>1.5131687301640871E-5</v>
      </c>
      <c r="HZ166" s="86">
        <f t="shared" si="218"/>
        <v>1.5476057246176728E-5</v>
      </c>
      <c r="IA166" s="86">
        <f t="shared" si="218"/>
        <v>1.0308722870932436E-5</v>
      </c>
      <c r="IB166" s="86">
        <f t="shared" si="218"/>
        <v>1.816535643586142E-6</v>
      </c>
      <c r="IC166" s="86">
        <f t="shared" si="218"/>
        <v>2.6415465569038546E-5</v>
      </c>
      <c r="ID166" s="86">
        <f t="shared" si="218"/>
        <v>2.0198518136681667E-5</v>
      </c>
      <c r="IE166" s="86">
        <f t="shared" si="218"/>
        <v>4.0056252863663721E-4</v>
      </c>
      <c r="IF166" s="86">
        <f t="shared" si="218"/>
        <v>3.347800864149228E-5</v>
      </c>
      <c r="IG166" s="86">
        <f t="shared" si="218"/>
        <v>3.5304061587255077E-5</v>
      </c>
      <c r="II166" s="86">
        <f t="shared" si="219"/>
        <v>2.6072642094352814E-2</v>
      </c>
      <c r="IJ166" s="86">
        <f t="shared" si="219"/>
        <v>3.597835261696461E-2</v>
      </c>
      <c r="IK166" s="86">
        <f t="shared" si="219"/>
        <v>0.16596332896186319</v>
      </c>
      <c r="IL166" s="86">
        <f t="shared" si="219"/>
        <v>0.11536497677858694</v>
      </c>
      <c r="IM166" s="86">
        <f t="shared" si="219"/>
        <v>2.4917839976015689E-2</v>
      </c>
      <c r="IN166" s="86">
        <f t="shared" si="219"/>
        <v>5.3994158203640348E-2</v>
      </c>
      <c r="IO166" s="86">
        <f t="shared" si="219"/>
        <v>0.18732093023653429</v>
      </c>
      <c r="IP166" s="86">
        <f t="shared" si="219"/>
        <v>9.4047272721396485E-2</v>
      </c>
      <c r="IQ166" s="86">
        <f t="shared" si="219"/>
        <v>0.26523559277317471</v>
      </c>
      <c r="IR166" s="86">
        <f t="shared" si="219"/>
        <v>0.25585786111929676</v>
      </c>
      <c r="IS166" s="86">
        <f t="shared" si="219"/>
        <v>0.19966850560479277</v>
      </c>
      <c r="IT166" s="86">
        <f t="shared" si="219"/>
        <v>5.7538604162399927E-2</v>
      </c>
      <c r="IU166" s="86">
        <f t="shared" si="219"/>
        <v>3.0011966474971324E-2</v>
      </c>
      <c r="IV166" s="86">
        <f t="shared" si="219"/>
        <v>4.6976342035092933E-2</v>
      </c>
      <c r="IW166" s="86">
        <f t="shared" si="219"/>
        <v>6.5088252732452917E-2</v>
      </c>
      <c r="IY166" s="86">
        <f t="shared" si="220"/>
        <v>2.699721568683006E-2</v>
      </c>
      <c r="IZ166" s="86">
        <f t="shared" si="220"/>
        <v>3.6048583082404752E-2</v>
      </c>
      <c r="JA166" s="86">
        <f t="shared" si="220"/>
        <v>0.166000145347904</v>
      </c>
      <c r="JB166" s="86">
        <f t="shared" si="220"/>
        <v>0.11556958889271131</v>
      </c>
      <c r="JC166" s="86">
        <f t="shared" si="220"/>
        <v>2.4961462541440618E-2</v>
      </c>
      <c r="JD166" s="86">
        <f t="shared" si="220"/>
        <v>5.4022183038521375E-2</v>
      </c>
      <c r="JE166" s="86">
        <f t="shared" si="220"/>
        <v>0.18733606192383592</v>
      </c>
      <c r="JF166" s="86">
        <f t="shared" si="220"/>
        <v>9.4062748778642666E-2</v>
      </c>
      <c r="JG166" s="86">
        <f t="shared" si="220"/>
        <v>0.26524590149604566</v>
      </c>
      <c r="JH166" s="86">
        <f t="shared" si="220"/>
        <v>0.25585967765494033</v>
      </c>
      <c r="JI166" s="86">
        <f t="shared" si="220"/>
        <v>0.1996949210703618</v>
      </c>
      <c r="JJ166" s="86">
        <f t="shared" si="220"/>
        <v>5.7558802680536605E-2</v>
      </c>
      <c r="JK166" s="86">
        <f t="shared" si="220"/>
        <v>3.0412529003607962E-2</v>
      </c>
      <c r="JL166" s="86">
        <f t="shared" si="220"/>
        <v>4.7009820043734427E-2</v>
      </c>
      <c r="JM166" s="86">
        <f t="shared" si="220"/>
        <v>6.5123556794040166E-2</v>
      </c>
    </row>
    <row r="167" spans="2:273" x14ac:dyDescent="0.25">
      <c r="B167" s="2">
        <v>140</v>
      </c>
      <c r="C167" s="37">
        <v>89.429000000000002</v>
      </c>
      <c r="D167" s="37">
        <v>93.188999999999993</v>
      </c>
      <c r="E167" s="37">
        <v>92.846000000000004</v>
      </c>
      <c r="F167" s="37">
        <v>94.744</v>
      </c>
      <c r="G167" s="37">
        <v>92.281999999999996</v>
      </c>
      <c r="H167" s="37">
        <v>97.563999999999993</v>
      </c>
      <c r="I167" s="37">
        <v>95.563999999999993</v>
      </c>
      <c r="J167" s="37">
        <v>95.513000000000005</v>
      </c>
      <c r="K167" s="37">
        <v>99.59</v>
      </c>
      <c r="L167" s="37">
        <v>100.974</v>
      </c>
      <c r="M167" s="37">
        <v>101.61499999999999</v>
      </c>
      <c r="N167" s="37">
        <v>100.846</v>
      </c>
      <c r="O167" s="37">
        <v>99.179000000000002</v>
      </c>
      <c r="P167" s="37">
        <v>106.128</v>
      </c>
      <c r="Q167" s="37">
        <v>115.667</v>
      </c>
      <c r="S167" s="4">
        <f t="shared" si="221"/>
        <v>89.810548562969046</v>
      </c>
      <c r="T167" s="4">
        <f t="shared" si="221"/>
        <v>91.241721206568485</v>
      </c>
      <c r="U167" s="4">
        <f t="shared" si="221"/>
        <v>92.180203462926926</v>
      </c>
      <c r="V167" s="4">
        <f t="shared" si="221"/>
        <v>95.18538814201321</v>
      </c>
      <c r="W167" s="4">
        <f t="shared" si="221"/>
        <v>90.076594001986393</v>
      </c>
      <c r="X167" s="4">
        <f t="shared" si="221"/>
        <v>93.387669365553592</v>
      </c>
      <c r="Y167" s="4">
        <f t="shared" si="221"/>
        <v>95.515278309644771</v>
      </c>
      <c r="Z167" s="4">
        <f t="shared" si="221"/>
        <v>96.087000534829301</v>
      </c>
      <c r="AA167" s="4">
        <f t="shared" si="221"/>
        <v>99.020009050730195</v>
      </c>
      <c r="AB167" s="4">
        <f t="shared" si="221"/>
        <v>102.05631967809614</v>
      </c>
      <c r="AC167" s="4">
        <f t="shared" si="221"/>
        <v>103.80209875977657</v>
      </c>
      <c r="AD167" s="4">
        <f t="shared" si="221"/>
        <v>99.85214315305258</v>
      </c>
      <c r="AE167" s="4">
        <f t="shared" si="221"/>
        <v>99.454889309544853</v>
      </c>
      <c r="AF167" s="4">
        <f t="shared" si="221"/>
        <v>102.82230918784916</v>
      </c>
      <c r="AG167" s="4">
        <f t="shared" si="221"/>
        <v>112.01486199632389</v>
      </c>
      <c r="AI167" s="4">
        <f t="shared" si="222"/>
        <v>-0.38154856296904427</v>
      </c>
      <c r="AJ167" s="4">
        <f t="shared" si="222"/>
        <v>1.9472787934315079</v>
      </c>
      <c r="AK167" s="4">
        <f t="shared" si="222"/>
        <v>0.66579653707307784</v>
      </c>
      <c r="AL167" s="4">
        <f t="shared" si="222"/>
        <v>-0.44138814201320997</v>
      </c>
      <c r="AM167" s="4">
        <f t="shared" si="222"/>
        <v>2.2054059980136032</v>
      </c>
      <c r="AN167" s="4">
        <f t="shared" si="222"/>
        <v>4.1763306344464013</v>
      </c>
      <c r="AO167" s="4">
        <f t="shared" si="222"/>
        <v>4.8721690355222336E-2</v>
      </c>
      <c r="AP167" s="4">
        <f t="shared" si="222"/>
        <v>-0.57400053482929536</v>
      </c>
      <c r="AQ167" s="4">
        <f t="shared" si="222"/>
        <v>0.56999094926980831</v>
      </c>
      <c r="AR167" s="4">
        <f t="shared" si="222"/>
        <v>-1.082319678096141</v>
      </c>
      <c r="AS167" s="4">
        <f t="shared" si="222"/>
        <v>-2.1870987597765748</v>
      </c>
      <c r="AT167" s="4">
        <f t="shared" si="222"/>
        <v>0.99385684694742338</v>
      </c>
      <c r="AU167" s="4">
        <f t="shared" si="222"/>
        <v>-0.27588930954485136</v>
      </c>
      <c r="AV167" s="4">
        <f t="shared" si="222"/>
        <v>3.3056908121508428</v>
      </c>
      <c r="AW167" s="4">
        <f t="shared" si="222"/>
        <v>3.6521380036761144</v>
      </c>
      <c r="AY167" s="2">
        <f t="shared" si="214"/>
        <v>89.810548560537825</v>
      </c>
      <c r="AZ167" s="2">
        <f t="shared" si="214"/>
        <v>90.454580872764268</v>
      </c>
      <c r="BA167" s="2">
        <f t="shared" si="214"/>
        <v>91.212711375991205</v>
      </c>
      <c r="BB167" s="2">
        <f t="shared" si="214"/>
        <v>92.189243986430512</v>
      </c>
      <c r="BC167" s="2">
        <f t="shared" si="214"/>
        <v>89.173474017429101</v>
      </c>
      <c r="BD167" s="2">
        <f t="shared" si="214"/>
        <v>90.579214815049426</v>
      </c>
      <c r="BE167" s="2">
        <f t="shared" si="214"/>
        <v>89.792620714075781</v>
      </c>
      <c r="BF167" s="2">
        <f t="shared" si="214"/>
        <v>91.406124125596193</v>
      </c>
      <c r="BG167" s="2">
        <f t="shared" si="214"/>
        <v>91.828436241655325</v>
      </c>
      <c r="BH167" s="2">
        <f t="shared" si="214"/>
        <v>93.757468964412283</v>
      </c>
      <c r="BI167" s="2">
        <f t="shared" si="214"/>
        <v>95.629203529788015</v>
      </c>
      <c r="BJ167" s="2">
        <f t="shared" si="214"/>
        <v>94.740940701188578</v>
      </c>
      <c r="BK167" s="2">
        <f t="shared" si="214"/>
        <v>96.593682672444999</v>
      </c>
      <c r="BL167" s="2">
        <f t="shared" si="214"/>
        <v>95.752181500200578</v>
      </c>
      <c r="BM167" s="2">
        <f t="shared" si="214"/>
        <v>95.11667005574121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118.52460094466937</v>
      </c>
      <c r="DL167" s="2">
        <f t="shared" si="223"/>
        <v>128.06107091767879</v>
      </c>
      <c r="DM167" s="2">
        <f t="shared" si="223"/>
        <v>124.32164824561403</v>
      </c>
      <c r="DN167" s="2">
        <f t="shared" si="223"/>
        <v>128.73809804136118</v>
      </c>
      <c r="DO167" s="2">
        <f t="shared" si="223"/>
        <v>133.09124048582993</v>
      </c>
      <c r="DP167" s="2">
        <f t="shared" si="223"/>
        <v>126.95924849906191</v>
      </c>
      <c r="DQ167" s="2">
        <f t="shared" si="223"/>
        <v>132.99772819783348</v>
      </c>
      <c r="DR167" s="2">
        <f t="shared" si="223"/>
        <v>134.99863778677465</v>
      </c>
      <c r="DS167" s="2">
        <f t="shared" si="223"/>
        <v>125.32069474671674</v>
      </c>
      <c r="DT167" s="2">
        <f t="shared" si="223"/>
        <v>136.42174146341463</v>
      </c>
      <c r="DU167" s="2">
        <f t="shared" si="223"/>
        <v>127.70858489681046</v>
      </c>
      <c r="DV167" s="2">
        <f t="shared" si="223"/>
        <v>122.0658959404749</v>
      </c>
      <c r="DW167" s="2">
        <f t="shared" si="223"/>
        <v>126.02531848852905</v>
      </c>
      <c r="DX167" s="2">
        <f t="shared" si="223"/>
        <v>117.1374174964438</v>
      </c>
      <c r="DY167" s="2">
        <f t="shared" si="223"/>
        <v>115.15536022408963</v>
      </c>
      <c r="EA167" s="2">
        <f t="shared" si="213"/>
        <v>89.645341872077097</v>
      </c>
      <c r="EB167" s="2">
        <f t="shared" si="213"/>
        <v>89.625965587908823</v>
      </c>
      <c r="EC167" s="2">
        <f t="shared" si="213"/>
        <v>91.343165565122462</v>
      </c>
      <c r="ED167" s="2">
        <f t="shared" si="213"/>
        <v>92.407359604347093</v>
      </c>
      <c r="EE167" s="2">
        <f t="shared" si="213"/>
        <v>88.822247327335731</v>
      </c>
      <c r="EF167" s="2">
        <f t="shared" si="213"/>
        <v>90.69415064758013</v>
      </c>
      <c r="EG167" s="2">
        <f t="shared" si="213"/>
        <v>89.589658431793765</v>
      </c>
      <c r="EH167" s="2">
        <f t="shared" si="213"/>
        <v>90.885248901540933</v>
      </c>
      <c r="EI167" s="2">
        <f t="shared" si="213"/>
        <v>91.715191857142855</v>
      </c>
      <c r="EJ167" s="2">
        <f t="shared" si="213"/>
        <v>93.499848543040855</v>
      </c>
      <c r="EK167" s="2">
        <f t="shared" si="212"/>
        <v>96.094360780065003</v>
      </c>
      <c r="EL167" s="2">
        <f t="shared" si="179"/>
        <v>94.532780249938753</v>
      </c>
      <c r="EM167" s="2">
        <f t="shared" si="179"/>
        <v>97.18630059304131</v>
      </c>
      <c r="EN167" s="2">
        <f t="shared" si="179"/>
        <v>95.565422886114135</v>
      </c>
      <c r="EO167" s="2">
        <f t="shared" si="179"/>
        <v>95.264956251958623</v>
      </c>
      <c r="EQ167" s="2">
        <f t="shared" si="224"/>
        <v>90.082609377306269</v>
      </c>
      <c r="ER167" s="2">
        <f t="shared" si="224"/>
        <v>91.700831054324766</v>
      </c>
      <c r="ES167" s="2">
        <f t="shared" si="224"/>
        <v>91.043008712969851</v>
      </c>
      <c r="ET167" s="2">
        <f t="shared" si="224"/>
        <v>91.883897468829971</v>
      </c>
      <c r="EU167" s="2">
        <f t="shared" si="224"/>
        <v>89.717705093967524</v>
      </c>
      <c r="EV167" s="2">
        <f t="shared" si="224"/>
        <v>90.40267347534288</v>
      </c>
      <c r="EW167" s="2">
        <f t="shared" si="224"/>
        <v>90.025584504604325</v>
      </c>
      <c r="EX167" s="2">
        <f t="shared" si="224"/>
        <v>92.084203464647771</v>
      </c>
      <c r="EY167" s="2">
        <f t="shared" si="224"/>
        <v>91.947327146523804</v>
      </c>
      <c r="EZ167" s="2">
        <f t="shared" si="224"/>
        <v>94.033487631753871</v>
      </c>
      <c r="FA167" s="2">
        <f t="shared" si="224"/>
        <v>95.066284754304235</v>
      </c>
      <c r="FB167" s="2">
        <f t="shared" si="224"/>
        <v>95.028647170353707</v>
      </c>
      <c r="FC167" s="2">
        <f t="shared" si="224"/>
        <v>95.626197260908384</v>
      </c>
      <c r="FD167" s="2">
        <f t="shared" si="224"/>
        <v>96.132675326762211</v>
      </c>
      <c r="FE167" s="2">
        <f t="shared" si="224"/>
        <v>94.795024059793391</v>
      </c>
      <c r="FG167" s="2">
        <f t="shared" si="225"/>
        <v>0.99990496402551055</v>
      </c>
      <c r="FH167" s="2">
        <f t="shared" si="225"/>
        <v>0.9999058916178325</v>
      </c>
      <c r="FI167" s="2">
        <f t="shared" si="225"/>
        <v>0.99990374932223258</v>
      </c>
      <c r="FJ167" s="2">
        <f t="shared" si="225"/>
        <v>0.99991320098773495</v>
      </c>
      <c r="FK167" s="2">
        <f t="shared" si="225"/>
        <v>0.99990595589005471</v>
      </c>
      <c r="FL167" s="2">
        <f t="shared" si="225"/>
        <v>0.99989556305429383</v>
      </c>
      <c r="FM167" s="2">
        <f t="shared" si="225"/>
        <v>0.9998949252845134</v>
      </c>
      <c r="FN167" s="2">
        <f t="shared" si="225"/>
        <v>0.99989166536582574</v>
      </c>
      <c r="FO167" s="2">
        <f t="shared" si="225"/>
        <v>0.9998993503658461</v>
      </c>
      <c r="FP167" s="2">
        <f t="shared" si="225"/>
        <v>0.99989219108406147</v>
      </c>
      <c r="FQ167" s="2">
        <f t="shared" si="225"/>
        <v>0.99990277113501036</v>
      </c>
      <c r="FR167" s="2">
        <f t="shared" si="225"/>
        <v>0.99989246776903906</v>
      </c>
      <c r="FS167" s="2">
        <f t="shared" si="225"/>
        <v>0.99989562449838953</v>
      </c>
      <c r="FT167" s="2">
        <f t="shared" si="225"/>
        <v>0.9998811214535982</v>
      </c>
      <c r="FU167" s="2">
        <f t="shared" si="225"/>
        <v>0.99987410362148155</v>
      </c>
      <c r="FW167" s="2">
        <f t="shared" si="216"/>
        <v>0.37153943064458472</v>
      </c>
      <c r="FX167" s="2">
        <f t="shared" si="216"/>
        <v>0.3976152828354258</v>
      </c>
      <c r="FY167" s="2">
        <f t="shared" si="216"/>
        <v>0.44519520205074742</v>
      </c>
      <c r="FZ167" s="2">
        <f t="shared" si="216"/>
        <v>0.42270314338816023</v>
      </c>
      <c r="GA167" s="2">
        <f t="shared" si="216"/>
        <v>0.38758215626299042</v>
      </c>
      <c r="GB167" s="2">
        <f t="shared" si="216"/>
        <v>0.40731576910389822</v>
      </c>
      <c r="GC167" s="2">
        <f t="shared" si="216"/>
        <v>0.45512577493327544</v>
      </c>
      <c r="GD167" s="2">
        <f t="shared" si="216"/>
        <v>0.4304551916219857</v>
      </c>
      <c r="GE167" s="2">
        <f t="shared" si="216"/>
        <v>0.47326713329130943</v>
      </c>
      <c r="GF167" s="2">
        <f t="shared" si="216"/>
        <v>0.47409019312244488</v>
      </c>
      <c r="GG167" s="2">
        <f t="shared" si="216"/>
        <v>0.45544400771227278</v>
      </c>
      <c r="GH167" s="2">
        <f t="shared" si="216"/>
        <v>0.41382021152492204</v>
      </c>
      <c r="GI167" s="2">
        <f t="shared" si="216"/>
        <v>0.38178753630426004</v>
      </c>
      <c r="GJ167" s="2">
        <f t="shared" si="216"/>
        <v>0.32471286772031066</v>
      </c>
      <c r="GK167" s="2">
        <f t="shared" si="216"/>
        <v>0.32087677447676383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1.152719887141734E-270</v>
      </c>
      <c r="HA167" s="86">
        <f t="shared" si="217"/>
        <v>0</v>
      </c>
      <c r="HC167" s="86">
        <f t="shared" si="181"/>
        <v>2.5084665873364624E-221</v>
      </c>
      <c r="HD167" s="86">
        <f t="shared" si="181"/>
        <v>3.4607010305637766E-192</v>
      </c>
      <c r="HE167" s="86">
        <f t="shared" si="181"/>
        <v>8.0193947936419835E-192</v>
      </c>
      <c r="HF167" s="86">
        <f t="shared" si="180"/>
        <v>0</v>
      </c>
      <c r="HG167" s="86">
        <f t="shared" si="180"/>
        <v>1.4854408661149187E-304</v>
      </c>
      <c r="HH167" s="86">
        <f t="shared" si="180"/>
        <v>0</v>
      </c>
      <c r="HI167" s="86">
        <f t="shared" si="180"/>
        <v>0</v>
      </c>
      <c r="HJ167" s="86">
        <f t="shared" si="180"/>
        <v>3.4444091133476382E-184</v>
      </c>
      <c r="HK167" s="86">
        <f t="shared" si="180"/>
        <v>2.6944698835983522E-197</v>
      </c>
      <c r="HL167" s="86">
        <f t="shared" si="161"/>
        <v>1.0070582272431457E-209</v>
      </c>
      <c r="HM167" s="86">
        <f t="shared" si="161"/>
        <v>0</v>
      </c>
      <c r="HN167" s="86">
        <f t="shared" si="161"/>
        <v>1.0286228204211684E-248</v>
      </c>
      <c r="HO167" s="86">
        <f t="shared" si="161"/>
        <v>0</v>
      </c>
      <c r="HP167" s="86">
        <f t="shared" si="161"/>
        <v>2.3500454013150546E-167</v>
      </c>
      <c r="HQ167" s="86">
        <f t="shared" si="161"/>
        <v>1.4337154991653832E-159</v>
      </c>
      <c r="HS167" s="86">
        <f t="shared" si="218"/>
        <v>5.2839669613963236E-4</v>
      </c>
      <c r="HT167" s="86">
        <f t="shared" si="218"/>
        <v>3.3255358197168676E-5</v>
      </c>
      <c r="HU167" s="86">
        <f t="shared" si="218"/>
        <v>1.7731678532610714E-5</v>
      </c>
      <c r="HV167" s="86">
        <f t="shared" si="218"/>
        <v>1.1036474851076472E-4</v>
      </c>
      <c r="HW167" s="86">
        <f t="shared" si="218"/>
        <v>2.0317647544532805E-5</v>
      </c>
      <c r="HX167" s="86">
        <f t="shared" si="218"/>
        <v>1.298238906176602E-5</v>
      </c>
      <c r="HY167" s="86">
        <f t="shared" si="218"/>
        <v>6.7254476975705992E-6</v>
      </c>
      <c r="HZ167" s="86">
        <f t="shared" si="218"/>
        <v>6.7192938348247624E-6</v>
      </c>
      <c r="IA167" s="86">
        <f t="shared" si="218"/>
        <v>4.4708645730034398E-6</v>
      </c>
      <c r="IB167" s="86">
        <f t="shared" si="218"/>
        <v>7.0280399086414549E-7</v>
      </c>
      <c r="IC167" s="86">
        <f t="shared" si="218"/>
        <v>1.2375049056953409E-5</v>
      </c>
      <c r="ID167" s="86">
        <f t="shared" si="218"/>
        <v>8.9355579088346602E-6</v>
      </c>
      <c r="IE167" s="86">
        <f t="shared" si="218"/>
        <v>2.1549811913981054E-4</v>
      </c>
      <c r="IF167" s="86">
        <f t="shared" si="218"/>
        <v>1.2370638389412019E-5</v>
      </c>
      <c r="IG167" s="86">
        <f t="shared" si="218"/>
        <v>1.2886849049376585E-5</v>
      </c>
      <c r="II167" s="86">
        <f t="shared" si="219"/>
        <v>5.2675996928042465E-2</v>
      </c>
      <c r="IJ167" s="86">
        <f t="shared" si="219"/>
        <v>7.5700376240793427E-2</v>
      </c>
      <c r="IK167" s="86">
        <f t="shared" si="219"/>
        <v>0.25873734455149039</v>
      </c>
      <c r="IL167" s="86">
        <f t="shared" si="219"/>
        <v>0.18696194641802621</v>
      </c>
      <c r="IM167" s="86">
        <f t="shared" si="219"/>
        <v>5.527752779486967E-2</v>
      </c>
      <c r="IN167" s="86">
        <f t="shared" si="219"/>
        <v>0.10534989918358954</v>
      </c>
      <c r="IO167" s="86">
        <f t="shared" si="219"/>
        <v>0.29111035541878233</v>
      </c>
      <c r="IP167" s="86">
        <f t="shared" si="219"/>
        <v>0.17131145202875214</v>
      </c>
      <c r="IQ167" s="86">
        <f t="shared" si="219"/>
        <v>0.37913741466942302</v>
      </c>
      <c r="IR167" s="86">
        <f t="shared" si="219"/>
        <v>0.37588282199523698</v>
      </c>
      <c r="IS167" s="86">
        <f t="shared" si="219"/>
        <v>0.30123214370360746</v>
      </c>
      <c r="IT167" s="86">
        <f t="shared" si="219"/>
        <v>0.11396278563916977</v>
      </c>
      <c r="IU167" s="86">
        <f t="shared" si="219"/>
        <v>6.1283611925311926E-2</v>
      </c>
      <c r="IV167" s="86">
        <f t="shared" si="219"/>
        <v>7.3022825820947296E-2</v>
      </c>
      <c r="IW167" s="86">
        <f t="shared" si="219"/>
        <v>9.4298212400776876E-2</v>
      </c>
      <c r="IY167" s="86">
        <f t="shared" si="220"/>
        <v>5.3204393624182097E-2</v>
      </c>
      <c r="IZ167" s="86">
        <f t="shared" si="220"/>
        <v>7.5733631598990589E-2</v>
      </c>
      <c r="JA167" s="86">
        <f t="shared" si="220"/>
        <v>0.25875507623002297</v>
      </c>
      <c r="JB167" s="86">
        <f t="shared" si="220"/>
        <v>0.18707231116653697</v>
      </c>
      <c r="JC167" s="86">
        <f t="shared" si="220"/>
        <v>5.5297845442414201E-2</v>
      </c>
      <c r="JD167" s="86">
        <f t="shared" si="220"/>
        <v>0.10536288157265131</v>
      </c>
      <c r="JE167" s="86">
        <f t="shared" si="220"/>
        <v>0.29111708086647992</v>
      </c>
      <c r="JF167" s="86">
        <f t="shared" si="220"/>
        <v>0.17131817132258698</v>
      </c>
      <c r="JG167" s="86">
        <f t="shared" si="220"/>
        <v>0.37914188553399603</v>
      </c>
      <c r="JH167" s="86">
        <f t="shared" si="220"/>
        <v>0.37588352479922782</v>
      </c>
      <c r="JI167" s="86">
        <f t="shared" si="220"/>
        <v>0.30124451875266439</v>
      </c>
      <c r="JJ167" s="86">
        <f t="shared" si="220"/>
        <v>0.1139717211970786</v>
      </c>
      <c r="JK167" s="86">
        <f t="shared" si="220"/>
        <v>6.1499110044451737E-2</v>
      </c>
      <c r="JL167" s="86">
        <f t="shared" si="220"/>
        <v>7.3035196459336704E-2</v>
      </c>
      <c r="JM167" s="86">
        <f t="shared" si="220"/>
        <v>9.4311099249826252E-2</v>
      </c>
    </row>
    <row r="168" spans="2:273" x14ac:dyDescent="0.25">
      <c r="B168" s="2">
        <v>141</v>
      </c>
      <c r="C168" s="37">
        <v>88.19</v>
      </c>
      <c r="D168" s="37">
        <v>90.323999999999998</v>
      </c>
      <c r="E168" s="37">
        <v>92.974000000000004</v>
      </c>
      <c r="F168" s="37">
        <v>97.513000000000005</v>
      </c>
      <c r="G168" s="37">
        <v>91.102999999999994</v>
      </c>
      <c r="H168" s="37">
        <v>94.486999999999995</v>
      </c>
      <c r="I168" s="37">
        <v>94.358999999999995</v>
      </c>
      <c r="J168" s="37">
        <v>98.204999999999998</v>
      </c>
      <c r="K168" s="37">
        <v>99.795000000000002</v>
      </c>
      <c r="L168" s="37">
        <v>100.667</v>
      </c>
      <c r="M168" s="37">
        <v>102.69199999999999</v>
      </c>
      <c r="N168" s="37">
        <v>103.872</v>
      </c>
      <c r="O168" s="37">
        <v>101.38500000000001</v>
      </c>
      <c r="P168" s="37">
        <v>107.51300000000001</v>
      </c>
      <c r="Q168" s="37">
        <v>122.30800000000001</v>
      </c>
      <c r="S168" s="4">
        <f t="shared" si="221"/>
        <v>89.694385533260686</v>
      </c>
      <c r="T168" s="4">
        <f t="shared" si="221"/>
        <v>91.549997041584618</v>
      </c>
      <c r="U168" s="4">
        <f t="shared" si="221"/>
        <v>92.159445868586332</v>
      </c>
      <c r="V168" s="4">
        <f t="shared" si="221"/>
        <v>95.793544205630042</v>
      </c>
      <c r="W168" s="4">
        <f t="shared" si="221"/>
        <v>90.571248646693007</v>
      </c>
      <c r="X168" s="4">
        <f t="shared" si="221"/>
        <v>94.557769089380045</v>
      </c>
      <c r="Y168" s="4">
        <f t="shared" si="221"/>
        <v>95.961841214011372</v>
      </c>
      <c r="Z168" s="4">
        <f t="shared" si="221"/>
        <v>97.436443371044575</v>
      </c>
      <c r="AA168" s="4">
        <f t="shared" si="221"/>
        <v>98.795714318723114</v>
      </c>
      <c r="AB168" s="4">
        <f t="shared" si="221"/>
        <v>101.77561207432906</v>
      </c>
      <c r="AC168" s="4">
        <f t="shared" si="221"/>
        <v>104.33043666727379</v>
      </c>
      <c r="AD168" s="4">
        <f t="shared" si="221"/>
        <v>102.05333560910937</v>
      </c>
      <c r="AE168" s="4">
        <f t="shared" si="221"/>
        <v>101.02280452098323</v>
      </c>
      <c r="AF168" s="4">
        <f t="shared" si="221"/>
        <v>105.22594834903033</v>
      </c>
      <c r="AG168" s="4">
        <f t="shared" si="221"/>
        <v>116.64502329012409</v>
      </c>
      <c r="AI168" s="4">
        <f t="shared" si="222"/>
        <v>-1.5043855332606881</v>
      </c>
      <c r="AJ168" s="4">
        <f t="shared" si="222"/>
        <v>-1.2259970415846198</v>
      </c>
      <c r="AK168" s="4">
        <f t="shared" si="222"/>
        <v>0.81455413141367217</v>
      </c>
      <c r="AL168" s="4">
        <f t="shared" si="222"/>
        <v>1.7194557943699635</v>
      </c>
      <c r="AM168" s="4">
        <f t="shared" si="222"/>
        <v>0.53175135330698708</v>
      </c>
      <c r="AN168" s="4">
        <f t="shared" si="222"/>
        <v>-7.0769089380050332E-2</v>
      </c>
      <c r="AO168" s="4">
        <f t="shared" si="222"/>
        <v>-1.6028412140113772</v>
      </c>
      <c r="AP168" s="4">
        <f t="shared" si="222"/>
        <v>0.76855662895542309</v>
      </c>
      <c r="AQ168" s="4">
        <f t="shared" si="222"/>
        <v>0.99928568127688777</v>
      </c>
      <c r="AR168" s="4">
        <f t="shared" si="222"/>
        <v>-1.1086120743290593</v>
      </c>
      <c r="AS168" s="4">
        <f t="shared" si="222"/>
        <v>-1.638436667273794</v>
      </c>
      <c r="AT168" s="4">
        <f t="shared" si="222"/>
        <v>1.8186643908906319</v>
      </c>
      <c r="AU168" s="4">
        <f t="shared" si="222"/>
        <v>0.36219547901677629</v>
      </c>
      <c r="AV168" s="4">
        <f t="shared" si="222"/>
        <v>2.2870516509696728</v>
      </c>
      <c r="AW168" s="4">
        <f t="shared" si="222"/>
        <v>5.6629767098759203</v>
      </c>
      <c r="AY168" s="2">
        <f t="shared" si="214"/>
        <v>89.694385532799345</v>
      </c>
      <c r="AZ168" s="2">
        <f t="shared" si="214"/>
        <v>90.304023426009564</v>
      </c>
      <c r="BA168" s="2">
        <f t="shared" si="214"/>
        <v>91.052076726511956</v>
      </c>
      <c r="BB168" s="2">
        <f t="shared" si="214"/>
        <v>92.062545503949536</v>
      </c>
      <c r="BC168" s="2">
        <f t="shared" si="214"/>
        <v>89.051080413167895</v>
      </c>
      <c r="BD168" s="2">
        <f t="shared" si="214"/>
        <v>90.443544362176112</v>
      </c>
      <c r="BE168" s="2">
        <f t="shared" si="214"/>
        <v>89.659723324789667</v>
      </c>
      <c r="BF168" s="2">
        <f t="shared" si="214"/>
        <v>91.290884385972831</v>
      </c>
      <c r="BG168" s="2">
        <f t="shared" si="214"/>
        <v>91.731097968557521</v>
      </c>
      <c r="BH168" s="2">
        <f t="shared" si="214"/>
        <v>93.631655481792279</v>
      </c>
      <c r="BI168" s="2">
        <f t="shared" si="214"/>
        <v>95.452107152718781</v>
      </c>
      <c r="BJ168" s="2">
        <f t="shared" si="214"/>
        <v>94.606509085613652</v>
      </c>
      <c r="BK168" s="2">
        <f t="shared" si="214"/>
        <v>96.459610033529572</v>
      </c>
      <c r="BL168" s="2">
        <f t="shared" si="214"/>
        <v>95.640206503314289</v>
      </c>
      <c r="BM168" s="2">
        <f t="shared" si="214"/>
        <v>94.990570049786072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118.62131390013496</v>
      </c>
      <c r="DL168" s="2">
        <f t="shared" si="223"/>
        <v>128.20170998650468</v>
      </c>
      <c r="DM168" s="2">
        <f t="shared" si="223"/>
        <v>124.44317638326586</v>
      </c>
      <c r="DN168" s="2">
        <f t="shared" si="223"/>
        <v>128.90876594813437</v>
      </c>
      <c r="DO168" s="2">
        <f t="shared" si="223"/>
        <v>133.32357813765179</v>
      </c>
      <c r="DP168" s="2">
        <f t="shared" si="223"/>
        <v>127.15149371482177</v>
      </c>
      <c r="DQ168" s="2">
        <f t="shared" si="223"/>
        <v>133.20935375861694</v>
      </c>
      <c r="DR168" s="2">
        <f t="shared" si="223"/>
        <v>135.23008636977062</v>
      </c>
      <c r="DS168" s="2">
        <f t="shared" si="223"/>
        <v>125.46665300187621</v>
      </c>
      <c r="DT168" s="2">
        <f t="shared" si="223"/>
        <v>136.63069390243902</v>
      </c>
      <c r="DU168" s="2">
        <f t="shared" si="223"/>
        <v>127.83265863039395</v>
      </c>
      <c r="DV168" s="2">
        <f t="shared" si="223"/>
        <v>122.14715089178247</v>
      </c>
      <c r="DW168" s="2">
        <f t="shared" si="223"/>
        <v>126.15320917678815</v>
      </c>
      <c r="DX168" s="2">
        <f t="shared" si="223"/>
        <v>117.21173684210525</v>
      </c>
      <c r="DY168" s="2">
        <f t="shared" si="223"/>
        <v>115.25063697478991</v>
      </c>
      <c r="EA168" s="2">
        <f t="shared" si="213"/>
        <v>89.515825090544695</v>
      </c>
      <c r="EB168" s="2">
        <f t="shared" si="213"/>
        <v>89.408036546836328</v>
      </c>
      <c r="EC168" s="2">
        <f t="shared" si="213"/>
        <v>91.193043475624535</v>
      </c>
      <c r="ED168" s="2">
        <f t="shared" si="213"/>
        <v>92.298154403067414</v>
      </c>
      <c r="EE168" s="2">
        <f t="shared" si="213"/>
        <v>88.671199978996725</v>
      </c>
      <c r="EF168" s="2">
        <f t="shared" si="213"/>
        <v>90.568371847307461</v>
      </c>
      <c r="EG168" s="2">
        <f t="shared" si="213"/>
        <v>89.442294844253496</v>
      </c>
      <c r="EH168" s="2">
        <f t="shared" si="213"/>
        <v>90.729881560916965</v>
      </c>
      <c r="EI168" s="2">
        <f t="shared" si="213"/>
        <v>91.610000285714293</v>
      </c>
      <c r="EJ168" s="2">
        <f t="shared" si="213"/>
        <v>93.355795079457863</v>
      </c>
      <c r="EK168" s="2">
        <f t="shared" si="212"/>
        <v>95.952316359696638</v>
      </c>
      <c r="EL168" s="2">
        <f t="shared" si="179"/>
        <v>94.382123695172766</v>
      </c>
      <c r="EM168" s="2">
        <f t="shared" si="179"/>
        <v>97.101589808852353</v>
      </c>
      <c r="EN168" s="2">
        <f t="shared" si="179"/>
        <v>95.437364200117315</v>
      </c>
      <c r="EO168" s="2">
        <f t="shared" si="179"/>
        <v>95.151665789198788</v>
      </c>
      <c r="EQ168" s="2">
        <f t="shared" si="224"/>
        <v>89.963431018406865</v>
      </c>
      <c r="ER168" s="2">
        <f t="shared" si="224"/>
        <v>91.534070192388199</v>
      </c>
      <c r="ES168" s="2">
        <f t="shared" si="224"/>
        <v>90.885624408762723</v>
      </c>
      <c r="ET168" s="2">
        <f t="shared" si="224"/>
        <v>91.762573091829168</v>
      </c>
      <c r="EU168" s="2">
        <f t="shared" si="224"/>
        <v>89.589164553683844</v>
      </c>
      <c r="EV168" s="2">
        <f t="shared" si="224"/>
        <v>90.269781564948048</v>
      </c>
      <c r="EW168" s="2">
        <f t="shared" si="224"/>
        <v>89.888349958772125</v>
      </c>
      <c r="EX168" s="2">
        <f t="shared" si="224"/>
        <v>91.9581451302451</v>
      </c>
      <c r="EY168" s="2">
        <f t="shared" si="224"/>
        <v>91.847754770781435</v>
      </c>
      <c r="EZ168" s="2">
        <f t="shared" si="224"/>
        <v>93.902182841135698</v>
      </c>
      <c r="FA168" s="2">
        <f t="shared" si="224"/>
        <v>94.900742110365201</v>
      </c>
      <c r="FB168" s="2">
        <f t="shared" si="224"/>
        <v>94.890145391805731</v>
      </c>
      <c r="FC168" s="2">
        <f t="shared" si="224"/>
        <v>95.504697161665945</v>
      </c>
      <c r="FD168" s="2">
        <f t="shared" si="224"/>
        <v>96.018090591412545</v>
      </c>
      <c r="FE168" s="2">
        <f t="shared" si="224"/>
        <v>94.672855034299459</v>
      </c>
      <c r="FG168" s="2">
        <f t="shared" si="225"/>
        <v>0.99991332543635247</v>
      </c>
      <c r="FH168" s="2">
        <f t="shared" si="225"/>
        <v>0.99991417142468397</v>
      </c>
      <c r="FI168" s="2">
        <f t="shared" si="225"/>
        <v>0.99991221759515014</v>
      </c>
      <c r="FJ168" s="2">
        <f t="shared" si="225"/>
        <v>0.99992083775537743</v>
      </c>
      <c r="FK168" s="2">
        <f t="shared" si="225"/>
        <v>0.99991423004261781</v>
      </c>
      <c r="FL168" s="2">
        <f t="shared" si="225"/>
        <v>0.99990475149821778</v>
      </c>
      <c r="FM168" s="2">
        <f t="shared" si="225"/>
        <v>0.99990416983454233</v>
      </c>
      <c r="FN168" s="2">
        <f t="shared" si="225"/>
        <v>0.9999011966975353</v>
      </c>
      <c r="FO168" s="2">
        <f t="shared" si="225"/>
        <v>0.99990820562973637</v>
      </c>
      <c r="FP168" s="2">
        <f t="shared" si="225"/>
        <v>0.99990167616738346</v>
      </c>
      <c r="FQ168" s="2">
        <f t="shared" si="225"/>
        <v>0.99991132546261285</v>
      </c>
      <c r="FR168" s="2">
        <f t="shared" si="225"/>
        <v>0.99990192851186344</v>
      </c>
      <c r="FS168" s="2">
        <f t="shared" si="225"/>
        <v>0.99990480753692879</v>
      </c>
      <c r="FT168" s="2">
        <f t="shared" si="225"/>
        <v>0.99989158034304249</v>
      </c>
      <c r="FU168" s="2">
        <f t="shared" si="225"/>
        <v>0.9998851798662336</v>
      </c>
      <c r="FW168" s="2">
        <f t="shared" si="216"/>
        <v>0.39328732207170747</v>
      </c>
      <c r="FX168" s="2">
        <f t="shared" si="216"/>
        <v>0.41986977737546927</v>
      </c>
      <c r="FY168" s="2">
        <f t="shared" si="216"/>
        <v>0.46804359667599293</v>
      </c>
      <c r="FZ168" s="2">
        <f t="shared" si="216"/>
        <v>0.44532374879429382</v>
      </c>
      <c r="GA168" s="2">
        <f t="shared" si="216"/>
        <v>0.40965698673901146</v>
      </c>
      <c r="GB168" s="2">
        <f t="shared" si="216"/>
        <v>0.42972588279108576</v>
      </c>
      <c r="GC168" s="2">
        <f t="shared" si="216"/>
        <v>0.47804468348921336</v>
      </c>
      <c r="GD168" s="2">
        <f t="shared" si="216"/>
        <v>0.45316499793676601</v>
      </c>
      <c r="GE168" s="2">
        <f t="shared" si="216"/>
        <v>0.49626753705444471</v>
      </c>
      <c r="GF168" s="2">
        <f t="shared" si="216"/>
        <v>0.49709284774608364</v>
      </c>
      <c r="GG168" s="2">
        <f t="shared" si="216"/>
        <v>0.47836487238089115</v>
      </c>
      <c r="GH168" s="2">
        <f t="shared" si="216"/>
        <v>0.43632473647225106</v>
      </c>
      <c r="GI168" s="2">
        <f t="shared" si="216"/>
        <v>0.40374991497556895</v>
      </c>
      <c r="GJ168" s="2">
        <f t="shared" si="216"/>
        <v>0.34522545589414744</v>
      </c>
      <c r="GK168" s="2">
        <f t="shared" si="216"/>
        <v>0.34126949802362666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2.4182877396644832E-277</v>
      </c>
      <c r="HA168" s="86">
        <f t="shared" si="217"/>
        <v>0</v>
      </c>
      <c r="HC168" s="86">
        <f t="shared" si="181"/>
        <v>7.7589071052403214E-229</v>
      </c>
      <c r="HD168" s="86">
        <f t="shared" si="181"/>
        <v>1.4372235965491645E-198</v>
      </c>
      <c r="HE168" s="86">
        <f t="shared" si="181"/>
        <v>3.343565899459423E-198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3.0076151934109801E-190</v>
      </c>
      <c r="HK168" s="86">
        <f t="shared" si="180"/>
        <v>9.1322057174116475E-204</v>
      </c>
      <c r="HL168" s="86">
        <f t="shared" si="161"/>
        <v>1.3568795961690084E-216</v>
      </c>
      <c r="HM168" s="86">
        <f t="shared" si="161"/>
        <v>0</v>
      </c>
      <c r="HN168" s="86">
        <f t="shared" si="161"/>
        <v>6.5353106958981419E-257</v>
      </c>
      <c r="HO168" s="86">
        <f t="shared" si="161"/>
        <v>0</v>
      </c>
      <c r="HP168" s="86">
        <f t="shared" si="161"/>
        <v>5.6697737811868543E-173</v>
      </c>
      <c r="HQ168" s="86">
        <f t="shared" si="161"/>
        <v>6.7874599534630418E-165</v>
      </c>
      <c r="HS168" s="86">
        <f t="shared" si="218"/>
        <v>2.9535778878689544E-4</v>
      </c>
      <c r="HT168" s="86">
        <f t="shared" si="218"/>
        <v>1.5295551523982356E-5</v>
      </c>
      <c r="HU168" s="86">
        <f t="shared" si="218"/>
        <v>8.3198860978146208E-6</v>
      </c>
      <c r="HV168" s="86">
        <f t="shared" si="218"/>
        <v>5.8212913598911479E-5</v>
      </c>
      <c r="HW168" s="86">
        <f t="shared" si="218"/>
        <v>9.1928130379720737E-6</v>
      </c>
      <c r="HX168" s="86">
        <f t="shared" si="218"/>
        <v>5.8468370225542089E-6</v>
      </c>
      <c r="HY168" s="86">
        <f t="shared" si="218"/>
        <v>2.902065730144797E-6</v>
      </c>
      <c r="HZ168" s="86">
        <f t="shared" si="218"/>
        <v>2.8273062181832648E-6</v>
      </c>
      <c r="IA168" s="86">
        <f t="shared" si="218"/>
        <v>1.8810255936785336E-6</v>
      </c>
      <c r="IB168" s="86">
        <f t="shared" si="218"/>
        <v>2.6279803583296089E-7</v>
      </c>
      <c r="IC168" s="86">
        <f t="shared" si="218"/>
        <v>5.6416175939986884E-6</v>
      </c>
      <c r="ID168" s="86">
        <f t="shared" si="218"/>
        <v>3.8335025855913512E-6</v>
      </c>
      <c r="IE168" s="86">
        <f t="shared" si="218"/>
        <v>1.1314330369457358E-4</v>
      </c>
      <c r="IF168" s="86">
        <f t="shared" si="218"/>
        <v>4.3552021563109052E-6</v>
      </c>
      <c r="IG168" s="86">
        <f t="shared" si="218"/>
        <v>4.4748711802430224E-6</v>
      </c>
      <c r="II168" s="86">
        <f t="shared" si="219"/>
        <v>9.6678575380732032E-2</v>
      </c>
      <c r="IJ168" s="86">
        <f t="shared" si="219"/>
        <v>0.14086211786413239</v>
      </c>
      <c r="IK168" s="86">
        <f t="shared" si="219"/>
        <v>0.36429518575681546</v>
      </c>
      <c r="IL168" s="86">
        <f t="shared" si="219"/>
        <v>0.27672390197693453</v>
      </c>
      <c r="IM168" s="86">
        <f t="shared" si="219"/>
        <v>0.1083976905616121</v>
      </c>
      <c r="IN168" s="86">
        <f t="shared" si="219"/>
        <v>0.18281863003479218</v>
      </c>
      <c r="IO168" s="86">
        <f t="shared" si="219"/>
        <v>0.4039410729455078</v>
      </c>
      <c r="IP168" s="86">
        <f t="shared" si="219"/>
        <v>0.27495566854397413</v>
      </c>
      <c r="IQ168" s="86">
        <f t="shared" si="219"/>
        <v>0.48516533739764278</v>
      </c>
      <c r="IR168" s="86">
        <f t="shared" si="219"/>
        <v>0.48784732179233009</v>
      </c>
      <c r="IS168" s="86">
        <f t="shared" si="219"/>
        <v>0.40954856167010772</v>
      </c>
      <c r="IT168" s="86">
        <f t="shared" si="219"/>
        <v>0.19880731066724236</v>
      </c>
      <c r="IU168" s="86">
        <f t="shared" si="219"/>
        <v>0.11271377103047185</v>
      </c>
      <c r="IV168" s="86">
        <f t="shared" si="219"/>
        <v>0.10845169845941754</v>
      </c>
      <c r="IW168" s="86">
        <f t="shared" si="219"/>
        <v>0.13163626520551006</v>
      </c>
      <c r="IY168" s="86">
        <f t="shared" si="220"/>
        <v>9.6973933169518925E-2</v>
      </c>
      <c r="IZ168" s="86">
        <f t="shared" si="220"/>
        <v>0.14087741341565638</v>
      </c>
      <c r="JA168" s="86">
        <f t="shared" si="220"/>
        <v>0.36430350564291331</v>
      </c>
      <c r="JB168" s="86">
        <f t="shared" si="220"/>
        <v>0.27678211489053345</v>
      </c>
      <c r="JC168" s="86">
        <f t="shared" si="220"/>
        <v>0.10840688337465007</v>
      </c>
      <c r="JD168" s="86">
        <f t="shared" si="220"/>
        <v>0.18282447687181475</v>
      </c>
      <c r="JE168" s="86">
        <f t="shared" si="220"/>
        <v>0.40394397501123797</v>
      </c>
      <c r="JF168" s="86">
        <f t="shared" si="220"/>
        <v>0.27495849585019233</v>
      </c>
      <c r="JG168" s="86">
        <f t="shared" si="220"/>
        <v>0.48516721842323646</v>
      </c>
      <c r="JH168" s="86">
        <f t="shared" si="220"/>
        <v>0.48784758459036592</v>
      </c>
      <c r="JI168" s="86">
        <f t="shared" si="220"/>
        <v>0.4095542032877017</v>
      </c>
      <c r="JJ168" s="86">
        <f t="shared" si="220"/>
        <v>0.19881114416982795</v>
      </c>
      <c r="JK168" s="86">
        <f t="shared" si="220"/>
        <v>0.11282691433416643</v>
      </c>
      <c r="JL168" s="86">
        <f t="shared" si="220"/>
        <v>0.10845605366157386</v>
      </c>
      <c r="JM168" s="86">
        <f t="shared" si="220"/>
        <v>0.1316407400766903</v>
      </c>
    </row>
    <row r="169" spans="2:273" x14ac:dyDescent="0.25">
      <c r="B169" s="2">
        <v>142</v>
      </c>
      <c r="C169" s="37">
        <v>92.31</v>
      </c>
      <c r="D169" s="37">
        <v>91.513999999999996</v>
      </c>
      <c r="E169" s="37">
        <v>92.332999999999998</v>
      </c>
      <c r="F169" s="37">
        <v>96.59</v>
      </c>
      <c r="G169" s="37">
        <v>88.872</v>
      </c>
      <c r="H169" s="37">
        <v>94.872</v>
      </c>
      <c r="I169" s="37">
        <v>93.948999999999998</v>
      </c>
      <c r="J169" s="37">
        <v>93.795000000000002</v>
      </c>
      <c r="K169" s="37">
        <v>93.744</v>
      </c>
      <c r="L169" s="37">
        <v>99.795000000000002</v>
      </c>
      <c r="M169" s="37">
        <v>102.333</v>
      </c>
      <c r="N169" s="37">
        <v>106.61499999999999</v>
      </c>
      <c r="O169" s="37">
        <v>102.718</v>
      </c>
      <c r="P169" s="37">
        <v>110.48699999999999</v>
      </c>
      <c r="Q169" s="37">
        <v>123.89700000000001</v>
      </c>
      <c r="S169" s="4">
        <f t="shared" si="221"/>
        <v>89.578887550568609</v>
      </c>
      <c r="T169" s="4">
        <f t="shared" si="221"/>
        <v>91.867651284333931</v>
      </c>
      <c r="U169" s="4">
        <f t="shared" si="221"/>
        <v>92.005507233893553</v>
      </c>
      <c r="V169" s="4">
        <f t="shared" si="221"/>
        <v>96.094879612581167</v>
      </c>
      <c r="W169" s="4">
        <f t="shared" si="221"/>
        <v>91.152635709340856</v>
      </c>
      <c r="X169" s="4">
        <f t="shared" si="221"/>
        <v>95.560004111115504</v>
      </c>
      <c r="Y169" s="4">
        <f t="shared" si="221"/>
        <v>95.527393478272899</v>
      </c>
      <c r="Z169" s="4">
        <f t="shared" si="221"/>
        <v>98.09860626282682</v>
      </c>
      <c r="AA169" s="4">
        <f t="shared" si="221"/>
        <v>97.60874479198452</v>
      </c>
      <c r="AB169" s="4">
        <f t="shared" si="221"/>
        <v>100.26666578553971</v>
      </c>
      <c r="AC169" s="4">
        <f t="shared" si="221"/>
        <v>103.70595157684929</v>
      </c>
      <c r="AD169" s="4">
        <f t="shared" si="221"/>
        <v>103.81421583510064</v>
      </c>
      <c r="AE169" s="4">
        <f t="shared" si="221"/>
        <v>102.77916891329706</v>
      </c>
      <c r="AF169" s="4">
        <f t="shared" si="221"/>
        <v>107.86349111205608</v>
      </c>
      <c r="AG169" s="4">
        <f t="shared" si="221"/>
        <v>121.44693888957117</v>
      </c>
      <c r="AI169" s="4">
        <f t="shared" si="222"/>
        <v>2.731112449431393</v>
      </c>
      <c r="AJ169" s="4">
        <f t="shared" si="222"/>
        <v>-0.35365128433393522</v>
      </c>
      <c r="AK169" s="4">
        <f t="shared" si="222"/>
        <v>0.32749276610644529</v>
      </c>
      <c r="AL169" s="4">
        <f t="shared" si="222"/>
        <v>0.49512038741883657</v>
      </c>
      <c r="AM169" s="4">
        <f t="shared" si="222"/>
        <v>-2.2806357093408565</v>
      </c>
      <c r="AN169" s="4">
        <f t="shared" si="222"/>
        <v>-0.68800411111550375</v>
      </c>
      <c r="AO169" s="4">
        <f t="shared" si="222"/>
        <v>-1.5783934782729006</v>
      </c>
      <c r="AP169" s="4">
        <f t="shared" si="222"/>
        <v>-4.3036062628268184</v>
      </c>
      <c r="AQ169" s="4">
        <f t="shared" si="222"/>
        <v>-3.8647447919845206</v>
      </c>
      <c r="AR169" s="4">
        <f t="shared" si="222"/>
        <v>-0.47166578553971306</v>
      </c>
      <c r="AS169" s="4">
        <f t="shared" si="222"/>
        <v>-1.3729515768492888</v>
      </c>
      <c r="AT169" s="4">
        <f t="shared" si="222"/>
        <v>2.8007841648993548</v>
      </c>
      <c r="AU169" s="4">
        <f t="shared" si="222"/>
        <v>-6.1168913297052541E-2</v>
      </c>
      <c r="AV169" s="4">
        <f t="shared" si="222"/>
        <v>2.6235088879439132</v>
      </c>
      <c r="AW169" s="4">
        <f t="shared" si="222"/>
        <v>2.4500611104288339</v>
      </c>
      <c r="AY169" s="2">
        <f t="shared" si="214"/>
        <v>89.578887550486911</v>
      </c>
      <c r="AZ169" s="2">
        <f t="shared" si="214"/>
        <v>90.156485994360906</v>
      </c>
      <c r="BA169" s="2">
        <f t="shared" si="214"/>
        <v>90.891088170546269</v>
      </c>
      <c r="BB169" s="2">
        <f t="shared" si="214"/>
        <v>91.935193921062051</v>
      </c>
      <c r="BC169" s="2">
        <f t="shared" si="214"/>
        <v>88.930055061714114</v>
      </c>
      <c r="BD169" s="2">
        <f t="shared" si="214"/>
        <v>90.30748988401929</v>
      </c>
      <c r="BE169" s="2">
        <f t="shared" si="214"/>
        <v>89.527361817747391</v>
      </c>
      <c r="BF169" s="2">
        <f t="shared" si="214"/>
        <v>91.177253395575576</v>
      </c>
      <c r="BG169" s="2">
        <f t="shared" si="214"/>
        <v>91.634044153290347</v>
      </c>
      <c r="BH169" s="2">
        <f t="shared" si="214"/>
        <v>93.506465098160092</v>
      </c>
      <c r="BI169" s="2">
        <f t="shared" si="214"/>
        <v>95.273854884175051</v>
      </c>
      <c r="BJ169" s="2">
        <f t="shared" si="214"/>
        <v>94.472781478591884</v>
      </c>
      <c r="BK169" s="2">
        <f t="shared" si="214"/>
        <v>96.323299795782219</v>
      </c>
      <c r="BL169" s="2">
        <f t="shared" si="214"/>
        <v>95.529152540453879</v>
      </c>
      <c r="BM169" s="2">
        <f t="shared" si="214"/>
        <v>94.863828198336876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118.71802685560056</v>
      </c>
      <c r="DL169" s="2">
        <f t="shared" si="223"/>
        <v>128.3423490553306</v>
      </c>
      <c r="DM169" s="2">
        <f t="shared" si="223"/>
        <v>124.56470452091767</v>
      </c>
      <c r="DN169" s="2">
        <f t="shared" si="223"/>
        <v>129.07943385490753</v>
      </c>
      <c r="DO169" s="2">
        <f t="shared" si="223"/>
        <v>133.55591578947366</v>
      </c>
      <c r="DP169" s="2">
        <f t="shared" si="223"/>
        <v>127.34373893058162</v>
      </c>
      <c r="DQ169" s="2">
        <f t="shared" si="223"/>
        <v>133.4209793194004</v>
      </c>
      <c r="DR169" s="2">
        <f t="shared" si="223"/>
        <v>135.46153495276656</v>
      </c>
      <c r="DS169" s="2">
        <f t="shared" si="223"/>
        <v>125.61261125703568</v>
      </c>
      <c r="DT169" s="2">
        <f t="shared" si="223"/>
        <v>136.83964634146341</v>
      </c>
      <c r="DU169" s="2">
        <f t="shared" si="223"/>
        <v>127.95673236397745</v>
      </c>
      <c r="DV169" s="2">
        <f t="shared" si="223"/>
        <v>122.22840584309006</v>
      </c>
      <c r="DW169" s="2">
        <f t="shared" si="223"/>
        <v>126.28109986504727</v>
      </c>
      <c r="DX169" s="2">
        <f t="shared" si="223"/>
        <v>117.2860561877667</v>
      </c>
      <c r="DY169" s="2">
        <f t="shared" si="223"/>
        <v>115.34591372549019</v>
      </c>
      <c r="EA169" s="2">
        <f t="shared" si="213"/>
        <v>89.386308309012293</v>
      </c>
      <c r="EB169" s="2">
        <f t="shared" si="213"/>
        <v>89.190107505763834</v>
      </c>
      <c r="EC169" s="2">
        <f t="shared" si="213"/>
        <v>91.042921386126579</v>
      </c>
      <c r="ED169" s="2">
        <f t="shared" si="213"/>
        <v>92.188949201787736</v>
      </c>
      <c r="EE169" s="2">
        <f t="shared" si="213"/>
        <v>88.520152630657734</v>
      </c>
      <c r="EF169" s="2">
        <f t="shared" si="213"/>
        <v>90.442593047034791</v>
      </c>
      <c r="EG169" s="2">
        <f t="shared" si="213"/>
        <v>89.294931256713213</v>
      </c>
      <c r="EH169" s="2">
        <f t="shared" si="213"/>
        <v>90.574514220292983</v>
      </c>
      <c r="EI169" s="2">
        <f t="shared" si="213"/>
        <v>91.504808714285716</v>
      </c>
      <c r="EJ169" s="2">
        <f t="shared" si="213"/>
        <v>93.211741615874885</v>
      </c>
      <c r="EK169" s="2">
        <f t="shared" si="212"/>
        <v>95.810271939328274</v>
      </c>
      <c r="EL169" s="2">
        <f t="shared" si="179"/>
        <v>94.231467140406778</v>
      </c>
      <c r="EM169" s="2">
        <f t="shared" si="179"/>
        <v>97.016879024663396</v>
      </c>
      <c r="EN169" s="2">
        <f t="shared" si="179"/>
        <v>95.30930551412051</v>
      </c>
      <c r="EO169" s="2">
        <f t="shared" si="179"/>
        <v>95.038375326438938</v>
      </c>
      <c r="EQ169" s="2">
        <f t="shared" si="224"/>
        <v>89.844252659507461</v>
      </c>
      <c r="ER169" s="2">
        <f t="shared" si="224"/>
        <v>91.367309330451633</v>
      </c>
      <c r="ES169" s="2">
        <f t="shared" si="224"/>
        <v>90.72824010455561</v>
      </c>
      <c r="ET169" s="2">
        <f t="shared" si="224"/>
        <v>91.641248714828365</v>
      </c>
      <c r="EU169" s="2">
        <f t="shared" si="224"/>
        <v>89.46062401340015</v>
      </c>
      <c r="EV169" s="2">
        <f t="shared" si="224"/>
        <v>90.136889654553215</v>
      </c>
      <c r="EW169" s="2">
        <f t="shared" si="224"/>
        <v>89.75111541293991</v>
      </c>
      <c r="EX169" s="2">
        <f t="shared" si="224"/>
        <v>91.832086795842429</v>
      </c>
      <c r="EY169" s="2">
        <f t="shared" si="224"/>
        <v>91.74818239503908</v>
      </c>
      <c r="EZ169" s="2">
        <f t="shared" si="224"/>
        <v>93.770878050517524</v>
      </c>
      <c r="FA169" s="2">
        <f t="shared" si="224"/>
        <v>94.735199466426167</v>
      </c>
      <c r="FB169" s="2">
        <f t="shared" si="224"/>
        <v>94.751643613257755</v>
      </c>
      <c r="FC169" s="2">
        <f t="shared" si="224"/>
        <v>95.383197062423491</v>
      </c>
      <c r="FD169" s="2">
        <f t="shared" si="224"/>
        <v>95.903505856062878</v>
      </c>
      <c r="FE169" s="2">
        <f t="shared" si="224"/>
        <v>94.550686008805513</v>
      </c>
      <c r="FG169" s="2">
        <f t="shared" si="225"/>
        <v>0.99992095125559788</v>
      </c>
      <c r="FH169" s="2">
        <f t="shared" si="225"/>
        <v>0.99992172281783731</v>
      </c>
      <c r="FI169" s="2">
        <f t="shared" si="225"/>
        <v>0.9999199408769035</v>
      </c>
      <c r="FJ169" s="2">
        <f t="shared" si="225"/>
        <v>0.9999278026719518</v>
      </c>
      <c r="FK169" s="2">
        <f t="shared" si="225"/>
        <v>0.99992177627883549</v>
      </c>
      <c r="FL169" s="2">
        <f t="shared" si="225"/>
        <v>0.99991313160591255</v>
      </c>
      <c r="FM169" s="2">
        <f t="shared" si="225"/>
        <v>0.99991260111341662</v>
      </c>
      <c r="FN169" s="2">
        <f t="shared" si="225"/>
        <v>0.99990988953380189</v>
      </c>
      <c r="FO169" s="2">
        <f t="shared" si="225"/>
        <v>0.99991628186314396</v>
      </c>
      <c r="FP169" s="2">
        <f t="shared" si="225"/>
        <v>0.99991032682308534</v>
      </c>
      <c r="FQ169" s="2">
        <f t="shared" si="225"/>
        <v>0.99991912722972653</v>
      </c>
      <c r="FR169" s="2">
        <f t="shared" si="225"/>
        <v>0.99991055696796338</v>
      </c>
      <c r="FS169" s="2">
        <f t="shared" si="225"/>
        <v>0.99991318271468077</v>
      </c>
      <c r="FT169" s="2">
        <f t="shared" si="225"/>
        <v>0.99990111915435653</v>
      </c>
      <c r="FU169" s="2">
        <f t="shared" si="225"/>
        <v>0.99989528173546771</v>
      </c>
      <c r="FW169" s="2">
        <f t="shared" si="216"/>
        <v>0.41546665167202457</v>
      </c>
      <c r="FX169" s="2">
        <f t="shared" si="216"/>
        <v>0.44245496698100117</v>
      </c>
      <c r="FY169" s="2">
        <f t="shared" si="216"/>
        <v>0.49102679184264214</v>
      </c>
      <c r="FZ169" s="2">
        <f t="shared" si="216"/>
        <v>0.46817317357446747</v>
      </c>
      <c r="GA169" s="2">
        <f t="shared" si="216"/>
        <v>0.43210200069205579</v>
      </c>
      <c r="GB169" s="2">
        <f t="shared" si="216"/>
        <v>0.45242777705427639</v>
      </c>
      <c r="GC169" s="2">
        <f t="shared" si="216"/>
        <v>0.50105640549820685</v>
      </c>
      <c r="GD169" s="2">
        <f t="shared" si="216"/>
        <v>0.47607143838722155</v>
      </c>
      <c r="GE169" s="2">
        <f t="shared" si="216"/>
        <v>0.51928374889301754</v>
      </c>
      <c r="GF169" s="2">
        <f t="shared" si="216"/>
        <v>0.5201078152816121</v>
      </c>
      <c r="GG169" s="2">
        <f t="shared" si="216"/>
        <v>0.50137720204777325</v>
      </c>
      <c r="GH169" s="2">
        <f t="shared" si="216"/>
        <v>0.4590945949379906</v>
      </c>
      <c r="GI169" s="2">
        <f t="shared" si="216"/>
        <v>0.42610488772067551</v>
      </c>
      <c r="GJ169" s="2">
        <f t="shared" si="216"/>
        <v>0.36633090100674448</v>
      </c>
      <c r="GK169" s="2">
        <f t="shared" si="216"/>
        <v>0.36226690208729251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4.2013627637019318E-284</v>
      </c>
      <c r="HA169" s="86">
        <f t="shared" si="217"/>
        <v>0</v>
      </c>
      <c r="HC169" s="86">
        <f t="shared" si="181"/>
        <v>1.7945879277887151E-236</v>
      </c>
      <c r="HD169" s="86">
        <f t="shared" si="181"/>
        <v>4.6856124951259978E-205</v>
      </c>
      <c r="HE169" s="86">
        <f t="shared" si="181"/>
        <v>1.0940007929748203E-204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2.0912888234460333E-196</v>
      </c>
      <c r="HK169" s="86">
        <f t="shared" si="180"/>
        <v>2.4290069257240402E-210</v>
      </c>
      <c r="HL169" s="86">
        <f t="shared" si="161"/>
        <v>1.4139056912019606E-223</v>
      </c>
      <c r="HM169" s="86">
        <f t="shared" si="161"/>
        <v>0</v>
      </c>
      <c r="HN169" s="86">
        <f t="shared" si="161"/>
        <v>3.0512429126492431E-265</v>
      </c>
      <c r="HO169" s="86">
        <f t="shared" si="161"/>
        <v>0</v>
      </c>
      <c r="HP169" s="86">
        <f t="shared" si="161"/>
        <v>1.1026364765545561E-178</v>
      </c>
      <c r="HQ169" s="86">
        <f t="shared" si="161"/>
        <v>2.6223112700921806E-170</v>
      </c>
      <c r="HS169" s="86">
        <f t="shared" si="218"/>
        <v>1.6146212291557433E-4</v>
      </c>
      <c r="HT169" s="86">
        <f t="shared" si="218"/>
        <v>6.8328153821542821E-6</v>
      </c>
      <c r="HU169" s="86">
        <f t="shared" si="218"/>
        <v>3.8029008003859929E-6</v>
      </c>
      <c r="HV169" s="86">
        <f t="shared" si="218"/>
        <v>3.0024057094549096E-5</v>
      </c>
      <c r="HW169" s="86">
        <f t="shared" si="218"/>
        <v>4.0401931156490911E-6</v>
      </c>
      <c r="HX169" s="86">
        <f t="shared" si="218"/>
        <v>2.5598299036581982E-6</v>
      </c>
      <c r="HY169" s="86">
        <f t="shared" si="218"/>
        <v>1.2156667043686215E-6</v>
      </c>
      <c r="HZ169" s="86">
        <f t="shared" si="218"/>
        <v>1.1528537959627957E-6</v>
      </c>
      <c r="IA169" s="86">
        <f t="shared" si="218"/>
        <v>7.6768604586898917E-7</v>
      </c>
      <c r="IB169" s="86">
        <f t="shared" si="218"/>
        <v>9.496798868807479E-8</v>
      </c>
      <c r="IC169" s="86">
        <f t="shared" si="218"/>
        <v>2.5026439008849707E-6</v>
      </c>
      <c r="ID169" s="86">
        <f t="shared" si="218"/>
        <v>1.5948066002656395E-6</v>
      </c>
      <c r="IE169" s="86">
        <f t="shared" si="218"/>
        <v>5.7968277945789212E-5</v>
      </c>
      <c r="IF169" s="86">
        <f t="shared" si="218"/>
        <v>1.4608788502157044E-6</v>
      </c>
      <c r="IG169" s="86">
        <f t="shared" si="218"/>
        <v>1.4782111683066399E-6</v>
      </c>
      <c r="II169" s="86">
        <f t="shared" si="219"/>
        <v>0.16148958328966503</v>
      </c>
      <c r="IJ169" s="86">
        <f t="shared" si="219"/>
        <v>0.2325738684119493</v>
      </c>
      <c r="IK169" s="86">
        <f t="shared" si="219"/>
        <v>0.46572394518298293</v>
      </c>
      <c r="IL169" s="86">
        <f t="shared" si="219"/>
        <v>0.37538076052045066</v>
      </c>
      <c r="IM169" s="86">
        <f t="shared" si="219"/>
        <v>0.18843159747616972</v>
      </c>
      <c r="IN169" s="86">
        <f t="shared" si="219"/>
        <v>0.28320065948863177</v>
      </c>
      <c r="IO169" s="86">
        <f t="shared" si="219"/>
        <v>0.50398910658500495</v>
      </c>
      <c r="IP169" s="86">
        <f t="shared" si="219"/>
        <v>0.39101461643324587</v>
      </c>
      <c r="IQ169" s="86">
        <f t="shared" si="219"/>
        <v>0.56073729450616483</v>
      </c>
      <c r="IR169" s="86">
        <f t="shared" si="219"/>
        <v>0.56525036416782237</v>
      </c>
      <c r="IS169" s="86">
        <f t="shared" si="219"/>
        <v>0.50498414084688381</v>
      </c>
      <c r="IT169" s="86">
        <f t="shared" si="219"/>
        <v>0.30679872058788138</v>
      </c>
      <c r="IU169" s="86">
        <f t="shared" si="219"/>
        <v>0.18714889285433298</v>
      </c>
      <c r="IV169" s="86">
        <f t="shared" si="219"/>
        <v>0.15392838521490629</v>
      </c>
      <c r="IW169" s="86">
        <f t="shared" si="219"/>
        <v>0.17709368701523773</v>
      </c>
      <c r="IY169" s="86">
        <f t="shared" si="220"/>
        <v>0.1616510454125806</v>
      </c>
      <c r="IZ169" s="86">
        <f t="shared" si="220"/>
        <v>0.23258070122733146</v>
      </c>
      <c r="JA169" s="86">
        <f t="shared" si="220"/>
        <v>0.46572774808378331</v>
      </c>
      <c r="JB169" s="86">
        <f t="shared" si="220"/>
        <v>0.37541078457754523</v>
      </c>
      <c r="JC169" s="86">
        <f t="shared" si="220"/>
        <v>0.18843563766928537</v>
      </c>
      <c r="JD169" s="86">
        <f t="shared" si="220"/>
        <v>0.28320321931853543</v>
      </c>
      <c r="JE169" s="86">
        <f t="shared" si="220"/>
        <v>0.50399032225170937</v>
      </c>
      <c r="JF169" s="86">
        <f t="shared" si="220"/>
        <v>0.39101576928704185</v>
      </c>
      <c r="JG169" s="86">
        <f t="shared" si="220"/>
        <v>0.56073806219221067</v>
      </c>
      <c r="JH169" s="86">
        <f t="shared" si="220"/>
        <v>0.56525045913581107</v>
      </c>
      <c r="JI169" s="86">
        <f t="shared" si="220"/>
        <v>0.5049866434907847</v>
      </c>
      <c r="JJ169" s="86">
        <f t="shared" si="220"/>
        <v>0.30680031539448166</v>
      </c>
      <c r="JK169" s="86">
        <f t="shared" si="220"/>
        <v>0.18720686113227877</v>
      </c>
      <c r="JL169" s="86">
        <f t="shared" si="220"/>
        <v>0.15392984609375651</v>
      </c>
      <c r="JM169" s="86">
        <f t="shared" si="220"/>
        <v>0.17709516522640603</v>
      </c>
    </row>
    <row r="170" spans="2:273" x14ac:dyDescent="0.25">
      <c r="B170" s="2">
        <v>143</v>
      </c>
      <c r="C170" s="37">
        <v>89.762</v>
      </c>
      <c r="D170" s="37">
        <v>91.622</v>
      </c>
      <c r="E170" s="37">
        <v>92.179000000000002</v>
      </c>
      <c r="F170" s="37">
        <v>96.667000000000002</v>
      </c>
      <c r="G170" s="37">
        <v>93.59</v>
      </c>
      <c r="H170" s="37">
        <v>94.718000000000004</v>
      </c>
      <c r="I170" s="37">
        <v>95.462000000000003</v>
      </c>
      <c r="J170" s="37">
        <v>97.846000000000004</v>
      </c>
      <c r="K170" s="37">
        <v>97.128</v>
      </c>
      <c r="L170" s="37">
        <v>98.385000000000005</v>
      </c>
      <c r="M170" s="37">
        <v>103.30800000000001</v>
      </c>
      <c r="N170" s="37">
        <v>101.744</v>
      </c>
      <c r="O170" s="37">
        <v>106.43600000000001</v>
      </c>
      <c r="P170" s="37">
        <v>111.821</v>
      </c>
      <c r="Q170" s="37">
        <v>126.179</v>
      </c>
      <c r="S170" s="4">
        <f t="shared" si="221"/>
        <v>89.464027429409668</v>
      </c>
      <c r="T170" s="4">
        <f t="shared" si="221"/>
        <v>92.049137513240723</v>
      </c>
      <c r="U170" s="4">
        <f t="shared" si="221"/>
        <v>91.715284021693535</v>
      </c>
      <c r="V170" s="4">
        <f t="shared" si="221"/>
        <v>95.957288904603075</v>
      </c>
      <c r="W170" s="4">
        <f t="shared" si="221"/>
        <v>91.63064248426339</v>
      </c>
      <c r="X170" s="4">
        <f t="shared" si="221"/>
        <v>96.010745839527402</v>
      </c>
      <c r="Y170" s="4">
        <f t="shared" si="221"/>
        <v>94.330663365939586</v>
      </c>
      <c r="Z170" s="4">
        <f t="shared" si="221"/>
        <v>97.746505836669328</v>
      </c>
      <c r="AA170" s="4">
        <f t="shared" si="221"/>
        <v>95.884521676871643</v>
      </c>
      <c r="AB170" s="4">
        <f t="shared" si="221"/>
        <v>98.124802159239621</v>
      </c>
      <c r="AC170" s="4">
        <f t="shared" si="221"/>
        <v>102.09178379583851</v>
      </c>
      <c r="AD170" s="4">
        <f t="shared" si="221"/>
        <v>104.42052197576787</v>
      </c>
      <c r="AE170" s="4">
        <f t="shared" si="221"/>
        <v>104.28205098714444</v>
      </c>
      <c r="AF170" s="4">
        <f t="shared" si="221"/>
        <v>110.47368215405375</v>
      </c>
      <c r="AG170" s="4">
        <f t="shared" si="221"/>
        <v>125.98546115627568</v>
      </c>
      <c r="AI170" s="4">
        <f t="shared" si="222"/>
        <v>0.297972570590332</v>
      </c>
      <c r="AJ170" s="4">
        <f t="shared" si="222"/>
        <v>-0.42713751324072291</v>
      </c>
      <c r="AK170" s="4">
        <f t="shared" si="222"/>
        <v>0.46371597830646749</v>
      </c>
      <c r="AL170" s="4">
        <f t="shared" si="222"/>
        <v>0.70971109539692634</v>
      </c>
      <c r="AM170" s="4">
        <f t="shared" si="222"/>
        <v>1.9593575157366132</v>
      </c>
      <c r="AN170" s="4">
        <f t="shared" si="222"/>
        <v>-1.2927458395273987</v>
      </c>
      <c r="AO170" s="4">
        <f t="shared" si="222"/>
        <v>1.1313366340604176</v>
      </c>
      <c r="AP170" s="4">
        <f t="shared" si="222"/>
        <v>9.9494163330675178E-2</v>
      </c>
      <c r="AQ170" s="4">
        <f t="shared" si="222"/>
        <v>1.2434783231283575</v>
      </c>
      <c r="AR170" s="4">
        <f t="shared" si="222"/>
        <v>0.26019784076038377</v>
      </c>
      <c r="AS170" s="4">
        <f t="shared" si="222"/>
        <v>1.2162162041614977</v>
      </c>
      <c r="AT170" s="4">
        <f t="shared" si="222"/>
        <v>-2.6765219757678693</v>
      </c>
      <c r="AU170" s="4">
        <f t="shared" si="222"/>
        <v>2.1539490128555627</v>
      </c>
      <c r="AV170" s="4">
        <f t="shared" si="222"/>
        <v>1.3473178459462503</v>
      </c>
      <c r="AW170" s="4">
        <f t="shared" si="222"/>
        <v>0.19353884372432617</v>
      </c>
      <c r="AY170" s="2">
        <f t="shared" si="214"/>
        <v>89.464027429396168</v>
      </c>
      <c r="AZ170" s="2">
        <f t="shared" si="214"/>
        <v>90.01181663170388</v>
      </c>
      <c r="BA170" s="2">
        <f t="shared" si="214"/>
        <v>90.729772330101099</v>
      </c>
      <c r="BB170" s="2">
        <f t="shared" si="214"/>
        <v>91.807232222941195</v>
      </c>
      <c r="BC170" s="2">
        <f t="shared" si="214"/>
        <v>88.81033624928908</v>
      </c>
      <c r="BD170" s="2">
        <f t="shared" si="214"/>
        <v>90.171072091766746</v>
      </c>
      <c r="BE170" s="2">
        <f t="shared" si="214"/>
        <v>89.395491340340698</v>
      </c>
      <c r="BF170" s="2">
        <f t="shared" si="214"/>
        <v>91.065123160521779</v>
      </c>
      <c r="BG170" s="2">
        <f t="shared" si="214"/>
        <v>91.537249052041446</v>
      </c>
      <c r="BH170" s="2">
        <f t="shared" si="214"/>
        <v>93.381840271328514</v>
      </c>
      <c r="BI170" s="2">
        <f t="shared" si="214"/>
        <v>95.094545620476566</v>
      </c>
      <c r="BJ170" s="2">
        <f t="shared" si="214"/>
        <v>94.339716436139923</v>
      </c>
      <c r="BK170" s="2">
        <f t="shared" si="214"/>
        <v>96.184851430976948</v>
      </c>
      <c r="BL170" s="2">
        <f t="shared" si="214"/>
        <v>95.419001576196223</v>
      </c>
      <c r="BM170" s="2">
        <f t="shared" si="214"/>
        <v>94.736459766322128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118.81473981106613</v>
      </c>
      <c r="DL170" s="2">
        <f t="shared" si="223"/>
        <v>128.48298812415652</v>
      </c>
      <c r="DM170" s="2">
        <f t="shared" si="223"/>
        <v>124.68623265856949</v>
      </c>
      <c r="DN170" s="2">
        <f t="shared" si="223"/>
        <v>129.2501017616807</v>
      </c>
      <c r="DO170" s="2">
        <f t="shared" si="223"/>
        <v>133.78825344129552</v>
      </c>
      <c r="DP170" s="2">
        <f t="shared" si="223"/>
        <v>127.53598414634148</v>
      </c>
      <c r="DQ170" s="2">
        <f t="shared" si="223"/>
        <v>133.63260488018386</v>
      </c>
      <c r="DR170" s="2">
        <f t="shared" si="223"/>
        <v>135.69298353576249</v>
      </c>
      <c r="DS170" s="2">
        <f t="shared" si="223"/>
        <v>125.75856951219515</v>
      </c>
      <c r="DT170" s="2">
        <f t="shared" si="223"/>
        <v>137.04859878048779</v>
      </c>
      <c r="DU170" s="2">
        <f t="shared" si="223"/>
        <v>128.08080609756092</v>
      </c>
      <c r="DV170" s="2">
        <f t="shared" si="223"/>
        <v>122.30966079439764</v>
      </c>
      <c r="DW170" s="2">
        <f t="shared" si="223"/>
        <v>126.40899055330638</v>
      </c>
      <c r="DX170" s="2">
        <f t="shared" si="223"/>
        <v>117.36037553342815</v>
      </c>
      <c r="DY170" s="2">
        <f t="shared" si="223"/>
        <v>115.44119047619047</v>
      </c>
      <c r="EA170" s="2">
        <f t="shared" si="213"/>
        <v>89.256791527479891</v>
      </c>
      <c r="EB170" s="2">
        <f t="shared" si="213"/>
        <v>88.972178464691339</v>
      </c>
      <c r="EC170" s="2">
        <f t="shared" si="213"/>
        <v>90.892799296628652</v>
      </c>
      <c r="ED170" s="2">
        <f t="shared" si="213"/>
        <v>92.079744000508057</v>
      </c>
      <c r="EE170" s="2">
        <f t="shared" si="213"/>
        <v>88.369105282318742</v>
      </c>
      <c r="EF170" s="2">
        <f t="shared" si="213"/>
        <v>90.316814246762135</v>
      </c>
      <c r="EG170" s="2">
        <f t="shared" si="213"/>
        <v>89.147567669172929</v>
      </c>
      <c r="EH170" s="2">
        <f t="shared" si="213"/>
        <v>90.419146879669</v>
      </c>
      <c r="EI170" s="2">
        <f t="shared" si="213"/>
        <v>91.399617142857153</v>
      </c>
      <c r="EJ170" s="2">
        <f t="shared" si="213"/>
        <v>93.067688152291907</v>
      </c>
      <c r="EK170" s="2">
        <f t="shared" si="212"/>
        <v>95.66822751895991</v>
      </c>
      <c r="EL170" s="2">
        <f t="shared" si="179"/>
        <v>94.080810585640791</v>
      </c>
      <c r="EM170" s="2">
        <f t="shared" si="179"/>
        <v>96.932168240474425</v>
      </c>
      <c r="EN170" s="2">
        <f t="shared" si="179"/>
        <v>95.18124682812369</v>
      </c>
      <c r="EO170" s="2">
        <f t="shared" si="179"/>
        <v>94.925084863679089</v>
      </c>
      <c r="EQ170" s="2">
        <f t="shared" si="224"/>
        <v>89.725074300608057</v>
      </c>
      <c r="ER170" s="2">
        <f t="shared" si="224"/>
        <v>91.200548468515052</v>
      </c>
      <c r="ES170" s="2">
        <f t="shared" si="224"/>
        <v>90.570855800348482</v>
      </c>
      <c r="ET170" s="2">
        <f t="shared" si="224"/>
        <v>91.519924337827561</v>
      </c>
      <c r="EU170" s="2">
        <f t="shared" si="224"/>
        <v>89.332083473116469</v>
      </c>
      <c r="EV170" s="2">
        <f t="shared" si="224"/>
        <v>90.003997744158397</v>
      </c>
      <c r="EW170" s="2">
        <f t="shared" si="224"/>
        <v>89.61388086710771</v>
      </c>
      <c r="EX170" s="2">
        <f t="shared" si="224"/>
        <v>91.706028461439757</v>
      </c>
      <c r="EY170" s="2">
        <f t="shared" si="224"/>
        <v>91.648610019296711</v>
      </c>
      <c r="EZ170" s="2">
        <f t="shared" si="224"/>
        <v>93.63957325989935</v>
      </c>
      <c r="FA170" s="2">
        <f t="shared" si="224"/>
        <v>94.569656822487133</v>
      </c>
      <c r="FB170" s="2">
        <f t="shared" si="224"/>
        <v>94.613141834709779</v>
      </c>
      <c r="FC170" s="2">
        <f t="shared" si="224"/>
        <v>95.261696963181038</v>
      </c>
      <c r="FD170" s="2">
        <f t="shared" si="224"/>
        <v>95.788921120713212</v>
      </c>
      <c r="FE170" s="2">
        <f t="shared" si="224"/>
        <v>94.428516983311582</v>
      </c>
      <c r="FG170" s="2">
        <f t="shared" si="225"/>
        <v>0.99992790618682414</v>
      </c>
      <c r="FH170" s="2">
        <f t="shared" si="225"/>
        <v>0.99992860986969068</v>
      </c>
      <c r="FI170" s="2">
        <f t="shared" si="225"/>
        <v>0.99992698469760244</v>
      </c>
      <c r="FJ170" s="2">
        <f t="shared" si="225"/>
        <v>0.99993415483596071</v>
      </c>
      <c r="FK170" s="2">
        <f t="shared" si="225"/>
        <v>0.9999286586273719</v>
      </c>
      <c r="FL170" s="2">
        <f t="shared" si="225"/>
        <v>0.99992077447743632</v>
      </c>
      <c r="FM170" s="2">
        <f t="shared" si="225"/>
        <v>0.99992029065511112</v>
      </c>
      <c r="FN170" s="2">
        <f t="shared" si="225"/>
        <v>0.99991781762648491</v>
      </c>
      <c r="FO170" s="2">
        <f t="shared" si="225"/>
        <v>0.99992364758930263</v>
      </c>
      <c r="FP170" s="2">
        <f t="shared" si="225"/>
        <v>0.99991821644536016</v>
      </c>
      <c r="FQ170" s="2">
        <f t="shared" si="225"/>
        <v>0.99992624263204977</v>
      </c>
      <c r="FR170" s="2">
        <f t="shared" si="225"/>
        <v>0.99991842634329164</v>
      </c>
      <c r="FS170" s="2">
        <f t="shared" si="225"/>
        <v>0.99992082108989921</v>
      </c>
      <c r="FT170" s="2">
        <f t="shared" si="225"/>
        <v>0.99990981881235219</v>
      </c>
      <c r="FU170" s="2">
        <f t="shared" si="225"/>
        <v>0.99990449492767741</v>
      </c>
      <c r="FW170" s="2">
        <f t="shared" si="216"/>
        <v>0.43799381161245321</v>
      </c>
      <c r="FX170" s="2">
        <f t="shared" si="216"/>
        <v>0.46528066855289868</v>
      </c>
      <c r="FY170" s="2">
        <f t="shared" si="216"/>
        <v>0.51404798107650107</v>
      </c>
      <c r="FZ170" s="2">
        <f t="shared" si="216"/>
        <v>0.4911568567536469</v>
      </c>
      <c r="GA170" s="2">
        <f t="shared" si="216"/>
        <v>0.45482930639815378</v>
      </c>
      <c r="GB170" s="2">
        <f t="shared" si="216"/>
        <v>0.47532934465547844</v>
      </c>
      <c r="GC170" s="2">
        <f t="shared" si="216"/>
        <v>0.52406365309115555</v>
      </c>
      <c r="GD170" s="2">
        <f t="shared" si="216"/>
        <v>0.49907899731884914</v>
      </c>
      <c r="GE170" s="2">
        <f t="shared" si="216"/>
        <v>0.54221840509012442</v>
      </c>
      <c r="GF170" s="2">
        <f t="shared" si="216"/>
        <v>0.54303775303465929</v>
      </c>
      <c r="GG170" s="2">
        <f t="shared" si="216"/>
        <v>0.52438369857979605</v>
      </c>
      <c r="GH170" s="2">
        <f t="shared" si="216"/>
        <v>0.48203655226273484</v>
      </c>
      <c r="GI170" s="2">
        <f t="shared" si="216"/>
        <v>0.44876602330815202</v>
      </c>
      <c r="GJ170" s="2">
        <f t="shared" si="216"/>
        <v>0.38796212178116218</v>
      </c>
      <c r="GK170" s="2">
        <f t="shared" si="216"/>
        <v>0.38380349805591607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6.0446181624195492E-291</v>
      </c>
      <c r="HA170" s="86">
        <f t="shared" si="217"/>
        <v>0</v>
      </c>
      <c r="HC170" s="86">
        <f t="shared" si="181"/>
        <v>3.1038232786145699E-244</v>
      </c>
      <c r="HD170" s="86">
        <f t="shared" si="181"/>
        <v>1.1991858600076471E-211</v>
      </c>
      <c r="HE170" s="86">
        <f t="shared" si="181"/>
        <v>2.8090608767841646E-211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1.157940892388006E-202</v>
      </c>
      <c r="HK170" s="86">
        <f t="shared" si="180"/>
        <v>5.0702455567886987E-217</v>
      </c>
      <c r="HL170" s="86">
        <f t="shared" si="161"/>
        <v>1.13943208842072E-230</v>
      </c>
      <c r="HM170" s="86">
        <f t="shared" si="161"/>
        <v>0</v>
      </c>
      <c r="HN170" s="86">
        <f t="shared" si="161"/>
        <v>1.0468493946994188E-273</v>
      </c>
      <c r="HO170" s="86">
        <f t="shared" ref="HO170:HQ227" si="226" xml:space="preserve"> _xlfn.NORM.DIST($B170, O$8, ABS(O$12), TRUE) * _xlfn.NORM.DIST(($B170 - O$8)*O$16, 0, ABS(O$12), TRUE) * 2</f>
        <v>0</v>
      </c>
      <c r="HP170" s="86">
        <f t="shared" si="226"/>
        <v>1.728511705877196E-184</v>
      </c>
      <c r="HQ170" s="86">
        <f t="shared" si="226"/>
        <v>8.2678031005050014E-176</v>
      </c>
      <c r="HS170" s="86">
        <f t="shared" si="218"/>
        <v>8.6316495059792292E-5</v>
      </c>
      <c r="HT170" s="86">
        <f t="shared" si="218"/>
        <v>2.9643670476761758E-6</v>
      </c>
      <c r="HU170" s="86">
        <f t="shared" si="218"/>
        <v>1.693231096146937E-6</v>
      </c>
      <c r="HV170" s="86">
        <f t="shared" si="218"/>
        <v>1.5140977301218069E-5</v>
      </c>
      <c r="HW170" s="86">
        <f t="shared" si="218"/>
        <v>1.7246591685139183E-6</v>
      </c>
      <c r="HX170" s="86">
        <f t="shared" si="218"/>
        <v>1.0894228098956223E-6</v>
      </c>
      <c r="HY170" s="86">
        <f t="shared" si="218"/>
        <v>4.9432731432346119E-7</v>
      </c>
      <c r="HZ170" s="86">
        <f t="shared" si="218"/>
        <v>4.5550893764810079E-7</v>
      </c>
      <c r="IA170" s="86">
        <f t="shared" si="218"/>
        <v>3.0389957234293584E-7</v>
      </c>
      <c r="IB170" s="86">
        <f t="shared" si="218"/>
        <v>3.3164369535112019E-8</v>
      </c>
      <c r="IC170" s="86">
        <f t="shared" si="218"/>
        <v>1.0802049776488342E-6</v>
      </c>
      <c r="ID170" s="86">
        <f t="shared" si="218"/>
        <v>6.4332076025475085E-7</v>
      </c>
      <c r="IE170" s="86">
        <f t="shared" si="218"/>
        <v>2.8979777959221584E-5</v>
      </c>
      <c r="IF170" s="86">
        <f t="shared" si="218"/>
        <v>4.6688129235411571E-7</v>
      </c>
      <c r="IG170" s="86">
        <f t="shared" si="218"/>
        <v>4.6453192575531382E-7</v>
      </c>
      <c r="II170" s="86">
        <f t="shared" si="219"/>
        <v>0.24610861919963598</v>
      </c>
      <c r="IJ170" s="86">
        <f t="shared" si="219"/>
        <v>0.34225199005345575</v>
      </c>
      <c r="IK170" s="86">
        <f t="shared" si="219"/>
        <v>0.54431988717743485</v>
      </c>
      <c r="IL170" s="86">
        <f t="shared" si="219"/>
        <v>0.46877572368936488</v>
      </c>
      <c r="IM170" s="86">
        <f t="shared" si="219"/>
        <v>0.29149901677262507</v>
      </c>
      <c r="IN170" s="86">
        <f t="shared" si="219"/>
        <v>0.39353580686672274</v>
      </c>
      <c r="IO170" s="86">
        <f t="shared" si="219"/>
        <v>0.57051193446149517</v>
      </c>
      <c r="IP170" s="86">
        <f t="shared" si="219"/>
        <v>0.49635975845670577</v>
      </c>
      <c r="IQ170" s="86">
        <f t="shared" si="219"/>
        <v>0.59180183762764527</v>
      </c>
      <c r="IR170" s="86">
        <f t="shared" si="219"/>
        <v>0.59240534460748051</v>
      </c>
      <c r="IS170" s="86">
        <f t="shared" si="219"/>
        <v>0.56924226168632808</v>
      </c>
      <c r="IT170" s="86">
        <f t="shared" si="219"/>
        <v>0.42128497286879762</v>
      </c>
      <c r="IU170" s="86">
        <f t="shared" si="219"/>
        <v>0.28138852221354421</v>
      </c>
      <c r="IV170" s="86">
        <f t="shared" si="219"/>
        <v>0.20886616040361339</v>
      </c>
      <c r="IW170" s="86">
        <f t="shared" si="219"/>
        <v>0.22967345832407512</v>
      </c>
      <c r="IY170" s="86">
        <f t="shared" si="220"/>
        <v>0.24619493569469578</v>
      </c>
      <c r="IZ170" s="86">
        <f t="shared" si="220"/>
        <v>0.34225495442050341</v>
      </c>
      <c r="JA170" s="86">
        <f t="shared" si="220"/>
        <v>0.54432158040853096</v>
      </c>
      <c r="JB170" s="86">
        <f t="shared" si="220"/>
        <v>0.46879086466666609</v>
      </c>
      <c r="JC170" s="86">
        <f t="shared" si="220"/>
        <v>0.29150074143179361</v>
      </c>
      <c r="JD170" s="86">
        <f t="shared" si="220"/>
        <v>0.39353689628953265</v>
      </c>
      <c r="JE170" s="86">
        <f t="shared" si="220"/>
        <v>0.57051242878880948</v>
      </c>
      <c r="JF170" s="86">
        <f t="shared" si="220"/>
        <v>0.49636021396564339</v>
      </c>
      <c r="JG170" s="86">
        <f t="shared" si="220"/>
        <v>0.59180214152721766</v>
      </c>
      <c r="JH170" s="86">
        <f t="shared" si="220"/>
        <v>0.59240537777185009</v>
      </c>
      <c r="JI170" s="86">
        <f t="shared" si="220"/>
        <v>0.56924334189130577</v>
      </c>
      <c r="JJ170" s="86">
        <f t="shared" si="220"/>
        <v>0.4212856161895579</v>
      </c>
      <c r="JK170" s="86">
        <f t="shared" si="220"/>
        <v>0.28141750199150345</v>
      </c>
      <c r="JL170" s="86">
        <f t="shared" si="220"/>
        <v>0.20886662728490574</v>
      </c>
      <c r="JM170" s="86">
        <f t="shared" si="220"/>
        <v>0.22967392285600088</v>
      </c>
    </row>
    <row r="171" spans="2:273" x14ac:dyDescent="0.25">
      <c r="B171" s="2">
        <v>144</v>
      </c>
      <c r="C171" s="37">
        <v>89.905000000000001</v>
      </c>
      <c r="D171" s="37">
        <v>94.296999999999997</v>
      </c>
      <c r="E171" s="37">
        <v>90.974000000000004</v>
      </c>
      <c r="F171" s="37">
        <v>93.436000000000007</v>
      </c>
      <c r="G171" s="37">
        <v>91.41</v>
      </c>
      <c r="H171" s="37">
        <v>96.051000000000002</v>
      </c>
      <c r="I171" s="37">
        <v>94.41</v>
      </c>
      <c r="J171" s="37">
        <v>99.102999999999994</v>
      </c>
      <c r="K171" s="37">
        <v>93.744</v>
      </c>
      <c r="L171" s="37">
        <v>97.102999999999994</v>
      </c>
      <c r="M171" s="37">
        <v>103.179</v>
      </c>
      <c r="N171" s="37">
        <v>101.41</v>
      </c>
      <c r="O171" s="37">
        <v>103.282</v>
      </c>
      <c r="P171" s="37">
        <v>111.846</v>
      </c>
      <c r="Q171" s="37">
        <v>128.64099999999999</v>
      </c>
      <c r="S171" s="4">
        <f t="shared" si="221"/>
        <v>89.349771946944912</v>
      </c>
      <c r="T171" s="4">
        <f t="shared" si="221"/>
        <v>91.971134971343005</v>
      </c>
      <c r="U171" s="4">
        <f t="shared" si="221"/>
        <v>91.333570774819947</v>
      </c>
      <c r="V171" s="4">
        <f t="shared" si="221"/>
        <v>95.382129810030648</v>
      </c>
      <c r="W171" s="4">
        <f t="shared" si="221"/>
        <v>91.795541172301739</v>
      </c>
      <c r="X171" s="4">
        <f t="shared" si="221"/>
        <v>95.684384980353485</v>
      </c>
      <c r="Y171" s="4">
        <f t="shared" si="221"/>
        <v>92.768821013187562</v>
      </c>
      <c r="Z171" s="4">
        <f t="shared" si="221"/>
        <v>96.478473567455566</v>
      </c>
      <c r="AA171" s="4">
        <f t="shared" si="221"/>
        <v>94.160402718837389</v>
      </c>
      <c r="AB171" s="4">
        <f t="shared" si="221"/>
        <v>96.068281766950278</v>
      </c>
      <c r="AC171" s="4">
        <f t="shared" si="221"/>
        <v>99.984904112862452</v>
      </c>
      <c r="AD171" s="4">
        <f t="shared" si="221"/>
        <v>103.55881029186563</v>
      </c>
      <c r="AE171" s="4">
        <f t="shared" si="221"/>
        <v>105.04247651645292</v>
      </c>
      <c r="AF171" s="4">
        <f t="shared" si="221"/>
        <v>112.73069339520609</v>
      </c>
      <c r="AG171" s="4">
        <f t="shared" si="221"/>
        <v>129.76963159317438</v>
      </c>
      <c r="AI171" s="4">
        <f t="shared" si="222"/>
        <v>0.55522805305508882</v>
      </c>
      <c r="AJ171" s="4">
        <f t="shared" si="222"/>
        <v>2.3258650286569917</v>
      </c>
      <c r="AK171" s="4">
        <f t="shared" si="222"/>
        <v>-0.35957077481994304</v>
      </c>
      <c r="AL171" s="4">
        <f t="shared" si="222"/>
        <v>-1.9461298100306408</v>
      </c>
      <c r="AM171" s="4">
        <f t="shared" si="222"/>
        <v>-0.38554117230174256</v>
      </c>
      <c r="AN171" s="4">
        <f t="shared" si="222"/>
        <v>0.36661501964651677</v>
      </c>
      <c r="AO171" s="4">
        <f t="shared" si="222"/>
        <v>1.6411789868124345</v>
      </c>
      <c r="AP171" s="4">
        <f t="shared" si="222"/>
        <v>2.6245264325444282</v>
      </c>
      <c r="AQ171" s="4">
        <f t="shared" si="222"/>
        <v>-0.41640271883738933</v>
      </c>
      <c r="AR171" s="4">
        <f t="shared" si="222"/>
        <v>1.0347182330497162</v>
      </c>
      <c r="AS171" s="4">
        <f t="shared" si="222"/>
        <v>3.19409588713755</v>
      </c>
      <c r="AT171" s="4">
        <f t="shared" si="222"/>
        <v>-2.1488102918656296</v>
      </c>
      <c r="AU171" s="4">
        <f t="shared" si="222"/>
        <v>-1.7604765164529255</v>
      </c>
      <c r="AV171" s="4">
        <f t="shared" si="222"/>
        <v>-0.88469339520608514</v>
      </c>
      <c r="AW171" s="4">
        <f t="shared" si="222"/>
        <v>-1.12863159317439</v>
      </c>
      <c r="AY171" s="2">
        <f t="shared" si="214"/>
        <v>89.349771946942823</v>
      </c>
      <c r="AZ171" s="2">
        <f t="shared" si="214"/>
        <v>89.869835990204621</v>
      </c>
      <c r="BA171" s="2">
        <f t="shared" si="214"/>
        <v>90.568158975529698</v>
      </c>
      <c r="BB171" s="2">
        <f t="shared" si="214"/>
        <v>91.678709396232605</v>
      </c>
      <c r="BC171" s="2">
        <f t="shared" si="214"/>
        <v>88.691849940003863</v>
      </c>
      <c r="BD171" s="2">
        <f t="shared" si="214"/>
        <v>90.034315525818698</v>
      </c>
      <c r="BE171" s="2">
        <f t="shared" si="214"/>
        <v>89.26406331358136</v>
      </c>
      <c r="BF171" s="2">
        <f t="shared" si="214"/>
        <v>90.954372431010199</v>
      </c>
      <c r="BG171" s="2">
        <f t="shared" si="214"/>
        <v>91.440685222190041</v>
      </c>
      <c r="BH171" s="2">
        <f t="shared" si="214"/>
        <v>93.257719515145482</v>
      </c>
      <c r="BI171" s="2">
        <f t="shared" si="214"/>
        <v>94.914287412495128</v>
      </c>
      <c r="BJ171" s="2">
        <f t="shared" si="214"/>
        <v>94.20726652982249</v>
      </c>
      <c r="BK171" s="2">
        <f t="shared" si="214"/>
        <v>96.044385795197357</v>
      </c>
      <c r="BL171" s="2">
        <f t="shared" si="214"/>
        <v>95.309727125640023</v>
      </c>
      <c r="BM171" s="2">
        <f t="shared" si="214"/>
        <v>94.608486511038308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118.91145276653172</v>
      </c>
      <c r="DL171" s="2">
        <f t="shared" si="223"/>
        <v>128.62362719298244</v>
      </c>
      <c r="DM171" s="2">
        <f t="shared" si="223"/>
        <v>124.80776079622132</v>
      </c>
      <c r="DN171" s="2">
        <f t="shared" si="223"/>
        <v>129.42076966845389</v>
      </c>
      <c r="DO171" s="2">
        <f t="shared" si="223"/>
        <v>134.02059109311739</v>
      </c>
      <c r="DP171" s="2">
        <f t="shared" si="223"/>
        <v>127.72822936210133</v>
      </c>
      <c r="DQ171" s="2">
        <f t="shared" si="223"/>
        <v>133.84423044096729</v>
      </c>
      <c r="DR171" s="2">
        <f t="shared" si="223"/>
        <v>135.92443211875846</v>
      </c>
      <c r="DS171" s="2">
        <f t="shared" si="223"/>
        <v>125.90452776735464</v>
      </c>
      <c r="DT171" s="2">
        <f t="shared" si="223"/>
        <v>137.25755121951218</v>
      </c>
      <c r="DU171" s="2">
        <f t="shared" si="223"/>
        <v>128.20487983114441</v>
      </c>
      <c r="DV171" s="2">
        <f t="shared" si="223"/>
        <v>122.39091574570523</v>
      </c>
      <c r="DW171" s="2">
        <f t="shared" si="223"/>
        <v>126.53688124156548</v>
      </c>
      <c r="DX171" s="2">
        <f t="shared" si="223"/>
        <v>117.43469487908961</v>
      </c>
      <c r="DY171" s="2">
        <f t="shared" si="223"/>
        <v>115.53646722689075</v>
      </c>
      <c r="EA171" s="2">
        <f t="shared" si="213"/>
        <v>89.127274745947489</v>
      </c>
      <c r="EB171" s="2">
        <f t="shared" si="213"/>
        <v>88.754249423618845</v>
      </c>
      <c r="EC171" s="2">
        <f t="shared" si="213"/>
        <v>90.742677207130711</v>
      </c>
      <c r="ED171" s="2">
        <f t="shared" si="213"/>
        <v>91.970538799228379</v>
      </c>
      <c r="EE171" s="2">
        <f t="shared" si="213"/>
        <v>88.21805793397975</v>
      </c>
      <c r="EF171" s="2">
        <f t="shared" si="213"/>
        <v>90.191035446489465</v>
      </c>
      <c r="EG171" s="2">
        <f t="shared" si="213"/>
        <v>89.00020408163266</v>
      </c>
      <c r="EH171" s="2">
        <f t="shared" si="213"/>
        <v>90.263779539045032</v>
      </c>
      <c r="EI171" s="2">
        <f t="shared" si="213"/>
        <v>91.294425571428576</v>
      </c>
      <c r="EJ171" s="2">
        <f t="shared" si="213"/>
        <v>92.92363468870893</v>
      </c>
      <c r="EK171" s="2">
        <f t="shared" si="212"/>
        <v>95.526183098591545</v>
      </c>
      <c r="EL171" s="2">
        <f t="shared" si="179"/>
        <v>93.930154030874803</v>
      </c>
      <c r="EM171" s="2">
        <f t="shared" si="179"/>
        <v>96.847457456285468</v>
      </c>
      <c r="EN171" s="2">
        <f t="shared" si="179"/>
        <v>95.053188142126871</v>
      </c>
      <c r="EO171" s="2">
        <f t="shared" si="179"/>
        <v>94.81179440091924</v>
      </c>
      <c r="EQ171" s="2">
        <f t="shared" si="224"/>
        <v>89.605895941708653</v>
      </c>
      <c r="ER171" s="2">
        <f t="shared" si="224"/>
        <v>91.0337876065785</v>
      </c>
      <c r="ES171" s="2">
        <f t="shared" si="224"/>
        <v>90.413471496141369</v>
      </c>
      <c r="ET171" s="2">
        <f t="shared" si="224"/>
        <v>91.398599960826743</v>
      </c>
      <c r="EU171" s="2">
        <f t="shared" si="224"/>
        <v>89.203542932832789</v>
      </c>
      <c r="EV171" s="2">
        <f t="shared" si="224"/>
        <v>89.871105833763565</v>
      </c>
      <c r="EW171" s="2">
        <f t="shared" si="224"/>
        <v>89.476646321275496</v>
      </c>
      <c r="EX171" s="2">
        <f t="shared" si="224"/>
        <v>91.5799701270371</v>
      </c>
      <c r="EY171" s="2">
        <f t="shared" si="224"/>
        <v>91.549037643554357</v>
      </c>
      <c r="EZ171" s="2">
        <f t="shared" si="224"/>
        <v>93.508268469281177</v>
      </c>
      <c r="FA171" s="2">
        <f t="shared" si="224"/>
        <v>94.404114178548099</v>
      </c>
      <c r="FB171" s="2">
        <f t="shared" si="224"/>
        <v>94.474640056161803</v>
      </c>
      <c r="FC171" s="2">
        <f t="shared" si="224"/>
        <v>95.140196863938584</v>
      </c>
      <c r="FD171" s="2">
        <f t="shared" si="224"/>
        <v>95.674336385363546</v>
      </c>
      <c r="FE171" s="2">
        <f t="shared" si="224"/>
        <v>94.30634795781765</v>
      </c>
      <c r="FG171" s="2">
        <f t="shared" si="225"/>
        <v>0.99993424924384489</v>
      </c>
      <c r="FH171" s="2">
        <f t="shared" si="225"/>
        <v>0.99993489101834909</v>
      </c>
      <c r="FI171" s="2">
        <f t="shared" si="225"/>
        <v>0.99993340882495585</v>
      </c>
      <c r="FJ171" s="2">
        <f t="shared" si="225"/>
        <v>0.99993994814875686</v>
      </c>
      <c r="FK171" s="2">
        <f t="shared" si="225"/>
        <v>0.9999349354864413</v>
      </c>
      <c r="FL171" s="2">
        <f t="shared" si="225"/>
        <v>0.99992774496097936</v>
      </c>
      <c r="FM171" s="2">
        <f t="shared" si="225"/>
        <v>0.99992730370360361</v>
      </c>
      <c r="FN171" s="2">
        <f t="shared" si="225"/>
        <v>0.99992504824256223</v>
      </c>
      <c r="FO171" s="2">
        <f t="shared" si="225"/>
        <v>0.99993036530601431</v>
      </c>
      <c r="FP171" s="2">
        <f t="shared" si="225"/>
        <v>0.99992541197494711</v>
      </c>
      <c r="FQ171" s="2">
        <f t="shared" si="225"/>
        <v>0.99993273204438815</v>
      </c>
      <c r="FR171" s="2">
        <f t="shared" si="225"/>
        <v>0.9999256034068873</v>
      </c>
      <c r="FS171" s="2">
        <f t="shared" si="225"/>
        <v>0.99992778747264333</v>
      </c>
      <c r="FT171" s="2">
        <f t="shared" si="225"/>
        <v>0.99991775312673303</v>
      </c>
      <c r="FU171" s="2">
        <f t="shared" si="225"/>
        <v>0.99991289760687108</v>
      </c>
      <c r="FW171" s="2">
        <f t="shared" si="216"/>
        <v>0.46077956998602831</v>
      </c>
      <c r="FX171" s="2">
        <f t="shared" si="216"/>
        <v>0.48825271729166481</v>
      </c>
      <c r="FY171" s="2">
        <f t="shared" si="216"/>
        <v>0.53700971655047414</v>
      </c>
      <c r="FZ171" s="2">
        <f t="shared" si="216"/>
        <v>0.51417798362984857</v>
      </c>
      <c r="GA171" s="2">
        <f t="shared" si="216"/>
        <v>0.47774637567524025</v>
      </c>
      <c r="GB171" s="2">
        <f t="shared" si="216"/>
        <v>0.49833515167119069</v>
      </c>
      <c r="GC171" s="2">
        <f t="shared" si="216"/>
        <v>0.54696921396439824</v>
      </c>
      <c r="GD171" s="2">
        <f t="shared" si="216"/>
        <v>0.5220904571707059</v>
      </c>
      <c r="GE171" s="2">
        <f t="shared" si="216"/>
        <v>0.56497551622444864</v>
      </c>
      <c r="GF171" s="2">
        <f t="shared" si="216"/>
        <v>0.56578675087142483</v>
      </c>
      <c r="GG171" s="2">
        <f t="shared" si="216"/>
        <v>0.5472871623553166</v>
      </c>
      <c r="GH171" s="2">
        <f t="shared" si="216"/>
        <v>0.50505449629081323</v>
      </c>
      <c r="GI171" s="2">
        <f t="shared" si="216"/>
        <v>0.47164188819501007</v>
      </c>
      <c r="GJ171" s="2">
        <f t="shared" si="216"/>
        <v>0.41004410354258913</v>
      </c>
      <c r="GK171" s="2">
        <f t="shared" si="216"/>
        <v>0.40580572141779475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7.2018249283574093E-298</v>
      </c>
      <c r="HA171" s="86">
        <f t="shared" si="217"/>
        <v>0</v>
      </c>
      <c r="HC171" s="86">
        <f t="shared" si="181"/>
        <v>4.0141497241433498E-252</v>
      </c>
      <c r="HD171" s="86">
        <f t="shared" si="181"/>
        <v>2.4092464415588112E-218</v>
      </c>
      <c r="HE171" s="86">
        <f t="shared" si="181"/>
        <v>5.6602669218597206E-218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5.1054729873823622E-209</v>
      </c>
      <c r="HK171" s="86">
        <f t="shared" si="180"/>
        <v>8.3056385715380703E-224</v>
      </c>
      <c r="HL171" s="86">
        <f t="shared" si="180"/>
        <v>7.1013669798263835E-238</v>
      </c>
      <c r="HM171" s="86">
        <f t="shared" si="180"/>
        <v>0</v>
      </c>
      <c r="HN171" s="86">
        <f t="shared" si="180"/>
        <v>2.6392777191725994E-282</v>
      </c>
      <c r="HO171" s="86">
        <f t="shared" si="226"/>
        <v>0</v>
      </c>
      <c r="HP171" s="86">
        <f t="shared" si="226"/>
        <v>2.1841477829121793E-190</v>
      </c>
      <c r="HQ171" s="86">
        <f t="shared" si="226"/>
        <v>2.1272638938418717E-181</v>
      </c>
      <c r="HS171" s="86">
        <f t="shared" si="218"/>
        <v>4.5121910464201316E-5</v>
      </c>
      <c r="HT171" s="86">
        <f t="shared" si="218"/>
        <v>1.2489110437728402E-6</v>
      </c>
      <c r="HU171" s="86">
        <f t="shared" si="218"/>
        <v>7.3433918366847496E-7</v>
      </c>
      <c r="HV171" s="86">
        <f t="shared" si="218"/>
        <v>7.4653191392585733E-6</v>
      </c>
      <c r="HW171" s="86">
        <f t="shared" si="218"/>
        <v>7.1502831149207059E-7</v>
      </c>
      <c r="HX171" s="86">
        <f t="shared" si="218"/>
        <v>4.5066188450880522E-7</v>
      </c>
      <c r="HY171" s="86">
        <f t="shared" si="218"/>
        <v>1.9511082724095439E-7</v>
      </c>
      <c r="HZ171" s="86">
        <f t="shared" si="218"/>
        <v>1.7438636435571459E-7</v>
      </c>
      <c r="IA171" s="86">
        <f t="shared" si="218"/>
        <v>1.1668312694424356E-7</v>
      </c>
      <c r="IB171" s="86">
        <f t="shared" si="218"/>
        <v>1.1191287296989296E-8</v>
      </c>
      <c r="IC171" s="86">
        <f t="shared" si="218"/>
        <v>4.5362828390778155E-7</v>
      </c>
      <c r="ID171" s="86">
        <f t="shared" si="218"/>
        <v>2.516089233372247E-7</v>
      </c>
      <c r="IE171" s="86">
        <f t="shared" si="218"/>
        <v>1.4135541529047733E-5</v>
      </c>
      <c r="IF171" s="86">
        <f t="shared" si="218"/>
        <v>1.4215899803240911E-7</v>
      </c>
      <c r="IG171" s="86">
        <f t="shared" si="218"/>
        <v>1.3887077988260218E-7</v>
      </c>
      <c r="II171" s="86">
        <f t="shared" si="219"/>
        <v>0.34330167390553828</v>
      </c>
      <c r="IJ171" s="86">
        <f t="shared" si="219"/>
        <v>0.45158862211473688</v>
      </c>
      <c r="IK171" s="86">
        <f t="shared" si="219"/>
        <v>0.58652871391608763</v>
      </c>
      <c r="IL171" s="86">
        <f t="shared" si="219"/>
        <v>0.54192862167086764</v>
      </c>
      <c r="IM171" s="86">
        <f t="shared" si="219"/>
        <v>0.40340188729396315</v>
      </c>
      <c r="IN171" s="86">
        <f t="shared" si="219"/>
        <v>0.49371843495406265</v>
      </c>
      <c r="IO171" s="86">
        <f t="shared" si="219"/>
        <v>0.59240833553964001</v>
      </c>
      <c r="IP171" s="86">
        <f t="shared" si="219"/>
        <v>0.56784266403249462</v>
      </c>
      <c r="IQ171" s="86">
        <f t="shared" si="219"/>
        <v>0.57774593786480855</v>
      </c>
      <c r="IR171" s="86">
        <f t="shared" si="219"/>
        <v>0.57031715786952697</v>
      </c>
      <c r="IS171" s="86">
        <f t="shared" si="219"/>
        <v>0.59236391487492868</v>
      </c>
      <c r="IT171" s="86">
        <f t="shared" si="219"/>
        <v>0.51875008263726696</v>
      </c>
      <c r="IU171" s="86">
        <f t="shared" si="219"/>
        <v>0.38466582627212986</v>
      </c>
      <c r="IV171" s="86">
        <f t="shared" si="219"/>
        <v>0.27108995898443067</v>
      </c>
      <c r="IW171" s="86">
        <f t="shared" si="219"/>
        <v>0.28725707300214981</v>
      </c>
      <c r="IY171" s="86">
        <f t="shared" si="220"/>
        <v>0.34334679581600247</v>
      </c>
      <c r="IZ171" s="86">
        <f t="shared" si="220"/>
        <v>0.45158987102578063</v>
      </c>
      <c r="JA171" s="86">
        <f t="shared" si="220"/>
        <v>0.58652944825527131</v>
      </c>
      <c r="JB171" s="86">
        <f t="shared" si="220"/>
        <v>0.54193608699000695</v>
      </c>
      <c r="JC171" s="86">
        <f t="shared" si="220"/>
        <v>0.40340260232227465</v>
      </c>
      <c r="JD171" s="86">
        <f t="shared" si="220"/>
        <v>0.49371888561594718</v>
      </c>
      <c r="JE171" s="86">
        <f t="shared" si="220"/>
        <v>0.59240853065046728</v>
      </c>
      <c r="JF171" s="86">
        <f t="shared" si="220"/>
        <v>0.56784283841885896</v>
      </c>
      <c r="JG171" s="86">
        <f t="shared" si="220"/>
        <v>0.57774605454793548</v>
      </c>
      <c r="JH171" s="86">
        <f t="shared" si="220"/>
        <v>0.57031716906081431</v>
      </c>
      <c r="JI171" s="86">
        <f t="shared" si="220"/>
        <v>0.59236436850321261</v>
      </c>
      <c r="JJ171" s="86">
        <f t="shared" si="220"/>
        <v>0.51875033424619033</v>
      </c>
      <c r="JK171" s="86">
        <f t="shared" si="220"/>
        <v>0.38467996181365893</v>
      </c>
      <c r="JL171" s="86">
        <f t="shared" si="220"/>
        <v>0.27109010114342869</v>
      </c>
      <c r="JM171" s="86">
        <f t="shared" si="220"/>
        <v>0.28725721187292969</v>
      </c>
    </row>
    <row r="172" spans="2:273" x14ac:dyDescent="0.25">
      <c r="B172" s="2">
        <v>145</v>
      </c>
      <c r="C172" s="37">
        <v>87.381</v>
      </c>
      <c r="D172" s="37">
        <v>89.432000000000002</v>
      </c>
      <c r="E172" s="37">
        <v>91.537999999999997</v>
      </c>
      <c r="F172" s="37">
        <v>93.051000000000002</v>
      </c>
      <c r="G172" s="37">
        <v>90.820999999999998</v>
      </c>
      <c r="H172" s="37">
        <v>93.281999999999996</v>
      </c>
      <c r="I172" s="37">
        <v>92.641000000000005</v>
      </c>
      <c r="J172" s="37">
        <v>94.718000000000004</v>
      </c>
      <c r="K172" s="37">
        <v>91.948999999999998</v>
      </c>
      <c r="L172" s="37">
        <v>97.974000000000004</v>
      </c>
      <c r="M172" s="37">
        <v>98.076999999999998</v>
      </c>
      <c r="N172" s="37">
        <v>97.974000000000004</v>
      </c>
      <c r="O172" s="37">
        <v>103</v>
      </c>
      <c r="P172" s="37">
        <v>113.30800000000001</v>
      </c>
      <c r="Q172" s="37">
        <v>132.744</v>
      </c>
      <c r="S172" s="4">
        <f t="shared" si="221"/>
        <v>89.236082206309547</v>
      </c>
      <c r="T172" s="4">
        <f t="shared" si="221"/>
        <v>91.606517945404704</v>
      </c>
      <c r="U172" s="4">
        <f t="shared" si="221"/>
        <v>90.928110050589297</v>
      </c>
      <c r="V172" s="4">
        <f t="shared" si="221"/>
        <v>94.504407643255817</v>
      </c>
      <c r="W172" s="4">
        <f t="shared" si="221"/>
        <v>91.534528605644184</v>
      </c>
      <c r="X172" s="4">
        <f t="shared" si="221"/>
        <v>94.651519186170844</v>
      </c>
      <c r="Y172" s="4">
        <f t="shared" si="221"/>
        <v>91.280695709724498</v>
      </c>
      <c r="Z172" s="4">
        <f t="shared" si="221"/>
        <v>94.753955904463837</v>
      </c>
      <c r="AA172" s="4">
        <f t="shared" si="221"/>
        <v>92.806474578958756</v>
      </c>
      <c r="AB172" s="4">
        <f t="shared" si="221"/>
        <v>94.539779938631142</v>
      </c>
      <c r="AC172" s="4">
        <f t="shared" si="221"/>
        <v>97.940296524304188</v>
      </c>
      <c r="AD172" s="4">
        <f t="shared" si="221"/>
        <v>101.52729459233507</v>
      </c>
      <c r="AE172" s="4">
        <f t="shared" si="221"/>
        <v>104.75638500299203</v>
      </c>
      <c r="AF172" s="4">
        <f t="shared" si="221"/>
        <v>114.30442514947589</v>
      </c>
      <c r="AG172" s="4">
        <f t="shared" si="221"/>
        <v>132.33436364820909</v>
      </c>
      <c r="AI172" s="4">
        <f t="shared" si="222"/>
        <v>-1.8550822063095467</v>
      </c>
      <c r="AJ172" s="4">
        <f t="shared" si="222"/>
        <v>-2.1745179454047019</v>
      </c>
      <c r="AK172" s="4">
        <f t="shared" si="222"/>
        <v>0.60988994941070018</v>
      </c>
      <c r="AL172" s="4">
        <f t="shared" si="222"/>
        <v>-1.4534076432558152</v>
      </c>
      <c r="AM172" s="4">
        <f t="shared" si="222"/>
        <v>-0.71352860564418563</v>
      </c>
      <c r="AN172" s="4">
        <f t="shared" si="222"/>
        <v>-1.369519186170848</v>
      </c>
      <c r="AO172" s="4">
        <f t="shared" si="222"/>
        <v>1.3603042902755078</v>
      </c>
      <c r="AP172" s="4">
        <f t="shared" si="222"/>
        <v>-3.5955904463833122E-2</v>
      </c>
      <c r="AQ172" s="4">
        <f t="shared" si="222"/>
        <v>-0.85747457895875812</v>
      </c>
      <c r="AR172" s="4">
        <f t="shared" si="222"/>
        <v>3.4342200613688618</v>
      </c>
      <c r="AS172" s="4">
        <f t="shared" si="222"/>
        <v>0.13670347569581054</v>
      </c>
      <c r="AT172" s="4">
        <f t="shared" si="222"/>
        <v>-3.5532945923350638</v>
      </c>
      <c r="AU172" s="4">
        <f t="shared" si="222"/>
        <v>-1.7563850029920332</v>
      </c>
      <c r="AV172" s="4">
        <f t="shared" si="222"/>
        <v>-0.99642514947588268</v>
      </c>
      <c r="AW172" s="4">
        <f t="shared" si="222"/>
        <v>0.40963635179090829</v>
      </c>
      <c r="AY172" s="2">
        <f t="shared" si="214"/>
        <v>89.236082206309248</v>
      </c>
      <c r="AZ172" s="2">
        <f t="shared" si="214"/>
        <v>89.730339852851159</v>
      </c>
      <c r="BA172" s="2">
        <f t="shared" si="214"/>
        <v>90.40628048601863</v>
      </c>
      <c r="BB172" s="2">
        <f t="shared" si="214"/>
        <v>91.549679608517053</v>
      </c>
      <c r="BC172" s="2">
        <f t="shared" si="214"/>
        <v>88.57451072441188</v>
      </c>
      <c r="BD172" s="2">
        <f t="shared" si="214"/>
        <v>89.897248148929762</v>
      </c>
      <c r="BE172" s="2">
        <f t="shared" si="214"/>
        <v>89.133026218185051</v>
      </c>
      <c r="BF172" s="2">
        <f t="shared" si="214"/>
        <v>90.84486863949013</v>
      </c>
      <c r="BG172" s="2">
        <f t="shared" si="214"/>
        <v>91.344323964394761</v>
      </c>
      <c r="BH172" s="2">
        <f t="shared" si="214"/>
        <v>93.134038426397723</v>
      </c>
      <c r="BI172" s="2">
        <f t="shared" si="214"/>
        <v>94.733195571528057</v>
      </c>
      <c r="BJ172" s="2">
        <f t="shared" si="214"/>
        <v>94.075379051880034</v>
      </c>
      <c r="BK172" s="2">
        <f t="shared" si="214"/>
        <v>95.902043540683195</v>
      </c>
      <c r="BL172" s="2">
        <f t="shared" si="214"/>
        <v>95.201294278148225</v>
      </c>
      <c r="BM172" s="2">
        <f t="shared" si="214"/>
        <v>94.479936599931193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119.00816572199732</v>
      </c>
      <c r="DL172" s="2">
        <f t="shared" si="223"/>
        <v>128.76426626180833</v>
      </c>
      <c r="DM172" s="2">
        <f t="shared" si="223"/>
        <v>124.92928893387314</v>
      </c>
      <c r="DN172" s="2">
        <f t="shared" si="223"/>
        <v>129.59143757522705</v>
      </c>
      <c r="DO172" s="2">
        <f t="shared" si="223"/>
        <v>134.25292874493923</v>
      </c>
      <c r="DP172" s="2">
        <f t="shared" si="223"/>
        <v>127.92047457786117</v>
      </c>
      <c r="DQ172" s="2">
        <f t="shared" si="223"/>
        <v>134.05585600175075</v>
      </c>
      <c r="DR172" s="2">
        <f t="shared" si="223"/>
        <v>136.15588070175443</v>
      </c>
      <c r="DS172" s="2">
        <f t="shared" si="223"/>
        <v>126.05048602251411</v>
      </c>
      <c r="DT172" s="2">
        <f t="shared" si="223"/>
        <v>137.46650365853657</v>
      </c>
      <c r="DU172" s="2">
        <f t="shared" si="223"/>
        <v>128.32895356472793</v>
      </c>
      <c r="DV172" s="2">
        <f t="shared" si="223"/>
        <v>122.47217069701281</v>
      </c>
      <c r="DW172" s="2">
        <f t="shared" si="223"/>
        <v>126.6647719298246</v>
      </c>
      <c r="DX172" s="2">
        <f t="shared" si="223"/>
        <v>117.50901422475106</v>
      </c>
      <c r="DY172" s="2">
        <f t="shared" si="223"/>
        <v>115.63174397759104</v>
      </c>
      <c r="EA172" s="2">
        <f t="shared" si="213"/>
        <v>88.997757964415072</v>
      </c>
      <c r="EB172" s="2">
        <f t="shared" si="213"/>
        <v>88.53632038254635</v>
      </c>
      <c r="EC172" s="2">
        <f t="shared" si="213"/>
        <v>90.59255511763277</v>
      </c>
      <c r="ED172" s="2">
        <f t="shared" si="213"/>
        <v>91.8613335979487</v>
      </c>
      <c r="EE172" s="2">
        <f t="shared" si="213"/>
        <v>88.067010585640759</v>
      </c>
      <c r="EF172" s="2">
        <f t="shared" si="213"/>
        <v>90.065256646216795</v>
      </c>
      <c r="EG172" s="2">
        <f t="shared" si="213"/>
        <v>88.852840494092376</v>
      </c>
      <c r="EH172" s="2">
        <f t="shared" si="213"/>
        <v>90.10841219842105</v>
      </c>
      <c r="EI172" s="2">
        <f t="shared" si="213"/>
        <v>91.189233999999999</v>
      </c>
      <c r="EJ172" s="2">
        <f t="shared" si="213"/>
        <v>92.779581225125952</v>
      </c>
      <c r="EK172" s="2">
        <f t="shared" si="212"/>
        <v>95.384138678223181</v>
      </c>
      <c r="EL172" s="2">
        <f t="shared" si="179"/>
        <v>93.779497476108816</v>
      </c>
      <c r="EM172" s="2">
        <f t="shared" si="179"/>
        <v>96.762746672096512</v>
      </c>
      <c r="EN172" s="2">
        <f t="shared" si="179"/>
        <v>94.925129456130065</v>
      </c>
      <c r="EO172" s="2">
        <f t="shared" si="179"/>
        <v>94.698503938159405</v>
      </c>
      <c r="EQ172" s="2">
        <f t="shared" si="224"/>
        <v>89.486717582809248</v>
      </c>
      <c r="ER172" s="2">
        <f t="shared" si="224"/>
        <v>90.867026744641919</v>
      </c>
      <c r="ES172" s="2">
        <f t="shared" si="224"/>
        <v>90.256087191934256</v>
      </c>
      <c r="ET172" s="2">
        <f t="shared" si="224"/>
        <v>91.27727558382594</v>
      </c>
      <c r="EU172" s="2">
        <f t="shared" si="224"/>
        <v>89.075002392549109</v>
      </c>
      <c r="EV172" s="2">
        <f t="shared" si="224"/>
        <v>89.738213923368733</v>
      </c>
      <c r="EW172" s="2">
        <f t="shared" si="224"/>
        <v>89.339411775443295</v>
      </c>
      <c r="EX172" s="2">
        <f t="shared" si="224"/>
        <v>91.453911792634429</v>
      </c>
      <c r="EY172" s="2">
        <f t="shared" si="224"/>
        <v>91.449465267811988</v>
      </c>
      <c r="EZ172" s="2">
        <f t="shared" si="224"/>
        <v>93.376963678663003</v>
      </c>
      <c r="FA172" s="2">
        <f t="shared" si="224"/>
        <v>94.238571534609065</v>
      </c>
      <c r="FB172" s="2">
        <f t="shared" si="224"/>
        <v>94.336138277613827</v>
      </c>
      <c r="FC172" s="2">
        <f t="shared" si="224"/>
        <v>95.018696764696131</v>
      </c>
      <c r="FD172" s="2">
        <f t="shared" si="224"/>
        <v>95.559751650013879</v>
      </c>
      <c r="FE172" s="2">
        <f t="shared" si="224"/>
        <v>94.184178932323718</v>
      </c>
      <c r="FG172" s="2">
        <f t="shared" si="225"/>
        <v>0.99994003425076761</v>
      </c>
      <c r="FH172" s="2">
        <f t="shared" si="225"/>
        <v>0.99994061956281133</v>
      </c>
      <c r="FI172" s="2">
        <f t="shared" si="225"/>
        <v>0.99993926777070585</v>
      </c>
      <c r="FJ172" s="2">
        <f t="shared" si="225"/>
        <v>0.99994523177135242</v>
      </c>
      <c r="FK172" s="2">
        <f t="shared" si="225"/>
        <v>0.9999406601186579</v>
      </c>
      <c r="FL172" s="2">
        <f t="shared" si="225"/>
        <v>0.9999341022022592</v>
      </c>
      <c r="FM172" s="2">
        <f t="shared" si="225"/>
        <v>0.99993369976561697</v>
      </c>
      <c r="FN172" s="2">
        <f t="shared" si="225"/>
        <v>0.99993164273397572</v>
      </c>
      <c r="FO172" s="2">
        <f t="shared" si="225"/>
        <v>0.99993649201517021</v>
      </c>
      <c r="FP172" s="2">
        <f t="shared" si="225"/>
        <v>0.99993197446621829</v>
      </c>
      <c r="FQ172" s="2">
        <f t="shared" si="225"/>
        <v>0.99993865053222242</v>
      </c>
      <c r="FR172" s="2">
        <f t="shared" si="225"/>
        <v>0.9999321490565114</v>
      </c>
      <c r="FS172" s="2">
        <f t="shared" si="225"/>
        <v>0.99993414097385047</v>
      </c>
      <c r="FT172" s="2">
        <f t="shared" si="225"/>
        <v>0.99992498941723829</v>
      </c>
      <c r="FU172" s="2">
        <f t="shared" si="225"/>
        <v>0.99992056106450733</v>
      </c>
      <c r="FW172" s="2">
        <f t="shared" si="216"/>
        <v>0.48373042764759666</v>
      </c>
      <c r="FX172" s="2">
        <f t="shared" si="216"/>
        <v>0.51127449457849228</v>
      </c>
      <c r="FY172" s="2">
        <f t="shared" si="216"/>
        <v>0.55981555333821964</v>
      </c>
      <c r="FZ172" s="2">
        <f t="shared" si="216"/>
        <v>0.53713910742989157</v>
      </c>
      <c r="GA172" s="2">
        <f t="shared" si="216"/>
        <v>0.5007575145040456</v>
      </c>
      <c r="GB172" s="2">
        <f t="shared" si="216"/>
        <v>0.52134801012203491</v>
      </c>
      <c r="GC172" s="2">
        <f t="shared" si="216"/>
        <v>0.56967758721827089</v>
      </c>
      <c r="GD172" s="2">
        <f t="shared" si="216"/>
        <v>0.54500853450169384</v>
      </c>
      <c r="GE172" s="2">
        <f t="shared" si="216"/>
        <v>0.58746205948092267</v>
      </c>
      <c r="GF172" s="2">
        <f t="shared" si="216"/>
        <v>0.58826192071671113</v>
      </c>
      <c r="GG172" s="2">
        <f t="shared" si="216"/>
        <v>0.56999212764990048</v>
      </c>
      <c r="GH172" s="2">
        <f t="shared" si="216"/>
        <v>0.5280510340371104</v>
      </c>
      <c r="GI172" s="2">
        <f t="shared" si="216"/>
        <v>0.49463747913187112</v>
      </c>
      <c r="GJ172" s="2">
        <f t="shared" si="216"/>
        <v>0.43249478871975217</v>
      </c>
      <c r="GK172" s="2">
        <f t="shared" si="216"/>
        <v>0.42819277700783021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7.1057482088601934E-305</v>
      </c>
      <c r="HA172" s="86">
        <f t="shared" si="217"/>
        <v>0</v>
      </c>
      <c r="HC172" s="86">
        <f t="shared" si="181"/>
        <v>3.8819589905504951E-260</v>
      </c>
      <c r="HD172" s="86">
        <f t="shared" si="181"/>
        <v>3.7996816384477558E-225</v>
      </c>
      <c r="HE172" s="86">
        <f t="shared" si="181"/>
        <v>8.9503818165624739E-225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1.7925015310329758E-215</v>
      </c>
      <c r="HK172" s="86">
        <f t="shared" si="180"/>
        <v>1.0677206323416959E-230</v>
      </c>
      <c r="HL172" s="86">
        <f t="shared" si="180"/>
        <v>3.4227703603170725E-245</v>
      </c>
      <c r="HM172" s="86">
        <f t="shared" si="180"/>
        <v>0</v>
      </c>
      <c r="HN172" s="86">
        <f t="shared" si="180"/>
        <v>4.8896320574940086E-291</v>
      </c>
      <c r="HO172" s="86">
        <f t="shared" si="226"/>
        <v>0</v>
      </c>
      <c r="HP172" s="86">
        <f t="shared" si="226"/>
        <v>2.2246310211067347E-196</v>
      </c>
      <c r="HQ172" s="86">
        <f t="shared" si="226"/>
        <v>4.4665744203021563E-187</v>
      </c>
      <c r="HS172" s="86">
        <f t="shared" si="218"/>
        <v>2.3063421167018184E-5</v>
      </c>
      <c r="HT172" s="86">
        <f t="shared" si="218"/>
        <v>5.1094042453706309E-7</v>
      </c>
      <c r="HU172" s="86">
        <f t="shared" si="218"/>
        <v>3.1019434129004015E-7</v>
      </c>
      <c r="HV172" s="86">
        <f t="shared" si="218"/>
        <v>3.5985710866061957E-6</v>
      </c>
      <c r="HW172" s="86">
        <f t="shared" si="218"/>
        <v>2.878960075129604E-7</v>
      </c>
      <c r="HX172" s="86">
        <f t="shared" si="218"/>
        <v>1.8119659620482934E-7</v>
      </c>
      <c r="HY172" s="86">
        <f t="shared" si="218"/>
        <v>7.4746478574445304E-8</v>
      </c>
      <c r="HZ172" s="86">
        <f t="shared" si="218"/>
        <v>6.4683730533970879E-8</v>
      </c>
      <c r="IA172" s="86">
        <f t="shared" si="218"/>
        <v>4.3450385702584278E-8</v>
      </c>
      <c r="IB172" s="86">
        <f t="shared" si="218"/>
        <v>3.6490396815919842E-9</v>
      </c>
      <c r="IC172" s="86">
        <f t="shared" si="218"/>
        <v>1.853352239502793E-7</v>
      </c>
      <c r="ID172" s="86">
        <f t="shared" si="218"/>
        <v>9.5406373209652755E-8</v>
      </c>
      <c r="IE172" s="86">
        <f t="shared" si="218"/>
        <v>6.7268950630405114E-6</v>
      </c>
      <c r="IF172" s="86">
        <f t="shared" si="218"/>
        <v>4.1238358014650583E-8</v>
      </c>
      <c r="IG172" s="86">
        <f t="shared" si="218"/>
        <v>3.9492003811431654E-8</v>
      </c>
      <c r="II172" s="86">
        <f t="shared" si="219"/>
        <v>0.44013619708211577</v>
      </c>
      <c r="IJ172" s="86">
        <f t="shared" si="219"/>
        <v>0.5384143493040181</v>
      </c>
      <c r="IK172" s="86">
        <f t="shared" si="219"/>
        <v>0.58850192355528796</v>
      </c>
      <c r="IL172" s="86">
        <f t="shared" si="219"/>
        <v>0.58389400431333338</v>
      </c>
      <c r="IM172" s="86">
        <f t="shared" si="219"/>
        <v>0.50284387859124935</v>
      </c>
      <c r="IN172" s="86">
        <f t="shared" si="219"/>
        <v>0.56380818018352918</v>
      </c>
      <c r="IO172" s="86">
        <f t="shared" si="219"/>
        <v>0.57148874455815579</v>
      </c>
      <c r="IP172" s="86">
        <f t="shared" si="219"/>
        <v>0.59241385384168777</v>
      </c>
      <c r="IQ172" s="86">
        <f t="shared" si="219"/>
        <v>0.52909117777200565</v>
      </c>
      <c r="IR172" s="86">
        <f t="shared" si="219"/>
        <v>0.51280752002167207</v>
      </c>
      <c r="IS172" s="86">
        <f t="shared" si="219"/>
        <v>0.57546572137036545</v>
      </c>
      <c r="IT172" s="86">
        <f t="shared" si="219"/>
        <v>0.57847020044825459</v>
      </c>
      <c r="IU172" s="86">
        <f t="shared" si="219"/>
        <v>0.48058782940543504</v>
      </c>
      <c r="IV172" s="86">
        <f t="shared" si="219"/>
        <v>0.33679161845265188</v>
      </c>
      <c r="IW172" s="86">
        <f t="shared" si="219"/>
        <v>0.34666406938015681</v>
      </c>
      <c r="IY172" s="86">
        <f t="shared" si="220"/>
        <v>0.4401592605032828</v>
      </c>
      <c r="IZ172" s="86">
        <f t="shared" si="220"/>
        <v>0.53841486024444263</v>
      </c>
      <c r="JA172" s="86">
        <f t="shared" si="220"/>
        <v>0.58850223374962929</v>
      </c>
      <c r="JB172" s="86">
        <f t="shared" si="220"/>
        <v>0.58389760288441994</v>
      </c>
      <c r="JC172" s="86">
        <f t="shared" si="220"/>
        <v>0.50284416648725683</v>
      </c>
      <c r="JD172" s="86">
        <f t="shared" si="220"/>
        <v>0.56380836138012536</v>
      </c>
      <c r="JE172" s="86">
        <f t="shared" si="220"/>
        <v>0.57148881930463435</v>
      </c>
      <c r="JF172" s="86">
        <f t="shared" si="220"/>
        <v>0.59241391852541825</v>
      </c>
      <c r="JG172" s="86">
        <f t="shared" si="220"/>
        <v>0.52909122122239138</v>
      </c>
      <c r="JH172" s="86">
        <f t="shared" si="220"/>
        <v>0.51280752367071181</v>
      </c>
      <c r="JI172" s="86">
        <f t="shared" si="220"/>
        <v>0.57546590670558939</v>
      </c>
      <c r="JJ172" s="86">
        <f t="shared" si="220"/>
        <v>0.57847029585462784</v>
      </c>
      <c r="JK172" s="86">
        <f t="shared" si="220"/>
        <v>0.48059455630049808</v>
      </c>
      <c r="JL172" s="86">
        <f t="shared" si="220"/>
        <v>0.33679165969100988</v>
      </c>
      <c r="JM172" s="86">
        <f t="shared" si="220"/>
        <v>0.34666410887216065</v>
      </c>
    </row>
    <row r="173" spans="2:273" x14ac:dyDescent="0.25">
      <c r="B173" s="2">
        <v>146</v>
      </c>
      <c r="C173" s="37">
        <v>87.048000000000002</v>
      </c>
      <c r="D173" s="37">
        <v>92.054000000000002</v>
      </c>
      <c r="E173" s="37">
        <v>92.41</v>
      </c>
      <c r="F173" s="37">
        <v>93.744</v>
      </c>
      <c r="G173" s="37">
        <v>90.614999999999995</v>
      </c>
      <c r="H173" s="37">
        <v>94.513000000000005</v>
      </c>
      <c r="I173" s="37">
        <v>88.769000000000005</v>
      </c>
      <c r="J173" s="37">
        <v>93.537999999999997</v>
      </c>
      <c r="K173" s="37">
        <v>91.436000000000007</v>
      </c>
      <c r="L173" s="37">
        <v>98.281999999999996</v>
      </c>
      <c r="M173" s="37">
        <v>95.769000000000005</v>
      </c>
      <c r="N173" s="37">
        <v>100.205</v>
      </c>
      <c r="O173" s="37">
        <v>102.051</v>
      </c>
      <c r="P173" s="37">
        <v>112.43600000000001</v>
      </c>
      <c r="Q173" s="37">
        <v>131.79499999999999</v>
      </c>
      <c r="S173" s="4">
        <f t="shared" si="221"/>
        <v>89.122914159149076</v>
      </c>
      <c r="T173" s="4">
        <f t="shared" si="221"/>
        <v>91.042328017966781</v>
      </c>
      <c r="U173" s="4">
        <f t="shared" si="221"/>
        <v>90.556318232156059</v>
      </c>
      <c r="V173" s="4">
        <f t="shared" si="221"/>
        <v>93.526986396299918</v>
      </c>
      <c r="W173" s="4">
        <f t="shared" si="221"/>
        <v>90.903085423903747</v>
      </c>
      <c r="X173" s="4">
        <f t="shared" si="221"/>
        <v>93.237023002355784</v>
      </c>
      <c r="Y173" s="4">
        <f t="shared" si="221"/>
        <v>90.137333102572327</v>
      </c>
      <c r="Z173" s="4">
        <f t="shared" si="221"/>
        <v>93.102555358392266</v>
      </c>
      <c r="AA173" s="4">
        <f t="shared" si="221"/>
        <v>91.923282649284786</v>
      </c>
      <c r="AB173" s="4">
        <f t="shared" si="221"/>
        <v>93.603830595583986</v>
      </c>
      <c r="AC173" s="4">
        <f t="shared" si="221"/>
        <v>96.320989266718385</v>
      </c>
      <c r="AD173" s="4">
        <f t="shared" si="221"/>
        <v>99.041560541490242</v>
      </c>
      <c r="AE173" s="4">
        <f t="shared" si="221"/>
        <v>103.46918900319251</v>
      </c>
      <c r="AF173" s="4">
        <f t="shared" si="221"/>
        <v>114.93466056139151</v>
      </c>
      <c r="AG173" s="4">
        <f t="shared" si="221"/>
        <v>133.33012562965774</v>
      </c>
      <c r="AI173" s="4">
        <f t="shared" si="222"/>
        <v>-2.0749141591490741</v>
      </c>
      <c r="AJ173" s="4">
        <f t="shared" si="222"/>
        <v>1.0116719820332207</v>
      </c>
      <c r="AK173" s="4">
        <f t="shared" si="222"/>
        <v>1.8536817678439377</v>
      </c>
      <c r="AL173" s="4">
        <f t="shared" si="222"/>
        <v>0.2170136037000816</v>
      </c>
      <c r="AM173" s="4">
        <f t="shared" si="222"/>
        <v>-0.2880854239037518</v>
      </c>
      <c r="AN173" s="4">
        <f t="shared" si="222"/>
        <v>1.2759769976442215</v>
      </c>
      <c r="AO173" s="4">
        <f t="shared" si="222"/>
        <v>-1.368333102572322</v>
      </c>
      <c r="AP173" s="4">
        <f t="shared" si="222"/>
        <v>0.43544464160773089</v>
      </c>
      <c r="AQ173" s="4">
        <f t="shared" si="222"/>
        <v>-0.48728264928477927</v>
      </c>
      <c r="AR173" s="4">
        <f t="shared" si="222"/>
        <v>4.6781694044160105</v>
      </c>
      <c r="AS173" s="4">
        <f t="shared" si="222"/>
        <v>-0.55198926671837967</v>
      </c>
      <c r="AT173" s="4">
        <f t="shared" si="222"/>
        <v>1.1634394585097567</v>
      </c>
      <c r="AU173" s="4">
        <f t="shared" si="222"/>
        <v>-1.4181890031925093</v>
      </c>
      <c r="AV173" s="4">
        <f t="shared" si="222"/>
        <v>-2.4986605613915032</v>
      </c>
      <c r="AW173" s="4">
        <f t="shared" si="222"/>
        <v>-1.535125629657756</v>
      </c>
      <c r="AY173" s="2">
        <f t="shared" si="214"/>
        <v>89.122914159149033</v>
      </c>
      <c r="AZ173" s="2">
        <f t="shared" si="214"/>
        <v>89.593102342492557</v>
      </c>
      <c r="BA173" s="2">
        <f t="shared" si="214"/>
        <v>90.244171251435063</v>
      </c>
      <c r="BB173" s="2">
        <f t="shared" si="214"/>
        <v>91.420201257162205</v>
      </c>
      <c r="BC173" s="2">
        <f t="shared" si="214"/>
        <v>88.458223082148749</v>
      </c>
      <c r="BD173" s="2">
        <f t="shared" si="214"/>
        <v>89.759900852194448</v>
      </c>
      <c r="BE173" s="2">
        <f t="shared" si="214"/>
        <v>89.002326450872914</v>
      </c>
      <c r="BF173" s="2">
        <f t="shared" si="214"/>
        <v>90.736470130766989</v>
      </c>
      <c r="BG173" s="2">
        <f t="shared" si="214"/>
        <v>91.248135791435999</v>
      </c>
      <c r="BH173" s="2">
        <f t="shared" si="214"/>
        <v>93.010730769464345</v>
      </c>
      <c r="BI173" s="2">
        <f t="shared" si="214"/>
        <v>94.551390617324884</v>
      </c>
      <c r="BJ173" s="2">
        <f t="shared" si="214"/>
        <v>93.94399686340013</v>
      </c>
      <c r="BK173" s="2">
        <f t="shared" si="214"/>
        <v>95.757982989942249</v>
      </c>
      <c r="BL173" s="2">
        <f t="shared" si="214"/>
        <v>95.093659940013907</v>
      </c>
      <c r="BM173" s="2">
        <f t="shared" si="214"/>
        <v>94.350844363429388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119.10487867746289</v>
      </c>
      <c r="DL173" s="2">
        <f t="shared" si="223"/>
        <v>128.90490533063425</v>
      </c>
      <c r="DM173" s="2">
        <f t="shared" si="223"/>
        <v>125.05081707152496</v>
      </c>
      <c r="DN173" s="2">
        <f t="shared" si="223"/>
        <v>129.76210548200021</v>
      </c>
      <c r="DO173" s="2">
        <f t="shared" si="223"/>
        <v>134.48526639676109</v>
      </c>
      <c r="DP173" s="2">
        <f t="shared" si="223"/>
        <v>128.11271979362101</v>
      </c>
      <c r="DQ173" s="2">
        <f t="shared" si="223"/>
        <v>134.26748156253421</v>
      </c>
      <c r="DR173" s="2">
        <f t="shared" si="223"/>
        <v>136.38732928475036</v>
      </c>
      <c r="DS173" s="2">
        <f t="shared" si="223"/>
        <v>126.19644427767358</v>
      </c>
      <c r="DT173" s="2">
        <f t="shared" si="223"/>
        <v>137.67545609756095</v>
      </c>
      <c r="DU173" s="2">
        <f t="shared" si="223"/>
        <v>128.45302729831141</v>
      </c>
      <c r="DV173" s="2">
        <f t="shared" si="223"/>
        <v>122.5534256483204</v>
      </c>
      <c r="DW173" s="2">
        <f t="shared" si="223"/>
        <v>126.79266261808371</v>
      </c>
      <c r="DX173" s="2">
        <f t="shared" si="223"/>
        <v>117.58333357041251</v>
      </c>
      <c r="DY173" s="2">
        <f t="shared" si="223"/>
        <v>115.72702072829131</v>
      </c>
      <c r="EA173" s="2">
        <f t="shared" si="213"/>
        <v>88.86824118288267</v>
      </c>
      <c r="EB173" s="2">
        <f t="shared" si="213"/>
        <v>88.318391341473841</v>
      </c>
      <c r="EC173" s="2">
        <f t="shared" si="213"/>
        <v>90.442433028134843</v>
      </c>
      <c r="ED173" s="2">
        <f t="shared" si="213"/>
        <v>91.752128396669022</v>
      </c>
      <c r="EE173" s="2">
        <f t="shared" si="213"/>
        <v>87.915963237301767</v>
      </c>
      <c r="EF173" s="2">
        <f t="shared" si="213"/>
        <v>89.93947784594414</v>
      </c>
      <c r="EG173" s="2">
        <f t="shared" si="213"/>
        <v>88.705476906552093</v>
      </c>
      <c r="EH173" s="2">
        <f t="shared" si="213"/>
        <v>89.953044857797067</v>
      </c>
      <c r="EI173" s="2">
        <f t="shared" si="213"/>
        <v>91.084042428571436</v>
      </c>
      <c r="EJ173" s="2">
        <f t="shared" si="213"/>
        <v>92.635527761542974</v>
      </c>
      <c r="EK173" s="2">
        <f t="shared" si="212"/>
        <v>95.242094257854816</v>
      </c>
      <c r="EL173" s="2">
        <f t="shared" si="179"/>
        <v>93.628840921342828</v>
      </c>
      <c r="EM173" s="2">
        <f t="shared" si="179"/>
        <v>96.678035887907555</v>
      </c>
      <c r="EN173" s="2">
        <f t="shared" si="179"/>
        <v>94.797070770133246</v>
      </c>
      <c r="EO173" s="2">
        <f t="shared" si="179"/>
        <v>94.585213475399556</v>
      </c>
      <c r="EQ173" s="2">
        <f t="shared" si="224"/>
        <v>89.367539223909844</v>
      </c>
      <c r="ER173" s="2">
        <f t="shared" si="224"/>
        <v>90.700265882705352</v>
      </c>
      <c r="ES173" s="2">
        <f t="shared" si="224"/>
        <v>90.098702887727129</v>
      </c>
      <c r="ET173" s="2">
        <f t="shared" si="224"/>
        <v>91.155951206825137</v>
      </c>
      <c r="EU173" s="2">
        <f t="shared" si="224"/>
        <v>88.946461852265429</v>
      </c>
      <c r="EV173" s="2">
        <f t="shared" si="224"/>
        <v>89.605322012973915</v>
      </c>
      <c r="EW173" s="2">
        <f t="shared" si="224"/>
        <v>89.202177229611095</v>
      </c>
      <c r="EX173" s="2">
        <f t="shared" si="224"/>
        <v>91.327853458231758</v>
      </c>
      <c r="EY173" s="2">
        <f t="shared" si="224"/>
        <v>91.349892892069633</v>
      </c>
      <c r="EZ173" s="2">
        <f t="shared" si="224"/>
        <v>93.245658888044829</v>
      </c>
      <c r="FA173" s="2">
        <f t="shared" si="224"/>
        <v>94.073028890670031</v>
      </c>
      <c r="FB173" s="2">
        <f t="shared" si="224"/>
        <v>94.197636499065851</v>
      </c>
      <c r="FC173" s="2">
        <f t="shared" si="224"/>
        <v>94.897196665453691</v>
      </c>
      <c r="FD173" s="2">
        <f t="shared" si="224"/>
        <v>95.445166914664213</v>
      </c>
      <c r="FE173" s="2">
        <f t="shared" si="224"/>
        <v>94.062009906829786</v>
      </c>
      <c r="FG173" s="2">
        <f t="shared" si="225"/>
        <v>0.9999453102981487</v>
      </c>
      <c r="FH173" s="2">
        <f t="shared" si="225"/>
        <v>0.99994584411468268</v>
      </c>
      <c r="FI173" s="2">
        <f t="shared" si="225"/>
        <v>0.99994461125260037</v>
      </c>
      <c r="FJ173" s="2">
        <f t="shared" si="225"/>
        <v>0.99995005054111408</v>
      </c>
      <c r="FK173" s="2">
        <f t="shared" si="225"/>
        <v>0.99994588110244076</v>
      </c>
      <c r="FL173" s="2">
        <f t="shared" si="225"/>
        <v>0.99993990014569423</v>
      </c>
      <c r="FM173" s="2">
        <f t="shared" si="225"/>
        <v>0.99993953311484507</v>
      </c>
      <c r="FN173" s="2">
        <f t="shared" si="225"/>
        <v>0.99993765705746318</v>
      </c>
      <c r="FO173" s="2">
        <f t="shared" si="225"/>
        <v>0.99994207970579019</v>
      </c>
      <c r="FP173" s="2">
        <f t="shared" si="225"/>
        <v>0.99993795960449472</v>
      </c>
      <c r="FQ173" s="2">
        <f t="shared" si="225"/>
        <v>0.99994404831836592</v>
      </c>
      <c r="FR173" s="2">
        <f t="shared" si="225"/>
        <v>0.99993811883463812</v>
      </c>
      <c r="FS173" s="2">
        <f t="shared" si="225"/>
        <v>0.99993993550621563</v>
      </c>
      <c r="FT173" s="2">
        <f t="shared" si="225"/>
        <v>0.99993158908393476</v>
      </c>
      <c r="FU173" s="2">
        <f t="shared" si="225"/>
        <v>0.99992755032335756</v>
      </c>
      <c r="FW173" s="2">
        <f t="shared" si="216"/>
        <v>0.50675012274488429</v>
      </c>
      <c r="FX173" s="2">
        <f t="shared" si="216"/>
        <v>0.53424854264731692</v>
      </c>
      <c r="FY173" s="2">
        <f t="shared" si="216"/>
        <v>0.58237165790591849</v>
      </c>
      <c r="FZ173" s="2">
        <f t="shared" si="216"/>
        <v>0.55994379352537493</v>
      </c>
      <c r="GA173" s="2">
        <f t="shared" si="216"/>
        <v>0.52376544486565546</v>
      </c>
      <c r="GB173" s="2">
        <f t="shared" si="216"/>
        <v>0.54427061294280499</v>
      </c>
      <c r="GC173" s="2">
        <f t="shared" si="216"/>
        <v>0.59209655835662867</v>
      </c>
      <c r="GD173" s="2">
        <f t="shared" si="216"/>
        <v>0.56773751836973263</v>
      </c>
      <c r="GE173" s="2">
        <f t="shared" si="216"/>
        <v>0.60958946652410295</v>
      </c>
      <c r="GF173" s="2">
        <f t="shared" si="216"/>
        <v>0.61037487972308202</v>
      </c>
      <c r="GG173" s="2">
        <f t="shared" si="216"/>
        <v>0.59240643639109625</v>
      </c>
      <c r="GH173" s="2">
        <f t="shared" si="216"/>
        <v>0.55092913398033894</v>
      </c>
      <c r="GI173" s="2">
        <f t="shared" si="216"/>
        <v>0.51765578057355799</v>
      </c>
      <c r="GJ173" s="2">
        <f t="shared" si="216"/>
        <v>0.45522619330237146</v>
      </c>
      <c r="GK173" s="2">
        <f t="shared" si="216"/>
        <v>0.4508777142215063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2.8071507459985087E-268</v>
      </c>
      <c r="HD173" s="86">
        <f t="shared" si="181"/>
        <v>4.7041510866093573E-232</v>
      </c>
      <c r="HE173" s="86">
        <f t="shared" si="181"/>
        <v>1.1106363911453547E-231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5.0113408168520397E-222</v>
      </c>
      <c r="HK173" s="86">
        <f t="shared" si="180"/>
        <v>1.0771587995660156E-237</v>
      </c>
      <c r="HL173" s="86">
        <f t="shared" si="180"/>
        <v>1.2758299596375972E-252</v>
      </c>
      <c r="HM173" s="86">
        <f t="shared" si="180"/>
        <v>0</v>
      </c>
      <c r="HN173" s="86">
        <f t="shared" si="180"/>
        <v>6.6566290996690154E-300</v>
      </c>
      <c r="HO173" s="86">
        <f t="shared" si="226"/>
        <v>0</v>
      </c>
      <c r="HP173" s="86">
        <f t="shared" si="226"/>
        <v>1.82640437211372E-202</v>
      </c>
      <c r="HQ173" s="86">
        <f t="shared" si="226"/>
        <v>7.6532605556556253E-193</v>
      </c>
      <c r="HS173" s="86">
        <f t="shared" si="218"/>
        <v>1.152595030390177E-5</v>
      </c>
      <c r="HT173" s="86">
        <f t="shared" si="218"/>
        <v>2.0296562450112696E-7</v>
      </c>
      <c r="HU173" s="86">
        <f t="shared" si="218"/>
        <v>1.276165228763151E-7</v>
      </c>
      <c r="HV173" s="86">
        <f t="shared" si="218"/>
        <v>1.6958131985671457E-6</v>
      </c>
      <c r="HW173" s="86">
        <f t="shared" si="218"/>
        <v>1.1256832993773105E-7</v>
      </c>
      <c r="HX173" s="86">
        <f t="shared" si="218"/>
        <v>7.0806280294967579E-8</v>
      </c>
      <c r="HY173" s="86">
        <f t="shared" si="218"/>
        <v>2.779204466882544E-8</v>
      </c>
      <c r="HZ173" s="86">
        <f t="shared" si="218"/>
        <v>2.3244517610030749E-8</v>
      </c>
      <c r="IA173" s="86">
        <f t="shared" si="218"/>
        <v>1.569151040874305E-8</v>
      </c>
      <c r="IB173" s="86">
        <f t="shared" si="218"/>
        <v>1.1495970763132962E-9</v>
      </c>
      <c r="IC173" s="86">
        <f t="shared" si="218"/>
        <v>7.3664542253661934E-8</v>
      </c>
      <c r="ID173" s="86">
        <f t="shared" si="218"/>
        <v>3.5071764432101492E-8</v>
      </c>
      <c r="IE173" s="86">
        <f t="shared" si="218"/>
        <v>3.1230282798692377E-6</v>
      </c>
      <c r="IF173" s="86">
        <f t="shared" si="218"/>
        <v>1.1396381541415174E-8</v>
      </c>
      <c r="IG173" s="86">
        <f t="shared" si="218"/>
        <v>1.0682982485491808E-8</v>
      </c>
      <c r="II173" s="86">
        <f t="shared" si="219"/>
        <v>0.52133673402289671</v>
      </c>
      <c r="IJ173" s="86">
        <f t="shared" si="219"/>
        <v>0.58571216777271751</v>
      </c>
      <c r="IK173" s="86">
        <f t="shared" si="219"/>
        <v>0.55593450980565806</v>
      </c>
      <c r="IL173" s="86">
        <f t="shared" si="219"/>
        <v>0.59096901748504438</v>
      </c>
      <c r="IM173" s="86">
        <f t="shared" si="219"/>
        <v>0.5695286663718776</v>
      </c>
      <c r="IN173" s="86">
        <f t="shared" si="219"/>
        <v>0.59196213239461293</v>
      </c>
      <c r="IO173" s="86">
        <f t="shared" si="219"/>
        <v>0.51919022926123981</v>
      </c>
      <c r="IP173" s="86">
        <f t="shared" si="219"/>
        <v>0.57144526679507857</v>
      </c>
      <c r="IQ173" s="86">
        <f t="shared" si="219"/>
        <v>0.46085090211588908</v>
      </c>
      <c r="IR173" s="86">
        <f t="shared" si="219"/>
        <v>0.43759789879129224</v>
      </c>
      <c r="IS173" s="86">
        <f t="shared" si="219"/>
        <v>0.52821968264333541</v>
      </c>
      <c r="IT173" s="86">
        <f t="shared" si="219"/>
        <v>0.59123131804445173</v>
      </c>
      <c r="IU173" s="86">
        <f t="shared" si="219"/>
        <v>0.55234185694375548</v>
      </c>
      <c r="IV173" s="86">
        <f t="shared" si="219"/>
        <v>0.40087291568542677</v>
      </c>
      <c r="IW173" s="86">
        <f t="shared" si="219"/>
        <v>0.4039352875283837</v>
      </c>
      <c r="IY173" s="86">
        <f t="shared" si="220"/>
        <v>0.52134825997320056</v>
      </c>
      <c r="IZ173" s="86">
        <f t="shared" si="220"/>
        <v>0.58571237073834204</v>
      </c>
      <c r="JA173" s="86">
        <f t="shared" si="220"/>
        <v>0.55593463742218097</v>
      </c>
      <c r="JB173" s="86">
        <f t="shared" si="220"/>
        <v>0.59097071329824291</v>
      </c>
      <c r="JC173" s="86">
        <f t="shared" si="220"/>
        <v>0.56952877894020759</v>
      </c>
      <c r="JD173" s="86">
        <f t="shared" si="220"/>
        <v>0.59196220320089321</v>
      </c>
      <c r="JE173" s="86">
        <f t="shared" si="220"/>
        <v>0.51919025705328448</v>
      </c>
      <c r="JF173" s="86">
        <f t="shared" si="220"/>
        <v>0.57144529003959621</v>
      </c>
      <c r="JG173" s="86">
        <f t="shared" si="220"/>
        <v>0.46085091780739951</v>
      </c>
      <c r="JH173" s="86">
        <f t="shared" si="220"/>
        <v>0.43759789994088932</v>
      </c>
      <c r="JI173" s="86">
        <f t="shared" si="220"/>
        <v>0.52821975630787765</v>
      </c>
      <c r="JJ173" s="86">
        <f t="shared" si="220"/>
        <v>0.59123135311621611</v>
      </c>
      <c r="JK173" s="86">
        <f t="shared" si="220"/>
        <v>0.55234497997203535</v>
      </c>
      <c r="JL173" s="86">
        <f t="shared" si="220"/>
        <v>0.40087292708180833</v>
      </c>
      <c r="JM173" s="86">
        <f t="shared" si="220"/>
        <v>0.4039352982113662</v>
      </c>
    </row>
    <row r="174" spans="2:273" x14ac:dyDescent="0.25">
      <c r="B174" s="2">
        <v>147</v>
      </c>
      <c r="C174" s="37">
        <v>90.832999999999998</v>
      </c>
      <c r="D174" s="37">
        <v>88.676000000000002</v>
      </c>
      <c r="E174" s="37">
        <v>91.795000000000002</v>
      </c>
      <c r="F174" s="37">
        <v>93.462000000000003</v>
      </c>
      <c r="G174" s="37">
        <v>89.795000000000002</v>
      </c>
      <c r="H174" s="37">
        <v>90.102999999999994</v>
      </c>
      <c r="I174" s="37">
        <v>88.102999999999994</v>
      </c>
      <c r="J174" s="37">
        <v>92.256</v>
      </c>
      <c r="K174" s="37">
        <v>89.744</v>
      </c>
      <c r="L174" s="37">
        <v>95.537999999999997</v>
      </c>
      <c r="M174" s="37">
        <v>97.051000000000002</v>
      </c>
      <c r="N174" s="37">
        <v>97.641000000000005</v>
      </c>
      <c r="O174" s="37">
        <v>103.256</v>
      </c>
      <c r="P174" s="37">
        <v>112.51300000000001</v>
      </c>
      <c r="Q174" s="37">
        <v>131.35900000000001</v>
      </c>
      <c r="S174" s="4">
        <f t="shared" si="221"/>
        <v>89.010219271884949</v>
      </c>
      <c r="T174" s="4">
        <f t="shared" si="221"/>
        <v>90.42574055854827</v>
      </c>
      <c r="U174" s="4">
        <f t="shared" si="221"/>
        <v>90.245623884517727</v>
      </c>
      <c r="V174" s="4">
        <f t="shared" si="221"/>
        <v>92.63231716624972</v>
      </c>
      <c r="W174" s="4">
        <f t="shared" si="221"/>
        <v>90.090677653269466</v>
      </c>
      <c r="X174" s="4">
        <f t="shared" si="221"/>
        <v>91.831442972256795</v>
      </c>
      <c r="Y174" s="4">
        <f t="shared" si="221"/>
        <v>89.388966503908136</v>
      </c>
      <c r="Z174" s="4">
        <f t="shared" si="221"/>
        <v>91.853286866822188</v>
      </c>
      <c r="AA174" s="4">
        <f t="shared" si="221"/>
        <v>91.419723288938144</v>
      </c>
      <c r="AB174" s="4">
        <f t="shared" si="221"/>
        <v>93.098702224006999</v>
      </c>
      <c r="AC174" s="4">
        <f t="shared" si="221"/>
        <v>95.220441825323206</v>
      </c>
      <c r="AD174" s="4">
        <f t="shared" si="221"/>
        <v>96.804664469512275</v>
      </c>
      <c r="AE174" s="4">
        <f t="shared" si="221"/>
        <v>101.55302010941766</v>
      </c>
      <c r="AF174" s="4">
        <f t="shared" si="221"/>
        <v>114.49662277889041</v>
      </c>
      <c r="AG174" s="4">
        <f t="shared" si="221"/>
        <v>132.59712042104979</v>
      </c>
      <c r="AI174" s="4">
        <f t="shared" si="222"/>
        <v>1.822780728115049</v>
      </c>
      <c r="AJ174" s="4">
        <f t="shared" si="222"/>
        <v>-1.7497405585482682</v>
      </c>
      <c r="AK174" s="4">
        <f t="shared" si="222"/>
        <v>1.5493761154822749</v>
      </c>
      <c r="AL174" s="4">
        <f t="shared" si="222"/>
        <v>0.82968283375028307</v>
      </c>
      <c r="AM174" s="4">
        <f t="shared" si="222"/>
        <v>-0.29567765326946471</v>
      </c>
      <c r="AN174" s="4">
        <f t="shared" si="222"/>
        <v>-1.7284429722568007</v>
      </c>
      <c r="AO174" s="4">
        <f t="shared" si="222"/>
        <v>-1.285966503908142</v>
      </c>
      <c r="AP174" s="4">
        <f t="shared" si="222"/>
        <v>0.40271313317781221</v>
      </c>
      <c r="AQ174" s="4">
        <f t="shared" si="222"/>
        <v>-1.6757232889381442</v>
      </c>
      <c r="AR174" s="4">
        <f t="shared" si="222"/>
        <v>2.4392977759929977</v>
      </c>
      <c r="AS174" s="4">
        <f t="shared" si="222"/>
        <v>1.8305581746767956</v>
      </c>
      <c r="AT174" s="4">
        <f t="shared" si="222"/>
        <v>0.83633553048773024</v>
      </c>
      <c r="AU174" s="4">
        <f t="shared" si="222"/>
        <v>1.7029798905823412</v>
      </c>
      <c r="AV174" s="4">
        <f t="shared" si="222"/>
        <v>-1.9836227788904068</v>
      </c>
      <c r="AW174" s="4">
        <f t="shared" si="222"/>
        <v>-1.2381204210497856</v>
      </c>
      <c r="AY174" s="2">
        <f t="shared" si="214"/>
        <v>89.010219271884949</v>
      </c>
      <c r="AZ174" s="2">
        <f t="shared" si="214"/>
        <v>89.457879700087119</v>
      </c>
      <c r="BA174" s="2">
        <f t="shared" si="214"/>
        <v>90.081867037124695</v>
      </c>
      <c r="BB174" s="2">
        <f t="shared" si="214"/>
        <v>91.290335921270412</v>
      </c>
      <c r="BC174" s="2">
        <f t="shared" si="214"/>
        <v>88.342882918342397</v>
      </c>
      <c r="BD174" s="2">
        <f t="shared" si="214"/>
        <v>89.622306890540059</v>
      </c>
      <c r="BE174" s="2">
        <f t="shared" si="214"/>
        <v>88.871909218904165</v>
      </c>
      <c r="BF174" s="2">
        <f t="shared" si="214"/>
        <v>90.629028602604237</v>
      </c>
      <c r="BG174" s="2">
        <f t="shared" si="214"/>
        <v>91.152090906271297</v>
      </c>
      <c r="BH174" s="2">
        <f t="shared" si="214"/>
        <v>92.887729578650266</v>
      </c>
      <c r="BI174" s="2">
        <f t="shared" si="214"/>
        <v>94.368996143210524</v>
      </c>
      <c r="BJ174" s="2">
        <f t="shared" si="214"/>
        <v>93.813059355363634</v>
      </c>
      <c r="BK174" s="2">
        <f t="shared" si="214"/>
        <v>95.612377536991261</v>
      </c>
      <c r="BL174" s="2">
        <f t="shared" si="214"/>
        <v>94.98677329873118</v>
      </c>
      <c r="BM174" s="2">
        <f t="shared" si="214"/>
        <v>94.221249882280404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119.20159163292848</v>
      </c>
      <c r="DL174" s="2">
        <f t="shared" si="223"/>
        <v>129.04554439946017</v>
      </c>
      <c r="DM174" s="2">
        <f t="shared" si="223"/>
        <v>125.17234520917678</v>
      </c>
      <c r="DN174" s="2">
        <f t="shared" si="223"/>
        <v>129.9327733887734</v>
      </c>
      <c r="DO174" s="2">
        <f t="shared" si="223"/>
        <v>134.71760404858296</v>
      </c>
      <c r="DP174" s="2">
        <f t="shared" si="223"/>
        <v>128.30496500938088</v>
      </c>
      <c r="DQ174" s="2">
        <f t="shared" si="223"/>
        <v>134.47910712331768</v>
      </c>
      <c r="DR174" s="2">
        <f t="shared" si="223"/>
        <v>136.6187778677463</v>
      </c>
      <c r="DS174" s="2">
        <f t="shared" si="223"/>
        <v>126.34240253283306</v>
      </c>
      <c r="DT174" s="2">
        <f t="shared" si="223"/>
        <v>137.88440853658534</v>
      </c>
      <c r="DU174" s="2">
        <f t="shared" si="223"/>
        <v>128.5771010318949</v>
      </c>
      <c r="DV174" s="2">
        <f t="shared" si="223"/>
        <v>122.63468059962798</v>
      </c>
      <c r="DW174" s="2">
        <f t="shared" si="223"/>
        <v>126.92055330634281</v>
      </c>
      <c r="DX174" s="2">
        <f t="shared" si="223"/>
        <v>117.65765291607396</v>
      </c>
      <c r="DY174" s="2">
        <f t="shared" si="223"/>
        <v>115.8222974789916</v>
      </c>
      <c r="EA174" s="2">
        <f t="shared" si="213"/>
        <v>88.738724401350268</v>
      </c>
      <c r="EB174" s="2">
        <f t="shared" si="213"/>
        <v>88.100462300401347</v>
      </c>
      <c r="EC174" s="2">
        <f t="shared" si="213"/>
        <v>90.292310938636888</v>
      </c>
      <c r="ED174" s="2">
        <f t="shared" si="213"/>
        <v>91.642923195389329</v>
      </c>
      <c r="EE174" s="2">
        <f t="shared" si="213"/>
        <v>87.764915888962776</v>
      </c>
      <c r="EF174" s="2">
        <f t="shared" si="213"/>
        <v>89.81369904567147</v>
      </c>
      <c r="EG174" s="2">
        <f t="shared" si="213"/>
        <v>88.558113319011824</v>
      </c>
      <c r="EH174" s="2">
        <f t="shared" si="213"/>
        <v>89.797677517173099</v>
      </c>
      <c r="EI174" s="2">
        <f t="shared" si="213"/>
        <v>90.978850857142859</v>
      </c>
      <c r="EJ174" s="2">
        <f t="shared" si="213"/>
        <v>92.491474297959996</v>
      </c>
      <c r="EK174" s="2">
        <f t="shared" si="212"/>
        <v>95.100049837486452</v>
      </c>
      <c r="EL174" s="2">
        <f t="shared" si="179"/>
        <v>93.478184366576841</v>
      </c>
      <c r="EM174" s="2">
        <f t="shared" si="179"/>
        <v>96.593325103718598</v>
      </c>
      <c r="EN174" s="2">
        <f t="shared" si="179"/>
        <v>94.669012084136426</v>
      </c>
      <c r="EO174" s="2">
        <f t="shared" si="179"/>
        <v>94.471923012639706</v>
      </c>
      <c r="EQ174" s="2">
        <f t="shared" si="224"/>
        <v>89.24836086501044</v>
      </c>
      <c r="ER174" s="2">
        <f t="shared" si="224"/>
        <v>90.533505020768786</v>
      </c>
      <c r="ES174" s="2">
        <f t="shared" si="224"/>
        <v>89.941318583520001</v>
      </c>
      <c r="ET174" s="2">
        <f t="shared" si="224"/>
        <v>91.034626829824333</v>
      </c>
      <c r="EU174" s="2">
        <f t="shared" si="224"/>
        <v>88.817921311981735</v>
      </c>
      <c r="EV174" s="2">
        <f t="shared" si="224"/>
        <v>89.472430102579082</v>
      </c>
      <c r="EW174" s="2">
        <f t="shared" si="224"/>
        <v>89.064942683778881</v>
      </c>
      <c r="EX174" s="2">
        <f t="shared" si="224"/>
        <v>91.201795123829086</v>
      </c>
      <c r="EY174" s="2">
        <f t="shared" si="224"/>
        <v>91.250320516327264</v>
      </c>
      <c r="EZ174" s="2">
        <f t="shared" si="224"/>
        <v>93.114354097426656</v>
      </c>
      <c r="FA174" s="2">
        <f t="shared" si="224"/>
        <v>93.907486246730997</v>
      </c>
      <c r="FB174" s="2">
        <f t="shared" si="224"/>
        <v>94.059134720517875</v>
      </c>
      <c r="FC174" s="2">
        <f t="shared" si="224"/>
        <v>94.775696566211238</v>
      </c>
      <c r="FD174" s="2">
        <f t="shared" si="224"/>
        <v>95.330582179314547</v>
      </c>
      <c r="FE174" s="2">
        <f t="shared" si="224"/>
        <v>93.93984088133584</v>
      </c>
      <c r="FG174" s="2">
        <f t="shared" si="225"/>
        <v>0.99995012215909329</v>
      </c>
      <c r="FH174" s="2">
        <f t="shared" si="225"/>
        <v>0.99995060901022115</v>
      </c>
      <c r="FI174" s="2">
        <f t="shared" si="225"/>
        <v>0.99994948461580091</v>
      </c>
      <c r="FJ174" s="2">
        <f t="shared" si="225"/>
        <v>0.99995444535186295</v>
      </c>
      <c r="FK174" s="2">
        <f t="shared" si="225"/>
        <v>0.99995064274377887</v>
      </c>
      <c r="FL174" s="2">
        <f t="shared" si="225"/>
        <v>0.99994518799157606</v>
      </c>
      <c r="FM174" s="2">
        <f t="shared" si="225"/>
        <v>0.99994485325191218</v>
      </c>
      <c r="FN174" s="2">
        <f t="shared" si="225"/>
        <v>0.99994314224875569</v>
      </c>
      <c r="FO174" s="2">
        <f t="shared" si="225"/>
        <v>0.99994717579465087</v>
      </c>
      <c r="FP174" s="2">
        <f t="shared" si="225"/>
        <v>0.99994341817794774</v>
      </c>
      <c r="FQ174" s="2">
        <f t="shared" si="225"/>
        <v>0.99994897120864756</v>
      </c>
      <c r="FR174" s="2">
        <f t="shared" si="225"/>
        <v>0.99994356339914803</v>
      </c>
      <c r="FS174" s="2">
        <f t="shared" si="225"/>
        <v>0.99994522024109589</v>
      </c>
      <c r="FT174" s="2">
        <f t="shared" si="225"/>
        <v>0.99993760812745547</v>
      </c>
      <c r="FU174" s="2">
        <f t="shared" si="225"/>
        <v>0.99993392468837827</v>
      </c>
      <c r="FW174" s="2">
        <f t="shared" si="216"/>
        <v>0.5297412327022174</v>
      </c>
      <c r="FX174" s="2">
        <f t="shared" si="216"/>
        <v>0.55707820919381168</v>
      </c>
      <c r="FY174" s="2">
        <f t="shared" si="216"/>
        <v>0.60458832436271437</v>
      </c>
      <c r="FZ174" s="2">
        <f t="shared" si="216"/>
        <v>0.58249822755820224</v>
      </c>
      <c r="GA174" s="2">
        <f t="shared" si="216"/>
        <v>0.54667294292700097</v>
      </c>
      <c r="GB174" s="2">
        <f t="shared" si="216"/>
        <v>0.56700717320556193</v>
      </c>
      <c r="GC174" s="2">
        <f t="shared" si="216"/>
        <v>0.61413865899053011</v>
      </c>
      <c r="GD174" s="2">
        <f t="shared" si="216"/>
        <v>0.59018485276885724</v>
      </c>
      <c r="GE174" s="2">
        <f t="shared" si="216"/>
        <v>0.63127495767932829</v>
      </c>
      <c r="GF174" s="2">
        <f t="shared" si="216"/>
        <v>0.63204307813458727</v>
      </c>
      <c r="GG174" s="2">
        <f t="shared" si="216"/>
        <v>0.61444269590038136</v>
      </c>
      <c r="GH174" s="2">
        <f t="shared" si="216"/>
        <v>0.57359375544930802</v>
      </c>
      <c r="GI174" s="2">
        <f t="shared" si="216"/>
        <v>0.54059939349545072</v>
      </c>
      <c r="GJ174" s="2">
        <f t="shared" si="216"/>
        <v>0.47814572114363274</v>
      </c>
      <c r="GK174" s="2">
        <f t="shared" si="216"/>
        <v>0.47376870632296114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1.517870494443693E-276</v>
      </c>
      <c r="HD174" s="86">
        <f t="shared" si="181"/>
        <v>4.5717274853852721E-239</v>
      </c>
      <c r="HE174" s="86">
        <f t="shared" si="181"/>
        <v>1.0814958640396636E-238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1.1156198289729926E-228</v>
      </c>
      <c r="HK174" s="86">
        <f t="shared" si="180"/>
        <v>8.5277877260510278E-245</v>
      </c>
      <c r="HL174" s="86">
        <f t="shared" si="180"/>
        <v>3.6777662679111973E-260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1.2086365490503394E-208</v>
      </c>
      <c r="HQ174" s="86">
        <f t="shared" si="226"/>
        <v>1.0701238563804321E-198</v>
      </c>
      <c r="HS174" s="86">
        <f t="shared" si="218"/>
        <v>5.6314817300068531E-6</v>
      </c>
      <c r="HT174" s="86">
        <f t="shared" si="218"/>
        <v>7.8282455718512633E-8</v>
      </c>
      <c r="HU174" s="86">
        <f t="shared" si="218"/>
        <v>5.1132439408827329E-8</v>
      </c>
      <c r="HV174" s="86">
        <f t="shared" si="218"/>
        <v>7.8121875252574517E-7</v>
      </c>
      <c r="HW174" s="86">
        <f t="shared" si="218"/>
        <v>4.2740794041575255E-8</v>
      </c>
      <c r="HX174" s="86">
        <f t="shared" si="218"/>
        <v>2.6890287309986401E-8</v>
      </c>
      <c r="HY174" s="86">
        <f t="shared" si="218"/>
        <v>1.0028826742378368E-8</v>
      </c>
      <c r="HZ174" s="86">
        <f t="shared" si="218"/>
        <v>8.0922044823172769E-9</v>
      </c>
      <c r="IA174" s="86">
        <f t="shared" si="218"/>
        <v>5.4954214088844807E-9</v>
      </c>
      <c r="IB174" s="86">
        <f t="shared" si="218"/>
        <v>3.4991388348577022E-10</v>
      </c>
      <c r="IC174" s="86">
        <f t="shared" si="218"/>
        <v>2.8482760432989297E-8</v>
      </c>
      <c r="ID174" s="86">
        <f t="shared" si="218"/>
        <v>1.2498117163816938E-8</v>
      </c>
      <c r="IE174" s="86">
        <f t="shared" si="218"/>
        <v>1.4144007708683413E-6</v>
      </c>
      <c r="IF174" s="86">
        <f t="shared" si="218"/>
        <v>3.0001853450972115E-9</v>
      </c>
      <c r="IG174" s="86">
        <f t="shared" si="218"/>
        <v>2.7487784014108976E-9</v>
      </c>
      <c r="II174" s="86">
        <f t="shared" si="219"/>
        <v>0.57416517086949237</v>
      </c>
      <c r="IJ174" s="86">
        <f t="shared" si="219"/>
        <v>0.5881484462940284</v>
      </c>
      <c r="IK174" s="86">
        <f t="shared" si="219"/>
        <v>0.50008692367418761</v>
      </c>
      <c r="IL174" s="86">
        <f t="shared" si="219"/>
        <v>0.56681105100664597</v>
      </c>
      <c r="IM174" s="86">
        <f t="shared" si="219"/>
        <v>0.59241305900406693</v>
      </c>
      <c r="IN174" s="86">
        <f t="shared" si="219"/>
        <v>0.57813561904462984</v>
      </c>
      <c r="IO174" s="86">
        <f t="shared" si="219"/>
        <v>0.45007837093209863</v>
      </c>
      <c r="IP174" s="86">
        <f t="shared" si="219"/>
        <v>0.51725852692298835</v>
      </c>
      <c r="IQ174" s="86">
        <f t="shared" si="219"/>
        <v>0.38642137515824521</v>
      </c>
      <c r="IR174" s="86">
        <f t="shared" si="219"/>
        <v>0.35914234652941518</v>
      </c>
      <c r="IS174" s="86">
        <f t="shared" si="219"/>
        <v>0.46354814711240033</v>
      </c>
      <c r="IT174" s="86">
        <f t="shared" si="219"/>
        <v>0.56149574833305937</v>
      </c>
      <c r="IU174" s="86">
        <f t="shared" si="219"/>
        <v>0.58862678192180973</v>
      </c>
      <c r="IV174" s="86">
        <f t="shared" si="219"/>
        <v>0.45766104841469707</v>
      </c>
      <c r="IW174" s="86">
        <f t="shared" si="219"/>
        <v>0.45481345050345851</v>
      </c>
      <c r="IY174" s="86">
        <f t="shared" si="220"/>
        <v>0.57417080235122242</v>
      </c>
      <c r="IZ174" s="86">
        <f t="shared" si="220"/>
        <v>0.58814852457648414</v>
      </c>
      <c r="JA174" s="86">
        <f t="shared" si="220"/>
        <v>0.500086974806627</v>
      </c>
      <c r="JB174" s="86">
        <f t="shared" si="220"/>
        <v>0.56681183222539855</v>
      </c>
      <c r="JC174" s="86">
        <f t="shared" si="220"/>
        <v>0.59241310174486095</v>
      </c>
      <c r="JD174" s="86">
        <f t="shared" si="220"/>
        <v>0.57813564593491718</v>
      </c>
      <c r="JE174" s="86">
        <f t="shared" si="220"/>
        <v>0.45007838096092539</v>
      </c>
      <c r="JF174" s="86">
        <f t="shared" si="220"/>
        <v>0.51725853501519281</v>
      </c>
      <c r="JG174" s="86">
        <f t="shared" si="220"/>
        <v>0.3864213806536666</v>
      </c>
      <c r="JH174" s="86">
        <f t="shared" si="220"/>
        <v>0.35914234687932906</v>
      </c>
      <c r="JI174" s="86">
        <f t="shared" si="220"/>
        <v>0.46354817559516076</v>
      </c>
      <c r="JJ174" s="86">
        <f t="shared" si="220"/>
        <v>0.56149576083117658</v>
      </c>
      <c r="JK174" s="86">
        <f t="shared" si="220"/>
        <v>0.58862819632258057</v>
      </c>
      <c r="JL174" s="86">
        <f t="shared" si="220"/>
        <v>0.45766105141488239</v>
      </c>
      <c r="JM174" s="86">
        <f t="shared" si="220"/>
        <v>0.45481345325223693</v>
      </c>
    </row>
    <row r="175" spans="2:273" x14ac:dyDescent="0.25">
      <c r="B175" s="2">
        <v>148</v>
      </c>
      <c r="C175" s="37">
        <v>88.356999999999999</v>
      </c>
      <c r="D175" s="37">
        <v>91.432000000000002</v>
      </c>
      <c r="E175" s="37">
        <v>90.744</v>
      </c>
      <c r="F175" s="37">
        <v>94.974000000000004</v>
      </c>
      <c r="G175" s="37">
        <v>89.667000000000002</v>
      </c>
      <c r="H175" s="37">
        <v>93.462000000000003</v>
      </c>
      <c r="I175" s="37">
        <v>88.436000000000007</v>
      </c>
      <c r="J175" s="37">
        <v>90.281999999999996</v>
      </c>
      <c r="K175" s="37">
        <v>88.872</v>
      </c>
      <c r="L175" s="37">
        <v>94.102999999999994</v>
      </c>
      <c r="M175" s="37">
        <v>94.281999999999996</v>
      </c>
      <c r="N175" s="37">
        <v>99.923000000000002</v>
      </c>
      <c r="O175" s="37">
        <v>101.282</v>
      </c>
      <c r="P175" s="37">
        <v>111.205</v>
      </c>
      <c r="Q175" s="37">
        <v>132.20500000000001</v>
      </c>
      <c r="S175" s="4">
        <f t="shared" si="221"/>
        <v>88.897945313445348</v>
      </c>
      <c r="T175" s="4">
        <f t="shared" si="221"/>
        <v>89.882968109311406</v>
      </c>
      <c r="U175" s="4">
        <f t="shared" si="221"/>
        <v>89.994718733483893</v>
      </c>
      <c r="V175" s="4">
        <f t="shared" si="221"/>
        <v>91.923531988229513</v>
      </c>
      <c r="W175" s="4">
        <f t="shared" si="221"/>
        <v>89.309203238053769</v>
      </c>
      <c r="X175" s="4">
        <f t="shared" si="221"/>
        <v>90.70312994664468</v>
      </c>
      <c r="Y175" s="4">
        <f t="shared" si="221"/>
        <v>88.944672153066634</v>
      </c>
      <c r="Z175" s="4">
        <f t="shared" si="221"/>
        <v>91.063609618059942</v>
      </c>
      <c r="AA175" s="4">
        <f t="shared" si="221"/>
        <v>91.147198876518601</v>
      </c>
      <c r="AB175" s="4">
        <f t="shared" si="221"/>
        <v>92.828207857950602</v>
      </c>
      <c r="AC175" s="4">
        <f t="shared" si="221"/>
        <v>94.543232749563686</v>
      </c>
      <c r="AD175" s="4">
        <f t="shared" si="221"/>
        <v>95.187903456421239</v>
      </c>
      <c r="AE175" s="4">
        <f t="shared" si="221"/>
        <v>99.512007537558389</v>
      </c>
      <c r="AF175" s="4">
        <f t="shared" si="221"/>
        <v>113.03533403615339</v>
      </c>
      <c r="AG175" s="4">
        <f t="shared" si="221"/>
        <v>130.20234560053939</v>
      </c>
      <c r="AI175" s="4">
        <f t="shared" si="222"/>
        <v>-0.54094531344534857</v>
      </c>
      <c r="AJ175" s="4">
        <f t="shared" si="222"/>
        <v>1.549031890688596</v>
      </c>
      <c r="AK175" s="4">
        <f t="shared" si="222"/>
        <v>0.74928126651610683</v>
      </c>
      <c r="AL175" s="4">
        <f t="shared" si="222"/>
        <v>3.0504680117704908</v>
      </c>
      <c r="AM175" s="4">
        <f t="shared" si="222"/>
        <v>0.35779676194623278</v>
      </c>
      <c r="AN175" s="4">
        <f t="shared" si="222"/>
        <v>2.7588700533553236</v>
      </c>
      <c r="AO175" s="4">
        <f t="shared" si="222"/>
        <v>-0.50867215306662672</v>
      </c>
      <c r="AP175" s="4">
        <f t="shared" si="222"/>
        <v>-0.78160961805994589</v>
      </c>
      <c r="AQ175" s="4">
        <f t="shared" si="222"/>
        <v>-2.2751988765186013</v>
      </c>
      <c r="AR175" s="4">
        <f t="shared" si="222"/>
        <v>1.2747921420493924</v>
      </c>
      <c r="AS175" s="4">
        <f t="shared" si="222"/>
        <v>-0.26123274956368903</v>
      </c>
      <c r="AT175" s="4">
        <f t="shared" si="222"/>
        <v>4.7350965435787629</v>
      </c>
      <c r="AU175" s="4">
        <f t="shared" si="222"/>
        <v>1.769992462441607</v>
      </c>
      <c r="AV175" s="4">
        <f t="shared" si="222"/>
        <v>-1.8303340361533884</v>
      </c>
      <c r="AW175" s="4">
        <f t="shared" si="222"/>
        <v>2.0026543994606243</v>
      </c>
      <c r="AY175" s="2">
        <f t="shared" si="214"/>
        <v>88.897945313445348</v>
      </c>
      <c r="AZ175" s="2">
        <f t="shared" si="214"/>
        <v>89.324414497078322</v>
      </c>
      <c r="BA175" s="2">
        <f t="shared" si="214"/>
        <v>89.91940433455116</v>
      </c>
      <c r="BB175" s="2">
        <f t="shared" si="214"/>
        <v>91.160147254758868</v>
      </c>
      <c r="BC175" s="2">
        <f t="shared" si="214"/>
        <v>88.228379319928536</v>
      </c>
      <c r="BD175" s="2">
        <f t="shared" si="214"/>
        <v>89.484501267790534</v>
      </c>
      <c r="BE175" s="2">
        <f t="shared" si="214"/>
        <v>88.741719439993204</v>
      </c>
      <c r="BF175" s="2">
        <f t="shared" si="214"/>
        <v>90.522391666577391</v>
      </c>
      <c r="BG175" s="2">
        <f t="shared" si="214"/>
        <v>91.05615967203498</v>
      </c>
      <c r="BH175" s="2">
        <f t="shared" si="214"/>
        <v>92.76496823888661</v>
      </c>
      <c r="BI175" s="2">
        <f t="shared" si="214"/>
        <v>94.18613667507752</v>
      </c>
      <c r="BJ175" s="2">
        <f t="shared" si="214"/>
        <v>93.682503487173676</v>
      </c>
      <c r="BK175" s="2">
        <f t="shared" si="214"/>
        <v>95.465412664309042</v>
      </c>
      <c r="BL175" s="2">
        <f t="shared" si="214"/>
        <v>94.88057650106704</v>
      </c>
      <c r="BM175" s="2">
        <f t="shared" si="214"/>
        <v>94.091198416789069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119.29830458839407</v>
      </c>
      <c r="DL175" s="2">
        <f t="shared" si="223"/>
        <v>129.18618346828606</v>
      </c>
      <c r="DM175" s="2">
        <f t="shared" si="223"/>
        <v>125.2938733468286</v>
      </c>
      <c r="DN175" s="2">
        <f t="shared" si="223"/>
        <v>130.10344129554656</v>
      </c>
      <c r="DO175" s="2">
        <f t="shared" si="223"/>
        <v>134.94994170040482</v>
      </c>
      <c r="DP175" s="2">
        <f t="shared" si="223"/>
        <v>128.49721022514072</v>
      </c>
      <c r="DQ175" s="2">
        <f t="shared" si="223"/>
        <v>134.69073268410114</v>
      </c>
      <c r="DR175" s="2">
        <f t="shared" si="223"/>
        <v>136.85022645074227</v>
      </c>
      <c r="DS175" s="2">
        <f t="shared" si="223"/>
        <v>126.48836078799253</v>
      </c>
      <c r="DT175" s="2">
        <f t="shared" si="223"/>
        <v>138.09336097560976</v>
      </c>
      <c r="DU175" s="2">
        <f t="shared" si="223"/>
        <v>128.70117476547838</v>
      </c>
      <c r="DV175" s="2">
        <f t="shared" si="223"/>
        <v>122.71593555093557</v>
      </c>
      <c r="DW175" s="2">
        <f t="shared" si="223"/>
        <v>127.04844399460193</v>
      </c>
      <c r="DX175" s="2">
        <f t="shared" si="223"/>
        <v>117.73197226173541</v>
      </c>
      <c r="DY175" s="2">
        <f t="shared" si="223"/>
        <v>115.91757422969188</v>
      </c>
      <c r="EA175" s="2">
        <f t="shared" si="213"/>
        <v>88.609207619817866</v>
      </c>
      <c r="EB175" s="2">
        <f t="shared" si="213"/>
        <v>87.882533259328852</v>
      </c>
      <c r="EC175" s="2">
        <f t="shared" si="213"/>
        <v>90.142188849138961</v>
      </c>
      <c r="ED175" s="2">
        <f t="shared" si="213"/>
        <v>91.533717994109651</v>
      </c>
      <c r="EE175" s="2">
        <f t="shared" si="213"/>
        <v>87.613868540623784</v>
      </c>
      <c r="EF175" s="2">
        <f t="shared" si="213"/>
        <v>89.6879202453988</v>
      </c>
      <c r="EG175" s="2">
        <f t="shared" si="213"/>
        <v>88.41074973147154</v>
      </c>
      <c r="EH175" s="2">
        <f t="shared" si="213"/>
        <v>89.642310176549117</v>
      </c>
      <c r="EI175" s="2">
        <f t="shared" si="213"/>
        <v>90.873659285714282</v>
      </c>
      <c r="EJ175" s="2">
        <f t="shared" si="213"/>
        <v>92.347420834377019</v>
      </c>
      <c r="EK175" s="2">
        <f t="shared" si="212"/>
        <v>94.958005417118088</v>
      </c>
      <c r="EL175" s="2">
        <f t="shared" si="179"/>
        <v>93.327527811810853</v>
      </c>
      <c r="EM175" s="2">
        <f t="shared" si="179"/>
        <v>96.508614319529642</v>
      </c>
      <c r="EN175" s="2">
        <f t="shared" si="179"/>
        <v>94.540953398139607</v>
      </c>
      <c r="EO175" s="2">
        <f t="shared" si="179"/>
        <v>94.358632549879871</v>
      </c>
      <c r="EQ175" s="2">
        <f t="shared" si="224"/>
        <v>89.129182506111036</v>
      </c>
      <c r="ER175" s="2">
        <f t="shared" si="224"/>
        <v>90.366744158832219</v>
      </c>
      <c r="ES175" s="2">
        <f t="shared" si="224"/>
        <v>89.783934279312888</v>
      </c>
      <c r="ET175" s="2">
        <f t="shared" si="224"/>
        <v>90.91330245282353</v>
      </c>
      <c r="EU175" s="2">
        <f t="shared" si="224"/>
        <v>88.689380771698055</v>
      </c>
      <c r="EV175" s="2">
        <f t="shared" si="224"/>
        <v>89.33953819218425</v>
      </c>
      <c r="EW175" s="2">
        <f t="shared" si="224"/>
        <v>88.927708137946681</v>
      </c>
      <c r="EX175" s="2">
        <f t="shared" si="224"/>
        <v>91.075736789426429</v>
      </c>
      <c r="EY175" s="2">
        <f t="shared" si="224"/>
        <v>91.150748140584909</v>
      </c>
      <c r="EZ175" s="2">
        <f t="shared" si="224"/>
        <v>92.983049306808482</v>
      </c>
      <c r="FA175" s="2">
        <f t="shared" si="224"/>
        <v>93.741943602791963</v>
      </c>
      <c r="FB175" s="2">
        <f t="shared" si="224"/>
        <v>93.920632941969899</v>
      </c>
      <c r="FC175" s="2">
        <f t="shared" si="224"/>
        <v>94.654196466968784</v>
      </c>
      <c r="FD175" s="2">
        <f t="shared" si="224"/>
        <v>95.215997443964881</v>
      </c>
      <c r="FE175" s="2">
        <f t="shared" si="224"/>
        <v>93.817671855841922</v>
      </c>
      <c r="FG175" s="2">
        <f t="shared" si="225"/>
        <v>0.99995451066880991</v>
      </c>
      <c r="FH175" s="2">
        <f t="shared" si="225"/>
        <v>0.999954954686194</v>
      </c>
      <c r="FI175" s="2">
        <f t="shared" si="225"/>
        <v>0.99995392921728055</v>
      </c>
      <c r="FJ175" s="2">
        <f t="shared" si="225"/>
        <v>0.99995845350058443</v>
      </c>
      <c r="FK175" s="2">
        <f t="shared" si="225"/>
        <v>0.99995498545183159</v>
      </c>
      <c r="FL175" s="2">
        <f t="shared" si="225"/>
        <v>0.99995001061309863</v>
      </c>
      <c r="FM175" s="2">
        <f t="shared" si="225"/>
        <v>0.99994970532394301</v>
      </c>
      <c r="FN175" s="2">
        <f t="shared" si="225"/>
        <v>0.99994814485513939</v>
      </c>
      <c r="FO175" s="2">
        <f t="shared" si="225"/>
        <v>0.99995182352821899</v>
      </c>
      <c r="FP175" s="2">
        <f t="shared" si="225"/>
        <v>0.99994839650806533</v>
      </c>
      <c r="FQ175" s="2">
        <f t="shared" si="225"/>
        <v>0.9999534609802081</v>
      </c>
      <c r="FR175" s="2">
        <f t="shared" si="225"/>
        <v>0.99994852895269115</v>
      </c>
      <c r="FS175" s="2">
        <f t="shared" si="225"/>
        <v>0.99995004002529375</v>
      </c>
      <c r="FT175" s="2">
        <f t="shared" si="225"/>
        <v>0.99994309762356848</v>
      </c>
      <c r="FU175" s="2">
        <f t="shared" si="225"/>
        <v>0.99993973824923066</v>
      </c>
      <c r="FW175" s="2">
        <f t="shared" si="216"/>
        <v>0.55260681757147201</v>
      </c>
      <c r="FX175" s="2">
        <f t="shared" si="216"/>
        <v>0.57966926324667667</v>
      </c>
      <c r="FY175" s="2">
        <f t="shared" si="216"/>
        <v>0.62638134753022956</v>
      </c>
      <c r="FZ175" s="2">
        <f t="shared" si="216"/>
        <v>0.60471273101840017</v>
      </c>
      <c r="GA175" s="2">
        <f t="shared" si="216"/>
        <v>0.56938447529111669</v>
      </c>
      <c r="GB175" s="2">
        <f t="shared" si="216"/>
        <v>0.58946500924940304</v>
      </c>
      <c r="GC175" s="2">
        <f t="shared" si="216"/>
        <v>0.63572246365421636</v>
      </c>
      <c r="GD175" s="2">
        <f t="shared" si="216"/>
        <v>0.61226260821936285</v>
      </c>
      <c r="GE175" s="2">
        <f t="shared" si="216"/>
        <v>0.65244268212518086</v>
      </c>
      <c r="GF175" s="2">
        <f t="shared" si="216"/>
        <v>0.65319093191067013</v>
      </c>
      <c r="GG175" s="2">
        <f t="shared" si="216"/>
        <v>0.63601957314588453</v>
      </c>
      <c r="GH175" s="2">
        <f t="shared" si="216"/>
        <v>0.59595340735454283</v>
      </c>
      <c r="GI175" s="2">
        <f t="shared" si="216"/>
        <v>0.56337217790262106</v>
      </c>
      <c r="GJ175" s="2">
        <f t="shared" si="216"/>
        <v>0.50115763694890747</v>
      </c>
      <c r="GK175" s="2">
        <f t="shared" si="216"/>
        <v>0.49677049667920464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6.1369815071856744E-285</v>
      </c>
      <c r="HD175" s="86">
        <f t="shared" si="181"/>
        <v>3.4877192376701983E-246</v>
      </c>
      <c r="HE175" s="86">
        <f t="shared" si="181"/>
        <v>8.2641373709068034E-246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1.9776232037768948E-235</v>
      </c>
      <c r="HK175" s="86">
        <f t="shared" si="180"/>
        <v>5.2981562647897935E-252</v>
      </c>
      <c r="HL175" s="86">
        <f t="shared" si="180"/>
        <v>8.1987745564863742E-268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6.4469060199025639E-215</v>
      </c>
      <c r="HQ175" s="86">
        <f t="shared" si="226"/>
        <v>1.2210522684526674E-204</v>
      </c>
      <c r="HS175" s="86">
        <f t="shared" si="218"/>
        <v>2.6899207582357352E-6</v>
      </c>
      <c r="HT175" s="86">
        <f t="shared" si="218"/>
        <v>2.9313940819574542E-8</v>
      </c>
      <c r="HU175" s="86">
        <f t="shared" si="218"/>
        <v>1.9951923967822583E-8</v>
      </c>
      <c r="HV175" s="86">
        <f t="shared" si="218"/>
        <v>3.5180007637741715E-7</v>
      </c>
      <c r="HW175" s="86">
        <f t="shared" si="218"/>
        <v>1.5757743805987344E-8</v>
      </c>
      <c r="HX175" s="86">
        <f t="shared" si="218"/>
        <v>9.9243467171571616E-9</v>
      </c>
      <c r="HY175" s="86">
        <f t="shared" si="218"/>
        <v>3.5120494440793256E-9</v>
      </c>
      <c r="HZ175" s="86">
        <f t="shared" si="218"/>
        <v>2.729063004541836E-9</v>
      </c>
      <c r="IA175" s="86">
        <f t="shared" si="218"/>
        <v>1.8663088238885418E-9</v>
      </c>
      <c r="IB175" s="86">
        <f t="shared" si="218"/>
        <v>1.0289791859599094E-10</v>
      </c>
      <c r="IC175" s="86">
        <f t="shared" si="218"/>
        <v>1.0712985436778591E-8</v>
      </c>
      <c r="ID175" s="86">
        <f t="shared" si="218"/>
        <v>4.3173560158503787E-9</v>
      </c>
      <c r="IE175" s="86">
        <f t="shared" si="218"/>
        <v>6.2485952382559027E-7</v>
      </c>
      <c r="IF175" s="86">
        <f t="shared" si="218"/>
        <v>7.5235042118046077E-10</v>
      </c>
      <c r="IG175" s="86">
        <f t="shared" si="218"/>
        <v>6.7270962263023035E-10</v>
      </c>
      <c r="II175" s="86">
        <f t="shared" si="219"/>
        <v>0.59240523768374287</v>
      </c>
      <c r="IJ175" s="86">
        <f t="shared" si="219"/>
        <v>0.55229476881753548</v>
      </c>
      <c r="IK175" s="86">
        <f t="shared" si="219"/>
        <v>0.43292436529318901</v>
      </c>
      <c r="IL175" s="86">
        <f t="shared" si="219"/>
        <v>0.51989677631652009</v>
      </c>
      <c r="IM175" s="86">
        <f t="shared" si="219"/>
        <v>0.57296156113870844</v>
      </c>
      <c r="IN175" s="86">
        <f t="shared" si="219"/>
        <v>0.53189104223257766</v>
      </c>
      <c r="IO175" s="86">
        <f t="shared" si="219"/>
        <v>0.37650830149014358</v>
      </c>
      <c r="IP175" s="86">
        <f t="shared" si="219"/>
        <v>0.44569598808808358</v>
      </c>
      <c r="IQ175" s="86">
        <f t="shared" si="219"/>
        <v>0.31475993945115904</v>
      </c>
      <c r="IR175" s="86">
        <f t="shared" si="219"/>
        <v>0.28615893242744161</v>
      </c>
      <c r="IS175" s="86">
        <f t="shared" si="219"/>
        <v>0.39295983903824322</v>
      </c>
      <c r="IT175" s="86">
        <f t="shared" si="219"/>
        <v>0.50269323184563386</v>
      </c>
      <c r="IU175" s="86">
        <f t="shared" si="219"/>
        <v>0.58707304803514671</v>
      </c>
      <c r="IV175" s="86">
        <f t="shared" si="219"/>
        <v>0.50185160389399175</v>
      </c>
      <c r="IW175" s="86">
        <f t="shared" si="219"/>
        <v>0.49533546297906961</v>
      </c>
      <c r="IY175" s="86">
        <f t="shared" si="220"/>
        <v>0.59240792760450112</v>
      </c>
      <c r="IZ175" s="86">
        <f t="shared" si="220"/>
        <v>0.55229479813147631</v>
      </c>
      <c r="JA175" s="86">
        <f t="shared" si="220"/>
        <v>0.43292438524511295</v>
      </c>
      <c r="JB175" s="86">
        <f t="shared" si="220"/>
        <v>0.5198971281165965</v>
      </c>
      <c r="JC175" s="86">
        <f t="shared" si="220"/>
        <v>0.57296157689645222</v>
      </c>
      <c r="JD175" s="86">
        <f t="shared" si="220"/>
        <v>0.53189105215692434</v>
      </c>
      <c r="JE175" s="86">
        <f t="shared" si="220"/>
        <v>0.37650830500219301</v>
      </c>
      <c r="JF175" s="86">
        <f t="shared" si="220"/>
        <v>0.44569599081714661</v>
      </c>
      <c r="JG175" s="86">
        <f t="shared" si="220"/>
        <v>0.31475994131746787</v>
      </c>
      <c r="JH175" s="86">
        <f t="shared" si="220"/>
        <v>0.28615893253033953</v>
      </c>
      <c r="JI175" s="86">
        <f t="shared" si="220"/>
        <v>0.39295984975122866</v>
      </c>
      <c r="JJ175" s="86">
        <f t="shared" si="220"/>
        <v>0.50269323616298989</v>
      </c>
      <c r="JK175" s="86">
        <f t="shared" si="220"/>
        <v>0.5870736728946705</v>
      </c>
      <c r="JL175" s="86">
        <f t="shared" si="220"/>
        <v>0.50185160464634215</v>
      </c>
      <c r="JM175" s="86">
        <f t="shared" si="220"/>
        <v>0.49533546365177922</v>
      </c>
    </row>
    <row r="176" spans="2:273" x14ac:dyDescent="0.25">
      <c r="B176" s="2">
        <v>149</v>
      </c>
      <c r="C176" s="37">
        <v>88.048000000000002</v>
      </c>
      <c r="D176" s="37">
        <v>91.513999999999996</v>
      </c>
      <c r="E176" s="37">
        <v>89.204999999999998</v>
      </c>
      <c r="F176" s="37">
        <v>90.230999999999995</v>
      </c>
      <c r="G176" s="37">
        <v>90.025999999999996</v>
      </c>
      <c r="H176" s="37">
        <v>90.230999999999995</v>
      </c>
      <c r="I176" s="37">
        <v>87.846000000000004</v>
      </c>
      <c r="J176" s="37">
        <v>94.204999999999998</v>
      </c>
      <c r="K176" s="37">
        <v>89.563999999999993</v>
      </c>
      <c r="L176" s="37">
        <v>95.179000000000002</v>
      </c>
      <c r="M176" s="37">
        <v>95.128</v>
      </c>
      <c r="N176" s="37">
        <v>97.332999999999998</v>
      </c>
      <c r="O176" s="37">
        <v>99.102999999999994</v>
      </c>
      <c r="P176" s="37">
        <v>109.179</v>
      </c>
      <c r="Q176" s="37">
        <v>130.87200000000001</v>
      </c>
      <c r="S176" s="4">
        <f t="shared" si="221"/>
        <v>88.786037236316488</v>
      </c>
      <c r="T176" s="4">
        <f t="shared" si="221"/>
        <v>89.470841934010963</v>
      </c>
      <c r="U176" s="4">
        <f t="shared" si="221"/>
        <v>89.787175236902129</v>
      </c>
      <c r="V176" s="4">
        <f t="shared" si="221"/>
        <v>91.417377092791128</v>
      </c>
      <c r="W176" s="4">
        <f t="shared" si="221"/>
        <v>88.692454073809614</v>
      </c>
      <c r="X176" s="4">
        <f t="shared" si="221"/>
        <v>89.929918261654961</v>
      </c>
      <c r="Y176" s="4">
        <f t="shared" si="221"/>
        <v>88.680313218238425</v>
      </c>
      <c r="Z176" s="4">
        <f t="shared" si="221"/>
        <v>90.620728697780834</v>
      </c>
      <c r="AA176" s="4">
        <f t="shared" si="221"/>
        <v>90.986877456709806</v>
      </c>
      <c r="AB176" s="4">
        <f t="shared" si="221"/>
        <v>92.658348631818811</v>
      </c>
      <c r="AC176" s="4">
        <f t="shared" si="221"/>
        <v>94.133432522477094</v>
      </c>
      <c r="AD176" s="4">
        <f t="shared" si="221"/>
        <v>94.201476107568112</v>
      </c>
      <c r="AE176" s="4">
        <f t="shared" si="221"/>
        <v>97.753444910631373</v>
      </c>
      <c r="AF176" s="4">
        <f t="shared" si="221"/>
        <v>110.75581172525045</v>
      </c>
      <c r="AG176" s="4">
        <f t="shared" si="221"/>
        <v>126.42774376938547</v>
      </c>
      <c r="AI176" s="4">
        <f t="shared" si="222"/>
        <v>-0.73803723631648666</v>
      </c>
      <c r="AJ176" s="4">
        <f t="shared" si="222"/>
        <v>2.0431580659890329</v>
      </c>
      <c r="AK176" s="4">
        <f t="shared" si="222"/>
        <v>-0.58217523690213113</v>
      </c>
      <c r="AL176" s="4">
        <f t="shared" si="222"/>
        <v>-1.1863770927911332</v>
      </c>
      <c r="AM176" s="4">
        <f t="shared" si="222"/>
        <v>1.3335459261903821</v>
      </c>
      <c r="AN176" s="4">
        <f t="shared" si="222"/>
        <v>0.30108173834503305</v>
      </c>
      <c r="AO176" s="4">
        <f t="shared" si="222"/>
        <v>-0.83431321823842097</v>
      </c>
      <c r="AP176" s="4">
        <f t="shared" si="222"/>
        <v>3.5842713022191646</v>
      </c>
      <c r="AQ176" s="4">
        <f t="shared" si="222"/>
        <v>-1.4228774567098128</v>
      </c>
      <c r="AR176" s="4">
        <f t="shared" si="222"/>
        <v>2.5206513681811913</v>
      </c>
      <c r="AS176" s="4">
        <f t="shared" si="222"/>
        <v>0.99456747752290653</v>
      </c>
      <c r="AT176" s="4">
        <f t="shared" si="222"/>
        <v>3.1315238924318862</v>
      </c>
      <c r="AU176" s="4">
        <f t="shared" si="222"/>
        <v>1.3495550893686215</v>
      </c>
      <c r="AV176" s="4">
        <f t="shared" si="222"/>
        <v>-1.576811725250451</v>
      </c>
      <c r="AW176" s="4">
        <f t="shared" si="222"/>
        <v>4.4442562306145419</v>
      </c>
      <c r="AY176" s="2">
        <f t="shared" si="214"/>
        <v>88.786037236316488</v>
      </c>
      <c r="AZ176" s="2">
        <f t="shared" si="214"/>
        <v>89.192440127232715</v>
      </c>
      <c r="BA176" s="2">
        <f t="shared" si="214"/>
        <v>89.756819720558227</v>
      </c>
      <c r="BB176" s="2">
        <f t="shared" si="214"/>
        <v>91.029699860571256</v>
      </c>
      <c r="BC176" s="2">
        <f t="shared" si="214"/>
        <v>88.114596467645413</v>
      </c>
      <c r="BD176" s="2">
        <f t="shared" si="214"/>
        <v>89.346520093522543</v>
      </c>
      <c r="BE176" s="2">
        <f t="shared" si="214"/>
        <v>88.611702615884013</v>
      </c>
      <c r="BF176" s="2">
        <f t="shared" si="214"/>
        <v>90.416405435738227</v>
      </c>
      <c r="BG176" s="2">
        <f t="shared" si="214"/>
        <v>90.960313057983484</v>
      </c>
      <c r="BH176" s="2">
        <f t="shared" si="214"/>
        <v>92.642381508510368</v>
      </c>
      <c r="BI176" s="2">
        <f t="shared" si="214"/>
        <v>94.002935598220233</v>
      </c>
      <c r="BJ176" s="2">
        <f t="shared" si="214"/>
        <v>93.552264864247334</v>
      </c>
      <c r="BK176" s="2">
        <f t="shared" si="214"/>
        <v>95.317282682650585</v>
      </c>
      <c r="BL176" s="2">
        <f t="shared" si="214"/>
        <v>94.775005526564414</v>
      </c>
      <c r="BM176" s="2">
        <f t="shared" si="214"/>
        <v>93.960739693294101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119.39501754385967</v>
      </c>
      <c r="DL176" s="2">
        <f t="shared" si="223"/>
        <v>129.32682253711198</v>
      </c>
      <c r="DM176" s="2">
        <f t="shared" si="223"/>
        <v>125.41540148448043</v>
      </c>
      <c r="DN176" s="2">
        <f t="shared" si="223"/>
        <v>130.27410920231972</v>
      </c>
      <c r="DO176" s="2">
        <f t="shared" si="223"/>
        <v>135.18227935222669</v>
      </c>
      <c r="DP176" s="2">
        <f t="shared" si="223"/>
        <v>128.68945544090059</v>
      </c>
      <c r="DQ176" s="2">
        <f t="shared" si="223"/>
        <v>134.90235824488457</v>
      </c>
      <c r="DR176" s="2">
        <f t="shared" si="223"/>
        <v>137.08167503373821</v>
      </c>
      <c r="DS176" s="2">
        <f t="shared" si="223"/>
        <v>126.634319043152</v>
      </c>
      <c r="DT176" s="2">
        <f t="shared" si="223"/>
        <v>138.30231341463414</v>
      </c>
      <c r="DU176" s="2">
        <f t="shared" si="223"/>
        <v>128.82524849906187</v>
      </c>
      <c r="DV176" s="2">
        <f t="shared" si="223"/>
        <v>122.79719050224314</v>
      </c>
      <c r="DW176" s="2">
        <f t="shared" si="223"/>
        <v>127.17633468286103</v>
      </c>
      <c r="DX176" s="2">
        <f t="shared" si="223"/>
        <v>117.80629160739686</v>
      </c>
      <c r="DY176" s="2">
        <f t="shared" si="223"/>
        <v>116.01285098039216</v>
      </c>
      <c r="EA176" s="2">
        <f t="shared" si="213"/>
        <v>88.479690838285464</v>
      </c>
      <c r="EB176" s="2">
        <f t="shared" si="213"/>
        <v>87.664604218256358</v>
      </c>
      <c r="EC176" s="2">
        <f t="shared" si="213"/>
        <v>89.99206675964102</v>
      </c>
      <c r="ED176" s="2">
        <f t="shared" si="213"/>
        <v>91.424512792829972</v>
      </c>
      <c r="EE176" s="2">
        <f t="shared" si="213"/>
        <v>87.462821192284792</v>
      </c>
      <c r="EF176" s="2">
        <f t="shared" si="213"/>
        <v>89.562141445126144</v>
      </c>
      <c r="EG176" s="2">
        <f t="shared" si="213"/>
        <v>88.263386143931257</v>
      </c>
      <c r="EH176" s="2">
        <f t="shared" si="213"/>
        <v>89.486942835925134</v>
      </c>
      <c r="EI176" s="2">
        <f t="shared" si="213"/>
        <v>90.76846771428572</v>
      </c>
      <c r="EJ176" s="2">
        <f t="shared" si="213"/>
        <v>92.203367370794041</v>
      </c>
      <c r="EK176" s="2">
        <f t="shared" si="212"/>
        <v>94.815960996749723</v>
      </c>
      <c r="EL176" s="2">
        <f t="shared" si="179"/>
        <v>93.176871257044866</v>
      </c>
      <c r="EM176" s="2">
        <f t="shared" si="179"/>
        <v>96.423903535340685</v>
      </c>
      <c r="EN176" s="2">
        <f t="shared" si="179"/>
        <v>94.412894712142801</v>
      </c>
      <c r="EO176" s="2">
        <f t="shared" si="179"/>
        <v>94.245342087120022</v>
      </c>
      <c r="EQ176" s="2">
        <f t="shared" si="224"/>
        <v>89.010004147211617</v>
      </c>
      <c r="ER176" s="2">
        <f t="shared" si="224"/>
        <v>90.199983296895653</v>
      </c>
      <c r="ES176" s="2">
        <f t="shared" si="224"/>
        <v>89.626549975105775</v>
      </c>
      <c r="ET176" s="2">
        <f t="shared" si="224"/>
        <v>90.791978075822726</v>
      </c>
      <c r="EU176" s="2">
        <f t="shared" si="224"/>
        <v>88.560840231414375</v>
      </c>
      <c r="EV176" s="2">
        <f t="shared" si="224"/>
        <v>89.206646281789432</v>
      </c>
      <c r="EW176" s="2">
        <f t="shared" si="224"/>
        <v>88.790473592114466</v>
      </c>
      <c r="EX176" s="2">
        <f t="shared" si="224"/>
        <v>90.949678455023758</v>
      </c>
      <c r="EY176" s="2">
        <f t="shared" si="224"/>
        <v>91.051175764842554</v>
      </c>
      <c r="EZ176" s="2">
        <f t="shared" si="224"/>
        <v>92.851744516190308</v>
      </c>
      <c r="FA176" s="2">
        <f t="shared" si="224"/>
        <v>93.576400958852929</v>
      </c>
      <c r="FB176" s="2">
        <f t="shared" si="224"/>
        <v>93.782131163421923</v>
      </c>
      <c r="FC176" s="2">
        <f t="shared" si="224"/>
        <v>94.532696367726345</v>
      </c>
      <c r="FD176" s="2">
        <f t="shared" si="224"/>
        <v>95.101412708615214</v>
      </c>
      <c r="FE176" s="2">
        <f t="shared" si="224"/>
        <v>93.695502830347976</v>
      </c>
      <c r="FG176" s="2">
        <f t="shared" si="225"/>
        <v>0.99995851307082539</v>
      </c>
      <c r="FH176" s="2">
        <f t="shared" si="225"/>
        <v>0.9999589180227183</v>
      </c>
      <c r="FI176" s="2">
        <f t="shared" si="225"/>
        <v>0.99995798277645576</v>
      </c>
      <c r="FJ176" s="2">
        <f t="shared" si="225"/>
        <v>0.99996210900367988</v>
      </c>
      <c r="FK176" s="2">
        <f t="shared" si="225"/>
        <v>0.99995894608153568</v>
      </c>
      <c r="FL176" s="2">
        <f t="shared" si="225"/>
        <v>0.9999544089367598</v>
      </c>
      <c r="FM176" s="2">
        <f t="shared" si="225"/>
        <v>0.99995413050728388</v>
      </c>
      <c r="FN176" s="2">
        <f t="shared" si="225"/>
        <v>0.99995270733002894</v>
      </c>
      <c r="FO176" s="2">
        <f t="shared" si="225"/>
        <v>0.9999560623492818</v>
      </c>
      <c r="FP176" s="2">
        <f t="shared" si="225"/>
        <v>0.99995293684231445</v>
      </c>
      <c r="FQ176" s="2">
        <f t="shared" si="225"/>
        <v>0.99995755573569056</v>
      </c>
      <c r="FR176" s="2">
        <f t="shared" si="225"/>
        <v>0.99995305763434428</v>
      </c>
      <c r="FS176" s="2">
        <f t="shared" si="225"/>
        <v>0.99995443576123655</v>
      </c>
      <c r="FT176" s="2">
        <f t="shared" si="225"/>
        <v>0.9999481041560776</v>
      </c>
      <c r="FU176" s="2">
        <f t="shared" si="225"/>
        <v>0.99994504033868281</v>
      </c>
      <c r="FW176" s="2">
        <f t="shared" si="216"/>
        <v>0.57525204615231407</v>
      </c>
      <c r="FX176" s="2">
        <f t="shared" si="216"/>
        <v>0.60193142537443856</v>
      </c>
      <c r="FY176" s="2">
        <f t="shared" si="216"/>
        <v>0.64767321029488301</v>
      </c>
      <c r="FZ176" s="2">
        <f t="shared" si="216"/>
        <v>0.62650313337467156</v>
      </c>
      <c r="GA176" s="2">
        <f t="shared" si="216"/>
        <v>0.59180777514685012</v>
      </c>
      <c r="GB176" s="2">
        <f t="shared" si="216"/>
        <v>0.61155602064965409</v>
      </c>
      <c r="GC176" s="2">
        <f t="shared" si="216"/>
        <v>0.65677368557134319</v>
      </c>
      <c r="GD176" s="2">
        <f t="shared" si="216"/>
        <v>0.63388879421852073</v>
      </c>
      <c r="GE176" s="2">
        <f t="shared" si="216"/>
        <v>0.67302463468801355</v>
      </c>
      <c r="GF176" s="2">
        <f t="shared" si="216"/>
        <v>0.67375073111581807</v>
      </c>
      <c r="GG176" s="2">
        <f t="shared" si="216"/>
        <v>0.65706288748962116</v>
      </c>
      <c r="GH176" s="2">
        <f t="shared" si="216"/>
        <v>0.61792158278632692</v>
      </c>
      <c r="GI176" s="2">
        <f t="shared" si="216"/>
        <v>0.58588085048512806</v>
      </c>
      <c r="GJ176" s="2">
        <f t="shared" si="216"/>
        <v>0.52416464957570275</v>
      </c>
      <c r="GK176" s="2">
        <f t="shared" si="216"/>
        <v>0.51978596512052133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1.8553381679740965E-293</v>
      </c>
      <c r="HD176" s="86">
        <f t="shared" si="181"/>
        <v>2.0886324561717829E-253</v>
      </c>
      <c r="HE176" s="86">
        <f t="shared" si="181"/>
        <v>4.9554956118728577E-253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2.7914714708169665E-242</v>
      </c>
      <c r="HK176" s="86">
        <f t="shared" si="180"/>
        <v>2.5831057474683024E-259</v>
      </c>
      <c r="HL176" s="86">
        <f t="shared" si="180"/>
        <v>1.4134634100097714E-275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2.7717937666644234E-221</v>
      </c>
      <c r="HQ176" s="86">
        <f t="shared" si="226"/>
        <v>1.1369576676323664E-210</v>
      </c>
      <c r="HS176" s="86">
        <f t="shared" si="218"/>
        <v>1.2560494307126544E-6</v>
      </c>
      <c r="HT176" s="86">
        <f t="shared" si="218"/>
        <v>1.0656915599092598E-8</v>
      </c>
      <c r="HU176" s="86">
        <f t="shared" si="218"/>
        <v>7.5814989264376837E-9</v>
      </c>
      <c r="HV176" s="86">
        <f t="shared" si="218"/>
        <v>1.5485705155458269E-7</v>
      </c>
      <c r="HW176" s="86">
        <f t="shared" si="218"/>
        <v>5.6409390926089736E-9</v>
      </c>
      <c r="HX176" s="86">
        <f t="shared" si="218"/>
        <v>3.5593732210907801E-9</v>
      </c>
      <c r="HY176" s="86">
        <f t="shared" si="218"/>
        <v>1.1935327945341905E-9</v>
      </c>
      <c r="HZ176" s="86">
        <f t="shared" si="218"/>
        <v>8.9154192679190461E-10</v>
      </c>
      <c r="IA176" s="86">
        <f t="shared" si="218"/>
        <v>6.1460312614200772E-10</v>
      </c>
      <c r="IB176" s="86">
        <f t="shared" si="218"/>
        <v>2.9232414463251105E-11</v>
      </c>
      <c r="IC176" s="86">
        <f t="shared" si="218"/>
        <v>3.9194660497695805E-9</v>
      </c>
      <c r="ID176" s="86">
        <f t="shared" si="218"/>
        <v>1.4456344781234252E-9</v>
      </c>
      <c r="IE176" s="86">
        <f t="shared" si="218"/>
        <v>2.6926835177290568E-7</v>
      </c>
      <c r="IF176" s="86">
        <f t="shared" si="218"/>
        <v>1.7970421472225229E-10</v>
      </c>
      <c r="IG176" s="86">
        <f t="shared" si="218"/>
        <v>1.5657849549186742E-10</v>
      </c>
      <c r="II176" s="86">
        <f t="shared" si="219"/>
        <v>0.57752329961820603</v>
      </c>
      <c r="IJ176" s="86">
        <f t="shared" si="219"/>
        <v>0.49151546740677343</v>
      </c>
      <c r="IK176" s="86">
        <f t="shared" si="219"/>
        <v>0.36386621748686504</v>
      </c>
      <c r="IL176" s="86">
        <f t="shared" si="219"/>
        <v>0.46005441385832346</v>
      </c>
      <c r="IM176" s="86">
        <f t="shared" si="219"/>
        <v>0.5221197569644046</v>
      </c>
      <c r="IN176" s="86">
        <f t="shared" si="219"/>
        <v>0.46675600363975062</v>
      </c>
      <c r="IO176" s="86">
        <f t="shared" si="219"/>
        <v>0.30647554673867783</v>
      </c>
      <c r="IP176" s="86">
        <f t="shared" si="219"/>
        <v>0.37002791348799868</v>
      </c>
      <c r="IQ176" s="86">
        <f t="shared" si="219"/>
        <v>0.25051745512598544</v>
      </c>
      <c r="IR176" s="86">
        <f t="shared" si="219"/>
        <v>0.22257258639298819</v>
      </c>
      <c r="IS176" s="86">
        <f t="shared" si="219"/>
        <v>0.32435745802731841</v>
      </c>
      <c r="IT176" s="86">
        <f t="shared" si="219"/>
        <v>0.43004165511377701</v>
      </c>
      <c r="IU176" s="86">
        <f t="shared" si="219"/>
        <v>0.5535931790201537</v>
      </c>
      <c r="IV176" s="86">
        <f t="shared" si="219"/>
        <v>0.52944086436667448</v>
      </c>
      <c r="IW176" s="86">
        <f t="shared" si="219"/>
        <v>0.52241118669437248</v>
      </c>
      <c r="IY176" s="86">
        <f t="shared" si="220"/>
        <v>0.57752455566763672</v>
      </c>
      <c r="IZ176" s="86">
        <f t="shared" si="220"/>
        <v>0.491515478063689</v>
      </c>
      <c r="JA176" s="86">
        <f t="shared" si="220"/>
        <v>0.36386622506836397</v>
      </c>
      <c r="JB176" s="86">
        <f t="shared" si="220"/>
        <v>0.46005456871537503</v>
      </c>
      <c r="JC176" s="86">
        <f t="shared" si="220"/>
        <v>0.52211976260534365</v>
      </c>
      <c r="JD176" s="86">
        <f t="shared" si="220"/>
        <v>0.46675600719912386</v>
      </c>
      <c r="JE176" s="86">
        <f t="shared" si="220"/>
        <v>0.3064755479322106</v>
      </c>
      <c r="JF176" s="86">
        <f t="shared" si="220"/>
        <v>0.37002791437954063</v>
      </c>
      <c r="JG176" s="86">
        <f t="shared" si="220"/>
        <v>0.25051745574058859</v>
      </c>
      <c r="JH176" s="86">
        <f t="shared" si="220"/>
        <v>0.22257258642222061</v>
      </c>
      <c r="JI176" s="86">
        <f t="shared" si="220"/>
        <v>0.32435746194678444</v>
      </c>
      <c r="JJ176" s="86">
        <f t="shared" si="220"/>
        <v>0.43004165655941151</v>
      </c>
      <c r="JK176" s="86">
        <f t="shared" si="220"/>
        <v>0.55359344828850543</v>
      </c>
      <c r="JL176" s="86">
        <f t="shared" si="220"/>
        <v>0.52944086454637873</v>
      </c>
      <c r="JM176" s="86">
        <f t="shared" si="220"/>
        <v>0.522411186850951</v>
      </c>
    </row>
    <row r="177" spans="2:273" x14ac:dyDescent="0.25">
      <c r="B177" s="2">
        <v>150</v>
      </c>
      <c r="C177" s="37">
        <v>88.286000000000001</v>
      </c>
      <c r="D177" s="37">
        <v>87.432000000000002</v>
      </c>
      <c r="E177" s="37">
        <v>91.563999999999993</v>
      </c>
      <c r="F177" s="37">
        <v>90.795000000000002</v>
      </c>
      <c r="G177" s="37">
        <v>89.897000000000006</v>
      </c>
      <c r="H177" s="37">
        <v>87.872</v>
      </c>
      <c r="I177" s="37">
        <v>91.872</v>
      </c>
      <c r="J177" s="37">
        <v>90.025999999999996</v>
      </c>
      <c r="K177" s="37">
        <v>85.974000000000004</v>
      </c>
      <c r="L177" s="37">
        <v>92.923000000000002</v>
      </c>
      <c r="M177" s="37">
        <v>92.872</v>
      </c>
      <c r="N177" s="37">
        <v>90.795000000000002</v>
      </c>
      <c r="O177" s="37">
        <v>98.641000000000005</v>
      </c>
      <c r="P177" s="37">
        <v>108.51300000000001</v>
      </c>
      <c r="Q177" s="37">
        <v>125.23099999999999</v>
      </c>
      <c r="S177" s="4">
        <f t="shared" si="221"/>
        <v>88.67443811851129</v>
      </c>
      <c r="T177" s="4">
        <f t="shared" si="221"/>
        <v>89.181479066727192</v>
      </c>
      <c r="U177" s="4">
        <f t="shared" si="221"/>
        <v>89.604867763282044</v>
      </c>
      <c r="V177" s="4">
        <f t="shared" si="221"/>
        <v>91.074768365114238</v>
      </c>
      <c r="W177" s="4">
        <f t="shared" si="221"/>
        <v>88.268396631298586</v>
      </c>
      <c r="X177" s="4">
        <f t="shared" si="221"/>
        <v>89.45068087246031</v>
      </c>
      <c r="Y177" s="4">
        <f t="shared" si="221"/>
        <v>88.501775198714554</v>
      </c>
      <c r="Z177" s="4">
        <f t="shared" si="221"/>
        <v>90.376761552701979</v>
      </c>
      <c r="AA177" s="4">
        <f t="shared" si="221"/>
        <v>90.871169676540475</v>
      </c>
      <c r="AB177" s="4">
        <f t="shared" si="221"/>
        <v>92.523300884176294</v>
      </c>
      <c r="AC177" s="4">
        <f t="shared" si="221"/>
        <v>93.861052381746859</v>
      </c>
      <c r="AD177" s="4">
        <f t="shared" si="221"/>
        <v>93.662110807216749</v>
      </c>
      <c r="AE177" s="4">
        <f t="shared" si="221"/>
        <v>96.463910436797391</v>
      </c>
      <c r="AF177" s="4">
        <f t="shared" si="221"/>
        <v>107.97192982663208</v>
      </c>
      <c r="AG177" s="4">
        <f t="shared" si="221"/>
        <v>121.71220828788388</v>
      </c>
      <c r="AI177" s="4">
        <f t="shared" si="222"/>
        <v>-0.38843811851128862</v>
      </c>
      <c r="AJ177" s="4">
        <f t="shared" si="222"/>
        <v>-1.74947906672719</v>
      </c>
      <c r="AK177" s="4">
        <f t="shared" si="222"/>
        <v>1.9591322367179487</v>
      </c>
      <c r="AL177" s="4">
        <f t="shared" si="222"/>
        <v>-0.27976836511423642</v>
      </c>
      <c r="AM177" s="4">
        <f t="shared" si="222"/>
        <v>1.6286033687014196</v>
      </c>
      <c r="AN177" s="4">
        <f t="shared" si="222"/>
        <v>-1.5786808724603105</v>
      </c>
      <c r="AO177" s="4">
        <f t="shared" si="222"/>
        <v>3.3702248012854454</v>
      </c>
      <c r="AP177" s="4">
        <f t="shared" si="222"/>
        <v>-0.35076155270198228</v>
      </c>
      <c r="AQ177" s="4">
        <f t="shared" si="222"/>
        <v>-4.8971696765404715</v>
      </c>
      <c r="AR177" s="4">
        <f t="shared" si="222"/>
        <v>0.39969911582370798</v>
      </c>
      <c r="AS177" s="4">
        <f t="shared" si="222"/>
        <v>-0.98905238174685906</v>
      </c>
      <c r="AT177" s="4">
        <f t="shared" si="222"/>
        <v>-2.867110807216747</v>
      </c>
      <c r="AU177" s="4">
        <f t="shared" si="222"/>
        <v>2.1770895632026139</v>
      </c>
      <c r="AV177" s="4">
        <f t="shared" si="222"/>
        <v>0.54107017336792751</v>
      </c>
      <c r="AW177" s="4">
        <f t="shared" si="222"/>
        <v>3.5187917121161121</v>
      </c>
      <c r="AY177" s="2">
        <f t="shared" si="214"/>
        <v>88.67443811851129</v>
      </c>
      <c r="AZ177" s="2">
        <f t="shared" si="214"/>
        <v>89.061685413308595</v>
      </c>
      <c r="BA177" s="2">
        <f t="shared" si="214"/>
        <v>89.594149246588131</v>
      </c>
      <c r="BB177" s="2">
        <f t="shared" si="214"/>
        <v>90.899058185530947</v>
      </c>
      <c r="BC177" s="2">
        <f t="shared" si="214"/>
        <v>88.00141563309117</v>
      </c>
      <c r="BD177" s="2">
        <f t="shared" si="214"/>
        <v>89.208399934708851</v>
      </c>
      <c r="BE177" s="2">
        <f t="shared" si="214"/>
        <v>88.481805650770099</v>
      </c>
      <c r="BF177" s="2">
        <f t="shared" si="214"/>
        <v>90.310917048114021</v>
      </c>
      <c r="BG177" s="2">
        <f t="shared" si="214"/>
        <v>90.864523047503653</v>
      </c>
      <c r="BH177" s="2">
        <f t="shared" si="214"/>
        <v>92.519906452768339</v>
      </c>
      <c r="BI177" s="2">
        <f t="shared" si="214"/>
        <v>93.819513218995169</v>
      </c>
      <c r="BJ177" s="2">
        <f t="shared" si="214"/>
        <v>93.422278815597025</v>
      </c>
      <c r="BK177" s="2">
        <f t="shared" si="214"/>
        <v>95.168187312856602</v>
      </c>
      <c r="BL177" s="2">
        <f t="shared" si="214"/>
        <v>94.669991228275194</v>
      </c>
      <c r="BM177" s="2">
        <f t="shared" si="214"/>
        <v>93.829927070532904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119.49173049932524</v>
      </c>
      <c r="DL177" s="2">
        <f t="shared" si="223"/>
        <v>129.4674616059379</v>
      </c>
      <c r="DM177" s="2">
        <f t="shared" si="223"/>
        <v>125.53692962213225</v>
      </c>
      <c r="DN177" s="2">
        <f t="shared" si="223"/>
        <v>130.44477710909291</v>
      </c>
      <c r="DO177" s="2">
        <f t="shared" si="223"/>
        <v>135.41461700404855</v>
      </c>
      <c r="DP177" s="2">
        <f t="shared" si="223"/>
        <v>128.88170065666043</v>
      </c>
      <c r="DQ177" s="2">
        <f t="shared" si="223"/>
        <v>135.11398380566803</v>
      </c>
      <c r="DR177" s="2">
        <f t="shared" si="223"/>
        <v>137.31312361673417</v>
      </c>
      <c r="DS177" s="2">
        <f t="shared" si="223"/>
        <v>126.78027729831149</v>
      </c>
      <c r="DT177" s="2">
        <f t="shared" si="223"/>
        <v>138.51126585365853</v>
      </c>
      <c r="DU177" s="2">
        <f t="shared" si="223"/>
        <v>128.94932223264536</v>
      </c>
      <c r="DV177" s="2">
        <f t="shared" si="223"/>
        <v>122.87844545355073</v>
      </c>
      <c r="DW177" s="2">
        <f t="shared" si="223"/>
        <v>127.30422537112014</v>
      </c>
      <c r="DX177" s="2">
        <f t="shared" si="223"/>
        <v>117.88061095305831</v>
      </c>
      <c r="DY177" s="2">
        <f t="shared" si="223"/>
        <v>116.10812773109244</v>
      </c>
      <c r="EA177" s="2">
        <f t="shared" si="213"/>
        <v>88.350174056753062</v>
      </c>
      <c r="EB177" s="2">
        <f t="shared" si="213"/>
        <v>87.446675177183863</v>
      </c>
      <c r="EC177" s="2">
        <f t="shared" si="213"/>
        <v>89.841944670143079</v>
      </c>
      <c r="ED177" s="2">
        <f t="shared" si="213"/>
        <v>91.315307591550294</v>
      </c>
      <c r="EE177" s="2">
        <f t="shared" si="213"/>
        <v>87.311773843945801</v>
      </c>
      <c r="EF177" s="2">
        <f t="shared" si="213"/>
        <v>89.436362644853475</v>
      </c>
      <c r="EG177" s="2">
        <f t="shared" si="213"/>
        <v>88.116022556390988</v>
      </c>
      <c r="EH177" s="2">
        <f t="shared" si="213"/>
        <v>89.331575495301166</v>
      </c>
      <c r="EI177" s="2">
        <f t="shared" si="213"/>
        <v>90.663276142857143</v>
      </c>
      <c r="EJ177" s="2">
        <f t="shared" si="213"/>
        <v>92.059313907211063</v>
      </c>
      <c r="EK177" s="2">
        <f t="shared" si="212"/>
        <v>94.673916576381359</v>
      </c>
      <c r="EL177" s="2">
        <f t="shared" si="179"/>
        <v>93.026214702278878</v>
      </c>
      <c r="EM177" s="2">
        <f t="shared" si="179"/>
        <v>96.339192751151728</v>
      </c>
      <c r="EN177" s="2">
        <f t="shared" si="179"/>
        <v>94.284836026145982</v>
      </c>
      <c r="EO177" s="2">
        <f t="shared" si="179"/>
        <v>94.132051624360173</v>
      </c>
      <c r="EQ177" s="2">
        <f t="shared" si="224"/>
        <v>88.890825788312213</v>
      </c>
      <c r="ER177" s="2">
        <f t="shared" si="224"/>
        <v>90.033222434959086</v>
      </c>
      <c r="ES177" s="2">
        <f t="shared" si="224"/>
        <v>89.469165670898647</v>
      </c>
      <c r="ET177" s="2">
        <f t="shared" si="224"/>
        <v>90.670653698821923</v>
      </c>
      <c r="EU177" s="2">
        <f t="shared" si="224"/>
        <v>88.43229969113068</v>
      </c>
      <c r="EV177" s="2">
        <f t="shared" si="224"/>
        <v>89.0737543713946</v>
      </c>
      <c r="EW177" s="2">
        <f t="shared" si="224"/>
        <v>88.653239046282266</v>
      </c>
      <c r="EX177" s="2">
        <f t="shared" si="224"/>
        <v>90.823620120621086</v>
      </c>
      <c r="EY177" s="2">
        <f t="shared" si="224"/>
        <v>90.951603389100185</v>
      </c>
      <c r="EZ177" s="2">
        <f t="shared" si="224"/>
        <v>92.720439725572135</v>
      </c>
      <c r="FA177" s="2">
        <f t="shared" si="224"/>
        <v>93.410858314913909</v>
      </c>
      <c r="FB177" s="2">
        <f t="shared" si="224"/>
        <v>93.643629384873947</v>
      </c>
      <c r="FC177" s="2">
        <f t="shared" si="224"/>
        <v>94.411196268483891</v>
      </c>
      <c r="FD177" s="2">
        <f t="shared" si="224"/>
        <v>94.986827973265548</v>
      </c>
      <c r="FE177" s="2">
        <f t="shared" si="224"/>
        <v>93.573333804854045</v>
      </c>
      <c r="FG177" s="2">
        <f t="shared" si="225"/>
        <v>0.99996216333278221</v>
      </c>
      <c r="FH177" s="2">
        <f t="shared" si="225"/>
        <v>0.99996253265598112</v>
      </c>
      <c r="FI177" s="2">
        <f t="shared" si="225"/>
        <v>0.99996167969501548</v>
      </c>
      <c r="FJ177" s="2">
        <f t="shared" si="225"/>
        <v>0.99996544288542866</v>
      </c>
      <c r="FK177" s="2">
        <f t="shared" si="225"/>
        <v>0.99996255824611169</v>
      </c>
      <c r="FL177" s="2">
        <f t="shared" si="225"/>
        <v>0.99995842028934934</v>
      </c>
      <c r="FM177" s="2">
        <f t="shared" si="225"/>
        <v>0.99995816635660584</v>
      </c>
      <c r="FN177" s="2">
        <f t="shared" si="225"/>
        <v>0.99995686839288322</v>
      </c>
      <c r="FO177" s="2">
        <f t="shared" si="225"/>
        <v>0.99995992823137025</v>
      </c>
      <c r="FP177" s="2">
        <f t="shared" si="225"/>
        <v>0.99995707771231324</v>
      </c>
      <c r="FQ177" s="2">
        <f t="shared" si="225"/>
        <v>0.99996129022631441</v>
      </c>
      <c r="FR177" s="2">
        <f t="shared" si="225"/>
        <v>0.99995718787686494</v>
      </c>
      <c r="FS177" s="2">
        <f t="shared" si="225"/>
        <v>0.99995844475375906</v>
      </c>
      <c r="FT177" s="2">
        <f t="shared" si="225"/>
        <v>0.99995267021170464</v>
      </c>
      <c r="FU177" s="2">
        <f t="shared" si="225"/>
        <v>0.99994987595075879</v>
      </c>
      <c r="FW177" s="2">
        <f t="shared" si="216"/>
        <v>0.59758574733264425</v>
      </c>
      <c r="FX177" s="2">
        <f t="shared" si="216"/>
        <v>0.62377976045619477</v>
      </c>
      <c r="FY177" s="2">
        <f t="shared" si="216"/>
        <v>0.66839405323194312</v>
      </c>
      <c r="FZ177" s="2">
        <f t="shared" si="216"/>
        <v>0.64779195827571123</v>
      </c>
      <c r="GA177" s="2">
        <f t="shared" si="216"/>
        <v>0.6138553037919724</v>
      </c>
      <c r="GB177" s="2">
        <f t="shared" si="216"/>
        <v>0.63319800647548108</v>
      </c>
      <c r="GC177" s="2">
        <f t="shared" si="216"/>
        <v>0.6772260443859246</v>
      </c>
      <c r="GD177" s="2">
        <f t="shared" si="216"/>
        <v>0.65498847349882916</v>
      </c>
      <c r="GE177" s="2">
        <f t="shared" si="216"/>
        <v>0.69296133173690178</v>
      </c>
      <c r="GF177" s="2">
        <f t="shared" si="216"/>
        <v>0.69366330700724432</v>
      </c>
      <c r="GG177" s="2">
        <f t="shared" si="216"/>
        <v>0.67750647510742923</v>
      </c>
      <c r="GH177" s="2">
        <f t="shared" si="216"/>
        <v>0.63941802336158848</v>
      </c>
      <c r="GI177" s="2">
        <f t="shared" si="216"/>
        <v>0.60803648159583945</v>
      </c>
      <c r="GJ177" s="2">
        <f t="shared" si="216"/>
        <v>0.54706955068793828</v>
      </c>
      <c r="GK177" s="2">
        <f t="shared" si="216"/>
        <v>0.54271776048992793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4.1940798726082233E-302</v>
      </c>
      <c r="HD177" s="86">
        <f t="shared" si="181"/>
        <v>9.818365272900458E-261</v>
      </c>
      <c r="HE177" s="86">
        <f t="shared" si="181"/>
        <v>2.331797808870327E-260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3.1374914796055054E-249</v>
      </c>
      <c r="HK177" s="86">
        <f t="shared" si="180"/>
        <v>9.8829379560238212E-267</v>
      </c>
      <c r="HL177" s="86">
        <f t="shared" si="180"/>
        <v>1.8844665456120994E-283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9.6055380758290542E-228</v>
      </c>
      <c r="HQ177" s="86">
        <f t="shared" si="226"/>
        <v>8.6389598824708962E-217</v>
      </c>
      <c r="HS177" s="86">
        <f t="shared" si="218"/>
        <v>5.7333104079484029E-7</v>
      </c>
      <c r="HT177" s="86">
        <f t="shared" si="218"/>
        <v>3.7611238668254123E-9</v>
      </c>
      <c r="HU177" s="86">
        <f t="shared" si="218"/>
        <v>2.8053814659441248E-9</v>
      </c>
      <c r="HV177" s="86">
        <f t="shared" si="218"/>
        <v>6.6628824862115207E-8</v>
      </c>
      <c r="HW177" s="86">
        <f t="shared" si="218"/>
        <v>1.9606358846853617E-9</v>
      </c>
      <c r="HX177" s="86">
        <f t="shared" si="218"/>
        <v>1.2404915044996574E-9</v>
      </c>
      <c r="HY177" s="86">
        <f t="shared" si="218"/>
        <v>3.9359989074554263E-10</v>
      </c>
      <c r="HZ177" s="86">
        <f t="shared" si="218"/>
        <v>2.8212004869821135E-10</v>
      </c>
      <c r="IA177" s="86">
        <f t="shared" si="218"/>
        <v>1.9625399600433042E-10</v>
      </c>
      <c r="IB177" s="86">
        <f t="shared" si="218"/>
        <v>8.022680350354096E-12</v>
      </c>
      <c r="IC177" s="86">
        <f t="shared" si="218"/>
        <v>1.3948115615754366E-9</v>
      </c>
      <c r="ID177" s="86">
        <f t="shared" si="218"/>
        <v>4.6919021364506155E-10</v>
      </c>
      <c r="IE177" s="86">
        <f t="shared" si="218"/>
        <v>1.1317809699083623E-7</v>
      </c>
      <c r="IF177" s="86">
        <f t="shared" si="218"/>
        <v>4.0882518366714199E-11</v>
      </c>
      <c r="IG177" s="86">
        <f t="shared" si="218"/>
        <v>3.466002386392479E-11</v>
      </c>
      <c r="II177" s="86">
        <f t="shared" si="219"/>
        <v>0.53682858917707832</v>
      </c>
      <c r="IJ177" s="86">
        <f t="shared" si="219"/>
        <v>0.41969011223581804</v>
      </c>
      <c r="IK177" s="86">
        <f t="shared" si="219"/>
        <v>0.2988190780665656</v>
      </c>
      <c r="IL177" s="86">
        <f t="shared" si="219"/>
        <v>0.39576574798371172</v>
      </c>
      <c r="IM177" s="86">
        <f t="shared" si="219"/>
        <v>0.45409760119780096</v>
      </c>
      <c r="IN177" s="86">
        <f t="shared" si="219"/>
        <v>0.39500774060957955</v>
      </c>
      <c r="IO177" s="86">
        <f t="shared" si="219"/>
        <v>0.24401551017710699</v>
      </c>
      <c r="IP177" s="86">
        <f t="shared" si="219"/>
        <v>0.29862106621290202</v>
      </c>
      <c r="IQ177" s="86">
        <f t="shared" si="219"/>
        <v>0.19542219380752029</v>
      </c>
      <c r="IR177" s="86">
        <f t="shared" si="219"/>
        <v>0.1694206150233013</v>
      </c>
      <c r="IS177" s="86">
        <f t="shared" si="219"/>
        <v>0.2620640031703253</v>
      </c>
      <c r="IT177" s="86">
        <f t="shared" si="219"/>
        <v>0.35547516088290432</v>
      </c>
      <c r="IU177" s="86">
        <f t="shared" si="219"/>
        <v>0.49871696020367273</v>
      </c>
      <c r="IV177" s="86">
        <f t="shared" si="219"/>
        <v>0.53839725127357452</v>
      </c>
      <c r="IW177" s="86">
        <f t="shared" si="219"/>
        <v>0.53425963590917203</v>
      </c>
      <c r="IY177" s="86">
        <f t="shared" si="220"/>
        <v>0.53682916250811907</v>
      </c>
      <c r="IZ177" s="86">
        <f t="shared" si="220"/>
        <v>0.41969011599694189</v>
      </c>
      <c r="JA177" s="86">
        <f t="shared" si="220"/>
        <v>0.29881908087194708</v>
      </c>
      <c r="JB177" s="86">
        <f t="shared" si="220"/>
        <v>0.39576581461253657</v>
      </c>
      <c r="JC177" s="86">
        <f t="shared" si="220"/>
        <v>0.45409760315843684</v>
      </c>
      <c r="JD177" s="86">
        <f t="shared" si="220"/>
        <v>0.39500774185007104</v>
      </c>
      <c r="JE177" s="86">
        <f t="shared" si="220"/>
        <v>0.24401551057070689</v>
      </c>
      <c r="JF177" s="86">
        <f t="shared" si="220"/>
        <v>0.29862106649502207</v>
      </c>
      <c r="JG177" s="86">
        <f t="shared" si="220"/>
        <v>0.19542219400377428</v>
      </c>
      <c r="JH177" s="86">
        <f t="shared" si="220"/>
        <v>0.169420615031324</v>
      </c>
      <c r="JI177" s="86">
        <f t="shared" si="220"/>
        <v>0.26206400456513684</v>
      </c>
      <c r="JJ177" s="86">
        <f t="shared" si="220"/>
        <v>0.3554751613520945</v>
      </c>
      <c r="JK177" s="86">
        <f t="shared" si="220"/>
        <v>0.49871707338176974</v>
      </c>
      <c r="JL177" s="86">
        <f t="shared" si="220"/>
        <v>0.53839725131445704</v>
      </c>
      <c r="JM177" s="86">
        <f t="shared" si="220"/>
        <v>0.53425963594383208</v>
      </c>
    </row>
    <row r="178" spans="2:273" x14ac:dyDescent="0.25">
      <c r="B178" s="2">
        <v>151</v>
      </c>
      <c r="C178" s="37">
        <v>86.381</v>
      </c>
      <c r="D178" s="37">
        <v>91.108000000000004</v>
      </c>
      <c r="E178" s="37">
        <v>88.153999999999996</v>
      </c>
      <c r="F178" s="37">
        <v>91.59</v>
      </c>
      <c r="G178" s="37">
        <v>85.332999999999998</v>
      </c>
      <c r="H178" s="37">
        <v>90.128</v>
      </c>
      <c r="I178" s="37">
        <v>87.691999999999993</v>
      </c>
      <c r="J178" s="37">
        <v>89.204999999999998</v>
      </c>
      <c r="K178" s="37">
        <v>89.153999999999996</v>
      </c>
      <c r="L178" s="37">
        <v>92.769000000000005</v>
      </c>
      <c r="M178" s="37">
        <v>90.897000000000006</v>
      </c>
      <c r="N178" s="37">
        <v>94.076999999999998</v>
      </c>
      <c r="O178" s="37">
        <v>97.230999999999995</v>
      </c>
      <c r="P178" s="37">
        <v>105.872</v>
      </c>
      <c r="Q178" s="37">
        <v>120.89700000000001</v>
      </c>
      <c r="S178" s="4">
        <f t="shared" si="221"/>
        <v>88.563090131785344</v>
      </c>
      <c r="T178" s="4">
        <f t="shared" si="221"/>
        <v>88.976359432592346</v>
      </c>
      <c r="U178" s="4">
        <f t="shared" si="221"/>
        <v>89.434742530130066</v>
      </c>
      <c r="V178" s="4">
        <f t="shared" si="221"/>
        <v>90.839341956792182</v>
      </c>
      <c r="W178" s="4">
        <f t="shared" si="221"/>
        <v>87.995264883812965</v>
      </c>
      <c r="X178" s="4">
        <f t="shared" si="221"/>
        <v>89.157427305294732</v>
      </c>
      <c r="Y178" s="4">
        <f t="shared" si="221"/>
        <v>88.356980022382714</v>
      </c>
      <c r="Z178" s="4">
        <f t="shared" si="221"/>
        <v>90.223882315737114</v>
      </c>
      <c r="AA178" s="4">
        <f t="shared" si="221"/>
        <v>90.770188589506787</v>
      </c>
      <c r="AB178" s="4">
        <f t="shared" si="221"/>
        <v>92.398090636878493</v>
      </c>
      <c r="AC178" s="4">
        <f t="shared" si="221"/>
        <v>93.647499002257391</v>
      </c>
      <c r="AD178" s="4">
        <f t="shared" si="221"/>
        <v>93.368345158796089</v>
      </c>
      <c r="AE178" s="4">
        <f t="shared" si="221"/>
        <v>95.626954623659216</v>
      </c>
      <c r="AF178" s="4">
        <f t="shared" si="221"/>
        <v>105.03159480447619</v>
      </c>
      <c r="AG178" s="4">
        <f t="shared" si="221"/>
        <v>116.5640075533309</v>
      </c>
      <c r="AI178" s="4">
        <f t="shared" si="222"/>
        <v>-2.1820901317853441</v>
      </c>
      <c r="AJ178" s="4">
        <f t="shared" si="222"/>
        <v>2.1316405674076577</v>
      </c>
      <c r="AK178" s="4">
        <f t="shared" si="222"/>
        <v>-1.2807425301300697</v>
      </c>
      <c r="AL178" s="4">
        <f t="shared" si="222"/>
        <v>0.75065804320782092</v>
      </c>
      <c r="AM178" s="4">
        <f t="shared" si="222"/>
        <v>-2.6622648838129663</v>
      </c>
      <c r="AN178" s="4">
        <f t="shared" si="222"/>
        <v>0.97057269470526819</v>
      </c>
      <c r="AO178" s="4">
        <f t="shared" si="222"/>
        <v>-0.66498002238272136</v>
      </c>
      <c r="AP178" s="4">
        <f t="shared" si="222"/>
        <v>-1.0188823157371161</v>
      </c>
      <c r="AQ178" s="4">
        <f t="shared" si="222"/>
        <v>-1.6161885895067911</v>
      </c>
      <c r="AR178" s="4">
        <f t="shared" si="222"/>
        <v>0.37090936312151257</v>
      </c>
      <c r="AS178" s="4">
        <f t="shared" si="222"/>
        <v>-2.750499002257385</v>
      </c>
      <c r="AT178" s="4">
        <f t="shared" si="222"/>
        <v>0.70865484120390931</v>
      </c>
      <c r="AU178" s="4">
        <f t="shared" si="222"/>
        <v>1.6040453763407783</v>
      </c>
      <c r="AV178" s="4">
        <f t="shared" si="222"/>
        <v>0.84040519552381454</v>
      </c>
      <c r="AW178" s="4">
        <f t="shared" si="222"/>
        <v>4.3329924466691097</v>
      </c>
      <c r="AY178" s="2">
        <f t="shared" ref="AY178:BM194" si="227">IF(OR($B178 &lt; C$230, $B178 &gt; C$233), #N/A, ((1-FG178)*DK178) + (FG178 - FW178)*EA178 + (FW178*EQ178))</f>
        <v>88.563090131785344</v>
      </c>
      <c r="AZ178" s="2">
        <f t="shared" si="227"/>
        <v>88.931879164082119</v>
      </c>
      <c r="BA178" s="2">
        <f t="shared" si="227"/>
        <v>89.431427876582092</v>
      </c>
      <c r="BB178" s="2">
        <f t="shared" si="227"/>
        <v>90.768285472549451</v>
      </c>
      <c r="BC178" s="2">
        <f t="shared" si="227"/>
        <v>87.888717188215423</v>
      </c>
      <c r="BD178" s="2">
        <f t="shared" si="227"/>
        <v>89.070177184520972</v>
      </c>
      <c r="BE178" s="2">
        <f t="shared" si="227"/>
        <v>88.351977590135363</v>
      </c>
      <c r="BF178" s="2">
        <f t="shared" si="227"/>
        <v>90.205777042742127</v>
      </c>
      <c r="BG178" s="2">
        <f t="shared" si="227"/>
        <v>90.768762997044433</v>
      </c>
      <c r="BH178" s="2">
        <f t="shared" si="227"/>
        <v>92.397483263030153</v>
      </c>
      <c r="BI178" s="2">
        <f t="shared" si="227"/>
        <v>93.635985017888117</v>
      </c>
      <c r="BJ178" s="2">
        <f t="shared" si="227"/>
        <v>93.292481434014206</v>
      </c>
      <c r="BK178" s="2">
        <f t="shared" si="227"/>
        <v>95.018328233378526</v>
      </c>
      <c r="BL178" s="2">
        <f t="shared" si="227"/>
        <v>94.565460504197858</v>
      </c>
      <c r="BM178" s="2">
        <f t="shared" si="227"/>
        <v>93.698816614647029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119.58844345479083</v>
      </c>
      <c r="DL178" s="2">
        <f t="shared" si="223"/>
        <v>129.60810067476382</v>
      </c>
      <c r="DM178" s="2">
        <f t="shared" si="223"/>
        <v>125.65845775978407</v>
      </c>
      <c r="DN178" s="2">
        <f t="shared" si="223"/>
        <v>130.61544501586607</v>
      </c>
      <c r="DO178" s="2">
        <f t="shared" si="223"/>
        <v>135.64695465587042</v>
      </c>
      <c r="DP178" s="2">
        <f t="shared" si="223"/>
        <v>129.07394587242027</v>
      </c>
      <c r="DQ178" s="2">
        <f t="shared" si="223"/>
        <v>135.32560936645149</v>
      </c>
      <c r="DR178" s="2">
        <f t="shared" si="223"/>
        <v>137.54457219973011</v>
      </c>
      <c r="DS178" s="2">
        <f t="shared" si="223"/>
        <v>126.92623555347096</v>
      </c>
      <c r="DT178" s="2">
        <f t="shared" si="223"/>
        <v>138.72021829268292</v>
      </c>
      <c r="DU178" s="2">
        <f t="shared" si="223"/>
        <v>129.07339596622884</v>
      </c>
      <c r="DV178" s="2">
        <f t="shared" si="223"/>
        <v>122.95970040485831</v>
      </c>
      <c r="DW178" s="2">
        <f t="shared" si="223"/>
        <v>127.43211605937924</v>
      </c>
      <c r="DX178" s="2">
        <f t="shared" si="223"/>
        <v>117.95493029871976</v>
      </c>
      <c r="DY178" s="2">
        <f t="shared" si="223"/>
        <v>116.20340448179272</v>
      </c>
      <c r="DZ178" s="5"/>
      <c r="EA178" s="2">
        <f t="shared" si="213"/>
        <v>88.22065727522066</v>
      </c>
      <c r="EB178" s="2">
        <f t="shared" si="213"/>
        <v>87.228746136111369</v>
      </c>
      <c r="EC178" s="2">
        <f t="shared" si="213"/>
        <v>89.691822580645137</v>
      </c>
      <c r="ED178" s="2">
        <f t="shared" si="213"/>
        <v>91.206102390270615</v>
      </c>
      <c r="EE178" s="2">
        <f t="shared" si="213"/>
        <v>87.160726495606809</v>
      </c>
      <c r="EF178" s="2">
        <f t="shared" si="213"/>
        <v>89.310583844580805</v>
      </c>
      <c r="EG178" s="2">
        <f t="shared" si="213"/>
        <v>87.968658968850704</v>
      </c>
      <c r="EH178" s="2">
        <f t="shared" si="213"/>
        <v>89.176208154677184</v>
      </c>
      <c r="EI178" s="2">
        <f t="shared" si="213"/>
        <v>90.558084571428566</v>
      </c>
      <c r="EJ178" s="2">
        <f t="shared" si="213"/>
        <v>91.915260443628085</v>
      </c>
      <c r="EK178" s="2">
        <f t="shared" si="212"/>
        <v>94.531872156012994</v>
      </c>
      <c r="EL178" s="2">
        <f t="shared" si="179"/>
        <v>92.875558147512891</v>
      </c>
      <c r="EM178" s="2">
        <f t="shared" si="179"/>
        <v>96.254481966962757</v>
      </c>
      <c r="EN178" s="2">
        <f t="shared" si="179"/>
        <v>94.156777340149162</v>
      </c>
      <c r="EO178" s="2">
        <f t="shared" si="179"/>
        <v>94.018761161600324</v>
      </c>
      <c r="EP178" s="5"/>
      <c r="EQ178" s="2">
        <f t="shared" si="224"/>
        <v>88.771647429412809</v>
      </c>
      <c r="ER178" s="2">
        <f t="shared" si="224"/>
        <v>89.866461573022519</v>
      </c>
      <c r="ES178" s="2">
        <f t="shared" si="224"/>
        <v>89.311781366691534</v>
      </c>
      <c r="ET178" s="2">
        <f t="shared" si="224"/>
        <v>90.549329321821105</v>
      </c>
      <c r="EU178" s="2">
        <f t="shared" si="224"/>
        <v>88.303759150847</v>
      </c>
      <c r="EV178" s="2">
        <f t="shared" si="224"/>
        <v>88.940862460999767</v>
      </c>
      <c r="EW178" s="2">
        <f t="shared" si="224"/>
        <v>88.516004500450066</v>
      </c>
      <c r="EX178" s="2">
        <f t="shared" si="224"/>
        <v>90.697561786218415</v>
      </c>
      <c r="EY178" s="2">
        <f t="shared" si="224"/>
        <v>90.852031013357831</v>
      </c>
      <c r="EZ178" s="2">
        <f t="shared" si="224"/>
        <v>92.589134934953947</v>
      </c>
      <c r="FA178" s="2">
        <f t="shared" si="224"/>
        <v>93.245315670974875</v>
      </c>
      <c r="FB178" s="2">
        <f t="shared" si="224"/>
        <v>93.505127606325971</v>
      </c>
      <c r="FC178" s="2">
        <f t="shared" si="224"/>
        <v>94.289696169241438</v>
      </c>
      <c r="FD178" s="2">
        <f t="shared" si="224"/>
        <v>94.872243237915882</v>
      </c>
      <c r="FE178" s="2">
        <f t="shared" si="224"/>
        <v>93.451164779360113</v>
      </c>
      <c r="FG178" s="2">
        <f t="shared" si="225"/>
        <v>0.99996549243448907</v>
      </c>
      <c r="FH178" s="2">
        <f t="shared" si="225"/>
        <v>0.99996582926348154</v>
      </c>
      <c r="FI178" s="2">
        <f t="shared" si="225"/>
        <v>0.99996505134864788</v>
      </c>
      <c r="FJ178" s="2">
        <f t="shared" si="225"/>
        <v>0.99996848344110323</v>
      </c>
      <c r="FK178" s="2">
        <f t="shared" si="225"/>
        <v>0.99996585260211179</v>
      </c>
      <c r="FL178" s="2">
        <f t="shared" si="225"/>
        <v>0.99996207871445186</v>
      </c>
      <c r="FM178" s="2">
        <f t="shared" si="225"/>
        <v>0.99996184712333758</v>
      </c>
      <c r="FN178" s="2">
        <f t="shared" si="225"/>
        <v>0.99996066335750367</v>
      </c>
      <c r="FO178" s="2">
        <f t="shared" si="225"/>
        <v>0.9999634539838006</v>
      </c>
      <c r="FP178" s="2">
        <f t="shared" si="225"/>
        <v>0.99996085426053816</v>
      </c>
      <c r="FQ178" s="2">
        <f t="shared" si="225"/>
        <v>0.99996469614656336</v>
      </c>
      <c r="FR178" s="2">
        <f t="shared" si="225"/>
        <v>0.99996095473256141</v>
      </c>
      <c r="FS178" s="2">
        <f t="shared" si="225"/>
        <v>0.99996210102642191</v>
      </c>
      <c r="FT178" s="2">
        <f t="shared" si="225"/>
        <v>0.99995683454028728</v>
      </c>
      <c r="FU178" s="2">
        <f t="shared" si="225"/>
        <v>0.9999542861221643</v>
      </c>
      <c r="FV178" s="5"/>
      <c r="FW178" s="2">
        <f t="shared" ref="FW178:GK194" si="229">POWER(10,($B178-C$232)/C$229)/(1+POWER(10,($B178-C$232)/C$229))</f>
        <v>0.61952183361360913</v>
      </c>
      <c r="FX178" s="2">
        <f t="shared" si="229"/>
        <v>0.64513588933827903</v>
      </c>
      <c r="FY178" s="2">
        <f t="shared" si="229"/>
        <v>0.68848240624812929</v>
      </c>
      <c r="FZ178" s="2">
        <f t="shared" si="229"/>
        <v>0.66850939187506686</v>
      </c>
      <c r="GA178" s="2">
        <f t="shared" si="229"/>
        <v>0.63544554983068513</v>
      </c>
      <c r="GB178" s="2">
        <f t="shared" si="229"/>
        <v>0.65431578645118293</v>
      </c>
      <c r="GC178" s="2">
        <f t="shared" si="229"/>
        <v>0.69702189087437993</v>
      </c>
      <c r="GD178" s="2">
        <f t="shared" si="229"/>
        <v>0.67549465010266896</v>
      </c>
      <c r="GE178" s="2">
        <f t="shared" si="229"/>
        <v>0.71220224067662341</v>
      </c>
      <c r="GF178" s="2">
        <f t="shared" si="229"/>
        <v>0.71287845273889749</v>
      </c>
      <c r="GG178" s="2">
        <f t="shared" si="229"/>
        <v>0.69729281026660606</v>
      </c>
      <c r="GH178" s="2">
        <f t="shared" si="229"/>
        <v>0.66036977699811106</v>
      </c>
      <c r="GI178" s="2">
        <f t="shared" si="229"/>
        <v>0.62975584175636279</v>
      </c>
      <c r="GJ178" s="2">
        <f t="shared" si="229"/>
        <v>0.56977685045283288</v>
      </c>
      <c r="GK178" s="2">
        <f t="shared" si="229"/>
        <v>0.56546994144162999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0</v>
      </c>
      <c r="HD178" s="86">
        <f t="shared" si="181"/>
        <v>3.6230176624814487E-268</v>
      </c>
      <c r="HE178" s="86">
        <f t="shared" si="181"/>
        <v>8.6100633125537513E-268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2.8079485049381258E-256</v>
      </c>
      <c r="HK178" s="86">
        <f t="shared" si="180"/>
        <v>2.9672486502966608E-274</v>
      </c>
      <c r="HL178" s="86">
        <f t="shared" si="180"/>
        <v>1.9429340783234181E-291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2.6830641724400637E-234</v>
      </c>
      <c r="HQ178" s="86">
        <f t="shared" si="226"/>
        <v>5.35652514175933E-223</v>
      </c>
      <c r="HS178" s="86">
        <f t="shared" ref="HS178:IG194" si="231" xml:space="preserve"> _xlfn.NORM.DIST($B178, C$9, ABS(C$13), TRUE) * _xlfn.NORM.DIST(($B178 - C$9)*C$17, 0, ABS(C$13), TRUE) * 2</f>
        <v>2.5581031118193858E-7</v>
      </c>
      <c r="HT178" s="86">
        <f t="shared" si="231"/>
        <v>1.2885911180302795E-9</v>
      </c>
      <c r="HU178" s="86">
        <f t="shared" si="231"/>
        <v>1.0108364535339136E-9</v>
      </c>
      <c r="HV178" s="86">
        <f t="shared" si="231"/>
        <v>2.802043124598357E-8</v>
      </c>
      <c r="HW178" s="86">
        <f t="shared" si="231"/>
        <v>6.6162841442620786E-10</v>
      </c>
      <c r="HX178" s="86">
        <f t="shared" si="231"/>
        <v>4.2009491428801811E-10</v>
      </c>
      <c r="HY178" s="86">
        <f t="shared" si="231"/>
        <v>1.2595262965384944E-10</v>
      </c>
      <c r="HZ178" s="86">
        <f t="shared" si="231"/>
        <v>8.6471665615885983E-11</v>
      </c>
      <c r="IA178" s="86">
        <f t="shared" si="231"/>
        <v>6.0763057292779136E-11</v>
      </c>
      <c r="IB178" s="86">
        <f t="shared" si="231"/>
        <v>2.126944397414054E-12</v>
      </c>
      <c r="IC178" s="86">
        <f t="shared" si="231"/>
        <v>4.827938997524099E-10</v>
      </c>
      <c r="ID178" s="86">
        <f t="shared" si="231"/>
        <v>1.4759542923620859E-10</v>
      </c>
      <c r="IE178" s="86">
        <f t="shared" si="231"/>
        <v>4.6397663799546432E-8</v>
      </c>
      <c r="IF178" s="86">
        <f t="shared" si="231"/>
        <v>8.8579718338221303E-12</v>
      </c>
      <c r="IG178" s="86">
        <f t="shared" si="231"/>
        <v>7.2961537632586384E-12</v>
      </c>
      <c r="II178" s="86">
        <f t="shared" ref="II178:IW194" si="232" xml:space="preserve"> _xlfn.NORM.DIST($B178, C$10, ABS(C$14), TRUE) * _xlfn.NORM.DIST(($B178 - C$10)*C$18, 0, ABS(C$14), TRUE) * 2</f>
        <v>0.48008343037896806</v>
      </c>
      <c r="IJ178" s="86">
        <f t="shared" si="232"/>
        <v>0.34726407217295574</v>
      </c>
      <c r="IK178" s="86">
        <f t="shared" si="232"/>
        <v>0.24073902711142936</v>
      </c>
      <c r="IL178" s="86">
        <f t="shared" si="232"/>
        <v>0.33296636009324893</v>
      </c>
      <c r="IM178" s="86">
        <f t="shared" si="232"/>
        <v>0.38113454103099492</v>
      </c>
      <c r="IN178" s="86">
        <f t="shared" si="232"/>
        <v>0.32512275494839632</v>
      </c>
      <c r="IO178" s="86">
        <f t="shared" si="232"/>
        <v>0.19055453547993112</v>
      </c>
      <c r="IP178" s="86">
        <f t="shared" si="232"/>
        <v>0.23552089021845241</v>
      </c>
      <c r="IQ178" s="86">
        <f t="shared" si="232"/>
        <v>0.14960591301592255</v>
      </c>
      <c r="IR178" s="86">
        <f t="shared" si="232"/>
        <v>0.12631863225215137</v>
      </c>
      <c r="IS178" s="86">
        <f t="shared" si="232"/>
        <v>0.20786454103685106</v>
      </c>
      <c r="IT178" s="86">
        <f t="shared" si="232"/>
        <v>0.28615893398580317</v>
      </c>
      <c r="IU178" s="86">
        <f t="shared" si="232"/>
        <v>0.43339550088039069</v>
      </c>
      <c r="IV178" s="86">
        <f t="shared" si="232"/>
        <v>0.52890093117469106</v>
      </c>
      <c r="IW178" s="86">
        <f t="shared" si="232"/>
        <v>0.53060891852512915</v>
      </c>
      <c r="IY178" s="86">
        <f t="shared" ref="IY178:JM194" si="233">GM178+HC178+HS178+II178</f>
        <v>0.48008368618927921</v>
      </c>
      <c r="IZ178" s="86">
        <f t="shared" si="233"/>
        <v>0.34726407346154686</v>
      </c>
      <c r="JA178" s="86">
        <f t="shared" si="233"/>
        <v>0.2407390281222658</v>
      </c>
      <c r="JB178" s="86">
        <f t="shared" si="233"/>
        <v>0.33296638811368018</v>
      </c>
      <c r="JC178" s="86">
        <f t="shared" si="233"/>
        <v>0.38113454169262334</v>
      </c>
      <c r="JD178" s="86">
        <f t="shared" si="233"/>
        <v>0.32512275536849122</v>
      </c>
      <c r="JE178" s="86">
        <f t="shared" si="233"/>
        <v>0.19055453560588376</v>
      </c>
      <c r="JF178" s="86">
        <f t="shared" si="233"/>
        <v>0.23552089030492407</v>
      </c>
      <c r="JG178" s="86">
        <f t="shared" si="233"/>
        <v>0.14960591307668561</v>
      </c>
      <c r="JH178" s="86">
        <f t="shared" si="233"/>
        <v>0.12631863225427831</v>
      </c>
      <c r="JI178" s="86">
        <f t="shared" si="233"/>
        <v>0.20786454151964495</v>
      </c>
      <c r="JJ178" s="86">
        <f t="shared" si="233"/>
        <v>0.2861589341333986</v>
      </c>
      <c r="JK178" s="86">
        <f t="shared" si="233"/>
        <v>0.43339554727805452</v>
      </c>
      <c r="JL178" s="86">
        <f t="shared" si="233"/>
        <v>0.52890093118354908</v>
      </c>
      <c r="JM178" s="86">
        <f t="shared" si="233"/>
        <v>0.53060891853242531</v>
      </c>
    </row>
    <row r="179" spans="2:273" x14ac:dyDescent="0.25">
      <c r="B179" s="2">
        <v>152</v>
      </c>
      <c r="C179" s="37">
        <v>90.856999999999999</v>
      </c>
      <c r="D179" s="37">
        <v>92.811000000000007</v>
      </c>
      <c r="E179" s="37">
        <v>88.204999999999998</v>
      </c>
      <c r="F179" s="37">
        <v>95.948999999999998</v>
      </c>
      <c r="G179" s="37">
        <v>87.204999999999998</v>
      </c>
      <c r="H179" s="37">
        <v>87.486999999999995</v>
      </c>
      <c r="I179" s="37">
        <v>86.795000000000002</v>
      </c>
      <c r="J179" s="37">
        <v>90.308000000000007</v>
      </c>
      <c r="K179" s="37">
        <v>88.153999999999996</v>
      </c>
      <c r="L179" s="37">
        <v>94.563999999999993</v>
      </c>
      <c r="M179" s="37">
        <v>94.718000000000004</v>
      </c>
      <c r="N179" s="37">
        <v>93.513000000000005</v>
      </c>
      <c r="O179" s="37">
        <v>93.385000000000005</v>
      </c>
      <c r="P179" s="37">
        <v>104.821</v>
      </c>
      <c r="Q179" s="37">
        <v>111.949</v>
      </c>
      <c r="S179" s="4">
        <f t="shared" si="221"/>
        <v>88.451935501293761</v>
      </c>
      <c r="T179" s="4">
        <f t="shared" si="221"/>
        <v>88.81700097905842</v>
      </c>
      <c r="U179" s="4">
        <f t="shared" si="221"/>
        <v>89.269586476436828</v>
      </c>
      <c r="V179" s="4">
        <f t="shared" si="221"/>
        <v>90.663074697675512</v>
      </c>
      <c r="W179" s="4">
        <f t="shared" si="221"/>
        <v>87.813097223332278</v>
      </c>
      <c r="X179" s="4">
        <f t="shared" si="221"/>
        <v>88.959124053049521</v>
      </c>
      <c r="Y179" s="4">
        <f t="shared" si="221"/>
        <v>88.223248460467303</v>
      </c>
      <c r="Z179" s="4">
        <f t="shared" si="221"/>
        <v>90.105087895479784</v>
      </c>
      <c r="AA179" s="4">
        <f t="shared" si="221"/>
        <v>90.673269971869985</v>
      </c>
      <c r="AB179" s="4">
        <f t="shared" si="221"/>
        <v>92.275147387841201</v>
      </c>
      <c r="AC179" s="4">
        <f t="shared" si="221"/>
        <v>93.455238469066956</v>
      </c>
      <c r="AD179" s="4">
        <f t="shared" si="221"/>
        <v>93.183350679064631</v>
      </c>
      <c r="AE179" s="4">
        <f t="shared" si="221"/>
        <v>95.120299040633341</v>
      </c>
      <c r="AF179" s="4">
        <f t="shared" si="221"/>
        <v>102.24296457776668</v>
      </c>
      <c r="AG179" s="4">
        <f t="shared" si="221"/>
        <v>111.46795855581377</v>
      </c>
      <c r="AI179" s="4">
        <f t="shared" si="222"/>
        <v>2.4050644987062384</v>
      </c>
      <c r="AJ179" s="4">
        <f t="shared" si="222"/>
        <v>3.9939990209415868</v>
      </c>
      <c r="AK179" s="4">
        <f t="shared" si="222"/>
        <v>-1.0645864764368298</v>
      </c>
      <c r="AL179" s="4">
        <f t="shared" si="222"/>
        <v>5.2859253023244861</v>
      </c>
      <c r="AM179" s="4">
        <f t="shared" si="222"/>
        <v>-0.60809722333227967</v>
      </c>
      <c r="AN179" s="4">
        <f t="shared" si="222"/>
        <v>-1.4721240530495265</v>
      </c>
      <c r="AO179" s="4">
        <f t="shared" si="222"/>
        <v>-1.4282484604673016</v>
      </c>
      <c r="AP179" s="4">
        <f t="shared" si="222"/>
        <v>0.20291210452022312</v>
      </c>
      <c r="AQ179" s="4">
        <f t="shared" si="222"/>
        <v>-2.5192699718699885</v>
      </c>
      <c r="AR179" s="4">
        <f t="shared" si="222"/>
        <v>2.2888526121587915</v>
      </c>
      <c r="AS179" s="4">
        <f t="shared" si="222"/>
        <v>1.262761530933048</v>
      </c>
      <c r="AT179" s="4">
        <f t="shared" si="222"/>
        <v>0.32964932093537413</v>
      </c>
      <c r="AU179" s="4">
        <f t="shared" si="222"/>
        <v>-1.7352990406333362</v>
      </c>
      <c r="AV179" s="4">
        <f t="shared" si="222"/>
        <v>2.5780354222333131</v>
      </c>
      <c r="AW179" s="4">
        <f t="shared" si="222"/>
        <v>0.48104144418623207</v>
      </c>
      <c r="AY179" s="2">
        <f t="shared" si="227"/>
        <v>88.451935501293761</v>
      </c>
      <c r="AZ179" s="2">
        <f t="shared" si="227"/>
        <v>88.802754527115695</v>
      </c>
      <c r="BA179" s="2">
        <f t="shared" si="227"/>
        <v>89.268688988799695</v>
      </c>
      <c r="BB179" s="2">
        <f t="shared" si="227"/>
        <v>90.637442802136647</v>
      </c>
      <c r="BC179" s="2">
        <f t="shared" si="227"/>
        <v>87.776382556989887</v>
      </c>
      <c r="BD179" s="2">
        <f t="shared" si="227"/>
        <v>88.93188746875559</v>
      </c>
      <c r="BE179" s="2">
        <f t="shared" si="227"/>
        <v>88.222170261018633</v>
      </c>
      <c r="BF179" s="2">
        <f t="shared" si="227"/>
        <v>90.100841516939596</v>
      </c>
      <c r="BG179" s="2">
        <f t="shared" si="227"/>
        <v>90.673007937955987</v>
      </c>
      <c r="BH179" s="2">
        <f t="shared" si="227"/>
        <v>92.275055943870711</v>
      </c>
      <c r="BI179" s="2">
        <f t="shared" si="227"/>
        <v>93.452460137767616</v>
      </c>
      <c r="BJ179" s="2">
        <f t="shared" si="227"/>
        <v>93.162810545246089</v>
      </c>
      <c r="BK179" s="2">
        <f t="shared" si="227"/>
        <v>94.867905714304484</v>
      </c>
      <c r="BL179" s="2">
        <f t="shared" si="227"/>
        <v>94.461337556742961</v>
      </c>
      <c r="BM179" s="2">
        <f t="shared" si="227"/>
        <v>93.567466115988736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119.68515641025643</v>
      </c>
      <c r="DL179" s="2">
        <f t="shared" si="223"/>
        <v>129.74873974358971</v>
      </c>
      <c r="DM179" s="2">
        <f t="shared" si="223"/>
        <v>125.77998589743589</v>
      </c>
      <c r="DN179" s="2">
        <f t="shared" si="223"/>
        <v>130.78611292263923</v>
      </c>
      <c r="DO179" s="2">
        <f t="shared" si="223"/>
        <v>135.87929230769225</v>
      </c>
      <c r="DP179" s="2">
        <f t="shared" si="223"/>
        <v>129.26619108818011</v>
      </c>
      <c r="DQ179" s="2">
        <f t="shared" si="223"/>
        <v>135.53723492723495</v>
      </c>
      <c r="DR179" s="2">
        <f t="shared" si="223"/>
        <v>137.77602078272608</v>
      </c>
      <c r="DS179" s="2">
        <f t="shared" si="223"/>
        <v>127.07219380863043</v>
      </c>
      <c r="DT179" s="2">
        <f t="shared" si="223"/>
        <v>138.9291707317073</v>
      </c>
      <c r="DU179" s="2">
        <f t="shared" si="223"/>
        <v>129.19746969981233</v>
      </c>
      <c r="DV179" s="2">
        <f t="shared" si="223"/>
        <v>123.0409553561659</v>
      </c>
      <c r="DW179" s="2">
        <f t="shared" si="223"/>
        <v>127.56000674763835</v>
      </c>
      <c r="DX179" s="2">
        <f t="shared" si="223"/>
        <v>118.02924964438121</v>
      </c>
      <c r="DY179" s="2">
        <f t="shared" si="223"/>
        <v>116.298681232493</v>
      </c>
      <c r="EA179" s="2">
        <f t="shared" si="213"/>
        <v>88.091140493688258</v>
      </c>
      <c r="EB179" s="2">
        <f t="shared" si="213"/>
        <v>87.010817095038874</v>
      </c>
      <c r="EC179" s="2">
        <f t="shared" si="213"/>
        <v>89.541700491147196</v>
      </c>
      <c r="ED179" s="2">
        <f t="shared" si="213"/>
        <v>91.096897188990937</v>
      </c>
      <c r="EE179" s="2">
        <f t="shared" si="213"/>
        <v>87.009679147267804</v>
      </c>
      <c r="EF179" s="2">
        <f t="shared" si="213"/>
        <v>89.184805044308149</v>
      </c>
      <c r="EG179" s="2">
        <f t="shared" si="213"/>
        <v>87.821295381310421</v>
      </c>
      <c r="EH179" s="2">
        <f t="shared" si="213"/>
        <v>89.020840814053201</v>
      </c>
      <c r="EI179" s="2">
        <f t="shared" si="213"/>
        <v>90.452893000000003</v>
      </c>
      <c r="EJ179" s="2">
        <f t="shared" si="213"/>
        <v>91.771206980045108</v>
      </c>
      <c r="EK179" s="2">
        <f t="shared" si="212"/>
        <v>94.38982773564463</v>
      </c>
      <c r="EL179" s="2">
        <f t="shared" si="179"/>
        <v>92.724901592746889</v>
      </c>
      <c r="EM179" s="2">
        <f t="shared" si="179"/>
        <v>96.1697711827738</v>
      </c>
      <c r="EN179" s="2">
        <f t="shared" si="179"/>
        <v>94.028718654152357</v>
      </c>
      <c r="EO179" s="2">
        <f t="shared" si="179"/>
        <v>93.905470698840475</v>
      </c>
      <c r="EQ179" s="2">
        <f t="shared" si="224"/>
        <v>88.652469070513405</v>
      </c>
      <c r="ER179" s="2">
        <f t="shared" si="224"/>
        <v>89.699700711085953</v>
      </c>
      <c r="ES179" s="2">
        <f t="shared" si="224"/>
        <v>89.154397062484406</v>
      </c>
      <c r="ET179" s="2">
        <f t="shared" si="224"/>
        <v>90.428004944820302</v>
      </c>
      <c r="EU179" s="2">
        <f t="shared" si="224"/>
        <v>88.17521861056332</v>
      </c>
      <c r="EV179" s="2">
        <f t="shared" si="224"/>
        <v>88.807970550604935</v>
      </c>
      <c r="EW179" s="2">
        <f t="shared" si="224"/>
        <v>88.378769954617866</v>
      </c>
      <c r="EX179" s="2">
        <f t="shared" si="224"/>
        <v>90.571503451815744</v>
      </c>
      <c r="EY179" s="2">
        <f t="shared" si="224"/>
        <v>90.752458637615462</v>
      </c>
      <c r="EZ179" s="2">
        <f t="shared" si="224"/>
        <v>92.457830144335773</v>
      </c>
      <c r="FA179" s="2">
        <f t="shared" si="224"/>
        <v>93.079773027035841</v>
      </c>
      <c r="FB179" s="2">
        <f t="shared" si="224"/>
        <v>93.366625827777995</v>
      </c>
      <c r="FC179" s="2">
        <f t="shared" si="224"/>
        <v>94.168196069998999</v>
      </c>
      <c r="FD179" s="2">
        <f t="shared" si="224"/>
        <v>94.757658502566215</v>
      </c>
      <c r="FE179" s="2">
        <f t="shared" si="224"/>
        <v>93.328995753866181</v>
      </c>
      <c r="FG179" s="2">
        <f t="shared" si="225"/>
        <v>0.99996852863065799</v>
      </c>
      <c r="FH179" s="2">
        <f t="shared" si="225"/>
        <v>0.99996883582420648</v>
      </c>
      <c r="FI179" s="2">
        <f t="shared" si="225"/>
        <v>0.99996812635313126</v>
      </c>
      <c r="FJ179" s="2">
        <f t="shared" si="225"/>
        <v>0.99997125647695784</v>
      </c>
      <c r="FK179" s="2">
        <f t="shared" si="225"/>
        <v>0.99996885710941819</v>
      </c>
      <c r="FL179" s="2">
        <f t="shared" si="225"/>
        <v>0.99996541526114024</v>
      </c>
      <c r="FM179" s="2">
        <f t="shared" si="225"/>
        <v>0.99996520404611988</v>
      </c>
      <c r="FN179" s="2">
        <f t="shared" si="225"/>
        <v>0.99996412443148697</v>
      </c>
      <c r="FO179" s="2">
        <f t="shared" si="225"/>
        <v>0.99996666952991164</v>
      </c>
      <c r="FP179" s="2">
        <f t="shared" si="225"/>
        <v>0.99996429853832602</v>
      </c>
      <c r="FQ179" s="2">
        <f t="shared" si="225"/>
        <v>0.99996780240297756</v>
      </c>
      <c r="FR179" s="2">
        <f t="shared" si="225"/>
        <v>0.99996439017053074</v>
      </c>
      <c r="FS179" s="2">
        <f t="shared" si="225"/>
        <v>0.99996543561003448</v>
      </c>
      <c r="FT179" s="2">
        <f t="shared" si="225"/>
        <v>0.99996063248333478</v>
      </c>
      <c r="FU179" s="2">
        <f t="shared" si="225"/>
        <v>0.99995830828020715</v>
      </c>
      <c r="FW179" s="2">
        <f t="shared" si="229"/>
        <v>0.64098055134946952</v>
      </c>
      <c r="FX179" s="2">
        <f t="shared" si="229"/>
        <v>0.66592898601342865</v>
      </c>
      <c r="FY179" s="2">
        <f t="shared" si="229"/>
        <v>0.70788567404700586</v>
      </c>
      <c r="FZ179" s="2">
        <f t="shared" si="229"/>
        <v>0.68859401309451673</v>
      </c>
      <c r="GA179" s="2">
        <f t="shared" si="229"/>
        <v>0.65650412774796585</v>
      </c>
      <c r="GB179" s="2">
        <f t="shared" si="229"/>
        <v>0.67484209665345851</v>
      </c>
      <c r="GC179" s="2">
        <f t="shared" si="229"/>
        <v>0.71611258556228308</v>
      </c>
      <c r="GD179" s="2">
        <f t="shared" si="229"/>
        <v>0.69534891525011089</v>
      </c>
      <c r="GE179" s="2">
        <f t="shared" si="229"/>
        <v>0.73070596877574645</v>
      </c>
      <c r="GF179" s="2">
        <f t="shared" si="229"/>
        <v>0.7313551037982875</v>
      </c>
      <c r="GG179" s="2">
        <f t="shared" si="229"/>
        <v>0.71637338054598654</v>
      </c>
      <c r="GH179" s="2">
        <f t="shared" si="229"/>
        <v>0.68071202418175314</v>
      </c>
      <c r="GI179" s="2">
        <f t="shared" si="229"/>
        <v>0.65096255668676783</v>
      </c>
      <c r="GJ179" s="2">
        <f t="shared" si="229"/>
        <v>0.59219435214877714</v>
      </c>
      <c r="GK179" s="2">
        <f t="shared" si="229"/>
        <v>0.58794956704612411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1.0494297539825118E-275</v>
      </c>
      <c r="HE179" s="86">
        <f t="shared" si="181"/>
        <v>2.4947728183726807E-275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2.0010159669450961E-263</v>
      </c>
      <c r="HK179" s="86">
        <f t="shared" si="180"/>
        <v>6.9910664775851377E-282</v>
      </c>
      <c r="HL179" s="86">
        <f t="shared" si="180"/>
        <v>1.5491415762983908E-299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6.0406890348955321E-241</v>
      </c>
      <c r="HQ179" s="86">
        <f t="shared" si="226"/>
        <v>2.7102345704573301E-229</v>
      </c>
      <c r="HS179" s="86">
        <f t="shared" si="231"/>
        <v>1.1156503698034943E-7</v>
      </c>
      <c r="HT179" s="86">
        <f t="shared" si="231"/>
        <v>4.2855626616279992E-10</v>
      </c>
      <c r="HU179" s="86">
        <f t="shared" si="231"/>
        <v>3.5465700064811485E-10</v>
      </c>
      <c r="HV179" s="86">
        <f t="shared" si="231"/>
        <v>1.1517423151441005E-8</v>
      </c>
      <c r="HW179" s="86">
        <f t="shared" si="231"/>
        <v>2.1676425715974962E-10</v>
      </c>
      <c r="HX179" s="86">
        <f t="shared" si="231"/>
        <v>1.382356832503061E-10</v>
      </c>
      <c r="HY179" s="86">
        <f t="shared" si="231"/>
        <v>3.9109025098900416E-11</v>
      </c>
      <c r="HZ179" s="86">
        <f t="shared" si="231"/>
        <v>2.5671205463964993E-11</v>
      </c>
      <c r="IA179" s="86">
        <f t="shared" si="231"/>
        <v>1.8240805247197083E-11</v>
      </c>
      <c r="IB179" s="86">
        <f t="shared" si="231"/>
        <v>5.4470429014297448E-13</v>
      </c>
      <c r="IC179" s="86">
        <f t="shared" si="231"/>
        <v>1.6253689728880008E-10</v>
      </c>
      <c r="ID179" s="86">
        <f t="shared" si="231"/>
        <v>4.5000281681438743E-11</v>
      </c>
      <c r="IE179" s="86">
        <f t="shared" si="231"/>
        <v>1.8551123309084643E-8</v>
      </c>
      <c r="IF179" s="86">
        <f t="shared" si="231"/>
        <v>1.8277856173709307E-12</v>
      </c>
      <c r="IG179" s="86">
        <f t="shared" si="231"/>
        <v>1.4605095531726443E-12</v>
      </c>
      <c r="II179" s="86">
        <f t="shared" si="232"/>
        <v>0.41641734792509993</v>
      </c>
      <c r="IJ179" s="86">
        <f t="shared" si="232"/>
        <v>0.28036539300977409</v>
      </c>
      <c r="IK179" s="86">
        <f t="shared" si="232"/>
        <v>0.19066533239082536</v>
      </c>
      <c r="IL179" s="86">
        <f t="shared" si="232"/>
        <v>0.27509781892949531</v>
      </c>
      <c r="IM179" s="86">
        <f t="shared" si="232"/>
        <v>0.31128425104961527</v>
      </c>
      <c r="IN179" s="86">
        <f t="shared" si="232"/>
        <v>0.26172592513409959</v>
      </c>
      <c r="IO179" s="86">
        <f t="shared" si="232"/>
        <v>0.14611218924733668</v>
      </c>
      <c r="IP179" s="86">
        <f t="shared" si="232"/>
        <v>0.18202281539407766</v>
      </c>
      <c r="IQ179" s="86">
        <f t="shared" si="232"/>
        <v>0.11243906874357519</v>
      </c>
      <c r="IR179" s="86">
        <f t="shared" si="232"/>
        <v>9.2261524194530403E-2</v>
      </c>
      <c r="IS179" s="86">
        <f t="shared" si="232"/>
        <v>0.16208083245365407</v>
      </c>
      <c r="IT179" s="86">
        <f t="shared" si="232"/>
        <v>0.2253811248709244</v>
      </c>
      <c r="IU179" s="86">
        <f t="shared" si="232"/>
        <v>0.36625147992684876</v>
      </c>
      <c r="IV179" s="86">
        <f t="shared" si="232"/>
        <v>0.503119153235697</v>
      </c>
      <c r="IW179" s="86">
        <f t="shared" si="232"/>
        <v>0.51262912347146994</v>
      </c>
      <c r="IY179" s="86">
        <f t="shared" si="233"/>
        <v>0.41641745949013692</v>
      </c>
      <c r="IZ179" s="86">
        <f t="shared" si="233"/>
        <v>0.28036539343833033</v>
      </c>
      <c r="JA179" s="86">
        <f t="shared" si="233"/>
        <v>0.19066533274548236</v>
      </c>
      <c r="JB179" s="86">
        <f t="shared" si="233"/>
        <v>0.27509783044691843</v>
      </c>
      <c r="JC179" s="86">
        <f t="shared" si="233"/>
        <v>0.31128425126637954</v>
      </c>
      <c r="JD179" s="86">
        <f t="shared" si="233"/>
        <v>0.26172592527233529</v>
      </c>
      <c r="JE179" s="86">
        <f t="shared" si="233"/>
        <v>0.1461121892864457</v>
      </c>
      <c r="JF179" s="86">
        <f t="shared" si="233"/>
        <v>0.18202281541974888</v>
      </c>
      <c r="JG179" s="86">
        <f t="shared" si="233"/>
        <v>0.112439068761816</v>
      </c>
      <c r="JH179" s="86">
        <f t="shared" si="233"/>
        <v>9.2261524195075106E-2</v>
      </c>
      <c r="JI179" s="86">
        <f t="shared" si="233"/>
        <v>0.16208083261619097</v>
      </c>
      <c r="JJ179" s="86">
        <f t="shared" si="233"/>
        <v>0.22538112491592469</v>
      </c>
      <c r="JK179" s="86">
        <f t="shared" si="233"/>
        <v>0.36625149847797206</v>
      </c>
      <c r="JL179" s="86">
        <f t="shared" si="233"/>
        <v>0.50311915323752476</v>
      </c>
      <c r="JM179" s="86">
        <f t="shared" si="233"/>
        <v>0.51262912347293044</v>
      </c>
    </row>
    <row r="180" spans="2:273" x14ac:dyDescent="0.25">
      <c r="B180" s="2">
        <v>153</v>
      </c>
      <c r="C180" s="37">
        <v>87.856999999999999</v>
      </c>
      <c r="D180" s="37">
        <v>88.864999999999995</v>
      </c>
      <c r="E180" s="37">
        <v>87.025999999999996</v>
      </c>
      <c r="F180" s="37">
        <v>91.744</v>
      </c>
      <c r="G180" s="37">
        <v>87.846000000000004</v>
      </c>
      <c r="H180" s="37">
        <v>88.128</v>
      </c>
      <c r="I180" s="37">
        <v>87.744</v>
      </c>
      <c r="J180" s="37">
        <v>92.59</v>
      </c>
      <c r="K180" s="37">
        <v>89.025999999999996</v>
      </c>
      <c r="L180" s="37">
        <v>90.537999999999997</v>
      </c>
      <c r="M180" s="37">
        <v>90.462000000000003</v>
      </c>
      <c r="N180" s="37">
        <v>93.974000000000004</v>
      </c>
      <c r="O180" s="37">
        <v>97.436000000000007</v>
      </c>
      <c r="P180" s="37">
        <v>99.795000000000002</v>
      </c>
      <c r="Q180" s="37">
        <v>109.077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88.340917423808691</v>
      </c>
      <c r="T180" s="4">
        <f t="shared" si="234"/>
        <v>88.677987604603786</v>
      </c>
      <c r="U180" s="4">
        <f t="shared" si="234"/>
        <v>89.106176667082124</v>
      </c>
      <c r="V180" s="4">
        <f t="shared" si="234"/>
        <v>90.514833938723029</v>
      </c>
      <c r="W180" s="4">
        <f t="shared" si="234"/>
        <v>87.675215735928262</v>
      </c>
      <c r="X180" s="4">
        <f t="shared" si="234"/>
        <v>88.800932947433211</v>
      </c>
      <c r="Y180" s="4">
        <f t="shared" si="234"/>
        <v>88.092538696262878</v>
      </c>
      <c r="Z180" s="4">
        <f t="shared" si="234"/>
        <v>89.996823227667718</v>
      </c>
      <c r="AA180" s="4">
        <f t="shared" si="234"/>
        <v>90.577276080841543</v>
      </c>
      <c r="AB180" s="4">
        <f t="shared" si="234"/>
        <v>92.152584438422323</v>
      </c>
      <c r="AC180" s="4">
        <f t="shared" si="234"/>
        <v>93.269623614168637</v>
      </c>
      <c r="AD180" s="4">
        <f t="shared" si="234"/>
        <v>93.037965034843992</v>
      </c>
      <c r="AE180" s="4">
        <f t="shared" si="234"/>
        <v>94.80949194757288</v>
      </c>
      <c r="AF180" s="4">
        <f t="shared" si="234"/>
        <v>99.823110552455148</v>
      </c>
      <c r="AG180" s="4">
        <f t="shared" si="234"/>
        <v>106.81080493217191</v>
      </c>
      <c r="AI180" s="4">
        <f t="shared" ref="AI180:AW196" si="235">IF(OR($B180 &lt; C$230, $B180 &gt; C$233), 0, C180-S180)</f>
        <v>-0.48391742380869118</v>
      </c>
      <c r="AJ180" s="4">
        <f t="shared" si="235"/>
        <v>0.18701239539620929</v>
      </c>
      <c r="AK180" s="4">
        <f t="shared" si="235"/>
        <v>-2.080176667082128</v>
      </c>
      <c r="AL180" s="4">
        <f t="shared" si="235"/>
        <v>1.2291660612769704</v>
      </c>
      <c r="AM180" s="4">
        <f t="shared" si="235"/>
        <v>0.17078426407174163</v>
      </c>
      <c r="AN180" s="4">
        <f t="shared" si="235"/>
        <v>-0.67293294743321042</v>
      </c>
      <c r="AO180" s="4">
        <f t="shared" si="235"/>
        <v>-0.34853869626287803</v>
      </c>
      <c r="AP180" s="4">
        <f t="shared" si="235"/>
        <v>2.5931767723322849</v>
      </c>
      <c r="AQ180" s="4">
        <f t="shared" si="235"/>
        <v>-1.5512760808415464</v>
      </c>
      <c r="AR180" s="4">
        <f t="shared" si="235"/>
        <v>-1.6145844384223267</v>
      </c>
      <c r="AS180" s="4">
        <f t="shared" si="235"/>
        <v>-2.8076236141686337</v>
      </c>
      <c r="AT180" s="4">
        <f t="shared" si="235"/>
        <v>0.93603496515601137</v>
      </c>
      <c r="AU180" s="4">
        <f t="shared" si="235"/>
        <v>2.6265080524271269</v>
      </c>
      <c r="AV180" s="4">
        <f t="shared" si="235"/>
        <v>-2.8110552455146376E-2</v>
      </c>
      <c r="AW180" s="4">
        <f t="shared" si="235"/>
        <v>2.2661950678280931</v>
      </c>
      <c r="AY180" s="2">
        <f t="shared" si="227"/>
        <v>88.340917423808691</v>
      </c>
      <c r="AZ180" s="2">
        <f t="shared" si="227"/>
        <v>88.674053000944042</v>
      </c>
      <c r="BA180" s="2">
        <f t="shared" si="227"/>
        <v>89.105963952742144</v>
      </c>
      <c r="BB180" s="2">
        <f t="shared" si="227"/>
        <v>90.506588248908031</v>
      </c>
      <c r="BC180" s="2">
        <f t="shared" si="227"/>
        <v>87.664296045367976</v>
      </c>
      <c r="BD180" s="2">
        <f t="shared" si="227"/>
        <v>88.793565107376423</v>
      </c>
      <c r="BE180" s="2">
        <f t="shared" si="227"/>
        <v>88.092338800695785</v>
      </c>
      <c r="BF180" s="2">
        <f t="shared" si="227"/>
        <v>89.995974008632999</v>
      </c>
      <c r="BG180" s="2">
        <f t="shared" si="227"/>
        <v>90.577234816466813</v>
      </c>
      <c r="BH180" s="2">
        <f t="shared" si="227"/>
        <v>92.152572857607396</v>
      </c>
      <c r="BI180" s="2">
        <f t="shared" si="227"/>
        <v>93.269040137025286</v>
      </c>
      <c r="BJ180" s="2">
        <f t="shared" si="227"/>
        <v>93.033206578012823</v>
      </c>
      <c r="BK180" s="2">
        <f t="shared" si="227"/>
        <v>94.71711544876905</v>
      </c>
      <c r="BL180" s="2">
        <f t="shared" si="227"/>
        <v>94.357545194029939</v>
      </c>
      <c r="BM180" s="2">
        <f t="shared" si="227"/>
        <v>93.435934083256853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119.781869365722</v>
      </c>
      <c r="DL180" s="2">
        <f t="shared" si="236"/>
        <v>129.88937881241563</v>
      </c>
      <c r="DM180" s="2">
        <f t="shared" si="236"/>
        <v>125.90151403508771</v>
      </c>
      <c r="DN180" s="2">
        <f t="shared" si="236"/>
        <v>130.95678082941242</v>
      </c>
      <c r="DO180" s="2">
        <f t="shared" si="236"/>
        <v>136.11162995951412</v>
      </c>
      <c r="DP180" s="2">
        <f t="shared" si="236"/>
        <v>129.45843630393998</v>
      </c>
      <c r="DQ180" s="2">
        <f t="shared" si="236"/>
        <v>135.74886048801841</v>
      </c>
      <c r="DR180" s="2">
        <f t="shared" si="236"/>
        <v>138.00746936572202</v>
      </c>
      <c r="DS180" s="2">
        <f t="shared" si="236"/>
        <v>127.2181520637899</v>
      </c>
      <c r="DT180" s="2">
        <f t="shared" si="236"/>
        <v>139.13812317073169</v>
      </c>
      <c r="DU180" s="2">
        <f t="shared" si="236"/>
        <v>129.32154343339585</v>
      </c>
      <c r="DV180" s="2">
        <f t="shared" si="236"/>
        <v>123.12221030747348</v>
      </c>
      <c r="DW180" s="2">
        <f t="shared" si="236"/>
        <v>127.68789743589747</v>
      </c>
      <c r="DX180" s="2">
        <f t="shared" si="236"/>
        <v>118.10356899004266</v>
      </c>
      <c r="DY180" s="2">
        <f t="shared" si="236"/>
        <v>116.39395798319327</v>
      </c>
      <c r="EA180" s="2">
        <f t="shared" si="213"/>
        <v>87.961623712155856</v>
      </c>
      <c r="EB180" s="2">
        <f t="shared" si="213"/>
        <v>86.792888053966379</v>
      </c>
      <c r="EC180" s="2">
        <f t="shared" si="213"/>
        <v>89.391578401649269</v>
      </c>
      <c r="ED180" s="2">
        <f t="shared" si="213"/>
        <v>90.987691987711258</v>
      </c>
      <c r="EE180" s="2">
        <f t="shared" si="213"/>
        <v>86.858631798928826</v>
      </c>
      <c r="EF180" s="2">
        <f t="shared" si="213"/>
        <v>89.059026244035479</v>
      </c>
      <c r="EG180" s="2">
        <f t="shared" si="213"/>
        <v>87.673931793770151</v>
      </c>
      <c r="EH180" s="2">
        <f t="shared" si="213"/>
        <v>88.865473473429233</v>
      </c>
      <c r="EI180" s="2">
        <f t="shared" si="213"/>
        <v>90.347701428571426</v>
      </c>
      <c r="EJ180" s="2">
        <f t="shared" si="213"/>
        <v>91.62715351646213</v>
      </c>
      <c r="EK180" s="2">
        <f t="shared" si="212"/>
        <v>94.247783315276266</v>
      </c>
      <c r="EL180" s="2">
        <f t="shared" si="179"/>
        <v>92.574245037980901</v>
      </c>
      <c r="EM180" s="2">
        <f t="shared" si="179"/>
        <v>96.085060398584844</v>
      </c>
      <c r="EN180" s="2">
        <f t="shared" si="179"/>
        <v>93.900659968155537</v>
      </c>
      <c r="EO180" s="2">
        <f t="shared" si="179"/>
        <v>93.79218023608064</v>
      </c>
      <c r="EQ180" s="2">
        <f t="shared" ref="EQ180:FE196" si="237">CU$228*$B180+CU$229</f>
        <v>88.533290711614001</v>
      </c>
      <c r="ER180" s="2">
        <f t="shared" si="237"/>
        <v>89.532939849149386</v>
      </c>
      <c r="ES180" s="2">
        <f t="shared" si="237"/>
        <v>88.997012758277293</v>
      </c>
      <c r="ET180" s="2">
        <f t="shared" si="237"/>
        <v>90.306680567819498</v>
      </c>
      <c r="EU180" s="2">
        <f t="shared" si="237"/>
        <v>88.046678070279626</v>
      </c>
      <c r="EV180" s="2">
        <f t="shared" si="237"/>
        <v>88.675078640210103</v>
      </c>
      <c r="EW180" s="2">
        <f t="shared" si="237"/>
        <v>88.241535408785651</v>
      </c>
      <c r="EX180" s="2">
        <f t="shared" si="237"/>
        <v>90.445445117413072</v>
      </c>
      <c r="EY180" s="2">
        <f t="shared" si="237"/>
        <v>90.652886261873107</v>
      </c>
      <c r="EZ180" s="2">
        <f t="shared" si="237"/>
        <v>92.326525353717599</v>
      </c>
      <c r="FA180" s="2">
        <f t="shared" si="237"/>
        <v>92.914230383096807</v>
      </c>
      <c r="FB180" s="2">
        <f t="shared" si="237"/>
        <v>93.228124049230018</v>
      </c>
      <c r="FC180" s="2">
        <f t="shared" si="237"/>
        <v>94.046695970756545</v>
      </c>
      <c r="FD180" s="2">
        <f t="shared" si="237"/>
        <v>94.643073767216549</v>
      </c>
      <c r="FE180" s="2">
        <f t="shared" si="237"/>
        <v>93.206826728372249</v>
      </c>
      <c r="FG180" s="2">
        <f t="shared" ref="FG180:FU196" si="238">POWER(10,($B180-C$231)/C$229)/(1+POWER(10,($B180-C$231)/C$229))</f>
        <v>0.99997129769055004</v>
      </c>
      <c r="FH180" s="2">
        <f t="shared" si="238"/>
        <v>0.99997157785594015</v>
      </c>
      <c r="FI180" s="2">
        <f t="shared" si="238"/>
        <v>0.99997093080704036</v>
      </c>
      <c r="FJ180" s="2">
        <f t="shared" si="238"/>
        <v>0.99997378552912475</v>
      </c>
      <c r="FK180" s="2">
        <f t="shared" si="238"/>
        <v>0.99997159726839036</v>
      </c>
      <c r="FL180" s="2">
        <f t="shared" si="238"/>
        <v>0.99996845824729941</v>
      </c>
      <c r="FM180" s="2">
        <f t="shared" si="238"/>
        <v>0.99996826561573549</v>
      </c>
      <c r="FN180" s="2">
        <f t="shared" si="238"/>
        <v>0.99996728098936527</v>
      </c>
      <c r="FO180" s="2">
        <f t="shared" si="238"/>
        <v>0.99996960216085018</v>
      </c>
      <c r="FP180" s="2">
        <f t="shared" si="238"/>
        <v>0.99996743977768976</v>
      </c>
      <c r="FQ180" s="2">
        <f t="shared" si="238"/>
        <v>0.99997063535932307</v>
      </c>
      <c r="FR180" s="2">
        <f t="shared" si="238"/>
        <v>0.99996752334777794</v>
      </c>
      <c r="FS180" s="2">
        <f t="shared" si="238"/>
        <v>0.99996847680582457</v>
      </c>
      <c r="FT180" s="2">
        <f t="shared" si="238"/>
        <v>0.9999640962737153</v>
      </c>
      <c r="FU180" s="2">
        <f t="shared" si="238"/>
        <v>0.99996197656015162</v>
      </c>
      <c r="FW180" s="2">
        <f t="shared" si="229"/>
        <v>0.66188952217629271</v>
      </c>
      <c r="FX180" s="2">
        <f t="shared" si="229"/>
        <v>0.68609653861791331</v>
      </c>
      <c r="FY180" s="2">
        <f t="shared" si="229"/>
        <v>0.72656037870164514</v>
      </c>
      <c r="FZ180" s="2">
        <f t="shared" si="229"/>
        <v>0.70799327769747478</v>
      </c>
      <c r="GA180" s="2">
        <f t="shared" si="229"/>
        <v>0.67696464872280282</v>
      </c>
      <c r="GB180" s="2">
        <f t="shared" si="229"/>
        <v>0.69471824333022347</v>
      </c>
      <c r="GC180" s="2">
        <f t="shared" si="229"/>
        <v>0.73445863915713883</v>
      </c>
      <c r="GD180" s="2">
        <f t="shared" si="229"/>
        <v>0.71450184692625007</v>
      </c>
      <c r="GE180" s="2">
        <f t="shared" si="229"/>
        <v>0.74844022685036271</v>
      </c>
      <c r="GF180" s="2">
        <f t="shared" si="229"/>
        <v>0.74906129401345733</v>
      </c>
      <c r="GG180" s="2">
        <f t="shared" si="229"/>
        <v>0.73470882405302929</v>
      </c>
      <c r="GH180" s="2">
        <f t="shared" si="229"/>
        <v>0.70038865984230958</v>
      </c>
      <c r="GI180" s="2">
        <f t="shared" si="229"/>
        <v>0.67158804063447541</v>
      </c>
      <c r="GJ180" s="2">
        <f t="shared" si="229"/>
        <v>0.61423461125096823</v>
      </c>
      <c r="GK180" s="2">
        <f t="shared" si="229"/>
        <v>0.61006818180426647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2.3860833191337741E-283</v>
      </c>
      <c r="HE180" s="86">
        <f t="shared" si="181"/>
        <v>5.6723433251876981E-283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1.1354408281122027E-270</v>
      </c>
      <c r="HK180" s="86">
        <f t="shared" si="180"/>
        <v>1.2925646305392275E-289</v>
      </c>
      <c r="HL180" s="86">
        <f t="shared" si="180"/>
        <v>9.5518017126382951E-308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1.0961892525650762E-247</v>
      </c>
      <c r="HQ180" s="86">
        <f t="shared" si="226"/>
        <v>1.119000480483263E-235</v>
      </c>
      <c r="HS180" s="86">
        <f t="shared" si="231"/>
        <v>4.7557650424455875E-8</v>
      </c>
      <c r="HT180" s="86">
        <f t="shared" si="231"/>
        <v>1.3835050308056541E-10</v>
      </c>
      <c r="HU180" s="86">
        <f t="shared" si="231"/>
        <v>1.2116084012220254E-10</v>
      </c>
      <c r="HV180" s="86">
        <f t="shared" si="231"/>
        <v>4.6269086047562675E-9</v>
      </c>
      <c r="HW180" s="86">
        <f t="shared" si="231"/>
        <v>6.8945071874063655E-11</v>
      </c>
      <c r="HX180" s="86">
        <f t="shared" si="231"/>
        <v>4.4197602931693731E-11</v>
      </c>
      <c r="HY180" s="86">
        <f t="shared" si="231"/>
        <v>1.178286764376928E-11</v>
      </c>
      <c r="HZ180" s="86">
        <f t="shared" si="231"/>
        <v>7.3813733660790946E-12</v>
      </c>
      <c r="IA180" s="86">
        <f t="shared" si="231"/>
        <v>5.3090710625172241E-12</v>
      </c>
      <c r="IB180" s="86">
        <f t="shared" si="231"/>
        <v>1.3474745262088401E-13</v>
      </c>
      <c r="IC180" s="86">
        <f t="shared" si="231"/>
        <v>5.3219815830047066E-11</v>
      </c>
      <c r="ID180" s="86">
        <f t="shared" si="231"/>
        <v>1.3297249035551356E-11</v>
      </c>
      <c r="IE180" s="86">
        <f t="shared" si="231"/>
        <v>7.2338504161631455E-9</v>
      </c>
      <c r="IF180" s="86">
        <f t="shared" si="231"/>
        <v>3.5916066408097089E-13</v>
      </c>
      <c r="IG180" s="86">
        <f t="shared" si="231"/>
        <v>2.7799572476782421E-13</v>
      </c>
      <c r="II180" s="86">
        <f t="shared" si="232"/>
        <v>0.35263214431011197</v>
      </c>
      <c r="IJ180" s="86">
        <f t="shared" si="232"/>
        <v>0.22175559833011826</v>
      </c>
      <c r="IK180" s="86">
        <f t="shared" si="232"/>
        <v>0.14858424922104904</v>
      </c>
      <c r="IL180" s="86">
        <f t="shared" si="232"/>
        <v>0.22375665678547751</v>
      </c>
      <c r="IM180" s="86">
        <f t="shared" si="232"/>
        <v>0.24870111880105447</v>
      </c>
      <c r="IN180" s="86">
        <f t="shared" si="232"/>
        <v>0.20670821559714514</v>
      </c>
      <c r="IO180" s="86">
        <f t="shared" si="232"/>
        <v>0.11003852879453173</v>
      </c>
      <c r="IP180" s="86">
        <f t="shared" si="232"/>
        <v>0.13799266362015392</v>
      </c>
      <c r="IQ180" s="86">
        <f t="shared" si="232"/>
        <v>8.2958676594752548E-2</v>
      </c>
      <c r="IR180" s="86">
        <f t="shared" si="232"/>
        <v>6.6001646183954335E-2</v>
      </c>
      <c r="IS180" s="86">
        <f t="shared" si="232"/>
        <v>0.12429638982585603</v>
      </c>
      <c r="IT180" s="86">
        <f t="shared" si="232"/>
        <v>0.17406436694948887</v>
      </c>
      <c r="IU180" s="86">
        <f t="shared" si="232"/>
        <v>0.30276398599004067</v>
      </c>
      <c r="IV180" s="86">
        <f t="shared" si="232"/>
        <v>0.46462463362985679</v>
      </c>
      <c r="IW180" s="86">
        <f t="shared" si="232"/>
        <v>0.48263572050473352</v>
      </c>
      <c r="IY180" s="86">
        <f t="shared" si="233"/>
        <v>0.3526321918677624</v>
      </c>
      <c r="IZ180" s="86">
        <f t="shared" si="233"/>
        <v>0.22175559846846876</v>
      </c>
      <c r="JA180" s="86">
        <f t="shared" si="233"/>
        <v>0.14858424934220987</v>
      </c>
      <c r="JB180" s="86">
        <f t="shared" si="233"/>
        <v>0.22375666141238612</v>
      </c>
      <c r="JC180" s="86">
        <f t="shared" si="233"/>
        <v>0.24870111886999954</v>
      </c>
      <c r="JD180" s="86">
        <f t="shared" si="233"/>
        <v>0.20670821564134273</v>
      </c>
      <c r="JE180" s="86">
        <f t="shared" si="233"/>
        <v>0.11003852880631459</v>
      </c>
      <c r="JF180" s="86">
        <f t="shared" si="233"/>
        <v>0.13799266362753529</v>
      </c>
      <c r="JG180" s="86">
        <f t="shared" si="233"/>
        <v>8.295867660006162E-2</v>
      </c>
      <c r="JH180" s="86">
        <f t="shared" si="233"/>
        <v>6.6001646184089088E-2</v>
      </c>
      <c r="JI180" s="86">
        <f t="shared" si="233"/>
        <v>0.12429638987907585</v>
      </c>
      <c r="JJ180" s="86">
        <f t="shared" si="233"/>
        <v>0.17406436696278613</v>
      </c>
      <c r="JK180" s="86">
        <f t="shared" si="233"/>
        <v>0.30276399322389108</v>
      </c>
      <c r="JL180" s="86">
        <f t="shared" si="233"/>
        <v>0.46462463363021594</v>
      </c>
      <c r="JM180" s="86">
        <f t="shared" si="233"/>
        <v>0.48263572050501152</v>
      </c>
    </row>
    <row r="181" spans="2:273" x14ac:dyDescent="0.25">
      <c r="B181" s="2">
        <v>154</v>
      </c>
      <c r="C181" s="37">
        <v>89.429000000000002</v>
      </c>
      <c r="D181" s="37">
        <v>92.162000000000006</v>
      </c>
      <c r="E181" s="37">
        <v>87.537999999999997</v>
      </c>
      <c r="F181" s="37">
        <v>90.179000000000002</v>
      </c>
      <c r="G181" s="37">
        <v>88.691999999999993</v>
      </c>
      <c r="H181" s="37">
        <v>87.563999999999993</v>
      </c>
      <c r="I181" s="37">
        <v>91.974000000000004</v>
      </c>
      <c r="J181" s="37">
        <v>91.230999999999995</v>
      </c>
      <c r="K181" s="37">
        <v>89.256</v>
      </c>
      <c r="L181" s="37">
        <v>91.948999999999998</v>
      </c>
      <c r="M181" s="37">
        <v>93.436000000000007</v>
      </c>
      <c r="N181" s="37">
        <v>93.051000000000002</v>
      </c>
      <c r="O181" s="37">
        <v>93.667000000000002</v>
      </c>
      <c r="P181" s="37">
        <v>97.153999999999996</v>
      </c>
      <c r="Q181" s="37">
        <v>103.538</v>
      </c>
      <c r="S181" s="4">
        <f t="shared" si="234"/>
        <v>88.229980915355924</v>
      </c>
      <c r="T181" s="4">
        <f t="shared" si="234"/>
        <v>88.5464647231301</v>
      </c>
      <c r="U181" s="4">
        <f t="shared" si="234"/>
        <v>88.943325908931371</v>
      </c>
      <c r="V181" s="4">
        <f t="shared" si="234"/>
        <v>90.378141273659608</v>
      </c>
      <c r="W181" s="4">
        <f t="shared" si="234"/>
        <v>87.55514879249121</v>
      </c>
      <c r="X181" s="4">
        <f t="shared" si="234"/>
        <v>88.65696928788806</v>
      </c>
      <c r="Y181" s="4">
        <f t="shared" si="234"/>
        <v>87.962473937129559</v>
      </c>
      <c r="Z181" s="4">
        <f t="shared" si="234"/>
        <v>89.891191835294165</v>
      </c>
      <c r="AA181" s="4">
        <f t="shared" si="234"/>
        <v>90.481428236212224</v>
      </c>
      <c r="AB181" s="4">
        <f t="shared" si="234"/>
        <v>92.029988356400139</v>
      </c>
      <c r="AC181" s="4">
        <f t="shared" si="234"/>
        <v>93.085924644822327</v>
      </c>
      <c r="AD181" s="4">
        <f t="shared" si="234"/>
        <v>92.904556263279886</v>
      </c>
      <c r="AE181" s="4">
        <f t="shared" si="234"/>
        <v>94.595977576540278</v>
      </c>
      <c r="AF181" s="4">
        <f t="shared" si="234"/>
        <v>97.879422850876111</v>
      </c>
      <c r="AG181" s="4">
        <f t="shared" si="234"/>
        <v>102.83985503052699</v>
      </c>
      <c r="AI181" s="4">
        <f t="shared" si="235"/>
        <v>1.1990190846440782</v>
      </c>
      <c r="AJ181" s="4">
        <f t="shared" si="235"/>
        <v>3.6155352768699061</v>
      </c>
      <c r="AK181" s="4">
        <f t="shared" si="235"/>
        <v>-1.4053259089313741</v>
      </c>
      <c r="AL181" s="4">
        <f t="shared" si="235"/>
        <v>-0.1991412736596061</v>
      </c>
      <c r="AM181" s="4">
        <f t="shared" si="235"/>
        <v>1.1368512075087835</v>
      </c>
      <c r="AN181" s="4">
        <f t="shared" si="235"/>
        <v>-1.0929692878880672</v>
      </c>
      <c r="AO181" s="4">
        <f t="shared" si="235"/>
        <v>4.0115260628704448</v>
      </c>
      <c r="AP181" s="4">
        <f t="shared" si="235"/>
        <v>1.3398081647058291</v>
      </c>
      <c r="AQ181" s="4">
        <f t="shared" si="235"/>
        <v>-1.225428236212224</v>
      </c>
      <c r="AR181" s="4">
        <f t="shared" si="235"/>
        <v>-8.0988356400141015E-2</v>
      </c>
      <c r="AS181" s="4">
        <f t="shared" si="235"/>
        <v>0.35007535517767963</v>
      </c>
      <c r="AT181" s="4">
        <f t="shared" si="235"/>
        <v>0.14644373672011568</v>
      </c>
      <c r="AU181" s="4">
        <f t="shared" si="235"/>
        <v>-0.92897757654027657</v>
      </c>
      <c r="AV181" s="4">
        <f t="shared" si="235"/>
        <v>-0.72542285087611447</v>
      </c>
      <c r="AW181" s="4">
        <f t="shared" si="235"/>
        <v>0.69814496947300597</v>
      </c>
      <c r="AY181" s="2">
        <f t="shared" si="227"/>
        <v>88.229980915355924</v>
      </c>
      <c r="AZ181" s="2">
        <f t="shared" si="227"/>
        <v>88.545527995160398</v>
      </c>
      <c r="BA181" s="2">
        <f t="shared" si="227"/>
        <v>88.943281788091099</v>
      </c>
      <c r="BB181" s="2">
        <f t="shared" si="227"/>
        <v>90.375776171621951</v>
      </c>
      <c r="BC181" s="2">
        <f t="shared" si="227"/>
        <v>87.552346495283473</v>
      </c>
      <c r="BD181" s="2">
        <f t="shared" si="227"/>
        <v>88.655242644921415</v>
      </c>
      <c r="BE181" s="2">
        <f t="shared" si="227"/>
        <v>87.962442066854919</v>
      </c>
      <c r="BF181" s="2">
        <f t="shared" si="227"/>
        <v>89.891047064477775</v>
      </c>
      <c r="BG181" s="2">
        <f t="shared" si="227"/>
        <v>90.481422670165699</v>
      </c>
      <c r="BH181" s="2">
        <f t="shared" si="227"/>
        <v>92.029987123023332</v>
      </c>
      <c r="BI181" s="2">
        <f t="shared" si="227"/>
        <v>93.085818023054401</v>
      </c>
      <c r="BJ181" s="2">
        <f t="shared" si="227"/>
        <v>92.903613313322907</v>
      </c>
      <c r="BK181" s="2">
        <f t="shared" si="227"/>
        <v>94.566145676903687</v>
      </c>
      <c r="BL181" s="2">
        <f t="shared" si="227"/>
        <v>94.254006126152404</v>
      </c>
      <c r="BM181" s="2">
        <f t="shared" si="227"/>
        <v>93.304278750677156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119.87858232118759</v>
      </c>
      <c r="DL181" s="2">
        <f t="shared" si="236"/>
        <v>130.03001788124155</v>
      </c>
      <c r="DM181" s="2">
        <f t="shared" si="236"/>
        <v>126.02304217273954</v>
      </c>
      <c r="DN181" s="2">
        <f t="shared" si="236"/>
        <v>131.12744873618558</v>
      </c>
      <c r="DO181" s="2">
        <f t="shared" si="236"/>
        <v>136.34396761133598</v>
      </c>
      <c r="DP181" s="2">
        <f t="shared" si="236"/>
        <v>129.65068151969982</v>
      </c>
      <c r="DQ181" s="2">
        <f t="shared" si="236"/>
        <v>135.96048604880187</v>
      </c>
      <c r="DR181" s="2">
        <f t="shared" si="236"/>
        <v>138.23891794871798</v>
      </c>
      <c r="DS181" s="2">
        <f t="shared" si="236"/>
        <v>127.36411031894937</v>
      </c>
      <c r="DT181" s="2">
        <f t="shared" si="236"/>
        <v>139.34707560975608</v>
      </c>
      <c r="DU181" s="2">
        <f t="shared" si="236"/>
        <v>129.44561716697933</v>
      </c>
      <c r="DV181" s="2">
        <f t="shared" si="236"/>
        <v>123.20346525878105</v>
      </c>
      <c r="DW181" s="2">
        <f t="shared" si="236"/>
        <v>127.81578812415657</v>
      </c>
      <c r="DX181" s="2">
        <f t="shared" si="236"/>
        <v>118.17788833570411</v>
      </c>
      <c r="DY181" s="2">
        <f t="shared" si="236"/>
        <v>116.48923473389355</v>
      </c>
      <c r="EA181" s="2">
        <f t="shared" si="213"/>
        <v>87.832106930623453</v>
      </c>
      <c r="EB181" s="2">
        <f t="shared" si="213"/>
        <v>86.574959012893885</v>
      </c>
      <c r="EC181" s="2">
        <f t="shared" si="213"/>
        <v>89.241456312151328</v>
      </c>
      <c r="ED181" s="2">
        <f t="shared" si="213"/>
        <v>90.87848678643158</v>
      </c>
      <c r="EE181" s="2">
        <f t="shared" si="213"/>
        <v>86.70758445058982</v>
      </c>
      <c r="EF181" s="2">
        <f t="shared" si="213"/>
        <v>88.933247443762809</v>
      </c>
      <c r="EG181" s="2">
        <f t="shared" si="213"/>
        <v>87.526568206229868</v>
      </c>
      <c r="EH181" s="2">
        <f t="shared" si="213"/>
        <v>88.710106132805251</v>
      </c>
      <c r="EI181" s="2">
        <f t="shared" si="213"/>
        <v>90.242509857142863</v>
      </c>
      <c r="EJ181" s="2">
        <f t="shared" si="213"/>
        <v>91.483100052879152</v>
      </c>
      <c r="EK181" s="2">
        <f t="shared" si="212"/>
        <v>94.105738894907901</v>
      </c>
      <c r="EL181" s="2">
        <f t="shared" si="179"/>
        <v>92.423588483214914</v>
      </c>
      <c r="EM181" s="2">
        <f t="shared" si="179"/>
        <v>96.000349614395887</v>
      </c>
      <c r="EN181" s="2">
        <f t="shared" si="179"/>
        <v>93.772601282158718</v>
      </c>
      <c r="EO181" s="2">
        <f t="shared" si="179"/>
        <v>93.67888977332079</v>
      </c>
      <c r="EQ181" s="2">
        <f t="shared" si="237"/>
        <v>88.414112352714596</v>
      </c>
      <c r="ER181" s="2">
        <f t="shared" si="237"/>
        <v>89.36617898721282</v>
      </c>
      <c r="ES181" s="2">
        <f t="shared" si="237"/>
        <v>88.839628454070166</v>
      </c>
      <c r="ET181" s="2">
        <f t="shared" si="237"/>
        <v>90.185356190818695</v>
      </c>
      <c r="EU181" s="2">
        <f t="shared" si="237"/>
        <v>87.918137529995946</v>
      </c>
      <c r="EV181" s="2">
        <f t="shared" si="237"/>
        <v>88.542186729815285</v>
      </c>
      <c r="EW181" s="2">
        <f t="shared" si="237"/>
        <v>88.104300862953451</v>
      </c>
      <c r="EX181" s="2">
        <f t="shared" si="237"/>
        <v>90.319386783010401</v>
      </c>
      <c r="EY181" s="2">
        <f t="shared" si="237"/>
        <v>90.553313886130752</v>
      </c>
      <c r="EZ181" s="2">
        <f t="shared" si="237"/>
        <v>92.195220563099426</v>
      </c>
      <c r="FA181" s="2">
        <f t="shared" si="237"/>
        <v>92.748687739157774</v>
      </c>
      <c r="FB181" s="2">
        <f t="shared" si="237"/>
        <v>93.089622270682042</v>
      </c>
      <c r="FC181" s="2">
        <f t="shared" si="237"/>
        <v>93.925195871514092</v>
      </c>
      <c r="FD181" s="2">
        <f t="shared" si="237"/>
        <v>94.528489031866883</v>
      </c>
      <c r="FE181" s="2">
        <f t="shared" si="237"/>
        <v>93.084657702878303</v>
      </c>
      <c r="FG181" s="2">
        <f t="shared" si="238"/>
        <v>0.99997382311655758</v>
      </c>
      <c r="FH181" s="2">
        <f t="shared" si="238"/>
        <v>0.9999740786317145</v>
      </c>
      <c r="FI181" s="2">
        <f t="shared" si="238"/>
        <v>0.99997348851311907</v>
      </c>
      <c r="FJ181" s="2">
        <f t="shared" si="238"/>
        <v>0.99997609206326799</v>
      </c>
      <c r="FK181" s="2">
        <f t="shared" si="238"/>
        <v>0.99997409633616796</v>
      </c>
      <c r="FL181" s="2">
        <f t="shared" si="238"/>
        <v>0.99997123349980821</v>
      </c>
      <c r="FM181" s="2">
        <f t="shared" si="238"/>
        <v>0.99997105781675566</v>
      </c>
      <c r="FN181" s="2">
        <f t="shared" si="238"/>
        <v>0.99997015982174065</v>
      </c>
      <c r="FO181" s="2">
        <f t="shared" si="238"/>
        <v>0.99997227676705158</v>
      </c>
      <c r="FP181" s="2">
        <f t="shared" si="238"/>
        <v>0.99997030463924552</v>
      </c>
      <c r="FQ181" s="2">
        <f t="shared" si="238"/>
        <v>0.99997321906021308</v>
      </c>
      <c r="FR181" s="2">
        <f t="shared" si="238"/>
        <v>0.99997038085650802</v>
      </c>
      <c r="FS181" s="2">
        <f t="shared" si="238"/>
        <v>0.99997125042547819</v>
      </c>
      <c r="FT181" s="2">
        <f t="shared" si="238"/>
        <v>0.99996725530901009</v>
      </c>
      <c r="FU181" s="2">
        <f t="shared" si="238"/>
        <v>0.99996532209468858</v>
      </c>
      <c r="FW181" s="2">
        <f t="shared" si="229"/>
        <v>0.68218455157149149</v>
      </c>
      <c r="FX181" s="2">
        <f t="shared" si="229"/>
        <v>0.7055848646118521</v>
      </c>
      <c r="FY181" s="2">
        <f t="shared" si="229"/>
        <v>0.74447217278502065</v>
      </c>
      <c r="FZ181" s="2">
        <f t="shared" si="229"/>
        <v>0.72666375951863815</v>
      </c>
      <c r="GA181" s="2">
        <f t="shared" si="229"/>
        <v>0.69676934853960382</v>
      </c>
      <c r="GB181" s="2">
        <f t="shared" si="229"/>
        <v>0.71389451039054519</v>
      </c>
      <c r="GC181" s="2">
        <f t="shared" si="229"/>
        <v>0.75202963212010998</v>
      </c>
      <c r="GD181" s="2">
        <f t="shared" si="229"/>
        <v>0.73291317020968871</v>
      </c>
      <c r="GE181" s="2">
        <f t="shared" si="229"/>
        <v>0.76538159116041615</v>
      </c>
      <c r="GF181" s="2">
        <f t="shared" si="229"/>
        <v>0.76597391072775589</v>
      </c>
      <c r="GG181" s="2">
        <f t="shared" si="229"/>
        <v>0.75226884607845079</v>
      </c>
      <c r="GH181" s="2">
        <f t="shared" si="229"/>
        <v>0.71935262975642156</v>
      </c>
      <c r="GI181" s="2">
        <f t="shared" si="229"/>
        <v>0.69157218964394096</v>
      </c>
      <c r="GJ181" s="2">
        <f t="shared" si="229"/>
        <v>0.63581623143932264</v>
      </c>
      <c r="GK181" s="2">
        <f t="shared" si="229"/>
        <v>0.63174314598461068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4.258580815005776E-291</v>
      </c>
      <c r="HE181" s="86">
        <f t="shared" si="181"/>
        <v>1.0120421504536489E-290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5.1301350115480814E-278</v>
      </c>
      <c r="HK181" s="86">
        <f t="shared" si="180"/>
        <v>1.875332440880746E-297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1.6033410921851562E-254</v>
      </c>
      <c r="HQ181" s="86">
        <f t="shared" si="226"/>
        <v>3.7700841047028969E-242</v>
      </c>
      <c r="HS181" s="86">
        <f t="shared" si="231"/>
        <v>1.9814386578483966E-8</v>
      </c>
      <c r="HT181" s="86">
        <f t="shared" si="231"/>
        <v>4.3353064171227992E-11</v>
      </c>
      <c r="HU181" s="86">
        <f t="shared" si="231"/>
        <v>4.0302348344698133E-11</v>
      </c>
      <c r="HV181" s="86">
        <f t="shared" si="231"/>
        <v>1.8166433287718188E-9</v>
      </c>
      <c r="HW181" s="86">
        <f t="shared" si="231"/>
        <v>2.1288619127439913E-11</v>
      </c>
      <c r="HX181" s="86">
        <f t="shared" si="231"/>
        <v>1.3730003907186092E-11</v>
      </c>
      <c r="HY181" s="86">
        <f t="shared" si="231"/>
        <v>3.4444264616410077E-12</v>
      </c>
      <c r="HZ181" s="86">
        <f t="shared" si="231"/>
        <v>2.0555754186042991E-12</v>
      </c>
      <c r="IA181" s="86">
        <f t="shared" si="231"/>
        <v>1.4981349734926762E-12</v>
      </c>
      <c r="IB181" s="86">
        <f t="shared" si="231"/>
        <v>3.2197591861341347E-14</v>
      </c>
      <c r="IC181" s="86">
        <f t="shared" si="231"/>
        <v>1.6947828640933527E-11</v>
      </c>
      <c r="ID181" s="86">
        <f t="shared" si="231"/>
        <v>3.8080220596174583E-12</v>
      </c>
      <c r="IE181" s="86">
        <f t="shared" si="231"/>
        <v>2.7509323729735192E-9</v>
      </c>
      <c r="IF181" s="86">
        <f t="shared" si="231"/>
        <v>6.7205430175209719E-14</v>
      </c>
      <c r="IG181" s="86">
        <f t="shared" si="231"/>
        <v>5.0312316311595793E-14</v>
      </c>
      <c r="II181" s="86">
        <f t="shared" si="232"/>
        <v>0.29291710485465</v>
      </c>
      <c r="IJ181" s="86">
        <f t="shared" si="232"/>
        <v>0.17216762429380406</v>
      </c>
      <c r="IK181" s="86">
        <f t="shared" si="232"/>
        <v>0.11396152902852658</v>
      </c>
      <c r="IL181" s="86">
        <f t="shared" si="232"/>
        <v>0.17939866270861204</v>
      </c>
      <c r="IM181" s="86">
        <f t="shared" si="232"/>
        <v>0.19492034559762433</v>
      </c>
      <c r="IN181" s="86">
        <f t="shared" si="232"/>
        <v>0.16039603283419582</v>
      </c>
      <c r="IO181" s="86">
        <f t="shared" si="232"/>
        <v>8.1389786163042946E-2</v>
      </c>
      <c r="IP181" s="86">
        <f t="shared" si="232"/>
        <v>0.1026393307900425</v>
      </c>
      <c r="IQ181" s="86">
        <f t="shared" si="232"/>
        <v>6.0077016856170132E-2</v>
      </c>
      <c r="IR181" s="86">
        <f t="shared" si="232"/>
        <v>4.6234976201044782E-2</v>
      </c>
      <c r="IS181" s="86">
        <f t="shared" si="232"/>
        <v>9.375113385008231E-2</v>
      </c>
      <c r="IT181" s="86">
        <f t="shared" si="232"/>
        <v>0.13192792017022556</v>
      </c>
      <c r="IU181" s="86">
        <f t="shared" si="232"/>
        <v>0.24574916834510632</v>
      </c>
      <c r="IV181" s="86">
        <f t="shared" si="232"/>
        <v>0.41765084692995441</v>
      </c>
      <c r="IW181" s="86">
        <f t="shared" si="232"/>
        <v>0.44365208327360445</v>
      </c>
      <c r="IY181" s="86">
        <f t="shared" si="233"/>
        <v>0.29291712466903658</v>
      </c>
      <c r="IZ181" s="86">
        <f t="shared" si="233"/>
        <v>0.17216762433715713</v>
      </c>
      <c r="JA181" s="86">
        <f t="shared" si="233"/>
        <v>0.11396152906882892</v>
      </c>
      <c r="JB181" s="86">
        <f t="shared" si="233"/>
        <v>0.17939866452525538</v>
      </c>
      <c r="JC181" s="86">
        <f t="shared" si="233"/>
        <v>0.19492034561891294</v>
      </c>
      <c r="JD181" s="86">
        <f t="shared" si="233"/>
        <v>0.16039603284792583</v>
      </c>
      <c r="JE181" s="86">
        <f t="shared" si="233"/>
        <v>8.1389786166487371E-2</v>
      </c>
      <c r="JF181" s="86">
        <f t="shared" si="233"/>
        <v>0.10263933079209808</v>
      </c>
      <c r="JG181" s="86">
        <f t="shared" si="233"/>
        <v>6.0077016857668267E-2</v>
      </c>
      <c r="JH181" s="86">
        <f t="shared" si="233"/>
        <v>4.6234976201076979E-2</v>
      </c>
      <c r="JI181" s="86">
        <f t="shared" si="233"/>
        <v>9.3751133867030143E-2</v>
      </c>
      <c r="JJ181" s="86">
        <f t="shared" si="233"/>
        <v>0.13192792017403357</v>
      </c>
      <c r="JK181" s="86">
        <f t="shared" si="233"/>
        <v>0.24574917109603869</v>
      </c>
      <c r="JL181" s="86">
        <f t="shared" si="233"/>
        <v>0.41765084693002164</v>
      </c>
      <c r="JM181" s="86">
        <f t="shared" si="233"/>
        <v>0.44365208327365474</v>
      </c>
    </row>
    <row r="182" spans="2:273" x14ac:dyDescent="0.25">
      <c r="B182" s="2">
        <v>155</v>
      </c>
      <c r="C182" s="37">
        <v>88.405000000000001</v>
      </c>
      <c r="D182" s="37">
        <v>92.622</v>
      </c>
      <c r="E182" s="37">
        <v>87.718000000000004</v>
      </c>
      <c r="F182" s="37">
        <v>92.59</v>
      </c>
      <c r="G182" s="37">
        <v>89.41</v>
      </c>
      <c r="H182" s="37">
        <v>88</v>
      </c>
      <c r="I182" s="37">
        <v>89.332999999999998</v>
      </c>
      <c r="J182" s="37">
        <v>90.230999999999995</v>
      </c>
      <c r="K182" s="37">
        <v>89.358999999999995</v>
      </c>
      <c r="L182" s="37">
        <v>91.974000000000004</v>
      </c>
      <c r="M182" s="37">
        <v>91.537999999999997</v>
      </c>
      <c r="N182" s="37">
        <v>91.537999999999997</v>
      </c>
      <c r="O182" s="37">
        <v>95</v>
      </c>
      <c r="P182" s="37">
        <v>97.179000000000002</v>
      </c>
      <c r="Q182" s="37">
        <v>96.537999999999997</v>
      </c>
      <c r="S182" s="4">
        <f t="shared" si="234"/>
        <v>88.119073564285827</v>
      </c>
      <c r="T182" s="4">
        <f t="shared" si="234"/>
        <v>88.417140041232372</v>
      </c>
      <c r="U182" s="4">
        <f t="shared" si="234"/>
        <v>88.780676915565834</v>
      </c>
      <c r="V182" s="4">
        <f t="shared" si="234"/>
        <v>90.245661381824746</v>
      </c>
      <c r="W182" s="4">
        <f t="shared" si="234"/>
        <v>87.441049049710415</v>
      </c>
      <c r="X182" s="4">
        <f t="shared" si="234"/>
        <v>88.517300908631483</v>
      </c>
      <c r="Y182" s="4">
        <f t="shared" si="234"/>
        <v>87.832447296764599</v>
      </c>
      <c r="Z182" s="4">
        <f t="shared" si="234"/>
        <v>89.785964504172043</v>
      </c>
      <c r="AA182" s="4">
        <f t="shared" si="234"/>
        <v>90.385553385141264</v>
      </c>
      <c r="AB182" s="4">
        <f t="shared" si="234"/>
        <v>91.90725698187309</v>
      </c>
      <c r="AC182" s="4">
        <f t="shared" si="234"/>
        <v>92.902894517697518</v>
      </c>
      <c r="AD182" s="4">
        <f t="shared" si="234"/>
        <v>92.774138288712606</v>
      </c>
      <c r="AE182" s="4">
        <f t="shared" si="234"/>
        <v>94.423672852949551</v>
      </c>
      <c r="AF182" s="4">
        <f t="shared" si="234"/>
        <v>96.42116653795145</v>
      </c>
      <c r="AG182" s="4">
        <f t="shared" si="234"/>
        <v>99.658040518565713</v>
      </c>
      <c r="AI182" s="4">
        <f t="shared" si="235"/>
        <v>0.28592643571417398</v>
      </c>
      <c r="AJ182" s="4">
        <f t="shared" si="235"/>
        <v>4.2048599587676279</v>
      </c>
      <c r="AK182" s="4">
        <f t="shared" si="235"/>
        <v>-1.0626769155658309</v>
      </c>
      <c r="AL182" s="4">
        <f t="shared" si="235"/>
        <v>2.3443386181752572</v>
      </c>
      <c r="AM182" s="4">
        <f t="shared" si="235"/>
        <v>1.9689509502895817</v>
      </c>
      <c r="AN182" s="4">
        <f t="shared" si="235"/>
        <v>-0.51730090863148348</v>
      </c>
      <c r="AO182" s="4">
        <f t="shared" si="235"/>
        <v>1.5005527032353996</v>
      </c>
      <c r="AP182" s="4">
        <f t="shared" si="235"/>
        <v>0.44503549582795188</v>
      </c>
      <c r="AQ182" s="4">
        <f t="shared" si="235"/>
        <v>-1.0265533851412698</v>
      </c>
      <c r="AR182" s="4">
        <f t="shared" si="235"/>
        <v>6.6743018126913967E-2</v>
      </c>
      <c r="AS182" s="4">
        <f t="shared" si="235"/>
        <v>-1.3648945176975218</v>
      </c>
      <c r="AT182" s="4">
        <f t="shared" si="235"/>
        <v>-1.2361382887126098</v>
      </c>
      <c r="AU182" s="4">
        <f t="shared" si="235"/>
        <v>0.57632714705044918</v>
      </c>
      <c r="AV182" s="4">
        <f t="shared" si="235"/>
        <v>0.75783346204855206</v>
      </c>
      <c r="AW182" s="4">
        <f t="shared" si="235"/>
        <v>-3.1200405185657161</v>
      </c>
      <c r="AY182" s="2">
        <f t="shared" si="227"/>
        <v>88.119073564285827</v>
      </c>
      <c r="AZ182" s="2">
        <f t="shared" si="227"/>
        <v>88.416947855892857</v>
      </c>
      <c r="BA182" s="2">
        <f t="shared" si="227"/>
        <v>88.780668908395825</v>
      </c>
      <c r="BB182" s="2">
        <f t="shared" si="227"/>
        <v>90.245056647794343</v>
      </c>
      <c r="BC182" s="2">
        <f t="shared" si="227"/>
        <v>87.440428720405038</v>
      </c>
      <c r="BD182" s="2">
        <f t="shared" si="227"/>
        <v>88.516950459347129</v>
      </c>
      <c r="BE182" s="2">
        <f t="shared" si="227"/>
        <v>87.832442928091766</v>
      </c>
      <c r="BF182" s="2">
        <f t="shared" si="227"/>
        <v>89.785943471822492</v>
      </c>
      <c r="BG182" s="2">
        <f t="shared" si="227"/>
        <v>90.385552742187215</v>
      </c>
      <c r="BH182" s="2">
        <f t="shared" si="227"/>
        <v>91.907256871433773</v>
      </c>
      <c r="BI182" s="2">
        <f t="shared" si="227"/>
        <v>92.902877568081067</v>
      </c>
      <c r="BJ182" s="2">
        <f t="shared" si="227"/>
        <v>92.773978498735843</v>
      </c>
      <c r="BK182" s="2">
        <f t="shared" si="227"/>
        <v>94.415174677500374</v>
      </c>
      <c r="BL182" s="2">
        <f t="shared" si="227"/>
        <v>94.150644211685673</v>
      </c>
      <c r="BM182" s="2">
        <f t="shared" si="227"/>
        <v>93.172557131994353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119.97529527665318</v>
      </c>
      <c r="DL182" s="2">
        <f t="shared" si="236"/>
        <v>130.17065695006744</v>
      </c>
      <c r="DM182" s="2">
        <f t="shared" si="236"/>
        <v>126.14457031039136</v>
      </c>
      <c r="DN182" s="2">
        <f t="shared" si="236"/>
        <v>131.29811664295875</v>
      </c>
      <c r="DO182" s="2">
        <f t="shared" si="236"/>
        <v>136.57630526315785</v>
      </c>
      <c r="DP182" s="2">
        <f t="shared" si="236"/>
        <v>129.84292673545968</v>
      </c>
      <c r="DQ182" s="2">
        <f t="shared" si="236"/>
        <v>136.17211160958533</v>
      </c>
      <c r="DR182" s="2">
        <f t="shared" si="236"/>
        <v>138.47036653171392</v>
      </c>
      <c r="DS182" s="2">
        <f t="shared" si="236"/>
        <v>127.51006857410886</v>
      </c>
      <c r="DT182" s="2">
        <f t="shared" si="236"/>
        <v>139.55602804878049</v>
      </c>
      <c r="DU182" s="2">
        <f t="shared" si="236"/>
        <v>129.56969090056282</v>
      </c>
      <c r="DV182" s="2">
        <f t="shared" si="236"/>
        <v>123.28472021008864</v>
      </c>
      <c r="DW182" s="2">
        <f t="shared" si="236"/>
        <v>127.94367881241568</v>
      </c>
      <c r="DX182" s="2">
        <f t="shared" si="236"/>
        <v>118.25220768136556</v>
      </c>
      <c r="DY182" s="2">
        <f t="shared" si="236"/>
        <v>116.58451148459383</v>
      </c>
      <c r="EA182" s="2">
        <f t="shared" si="213"/>
        <v>87.702590149091051</v>
      </c>
      <c r="EB182" s="2">
        <f t="shared" si="213"/>
        <v>86.35702997182139</v>
      </c>
      <c r="EC182" s="2">
        <f t="shared" si="213"/>
        <v>89.091334222653387</v>
      </c>
      <c r="ED182" s="2">
        <f t="shared" si="213"/>
        <v>90.769281585151901</v>
      </c>
      <c r="EE182" s="2">
        <f t="shared" si="213"/>
        <v>86.556537102250843</v>
      </c>
      <c r="EF182" s="2">
        <f t="shared" si="213"/>
        <v>88.807468643490154</v>
      </c>
      <c r="EG182" s="2">
        <f t="shared" si="213"/>
        <v>87.379204618689585</v>
      </c>
      <c r="EH182" s="2">
        <f t="shared" si="213"/>
        <v>88.554738792181269</v>
      </c>
      <c r="EI182" s="2">
        <f t="shared" si="213"/>
        <v>90.137318285714287</v>
      </c>
      <c r="EJ182" s="2">
        <f t="shared" si="213"/>
        <v>91.339046589296174</v>
      </c>
      <c r="EK182" s="2">
        <f t="shared" si="212"/>
        <v>93.963694474539537</v>
      </c>
      <c r="EL182" s="2">
        <f t="shared" si="179"/>
        <v>92.272931928448926</v>
      </c>
      <c r="EM182" s="2">
        <f t="shared" si="179"/>
        <v>95.91563883020693</v>
      </c>
      <c r="EN182" s="2">
        <f t="shared" si="179"/>
        <v>93.644542596161898</v>
      </c>
      <c r="EO182" s="2">
        <f t="shared" si="179"/>
        <v>93.565599310560941</v>
      </c>
      <c r="EQ182" s="2">
        <f t="shared" si="237"/>
        <v>88.294933993815192</v>
      </c>
      <c r="ER182" s="2">
        <f t="shared" si="237"/>
        <v>89.199418125276253</v>
      </c>
      <c r="ES182" s="2">
        <f t="shared" si="237"/>
        <v>88.682244149863052</v>
      </c>
      <c r="ET182" s="2">
        <f t="shared" si="237"/>
        <v>90.064031813817877</v>
      </c>
      <c r="EU182" s="2">
        <f t="shared" si="237"/>
        <v>87.789596989712265</v>
      </c>
      <c r="EV182" s="2">
        <f t="shared" si="237"/>
        <v>88.409294819420452</v>
      </c>
      <c r="EW182" s="2">
        <f t="shared" si="237"/>
        <v>87.967066317121237</v>
      </c>
      <c r="EX182" s="2">
        <f t="shared" si="237"/>
        <v>90.19332844860773</v>
      </c>
      <c r="EY182" s="2">
        <f t="shared" si="237"/>
        <v>90.453741510388383</v>
      </c>
      <c r="EZ182" s="2">
        <f t="shared" si="237"/>
        <v>92.063915772481252</v>
      </c>
      <c r="FA182" s="2">
        <f t="shared" si="237"/>
        <v>92.58314509521874</v>
      </c>
      <c r="FB182" s="2">
        <f t="shared" si="237"/>
        <v>92.951120492134081</v>
      </c>
      <c r="FC182" s="2">
        <f t="shared" si="237"/>
        <v>93.803695772271652</v>
      </c>
      <c r="FD182" s="2">
        <f t="shared" si="237"/>
        <v>94.413904296517217</v>
      </c>
      <c r="FE182" s="2">
        <f t="shared" si="237"/>
        <v>92.962488677384371</v>
      </c>
      <c r="FG182" s="2">
        <f t="shared" si="238"/>
        <v>0.99997612634357214</v>
      </c>
      <c r="FH182" s="2">
        <f t="shared" si="238"/>
        <v>0.99997635937723317</v>
      </c>
      <c r="FI182" s="2">
        <f t="shared" si="238"/>
        <v>0.99997582118019468</v>
      </c>
      <c r="FJ182" s="2">
        <f t="shared" si="238"/>
        <v>0.99997819565668533</v>
      </c>
      <c r="FK182" s="2">
        <f t="shared" si="238"/>
        <v>0.99997637552396024</v>
      </c>
      <c r="FL182" s="2">
        <f t="shared" si="238"/>
        <v>0.9999737645736092</v>
      </c>
      <c r="FM182" s="2">
        <f t="shared" si="238"/>
        <v>0.99997360434794746</v>
      </c>
      <c r="FN182" s="2">
        <f t="shared" si="238"/>
        <v>0.9999727853625241</v>
      </c>
      <c r="FO182" s="2">
        <f t="shared" si="238"/>
        <v>0.99997471604937282</v>
      </c>
      <c r="FP182" s="2">
        <f t="shared" si="238"/>
        <v>0.99997291743835015</v>
      </c>
      <c r="FQ182" s="2">
        <f t="shared" si="238"/>
        <v>0.99997557543507132</v>
      </c>
      <c r="FR182" s="2">
        <f t="shared" si="238"/>
        <v>0.99997298694968251</v>
      </c>
      <c r="FS182" s="2">
        <f t="shared" si="238"/>
        <v>0.99997378001008186</v>
      </c>
      <c r="FT182" s="2">
        <f t="shared" si="238"/>
        <v>0.99997013640084353</v>
      </c>
      <c r="FU182" s="2">
        <f t="shared" si="238"/>
        <v>0.99996837327796784</v>
      </c>
      <c r="FW182" s="2">
        <f t="shared" si="229"/>
        <v>0.70181019254816357</v>
      </c>
      <c r="FX182" s="2">
        <f t="shared" si="229"/>
        <v>0.72434938210022604</v>
      </c>
      <c r="FY182" s="2">
        <f t="shared" si="229"/>
        <v>0.76159564481977604</v>
      </c>
      <c r="FZ182" s="2">
        <f t="shared" si="229"/>
        <v>0.7445711623529202</v>
      </c>
      <c r="GA182" s="2">
        <f t="shared" si="229"/>
        <v>0.71586946937107199</v>
      </c>
      <c r="GB182" s="2">
        <f t="shared" si="229"/>
        <v>0.73233032724965663</v>
      </c>
      <c r="GC182" s="2">
        <f t="shared" si="229"/>
        <v>0.76880393809014957</v>
      </c>
      <c r="GD182" s="2">
        <f t="shared" si="229"/>
        <v>0.75055169493138085</v>
      </c>
      <c r="GE182" s="2">
        <f t="shared" si="229"/>
        <v>0.78151509249844242</v>
      </c>
      <c r="GF182" s="2">
        <f t="shared" si="229"/>
        <v>0.78207827828143195</v>
      </c>
      <c r="GG182" s="2">
        <f t="shared" si="229"/>
        <v>0.76903193998925046</v>
      </c>
      <c r="GH182" s="2">
        <f t="shared" si="229"/>
        <v>0.73756603115154651</v>
      </c>
      <c r="GI182" s="2">
        <f t="shared" si="229"/>
        <v>0.71086382843092721</v>
      </c>
      <c r="GJ182" s="2">
        <f t="shared" si="229"/>
        <v>0.65686495941259204</v>
      </c>
      <c r="GK182" s="2">
        <f t="shared" si="229"/>
        <v>0.65289877120790896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5.9660800680630914E-299</v>
      </c>
      <c r="HE182" s="86">
        <f t="shared" si="181"/>
        <v>1.4168931740459223E-298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1.8456158218985988E-285</v>
      </c>
      <c r="HK182" s="86">
        <f t="shared" si="180"/>
        <v>2.1351054623156183E-305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1.8901897595657468E-261</v>
      </c>
      <c r="HQ182" s="86">
        <f t="shared" si="226"/>
        <v>1.0364944562675216E-248</v>
      </c>
      <c r="HS182" s="86">
        <f t="shared" si="231"/>
        <v>8.0685507267016351E-9</v>
      </c>
      <c r="HT182" s="86">
        <f t="shared" si="231"/>
        <v>1.3185965710454845E-11</v>
      </c>
      <c r="HU182" s="86">
        <f t="shared" si="231"/>
        <v>1.3052741920859239E-11</v>
      </c>
      <c r="HV182" s="86">
        <f t="shared" si="231"/>
        <v>6.9707639530951672E-10</v>
      </c>
      <c r="HW182" s="86">
        <f t="shared" si="231"/>
        <v>6.3812831551709167E-12</v>
      </c>
      <c r="HX182" s="86">
        <f t="shared" si="231"/>
        <v>4.1440442201497891E-12</v>
      </c>
      <c r="HY182" s="86">
        <f t="shared" si="231"/>
        <v>9.7692943122585892E-13</v>
      </c>
      <c r="HZ182" s="86">
        <f t="shared" si="231"/>
        <v>5.5439935602860395E-13</v>
      </c>
      <c r="IA182" s="86">
        <f t="shared" si="231"/>
        <v>4.0985453338391379E-13</v>
      </c>
      <c r="IB182" s="86">
        <f t="shared" si="231"/>
        <v>7.431183917216884E-15</v>
      </c>
      <c r="IC182" s="86">
        <f t="shared" si="231"/>
        <v>5.2488347469657011E-12</v>
      </c>
      <c r="ID182" s="86">
        <f t="shared" si="231"/>
        <v>1.0568561968928782E-12</v>
      </c>
      <c r="IE182" s="86">
        <f t="shared" si="231"/>
        <v>1.020206731145196E-9</v>
      </c>
      <c r="IF182" s="86">
        <f t="shared" si="231"/>
        <v>1.1974376305802371E-14</v>
      </c>
      <c r="IG182" s="86">
        <f t="shared" si="231"/>
        <v>8.6575186116791028E-15</v>
      </c>
      <c r="II182" s="86">
        <f t="shared" si="232"/>
        <v>0.23937941022811798</v>
      </c>
      <c r="IJ182" s="86">
        <f t="shared" si="232"/>
        <v>0.13129856935808171</v>
      </c>
      <c r="IK182" s="86">
        <f t="shared" si="232"/>
        <v>8.6022779958718487E-2</v>
      </c>
      <c r="IL182" s="86">
        <f t="shared" si="232"/>
        <v>0.1418547823153663</v>
      </c>
      <c r="IM182" s="86">
        <f t="shared" si="232"/>
        <v>0.1500412546788098</v>
      </c>
      <c r="IN182" s="86">
        <f t="shared" si="232"/>
        <v>0.1223360105053773</v>
      </c>
      <c r="IO182" s="86">
        <f t="shared" si="232"/>
        <v>5.911377482511767E-2</v>
      </c>
      <c r="IP182" s="86">
        <f t="shared" si="232"/>
        <v>7.4895398111178985E-2</v>
      </c>
      <c r="IQ182" s="86">
        <f t="shared" si="232"/>
        <v>4.2694464840684246E-2</v>
      </c>
      <c r="IR182" s="86">
        <f t="shared" si="232"/>
        <v>3.17080589766085E-2</v>
      </c>
      <c r="IS182" s="86">
        <f t="shared" si="232"/>
        <v>6.9539695872279109E-2</v>
      </c>
      <c r="IT182" s="86">
        <f t="shared" si="232"/>
        <v>9.8142393824947605E-2</v>
      </c>
      <c r="IU182" s="86">
        <f t="shared" si="232"/>
        <v>0.19625896350511893</v>
      </c>
      <c r="IV182" s="86">
        <f t="shared" si="232"/>
        <v>0.36638655973396805</v>
      </c>
      <c r="IW182" s="86">
        <f t="shared" si="232"/>
        <v>0.39893919122356081</v>
      </c>
      <c r="IY182" s="86">
        <f t="shared" si="233"/>
        <v>0.2393794182966687</v>
      </c>
      <c r="IZ182" s="86">
        <f t="shared" si="233"/>
        <v>0.13129856937126766</v>
      </c>
      <c r="JA182" s="86">
        <f t="shared" si="233"/>
        <v>8.6022779971771227E-2</v>
      </c>
      <c r="JB182" s="86">
        <f t="shared" si="233"/>
        <v>0.1418547830124427</v>
      </c>
      <c r="JC182" s="86">
        <f t="shared" si="233"/>
        <v>0.15004125468519108</v>
      </c>
      <c r="JD182" s="86">
        <f t="shared" si="233"/>
        <v>0.12233601050952135</v>
      </c>
      <c r="JE182" s="86">
        <f t="shared" si="233"/>
        <v>5.9113774826094596E-2</v>
      </c>
      <c r="JF182" s="86">
        <f t="shared" si="233"/>
        <v>7.4895398111733388E-2</v>
      </c>
      <c r="JG182" s="86">
        <f t="shared" si="233"/>
        <v>4.2694464841094099E-2</v>
      </c>
      <c r="JH182" s="86">
        <f t="shared" si="233"/>
        <v>3.1708058976615931E-2</v>
      </c>
      <c r="JI182" s="86">
        <f t="shared" si="233"/>
        <v>6.9539695877527938E-2</v>
      </c>
      <c r="JJ182" s="86">
        <f t="shared" si="233"/>
        <v>9.8142393826004468E-2</v>
      </c>
      <c r="JK182" s="86">
        <f t="shared" si="233"/>
        <v>0.19625896452532565</v>
      </c>
      <c r="JL182" s="86">
        <f t="shared" si="233"/>
        <v>0.36638655973398004</v>
      </c>
      <c r="JM182" s="86">
        <f t="shared" si="233"/>
        <v>0.39893919122356947</v>
      </c>
    </row>
    <row r="183" spans="2:273" x14ac:dyDescent="0.25">
      <c r="B183" s="2">
        <v>156</v>
      </c>
      <c r="C183" s="37">
        <v>87.548000000000002</v>
      </c>
      <c r="D183" s="37">
        <v>89.027000000000001</v>
      </c>
      <c r="E183" s="37">
        <v>89.051000000000002</v>
      </c>
      <c r="F183" s="37">
        <v>88.486999999999995</v>
      </c>
      <c r="G183" s="37">
        <v>89.59</v>
      </c>
      <c r="H183" s="37">
        <v>89.230999999999995</v>
      </c>
      <c r="I183" s="37">
        <v>89.537999999999997</v>
      </c>
      <c r="J183" s="37">
        <v>90.974000000000004</v>
      </c>
      <c r="K183" s="37">
        <v>90.718000000000004</v>
      </c>
      <c r="L183" s="37">
        <v>90.358999999999995</v>
      </c>
      <c r="M183" s="37">
        <v>93.204999999999998</v>
      </c>
      <c r="N183" s="37">
        <v>91.308000000000007</v>
      </c>
      <c r="O183" s="37">
        <v>93.641000000000005</v>
      </c>
      <c r="P183" s="37">
        <v>94.563999999999993</v>
      </c>
      <c r="Q183" s="37">
        <v>95.128</v>
      </c>
      <c r="S183" s="4">
        <f t="shared" si="234"/>
        <v>88.008146171886054</v>
      </c>
      <c r="T183" s="4">
        <f t="shared" si="234"/>
        <v>88.288132275981198</v>
      </c>
      <c r="U183" s="4">
        <f t="shared" si="234"/>
        <v>88.618150219641123</v>
      </c>
      <c r="V183" s="4">
        <f t="shared" si="234"/>
        <v>90.114612870450685</v>
      </c>
      <c r="W183" s="4">
        <f t="shared" si="234"/>
        <v>87.32856311262239</v>
      </c>
      <c r="X183" s="4">
        <f t="shared" si="234"/>
        <v>88.37877804373727</v>
      </c>
      <c r="Y183" s="4">
        <f t="shared" si="234"/>
        <v>87.702308953398585</v>
      </c>
      <c r="Z183" s="4">
        <f t="shared" si="234"/>
        <v>89.680559752474224</v>
      </c>
      <c r="AA183" s="4">
        <f t="shared" si="234"/>
        <v>90.289608600276665</v>
      </c>
      <c r="AB183" s="4">
        <f t="shared" si="234"/>
        <v>91.78434537695928</v>
      </c>
      <c r="AC183" s="4">
        <f t="shared" si="234"/>
        <v>92.720295241116389</v>
      </c>
      <c r="AD183" s="4">
        <f t="shared" si="234"/>
        <v>92.6442774698031</v>
      </c>
      <c r="AE183" s="4">
        <f t="shared" si="234"/>
        <v>94.266503665743329</v>
      </c>
      <c r="AF183" s="4">
        <f t="shared" si="234"/>
        <v>95.389637959799231</v>
      </c>
      <c r="AG183" s="4">
        <f t="shared" si="234"/>
        <v>97.24797282150972</v>
      </c>
      <c r="AI183" s="4">
        <f t="shared" si="235"/>
        <v>-0.460146171886052</v>
      </c>
      <c r="AJ183" s="4">
        <f t="shared" si="235"/>
        <v>0.73886772401880307</v>
      </c>
      <c r="AK183" s="4">
        <f t="shared" si="235"/>
        <v>0.43284978035887889</v>
      </c>
      <c r="AL183" s="4">
        <f t="shared" si="235"/>
        <v>-1.6276128704506903</v>
      </c>
      <c r="AM183" s="4">
        <f t="shared" si="235"/>
        <v>2.2614368873776129</v>
      </c>
      <c r="AN183" s="4">
        <f t="shared" si="235"/>
        <v>0.85222195626272423</v>
      </c>
      <c r="AO183" s="4">
        <f t="shared" si="235"/>
        <v>1.8356910466014114</v>
      </c>
      <c r="AP183" s="4">
        <f t="shared" si="235"/>
        <v>1.2934402475257798</v>
      </c>
      <c r="AQ183" s="4">
        <f t="shared" si="235"/>
        <v>0.4283913997233384</v>
      </c>
      <c r="AR183" s="4">
        <f t="shared" si="235"/>
        <v>-1.4253453769592852</v>
      </c>
      <c r="AS183" s="4">
        <f t="shared" si="235"/>
        <v>0.48470475888360909</v>
      </c>
      <c r="AT183" s="4">
        <f t="shared" si="235"/>
        <v>-1.3362774698030933</v>
      </c>
      <c r="AU183" s="4">
        <f t="shared" si="235"/>
        <v>-0.62550366574332372</v>
      </c>
      <c r="AV183" s="4">
        <f t="shared" si="235"/>
        <v>-0.82563795979923782</v>
      </c>
      <c r="AW183" s="4">
        <f t="shared" si="235"/>
        <v>-2.1199728215097196</v>
      </c>
      <c r="AY183" s="2">
        <f t="shared" si="227"/>
        <v>88.008146171886054</v>
      </c>
      <c r="AZ183" s="2">
        <f t="shared" si="227"/>
        <v>88.288098304933669</v>
      </c>
      <c r="BA183" s="2">
        <f t="shared" si="227"/>
        <v>88.6181489484228</v>
      </c>
      <c r="BB183" s="2">
        <f t="shared" si="227"/>
        <v>90.114475056677946</v>
      </c>
      <c r="BC183" s="2">
        <f t="shared" si="227"/>
        <v>87.328444694601956</v>
      </c>
      <c r="BD183" s="2">
        <f t="shared" si="227"/>
        <v>88.378716454603037</v>
      </c>
      <c r="BE183" s="2">
        <f t="shared" si="227"/>
        <v>87.702308438637303</v>
      </c>
      <c r="BF183" s="2">
        <f t="shared" si="227"/>
        <v>89.680557149102214</v>
      </c>
      <c r="BG183" s="2">
        <f t="shared" si="227"/>
        <v>90.289608536686359</v>
      </c>
      <c r="BH183" s="2">
        <f t="shared" si="227"/>
        <v>91.784345368646783</v>
      </c>
      <c r="BI183" s="2">
        <f t="shared" si="227"/>
        <v>92.720292897515293</v>
      </c>
      <c r="BJ183" s="2">
        <f t="shared" si="227"/>
        <v>92.644254320436175</v>
      </c>
      <c r="BK183" s="2">
        <f t="shared" si="227"/>
        <v>94.264368680107665</v>
      </c>
      <c r="BL183" s="2">
        <f t="shared" si="227"/>
        <v>94.04738561435785</v>
      </c>
      <c r="BM183" s="2">
        <f t="shared" si="227"/>
        <v>93.040824151208668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120.07200823211878</v>
      </c>
      <c r="DL183" s="2">
        <f t="shared" si="236"/>
        <v>130.31129601889336</v>
      </c>
      <c r="DM183" s="2">
        <f t="shared" si="236"/>
        <v>126.26609844804318</v>
      </c>
      <c r="DN183" s="2">
        <f t="shared" si="236"/>
        <v>131.46878454973191</v>
      </c>
      <c r="DO183" s="2">
        <f t="shared" si="236"/>
        <v>136.80864291497971</v>
      </c>
      <c r="DP183" s="2">
        <f t="shared" si="236"/>
        <v>130.03517195121952</v>
      </c>
      <c r="DQ183" s="2">
        <f t="shared" si="236"/>
        <v>136.38373717036876</v>
      </c>
      <c r="DR183" s="2">
        <f t="shared" si="236"/>
        <v>138.70181511470986</v>
      </c>
      <c r="DS183" s="2">
        <f t="shared" si="236"/>
        <v>127.65602682926833</v>
      </c>
      <c r="DT183" s="2">
        <f t="shared" si="236"/>
        <v>139.76498048780485</v>
      </c>
      <c r="DU183" s="2">
        <f t="shared" si="236"/>
        <v>129.69376463414631</v>
      </c>
      <c r="DV183" s="2">
        <f t="shared" si="236"/>
        <v>123.36597516139622</v>
      </c>
      <c r="DW183" s="2">
        <f t="shared" si="236"/>
        <v>128.0715695006748</v>
      </c>
      <c r="DX183" s="2">
        <f t="shared" si="236"/>
        <v>118.32652702702701</v>
      </c>
      <c r="DY183" s="2">
        <f t="shared" si="236"/>
        <v>116.67978823529411</v>
      </c>
      <c r="EA183" s="2">
        <f t="shared" si="213"/>
        <v>87.573073367558649</v>
      </c>
      <c r="EB183" s="2">
        <f t="shared" si="213"/>
        <v>86.139100930748896</v>
      </c>
      <c r="EC183" s="2">
        <f t="shared" si="213"/>
        <v>88.941212133155446</v>
      </c>
      <c r="ED183" s="2">
        <f t="shared" si="213"/>
        <v>90.660076383872223</v>
      </c>
      <c r="EE183" s="2">
        <f t="shared" si="213"/>
        <v>86.405489753911837</v>
      </c>
      <c r="EF183" s="2">
        <f t="shared" si="213"/>
        <v>88.681689843217484</v>
      </c>
      <c r="EG183" s="2">
        <f t="shared" si="213"/>
        <v>87.231841031149301</v>
      </c>
      <c r="EH183" s="2">
        <f t="shared" si="213"/>
        <v>88.3993714515573</v>
      </c>
      <c r="EI183" s="2">
        <f t="shared" si="213"/>
        <v>90.03212671428571</v>
      </c>
      <c r="EJ183" s="2">
        <f t="shared" si="213"/>
        <v>91.194993125713196</v>
      </c>
      <c r="EK183" s="2">
        <f t="shared" si="212"/>
        <v>93.821650054171172</v>
      </c>
      <c r="EL183" s="2">
        <f t="shared" si="179"/>
        <v>92.122275373682939</v>
      </c>
      <c r="EM183" s="2">
        <f t="shared" si="179"/>
        <v>95.830928046017974</v>
      </c>
      <c r="EN183" s="2">
        <f t="shared" si="179"/>
        <v>93.516483910165093</v>
      </c>
      <c r="EO183" s="2">
        <f t="shared" si="179"/>
        <v>93.452308847801106</v>
      </c>
      <c r="EQ183" s="2">
        <f t="shared" si="237"/>
        <v>88.175755634915788</v>
      </c>
      <c r="ER183" s="2">
        <f t="shared" si="237"/>
        <v>89.032657263339686</v>
      </c>
      <c r="ES183" s="2">
        <f t="shared" si="237"/>
        <v>88.524859845655925</v>
      </c>
      <c r="ET183" s="2">
        <f t="shared" si="237"/>
        <v>89.942707436817074</v>
      </c>
      <c r="EU183" s="2">
        <f t="shared" si="237"/>
        <v>87.661056449428571</v>
      </c>
      <c r="EV183" s="2">
        <f t="shared" si="237"/>
        <v>88.27640290902562</v>
      </c>
      <c r="EW183" s="2">
        <f t="shared" si="237"/>
        <v>87.829831771289037</v>
      </c>
      <c r="EX183" s="2">
        <f t="shared" si="237"/>
        <v>90.067270114205073</v>
      </c>
      <c r="EY183" s="2">
        <f t="shared" si="237"/>
        <v>90.354169134646028</v>
      </c>
      <c r="EZ183" s="2">
        <f t="shared" si="237"/>
        <v>91.932610981863078</v>
      </c>
      <c r="FA183" s="2">
        <f t="shared" si="237"/>
        <v>92.417602451279706</v>
      </c>
      <c r="FB183" s="2">
        <f t="shared" si="237"/>
        <v>92.812618713586104</v>
      </c>
      <c r="FC183" s="2">
        <f t="shared" si="237"/>
        <v>93.682195673029199</v>
      </c>
      <c r="FD183" s="2">
        <f t="shared" si="237"/>
        <v>94.29931956116755</v>
      </c>
      <c r="FE183" s="2">
        <f t="shared" si="237"/>
        <v>92.840319651890439</v>
      </c>
      <c r="FG183" s="2">
        <f t="shared" si="238"/>
        <v>0.99997822692082572</v>
      </c>
      <c r="FH183" s="2">
        <f t="shared" si="238"/>
        <v>0.99997843945093901</v>
      </c>
      <c r="FI183" s="2">
        <f t="shared" si="238"/>
        <v>0.99997794860734091</v>
      </c>
      <c r="FJ183" s="2">
        <f t="shared" si="238"/>
        <v>0.99998011416440014</v>
      </c>
      <c r="FK183" s="2">
        <f t="shared" si="238"/>
        <v>0.99997845417699038</v>
      </c>
      <c r="FL183" s="2">
        <f t="shared" si="238"/>
        <v>0.99997607295152247</v>
      </c>
      <c r="FM183" s="2">
        <f t="shared" si="238"/>
        <v>0.99997592682330549</v>
      </c>
      <c r="FN183" s="2">
        <f t="shared" si="238"/>
        <v>0.99997517989619877</v>
      </c>
      <c r="FO183" s="2">
        <f t="shared" si="238"/>
        <v>0.99997694071166598</v>
      </c>
      <c r="FP183" s="2">
        <f t="shared" si="238"/>
        <v>0.99997530035135929</v>
      </c>
      <c r="FQ183" s="2">
        <f t="shared" si="238"/>
        <v>0.99997772448416633</v>
      </c>
      <c r="FR183" s="2">
        <f t="shared" si="238"/>
        <v>0.99997536374674956</v>
      </c>
      <c r="FS183" s="2">
        <f t="shared" si="238"/>
        <v>0.99997608702981777</v>
      </c>
      <c r="FT183" s="2">
        <f t="shared" si="238"/>
        <v>0.99997276400229973</v>
      </c>
      <c r="FU183" s="2">
        <f t="shared" si="238"/>
        <v>0.99997115600642605</v>
      </c>
      <c r="FW183" s="2">
        <f t="shared" si="229"/>
        <v>0.72072006423928991</v>
      </c>
      <c r="FX183" s="2">
        <f t="shared" si="229"/>
        <v>0.74235464960938546</v>
      </c>
      <c r="FY183" s="2">
        <f t="shared" si="229"/>
        <v>0.7779139449476461</v>
      </c>
      <c r="FZ183" s="2">
        <f t="shared" si="229"/>
        <v>0.76169012430629435</v>
      </c>
      <c r="GA183" s="2">
        <f t="shared" si="229"/>
        <v>0.73422540321013785</v>
      </c>
      <c r="GB183" s="2">
        <f t="shared" si="229"/>
        <v>0.74999421333841609</v>
      </c>
      <c r="GC183" s="2">
        <f t="shared" si="229"/>
        <v>0.78476828102339191</v>
      </c>
      <c r="GD183" s="2">
        <f t="shared" si="229"/>
        <v>0.76739505482895698</v>
      </c>
      <c r="GE183" s="2">
        <f t="shared" si="229"/>
        <v>0.79683366480892337</v>
      </c>
      <c r="GF183" s="2">
        <f t="shared" si="229"/>
        <v>0.79736760221779468</v>
      </c>
      <c r="GG183" s="2">
        <f t="shared" si="229"/>
        <v>0.7849849422786237</v>
      </c>
      <c r="GH183" s="2">
        <f t="shared" si="229"/>
        <v>0.7549999962712669</v>
      </c>
      <c r="GI183" s="2">
        <f t="shared" si="229"/>
        <v>0.72942091584350788</v>
      </c>
      <c r="GJ183" s="2">
        <f t="shared" si="229"/>
        <v>0.67731455157478981</v>
      </c>
      <c r="GK183" s="2">
        <f t="shared" si="229"/>
        <v>0.67346723212217041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6.5607891560367031E-307</v>
      </c>
      <c r="HE183" s="86">
        <f t="shared" si="181"/>
        <v>1.5565961301512784E-306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5.2868867162259493E-293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1.7960641831096633E-268</v>
      </c>
      <c r="HQ183" s="86">
        <f t="shared" si="226"/>
        <v>2.3252839838013949E-255</v>
      </c>
      <c r="HS183" s="86">
        <f t="shared" si="231"/>
        <v>3.2110912935979202E-9</v>
      </c>
      <c r="HT183" s="86">
        <f t="shared" si="231"/>
        <v>3.8926464226045067E-12</v>
      </c>
      <c r="HU183" s="86">
        <f t="shared" si="231"/>
        <v>4.1159125938409443E-12</v>
      </c>
      <c r="HV183" s="86">
        <f t="shared" si="231"/>
        <v>2.6140419315567744E-10</v>
      </c>
      <c r="HW183" s="86">
        <f t="shared" si="231"/>
        <v>1.8568343469556231E-12</v>
      </c>
      <c r="HX183" s="86">
        <f t="shared" si="231"/>
        <v>1.2152034592201116E-12</v>
      </c>
      <c r="HY183" s="86">
        <f t="shared" si="231"/>
        <v>2.6883079313331886E-13</v>
      </c>
      <c r="HZ183" s="86">
        <f t="shared" si="231"/>
        <v>1.4480834923129983E-13</v>
      </c>
      <c r="IA183" s="86">
        <f t="shared" si="231"/>
        <v>1.0870366678101029E-13</v>
      </c>
      <c r="IB183" s="86">
        <f t="shared" si="231"/>
        <v>1.6565855555677302E-15</v>
      </c>
      <c r="IC183" s="86">
        <f t="shared" si="231"/>
        <v>1.5809182646069224E-12</v>
      </c>
      <c r="ID183" s="86">
        <f t="shared" si="231"/>
        <v>2.8424945090890651E-13</v>
      </c>
      <c r="IE183" s="86">
        <f t="shared" si="231"/>
        <v>3.6896230350166455E-10</v>
      </c>
      <c r="IF183" s="86">
        <f t="shared" si="231"/>
        <v>2.0314984791538688E-15</v>
      </c>
      <c r="IG183" s="86">
        <f t="shared" si="231"/>
        <v>1.416371519064625E-15</v>
      </c>
      <c r="II183" s="86">
        <f t="shared" si="232"/>
        <v>0.19277297639901156</v>
      </c>
      <c r="IJ183" s="86">
        <f t="shared" si="232"/>
        <v>9.8366861314554382E-2</v>
      </c>
      <c r="IK183" s="86">
        <f t="shared" si="232"/>
        <v>6.3896939278275347E-2</v>
      </c>
      <c r="IL183" s="86">
        <f t="shared" si="232"/>
        <v>0.11063846638618986</v>
      </c>
      <c r="IM183" s="86">
        <f t="shared" si="232"/>
        <v>0.11347039360369186</v>
      </c>
      <c r="IN183" s="86">
        <f t="shared" si="232"/>
        <v>9.1717251058072352E-2</v>
      </c>
      <c r="IO183" s="86">
        <f t="shared" si="232"/>
        <v>4.2152064546641624E-2</v>
      </c>
      <c r="IP183" s="86">
        <f t="shared" si="232"/>
        <v>5.3603787887401458E-2</v>
      </c>
      <c r="IQ183" s="86">
        <f t="shared" si="232"/>
        <v>2.9769348286299804E-2</v>
      </c>
      <c r="IR183" s="86">
        <f t="shared" si="232"/>
        <v>2.1284373833080079E-2</v>
      </c>
      <c r="IS183" s="86">
        <f t="shared" si="232"/>
        <v>5.0717254699952571E-2</v>
      </c>
      <c r="IT183" s="86">
        <f t="shared" si="232"/>
        <v>7.1650086630199797E-2</v>
      </c>
      <c r="IU183" s="86">
        <f t="shared" si="232"/>
        <v>0.15435144005752433</v>
      </c>
      <c r="IV183" s="86">
        <f t="shared" si="232"/>
        <v>0.31445434895668239</v>
      </c>
      <c r="IW183" s="86">
        <f t="shared" si="232"/>
        <v>0.35158734303571798</v>
      </c>
      <c r="IY183" s="86">
        <f t="shared" si="233"/>
        <v>0.19277297961010284</v>
      </c>
      <c r="IZ183" s="86">
        <f t="shared" si="233"/>
        <v>9.8366861318447033E-2</v>
      </c>
      <c r="JA183" s="86">
        <f t="shared" si="233"/>
        <v>6.3896939282391263E-2</v>
      </c>
      <c r="JB183" s="86">
        <f t="shared" si="233"/>
        <v>0.11063846664759405</v>
      </c>
      <c r="JC183" s="86">
        <f t="shared" si="233"/>
        <v>0.1134703936055487</v>
      </c>
      <c r="JD183" s="86">
        <f t="shared" si="233"/>
        <v>9.1717251059287561E-2</v>
      </c>
      <c r="JE183" s="86">
        <f t="shared" si="233"/>
        <v>4.2152064546910457E-2</v>
      </c>
      <c r="JF183" s="86">
        <f t="shared" si="233"/>
        <v>5.3603787887546266E-2</v>
      </c>
      <c r="JG183" s="86">
        <f t="shared" si="233"/>
        <v>2.9769348286408509E-2</v>
      </c>
      <c r="JH183" s="86">
        <f t="shared" si="233"/>
        <v>2.1284373833081734E-2</v>
      </c>
      <c r="JI183" s="86">
        <f t="shared" si="233"/>
        <v>5.0717254701533487E-2</v>
      </c>
      <c r="JJ183" s="86">
        <f t="shared" si="233"/>
        <v>7.1650086630484042E-2</v>
      </c>
      <c r="JK183" s="86">
        <f t="shared" si="233"/>
        <v>0.15435144042648663</v>
      </c>
      <c r="JL183" s="86">
        <f t="shared" si="233"/>
        <v>0.31445434895668445</v>
      </c>
      <c r="JM183" s="86">
        <f t="shared" si="233"/>
        <v>0.35158734303571942</v>
      </c>
    </row>
    <row r="184" spans="2:273" x14ac:dyDescent="0.25">
      <c r="B184" s="2">
        <v>157</v>
      </c>
      <c r="C184" s="37">
        <v>87.19</v>
      </c>
      <c r="D184" s="37">
        <v>89.459000000000003</v>
      </c>
      <c r="E184" s="37">
        <v>92</v>
      </c>
      <c r="F184" s="37">
        <v>90.436000000000007</v>
      </c>
      <c r="G184" s="37">
        <v>86.308000000000007</v>
      </c>
      <c r="H184" s="37">
        <v>85.718000000000004</v>
      </c>
      <c r="I184" s="37">
        <v>87.563999999999993</v>
      </c>
      <c r="J184" s="37">
        <v>89.204999999999998</v>
      </c>
      <c r="K184" s="37">
        <v>88.076999999999998</v>
      </c>
      <c r="L184" s="37">
        <v>91.102999999999994</v>
      </c>
      <c r="M184" s="37">
        <v>94.667000000000002</v>
      </c>
      <c r="N184" s="37">
        <v>90.691999999999993</v>
      </c>
      <c r="O184" s="37">
        <v>93.153999999999996</v>
      </c>
      <c r="P184" s="37">
        <v>95.385000000000005</v>
      </c>
      <c r="Q184" s="37">
        <v>91.256</v>
      </c>
      <c r="S184" s="4">
        <f t="shared" si="234"/>
        <v>87.897153269154188</v>
      </c>
      <c r="T184" s="4">
        <f t="shared" si="234"/>
        <v>88.158789443250186</v>
      </c>
      <c r="U184" s="4">
        <f t="shared" si="234"/>
        <v>88.455742847343927</v>
      </c>
      <c r="V184" s="4">
        <f t="shared" si="234"/>
        <v>89.984099795241775</v>
      </c>
      <c r="W184" s="4">
        <f t="shared" si="234"/>
        <v>87.216323966770631</v>
      </c>
      <c r="X184" s="4">
        <f t="shared" si="234"/>
        <v>88.240575208263238</v>
      </c>
      <c r="Y184" s="4">
        <f t="shared" si="234"/>
        <v>87.572009957543059</v>
      </c>
      <c r="Z184" s="4">
        <f t="shared" si="234"/>
        <v>89.574793978478709</v>
      </c>
      <c r="AA184" s="4">
        <f t="shared" si="234"/>
        <v>90.193575826429949</v>
      </c>
      <c r="AB184" s="4">
        <f t="shared" si="234"/>
        <v>91.661221016070385</v>
      </c>
      <c r="AC184" s="4">
        <f t="shared" si="234"/>
        <v>92.538128613074548</v>
      </c>
      <c r="AD184" s="4">
        <f t="shared" si="234"/>
        <v>92.514400599274964</v>
      </c>
      <c r="AE184" s="4">
        <f t="shared" si="234"/>
        <v>94.11435315679725</v>
      </c>
      <c r="AF184" s="4">
        <f t="shared" si="234"/>
        <v>94.692996016898817</v>
      </c>
      <c r="AG184" s="4">
        <f t="shared" si="234"/>
        <v>95.51169842797924</v>
      </c>
      <c r="AI184" s="4">
        <f t="shared" si="235"/>
        <v>-0.70715326915419041</v>
      </c>
      <c r="AJ184" s="4">
        <f t="shared" si="235"/>
        <v>1.3002105567498177</v>
      </c>
      <c r="AK184" s="4">
        <f t="shared" si="235"/>
        <v>3.5442571526560727</v>
      </c>
      <c r="AL184" s="4">
        <f t="shared" si="235"/>
        <v>0.45190020475823189</v>
      </c>
      <c r="AM184" s="4">
        <f t="shared" si="235"/>
        <v>-0.90832396677062377</v>
      </c>
      <c r="AN184" s="4">
        <f t="shared" si="235"/>
        <v>-2.522575208263234</v>
      </c>
      <c r="AO184" s="4">
        <f t="shared" si="235"/>
        <v>-8.0099575430665482E-3</v>
      </c>
      <c r="AP184" s="4">
        <f t="shared" si="235"/>
        <v>-0.36979397847871098</v>
      </c>
      <c r="AQ184" s="4">
        <f t="shared" si="235"/>
        <v>-2.1165758264299512</v>
      </c>
      <c r="AR184" s="4">
        <f t="shared" si="235"/>
        <v>-0.55822101607039087</v>
      </c>
      <c r="AS184" s="4">
        <f t="shared" si="235"/>
        <v>2.1288713869254536</v>
      </c>
      <c r="AT184" s="4">
        <f t="shared" si="235"/>
        <v>-1.822400599274971</v>
      </c>
      <c r="AU184" s="4">
        <f t="shared" si="235"/>
        <v>-0.96035315679725386</v>
      </c>
      <c r="AV184" s="4">
        <f t="shared" si="235"/>
        <v>0.69200398310118771</v>
      </c>
      <c r="AW184" s="4">
        <f t="shared" si="235"/>
        <v>-4.2556984279792403</v>
      </c>
      <c r="AY184" s="2">
        <f t="shared" si="227"/>
        <v>87.897153269154188</v>
      </c>
      <c r="AZ184" s="2">
        <f t="shared" si="227"/>
        <v>88.158784271022029</v>
      </c>
      <c r="BA184" s="2">
        <f t="shared" si="227"/>
        <v>88.455742670824762</v>
      </c>
      <c r="BB184" s="2">
        <f t="shared" si="227"/>
        <v>89.984071807812256</v>
      </c>
      <c r="BC184" s="2">
        <f t="shared" si="227"/>
        <v>87.216304477538131</v>
      </c>
      <c r="BD184" s="2">
        <f t="shared" si="227"/>
        <v>88.240565838149578</v>
      </c>
      <c r="BE184" s="2">
        <f t="shared" si="227"/>
        <v>87.572009905414632</v>
      </c>
      <c r="BF184" s="2">
        <f t="shared" si="227"/>
        <v>89.574793703984952</v>
      </c>
      <c r="BG184" s="2">
        <f t="shared" si="227"/>
        <v>90.193575821045968</v>
      </c>
      <c r="BH184" s="2">
        <f t="shared" si="227"/>
        <v>91.661221015544569</v>
      </c>
      <c r="BI184" s="2">
        <f t="shared" si="227"/>
        <v>92.538128331273555</v>
      </c>
      <c r="BJ184" s="2">
        <f t="shared" si="227"/>
        <v>92.514397732734011</v>
      </c>
      <c r="BK184" s="2">
        <f t="shared" si="227"/>
        <v>94.113880227166419</v>
      </c>
      <c r="BL184" s="2">
        <f t="shared" si="227"/>
        <v>93.944159836461154</v>
      </c>
      <c r="BM184" s="2">
        <f t="shared" si="227"/>
        <v>92.909131874661369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120.16872118758435</v>
      </c>
      <c r="DL184" s="2">
        <f t="shared" si="236"/>
        <v>130.45193508771928</v>
      </c>
      <c r="DM184" s="2">
        <f t="shared" si="236"/>
        <v>126.387626585695</v>
      </c>
      <c r="DN184" s="2">
        <f t="shared" si="236"/>
        <v>131.6394524565051</v>
      </c>
      <c r="DO184" s="2">
        <f t="shared" si="236"/>
        <v>137.04098056680158</v>
      </c>
      <c r="DP184" s="2">
        <f t="shared" si="236"/>
        <v>130.22741716697936</v>
      </c>
      <c r="DQ184" s="2">
        <f t="shared" si="236"/>
        <v>136.59536273115222</v>
      </c>
      <c r="DR184" s="2">
        <f t="shared" si="236"/>
        <v>138.93326369770583</v>
      </c>
      <c r="DS184" s="2">
        <f t="shared" si="236"/>
        <v>127.8019850844278</v>
      </c>
      <c r="DT184" s="2">
        <f t="shared" si="236"/>
        <v>139.97393292682926</v>
      </c>
      <c r="DU184" s="2">
        <f t="shared" si="236"/>
        <v>129.81783836772979</v>
      </c>
      <c r="DV184" s="2">
        <f t="shared" si="236"/>
        <v>123.44723011270381</v>
      </c>
      <c r="DW184" s="2">
        <f t="shared" si="236"/>
        <v>128.1994601889339</v>
      </c>
      <c r="DX184" s="2">
        <f t="shared" si="236"/>
        <v>118.40084637268846</v>
      </c>
      <c r="DY184" s="2">
        <f t="shared" si="236"/>
        <v>116.77506498599439</v>
      </c>
      <c r="EA184" s="2">
        <f t="shared" si="213"/>
        <v>87.443556586026247</v>
      </c>
      <c r="EB184" s="2">
        <f t="shared" si="213"/>
        <v>85.921171889676401</v>
      </c>
      <c r="EC184" s="2">
        <f t="shared" si="213"/>
        <v>88.791090043657505</v>
      </c>
      <c r="ED184" s="2">
        <f t="shared" si="213"/>
        <v>90.550871182592545</v>
      </c>
      <c r="EE184" s="2">
        <f t="shared" si="213"/>
        <v>86.254442405572846</v>
      </c>
      <c r="EF184" s="2">
        <f t="shared" si="213"/>
        <v>88.555911042944814</v>
      </c>
      <c r="EG184" s="2">
        <f t="shared" si="213"/>
        <v>87.084477443609018</v>
      </c>
      <c r="EH184" s="2">
        <f t="shared" si="213"/>
        <v>88.244004110933318</v>
      </c>
      <c r="EI184" s="2">
        <f t="shared" si="213"/>
        <v>89.926935142857147</v>
      </c>
      <c r="EJ184" s="2">
        <f t="shared" si="213"/>
        <v>91.050939662130219</v>
      </c>
      <c r="EK184" s="2">
        <f t="shared" si="212"/>
        <v>93.679605633802808</v>
      </c>
      <c r="EL184" s="2">
        <f t="shared" si="179"/>
        <v>91.971618818916951</v>
      </c>
      <c r="EM184" s="2">
        <f t="shared" si="179"/>
        <v>95.746217261829003</v>
      </c>
      <c r="EN184" s="2">
        <f t="shared" si="179"/>
        <v>93.388425224168273</v>
      </c>
      <c r="EO184" s="2">
        <f t="shared" si="179"/>
        <v>93.339018385041257</v>
      </c>
      <c r="EQ184" s="2">
        <f t="shared" si="237"/>
        <v>88.056577276016384</v>
      </c>
      <c r="ER184" s="2">
        <f t="shared" si="237"/>
        <v>88.86589640140312</v>
      </c>
      <c r="ES184" s="2">
        <f t="shared" si="237"/>
        <v>88.367475541448812</v>
      </c>
      <c r="ET184" s="2">
        <f t="shared" si="237"/>
        <v>89.82138305981627</v>
      </c>
      <c r="EU184" s="2">
        <f t="shared" si="237"/>
        <v>87.532515909144891</v>
      </c>
      <c r="EV184" s="2">
        <f t="shared" si="237"/>
        <v>88.143510998630802</v>
      </c>
      <c r="EW184" s="2">
        <f t="shared" si="237"/>
        <v>87.692597225456836</v>
      </c>
      <c r="EX184" s="2">
        <f t="shared" si="237"/>
        <v>89.941211779802401</v>
      </c>
      <c r="EY184" s="2">
        <f t="shared" si="237"/>
        <v>90.254596758903659</v>
      </c>
      <c r="EZ184" s="2">
        <f t="shared" si="237"/>
        <v>91.801306191244905</v>
      </c>
      <c r="FA184" s="2">
        <f t="shared" si="237"/>
        <v>92.252059807340686</v>
      </c>
      <c r="FB184" s="2">
        <f t="shared" si="237"/>
        <v>92.674116935038128</v>
      </c>
      <c r="FC184" s="2">
        <f t="shared" si="237"/>
        <v>93.560695573786745</v>
      </c>
      <c r="FD184" s="2">
        <f t="shared" si="237"/>
        <v>94.184734825817884</v>
      </c>
      <c r="FE184" s="2">
        <f t="shared" si="237"/>
        <v>92.718150626396508</v>
      </c>
      <c r="FG184" s="2">
        <f t="shared" si="238"/>
        <v>0.99998014267774438</v>
      </c>
      <c r="FH184" s="2">
        <f t="shared" si="238"/>
        <v>0.99998033650825036</v>
      </c>
      <c r="FI184" s="2">
        <f t="shared" si="238"/>
        <v>0.99997988885185063</v>
      </c>
      <c r="FJ184" s="2">
        <f t="shared" si="238"/>
        <v>0.9999818638706498</v>
      </c>
      <c r="FK184" s="2">
        <f t="shared" si="238"/>
        <v>0.99998034993861984</v>
      </c>
      <c r="FL184" s="2">
        <f t="shared" si="238"/>
        <v>0.99997817822649282</v>
      </c>
      <c r="FM184" s="2">
        <f t="shared" si="238"/>
        <v>0.9999780449554122</v>
      </c>
      <c r="FN184" s="2">
        <f t="shared" si="238"/>
        <v>0.99997736374686408</v>
      </c>
      <c r="FO184" s="2">
        <f t="shared" si="238"/>
        <v>0.99997896963642163</v>
      </c>
      <c r="FP184" s="2">
        <f t="shared" si="238"/>
        <v>0.99997747360375466</v>
      </c>
      <c r="FQ184" s="2">
        <f t="shared" si="238"/>
        <v>0.99997968444828889</v>
      </c>
      <c r="FR184" s="2">
        <f t="shared" si="238"/>
        <v>0.99997753142128887</v>
      </c>
      <c r="FS184" s="2">
        <f t="shared" si="238"/>
        <v>0.99997819106610486</v>
      </c>
      <c r="FT184" s="2">
        <f t="shared" si="238"/>
        <v>0.9999751604153494</v>
      </c>
      <c r="FU184" s="2">
        <f t="shared" si="238"/>
        <v>0.99997369389844648</v>
      </c>
      <c r="FW184" s="2">
        <f t="shared" si="229"/>
        <v>0.73887693577823699</v>
      </c>
      <c r="FX184" s="2">
        <f t="shared" si="229"/>
        <v>0.75957419518992897</v>
      </c>
      <c r="FY184" s="2">
        <f t="shared" si="229"/>
        <v>0.79341826258693859</v>
      </c>
      <c r="FZ184" s="2">
        <f t="shared" si="229"/>
        <v>0.77800384253705568</v>
      </c>
      <c r="GA184" s="2">
        <f t="shared" si="229"/>
        <v>0.75180661416392969</v>
      </c>
      <c r="GB184" s="2">
        <f t="shared" si="229"/>
        <v>0.76686352323176155</v>
      </c>
      <c r="GC184" s="2">
        <f t="shared" si="229"/>
        <v>0.79991715880948577</v>
      </c>
      <c r="GD184" s="2">
        <f t="shared" si="229"/>
        <v>0.78342927770668624</v>
      </c>
      <c r="GE184" s="2">
        <f t="shared" si="229"/>
        <v>0.81133748690375396</v>
      </c>
      <c r="GF184" s="2">
        <f t="shared" si="229"/>
        <v>0.81184230778696809</v>
      </c>
      <c r="GG184" s="2">
        <f t="shared" si="229"/>
        <v>0.80012245455955255</v>
      </c>
      <c r="GH184" s="2">
        <f t="shared" si="229"/>
        <v>0.77163438467315082</v>
      </c>
      <c r="GI184" s="2">
        <f t="shared" si="229"/>
        <v>0.74721052379722563</v>
      </c>
      <c r="GJ184" s="2">
        <f t="shared" si="229"/>
        <v>0.69710739766352803</v>
      </c>
      <c r="GK184" s="2">
        <f t="shared" si="229"/>
        <v>0.6933892369310749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1.2058768071441527E-300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1.3755399579431822E-275</v>
      </c>
      <c r="HQ184" s="86">
        <f t="shared" si="226"/>
        <v>4.2567296051511088E-262</v>
      </c>
      <c r="HS184" s="86">
        <f t="shared" si="231"/>
        <v>1.2489364442802848E-9</v>
      </c>
      <c r="HT184" s="86">
        <f t="shared" si="231"/>
        <v>1.1153403606951636E-12</v>
      </c>
      <c r="HU184" s="86">
        <f t="shared" si="231"/>
        <v>1.2636122631965618E-12</v>
      </c>
      <c r="HV184" s="86">
        <f t="shared" si="231"/>
        <v>9.5797975094280038E-11</v>
      </c>
      <c r="HW184" s="86">
        <f t="shared" si="231"/>
        <v>5.2448374033087019E-13</v>
      </c>
      <c r="HX184" s="86">
        <f t="shared" si="231"/>
        <v>3.4620577520457375E-13</v>
      </c>
      <c r="HY184" s="86">
        <f t="shared" si="231"/>
        <v>7.1771865834463545E-14</v>
      </c>
      <c r="HZ184" s="86">
        <f t="shared" si="231"/>
        <v>3.6629865835148136E-14</v>
      </c>
      <c r="IA184" s="86">
        <f t="shared" si="231"/>
        <v>2.7950154916077219E-14</v>
      </c>
      <c r="IB184" s="86">
        <f t="shared" si="231"/>
        <v>3.5668190741615297E-16</v>
      </c>
      <c r="IC184" s="86">
        <f t="shared" si="231"/>
        <v>4.6306696785191736E-13</v>
      </c>
      <c r="ID184" s="86">
        <f t="shared" si="231"/>
        <v>7.4086640143937342E-14</v>
      </c>
      <c r="IE184" s="86">
        <f t="shared" si="231"/>
        <v>1.3012172197993744E-10</v>
      </c>
      <c r="IF184" s="86">
        <f t="shared" si="231"/>
        <v>3.2815460752252718E-16</v>
      </c>
      <c r="IG184" s="86">
        <f t="shared" si="231"/>
        <v>2.2029695134095705E-16</v>
      </c>
      <c r="II184" s="86">
        <f t="shared" si="232"/>
        <v>0.15308565032518312</v>
      </c>
      <c r="IJ184" s="86">
        <f t="shared" si="232"/>
        <v>7.2388250550347005E-2</v>
      </c>
      <c r="IK184" s="86">
        <f t="shared" si="232"/>
        <v>4.6697061544545865E-2</v>
      </c>
      <c r="IL184" s="86">
        <f t="shared" si="232"/>
        <v>8.5110892887741332E-2</v>
      </c>
      <c r="IM184" s="86">
        <f t="shared" si="232"/>
        <v>8.4305857263147571E-2</v>
      </c>
      <c r="IN184" s="86">
        <f t="shared" si="232"/>
        <v>6.7581189252440124E-2</v>
      </c>
      <c r="IO184" s="86">
        <f t="shared" si="232"/>
        <v>2.9504037553547541E-2</v>
      </c>
      <c r="IP184" s="86">
        <f t="shared" si="232"/>
        <v>3.7622312495391462E-2</v>
      </c>
      <c r="IQ184" s="86">
        <f t="shared" si="232"/>
        <v>2.0362260944610716E-2</v>
      </c>
      <c r="IR184" s="86">
        <f t="shared" si="232"/>
        <v>1.3981757830479591E-2</v>
      </c>
      <c r="IS184" s="86">
        <f t="shared" si="232"/>
        <v>3.6364129152918603E-2</v>
      </c>
      <c r="IT184" s="86">
        <f t="shared" si="232"/>
        <v>5.1325480019644362E-2</v>
      </c>
      <c r="IU184" s="86">
        <f t="shared" si="232"/>
        <v>0.11957999776952723</v>
      </c>
      <c r="IV184" s="86">
        <f t="shared" si="232"/>
        <v>0.26463048620891721</v>
      </c>
      <c r="IW184" s="86">
        <f t="shared" si="232"/>
        <v>0.30422929910017515</v>
      </c>
      <c r="IY184" s="86">
        <f t="shared" si="233"/>
        <v>0.15308565157411957</v>
      </c>
      <c r="IZ184" s="86">
        <f t="shared" si="233"/>
        <v>7.2388250551462349E-2</v>
      </c>
      <c r="JA184" s="86">
        <f t="shared" si="233"/>
        <v>4.6697061545809479E-2</v>
      </c>
      <c r="JB184" s="86">
        <f t="shared" si="233"/>
        <v>8.5110892983539313E-2</v>
      </c>
      <c r="JC184" s="86">
        <f t="shared" si="233"/>
        <v>8.4305857263672054E-2</v>
      </c>
      <c r="JD184" s="86">
        <f t="shared" si="233"/>
        <v>6.7581189252786333E-2</v>
      </c>
      <c r="JE184" s="86">
        <f t="shared" si="233"/>
        <v>2.9504037553619314E-2</v>
      </c>
      <c r="JF184" s="86">
        <f t="shared" si="233"/>
        <v>3.7622312495428092E-2</v>
      </c>
      <c r="JG184" s="86">
        <f t="shared" si="233"/>
        <v>2.0362260944638666E-2</v>
      </c>
      <c r="JH184" s="86">
        <f t="shared" si="233"/>
        <v>1.3981757830479948E-2</v>
      </c>
      <c r="JI184" s="86">
        <f t="shared" si="233"/>
        <v>3.636412915338167E-2</v>
      </c>
      <c r="JJ184" s="86">
        <f t="shared" si="233"/>
        <v>5.1325480019718449E-2</v>
      </c>
      <c r="JK184" s="86">
        <f t="shared" si="233"/>
        <v>0.11957999789964895</v>
      </c>
      <c r="JL184" s="86">
        <f t="shared" si="233"/>
        <v>0.26463048620891755</v>
      </c>
      <c r="JM184" s="86">
        <f t="shared" si="233"/>
        <v>0.30422929910017538</v>
      </c>
    </row>
    <row r="185" spans="2:273" x14ac:dyDescent="0.25">
      <c r="B185" s="2">
        <v>158</v>
      </c>
      <c r="C185" s="37">
        <v>89.738</v>
      </c>
      <c r="D185" s="37">
        <v>90.757000000000005</v>
      </c>
      <c r="E185" s="37">
        <v>89.691999999999993</v>
      </c>
      <c r="F185" s="37">
        <v>89.385000000000005</v>
      </c>
      <c r="G185" s="37">
        <v>85.358999999999995</v>
      </c>
      <c r="H185" s="37">
        <v>88.537999999999997</v>
      </c>
      <c r="I185" s="37">
        <v>87.025999999999996</v>
      </c>
      <c r="J185" s="37">
        <v>88.563999999999993</v>
      </c>
      <c r="K185" s="37">
        <v>89.385000000000005</v>
      </c>
      <c r="L185" s="37">
        <v>91.436000000000007</v>
      </c>
      <c r="M185" s="37">
        <v>92.667000000000002</v>
      </c>
      <c r="N185" s="37">
        <v>93.102999999999994</v>
      </c>
      <c r="O185" s="37">
        <v>92.436000000000007</v>
      </c>
      <c r="P185" s="37">
        <v>95.308000000000007</v>
      </c>
      <c r="Q185" s="37">
        <v>90.332999999999998</v>
      </c>
      <c r="S185" s="4">
        <f t="shared" si="234"/>
        <v>87.786053504787006</v>
      </c>
      <c r="T185" s="4">
        <f t="shared" si="234"/>
        <v>88.028831797692192</v>
      </c>
      <c r="U185" s="4">
        <f t="shared" si="234"/>
        <v>88.293467966647754</v>
      </c>
      <c r="V185" s="4">
        <f t="shared" si="234"/>
        <v>89.853887270975477</v>
      </c>
      <c r="W185" s="4">
        <f t="shared" si="234"/>
        <v>87.103929639318153</v>
      </c>
      <c r="X185" s="4">
        <f t="shared" si="234"/>
        <v>88.102522214847184</v>
      </c>
      <c r="Y185" s="4">
        <f t="shared" si="234"/>
        <v>87.441522863219973</v>
      </c>
      <c r="Z185" s="4">
        <f t="shared" si="234"/>
        <v>89.468570705497243</v>
      </c>
      <c r="AA185" s="4">
        <f t="shared" si="234"/>
        <v>90.097442581951569</v>
      </c>
      <c r="AB185" s="4">
        <f t="shared" si="234"/>
        <v>91.53785724293931</v>
      </c>
      <c r="AC185" s="4">
        <f t="shared" si="234"/>
        <v>92.356438480681433</v>
      </c>
      <c r="AD185" s="4">
        <f t="shared" si="234"/>
        <v>92.384370953843089</v>
      </c>
      <c r="AE185" s="4">
        <f t="shared" si="234"/>
        <v>93.963939345638266</v>
      </c>
      <c r="AF185" s="4">
        <f t="shared" si="234"/>
        <v>94.235080987785608</v>
      </c>
      <c r="AG185" s="4">
        <f t="shared" si="234"/>
        <v>94.312529735459151</v>
      </c>
      <c r="AI185" s="4">
        <f t="shared" si="235"/>
        <v>1.9519464952129937</v>
      </c>
      <c r="AJ185" s="4">
        <f t="shared" si="235"/>
        <v>2.7281682023078133</v>
      </c>
      <c r="AK185" s="4">
        <f t="shared" si="235"/>
        <v>1.3985320333522395</v>
      </c>
      <c r="AL185" s="4">
        <f t="shared" si="235"/>
        <v>-0.46888727097547189</v>
      </c>
      <c r="AM185" s="4">
        <f t="shared" si="235"/>
        <v>-1.7449296393181584</v>
      </c>
      <c r="AN185" s="4">
        <f t="shared" si="235"/>
        <v>0.43547778515281266</v>
      </c>
      <c r="AO185" s="4">
        <f t="shared" si="235"/>
        <v>-0.41552286321997656</v>
      </c>
      <c r="AP185" s="4">
        <f t="shared" si="235"/>
        <v>-0.90457070549724961</v>
      </c>
      <c r="AQ185" s="4">
        <f t="shared" si="235"/>
        <v>-0.71244258195156362</v>
      </c>
      <c r="AR185" s="4">
        <f t="shared" si="235"/>
        <v>-0.10185724293930321</v>
      </c>
      <c r="AS185" s="4">
        <f t="shared" si="235"/>
        <v>0.31056151931856846</v>
      </c>
      <c r="AT185" s="4">
        <f t="shared" si="235"/>
        <v>0.71862904615690582</v>
      </c>
      <c r="AU185" s="4">
        <f t="shared" si="235"/>
        <v>-1.5279393456382593</v>
      </c>
      <c r="AV185" s="4">
        <f t="shared" si="235"/>
        <v>1.072919012214399</v>
      </c>
      <c r="AW185" s="4">
        <f t="shared" si="235"/>
        <v>-3.9795297354591526</v>
      </c>
      <c r="AY185" s="2">
        <f t="shared" si="227"/>
        <v>87.786053504787006</v>
      </c>
      <c r="AZ185" s="2">
        <f t="shared" si="227"/>
        <v>88.028831119529244</v>
      </c>
      <c r="BA185" s="2">
        <f t="shared" si="227"/>
        <v>88.293467945212655</v>
      </c>
      <c r="BB185" s="2">
        <f t="shared" si="227"/>
        <v>89.85388220678584</v>
      </c>
      <c r="BC185" s="2">
        <f t="shared" si="227"/>
        <v>87.103926874560869</v>
      </c>
      <c r="BD185" s="2">
        <f t="shared" si="227"/>
        <v>88.102520980999287</v>
      </c>
      <c r="BE185" s="2">
        <f t="shared" si="227"/>
        <v>87.441522858683868</v>
      </c>
      <c r="BF185" s="2">
        <f t="shared" si="227"/>
        <v>89.468570680848686</v>
      </c>
      <c r="BG185" s="2">
        <f t="shared" si="227"/>
        <v>90.097442581561396</v>
      </c>
      <c r="BH185" s="2">
        <f t="shared" si="227"/>
        <v>91.537857242911358</v>
      </c>
      <c r="BI185" s="2">
        <f t="shared" si="227"/>
        <v>92.356438451219034</v>
      </c>
      <c r="BJ185" s="2">
        <f t="shared" si="227"/>
        <v>92.384370650512125</v>
      </c>
      <c r="BK185" s="2">
        <f t="shared" si="227"/>
        <v>93.963846993665726</v>
      </c>
      <c r="BL185" s="2">
        <f t="shared" si="227"/>
        <v>93.840900603613278</v>
      </c>
      <c r="BM185" s="2">
        <f t="shared" si="227"/>
        <v>92.777528862746507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>
        <f t="shared" si="206"/>
        <v>91.436000000000007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120.26543414304994</v>
      </c>
      <c r="DL185" s="2">
        <f t="shared" si="236"/>
        <v>130.5925741565452</v>
      </c>
      <c r="DM185" s="2">
        <f t="shared" si="236"/>
        <v>126.50915472334682</v>
      </c>
      <c r="DN185" s="2">
        <f t="shared" si="236"/>
        <v>131.81012036327826</v>
      </c>
      <c r="DO185" s="2">
        <f t="shared" si="236"/>
        <v>137.27331821862344</v>
      </c>
      <c r="DP185" s="2">
        <f t="shared" si="236"/>
        <v>130.41966238273923</v>
      </c>
      <c r="DQ185" s="2">
        <f t="shared" si="236"/>
        <v>136.80698829193568</v>
      </c>
      <c r="DR185" s="2">
        <f t="shared" si="236"/>
        <v>139.16471228070179</v>
      </c>
      <c r="DS185" s="2">
        <f t="shared" si="236"/>
        <v>127.94794333958728</v>
      </c>
      <c r="DT185" s="2">
        <f t="shared" si="236"/>
        <v>140.18288536585365</v>
      </c>
      <c r="DU185" s="2">
        <f t="shared" si="236"/>
        <v>129.94191210131328</v>
      </c>
      <c r="DV185" s="2">
        <f t="shared" si="236"/>
        <v>123.52848506401139</v>
      </c>
      <c r="DW185" s="2">
        <f t="shared" si="236"/>
        <v>128.327350877193</v>
      </c>
      <c r="DX185" s="2">
        <f t="shared" si="236"/>
        <v>118.47516571834991</v>
      </c>
      <c r="DY185" s="2">
        <f t="shared" si="236"/>
        <v>116.87034173669468</v>
      </c>
      <c r="EA185" s="2">
        <f t="shared" si="213"/>
        <v>87.314039804493845</v>
      </c>
      <c r="EB185" s="2">
        <f t="shared" si="213"/>
        <v>85.703242848603907</v>
      </c>
      <c r="EC185" s="2">
        <f t="shared" si="213"/>
        <v>88.640967954159578</v>
      </c>
      <c r="ED185" s="2">
        <f t="shared" si="213"/>
        <v>90.441665981312866</v>
      </c>
      <c r="EE185" s="2">
        <f t="shared" si="213"/>
        <v>86.103395057233854</v>
      </c>
      <c r="EF185" s="2">
        <f t="shared" ref="EF185:EO227" si="239">CJ$228*$B185+CJ$229</f>
        <v>88.430132242672158</v>
      </c>
      <c r="EG185" s="2">
        <f t="shared" si="239"/>
        <v>86.937113856068748</v>
      </c>
      <c r="EH185" s="2">
        <f t="shared" si="239"/>
        <v>88.088636770309336</v>
      </c>
      <c r="EI185" s="2">
        <f t="shared" si="239"/>
        <v>89.82174357142857</v>
      </c>
      <c r="EJ185" s="2">
        <f t="shared" si="239"/>
        <v>90.906886198547227</v>
      </c>
      <c r="EK185" s="2">
        <f t="shared" si="212"/>
        <v>93.537561213434444</v>
      </c>
      <c r="EL185" s="2">
        <f t="shared" si="179"/>
        <v>91.820962264150964</v>
      </c>
      <c r="EM185" s="2">
        <f t="shared" si="179"/>
        <v>95.661506477640046</v>
      </c>
      <c r="EN185" s="2">
        <f t="shared" si="179"/>
        <v>93.260366538171453</v>
      </c>
      <c r="EO185" s="2">
        <f t="shared" si="179"/>
        <v>93.225727922281408</v>
      </c>
      <c r="EQ185" s="2">
        <f t="shared" si="237"/>
        <v>87.93739891711698</v>
      </c>
      <c r="ER185" s="2">
        <f t="shared" si="237"/>
        <v>88.699135539466539</v>
      </c>
      <c r="ES185" s="2">
        <f t="shared" si="237"/>
        <v>88.210091237241699</v>
      </c>
      <c r="ET185" s="2">
        <f t="shared" si="237"/>
        <v>89.700058682815467</v>
      </c>
      <c r="EU185" s="2">
        <f t="shared" si="237"/>
        <v>87.403975368861211</v>
      </c>
      <c r="EV185" s="2">
        <f t="shared" si="237"/>
        <v>88.01061908823597</v>
      </c>
      <c r="EW185" s="2">
        <f t="shared" si="237"/>
        <v>87.555362679624622</v>
      </c>
      <c r="EX185" s="2">
        <f t="shared" si="237"/>
        <v>89.81515344539973</v>
      </c>
      <c r="EY185" s="2">
        <f t="shared" si="237"/>
        <v>90.155024383161305</v>
      </c>
      <c r="EZ185" s="2">
        <f t="shared" si="237"/>
        <v>91.670001400626731</v>
      </c>
      <c r="FA185" s="2">
        <f t="shared" si="237"/>
        <v>92.086517163401652</v>
      </c>
      <c r="FB185" s="2">
        <f t="shared" si="237"/>
        <v>92.535615156490152</v>
      </c>
      <c r="FC185" s="2">
        <f t="shared" si="237"/>
        <v>93.439195474544306</v>
      </c>
      <c r="FD185" s="2">
        <f t="shared" si="237"/>
        <v>94.070150090468218</v>
      </c>
      <c r="FE185" s="2">
        <f t="shared" si="237"/>
        <v>92.595981600902576</v>
      </c>
      <c r="FG185" s="2">
        <f t="shared" si="238"/>
        <v>0.99998188987521974</v>
      </c>
      <c r="FH185" s="2">
        <f t="shared" si="238"/>
        <v>0.99998206665135692</v>
      </c>
      <c r="FI185" s="2">
        <f t="shared" si="238"/>
        <v>0.99998165838243924</v>
      </c>
      <c r="FJ185" s="2">
        <f t="shared" si="238"/>
        <v>0.99998345962705382</v>
      </c>
      <c r="FK185" s="2">
        <f t="shared" si="238"/>
        <v>0.99998207890004187</v>
      </c>
      <c r="FL185" s="2">
        <f t="shared" si="238"/>
        <v>0.99998009826781464</v>
      </c>
      <c r="FM185" s="2">
        <f t="shared" si="238"/>
        <v>0.99997997672267624</v>
      </c>
      <c r="FN185" s="2">
        <f t="shared" si="238"/>
        <v>0.99997935545065897</v>
      </c>
      <c r="FO185" s="2">
        <f t="shared" si="238"/>
        <v>0.99998082004496947</v>
      </c>
      <c r="FP185" s="2">
        <f t="shared" si="238"/>
        <v>0.99997945564173218</v>
      </c>
      <c r="FQ185" s="2">
        <f t="shared" si="238"/>
        <v>0.99998147196351217</v>
      </c>
      <c r="FR185" s="2">
        <f t="shared" si="238"/>
        <v>0.99997950837215865</v>
      </c>
      <c r="FS185" s="2">
        <f t="shared" si="238"/>
        <v>0.99998010997772491</v>
      </c>
      <c r="FT185" s="2">
        <f t="shared" si="238"/>
        <v>0.99997734598004051</v>
      </c>
      <c r="FU185" s="2">
        <f t="shared" si="238"/>
        <v>0.99997600849470991</v>
      </c>
      <c r="FW185" s="2">
        <f t="shared" si="229"/>
        <v>0.75625259482651896</v>
      </c>
      <c r="FX185" s="2">
        <f t="shared" si="229"/>
        <v>0.77599016212668581</v>
      </c>
      <c r="FY185" s="2">
        <f t="shared" si="229"/>
        <v>0.80810718953916028</v>
      </c>
      <c r="FZ185" s="2">
        <f t="shared" si="229"/>
        <v>0.79350355017141438</v>
      </c>
      <c r="GA185" s="2">
        <f t="shared" si="229"/>
        <v>0.7685913642414185</v>
      </c>
      <c r="GB185" s="2">
        <f t="shared" si="229"/>
        <v>0.78292402176930287</v>
      </c>
      <c r="GC185" s="2">
        <f t="shared" si="229"/>
        <v>0.81425216694115077</v>
      </c>
      <c r="GD185" s="2">
        <f t="shared" si="229"/>
        <v>0.79864821919900053</v>
      </c>
      <c r="GE185" s="2">
        <f t="shared" si="229"/>
        <v>0.8250332502079063</v>
      </c>
      <c r="GF185" s="2">
        <f t="shared" si="229"/>
        <v>0.82550930562855152</v>
      </c>
      <c r="GG185" s="2">
        <f t="shared" si="229"/>
        <v>0.81444616607626363</v>
      </c>
      <c r="GH185" s="2">
        <f t="shared" si="229"/>
        <v>0.7874573147841879</v>
      </c>
      <c r="GI185" s="2">
        <f t="shared" si="229"/>
        <v>0.76420861255750239</v>
      </c>
      <c r="GJ185" s="2">
        <f t="shared" si="229"/>
        <v>0.71619489829473515</v>
      </c>
      <c r="GK185" s="2">
        <f t="shared" si="229"/>
        <v>0.7126144515298396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8.4909739624610554E-283</v>
      </c>
      <c r="HQ185" s="86">
        <f t="shared" si="226"/>
        <v>6.3586544976102723E-269</v>
      </c>
      <c r="HS185" s="86">
        <f t="shared" si="231"/>
        <v>4.7473108293322797E-10</v>
      </c>
      <c r="HT185" s="86">
        <f t="shared" si="231"/>
        <v>3.1016202317129599E-13</v>
      </c>
      <c r="HU185" s="86">
        <f t="shared" si="231"/>
        <v>3.7769018829800385E-13</v>
      </c>
      <c r="HV185" s="86">
        <f t="shared" si="231"/>
        <v>3.430855657423144E-11</v>
      </c>
      <c r="HW185" s="86">
        <f t="shared" si="231"/>
        <v>1.4380513804793311E-13</v>
      </c>
      <c r="HX185" s="86">
        <f t="shared" si="231"/>
        <v>9.5823215084030244E-14</v>
      </c>
      <c r="HY185" s="86">
        <f t="shared" si="231"/>
        <v>1.8589998083050058E-14</v>
      </c>
      <c r="HZ185" s="86">
        <f t="shared" si="231"/>
        <v>8.9730031505345975E-15</v>
      </c>
      <c r="IA185" s="86">
        <f t="shared" si="231"/>
        <v>6.9669125864003864E-15</v>
      </c>
      <c r="IB185" s="86">
        <f t="shared" si="231"/>
        <v>7.4173770426350395E-17</v>
      </c>
      <c r="IC185" s="86">
        <f t="shared" si="231"/>
        <v>1.3190365687324034E-13</v>
      </c>
      <c r="ID185" s="86">
        <f t="shared" si="231"/>
        <v>1.8712275493352566E-14</v>
      </c>
      <c r="IE185" s="86">
        <f t="shared" si="231"/>
        <v>4.4748736315525454E-11</v>
      </c>
      <c r="IF185" s="86">
        <f t="shared" si="231"/>
        <v>5.0468849374774319E-17</v>
      </c>
      <c r="IG185" s="86">
        <f t="shared" si="231"/>
        <v>3.2574024400553831E-17</v>
      </c>
      <c r="II185" s="86">
        <f t="shared" si="232"/>
        <v>0.1199083099763769</v>
      </c>
      <c r="IJ185" s="86">
        <f t="shared" si="232"/>
        <v>5.2316644840506937E-2</v>
      </c>
      <c r="IK185" s="86">
        <f t="shared" si="232"/>
        <v>3.3571827718293326E-2</v>
      </c>
      <c r="IL185" s="86">
        <f t="shared" si="232"/>
        <v>6.4570277350886496E-2</v>
      </c>
      <c r="IM185" s="86">
        <f t="shared" si="232"/>
        <v>6.1527239165533397E-2</v>
      </c>
      <c r="IN185" s="86">
        <f t="shared" si="232"/>
        <v>4.8933122325994692E-2</v>
      </c>
      <c r="IO185" s="86">
        <f t="shared" si="232"/>
        <v>2.0267669575001229E-2</v>
      </c>
      <c r="IP185" s="86">
        <f t="shared" si="232"/>
        <v>2.5889344944834043E-2</v>
      </c>
      <c r="IQ185" s="86">
        <f t="shared" si="232"/>
        <v>1.3660691281216365E-2</v>
      </c>
      <c r="IR185" s="86">
        <f t="shared" si="232"/>
        <v>8.986646140782888E-3</v>
      </c>
      <c r="IS185" s="86">
        <f t="shared" si="232"/>
        <v>2.5628165627293253E-2</v>
      </c>
      <c r="IT185" s="86">
        <f t="shared" si="232"/>
        <v>3.6067765169849886E-2</v>
      </c>
      <c r="IU185" s="86">
        <f t="shared" si="232"/>
        <v>9.1257990077149367E-2</v>
      </c>
      <c r="IV185" s="86">
        <f t="shared" si="232"/>
        <v>0.21878514587366285</v>
      </c>
      <c r="IW185" s="86">
        <f t="shared" si="232"/>
        <v>0.25889242372372434</v>
      </c>
      <c r="IY185" s="86">
        <f t="shared" si="233"/>
        <v>0.11990831045110799</v>
      </c>
      <c r="IZ185" s="86">
        <f t="shared" si="233"/>
        <v>5.2316644840817099E-2</v>
      </c>
      <c r="JA185" s="86">
        <f t="shared" si="233"/>
        <v>3.3571827718671017E-2</v>
      </c>
      <c r="JB185" s="86">
        <f t="shared" si="233"/>
        <v>6.4570277385195052E-2</v>
      </c>
      <c r="JC185" s="86">
        <f t="shared" si="233"/>
        <v>6.1527239165677206E-2</v>
      </c>
      <c r="JD185" s="86">
        <f t="shared" si="233"/>
        <v>4.8933122326090518E-2</v>
      </c>
      <c r="JE185" s="86">
        <f t="shared" si="233"/>
        <v>2.0267669575019819E-2</v>
      </c>
      <c r="JF185" s="86">
        <f t="shared" si="233"/>
        <v>2.5889344944843014E-2</v>
      </c>
      <c r="JG185" s="86">
        <f t="shared" si="233"/>
        <v>1.3660691281223332E-2</v>
      </c>
      <c r="JH185" s="86">
        <f t="shared" si="233"/>
        <v>8.9866461407829626E-3</v>
      </c>
      <c r="JI185" s="86">
        <f t="shared" si="233"/>
        <v>2.5628165627425158E-2</v>
      </c>
      <c r="JJ185" s="86">
        <f t="shared" si="233"/>
        <v>3.60677651698686E-2</v>
      </c>
      <c r="JK185" s="86">
        <f t="shared" si="233"/>
        <v>9.12579901218981E-2</v>
      </c>
      <c r="JL185" s="86">
        <f t="shared" si="233"/>
        <v>0.21878514587366291</v>
      </c>
      <c r="JM185" s="86">
        <f t="shared" si="233"/>
        <v>0.2588924237237244</v>
      </c>
    </row>
    <row r="186" spans="2:273" x14ac:dyDescent="0.25">
      <c r="B186" s="2">
        <v>159</v>
      </c>
      <c r="C186" s="37">
        <v>85.738</v>
      </c>
      <c r="D186" s="37">
        <v>89.432000000000002</v>
      </c>
      <c r="E186" s="37">
        <v>89.691999999999993</v>
      </c>
      <c r="F186" s="37">
        <v>89.462000000000003</v>
      </c>
      <c r="G186" s="37">
        <v>86.614999999999995</v>
      </c>
      <c r="H186" s="37">
        <v>85.641000000000005</v>
      </c>
      <c r="I186" s="37">
        <v>90.102999999999994</v>
      </c>
      <c r="J186" s="37">
        <v>90.948999999999998</v>
      </c>
      <c r="K186" s="37">
        <v>90.256</v>
      </c>
      <c r="L186" s="37">
        <v>91.204999999999998</v>
      </c>
      <c r="M186" s="37">
        <v>92.846000000000004</v>
      </c>
      <c r="N186" s="37">
        <v>93.667000000000002</v>
      </c>
      <c r="O186" s="37">
        <v>91.641000000000005</v>
      </c>
      <c r="P186" s="37">
        <v>94.332999999999998</v>
      </c>
      <c r="Q186" s="37">
        <v>93.718000000000004</v>
      </c>
      <c r="S186" s="4">
        <f t="shared" si="234"/>
        <v>87.674809905384194</v>
      </c>
      <c r="T186" s="4">
        <f t="shared" si="234"/>
        <v>87.898085387138551</v>
      </c>
      <c r="U186" s="4">
        <f t="shared" si="234"/>
        <v>88.131339793151966</v>
      </c>
      <c r="V186" s="4">
        <f t="shared" si="234"/>
        <v>89.723937261849329</v>
      </c>
      <c r="W186" s="4">
        <f t="shared" si="234"/>
        <v>86.991240177342064</v>
      </c>
      <c r="X186" s="4">
        <f t="shared" si="234"/>
        <v>87.96460149544022</v>
      </c>
      <c r="Y186" s="4">
        <f t="shared" si="234"/>
        <v>87.310826939982519</v>
      </c>
      <c r="Z186" s="4">
        <f t="shared" si="234"/>
        <v>89.361817530422499</v>
      </c>
      <c r="AA186" s="4">
        <f t="shared" si="234"/>
        <v>90.001198940131673</v>
      </c>
      <c r="AB186" s="4">
        <f t="shared" si="234"/>
        <v>91.414232317802373</v>
      </c>
      <c r="AC186" s="4">
        <f t="shared" si="234"/>
        <v>92.175268365704881</v>
      </c>
      <c r="AD186" s="4">
        <f t="shared" si="234"/>
        <v>92.254140042365876</v>
      </c>
      <c r="AE186" s="4">
        <f t="shared" si="234"/>
        <v>93.81440694723824</v>
      </c>
      <c r="AF186" s="4">
        <f t="shared" si="234"/>
        <v>93.933285446439868</v>
      </c>
      <c r="AG186" s="4">
        <f t="shared" si="234"/>
        <v>93.509113882104145</v>
      </c>
      <c r="AI186" s="4">
        <f t="shared" si="235"/>
        <v>-1.9368099053841945</v>
      </c>
      <c r="AJ186" s="4">
        <f t="shared" si="235"/>
        <v>1.5339146128614516</v>
      </c>
      <c r="AK186" s="4">
        <f t="shared" si="235"/>
        <v>1.5606602068480271</v>
      </c>
      <c r="AL186" s="4">
        <f t="shared" si="235"/>
        <v>-0.26193726184932586</v>
      </c>
      <c r="AM186" s="4">
        <f t="shared" si="235"/>
        <v>-0.37624017734206916</v>
      </c>
      <c r="AN186" s="4">
        <f t="shared" si="235"/>
        <v>-2.3236014954402151</v>
      </c>
      <c r="AO186" s="4">
        <f t="shared" si="235"/>
        <v>2.7921730600174754</v>
      </c>
      <c r="AP186" s="4">
        <f t="shared" si="235"/>
        <v>1.587182469577499</v>
      </c>
      <c r="AQ186" s="4">
        <f t="shared" si="235"/>
        <v>0.25480105986832768</v>
      </c>
      <c r="AR186" s="4">
        <f t="shared" si="235"/>
        <v>-0.20923231780237472</v>
      </c>
      <c r="AS186" s="4">
        <f t="shared" si="235"/>
        <v>0.67073163429512306</v>
      </c>
      <c r="AT186" s="4">
        <f t="shared" si="235"/>
        <v>1.4128599576341259</v>
      </c>
      <c r="AU186" s="4">
        <f t="shared" si="235"/>
        <v>-2.1734069472382345</v>
      </c>
      <c r="AV186" s="4">
        <f t="shared" si="235"/>
        <v>0.39971455356013053</v>
      </c>
      <c r="AW186" s="4">
        <f t="shared" si="235"/>
        <v>0.20888611789585809</v>
      </c>
      <c r="AY186" s="2">
        <f t="shared" si="227"/>
        <v>87.674809905384194</v>
      </c>
      <c r="AZ186" s="2">
        <f t="shared" si="227"/>
        <v>87.898085310579916</v>
      </c>
      <c r="BA186" s="2">
        <f t="shared" si="227"/>
        <v>88.131339790876041</v>
      </c>
      <c r="BB186" s="2">
        <f t="shared" si="227"/>
        <v>89.723936445505316</v>
      </c>
      <c r="BC186" s="2">
        <f t="shared" si="227"/>
        <v>86.991239839341532</v>
      </c>
      <c r="BD186" s="2">
        <f t="shared" si="227"/>
        <v>87.964601354843126</v>
      </c>
      <c r="BE186" s="2">
        <f t="shared" si="227"/>
        <v>87.310826939643391</v>
      </c>
      <c r="BF186" s="2">
        <f t="shared" si="227"/>
        <v>89.361817528537827</v>
      </c>
      <c r="BG186" s="2">
        <f t="shared" si="227"/>
        <v>90.001198940107471</v>
      </c>
      <c r="BH186" s="2">
        <f t="shared" si="227"/>
        <v>91.414232317801122</v>
      </c>
      <c r="BI186" s="2">
        <f t="shared" si="227"/>
        <v>92.175268363026959</v>
      </c>
      <c r="BJ186" s="2">
        <f t="shared" si="227"/>
        <v>92.254140014941711</v>
      </c>
      <c r="BK186" s="2">
        <f t="shared" si="227"/>
        <v>93.814391052003756</v>
      </c>
      <c r="BL186" s="2">
        <f t="shared" si="227"/>
        <v>93.737546584194021</v>
      </c>
      <c r="BM186" s="2">
        <f t="shared" si="227"/>
        <v>92.6460596527387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90.256</v>
      </c>
      <c r="DD186" s="2">
        <f t="shared" si="206"/>
        <v>91.204999999999998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120.36214709851554</v>
      </c>
      <c r="DL186" s="2">
        <f t="shared" si="236"/>
        <v>130.73321322537109</v>
      </c>
      <c r="DM186" s="2">
        <f t="shared" si="236"/>
        <v>126.63068286099865</v>
      </c>
      <c r="DN186" s="2">
        <f t="shared" si="236"/>
        <v>131.98078827005142</v>
      </c>
      <c r="DO186" s="2">
        <f t="shared" si="236"/>
        <v>137.50565587044531</v>
      </c>
      <c r="DP186" s="2">
        <f t="shared" si="236"/>
        <v>130.61190759849907</v>
      </c>
      <c r="DQ186" s="2">
        <f t="shared" si="236"/>
        <v>137.01861385271914</v>
      </c>
      <c r="DR186" s="2">
        <f t="shared" si="236"/>
        <v>139.39616086369773</v>
      </c>
      <c r="DS186" s="2">
        <f t="shared" si="236"/>
        <v>128.09390159474674</v>
      </c>
      <c r="DT186" s="2">
        <f t="shared" si="236"/>
        <v>140.39183780487804</v>
      </c>
      <c r="DU186" s="2">
        <f t="shared" si="236"/>
        <v>130.06598583489676</v>
      </c>
      <c r="DV186" s="2">
        <f t="shared" si="236"/>
        <v>123.60974001531898</v>
      </c>
      <c r="DW186" s="2">
        <f t="shared" si="236"/>
        <v>128.45524156545213</v>
      </c>
      <c r="DX186" s="2">
        <f t="shared" si="236"/>
        <v>118.54948506401136</v>
      </c>
      <c r="DY186" s="2">
        <f t="shared" si="236"/>
        <v>116.96561848739496</v>
      </c>
      <c r="EA186" s="2">
        <f t="shared" ref="EA186:EE227" si="240">CE$228*$B186+CE$229</f>
        <v>87.184523022961443</v>
      </c>
      <c r="EB186" s="2">
        <f t="shared" si="240"/>
        <v>85.485313807531412</v>
      </c>
      <c r="EC186" s="2">
        <f t="shared" si="240"/>
        <v>88.490845864661637</v>
      </c>
      <c r="ED186" s="2">
        <f t="shared" si="240"/>
        <v>90.332460780033173</v>
      </c>
      <c r="EE186" s="2">
        <f t="shared" si="240"/>
        <v>85.952347708894862</v>
      </c>
      <c r="EF186" s="2">
        <f t="shared" si="239"/>
        <v>88.304353442399488</v>
      </c>
      <c r="EG186" s="2">
        <f t="shared" si="239"/>
        <v>86.789750268528465</v>
      </c>
      <c r="EH186" s="2">
        <f t="shared" si="239"/>
        <v>87.933269429685367</v>
      </c>
      <c r="EI186" s="2">
        <f t="shared" si="239"/>
        <v>89.716552000000007</v>
      </c>
      <c r="EJ186" s="2">
        <f t="shared" si="239"/>
        <v>90.762832734964263</v>
      </c>
      <c r="EK186" s="2">
        <f t="shared" si="212"/>
        <v>93.395516793066079</v>
      </c>
      <c r="EL186" s="2">
        <f t="shared" si="179"/>
        <v>91.670305709384976</v>
      </c>
      <c r="EM186" s="2">
        <f t="shared" si="179"/>
        <v>95.576795693451089</v>
      </c>
      <c r="EN186" s="2">
        <f t="shared" si="179"/>
        <v>93.132307852174648</v>
      </c>
      <c r="EO186" s="2">
        <f t="shared" si="179"/>
        <v>93.112437459521558</v>
      </c>
      <c r="EQ186" s="2">
        <f t="shared" si="237"/>
        <v>87.818220558217575</v>
      </c>
      <c r="ER186" s="2">
        <f t="shared" si="237"/>
        <v>88.532374677529987</v>
      </c>
      <c r="ES186" s="2">
        <f t="shared" si="237"/>
        <v>88.052706933034571</v>
      </c>
      <c r="ET186" s="2">
        <f t="shared" si="237"/>
        <v>89.578734305814663</v>
      </c>
      <c r="EU186" s="2">
        <f t="shared" si="237"/>
        <v>87.275434828577517</v>
      </c>
      <c r="EV186" s="2">
        <f t="shared" si="237"/>
        <v>87.877727177841138</v>
      </c>
      <c r="EW186" s="2">
        <f t="shared" si="237"/>
        <v>87.418128133792422</v>
      </c>
      <c r="EX186" s="2">
        <f t="shared" si="237"/>
        <v>89.689095110997059</v>
      </c>
      <c r="EY186" s="2">
        <f t="shared" si="237"/>
        <v>90.055452007418936</v>
      </c>
      <c r="EZ186" s="2">
        <f t="shared" si="237"/>
        <v>91.538696610008557</v>
      </c>
      <c r="FA186" s="2">
        <f t="shared" si="237"/>
        <v>91.920974519462618</v>
      </c>
      <c r="FB186" s="2">
        <f t="shared" si="237"/>
        <v>92.397113377942176</v>
      </c>
      <c r="FC186" s="2">
        <f t="shared" si="237"/>
        <v>93.317695375301852</v>
      </c>
      <c r="FD186" s="2">
        <f t="shared" si="237"/>
        <v>93.955565355118551</v>
      </c>
      <c r="FE186" s="2">
        <f t="shared" si="237"/>
        <v>92.47381257540863</v>
      </c>
      <c r="FG186" s="2">
        <f t="shared" si="238"/>
        <v>0.99998348334357912</v>
      </c>
      <c r="FH186" s="2">
        <f t="shared" si="238"/>
        <v>0.99998364456584365</v>
      </c>
      <c r="FI186" s="2">
        <f t="shared" si="238"/>
        <v>0.99998327221897698</v>
      </c>
      <c r="FJ186" s="2">
        <f t="shared" si="238"/>
        <v>0.99998491497863173</v>
      </c>
      <c r="FK186" s="2">
        <f t="shared" si="238"/>
        <v>0.99998365573681236</v>
      </c>
      <c r="FL186" s="2">
        <f t="shared" si="238"/>
        <v>0.99998184937274071</v>
      </c>
      <c r="FM186" s="2">
        <f t="shared" si="238"/>
        <v>0.99998173852186767</v>
      </c>
      <c r="FN186" s="2">
        <f t="shared" si="238"/>
        <v>0.99998117191302616</v>
      </c>
      <c r="FO186" s="2">
        <f t="shared" si="238"/>
        <v>0.9999825076435932</v>
      </c>
      <c r="FP186" s="2">
        <f t="shared" si="238"/>
        <v>0.99998126328870207</v>
      </c>
      <c r="FQ186" s="2">
        <f t="shared" si="238"/>
        <v>0.99998310220234321</v>
      </c>
      <c r="FR186" s="2">
        <f t="shared" si="238"/>
        <v>0.99998131137959634</v>
      </c>
      <c r="FS186" s="2">
        <f t="shared" si="238"/>
        <v>0.99998186005234324</v>
      </c>
      <c r="FT186" s="2">
        <f t="shared" si="238"/>
        <v>0.99997933924705873</v>
      </c>
      <c r="FU186" s="2">
        <f t="shared" si="238"/>
        <v>0.99997811944093329</v>
      </c>
      <c r="FW186" s="2">
        <f t="shared" si="229"/>
        <v>0.77282752694799295</v>
      </c>
      <c r="FX186" s="2">
        <f t="shared" si="229"/>
        <v>0.79159280267676035</v>
      </c>
      <c r="FY186" s="2">
        <f t="shared" si="229"/>
        <v>0.82198600176823522</v>
      </c>
      <c r="FZ186" s="2">
        <f t="shared" si="229"/>
        <v>0.80818787885829679</v>
      </c>
      <c r="GA186" s="2">
        <f t="shared" si="229"/>
        <v>0.78456627244535604</v>
      </c>
      <c r="GB186" s="2">
        <f t="shared" si="229"/>
        <v>0.79816932170035415</v>
      </c>
      <c r="GC186" s="2">
        <f t="shared" si="229"/>
        <v>0.82778125483854292</v>
      </c>
      <c r="GD186" s="2">
        <f t="shared" si="229"/>
        <v>0.81305289371900369</v>
      </c>
      <c r="GE186" s="2">
        <f t="shared" si="229"/>
        <v>0.83793338333974854</v>
      </c>
      <c r="GF186" s="2">
        <f t="shared" si="229"/>
        <v>0.83838121533849663</v>
      </c>
      <c r="GG186" s="2">
        <f t="shared" si="229"/>
        <v>0.82796410931063769</v>
      </c>
      <c r="GH186" s="2">
        <f t="shared" si="229"/>
        <v>0.80246456775955433</v>
      </c>
      <c r="GI186" s="2">
        <f t="shared" si="229"/>
        <v>0.78039963102604837</v>
      </c>
      <c r="GJ186" s="2">
        <f t="shared" si="229"/>
        <v>0.7345376043803139</v>
      </c>
      <c r="GK186" s="2">
        <f t="shared" si="229"/>
        <v>0.73110168321707114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4.2244760384758645E-290</v>
      </c>
      <c r="HQ186" s="86">
        <f t="shared" si="226"/>
        <v>7.7507123584118235E-276</v>
      </c>
      <c r="HS186" s="86">
        <f t="shared" si="231"/>
        <v>1.7634550339649997E-10</v>
      </c>
      <c r="HT186" s="86">
        <f t="shared" si="231"/>
        <v>8.371022867680825E-14</v>
      </c>
      <c r="HU186" s="86">
        <f t="shared" si="231"/>
        <v>1.0990644993807611E-13</v>
      </c>
      <c r="HV186" s="86">
        <f t="shared" si="231"/>
        <v>1.2007211992023989E-11</v>
      </c>
      <c r="HW186" s="86">
        <f t="shared" si="231"/>
        <v>3.8272840367352402E-14</v>
      </c>
      <c r="HX186" s="86">
        <f t="shared" si="231"/>
        <v>2.5766135569929905E-14</v>
      </c>
      <c r="HY186" s="86">
        <f t="shared" si="231"/>
        <v>4.6713821127652503E-15</v>
      </c>
      <c r="HZ186" s="86">
        <f t="shared" si="231"/>
        <v>2.1285880782284098E-15</v>
      </c>
      <c r="IA186" s="86">
        <f t="shared" si="231"/>
        <v>1.6834636050658684E-15</v>
      </c>
      <c r="IB186" s="86">
        <f t="shared" si="231"/>
        <v>1.4897485476224847E-17</v>
      </c>
      <c r="IC186" s="86">
        <f t="shared" si="231"/>
        <v>3.6537585583584449E-14</v>
      </c>
      <c r="ID186" s="86">
        <f t="shared" si="231"/>
        <v>4.579839631999674E-15</v>
      </c>
      <c r="IE186" s="86">
        <f t="shared" si="231"/>
        <v>1.5005993779914222E-11</v>
      </c>
      <c r="IF186" s="86">
        <f t="shared" si="231"/>
        <v>7.389869055864614E-18</v>
      </c>
      <c r="IG186" s="86">
        <f t="shared" si="231"/>
        <v>4.5787943568629732E-18</v>
      </c>
      <c r="II186" s="86">
        <f t="shared" si="232"/>
        <v>9.2637579520087374E-2</v>
      </c>
      <c r="IJ186" s="86">
        <f t="shared" si="232"/>
        <v>3.712648613517941E-2</v>
      </c>
      <c r="IK186" s="86">
        <f t="shared" si="232"/>
        <v>2.3739633733916885E-2</v>
      </c>
      <c r="IL186" s="86">
        <f t="shared" si="232"/>
        <v>4.8305174784274763E-2</v>
      </c>
      <c r="IM186" s="86">
        <f t="shared" si="232"/>
        <v>4.4099275600626701E-2</v>
      </c>
      <c r="IN186" s="86">
        <f t="shared" si="232"/>
        <v>3.4810212734415008E-2</v>
      </c>
      <c r="IO186" s="86">
        <f t="shared" si="232"/>
        <v>1.3662168506800134E-2</v>
      </c>
      <c r="IP186" s="86">
        <f t="shared" si="232"/>
        <v>1.7464064385963957E-2</v>
      </c>
      <c r="IQ186" s="86">
        <f t="shared" si="232"/>
        <v>8.9876601314115515E-3</v>
      </c>
      <c r="IR186" s="86">
        <f t="shared" si="232"/>
        <v>5.6506809518783434E-3</v>
      </c>
      <c r="IS186" s="86">
        <f t="shared" si="232"/>
        <v>1.7751154797746554E-2</v>
      </c>
      <c r="IT186" s="86">
        <f t="shared" si="232"/>
        <v>2.4859627083818153E-2</v>
      </c>
      <c r="IU186" s="86">
        <f t="shared" si="232"/>
        <v>6.8595931037405161E-2</v>
      </c>
      <c r="IV186" s="86">
        <f t="shared" si="232"/>
        <v>0.17797606797457827</v>
      </c>
      <c r="IW186" s="86">
        <f t="shared" si="232"/>
        <v>0.21697305348754226</v>
      </c>
      <c r="IY186" s="86">
        <f t="shared" si="233"/>
        <v>9.2637579696432881E-2</v>
      </c>
      <c r="IZ186" s="86">
        <f t="shared" si="233"/>
        <v>3.712648613526312E-2</v>
      </c>
      <c r="JA186" s="86">
        <f t="shared" si="233"/>
        <v>2.373963373402679E-2</v>
      </c>
      <c r="JB186" s="86">
        <f t="shared" si="233"/>
        <v>4.8305174796281977E-2</v>
      </c>
      <c r="JC186" s="86">
        <f t="shared" si="233"/>
        <v>4.4099275600664976E-2</v>
      </c>
      <c r="JD186" s="86">
        <f t="shared" si="233"/>
        <v>3.4810212734440772E-2</v>
      </c>
      <c r="JE186" s="86">
        <f t="shared" si="233"/>
        <v>1.3662168506804805E-2</v>
      </c>
      <c r="JF186" s="86">
        <f t="shared" si="233"/>
        <v>1.7464064385966087E-2</v>
      </c>
      <c r="JG186" s="86">
        <f t="shared" si="233"/>
        <v>8.9876601314132342E-3</v>
      </c>
      <c r="JH186" s="86">
        <f t="shared" si="233"/>
        <v>5.6506809518783582E-3</v>
      </c>
      <c r="JI186" s="86">
        <f t="shared" si="233"/>
        <v>1.7751154797783091E-2</v>
      </c>
      <c r="JJ186" s="86">
        <f t="shared" si="233"/>
        <v>2.4859627083822732E-2</v>
      </c>
      <c r="JK186" s="86">
        <f t="shared" si="233"/>
        <v>6.8595931052411158E-2</v>
      </c>
      <c r="JL186" s="86">
        <f t="shared" si="233"/>
        <v>0.17797606797457827</v>
      </c>
      <c r="JM186" s="86">
        <f t="shared" si="233"/>
        <v>0.21697305348754226</v>
      </c>
    </row>
    <row r="187" spans="2:273" x14ac:dyDescent="0.25">
      <c r="B187" s="2">
        <v>160</v>
      </c>
      <c r="C187" s="37">
        <v>86.048000000000002</v>
      </c>
      <c r="D187" s="37">
        <v>92.918999999999997</v>
      </c>
      <c r="E187" s="37">
        <v>87.41</v>
      </c>
      <c r="F187" s="37">
        <v>85.41</v>
      </c>
      <c r="G187" s="37">
        <v>88.025999999999996</v>
      </c>
      <c r="H187" s="37">
        <v>86.563999999999993</v>
      </c>
      <c r="I187" s="37">
        <v>86.385000000000005</v>
      </c>
      <c r="J187" s="37">
        <v>89.691999999999993</v>
      </c>
      <c r="K187" s="37">
        <v>87.128</v>
      </c>
      <c r="L187" s="37">
        <v>92.025999999999996</v>
      </c>
      <c r="M187" s="37">
        <v>92.204999999999998</v>
      </c>
      <c r="N187" s="37">
        <v>91.667000000000002</v>
      </c>
      <c r="O187" s="37">
        <v>92.872</v>
      </c>
      <c r="P187" s="37">
        <v>94.230999999999995</v>
      </c>
      <c r="Q187" s="37">
        <v>90.563999999999993</v>
      </c>
      <c r="S187" s="4">
        <f t="shared" si="234"/>
        <v>87.563390013986663</v>
      </c>
      <c r="T187" s="4">
        <f t="shared" si="234"/>
        <v>87.766414541969411</v>
      </c>
      <c r="U187" s="4">
        <f t="shared" si="234"/>
        <v>87.969370473491608</v>
      </c>
      <c r="V187" s="4">
        <f t="shared" si="234"/>
        <v>89.594259818431752</v>
      </c>
      <c r="W187" s="4">
        <f t="shared" si="234"/>
        <v>86.878180672635779</v>
      </c>
      <c r="X187" s="4">
        <f t="shared" si="234"/>
        <v>87.826823552381697</v>
      </c>
      <c r="Y187" s="4">
        <f t="shared" si="234"/>
        <v>87.17990571949565</v>
      </c>
      <c r="Z187" s="4">
        <f t="shared" si="234"/>
        <v>89.254475325857484</v>
      </c>
      <c r="AA187" s="4">
        <f t="shared" si="234"/>
        <v>89.904837039568761</v>
      </c>
      <c r="AB187" s="4">
        <f t="shared" si="234"/>
        <v>91.290329079300861</v>
      </c>
      <c r="AC187" s="4">
        <f t="shared" si="234"/>
        <v>91.994654118478593</v>
      </c>
      <c r="AD187" s="4">
        <f t="shared" si="234"/>
        <v>92.123677748475814</v>
      </c>
      <c r="AE187" s="4">
        <f t="shared" si="234"/>
        <v>93.665620964184797</v>
      </c>
      <c r="AF187" s="4">
        <f t="shared" si="234"/>
        <v>93.725718386228323</v>
      </c>
      <c r="AG187" s="4">
        <f t="shared" si="234"/>
        <v>92.977278795155087</v>
      </c>
      <c r="AI187" s="4">
        <f t="shared" si="235"/>
        <v>-1.5153900139866607</v>
      </c>
      <c r="AJ187" s="4">
        <f t="shared" si="235"/>
        <v>5.1525854580305861</v>
      </c>
      <c r="AK187" s="4">
        <f t="shared" si="235"/>
        <v>-0.55937047349161162</v>
      </c>
      <c r="AL187" s="4">
        <f t="shared" si="235"/>
        <v>-4.1842598184317552</v>
      </c>
      <c r="AM187" s="4">
        <f t="shared" si="235"/>
        <v>1.1478193273642177</v>
      </c>
      <c r="AN187" s="4">
        <f t="shared" si="235"/>
        <v>-1.262823552381704</v>
      </c>
      <c r="AO187" s="4">
        <f t="shared" si="235"/>
        <v>-0.79490571949564526</v>
      </c>
      <c r="AP187" s="4">
        <f t="shared" si="235"/>
        <v>0.43752467414250873</v>
      </c>
      <c r="AQ187" s="4">
        <f t="shared" si="235"/>
        <v>-2.7768370395687612</v>
      </c>
      <c r="AR187" s="4">
        <f t="shared" si="235"/>
        <v>0.73567092069913542</v>
      </c>
      <c r="AS187" s="4">
        <f t="shared" si="235"/>
        <v>0.21034588152140543</v>
      </c>
      <c r="AT187" s="4">
        <f t="shared" si="235"/>
        <v>-0.456677748475812</v>
      </c>
      <c r="AU187" s="4">
        <f t="shared" si="235"/>
        <v>-0.79362096418479666</v>
      </c>
      <c r="AV187" s="4">
        <f t="shared" si="235"/>
        <v>0.5052816137716718</v>
      </c>
      <c r="AW187" s="4">
        <f t="shared" si="235"/>
        <v>-2.4132787951550938</v>
      </c>
      <c r="AY187" s="2">
        <f t="shared" si="227"/>
        <v>87.563390013986663</v>
      </c>
      <c r="AZ187" s="2">
        <f t="shared" si="227"/>
        <v>87.766414534529261</v>
      </c>
      <c r="BA187" s="2">
        <f t="shared" si="227"/>
        <v>87.969370473280335</v>
      </c>
      <c r="BB187" s="2">
        <f t="shared" si="227"/>
        <v>89.594259701212906</v>
      </c>
      <c r="BC187" s="2">
        <f t="shared" si="227"/>
        <v>86.87818063703196</v>
      </c>
      <c r="BD187" s="2">
        <f t="shared" si="227"/>
        <v>87.826823538519946</v>
      </c>
      <c r="BE187" s="2">
        <f t="shared" si="227"/>
        <v>87.179905719473865</v>
      </c>
      <c r="BF187" s="2">
        <f t="shared" si="227"/>
        <v>89.254475325734802</v>
      </c>
      <c r="BG187" s="2">
        <f t="shared" si="227"/>
        <v>89.904837039567482</v>
      </c>
      <c r="BH187" s="2">
        <f t="shared" si="227"/>
        <v>91.290329079300818</v>
      </c>
      <c r="BI187" s="2">
        <f t="shared" si="227"/>
        <v>91.994654118267007</v>
      </c>
      <c r="BJ187" s="2">
        <f t="shared" si="227"/>
        <v>92.123677746357771</v>
      </c>
      <c r="BK187" s="2">
        <f t="shared" si="227"/>
        <v>93.665618553233514</v>
      </c>
      <c r="BL187" s="2">
        <f t="shared" si="227"/>
        <v>93.634041935509259</v>
      </c>
      <c r="BM187" s="2">
        <f t="shared" si="227"/>
        <v>92.514764377492753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>
        <f t="shared" si="203"/>
        <v>86.385000000000005</v>
      </c>
      <c r="DB187" s="2" t="str">
        <f t="shared" si="204"/>
        <v/>
      </c>
      <c r="DC187" s="2">
        <f t="shared" si="205"/>
        <v>87.128</v>
      </c>
      <c r="DD187" s="2">
        <f t="shared" si="206"/>
        <v>92.025999999999996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120.45886005398111</v>
      </c>
      <c r="DL187" s="2">
        <f t="shared" si="236"/>
        <v>130.87385229419701</v>
      </c>
      <c r="DM187" s="2">
        <f t="shared" si="236"/>
        <v>126.75221099865047</v>
      </c>
      <c r="DN187" s="2">
        <f t="shared" si="236"/>
        <v>132.15145617682461</v>
      </c>
      <c r="DO187" s="2">
        <f t="shared" si="236"/>
        <v>137.73799352226717</v>
      </c>
      <c r="DP187" s="2">
        <f t="shared" si="236"/>
        <v>130.80415281425891</v>
      </c>
      <c r="DQ187" s="2">
        <f t="shared" si="236"/>
        <v>137.2302394135026</v>
      </c>
      <c r="DR187" s="2">
        <f t="shared" si="236"/>
        <v>139.62760944669367</v>
      </c>
      <c r="DS187" s="2">
        <f t="shared" si="236"/>
        <v>128.23985984990622</v>
      </c>
      <c r="DT187" s="2">
        <f t="shared" si="236"/>
        <v>140.60079024390242</v>
      </c>
      <c r="DU187" s="2">
        <f t="shared" si="236"/>
        <v>130.19005956848025</v>
      </c>
      <c r="DV187" s="2">
        <f t="shared" si="236"/>
        <v>123.69099496662656</v>
      </c>
      <c r="DW187" s="2">
        <f t="shared" si="236"/>
        <v>128.58313225371123</v>
      </c>
      <c r="DX187" s="2">
        <f t="shared" si="236"/>
        <v>118.62380440967281</v>
      </c>
      <c r="DY187" s="2">
        <f t="shared" si="236"/>
        <v>117.06089523809524</v>
      </c>
      <c r="EA187" s="2">
        <f t="shared" si="240"/>
        <v>87.055006241429041</v>
      </c>
      <c r="EB187" s="2">
        <f t="shared" si="240"/>
        <v>85.267384766458918</v>
      </c>
      <c r="EC187" s="2">
        <f t="shared" si="240"/>
        <v>88.340723775163696</v>
      </c>
      <c r="ED187" s="2">
        <f t="shared" si="240"/>
        <v>90.223255578753495</v>
      </c>
      <c r="EE187" s="2">
        <f t="shared" si="240"/>
        <v>85.801300360555871</v>
      </c>
      <c r="EF187" s="2">
        <f t="shared" si="239"/>
        <v>88.178574642126819</v>
      </c>
      <c r="EG187" s="2">
        <f t="shared" si="239"/>
        <v>86.642386680988182</v>
      </c>
      <c r="EH187" s="2">
        <f t="shared" si="239"/>
        <v>87.777902089061385</v>
      </c>
      <c r="EI187" s="2">
        <f t="shared" si="239"/>
        <v>89.61136042857143</v>
      </c>
      <c r="EJ187" s="2">
        <f t="shared" si="239"/>
        <v>90.618779271381271</v>
      </c>
      <c r="EK187" s="2">
        <f t="shared" si="212"/>
        <v>93.253472372697729</v>
      </c>
      <c r="EL187" s="2">
        <f t="shared" si="179"/>
        <v>91.519649154618975</v>
      </c>
      <c r="EM187" s="2">
        <f t="shared" si="179"/>
        <v>95.492084909262132</v>
      </c>
      <c r="EN187" s="2">
        <f t="shared" si="179"/>
        <v>93.004249166177829</v>
      </c>
      <c r="EO187" s="2">
        <f t="shared" si="179"/>
        <v>92.999146996761709</v>
      </c>
      <c r="EQ187" s="2">
        <f t="shared" si="237"/>
        <v>87.699042199318171</v>
      </c>
      <c r="ER187" s="2">
        <f t="shared" si="237"/>
        <v>88.365613815593406</v>
      </c>
      <c r="ES187" s="2">
        <f t="shared" si="237"/>
        <v>87.895322628827444</v>
      </c>
      <c r="ET187" s="2">
        <f t="shared" si="237"/>
        <v>89.45740992881386</v>
      </c>
      <c r="EU187" s="2">
        <f t="shared" si="237"/>
        <v>87.146894288293836</v>
      </c>
      <c r="EV187" s="2">
        <f t="shared" si="237"/>
        <v>87.744835267446319</v>
      </c>
      <c r="EW187" s="2">
        <f t="shared" si="237"/>
        <v>87.280893587960207</v>
      </c>
      <c r="EX187" s="2">
        <f t="shared" si="237"/>
        <v>89.563036776594387</v>
      </c>
      <c r="EY187" s="2">
        <f t="shared" si="237"/>
        <v>89.955879631676581</v>
      </c>
      <c r="EZ187" s="2">
        <f t="shared" si="237"/>
        <v>91.407391819390369</v>
      </c>
      <c r="FA187" s="2">
        <f t="shared" si="237"/>
        <v>91.755431875523584</v>
      </c>
      <c r="FB187" s="2">
        <f t="shared" si="237"/>
        <v>92.2586115993942</v>
      </c>
      <c r="FC187" s="2">
        <f t="shared" si="237"/>
        <v>93.196195276059399</v>
      </c>
      <c r="FD187" s="2">
        <f t="shared" si="237"/>
        <v>93.840980619768885</v>
      </c>
      <c r="FE187" s="2">
        <f t="shared" si="237"/>
        <v>92.351643549914698</v>
      </c>
      <c r="FG187" s="2">
        <f t="shared" si="238"/>
        <v>0.9999849366084228</v>
      </c>
      <c r="FH187" s="2">
        <f t="shared" si="238"/>
        <v>0.99998508364530092</v>
      </c>
      <c r="FI187" s="2">
        <f t="shared" si="238"/>
        <v>0.99998474405993398</v>
      </c>
      <c r="FJ187" s="2">
        <f t="shared" si="238"/>
        <v>0.99998624227873933</v>
      </c>
      <c r="FK187" s="2">
        <f t="shared" si="238"/>
        <v>0.99998509383337475</v>
      </c>
      <c r="FL187" s="2">
        <f t="shared" si="238"/>
        <v>0.99998344640476133</v>
      </c>
      <c r="FM187" s="2">
        <f t="shared" si="238"/>
        <v>0.99998334530723976</v>
      </c>
      <c r="FN187" s="2">
        <f t="shared" si="238"/>
        <v>0.99998282855214815</v>
      </c>
      <c r="FO187" s="2">
        <f t="shared" si="238"/>
        <v>0.99998404675679686</v>
      </c>
      <c r="FP187" s="2">
        <f t="shared" si="238"/>
        <v>0.99998291188803046</v>
      </c>
      <c r="FQ187" s="2">
        <f t="shared" si="238"/>
        <v>0.99998458900246234</v>
      </c>
      <c r="FR187" s="2">
        <f t="shared" si="238"/>
        <v>0.99998295574759177</v>
      </c>
      <c r="FS187" s="2">
        <f t="shared" si="238"/>
        <v>0.99998345614470574</v>
      </c>
      <c r="FT187" s="2">
        <f t="shared" si="238"/>
        <v>0.99998115713511349</v>
      </c>
      <c r="FU187" s="2">
        <f t="shared" si="238"/>
        <v>0.99998004465454093</v>
      </c>
      <c r="FW187" s="2">
        <f t="shared" si="229"/>
        <v>0.78859043661487327</v>
      </c>
      <c r="FX187" s="2">
        <f t="shared" si="229"/>
        <v>0.80637985320099659</v>
      </c>
      <c r="FY187" s="2">
        <f t="shared" si="229"/>
        <v>0.83506589125275021</v>
      </c>
      <c r="FZ187" s="2">
        <f t="shared" si="229"/>
        <v>0.82206214018059698</v>
      </c>
      <c r="GA187" s="2">
        <f t="shared" si="229"/>
        <v>0.79972573990643014</v>
      </c>
      <c r="GB187" s="2">
        <f t="shared" si="229"/>
        <v>0.81260021743327859</v>
      </c>
      <c r="GC187" s="2">
        <f t="shared" si="229"/>
        <v>0.84051794503850374</v>
      </c>
      <c r="GD187" s="2">
        <f t="shared" si="229"/>
        <v>0.82665073533848343</v>
      </c>
      <c r="GE187" s="2">
        <f t="shared" si="229"/>
        <v>0.85005526110200558</v>
      </c>
      <c r="GF187" s="2">
        <f t="shared" si="229"/>
        <v>0.85047557436512577</v>
      </c>
      <c r="GG187" s="2">
        <f t="shared" si="229"/>
        <v>0.84068987885221658</v>
      </c>
      <c r="GH187" s="2">
        <f t="shared" si="229"/>
        <v>0.81665889717036744</v>
      </c>
      <c r="GI187" s="2">
        <f t="shared" si="229"/>
        <v>0.7957759742042797</v>
      </c>
      <c r="GJ187" s="2">
        <f t="shared" si="229"/>
        <v>0.75210513577881999</v>
      </c>
      <c r="GK187" s="2">
        <f t="shared" si="229"/>
        <v>0.7488188396964981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1.6940156253885068E-297</v>
      </c>
      <c r="HQ187" s="86">
        <f t="shared" si="226"/>
        <v>7.7090957133888504E-283</v>
      </c>
      <c r="HS187" s="86">
        <f t="shared" si="231"/>
        <v>6.4014870815872214E-11</v>
      </c>
      <c r="HT187" s="86">
        <f t="shared" si="231"/>
        <v>2.1926419387057284E-14</v>
      </c>
      <c r="HU187" s="86">
        <f t="shared" si="231"/>
        <v>3.1136384820690119E-14</v>
      </c>
      <c r="HV187" s="86">
        <f t="shared" si="231"/>
        <v>4.1064572350022052E-12</v>
      </c>
      <c r="HW187" s="86">
        <f t="shared" si="231"/>
        <v>9.8871674517937685E-15</v>
      </c>
      <c r="HX187" s="86">
        <f t="shared" si="231"/>
        <v>6.7307194429481278E-15</v>
      </c>
      <c r="HY187" s="86">
        <f t="shared" si="231"/>
        <v>1.1387908429292718E-15</v>
      </c>
      <c r="HZ187" s="86">
        <f t="shared" si="231"/>
        <v>4.8897635577824212E-16</v>
      </c>
      <c r="IA187" s="86">
        <f t="shared" si="231"/>
        <v>3.9433558281890833E-16</v>
      </c>
      <c r="IB187" s="86">
        <f t="shared" si="231"/>
        <v>2.889752950097703E-18</v>
      </c>
      <c r="IC187" s="86">
        <f t="shared" si="231"/>
        <v>9.8420295694045595E-15</v>
      </c>
      <c r="ID187" s="86">
        <f t="shared" si="231"/>
        <v>1.0861805030055844E-15</v>
      </c>
      <c r="IE187" s="86">
        <f t="shared" si="231"/>
        <v>4.9067306883138092E-12</v>
      </c>
      <c r="IF187" s="86">
        <f t="shared" si="231"/>
        <v>1.0301608911508246E-18</v>
      </c>
      <c r="IG187" s="86">
        <f t="shared" si="231"/>
        <v>6.1183430294035263E-19</v>
      </c>
      <c r="II187" s="86">
        <f t="shared" si="232"/>
        <v>7.0583863698274629E-2</v>
      </c>
      <c r="IJ187" s="86">
        <f t="shared" si="232"/>
        <v>2.586571584908505E-2</v>
      </c>
      <c r="IK187" s="86">
        <f t="shared" si="232"/>
        <v>1.6509327340852649E-2</v>
      </c>
      <c r="IL187" s="86">
        <f t="shared" si="232"/>
        <v>3.5629870293509683E-2</v>
      </c>
      <c r="IM187" s="86">
        <f t="shared" si="232"/>
        <v>3.1036461030582555E-2</v>
      </c>
      <c r="IN187" s="86">
        <f t="shared" si="232"/>
        <v>2.4325766805986731E-2</v>
      </c>
      <c r="IO187" s="86">
        <f t="shared" si="232"/>
        <v>9.0358394171888411E-3</v>
      </c>
      <c r="IP187" s="86">
        <f t="shared" si="232"/>
        <v>1.1546447471900848E-2</v>
      </c>
      <c r="IQ187" s="86">
        <f t="shared" si="232"/>
        <v>5.798167514710904E-3</v>
      </c>
      <c r="IR187" s="86">
        <f t="shared" si="232"/>
        <v>3.4754400162187995E-3</v>
      </c>
      <c r="IS187" s="86">
        <f t="shared" si="232"/>
        <v>1.2082133763437674E-2</v>
      </c>
      <c r="IT187" s="86">
        <f t="shared" si="232"/>
        <v>1.6802942896346762E-2</v>
      </c>
      <c r="IU187" s="86">
        <f t="shared" si="232"/>
        <v>5.0778364498588593E-2</v>
      </c>
      <c r="IV187" s="86">
        <f t="shared" si="232"/>
        <v>0.14261897559411174</v>
      </c>
      <c r="IW187" s="86">
        <f t="shared" si="232"/>
        <v>0.17929698394077295</v>
      </c>
      <c r="IY187" s="86">
        <f t="shared" si="233"/>
        <v>7.0583863762289506E-2</v>
      </c>
      <c r="IZ187" s="86">
        <f t="shared" si="233"/>
        <v>2.5865715849106977E-2</v>
      </c>
      <c r="JA187" s="86">
        <f t="shared" si="233"/>
        <v>1.6509327340883784E-2</v>
      </c>
      <c r="JB187" s="86">
        <f t="shared" si="233"/>
        <v>3.5629870297616141E-2</v>
      </c>
      <c r="JC187" s="86">
        <f t="shared" si="233"/>
        <v>3.1036461030592443E-2</v>
      </c>
      <c r="JD187" s="86">
        <f t="shared" si="233"/>
        <v>2.4325766805993462E-2</v>
      </c>
      <c r="JE187" s="86">
        <f t="shared" si="233"/>
        <v>9.0358394171899791E-3</v>
      </c>
      <c r="JF187" s="86">
        <f t="shared" si="233"/>
        <v>1.1546447471901337E-2</v>
      </c>
      <c r="JG187" s="86">
        <f t="shared" si="233"/>
        <v>5.7981675147112987E-3</v>
      </c>
      <c r="JH187" s="86">
        <f t="shared" si="233"/>
        <v>3.4754400162188026E-3</v>
      </c>
      <c r="JI187" s="86">
        <f t="shared" si="233"/>
        <v>1.2082133763447517E-2</v>
      </c>
      <c r="JJ187" s="86">
        <f t="shared" si="233"/>
        <v>1.6802942896347848E-2</v>
      </c>
      <c r="JK187" s="86">
        <f t="shared" si="233"/>
        <v>5.0778364503495321E-2</v>
      </c>
      <c r="JL187" s="86">
        <f t="shared" si="233"/>
        <v>0.14261897559411174</v>
      </c>
      <c r="JM187" s="86">
        <f t="shared" si="233"/>
        <v>0.17929698394077295</v>
      </c>
    </row>
    <row r="188" spans="2:273" x14ac:dyDescent="0.25">
      <c r="B188" s="2">
        <v>161</v>
      </c>
      <c r="C188" s="37">
        <v>88.070999999999998</v>
      </c>
      <c r="D188" s="37">
        <v>87.918999999999997</v>
      </c>
      <c r="E188" s="37">
        <v>88.256</v>
      </c>
      <c r="F188" s="37">
        <v>87.974000000000004</v>
      </c>
      <c r="G188" s="37">
        <v>85.153999999999996</v>
      </c>
      <c r="H188" s="37">
        <v>90.230999999999995</v>
      </c>
      <c r="I188" s="37">
        <v>87.744</v>
      </c>
      <c r="J188" s="37">
        <v>91.537999999999997</v>
      </c>
      <c r="K188" s="37">
        <v>91.308000000000007</v>
      </c>
      <c r="L188" s="37">
        <v>92.974000000000004</v>
      </c>
      <c r="M188" s="37">
        <v>91.41</v>
      </c>
      <c r="N188" s="37">
        <v>92.691999999999993</v>
      </c>
      <c r="O188" s="37">
        <v>93.537999999999997</v>
      </c>
      <c r="P188" s="37">
        <v>92.308000000000007</v>
      </c>
      <c r="Q188" s="37">
        <v>91.769000000000005</v>
      </c>
      <c r="S188" s="4">
        <f t="shared" si="234"/>
        <v>87.451765917162788</v>
      </c>
      <c r="T188" s="4">
        <f t="shared" si="234"/>
        <v>87.633707387931665</v>
      </c>
      <c r="U188" s="4">
        <f t="shared" si="234"/>
        <v>87.80756964402849</v>
      </c>
      <c r="V188" s="4">
        <f t="shared" si="234"/>
        <v>89.46487234169004</v>
      </c>
      <c r="W188" s="4">
        <f t="shared" si="234"/>
        <v>86.764695795978255</v>
      </c>
      <c r="X188" s="4">
        <f t="shared" si="234"/>
        <v>87.689201285704598</v>
      </c>
      <c r="Y188" s="4">
        <f t="shared" si="234"/>
        <v>87.048746464552522</v>
      </c>
      <c r="Z188" s="4">
        <f t="shared" si="234"/>
        <v>89.14649630482154</v>
      </c>
      <c r="AA188" s="4">
        <f t="shared" si="234"/>
        <v>89.808350905668277</v>
      </c>
      <c r="AB188" s="4">
        <f t="shared" si="234"/>
        <v>91.166134621181868</v>
      </c>
      <c r="AC188" s="4">
        <f t="shared" si="234"/>
        <v>91.814623262040371</v>
      </c>
      <c r="AD188" s="4">
        <f t="shared" si="234"/>
        <v>91.992960600648431</v>
      </c>
      <c r="AE188" s="4">
        <f t="shared" si="234"/>
        <v>93.517620105423333</v>
      </c>
      <c r="AF188" s="4">
        <f t="shared" si="234"/>
        <v>93.570828562968643</v>
      </c>
      <c r="AG188" s="4">
        <f t="shared" si="234"/>
        <v>92.619894927140635</v>
      </c>
      <c r="AI188" s="4">
        <f t="shared" si="235"/>
        <v>0.6192340828372096</v>
      </c>
      <c r="AJ188" s="4">
        <f t="shared" si="235"/>
        <v>0.28529261206833212</v>
      </c>
      <c r="AK188" s="4">
        <f t="shared" si="235"/>
        <v>0.44843035597151015</v>
      </c>
      <c r="AL188" s="4">
        <f t="shared" si="235"/>
        <v>-1.4908723416900358</v>
      </c>
      <c r="AM188" s="4">
        <f t="shared" si="235"/>
        <v>-1.6106957959782591</v>
      </c>
      <c r="AN188" s="4">
        <f t="shared" si="235"/>
        <v>2.5417987142953962</v>
      </c>
      <c r="AO188" s="4">
        <f t="shared" si="235"/>
        <v>0.69525353544747759</v>
      </c>
      <c r="AP188" s="4">
        <f t="shared" si="235"/>
        <v>2.3915036951784572</v>
      </c>
      <c r="AQ188" s="4">
        <f t="shared" si="235"/>
        <v>1.4996490943317298</v>
      </c>
      <c r="AR188" s="4">
        <f t="shared" si="235"/>
        <v>1.8078653788181356</v>
      </c>
      <c r="AS188" s="4">
        <f t="shared" si="235"/>
        <v>-0.40462326204037424</v>
      </c>
      <c r="AT188" s="4">
        <f t="shared" si="235"/>
        <v>0.69903939935156245</v>
      </c>
      <c r="AU188" s="4">
        <f t="shared" si="235"/>
        <v>2.037989457666356E-2</v>
      </c>
      <c r="AV188" s="4">
        <f t="shared" si="235"/>
        <v>-1.262828562968636</v>
      </c>
      <c r="AW188" s="4">
        <f t="shared" si="235"/>
        <v>-0.85089492714062942</v>
      </c>
      <c r="AY188" s="2">
        <f t="shared" si="227"/>
        <v>87.451765917162788</v>
      </c>
      <c r="AZ188" s="2">
        <f t="shared" si="227"/>
        <v>87.633707387309329</v>
      </c>
      <c r="BA188" s="2">
        <f t="shared" si="227"/>
        <v>87.807569644011352</v>
      </c>
      <c r="BB188" s="2">
        <f t="shared" si="227"/>
        <v>89.464872326698995</v>
      </c>
      <c r="BC188" s="2">
        <f t="shared" si="227"/>
        <v>86.764695792747361</v>
      </c>
      <c r="BD188" s="2">
        <f t="shared" si="227"/>
        <v>87.689201284522312</v>
      </c>
      <c r="BE188" s="2">
        <f t="shared" si="227"/>
        <v>87.048746464551314</v>
      </c>
      <c r="BF188" s="2">
        <f t="shared" si="227"/>
        <v>89.146496304814747</v>
      </c>
      <c r="BG188" s="2">
        <f t="shared" si="227"/>
        <v>89.80835090566822</v>
      </c>
      <c r="BH188" s="2">
        <f t="shared" si="227"/>
        <v>91.166134621181868</v>
      </c>
      <c r="BI188" s="2">
        <f t="shared" si="227"/>
        <v>91.814623262025847</v>
      </c>
      <c r="BJ188" s="2">
        <f t="shared" si="227"/>
        <v>91.992960600508709</v>
      </c>
      <c r="BK188" s="2">
        <f t="shared" si="227"/>
        <v>93.517619783207948</v>
      </c>
      <c r="BL188" s="2">
        <f t="shared" si="227"/>
        <v>93.530336676882484</v>
      </c>
      <c r="BM188" s="2">
        <f t="shared" si="227"/>
        <v>92.383678518542467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>
        <f t="shared" si="203"/>
        <v>87.744</v>
      </c>
      <c r="DB188" s="2">
        <f t="shared" si="204"/>
        <v>91.537999999999997</v>
      </c>
      <c r="DC188" s="2">
        <f t="shared" si="205"/>
        <v>91.308000000000007</v>
      </c>
      <c r="DD188" s="2">
        <f t="shared" si="206"/>
        <v>92.974000000000004</v>
      </c>
      <c r="DE188" s="2">
        <f t="shared" si="207"/>
        <v>91.41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120.5555730094467</v>
      </c>
      <c r="DL188" s="2">
        <f t="shared" si="236"/>
        <v>131.0144913630229</v>
      </c>
      <c r="DM188" s="2">
        <f t="shared" si="236"/>
        <v>126.87373913630229</v>
      </c>
      <c r="DN188" s="2">
        <f t="shared" si="236"/>
        <v>132.32212408359777</v>
      </c>
      <c r="DO188" s="2">
        <f t="shared" si="236"/>
        <v>137.97033117408904</v>
      </c>
      <c r="DP188" s="2">
        <f t="shared" si="236"/>
        <v>130.99639803001878</v>
      </c>
      <c r="DQ188" s="2">
        <f t="shared" si="236"/>
        <v>137.44186497428603</v>
      </c>
      <c r="DR188" s="2">
        <f t="shared" si="236"/>
        <v>139.85905802968963</v>
      </c>
      <c r="DS188" s="2">
        <f t="shared" si="236"/>
        <v>128.38581810506571</v>
      </c>
      <c r="DT188" s="2">
        <f t="shared" si="236"/>
        <v>140.80974268292681</v>
      </c>
      <c r="DU188" s="2">
        <f t="shared" si="236"/>
        <v>130.31413330206374</v>
      </c>
      <c r="DV188" s="2">
        <f t="shared" si="236"/>
        <v>123.77224991793415</v>
      </c>
      <c r="DW188" s="2">
        <f t="shared" si="236"/>
        <v>128.71102294197033</v>
      </c>
      <c r="DX188" s="2">
        <f t="shared" si="236"/>
        <v>118.69812375533427</v>
      </c>
      <c r="DY188" s="2">
        <f t="shared" si="236"/>
        <v>117.15617198879552</v>
      </c>
      <c r="EA188" s="2">
        <f t="shared" si="240"/>
        <v>86.925489459896639</v>
      </c>
      <c r="EB188" s="2">
        <f t="shared" si="240"/>
        <v>85.049455725386409</v>
      </c>
      <c r="EC188" s="2">
        <f t="shared" si="240"/>
        <v>88.190601685665754</v>
      </c>
      <c r="ED188" s="2">
        <f t="shared" si="240"/>
        <v>90.114050377473816</v>
      </c>
      <c r="EE188" s="2">
        <f t="shared" si="240"/>
        <v>85.650253012216879</v>
      </c>
      <c r="EF188" s="2">
        <f t="shared" si="239"/>
        <v>88.052795841854149</v>
      </c>
      <c r="EG188" s="2">
        <f t="shared" si="239"/>
        <v>86.495023093447912</v>
      </c>
      <c r="EH188" s="2">
        <f t="shared" si="239"/>
        <v>87.622534748437403</v>
      </c>
      <c r="EI188" s="2">
        <f t="shared" si="239"/>
        <v>89.506168857142853</v>
      </c>
      <c r="EJ188" s="2">
        <f t="shared" si="239"/>
        <v>90.474725807798308</v>
      </c>
      <c r="EK188" s="2">
        <f t="shared" si="212"/>
        <v>93.111427952329365</v>
      </c>
      <c r="EL188" s="2">
        <f t="shared" si="179"/>
        <v>91.368992599852987</v>
      </c>
      <c r="EM188" s="2">
        <f t="shared" si="179"/>
        <v>95.407374125073176</v>
      </c>
      <c r="EN188" s="2">
        <f t="shared" si="179"/>
        <v>92.876190480181009</v>
      </c>
      <c r="EO188" s="2">
        <f t="shared" si="179"/>
        <v>92.885856534001874</v>
      </c>
      <c r="EQ188" s="2">
        <f t="shared" si="237"/>
        <v>87.579863840418767</v>
      </c>
      <c r="ER188" s="2">
        <f t="shared" si="237"/>
        <v>88.198852953656839</v>
      </c>
      <c r="ES188" s="2">
        <f t="shared" si="237"/>
        <v>87.73793832462033</v>
      </c>
      <c r="ET188" s="2">
        <f t="shared" si="237"/>
        <v>89.336085551813056</v>
      </c>
      <c r="EU188" s="2">
        <f t="shared" si="237"/>
        <v>87.018353748010156</v>
      </c>
      <c r="EV188" s="2">
        <f t="shared" si="237"/>
        <v>87.611943357051487</v>
      </c>
      <c r="EW188" s="2">
        <f t="shared" si="237"/>
        <v>87.143659042128007</v>
      </c>
      <c r="EX188" s="2">
        <f t="shared" si="237"/>
        <v>89.43697844219173</v>
      </c>
      <c r="EY188" s="2">
        <f t="shared" si="237"/>
        <v>89.856307255934212</v>
      </c>
      <c r="EZ188" s="2">
        <f t="shared" si="237"/>
        <v>91.276087028772196</v>
      </c>
      <c r="FA188" s="2">
        <f t="shared" si="237"/>
        <v>91.58988923158455</v>
      </c>
      <c r="FB188" s="2">
        <f t="shared" si="237"/>
        <v>92.120109820846224</v>
      </c>
      <c r="FC188" s="2">
        <f t="shared" si="237"/>
        <v>93.074695176816959</v>
      </c>
      <c r="FD188" s="2">
        <f t="shared" si="237"/>
        <v>93.726395884419233</v>
      </c>
      <c r="FE188" s="2">
        <f t="shared" si="237"/>
        <v>92.229474524420766</v>
      </c>
      <c r="FG188" s="2">
        <f t="shared" si="238"/>
        <v>0.99998626200539553</v>
      </c>
      <c r="FH188" s="2">
        <f t="shared" si="238"/>
        <v>0.99998639610497597</v>
      </c>
      <c r="FI188" s="2">
        <f t="shared" si="238"/>
        <v>0.99998608639861819</v>
      </c>
      <c r="FJ188" s="2">
        <f t="shared" si="238"/>
        <v>0.99998745279389667</v>
      </c>
      <c r="FK188" s="2">
        <f t="shared" si="238"/>
        <v>0.99998640539663408</v>
      </c>
      <c r="FL188" s="2">
        <f t="shared" si="238"/>
        <v>0.99998490291972264</v>
      </c>
      <c r="FM188" s="2">
        <f t="shared" si="238"/>
        <v>0.99998481071741763</v>
      </c>
      <c r="FN188" s="2">
        <f t="shared" si="238"/>
        <v>0.99998433942977016</v>
      </c>
      <c r="FO188" s="2">
        <f t="shared" si="238"/>
        <v>0.99998545044885245</v>
      </c>
      <c r="FP188" s="2">
        <f t="shared" si="238"/>
        <v>0.99998441543322725</v>
      </c>
      <c r="FQ188" s="2">
        <f t="shared" si="238"/>
        <v>0.99998594498414173</v>
      </c>
      <c r="FR188" s="2">
        <f t="shared" si="238"/>
        <v>0.99998445543374259</v>
      </c>
      <c r="FS188" s="2">
        <f t="shared" si="238"/>
        <v>0.99998491180268323</v>
      </c>
      <c r="FT188" s="2">
        <f t="shared" si="238"/>
        <v>0.99998281507448694</v>
      </c>
      <c r="FU188" s="2">
        <f t="shared" si="238"/>
        <v>0.9999818004766825</v>
      </c>
      <c r="FW188" s="2">
        <f t="shared" si="229"/>
        <v>0.80353764299305375</v>
      </c>
      <c r="FX188" s="2">
        <f t="shared" si="229"/>
        <v>0.82035582403246199</v>
      </c>
      <c r="FY188" s="2">
        <f t="shared" si="229"/>
        <v>0.84736317629780589</v>
      </c>
      <c r="FZ188" s="2">
        <f t="shared" si="229"/>
        <v>0.83513755730925143</v>
      </c>
      <c r="GA188" s="2">
        <f t="shared" si="229"/>
        <v>0.81407127463754936</v>
      </c>
      <c r="GB188" s="2">
        <f t="shared" si="229"/>
        <v>0.82622394768743412</v>
      </c>
      <c r="GC188" s="2">
        <f t="shared" si="229"/>
        <v>0.8524805420522763</v>
      </c>
      <c r="GD188" s="2">
        <f t="shared" si="229"/>
        <v>0.8394548190604606</v>
      </c>
      <c r="GE188" s="2">
        <f t="shared" si="229"/>
        <v>0.86142042152810538</v>
      </c>
      <c r="GF188" s="2">
        <f t="shared" si="229"/>
        <v>0.86181405572977732</v>
      </c>
      <c r="GG188" s="2">
        <f t="shared" si="229"/>
        <v>0.85264184028265533</v>
      </c>
      <c r="GH188" s="2">
        <f t="shared" si="229"/>
        <v>0.83004927679724572</v>
      </c>
      <c r="GI188" s="2">
        <f t="shared" si="229"/>
        <v>0.81033733137730002</v>
      </c>
      <c r="GJ188" s="2">
        <f t="shared" si="229"/>
        <v>0.76887590392024152</v>
      </c>
      <c r="GK188" s="2">
        <f t="shared" si="229"/>
        <v>0.7657426868725683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5.4750669589736652E-305</v>
      </c>
      <c r="HQ188" s="86">
        <f t="shared" si="226"/>
        <v>6.2567520825451382E-290</v>
      </c>
      <c r="HS188" s="86">
        <f t="shared" si="231"/>
        <v>2.2708479626043629E-11</v>
      </c>
      <c r="HT188" s="86">
        <f t="shared" si="231"/>
        <v>5.5737479736327004E-15</v>
      </c>
      <c r="HU188" s="86">
        <f t="shared" si="231"/>
        <v>8.5874279192303403E-15</v>
      </c>
      <c r="HV188" s="86">
        <f t="shared" si="231"/>
        <v>1.372366388919501E-12</v>
      </c>
      <c r="HW188" s="86">
        <f t="shared" si="231"/>
        <v>2.4791882926242478E-15</v>
      </c>
      <c r="HX188" s="86">
        <f t="shared" si="231"/>
        <v>1.7080452219001522E-15</v>
      </c>
      <c r="HY188" s="86">
        <f t="shared" si="231"/>
        <v>2.6931908933922774E-16</v>
      </c>
      <c r="HZ188" s="86">
        <f t="shared" si="231"/>
        <v>1.0877226316965519E-16</v>
      </c>
      <c r="IA188" s="86">
        <f t="shared" si="231"/>
        <v>8.9540433243891364E-17</v>
      </c>
      <c r="IB188" s="86">
        <f t="shared" si="231"/>
        <v>5.4135962003899613E-19</v>
      </c>
      <c r="IC188" s="86">
        <f t="shared" si="231"/>
        <v>2.5780040699573863E-15</v>
      </c>
      <c r="ID188" s="86">
        <f t="shared" si="231"/>
        <v>2.4961657745278931E-16</v>
      </c>
      <c r="IE188" s="86">
        <f t="shared" si="231"/>
        <v>1.5644229697852796E-12</v>
      </c>
      <c r="IF188" s="86">
        <f t="shared" si="231"/>
        <v>1.367148807532893E-19</v>
      </c>
      <c r="IG188" s="86">
        <f t="shared" si="231"/>
        <v>7.7715307513888482E-20</v>
      </c>
      <c r="II188" s="86">
        <f t="shared" si="232"/>
        <v>5.3033434262702545E-2</v>
      </c>
      <c r="IJ188" s="86">
        <f t="shared" si="232"/>
        <v>1.7688568360920167E-2</v>
      </c>
      <c r="IK188" s="86">
        <f t="shared" si="232"/>
        <v>1.1289861603148819E-2</v>
      </c>
      <c r="IL188" s="86">
        <f t="shared" si="232"/>
        <v>2.5908595402244824E-2</v>
      </c>
      <c r="IM188" s="86">
        <f t="shared" si="232"/>
        <v>2.144459841663128E-2</v>
      </c>
      <c r="IN188" s="86">
        <f t="shared" si="232"/>
        <v>1.6696209279662338E-2</v>
      </c>
      <c r="IO188" s="86">
        <f t="shared" si="232"/>
        <v>5.8626682463543299E-3</v>
      </c>
      <c r="IP188" s="86">
        <f t="shared" si="232"/>
        <v>7.4811217119055808E-3</v>
      </c>
      <c r="IQ188" s="86">
        <f t="shared" si="232"/>
        <v>3.6673546961623923E-3</v>
      </c>
      <c r="IR188" s="86">
        <f t="shared" si="232"/>
        <v>2.09058995285779E-3</v>
      </c>
      <c r="IS188" s="86">
        <f t="shared" si="232"/>
        <v>8.0800981129886904E-3</v>
      </c>
      <c r="IT188" s="86">
        <f t="shared" si="232"/>
        <v>1.1135874367787423E-2</v>
      </c>
      <c r="IU188" s="86">
        <f t="shared" si="232"/>
        <v>3.7012610557999544E-2</v>
      </c>
      <c r="IV188" s="86">
        <f t="shared" si="232"/>
        <v>0.11267315127861963</v>
      </c>
      <c r="IW188" s="86">
        <f t="shared" si="232"/>
        <v>0.14622597879617752</v>
      </c>
      <c r="IY188" s="86">
        <f t="shared" si="233"/>
        <v>5.3033434285411025E-2</v>
      </c>
      <c r="IZ188" s="86">
        <f t="shared" si="233"/>
        <v>1.7688568360925742E-2</v>
      </c>
      <c r="JA188" s="86">
        <f t="shared" si="233"/>
        <v>1.1289861603157406E-2</v>
      </c>
      <c r="JB188" s="86">
        <f t="shared" si="233"/>
        <v>2.5908595403617191E-2</v>
      </c>
      <c r="JC188" s="86">
        <f t="shared" si="233"/>
        <v>2.1444598416633761E-2</v>
      </c>
      <c r="JD188" s="86">
        <f t="shared" si="233"/>
        <v>1.6696209279664045E-2</v>
      </c>
      <c r="JE188" s="86">
        <f t="shared" si="233"/>
        <v>5.8626682463545996E-3</v>
      </c>
      <c r="JF188" s="86">
        <f t="shared" si="233"/>
        <v>7.4811217119056892E-3</v>
      </c>
      <c r="JG188" s="86">
        <f t="shared" si="233"/>
        <v>3.6673546961624817E-3</v>
      </c>
      <c r="JH188" s="86">
        <f t="shared" si="233"/>
        <v>2.0905899528577904E-3</v>
      </c>
      <c r="JI188" s="86">
        <f t="shared" si="233"/>
        <v>8.0800981129912682E-3</v>
      </c>
      <c r="JJ188" s="86">
        <f t="shared" si="233"/>
        <v>1.1135874367787672E-2</v>
      </c>
      <c r="JK188" s="86">
        <f t="shared" si="233"/>
        <v>3.7012610559563966E-2</v>
      </c>
      <c r="JL188" s="86">
        <f t="shared" si="233"/>
        <v>0.11267315127861963</v>
      </c>
      <c r="JM188" s="86">
        <f t="shared" si="233"/>
        <v>0.14622597879617752</v>
      </c>
    </row>
    <row r="189" spans="2:273" x14ac:dyDescent="0.25">
      <c r="B189" s="2">
        <v>162</v>
      </c>
      <c r="C189" s="37">
        <v>87.332999999999998</v>
      </c>
      <c r="D189" s="37">
        <v>85.972999999999999</v>
      </c>
      <c r="E189" s="37">
        <v>87.667000000000002</v>
      </c>
      <c r="F189" s="37">
        <v>91.744</v>
      </c>
      <c r="G189" s="37">
        <v>85.667000000000002</v>
      </c>
      <c r="H189" s="37">
        <v>88.641000000000005</v>
      </c>
      <c r="I189" s="37">
        <v>87.385000000000005</v>
      </c>
      <c r="J189" s="37">
        <v>89.076999999999998</v>
      </c>
      <c r="K189" s="37">
        <v>91.537999999999997</v>
      </c>
      <c r="L189" s="37">
        <v>93.051000000000002</v>
      </c>
      <c r="M189" s="37">
        <v>91.358999999999995</v>
      </c>
      <c r="N189" s="37">
        <v>90.846000000000004</v>
      </c>
      <c r="O189" s="37">
        <v>93.769000000000005</v>
      </c>
      <c r="P189" s="37">
        <v>94.614999999999995</v>
      </c>
      <c r="Q189" s="37">
        <v>91.641000000000005</v>
      </c>
      <c r="S189" s="4">
        <f t="shared" si="234"/>
        <v>87.339914173824965</v>
      </c>
      <c r="T189" s="4">
        <f t="shared" si="234"/>
        <v>87.499872656561521</v>
      </c>
      <c r="U189" s="4">
        <f t="shared" si="234"/>
        <v>87.645944513939881</v>
      </c>
      <c r="V189" s="4">
        <f t="shared" si="234"/>
        <v>89.335790115208169</v>
      </c>
      <c r="W189" s="4">
        <f t="shared" si="234"/>
        <v>86.650740855159697</v>
      </c>
      <c r="X189" s="4">
        <f t="shared" si="234"/>
        <v>87.551745635460293</v>
      </c>
      <c r="Y189" s="4">
        <f t="shared" si="234"/>
        <v>86.917339862074286</v>
      </c>
      <c r="Z189" s="4">
        <f t="shared" si="234"/>
        <v>89.037843216047079</v>
      </c>
      <c r="AA189" s="4">
        <f t="shared" si="234"/>
        <v>89.711736292410379</v>
      </c>
      <c r="AB189" s="4" t="e">
        <f t="shared" si="234"/>
        <v>#N/A</v>
      </c>
      <c r="AC189" s="4">
        <f t="shared" si="234"/>
        <v>91.635195472602462</v>
      </c>
      <c r="AD189" s="4">
        <f t="shared" si="234"/>
        <v>91.861969945560418</v>
      </c>
      <c r="AE189" s="4">
        <f t="shared" si="234"/>
        <v>93.370469581417808</v>
      </c>
      <c r="AF189" s="4">
        <f t="shared" si="234"/>
        <v>93.44325025305109</v>
      </c>
      <c r="AG189" s="4">
        <f t="shared" si="234"/>
        <v>92.367790143116963</v>
      </c>
      <c r="AI189" s="4">
        <f t="shared" si="235"/>
        <v>-6.9141738249669515E-3</v>
      </c>
      <c r="AJ189" s="4">
        <f t="shared" si="235"/>
        <v>-1.5268726565615225</v>
      </c>
      <c r="AK189" s="4">
        <f t="shared" si="235"/>
        <v>2.1055486060120643E-2</v>
      </c>
      <c r="AL189" s="4">
        <f t="shared" si="235"/>
        <v>2.4082098847918303</v>
      </c>
      <c r="AM189" s="4">
        <f t="shared" si="235"/>
        <v>-0.98374085515969512</v>
      </c>
      <c r="AN189" s="4">
        <f t="shared" si="235"/>
        <v>1.0892543645397126</v>
      </c>
      <c r="AO189" s="4">
        <f t="shared" si="235"/>
        <v>0.46766013792571925</v>
      </c>
      <c r="AP189" s="4">
        <f t="shared" si="235"/>
        <v>3.9156783952918772E-2</v>
      </c>
      <c r="AQ189" s="4">
        <f t="shared" si="235"/>
        <v>1.826263707589618</v>
      </c>
      <c r="AR189" s="4">
        <f t="shared" si="235"/>
        <v>0</v>
      </c>
      <c r="AS189" s="4">
        <f t="shared" si="235"/>
        <v>-0.27619547260246691</v>
      </c>
      <c r="AT189" s="4">
        <f t="shared" si="235"/>
        <v>-1.0159699455604141</v>
      </c>
      <c r="AU189" s="4">
        <f t="shared" si="235"/>
        <v>0.3985304185821974</v>
      </c>
      <c r="AV189" s="4">
        <f t="shared" si="235"/>
        <v>1.1717497469489047</v>
      </c>
      <c r="AW189" s="4">
        <f t="shared" si="235"/>
        <v>-0.72679014311695767</v>
      </c>
      <c r="AY189" s="2">
        <f t="shared" si="227"/>
        <v>87.339914173824965</v>
      </c>
      <c r="AZ189" s="2">
        <f t="shared" si="227"/>
        <v>87.499872656516729</v>
      </c>
      <c r="BA189" s="2">
        <f t="shared" si="227"/>
        <v>87.645944513938659</v>
      </c>
      <c r="BB189" s="2">
        <f t="shared" si="227"/>
        <v>89.335790113500792</v>
      </c>
      <c r="BC189" s="2">
        <f t="shared" si="227"/>
        <v>86.650740854907156</v>
      </c>
      <c r="BD189" s="2">
        <f t="shared" si="227"/>
        <v>87.551745635373067</v>
      </c>
      <c r="BE189" s="2">
        <f t="shared" si="227"/>
        <v>86.917339862074229</v>
      </c>
      <c r="BF189" s="2">
        <f t="shared" si="227"/>
        <v>89.037843216046753</v>
      </c>
      <c r="BG189" s="2">
        <f t="shared" si="227"/>
        <v>89.711736292410379</v>
      </c>
      <c r="BH189" s="2" t="e">
        <f t="shared" si="227"/>
        <v>#N/A</v>
      </c>
      <c r="BI189" s="2">
        <f t="shared" si="227"/>
        <v>91.635195472601595</v>
      </c>
      <c r="BJ189" s="2">
        <f t="shared" si="227"/>
        <v>91.861969945552545</v>
      </c>
      <c r="BK189" s="2">
        <f t="shared" si="227"/>
        <v>93.370469543479189</v>
      </c>
      <c r="BL189" s="2">
        <f t="shared" si="227"/>
        <v>93.426386896980063</v>
      </c>
      <c r="BM189" s="2">
        <f t="shared" si="227"/>
        <v>92.252832786749607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>
        <f t="shared" si="199"/>
        <v>87.667000000000002</v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>
        <f t="shared" si="203"/>
        <v>87.385000000000005</v>
      </c>
      <c r="DB189" s="2">
        <f t="shared" si="204"/>
        <v>89.076999999999998</v>
      </c>
      <c r="DC189" s="2">
        <f t="shared" si="205"/>
        <v>91.537999999999997</v>
      </c>
      <c r="DD189" s="2" t="str">
        <f t="shared" si="206"/>
        <v/>
      </c>
      <c r="DE189" s="2">
        <f t="shared" si="207"/>
        <v>91.358999999999995</v>
      </c>
      <c r="DF189" s="2">
        <f t="shared" si="208"/>
        <v>90.846000000000004</v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120.65228596491229</v>
      </c>
      <c r="DL189" s="2">
        <f t="shared" si="236"/>
        <v>131.15513043184882</v>
      </c>
      <c r="DM189" s="2">
        <f t="shared" si="236"/>
        <v>126.99526727395411</v>
      </c>
      <c r="DN189" s="2">
        <f t="shared" si="236"/>
        <v>132.49279199037093</v>
      </c>
      <c r="DO189" s="2">
        <f t="shared" si="236"/>
        <v>138.20266882591091</v>
      </c>
      <c r="DP189" s="2">
        <f t="shared" si="236"/>
        <v>131.18864324577862</v>
      </c>
      <c r="DQ189" s="2">
        <f t="shared" si="236"/>
        <v>137.65349053506949</v>
      </c>
      <c r="DR189" s="2">
        <f t="shared" si="236"/>
        <v>140.0905066126856</v>
      </c>
      <c r="DS189" s="2">
        <f t="shared" si="236"/>
        <v>128.53177636022519</v>
      </c>
      <c r="DT189" s="2">
        <f t="shared" si="236"/>
        <v>141.0186951219512</v>
      </c>
      <c r="DU189" s="2">
        <f t="shared" si="236"/>
        <v>130.43820703564722</v>
      </c>
      <c r="DV189" s="2">
        <f t="shared" si="236"/>
        <v>123.85350486924172</v>
      </c>
      <c r="DW189" s="2">
        <f t="shared" si="236"/>
        <v>128.83891363022946</v>
      </c>
      <c r="DX189" s="2">
        <f t="shared" si="236"/>
        <v>118.77244310099572</v>
      </c>
      <c r="DY189" s="2">
        <f t="shared" si="236"/>
        <v>117.2514487394958</v>
      </c>
      <c r="EA189" s="2">
        <f t="shared" si="240"/>
        <v>86.795972678364237</v>
      </c>
      <c r="EB189" s="2">
        <f t="shared" si="240"/>
        <v>84.831526684313914</v>
      </c>
      <c r="EC189" s="2">
        <f t="shared" si="240"/>
        <v>88.040479596167813</v>
      </c>
      <c r="ED189" s="2">
        <f t="shared" si="240"/>
        <v>90.004845176194138</v>
      </c>
      <c r="EE189" s="2">
        <f t="shared" si="240"/>
        <v>85.499205663877888</v>
      </c>
      <c r="EF189" s="2">
        <f t="shared" si="239"/>
        <v>87.927017041581479</v>
      </c>
      <c r="EG189" s="2">
        <f t="shared" si="239"/>
        <v>86.347659505907629</v>
      </c>
      <c r="EH189" s="2">
        <f t="shared" si="239"/>
        <v>87.467167407813434</v>
      </c>
      <c r="EI189" s="2">
        <f t="shared" si="239"/>
        <v>89.400977285714291</v>
      </c>
      <c r="EJ189" s="2">
        <f t="shared" si="239"/>
        <v>90.330672344215316</v>
      </c>
      <c r="EK189" s="2">
        <f t="shared" si="212"/>
        <v>92.969383531961</v>
      </c>
      <c r="EL189" s="2">
        <f t="shared" si="179"/>
        <v>91.218336045087</v>
      </c>
      <c r="EM189" s="2">
        <f t="shared" si="179"/>
        <v>95.322663340884219</v>
      </c>
      <c r="EN189" s="2">
        <f t="shared" si="179"/>
        <v>92.748131794184189</v>
      </c>
      <c r="EO189" s="2">
        <f t="shared" si="179"/>
        <v>92.772566071242025</v>
      </c>
      <c r="EQ189" s="2">
        <f t="shared" si="237"/>
        <v>87.460685481519363</v>
      </c>
      <c r="ER189" s="2">
        <f t="shared" si="237"/>
        <v>88.032092091720273</v>
      </c>
      <c r="ES189" s="2">
        <f t="shared" si="237"/>
        <v>87.580554020413217</v>
      </c>
      <c r="ET189" s="2">
        <f t="shared" si="237"/>
        <v>89.214761174812239</v>
      </c>
      <c r="EU189" s="2">
        <f t="shared" si="237"/>
        <v>86.889813207726462</v>
      </c>
      <c r="EV189" s="2">
        <f t="shared" si="237"/>
        <v>87.479051446656655</v>
      </c>
      <c r="EW189" s="2">
        <f t="shared" si="237"/>
        <v>87.006424496295807</v>
      </c>
      <c r="EX189" s="2">
        <f t="shared" si="237"/>
        <v>89.310920107789059</v>
      </c>
      <c r="EY189" s="2">
        <f t="shared" si="237"/>
        <v>89.756734880191857</v>
      </c>
      <c r="EZ189" s="2">
        <f t="shared" si="237"/>
        <v>91.144782238154022</v>
      </c>
      <c r="FA189" s="2">
        <f t="shared" si="237"/>
        <v>91.424346587645516</v>
      </c>
      <c r="FB189" s="2">
        <f t="shared" si="237"/>
        <v>91.981608042298248</v>
      </c>
      <c r="FC189" s="2">
        <f t="shared" si="237"/>
        <v>92.953195077574506</v>
      </c>
      <c r="FD189" s="2">
        <f t="shared" si="237"/>
        <v>93.611811149069567</v>
      </c>
      <c r="FE189" s="2">
        <f t="shared" si="237"/>
        <v>92.107305498926834</v>
      </c>
      <c r="FG189" s="2">
        <f t="shared" si="238"/>
        <v>0.9999874707848645</v>
      </c>
      <c r="FH189" s="2">
        <f t="shared" si="238"/>
        <v>0.99998759308542962</v>
      </c>
      <c r="FI189" s="2">
        <f t="shared" si="238"/>
        <v>0.99998731062919033</v>
      </c>
      <c r="FJ189" s="2">
        <f t="shared" si="238"/>
        <v>0.99998855679939658</v>
      </c>
      <c r="FK189" s="2">
        <f t="shared" si="238"/>
        <v>0.9999876015595428</v>
      </c>
      <c r="FL189" s="2">
        <f t="shared" si="238"/>
        <v>0.99998623128085429</v>
      </c>
      <c r="FM189" s="2">
        <f t="shared" si="238"/>
        <v>0.99998614719112866</v>
      </c>
      <c r="FN189" s="2">
        <f t="shared" si="238"/>
        <v>0.999985717370519</v>
      </c>
      <c r="FO189" s="2">
        <f t="shared" si="238"/>
        <v>0.99998673063465826</v>
      </c>
      <c r="FP189" s="2">
        <f t="shared" si="238"/>
        <v>0.99998578668668625</v>
      </c>
      <c r="FQ189" s="2">
        <f t="shared" si="238"/>
        <v>0.99998718165733769</v>
      </c>
      <c r="FR189" s="2">
        <f t="shared" si="238"/>
        <v>0.9999858231676898</v>
      </c>
      <c r="FS189" s="2">
        <f t="shared" si="238"/>
        <v>0.99998623938223219</v>
      </c>
      <c r="FT189" s="2">
        <f t="shared" si="238"/>
        <v>0.99998432713795982</v>
      </c>
      <c r="FU189" s="2">
        <f t="shared" si="238"/>
        <v>0.99998340181088374</v>
      </c>
      <c r="FW189" s="2">
        <f t="shared" si="229"/>
        <v>0.81767238399501985</v>
      </c>
      <c r="FX189" s="2">
        <f t="shared" si="229"/>
        <v>0.83353123577324528</v>
      </c>
      <c r="FY189" s="2">
        <f t="shared" si="229"/>
        <v>0.85889851488838775</v>
      </c>
      <c r="FZ189" s="2">
        <f t="shared" si="229"/>
        <v>0.84743047526706416</v>
      </c>
      <c r="GA189" s="2">
        <f t="shared" si="229"/>
        <v>0.82761074853242944</v>
      </c>
      <c r="GB189" s="2">
        <f t="shared" si="229"/>
        <v>0.8390534176011617</v>
      </c>
      <c r="GC189" s="2">
        <f t="shared" si="229"/>
        <v>0.86369135366481764</v>
      </c>
      <c r="GD189" s="2">
        <f t="shared" si="229"/>
        <v>0.85148306961023357</v>
      </c>
      <c r="GE189" s="2">
        <f t="shared" si="229"/>
        <v>0.87205381035547569</v>
      </c>
      <c r="GF189" s="2">
        <f t="shared" si="229"/>
        <v>0.87242171378815825</v>
      </c>
      <c r="GG189" s="2">
        <f t="shared" si="229"/>
        <v>0.86384235178891311</v>
      </c>
      <c r="GH189" s="2">
        <f t="shared" si="229"/>
        <v>0.84265011620975394</v>
      </c>
      <c r="GI189" s="2">
        <f t="shared" si="229"/>
        <v>0.82408995805108398</v>
      </c>
      <c r="GJ189" s="2">
        <f t="shared" si="229"/>
        <v>0.78483666828533938</v>
      </c>
      <c r="GK189" s="2">
        <f t="shared" si="229"/>
        <v>0.78185843451709669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4.1435871344439798E-297</v>
      </c>
      <c r="HS189" s="86">
        <f t="shared" si="231"/>
        <v>7.8718609670689795E-12</v>
      </c>
      <c r="HT189" s="86">
        <f t="shared" si="231"/>
        <v>1.3750200313378412E-15</v>
      </c>
      <c r="HU189" s="86">
        <f t="shared" si="231"/>
        <v>2.3056891033269664E-15</v>
      </c>
      <c r="HV189" s="86">
        <f t="shared" si="231"/>
        <v>4.4817039635647476E-13</v>
      </c>
      <c r="HW189" s="86">
        <f t="shared" si="231"/>
        <v>6.0338648520618948E-16</v>
      </c>
      <c r="HX189" s="86">
        <f t="shared" si="231"/>
        <v>4.2107106370104883E-16</v>
      </c>
      <c r="HY189" s="86">
        <f t="shared" si="231"/>
        <v>6.1788468838582294E-17</v>
      </c>
      <c r="HZ189" s="86">
        <f t="shared" si="231"/>
        <v>2.3430128470530775E-17</v>
      </c>
      <c r="IA189" s="86">
        <f t="shared" si="231"/>
        <v>1.9708609159911455E-17</v>
      </c>
      <c r="IB189" s="86">
        <f t="shared" si="231"/>
        <v>9.7944737951236861E-20</v>
      </c>
      <c r="IC189" s="86">
        <f t="shared" si="231"/>
        <v>6.5664309634250951E-16</v>
      </c>
      <c r="ID189" s="86">
        <f t="shared" si="231"/>
        <v>5.5584876826166791E-17</v>
      </c>
      <c r="IE189" s="86">
        <f t="shared" si="231"/>
        <v>4.8634247769747035E-13</v>
      </c>
      <c r="IF189" s="86">
        <f t="shared" si="231"/>
        <v>1.7272579570827738E-20</v>
      </c>
      <c r="IG189" s="86">
        <f t="shared" si="231"/>
        <v>9.3833375806870344E-21</v>
      </c>
      <c r="II189" s="86">
        <f t="shared" si="232"/>
        <v>3.9288498430549483E-2</v>
      </c>
      <c r="IJ189" s="86">
        <f t="shared" si="232"/>
        <v>1.1872039140295018E-2</v>
      </c>
      <c r="IK189" s="86">
        <f t="shared" si="232"/>
        <v>7.5910814722998455E-3</v>
      </c>
      <c r="IL189" s="86">
        <f t="shared" si="232"/>
        <v>1.8571022028251234E-2</v>
      </c>
      <c r="IM189" s="86">
        <f t="shared" si="232"/>
        <v>1.4544644470966685E-2</v>
      </c>
      <c r="IN189" s="86">
        <f t="shared" si="232"/>
        <v>1.1253864375220855E-2</v>
      </c>
      <c r="IO189" s="86">
        <f t="shared" si="232"/>
        <v>3.7312106909248937E-3</v>
      </c>
      <c r="IP189" s="86">
        <f t="shared" si="232"/>
        <v>4.749441350391792E-3</v>
      </c>
      <c r="IQ189" s="86">
        <f t="shared" si="232"/>
        <v>2.273974092191676E-3</v>
      </c>
      <c r="IR189" s="86">
        <f t="shared" si="232"/>
        <v>1.2297792645269692E-3</v>
      </c>
      <c r="IS189" s="86">
        <f t="shared" si="232"/>
        <v>5.3088201031259788E-3</v>
      </c>
      <c r="IT189" s="86">
        <f t="shared" si="232"/>
        <v>7.2351982812099711E-3</v>
      </c>
      <c r="IU189" s="86">
        <f t="shared" si="232"/>
        <v>2.6561519985264098E-2</v>
      </c>
      <c r="IV189" s="86">
        <f t="shared" si="232"/>
        <v>8.7805204968850414E-2</v>
      </c>
      <c r="IW189" s="86">
        <f t="shared" si="232"/>
        <v>0.1177770077273407</v>
      </c>
      <c r="IY189" s="86">
        <f t="shared" si="233"/>
        <v>3.9288498438421346E-2</v>
      </c>
      <c r="IZ189" s="86">
        <f t="shared" si="233"/>
        <v>1.1872039140296393E-2</v>
      </c>
      <c r="JA189" s="86">
        <f t="shared" si="233"/>
        <v>7.5910814723021509E-3</v>
      </c>
      <c r="JB189" s="86">
        <f t="shared" si="233"/>
        <v>1.8571022028699403E-2</v>
      </c>
      <c r="JC189" s="86">
        <f t="shared" si="233"/>
        <v>1.4544644470967288E-2</v>
      </c>
      <c r="JD189" s="86">
        <f t="shared" si="233"/>
        <v>1.1253864375221277E-2</v>
      </c>
      <c r="JE189" s="86">
        <f t="shared" si="233"/>
        <v>3.7312106909249553E-3</v>
      </c>
      <c r="JF189" s="86">
        <f t="shared" si="233"/>
        <v>4.7494413503918155E-3</v>
      </c>
      <c r="JG189" s="86">
        <f t="shared" si="233"/>
        <v>2.2739740921916955E-3</v>
      </c>
      <c r="JH189" s="86">
        <f t="shared" si="233"/>
        <v>1.2297792645269692E-3</v>
      </c>
      <c r="JI189" s="86">
        <f t="shared" si="233"/>
        <v>5.3088201031266354E-3</v>
      </c>
      <c r="JJ189" s="86">
        <f t="shared" si="233"/>
        <v>7.2351982812100266E-3</v>
      </c>
      <c r="JK189" s="86">
        <f t="shared" si="233"/>
        <v>2.6561519985750442E-2</v>
      </c>
      <c r="JL189" s="86">
        <f t="shared" si="233"/>
        <v>8.7805204968850414E-2</v>
      </c>
      <c r="JM189" s="86">
        <f t="shared" si="233"/>
        <v>0.1177770077273407</v>
      </c>
    </row>
    <row r="190" spans="2:273" x14ac:dyDescent="0.25">
      <c r="B190" s="2">
        <v>163</v>
      </c>
      <c r="C190" s="37">
        <v>90.262</v>
      </c>
      <c r="D190" s="37">
        <v>90.296999999999997</v>
      </c>
      <c r="E190" s="37">
        <v>89.076999999999998</v>
      </c>
      <c r="F190" s="37">
        <v>88.614999999999995</v>
      </c>
      <c r="G190" s="37">
        <v>86.614999999999995</v>
      </c>
      <c r="H190" s="37">
        <v>86.667000000000002</v>
      </c>
      <c r="I190" s="37">
        <v>88.102999999999994</v>
      </c>
      <c r="J190" s="37">
        <v>91.59</v>
      </c>
      <c r="K190" s="37">
        <v>90.051000000000002</v>
      </c>
      <c r="L190" s="37">
        <v>91.436000000000007</v>
      </c>
      <c r="M190" s="37">
        <v>89.667000000000002</v>
      </c>
      <c r="N190" s="37">
        <v>93.385000000000005</v>
      </c>
      <c r="O190" s="37">
        <v>93.102999999999994</v>
      </c>
      <c r="P190" s="37">
        <v>92.204999999999998</v>
      </c>
      <c r="Q190" s="37">
        <v>90.897000000000006</v>
      </c>
      <c r="S190" s="4">
        <f t="shared" si="234"/>
        <v>87.227815660811245</v>
      </c>
      <c r="T190" s="4">
        <f t="shared" si="234"/>
        <v>87.364838292689527</v>
      </c>
      <c r="U190" s="4">
        <f t="shared" si="234"/>
        <v>87.484500049917429</v>
      </c>
      <c r="V190" s="4">
        <f t="shared" si="234"/>
        <v>89.207024610357237</v>
      </c>
      <c r="W190" s="4">
        <f t="shared" si="234"/>
        <v>86.536280005500402</v>
      </c>
      <c r="X190" s="4">
        <f t="shared" si="234"/>
        <v>87.414465079479527</v>
      </c>
      <c r="Y190" s="4">
        <f t="shared" si="234"/>
        <v>86.785679719318367</v>
      </c>
      <c r="Z190" s="4">
        <f t="shared" si="234"/>
        <v>88.928488572891212</v>
      </c>
      <c r="AA190" s="4" t="e">
        <f t="shared" si="234"/>
        <v>#N/A</v>
      </c>
      <c r="AB190" s="4" t="e">
        <f t="shared" si="234"/>
        <v>#N/A</v>
      </c>
      <c r="AC190" s="4">
        <f t="shared" si="234"/>
        <v>91.45638326228655</v>
      </c>
      <c r="AD190" s="4">
        <f t="shared" si="234"/>
        <v>91.730691477312433</v>
      </c>
      <c r="AE190" s="4">
        <f t="shared" si="234"/>
        <v>93.224227805921856</v>
      </c>
      <c r="AF190" s="4">
        <f t="shared" si="234"/>
        <v>93.328775862816272</v>
      </c>
      <c r="AG190" s="4">
        <f t="shared" si="234"/>
        <v>92.175556387293526</v>
      </c>
      <c r="AI190" s="4">
        <f t="shared" si="235"/>
        <v>3.0341843391887551</v>
      </c>
      <c r="AJ190" s="4">
        <f t="shared" si="235"/>
        <v>2.9321617073104704</v>
      </c>
      <c r="AK190" s="4">
        <f t="shared" si="235"/>
        <v>1.5924999500825692</v>
      </c>
      <c r="AL190" s="4">
        <f t="shared" si="235"/>
        <v>-0.59202461035724241</v>
      </c>
      <c r="AM190" s="4">
        <f t="shared" si="235"/>
        <v>7.8719994499593327E-2</v>
      </c>
      <c r="AN190" s="4">
        <f t="shared" si="235"/>
        <v>-0.74746507947952523</v>
      </c>
      <c r="AO190" s="4">
        <f t="shared" si="235"/>
        <v>1.3173202806816278</v>
      </c>
      <c r="AP190" s="4">
        <f t="shared" si="235"/>
        <v>2.6615114271087918</v>
      </c>
      <c r="AQ190" s="4">
        <f t="shared" si="235"/>
        <v>0</v>
      </c>
      <c r="AR190" s="4">
        <f t="shared" si="235"/>
        <v>0</v>
      </c>
      <c r="AS190" s="4">
        <f t="shared" si="235"/>
        <v>-1.7893832622865489</v>
      </c>
      <c r="AT190" s="4">
        <f t="shared" si="235"/>
        <v>1.6543085226875718</v>
      </c>
      <c r="AU190" s="4">
        <f t="shared" si="235"/>
        <v>-0.12122780592186189</v>
      </c>
      <c r="AV190" s="4">
        <f t="shared" si="235"/>
        <v>-1.1237758628162737</v>
      </c>
      <c r="AW190" s="4">
        <f t="shared" si="235"/>
        <v>-1.2785563872935199</v>
      </c>
      <c r="AY190" s="2">
        <f t="shared" si="227"/>
        <v>87.227815660811245</v>
      </c>
      <c r="AZ190" s="2">
        <f t="shared" si="227"/>
        <v>87.364838292686755</v>
      </c>
      <c r="BA190" s="2">
        <f t="shared" si="227"/>
        <v>87.484500049917358</v>
      </c>
      <c r="BB190" s="2">
        <f t="shared" si="227"/>
        <v>89.207024610184078</v>
      </c>
      <c r="BC190" s="2">
        <f t="shared" si="227"/>
        <v>86.536280005483405</v>
      </c>
      <c r="BD190" s="2">
        <f t="shared" si="227"/>
        <v>87.414465079473956</v>
      </c>
      <c r="BE190" s="2">
        <f t="shared" si="227"/>
        <v>86.785679719318367</v>
      </c>
      <c r="BF190" s="2">
        <f t="shared" si="227"/>
        <v>88.928488572891197</v>
      </c>
      <c r="BG190" s="2" t="e">
        <f t="shared" si="227"/>
        <v>#N/A</v>
      </c>
      <c r="BH190" s="2" t="e">
        <f t="shared" si="227"/>
        <v>#N/A</v>
      </c>
      <c r="BI190" s="2">
        <f t="shared" si="227"/>
        <v>91.456383262286508</v>
      </c>
      <c r="BJ190" s="2">
        <f t="shared" si="227"/>
        <v>91.73069147731205</v>
      </c>
      <c r="BK190" s="2">
        <f t="shared" si="227"/>
        <v>93.224227801986899</v>
      </c>
      <c r="BL190" s="2">
        <f t="shared" si="227"/>
        <v>93.322154808432515</v>
      </c>
      <c r="BM190" s="2">
        <f t="shared" si="227"/>
        <v>92.122253119358035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90.296999999999997</v>
      </c>
      <c r="CW190" s="2">
        <f t="shared" si="199"/>
        <v>89.076999999999998</v>
      </c>
      <c r="CX190" s="2" t="str">
        <f t="shared" si="200"/>
        <v/>
      </c>
      <c r="CY190" s="2">
        <f t="shared" si="201"/>
        <v>86.614999999999995</v>
      </c>
      <c r="CZ190" s="2">
        <f t="shared" si="202"/>
        <v>86.667000000000002</v>
      </c>
      <c r="DA190" s="2">
        <f t="shared" si="203"/>
        <v>88.102999999999994</v>
      </c>
      <c r="DB190" s="2">
        <f t="shared" si="204"/>
        <v>91.59</v>
      </c>
      <c r="DC190" s="2" t="str">
        <f t="shared" si="205"/>
        <v/>
      </c>
      <c r="DD190" s="2" t="str">
        <f t="shared" si="206"/>
        <v/>
      </c>
      <c r="DE190" s="2">
        <f t="shared" si="207"/>
        <v>89.667000000000002</v>
      </c>
      <c r="DF190" s="2">
        <f t="shared" si="208"/>
        <v>93.385000000000005</v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120.74899892037787</v>
      </c>
      <c r="DL190" s="2">
        <f t="shared" si="236"/>
        <v>131.29576950067474</v>
      </c>
      <c r="DM190" s="2">
        <f t="shared" si="236"/>
        <v>127.11679541160593</v>
      </c>
      <c r="DN190" s="2">
        <f t="shared" si="236"/>
        <v>132.66345989714409</v>
      </c>
      <c r="DO190" s="2">
        <f t="shared" si="236"/>
        <v>138.43500647773277</v>
      </c>
      <c r="DP190" s="2">
        <f t="shared" si="236"/>
        <v>131.38088846153846</v>
      </c>
      <c r="DQ190" s="2">
        <f t="shared" si="236"/>
        <v>137.86511609585295</v>
      </c>
      <c r="DR190" s="2">
        <f t="shared" si="236"/>
        <v>140.32195519568154</v>
      </c>
      <c r="DS190" s="2">
        <f t="shared" si="236"/>
        <v>128.67773461538465</v>
      </c>
      <c r="DT190" s="2">
        <f t="shared" si="236"/>
        <v>141.22764756097558</v>
      </c>
      <c r="DU190" s="2">
        <f t="shared" si="236"/>
        <v>130.56228076923074</v>
      </c>
      <c r="DV190" s="2">
        <f t="shared" si="236"/>
        <v>123.9347598205493</v>
      </c>
      <c r="DW190" s="2">
        <f t="shared" si="236"/>
        <v>128.96680431848856</v>
      </c>
      <c r="DX190" s="2">
        <f t="shared" si="236"/>
        <v>118.84676244665717</v>
      </c>
      <c r="DY190" s="2">
        <f t="shared" si="236"/>
        <v>117.34672549019608</v>
      </c>
      <c r="EA190" s="2">
        <f t="shared" si="240"/>
        <v>86.666455896831835</v>
      </c>
      <c r="EB190" s="2">
        <f t="shared" si="240"/>
        <v>84.61359764324142</v>
      </c>
      <c r="EC190" s="2">
        <f t="shared" si="240"/>
        <v>87.890357506669886</v>
      </c>
      <c r="ED190" s="2">
        <f t="shared" si="240"/>
        <v>89.895639974914459</v>
      </c>
      <c r="EE190" s="2">
        <f t="shared" si="240"/>
        <v>85.348158315538896</v>
      </c>
      <c r="EF190" s="2">
        <f t="shared" si="239"/>
        <v>87.801238241308823</v>
      </c>
      <c r="EG190" s="2">
        <f t="shared" si="239"/>
        <v>86.200295918367345</v>
      </c>
      <c r="EH190" s="2">
        <f t="shared" si="239"/>
        <v>87.311800067189452</v>
      </c>
      <c r="EI190" s="2">
        <f t="shared" si="239"/>
        <v>89.295785714285714</v>
      </c>
      <c r="EJ190" s="2">
        <f t="shared" si="239"/>
        <v>90.186618880632338</v>
      </c>
      <c r="EK190" s="2">
        <f t="shared" si="212"/>
        <v>92.827339111592636</v>
      </c>
      <c r="EL190" s="2">
        <f t="shared" si="179"/>
        <v>91.067679490321012</v>
      </c>
      <c r="EM190" s="2">
        <f t="shared" si="179"/>
        <v>95.237952556695262</v>
      </c>
      <c r="EN190" s="2">
        <f t="shared" si="179"/>
        <v>92.620073108187384</v>
      </c>
      <c r="EO190" s="2">
        <f t="shared" si="179"/>
        <v>92.659275608482176</v>
      </c>
      <c r="EQ190" s="2">
        <f t="shared" si="237"/>
        <v>87.341507122619959</v>
      </c>
      <c r="ER190" s="2">
        <f t="shared" si="237"/>
        <v>87.865331229783706</v>
      </c>
      <c r="ES190" s="2">
        <f t="shared" si="237"/>
        <v>87.42316971620609</v>
      </c>
      <c r="ET190" s="2">
        <f t="shared" si="237"/>
        <v>89.093436797811435</v>
      </c>
      <c r="EU190" s="2">
        <f t="shared" si="237"/>
        <v>86.761272667442782</v>
      </c>
      <c r="EV190" s="2">
        <f t="shared" si="237"/>
        <v>87.346159536261823</v>
      </c>
      <c r="EW190" s="2">
        <f t="shared" si="237"/>
        <v>86.869189950463593</v>
      </c>
      <c r="EX190" s="2">
        <f t="shared" si="237"/>
        <v>89.184861773386388</v>
      </c>
      <c r="EY190" s="2">
        <f t="shared" si="237"/>
        <v>89.657162504449502</v>
      </c>
      <c r="EZ190" s="2">
        <f t="shared" si="237"/>
        <v>91.013477447535848</v>
      </c>
      <c r="FA190" s="2">
        <f t="shared" si="237"/>
        <v>91.258803943706482</v>
      </c>
      <c r="FB190" s="2">
        <f t="shared" si="237"/>
        <v>91.843106263750272</v>
      </c>
      <c r="FC190" s="2">
        <f t="shared" si="237"/>
        <v>92.831694978332052</v>
      </c>
      <c r="FD190" s="2">
        <f t="shared" si="237"/>
        <v>93.497226413719901</v>
      </c>
      <c r="FE190" s="2">
        <f t="shared" si="237"/>
        <v>91.985136473432902</v>
      </c>
      <c r="FG190" s="2">
        <f t="shared" si="238"/>
        <v>0.99998857320739054</v>
      </c>
      <c r="FH190" s="2">
        <f t="shared" si="238"/>
        <v>0.99998868474707625</v>
      </c>
      <c r="FI190" s="2">
        <f t="shared" si="238"/>
        <v>0.99998842714335556</v>
      </c>
      <c r="FJ190" s="2">
        <f t="shared" si="238"/>
        <v>0.99998956366650471</v>
      </c>
      <c r="FK190" s="2">
        <f t="shared" si="238"/>
        <v>0.9999886924755762</v>
      </c>
      <c r="FL190" s="2">
        <f t="shared" si="238"/>
        <v>0.99998744276368201</v>
      </c>
      <c r="FM190" s="2">
        <f t="shared" si="238"/>
        <v>0.9999873660727544</v>
      </c>
      <c r="FN190" s="2">
        <f t="shared" si="238"/>
        <v>0.9999869740707289</v>
      </c>
      <c r="FO190" s="2">
        <f t="shared" si="238"/>
        <v>0.99998789818084732</v>
      </c>
      <c r="FP190" s="2">
        <f t="shared" si="238"/>
        <v>0.99998703728798333</v>
      </c>
      <c r="FQ190" s="2">
        <f t="shared" si="238"/>
        <v>0.99998830951936402</v>
      </c>
      <c r="FR190" s="2">
        <f t="shared" si="238"/>
        <v>0.99998707055913705</v>
      </c>
      <c r="FS190" s="2">
        <f t="shared" si="238"/>
        <v>0.99998745015224444</v>
      </c>
      <c r="FT190" s="2">
        <f t="shared" si="238"/>
        <v>0.99998570616022375</v>
      </c>
      <c r="FU190" s="2">
        <f t="shared" si="238"/>
        <v>0.99998486224950411</v>
      </c>
      <c r="FW190" s="2">
        <f t="shared" si="229"/>
        <v>0.83100406072701305</v>
      </c>
      <c r="FX190" s="2">
        <f t="shared" si="229"/>
        <v>0.84592183081907768</v>
      </c>
      <c r="FY190" s="2">
        <f t="shared" si="229"/>
        <v>0.86969614144179386</v>
      </c>
      <c r="FZ190" s="2">
        <f t="shared" si="229"/>
        <v>0.85896157436118403</v>
      </c>
      <c r="GA190" s="2">
        <f t="shared" si="229"/>
        <v>0.8403576168569753</v>
      </c>
      <c r="GB190" s="2">
        <f t="shared" si="229"/>
        <v>0.8511064075418161</v>
      </c>
      <c r="GC190" s="2">
        <f t="shared" si="229"/>
        <v>0.87417594314493041</v>
      </c>
      <c r="GD190" s="2">
        <f t="shared" si="229"/>
        <v>0.86275748087952941</v>
      </c>
      <c r="GE190" s="2">
        <f t="shared" si="229"/>
        <v>0.88198306798690917</v>
      </c>
      <c r="GF190" s="2">
        <f t="shared" si="229"/>
        <v>0.88232627294153443</v>
      </c>
      <c r="GG190" s="2">
        <f t="shared" si="229"/>
        <v>0.87431701691397035</v>
      </c>
      <c r="GH190" s="2">
        <f t="shared" si="229"/>
        <v>0.85448047026973017</v>
      </c>
      <c r="GI190" s="2">
        <f t="shared" si="229"/>
        <v>0.83704590263899203</v>
      </c>
      <c r="GJ190" s="2">
        <f t="shared" si="229"/>
        <v>0.79998195950919559</v>
      </c>
      <c r="GK190" s="2">
        <f t="shared" si="229"/>
        <v>0.79715918219396864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2.2391563250599964E-304</v>
      </c>
      <c r="HS190" s="86">
        <f t="shared" si="231"/>
        <v>2.6664957954155086E-12</v>
      </c>
      <c r="HT190" s="86">
        <f t="shared" si="231"/>
        <v>3.2918872860880979E-16</v>
      </c>
      <c r="HU190" s="86">
        <f t="shared" si="231"/>
        <v>6.026627121656926E-16</v>
      </c>
      <c r="HV190" s="86">
        <f t="shared" si="231"/>
        <v>1.4301436696670925E-13</v>
      </c>
      <c r="HW190" s="86">
        <f t="shared" si="231"/>
        <v>1.4253534160401558E-16</v>
      </c>
      <c r="HX190" s="86">
        <f t="shared" si="231"/>
        <v>1.0083759719806707E-16</v>
      </c>
      <c r="HY190" s="86">
        <f t="shared" si="231"/>
        <v>1.3751744692859175E-17</v>
      </c>
      <c r="HZ190" s="86">
        <f t="shared" si="231"/>
        <v>4.8870856890524821E-18</v>
      </c>
      <c r="IA190" s="86">
        <f t="shared" si="231"/>
        <v>4.2050320940931495E-18</v>
      </c>
      <c r="IB190" s="86">
        <f t="shared" si="231"/>
        <v>1.711352935750641E-20</v>
      </c>
      <c r="IC190" s="86">
        <f t="shared" si="231"/>
        <v>1.6263542847832079E-16</v>
      </c>
      <c r="ID190" s="86">
        <f t="shared" si="231"/>
        <v>1.1993452986486508E-17</v>
      </c>
      <c r="IE190" s="86">
        <f t="shared" si="231"/>
        <v>1.4741725519308509E-13</v>
      </c>
      <c r="IF190" s="86">
        <f t="shared" si="231"/>
        <v>2.0773914248329373E-21</v>
      </c>
      <c r="IG190" s="86">
        <f t="shared" si="231"/>
        <v>1.0768987790031764E-21</v>
      </c>
      <c r="II190" s="86">
        <f t="shared" si="232"/>
        <v>2.8694634864751628E-2</v>
      </c>
      <c r="IJ190" s="86">
        <f t="shared" si="232"/>
        <v>7.8192463278197195E-3</v>
      </c>
      <c r="IK190" s="86">
        <f t="shared" si="232"/>
        <v>5.0179967056755122E-3</v>
      </c>
      <c r="IL190" s="86">
        <f t="shared" si="232"/>
        <v>1.3120396462043495E-2</v>
      </c>
      <c r="IM190" s="86">
        <f t="shared" si="232"/>
        <v>9.6820657665046012E-3</v>
      </c>
      <c r="IN190" s="86">
        <f t="shared" si="232"/>
        <v>7.4484176371453961E-3</v>
      </c>
      <c r="IO190" s="86">
        <f t="shared" si="232"/>
        <v>2.3290878103701721E-3</v>
      </c>
      <c r="IP190" s="86">
        <f t="shared" si="232"/>
        <v>2.9540860091215419E-3</v>
      </c>
      <c r="IQ190" s="86">
        <f t="shared" si="232"/>
        <v>1.3821176239923534E-3</v>
      </c>
      <c r="IR190" s="86">
        <f t="shared" si="232"/>
        <v>7.0735657448776879E-4</v>
      </c>
      <c r="IS190" s="86">
        <f t="shared" si="232"/>
        <v>3.4264479574925679E-3</v>
      </c>
      <c r="IT190" s="86">
        <f t="shared" si="232"/>
        <v>4.6079531013236098E-3</v>
      </c>
      <c r="IU190" s="86">
        <f t="shared" si="232"/>
        <v>1.8764387820710625E-2</v>
      </c>
      <c r="IV190" s="86">
        <f t="shared" si="232"/>
        <v>6.7516347019140888E-2</v>
      </c>
      <c r="IW190" s="86">
        <f t="shared" si="232"/>
        <v>9.3732411164193646E-2</v>
      </c>
      <c r="IY190" s="86">
        <f t="shared" si="233"/>
        <v>2.8694634867418124E-2</v>
      </c>
      <c r="IZ190" s="86">
        <f t="shared" si="233"/>
        <v>7.8192463278200491E-3</v>
      </c>
      <c r="JA190" s="86">
        <f t="shared" si="233"/>
        <v>5.017996705676115E-3</v>
      </c>
      <c r="JB190" s="86">
        <f t="shared" si="233"/>
        <v>1.3120396462186509E-2</v>
      </c>
      <c r="JC190" s="86">
        <f t="shared" si="233"/>
        <v>9.6820657665047435E-3</v>
      </c>
      <c r="JD190" s="86">
        <f t="shared" si="233"/>
        <v>7.4484176371454967E-3</v>
      </c>
      <c r="JE190" s="86">
        <f t="shared" si="233"/>
        <v>2.329087810370186E-3</v>
      </c>
      <c r="JF190" s="86">
        <f t="shared" si="233"/>
        <v>2.9540860091215467E-3</v>
      </c>
      <c r="JG190" s="86">
        <f t="shared" si="233"/>
        <v>1.3821176239923575E-3</v>
      </c>
      <c r="JH190" s="86">
        <f t="shared" si="233"/>
        <v>7.0735657448776879E-4</v>
      </c>
      <c r="JI190" s="86">
        <f t="shared" si="233"/>
        <v>3.4264479574927305E-3</v>
      </c>
      <c r="JJ190" s="86">
        <f t="shared" si="233"/>
        <v>4.6079531013236219E-3</v>
      </c>
      <c r="JK190" s="86">
        <f t="shared" si="233"/>
        <v>1.8764387820858042E-2</v>
      </c>
      <c r="JL190" s="86">
        <f t="shared" si="233"/>
        <v>6.7516347019140888E-2</v>
      </c>
      <c r="JM190" s="86">
        <f t="shared" si="233"/>
        <v>9.3732411164193646E-2</v>
      </c>
    </row>
    <row r="191" spans="2:273" x14ac:dyDescent="0.25">
      <c r="B191" s="2">
        <v>164</v>
      </c>
      <c r="C191" s="37">
        <v>85.69</v>
      </c>
      <c r="D191" s="37">
        <v>91.081000000000003</v>
      </c>
      <c r="E191" s="37">
        <v>87.718000000000004</v>
      </c>
      <c r="F191" s="37">
        <v>88.153999999999996</v>
      </c>
      <c r="G191" s="37">
        <v>86.718000000000004</v>
      </c>
      <c r="H191" s="37">
        <v>86.872</v>
      </c>
      <c r="I191" s="37">
        <v>88.795000000000002</v>
      </c>
      <c r="J191" s="37">
        <v>89.051000000000002</v>
      </c>
      <c r="K191" s="37">
        <v>89.718000000000004</v>
      </c>
      <c r="L191" s="37">
        <v>90.204999999999998</v>
      </c>
      <c r="M191" s="37">
        <v>90.332999999999998</v>
      </c>
      <c r="N191" s="37">
        <v>92.897000000000006</v>
      </c>
      <c r="O191" s="37">
        <v>92.667000000000002</v>
      </c>
      <c r="P191" s="37">
        <v>91.744</v>
      </c>
      <c r="Q191" s="37">
        <v>89.614999999999995</v>
      </c>
      <c r="S191" s="4">
        <f t="shared" si="234"/>
        <v>87.115455351087036</v>
      </c>
      <c r="T191" s="4">
        <f t="shared" si="234"/>
        <v>87.228550139669011</v>
      </c>
      <c r="U191" s="4">
        <f t="shared" si="234"/>
        <v>87.323239186216938</v>
      </c>
      <c r="V191" s="4">
        <f t="shared" si="234"/>
        <v>89.078583478881313</v>
      </c>
      <c r="W191" s="4">
        <f t="shared" si="234"/>
        <v>86.421285549780933</v>
      </c>
      <c r="X191" s="4">
        <f t="shared" si="234"/>
        <v>87.277365736317606</v>
      </c>
      <c r="Y191" s="4" t="e">
        <f t="shared" si="234"/>
        <v>#N/A</v>
      </c>
      <c r="Z191" s="4">
        <f t="shared" si="234"/>
        <v>88.818413816401772</v>
      </c>
      <c r="AA191" s="4" t="e">
        <f t="shared" si="234"/>
        <v>#N/A</v>
      </c>
      <c r="AB191" s="4" t="e">
        <f t="shared" si="234"/>
        <v>#N/A</v>
      </c>
      <c r="AC191" s="4">
        <f t="shared" si="234"/>
        <v>91.278192711615503</v>
      </c>
      <c r="AD191" s="4">
        <f t="shared" si="234"/>
        <v>91.599114889614484</v>
      </c>
      <c r="AE191" s="4">
        <f t="shared" si="234"/>
        <v>93.078940557537209</v>
      </c>
      <c r="AF191" s="4">
        <f t="shared" si="234"/>
        <v>93.220059216218914</v>
      </c>
      <c r="AG191" s="4">
        <f t="shared" si="234"/>
        <v>92.015506582688701</v>
      </c>
      <c r="AI191" s="4">
        <f t="shared" si="235"/>
        <v>-1.425455351087038</v>
      </c>
      <c r="AJ191" s="4">
        <f t="shared" si="235"/>
        <v>3.8524498603309922</v>
      </c>
      <c r="AK191" s="4">
        <f t="shared" si="235"/>
        <v>0.3947608137830656</v>
      </c>
      <c r="AL191" s="4">
        <f t="shared" si="235"/>
        <v>-0.92458347888131698</v>
      </c>
      <c r="AM191" s="4">
        <f t="shared" si="235"/>
        <v>0.29671445021907061</v>
      </c>
      <c r="AN191" s="4">
        <f t="shared" si="235"/>
        <v>-0.40536573631760575</v>
      </c>
      <c r="AO191" s="4">
        <f t="shared" si="235"/>
        <v>0</v>
      </c>
      <c r="AP191" s="4">
        <f t="shared" si="235"/>
        <v>0.23258618359822947</v>
      </c>
      <c r="AQ191" s="4">
        <f t="shared" si="235"/>
        <v>0</v>
      </c>
      <c r="AR191" s="4">
        <f t="shared" si="235"/>
        <v>0</v>
      </c>
      <c r="AS191" s="4">
        <f t="shared" si="235"/>
        <v>-0.94519271161550478</v>
      </c>
      <c r="AT191" s="4">
        <f t="shared" si="235"/>
        <v>1.297885110385522</v>
      </c>
      <c r="AU191" s="4">
        <f t="shared" si="235"/>
        <v>-0.41194055753720704</v>
      </c>
      <c r="AV191" s="4">
        <f t="shared" si="235"/>
        <v>-1.4760592162189141</v>
      </c>
      <c r="AW191" s="4">
        <f t="shared" si="235"/>
        <v>-2.4005065826887062</v>
      </c>
      <c r="AY191" s="2">
        <f t="shared" si="227"/>
        <v>87.115455351087036</v>
      </c>
      <c r="AZ191" s="2">
        <f t="shared" si="227"/>
        <v>87.228550139668869</v>
      </c>
      <c r="BA191" s="2">
        <f t="shared" si="227"/>
        <v>87.323239186216938</v>
      </c>
      <c r="BB191" s="2">
        <f t="shared" si="227"/>
        <v>89.078583478865681</v>
      </c>
      <c r="BC191" s="2">
        <f t="shared" si="227"/>
        <v>86.421285549779952</v>
      </c>
      <c r="BD191" s="2">
        <f t="shared" si="227"/>
        <v>87.277365736317293</v>
      </c>
      <c r="BE191" s="2" t="e">
        <f t="shared" si="227"/>
        <v>#N/A</v>
      </c>
      <c r="BF191" s="2">
        <f t="shared" si="227"/>
        <v>88.818413816401772</v>
      </c>
      <c r="BG191" s="2" t="e">
        <f t="shared" si="227"/>
        <v>#N/A</v>
      </c>
      <c r="BH191" s="2" t="e">
        <f t="shared" si="227"/>
        <v>#N/A</v>
      </c>
      <c r="BI191" s="2">
        <f t="shared" si="227"/>
        <v>91.278192711615503</v>
      </c>
      <c r="BJ191" s="2">
        <f t="shared" si="227"/>
        <v>91.599114889614469</v>
      </c>
      <c r="BK191" s="2">
        <f t="shared" si="227"/>
        <v>93.078940557177731</v>
      </c>
      <c r="BL191" s="2">
        <f t="shared" si="227"/>
        <v>93.217608667065278</v>
      </c>
      <c r="BM191" s="2">
        <f t="shared" si="227"/>
        <v>91.991960779199786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91.081000000000003</v>
      </c>
      <c r="CW191" s="2">
        <f t="shared" si="199"/>
        <v>87.718000000000004</v>
      </c>
      <c r="CX191" s="2">
        <f t="shared" si="200"/>
        <v>88.153999999999996</v>
      </c>
      <c r="CY191" s="2">
        <f t="shared" si="201"/>
        <v>86.718000000000004</v>
      </c>
      <c r="CZ191" s="2">
        <f t="shared" si="202"/>
        <v>86.872</v>
      </c>
      <c r="DA191" s="2" t="str">
        <f t="shared" si="203"/>
        <v/>
      </c>
      <c r="DB191" s="2">
        <f t="shared" si="204"/>
        <v>89.051000000000002</v>
      </c>
      <c r="DC191" s="2" t="str">
        <f t="shared" si="205"/>
        <v/>
      </c>
      <c r="DD191" s="2" t="str">
        <f t="shared" si="206"/>
        <v/>
      </c>
      <c r="DE191" s="2">
        <f t="shared" si="207"/>
        <v>90.332999999999998</v>
      </c>
      <c r="DF191" s="2">
        <f t="shared" si="208"/>
        <v>92.897000000000006</v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120.84571187584346</v>
      </c>
      <c r="DL191" s="2">
        <f t="shared" si="236"/>
        <v>131.43640856950066</v>
      </c>
      <c r="DM191" s="2">
        <f t="shared" si="236"/>
        <v>127.23832354925776</v>
      </c>
      <c r="DN191" s="2">
        <f t="shared" si="236"/>
        <v>132.83412780391728</v>
      </c>
      <c r="DO191" s="2">
        <f t="shared" si="236"/>
        <v>138.66734412955461</v>
      </c>
      <c r="DP191" s="2">
        <f t="shared" si="236"/>
        <v>131.57313367729833</v>
      </c>
      <c r="DQ191" s="2">
        <f t="shared" si="236"/>
        <v>138.07674165663641</v>
      </c>
      <c r="DR191" s="2">
        <f t="shared" si="236"/>
        <v>140.55340377867748</v>
      </c>
      <c r="DS191" s="2">
        <f t="shared" si="236"/>
        <v>128.82369287054414</v>
      </c>
      <c r="DT191" s="2">
        <f t="shared" si="236"/>
        <v>141.4366</v>
      </c>
      <c r="DU191" s="2">
        <f t="shared" si="236"/>
        <v>130.68635450281423</v>
      </c>
      <c r="DV191" s="2">
        <f t="shared" si="236"/>
        <v>124.01601477185689</v>
      </c>
      <c r="DW191" s="2">
        <f t="shared" si="236"/>
        <v>129.09469500674766</v>
      </c>
      <c r="DX191" s="2">
        <f t="shared" si="236"/>
        <v>118.92108179231862</v>
      </c>
      <c r="DY191" s="2">
        <f t="shared" si="236"/>
        <v>117.44200224089636</v>
      </c>
      <c r="EA191" s="2">
        <f t="shared" si="240"/>
        <v>86.536939115299418</v>
      </c>
      <c r="EB191" s="2">
        <f t="shared" si="240"/>
        <v>84.395668602168925</v>
      </c>
      <c r="EC191" s="2">
        <f t="shared" si="240"/>
        <v>87.740235417171945</v>
      </c>
      <c r="ED191" s="2">
        <f t="shared" si="240"/>
        <v>89.786434773634781</v>
      </c>
      <c r="EE191" s="2">
        <f t="shared" si="240"/>
        <v>85.197110967199905</v>
      </c>
      <c r="EF191" s="2">
        <f t="shared" si="239"/>
        <v>87.675459441036153</v>
      </c>
      <c r="EG191" s="2">
        <f t="shared" si="239"/>
        <v>86.052932330827076</v>
      </c>
      <c r="EH191" s="2">
        <f t="shared" si="239"/>
        <v>87.15643272656547</v>
      </c>
      <c r="EI191" s="2">
        <f t="shared" si="239"/>
        <v>89.190594142857151</v>
      </c>
      <c r="EJ191" s="2">
        <f t="shared" si="239"/>
        <v>90.04256541704936</v>
      </c>
      <c r="EK191" s="2">
        <f t="shared" si="239"/>
        <v>92.685294691224271</v>
      </c>
      <c r="EL191" s="2">
        <f t="shared" si="179"/>
        <v>90.917022935555025</v>
      </c>
      <c r="EM191" s="2">
        <f t="shared" si="179"/>
        <v>95.153241772506306</v>
      </c>
      <c r="EN191" s="2">
        <f t="shared" si="179"/>
        <v>92.492014422190564</v>
      </c>
      <c r="EO191" s="2">
        <f t="shared" si="179"/>
        <v>92.545985145722341</v>
      </c>
      <c r="EQ191" s="2">
        <f t="shared" si="237"/>
        <v>87.222328763720554</v>
      </c>
      <c r="ER191" s="2">
        <f t="shared" si="237"/>
        <v>87.69857036784714</v>
      </c>
      <c r="ES191" s="2">
        <f t="shared" si="237"/>
        <v>87.265785411998976</v>
      </c>
      <c r="ET191" s="2">
        <f t="shared" si="237"/>
        <v>88.972112420810632</v>
      </c>
      <c r="EU191" s="2">
        <f t="shared" si="237"/>
        <v>86.632732127159102</v>
      </c>
      <c r="EV191" s="2">
        <f t="shared" si="237"/>
        <v>87.21326762586699</v>
      </c>
      <c r="EW191" s="2">
        <f t="shared" si="237"/>
        <v>86.731955404631393</v>
      </c>
      <c r="EX191" s="2">
        <f t="shared" si="237"/>
        <v>89.058803438983716</v>
      </c>
      <c r="EY191" s="2">
        <f t="shared" si="237"/>
        <v>89.557590128707133</v>
      </c>
      <c r="EZ191" s="2">
        <f t="shared" si="237"/>
        <v>90.882172656917675</v>
      </c>
      <c r="FA191" s="2">
        <f t="shared" si="237"/>
        <v>91.093261299767448</v>
      </c>
      <c r="FB191" s="2">
        <f t="shared" si="237"/>
        <v>91.704604485202296</v>
      </c>
      <c r="FC191" s="2">
        <f t="shared" si="237"/>
        <v>92.710194879089599</v>
      </c>
      <c r="FD191" s="2">
        <f t="shared" si="237"/>
        <v>93.382641678370234</v>
      </c>
      <c r="FE191" s="2">
        <f t="shared" si="237"/>
        <v>91.862967447938971</v>
      </c>
      <c r="FG191" s="2">
        <f t="shared" si="238"/>
        <v>0.99998957863080307</v>
      </c>
      <c r="FH191" s="2">
        <f t="shared" si="238"/>
        <v>0.99998968035640912</v>
      </c>
      <c r="FI191" s="2">
        <f t="shared" si="238"/>
        <v>0.99998944541855039</v>
      </c>
      <c r="FJ191" s="2">
        <f t="shared" si="238"/>
        <v>0.99999048194198881</v>
      </c>
      <c r="FK191" s="2">
        <f t="shared" si="238"/>
        <v>0.9999896874048988</v>
      </c>
      <c r="FL191" s="2">
        <f t="shared" si="238"/>
        <v>0.99998854765171197</v>
      </c>
      <c r="FM191" s="2">
        <f t="shared" si="238"/>
        <v>0.99998847770859955</v>
      </c>
      <c r="FN191" s="2">
        <f t="shared" si="238"/>
        <v>0.99998812019769612</v>
      </c>
      <c r="FO191" s="2">
        <f t="shared" si="238"/>
        <v>0.99998896299800433</v>
      </c>
      <c r="FP191" s="2">
        <f t="shared" si="238"/>
        <v>0.99998817785264926</v>
      </c>
      <c r="FQ191" s="2">
        <f t="shared" si="238"/>
        <v>0.9999893381439755</v>
      </c>
      <c r="FR191" s="2">
        <f t="shared" si="238"/>
        <v>0.99998820819637124</v>
      </c>
      <c r="FS191" s="2">
        <f t="shared" si="238"/>
        <v>0.99998855439017575</v>
      </c>
      <c r="FT191" s="2">
        <f t="shared" si="238"/>
        <v>0.99998696384679253</v>
      </c>
      <c r="FU191" s="2">
        <f t="shared" si="238"/>
        <v>0.99998619418907553</v>
      </c>
      <c r="FW191" s="2">
        <f t="shared" si="229"/>
        <v>0.84354745177699997</v>
      </c>
      <c r="FX191" s="2">
        <f t="shared" si="229"/>
        <v>0.85754778518144403</v>
      </c>
      <c r="FY191" s="2">
        <f t="shared" si="229"/>
        <v>0.87978314299128157</v>
      </c>
      <c r="FZ191" s="2">
        <f t="shared" si="229"/>
        <v>0.86975510711734061</v>
      </c>
      <c r="GA191" s="2">
        <f t="shared" si="229"/>
        <v>0.85233012708606792</v>
      </c>
      <c r="GB191" s="2">
        <f t="shared" si="229"/>
        <v>0.86240479188787111</v>
      </c>
      <c r="GC191" s="2">
        <f t="shared" si="229"/>
        <v>0.88396242654944146</v>
      </c>
      <c r="GD191" s="2">
        <f t="shared" si="229"/>
        <v>0.87330336486557891</v>
      </c>
      <c r="GE191" s="2">
        <f t="shared" si="229"/>
        <v>0.89123786989155729</v>
      </c>
      <c r="GF191" s="2">
        <f t="shared" si="229"/>
        <v>0.89155747010808617</v>
      </c>
      <c r="GG191" s="2">
        <f t="shared" si="229"/>
        <v>0.88409398256985561</v>
      </c>
      <c r="GH191" s="2">
        <f t="shared" si="229"/>
        <v>0.86556326459490052</v>
      </c>
      <c r="GI191" s="2">
        <f t="shared" si="229"/>
        <v>0.84922221572980505</v>
      </c>
      <c r="GJ191" s="2">
        <f t="shared" si="229"/>
        <v>0.81431340268463348</v>
      </c>
      <c r="GK191" s="2">
        <f t="shared" si="229"/>
        <v>0.8116452590122718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8.826142554601816E-13</v>
      </c>
      <c r="HT191" s="86">
        <f t="shared" si="231"/>
        <v>7.6479971402556447E-17</v>
      </c>
      <c r="HU191" s="86">
        <f t="shared" si="231"/>
        <v>1.5334774926006898E-16</v>
      </c>
      <c r="HV191" s="86">
        <f t="shared" si="231"/>
        <v>4.4593651812801895E-14</v>
      </c>
      <c r="HW191" s="86">
        <f t="shared" si="231"/>
        <v>3.2680098441275059E-17</v>
      </c>
      <c r="HX191" s="86">
        <f t="shared" si="231"/>
        <v>2.3458159391585124E-17</v>
      </c>
      <c r="HY191" s="86">
        <f t="shared" si="231"/>
        <v>2.9690094292522825E-18</v>
      </c>
      <c r="HZ191" s="86">
        <f t="shared" si="231"/>
        <v>9.870451370280033E-19</v>
      </c>
      <c r="IA191" s="86">
        <f t="shared" si="231"/>
        <v>8.6966618112264749E-19</v>
      </c>
      <c r="IB191" s="86">
        <f t="shared" si="231"/>
        <v>2.8877180247550604E-21</v>
      </c>
      <c r="IC191" s="86">
        <f t="shared" si="231"/>
        <v>3.9168274582765778E-17</v>
      </c>
      <c r="ID191" s="86">
        <f t="shared" si="231"/>
        <v>2.5074320599086898E-18</v>
      </c>
      <c r="IE191" s="86">
        <f t="shared" si="231"/>
        <v>4.3567739726443404E-14</v>
      </c>
      <c r="IF191" s="86">
        <f t="shared" si="231"/>
        <v>2.3784220427067175E-22</v>
      </c>
      <c r="IG191" s="86">
        <f t="shared" si="231"/>
        <v>1.1747587097495978E-22</v>
      </c>
      <c r="II191" s="86">
        <f t="shared" si="232"/>
        <v>2.0658918250838286E-2</v>
      </c>
      <c r="IJ191" s="86">
        <f t="shared" si="232"/>
        <v>5.0531118344289304E-3</v>
      </c>
      <c r="IK191" s="86">
        <f t="shared" si="232"/>
        <v>3.260830766119968E-3</v>
      </c>
      <c r="IL191" s="86">
        <f t="shared" si="232"/>
        <v>9.1356110070486066E-3</v>
      </c>
      <c r="IM191" s="86">
        <f t="shared" si="232"/>
        <v>6.3249654585370704E-3</v>
      </c>
      <c r="IN191" s="86">
        <f t="shared" si="232"/>
        <v>4.8401142394829217E-3</v>
      </c>
      <c r="IO191" s="86">
        <f t="shared" si="232"/>
        <v>1.4258093604719438E-3</v>
      </c>
      <c r="IP191" s="86">
        <f t="shared" si="232"/>
        <v>1.7999501134799397E-3</v>
      </c>
      <c r="IQ191" s="86">
        <f t="shared" si="232"/>
        <v>8.2336329380596005E-4</v>
      </c>
      <c r="IR191" s="86">
        <f t="shared" si="232"/>
        <v>3.9779583767681474E-4</v>
      </c>
      <c r="IS191" s="86">
        <f t="shared" si="232"/>
        <v>2.172275903189701E-3</v>
      </c>
      <c r="IT191" s="86">
        <f t="shared" si="232"/>
        <v>2.8763809247167047E-3</v>
      </c>
      <c r="IU191" s="86">
        <f t="shared" si="232"/>
        <v>1.304801968758057E-2</v>
      </c>
      <c r="IV191" s="86">
        <f t="shared" si="232"/>
        <v>5.1233006074593253E-2</v>
      </c>
      <c r="IW191" s="86">
        <f t="shared" si="232"/>
        <v>7.3730388429241747E-2</v>
      </c>
      <c r="IY191" s="86">
        <f t="shared" si="233"/>
        <v>2.0658918251720899E-2</v>
      </c>
      <c r="IZ191" s="86">
        <f t="shared" si="233"/>
        <v>5.0531118344290067E-3</v>
      </c>
      <c r="JA191" s="86">
        <f t="shared" si="233"/>
        <v>3.2608307661201215E-3</v>
      </c>
      <c r="JB191" s="86">
        <f t="shared" si="233"/>
        <v>9.1356110070931994E-3</v>
      </c>
      <c r="JC191" s="86">
        <f t="shared" si="233"/>
        <v>6.3249654585371034E-3</v>
      </c>
      <c r="JD191" s="86">
        <f t="shared" si="233"/>
        <v>4.8401142394829452E-3</v>
      </c>
      <c r="JE191" s="86">
        <f t="shared" si="233"/>
        <v>1.4258093604719469E-3</v>
      </c>
      <c r="JF191" s="86">
        <f t="shared" si="233"/>
        <v>1.7999501134799408E-3</v>
      </c>
      <c r="JG191" s="86">
        <f t="shared" si="233"/>
        <v>8.2336329380596092E-4</v>
      </c>
      <c r="JH191" s="86">
        <f t="shared" si="233"/>
        <v>3.9779583767681474E-4</v>
      </c>
      <c r="JI191" s="86">
        <f t="shared" si="233"/>
        <v>2.17227590318974E-3</v>
      </c>
      <c r="JJ191" s="86">
        <f t="shared" si="233"/>
        <v>2.8763809247167073E-3</v>
      </c>
      <c r="JK191" s="86">
        <f t="shared" si="233"/>
        <v>1.3048019687624137E-2</v>
      </c>
      <c r="JL191" s="86">
        <f t="shared" si="233"/>
        <v>5.1233006074593253E-2</v>
      </c>
      <c r="JM191" s="86">
        <f t="shared" si="233"/>
        <v>7.3730388429241747E-2</v>
      </c>
    </row>
    <row r="192" spans="2:273" x14ac:dyDescent="0.25">
      <c r="B192" s="2">
        <v>165</v>
      </c>
      <c r="C192" s="37">
        <v>85.31</v>
      </c>
      <c r="D192" s="37">
        <v>89.135000000000005</v>
      </c>
      <c r="E192" s="37">
        <v>84.281999999999996</v>
      </c>
      <c r="F192" s="37">
        <v>89.332999999999998</v>
      </c>
      <c r="G192" s="37">
        <v>88.795000000000002</v>
      </c>
      <c r="H192" s="37">
        <v>88.025999999999996</v>
      </c>
      <c r="I192" s="37">
        <v>88.486999999999995</v>
      </c>
      <c r="J192" s="37">
        <v>89.102999999999994</v>
      </c>
      <c r="K192" s="37">
        <v>90.462000000000003</v>
      </c>
      <c r="L192" s="37">
        <v>91.769000000000005</v>
      </c>
      <c r="M192" s="37">
        <v>91.563999999999993</v>
      </c>
      <c r="N192" s="37">
        <v>91.974000000000004</v>
      </c>
      <c r="O192" s="37">
        <v>89</v>
      </c>
      <c r="P192" s="37">
        <v>92.537999999999997</v>
      </c>
      <c r="Q192" s="37">
        <v>89.59</v>
      </c>
      <c r="S192" s="4">
        <f t="shared" si="234"/>
        <v>87.002822040357415</v>
      </c>
      <c r="T192" s="4">
        <f t="shared" si="234"/>
        <v>87.09097049422158</v>
      </c>
      <c r="U192" s="4">
        <f t="shared" si="234"/>
        <v>87.162163042946631</v>
      </c>
      <c r="V192" s="4">
        <f t="shared" si="234"/>
        <v>88.950470874740873</v>
      </c>
      <c r="W192" s="4">
        <f t="shared" si="234"/>
        <v>86.305737317332202</v>
      </c>
      <c r="X192" s="4">
        <f t="shared" si="234"/>
        <v>87.140451561640049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91.467233515229452</v>
      </c>
      <c r="AE192" s="4">
        <f t="shared" si="234"/>
        <v>92.934640860694074</v>
      </c>
      <c r="AF192" s="4">
        <f t="shared" si="234"/>
        <v>93.113577451558243</v>
      </c>
      <c r="AG192" s="4">
        <f t="shared" si="234"/>
        <v>91.871880210626941</v>
      </c>
      <c r="AI192" s="4">
        <f t="shared" si="235"/>
        <v>-1.692822040357413</v>
      </c>
      <c r="AJ192" s="4">
        <f t="shared" si="235"/>
        <v>2.0440295057784255</v>
      </c>
      <c r="AK192" s="4">
        <f t="shared" si="235"/>
        <v>-2.8801630429466343</v>
      </c>
      <c r="AL192" s="4">
        <f t="shared" si="235"/>
        <v>0.38252912525912564</v>
      </c>
      <c r="AM192" s="4">
        <f t="shared" si="235"/>
        <v>2.4892626826677997</v>
      </c>
      <c r="AN192" s="4">
        <f t="shared" si="235"/>
        <v>0.88554843835994745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0.50676648477055153</v>
      </c>
      <c r="AU192" s="4">
        <f t="shared" si="235"/>
        <v>-3.9346408606940741</v>
      </c>
      <c r="AV192" s="4">
        <f t="shared" si="235"/>
        <v>-0.57557745155824591</v>
      </c>
      <c r="AW192" s="4">
        <f t="shared" si="235"/>
        <v>-2.2818802106269374</v>
      </c>
      <c r="AY192" s="2">
        <f t="shared" si="227"/>
        <v>87.002822040357415</v>
      </c>
      <c r="AZ192" s="2">
        <f t="shared" si="227"/>
        <v>87.09097049422158</v>
      </c>
      <c r="BA192" s="2">
        <f t="shared" si="227"/>
        <v>87.162163042946631</v>
      </c>
      <c r="BB192" s="2">
        <f t="shared" si="227"/>
        <v>88.950470874739622</v>
      </c>
      <c r="BC192" s="2">
        <f t="shared" si="227"/>
        <v>86.305737317332159</v>
      </c>
      <c r="BD192" s="2">
        <f t="shared" si="227"/>
        <v>87.140451561640035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91.467233515229452</v>
      </c>
      <c r="BK192" s="2">
        <f t="shared" si="227"/>
        <v>92.934640860665155</v>
      </c>
      <c r="BL192" s="2">
        <f t="shared" si="227"/>
        <v>93.112722575784332</v>
      </c>
      <c r="BM192" s="2">
        <f t="shared" si="227"/>
        <v>91.86197253987855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89.135000000000005</v>
      </c>
      <c r="CW192" s="2">
        <f t="shared" si="199"/>
        <v>84.281999999999996</v>
      </c>
      <c r="CX192" s="2">
        <f t="shared" si="200"/>
        <v>89.332999999999998</v>
      </c>
      <c r="CY192" s="2">
        <f t="shared" si="201"/>
        <v>88.795000000000002</v>
      </c>
      <c r="CZ192" s="2">
        <f t="shared" si="202"/>
        <v>88.025999999999996</v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91.974000000000004</v>
      </c>
      <c r="DG192" s="2">
        <f t="shared" si="209"/>
        <v>89</v>
      </c>
      <c r="DH192" s="2" t="str">
        <f t="shared" si="210"/>
        <v/>
      </c>
      <c r="DI192" s="2" t="str">
        <f t="shared" si="211"/>
        <v/>
      </c>
      <c r="DK192" s="2">
        <f t="shared" si="236"/>
        <v>120.94242483130905</v>
      </c>
      <c r="DL192" s="2">
        <f t="shared" si="236"/>
        <v>131.57704763832655</v>
      </c>
      <c r="DM192" s="2">
        <f t="shared" si="236"/>
        <v>127.35985168690958</v>
      </c>
      <c r="DN192" s="2">
        <f t="shared" si="236"/>
        <v>133.00479571069044</v>
      </c>
      <c r="DO192" s="2">
        <f t="shared" si="236"/>
        <v>138.89968178137647</v>
      </c>
      <c r="DP192" s="2">
        <f t="shared" si="236"/>
        <v>131.76537889305817</v>
      </c>
      <c r="DQ192" s="2">
        <f t="shared" si="236"/>
        <v>138.28836721741988</v>
      </c>
      <c r="DR192" s="2">
        <f t="shared" si="236"/>
        <v>140.78485236167344</v>
      </c>
      <c r="DS192" s="2">
        <f t="shared" si="236"/>
        <v>128.96965112570359</v>
      </c>
      <c r="DT192" s="2">
        <f t="shared" si="236"/>
        <v>141.64555243902439</v>
      </c>
      <c r="DU192" s="2">
        <f t="shared" si="236"/>
        <v>130.81042823639771</v>
      </c>
      <c r="DV192" s="2">
        <f t="shared" si="236"/>
        <v>124.09726972316447</v>
      </c>
      <c r="DW192" s="2">
        <f t="shared" si="236"/>
        <v>129.22258569500679</v>
      </c>
      <c r="DX192" s="2">
        <f t="shared" si="236"/>
        <v>118.99540113798007</v>
      </c>
      <c r="DY192" s="2">
        <f t="shared" si="236"/>
        <v>117.53727899159664</v>
      </c>
      <c r="EA192" s="2">
        <f t="shared" si="240"/>
        <v>86.407422333767016</v>
      </c>
      <c r="EB192" s="2">
        <f t="shared" si="240"/>
        <v>84.177739561096431</v>
      </c>
      <c r="EC192" s="2">
        <f t="shared" si="240"/>
        <v>87.590113327674004</v>
      </c>
      <c r="ED192" s="2">
        <f t="shared" si="240"/>
        <v>89.677229572355103</v>
      </c>
      <c r="EE192" s="2">
        <f t="shared" si="240"/>
        <v>85.046063618860913</v>
      </c>
      <c r="EF192" s="2">
        <f t="shared" si="239"/>
        <v>87.549680640763484</v>
      </c>
      <c r="EG192" s="2">
        <f t="shared" si="239"/>
        <v>85.905568743286793</v>
      </c>
      <c r="EH192" s="2">
        <f t="shared" si="239"/>
        <v>87.001065385941502</v>
      </c>
      <c r="EI192" s="2">
        <f t="shared" si="239"/>
        <v>89.085402571428574</v>
      </c>
      <c r="EJ192" s="2">
        <f t="shared" si="239"/>
        <v>89.898511953466382</v>
      </c>
      <c r="EK192" s="2">
        <f t="shared" si="239"/>
        <v>92.543250270855907</v>
      </c>
      <c r="EL192" s="2">
        <f t="shared" si="179"/>
        <v>90.766366380789037</v>
      </c>
      <c r="EM192" s="2">
        <f t="shared" si="179"/>
        <v>95.068530988317335</v>
      </c>
      <c r="EN192" s="2">
        <f t="shared" si="179"/>
        <v>92.363955736193745</v>
      </c>
      <c r="EO192" s="2">
        <f t="shared" si="179"/>
        <v>92.432694682962492</v>
      </c>
      <c r="EQ192" s="2">
        <f t="shared" si="237"/>
        <v>87.10315040482115</v>
      </c>
      <c r="ER192" s="2">
        <f t="shared" si="237"/>
        <v>87.531809505910573</v>
      </c>
      <c r="ES192" s="2">
        <f t="shared" si="237"/>
        <v>87.108401107791849</v>
      </c>
      <c r="ET192" s="2">
        <f t="shared" si="237"/>
        <v>88.850788043809828</v>
      </c>
      <c r="EU192" s="2">
        <f t="shared" si="237"/>
        <v>86.504191586875407</v>
      </c>
      <c r="EV192" s="2">
        <f t="shared" si="237"/>
        <v>87.080375715472172</v>
      </c>
      <c r="EW192" s="2">
        <f t="shared" si="237"/>
        <v>86.594720858799178</v>
      </c>
      <c r="EX192" s="2">
        <f t="shared" si="237"/>
        <v>88.932745104581045</v>
      </c>
      <c r="EY192" s="2">
        <f t="shared" si="237"/>
        <v>89.458017752964778</v>
      </c>
      <c r="EZ192" s="2">
        <f t="shared" si="237"/>
        <v>90.750867866299501</v>
      </c>
      <c r="FA192" s="2">
        <f t="shared" si="237"/>
        <v>90.927718655828414</v>
      </c>
      <c r="FB192" s="2">
        <f t="shared" si="237"/>
        <v>91.56610270665432</v>
      </c>
      <c r="FC192" s="2">
        <f t="shared" si="237"/>
        <v>92.58869477984716</v>
      </c>
      <c r="FD192" s="2">
        <f t="shared" si="237"/>
        <v>93.268056943020568</v>
      </c>
      <c r="FE192" s="2">
        <f t="shared" si="237"/>
        <v>91.740798422445039</v>
      </c>
      <c r="FG192" s="2">
        <f t="shared" si="238"/>
        <v>0.99999049558961628</v>
      </c>
      <c r="FH192" s="2">
        <f t="shared" si="238"/>
        <v>0.99999058836464083</v>
      </c>
      <c r="FI192" s="2">
        <f t="shared" si="238"/>
        <v>0.99999037409837366</v>
      </c>
      <c r="FJ192" s="2">
        <f t="shared" si="238"/>
        <v>0.99999131942065433</v>
      </c>
      <c r="FK192" s="2">
        <f t="shared" si="238"/>
        <v>0.9999905947929516</v>
      </c>
      <c r="FL192" s="2">
        <f t="shared" si="238"/>
        <v>0.99998955532370026</v>
      </c>
      <c r="FM192" s="2">
        <f t="shared" si="238"/>
        <v>0.99998949153469474</v>
      </c>
      <c r="FN192" s="2">
        <f t="shared" si="238"/>
        <v>0.99998916548020422</v>
      </c>
      <c r="FO192" s="2">
        <f t="shared" si="238"/>
        <v>0.99998993412477066</v>
      </c>
      <c r="FP192" s="2">
        <f t="shared" si="238"/>
        <v>0.99998921806225605</v>
      </c>
      <c r="FQ192" s="2">
        <f t="shared" si="238"/>
        <v>0.99999027626261594</v>
      </c>
      <c r="FR192" s="2">
        <f t="shared" si="238"/>
        <v>0.99998924573611692</v>
      </c>
      <c r="FS192" s="2">
        <f t="shared" si="238"/>
        <v>0.99998956146926476</v>
      </c>
      <c r="FT192" s="2">
        <f t="shared" si="238"/>
        <v>0.99998811087333395</v>
      </c>
      <c r="FU192" s="2">
        <f t="shared" si="238"/>
        <v>0.99998740893549565</v>
      </c>
      <c r="FW192" s="2">
        <f t="shared" si="229"/>
        <v>0.85532192319397182</v>
      </c>
      <c r="FX192" s="2">
        <f t="shared" si="229"/>
        <v>0.86843294148496208</v>
      </c>
      <c r="FY192" s="2">
        <f t="shared" si="229"/>
        <v>0.88918878666045054</v>
      </c>
      <c r="FZ192" s="2">
        <f t="shared" si="229"/>
        <v>0.87983817472378711</v>
      </c>
      <c r="GA192" s="2">
        <f t="shared" si="229"/>
        <v>0.86355053991365804</v>
      </c>
      <c r="GB192" s="2">
        <f t="shared" si="229"/>
        <v>0.87297378676509141</v>
      </c>
      <c r="GC192" s="2">
        <f t="shared" si="229"/>
        <v>0.89308082526043064</v>
      </c>
      <c r="GD192" s="2">
        <f t="shared" si="229"/>
        <v>0.88314864464963938</v>
      </c>
      <c r="GE192" s="2">
        <f t="shared" si="229"/>
        <v>0.89984932765833647</v>
      </c>
      <c r="GF192" s="2">
        <f t="shared" si="229"/>
        <v>0.90014645804160132</v>
      </c>
      <c r="GG192" s="2">
        <f t="shared" si="229"/>
        <v>0.89320329239816643</v>
      </c>
      <c r="GH192" s="2">
        <f t="shared" si="229"/>
        <v>0.87592455469931763</v>
      </c>
      <c r="GI192" s="2">
        <f t="shared" si="229"/>
        <v>0.86064016587555159</v>
      </c>
      <c r="GJ192" s="2">
        <f t="shared" si="229"/>
        <v>0.82783897345938662</v>
      </c>
      <c r="GK192" s="2">
        <f t="shared" si="229"/>
        <v>0.82532349011000505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2.8546992085789233E-13</v>
      </c>
      <c r="HT192" s="86">
        <f t="shared" si="231"/>
        <v>1.7242900235346531E-17</v>
      </c>
      <c r="HU192" s="86">
        <f t="shared" si="231"/>
        <v>3.7984281963272681E-17</v>
      </c>
      <c r="HV192" s="86">
        <f t="shared" si="231"/>
        <v>1.3586796969656331E-14</v>
      </c>
      <c r="HW192" s="86">
        <f t="shared" si="231"/>
        <v>7.2722910801429655E-18</v>
      </c>
      <c r="HX192" s="86">
        <f t="shared" si="231"/>
        <v>5.3010681721874536E-18</v>
      </c>
      <c r="HY192" s="86">
        <f t="shared" si="231"/>
        <v>6.2181681219273301E-19</v>
      </c>
      <c r="HZ192" s="86">
        <f t="shared" si="231"/>
        <v>1.930319648239437E-19</v>
      </c>
      <c r="IA192" s="86">
        <f t="shared" si="231"/>
        <v>1.7434099311345555E-19</v>
      </c>
      <c r="IB192" s="86">
        <f t="shared" si="231"/>
        <v>4.7056601464588362E-22</v>
      </c>
      <c r="IC192" s="86">
        <f t="shared" si="231"/>
        <v>9.1723600444012364E-18</v>
      </c>
      <c r="ID192" s="86">
        <f t="shared" si="231"/>
        <v>5.0793112877207654E-19</v>
      </c>
      <c r="IE192" s="86">
        <f t="shared" si="231"/>
        <v>1.2554090083501531E-14</v>
      </c>
      <c r="IF192" s="86">
        <f t="shared" si="231"/>
        <v>2.5921453022889602E-23</v>
      </c>
      <c r="IG192" s="86">
        <f t="shared" si="231"/>
        <v>1.2180604657773693E-23</v>
      </c>
      <c r="II192" s="86">
        <f t="shared" si="232"/>
        <v>1.4660263860256158E-2</v>
      </c>
      <c r="IJ192" s="86">
        <f t="shared" si="232"/>
        <v>3.2037556101758391E-3</v>
      </c>
      <c r="IK192" s="86">
        <f t="shared" si="232"/>
        <v>2.0828598831925558E-3</v>
      </c>
      <c r="IL192" s="86">
        <f t="shared" si="232"/>
        <v>6.2686073660102688E-3</v>
      </c>
      <c r="IM192" s="86">
        <f t="shared" si="232"/>
        <v>4.0543729230343092E-3</v>
      </c>
      <c r="IN192" s="86">
        <f t="shared" si="232"/>
        <v>3.0876731435039947E-3</v>
      </c>
      <c r="IO192" s="86">
        <f t="shared" si="232"/>
        <v>8.5592939076360134E-4</v>
      </c>
      <c r="IP192" s="86">
        <f t="shared" si="232"/>
        <v>1.0742629271191248E-3</v>
      </c>
      <c r="IQ192" s="86">
        <f t="shared" si="232"/>
        <v>4.8071580708574898E-4</v>
      </c>
      <c r="IR192" s="86">
        <f t="shared" si="232"/>
        <v>2.1870261679408191E-4</v>
      </c>
      <c r="IS192" s="86">
        <f t="shared" si="232"/>
        <v>1.3526135651751173E-3</v>
      </c>
      <c r="IT192" s="86">
        <f t="shared" si="232"/>
        <v>1.7596209058638949E-3</v>
      </c>
      <c r="IU192" s="86">
        <f t="shared" si="232"/>
        <v>8.9297237842651516E-3</v>
      </c>
      <c r="IV192" s="86">
        <f t="shared" si="232"/>
        <v>3.8367319051845011E-2</v>
      </c>
      <c r="IW192" s="86">
        <f t="shared" si="232"/>
        <v>5.7333407289467786E-2</v>
      </c>
      <c r="IY192" s="86">
        <f t="shared" si="233"/>
        <v>1.4660263860541627E-2</v>
      </c>
      <c r="IZ192" s="86">
        <f t="shared" si="233"/>
        <v>3.2037556101758564E-3</v>
      </c>
      <c r="JA192" s="86">
        <f t="shared" si="233"/>
        <v>2.082859883192594E-3</v>
      </c>
      <c r="JB192" s="86">
        <f t="shared" si="233"/>
        <v>6.268607366023856E-3</v>
      </c>
      <c r="JC192" s="86">
        <f t="shared" si="233"/>
        <v>4.0543729230343162E-3</v>
      </c>
      <c r="JD192" s="86">
        <f t="shared" si="233"/>
        <v>3.0876731435039999E-3</v>
      </c>
      <c r="JE192" s="86">
        <f t="shared" si="233"/>
        <v>8.5592939076360199E-4</v>
      </c>
      <c r="JF192" s="86">
        <f t="shared" si="233"/>
        <v>1.0742629271191251E-3</v>
      </c>
      <c r="JG192" s="86">
        <f t="shared" si="233"/>
        <v>4.8071580708574914E-4</v>
      </c>
      <c r="JH192" s="86">
        <f t="shared" si="233"/>
        <v>2.1870261679408191E-4</v>
      </c>
      <c r="JI192" s="86">
        <f t="shared" si="233"/>
        <v>1.3526135651751264E-3</v>
      </c>
      <c r="JJ192" s="86">
        <f t="shared" si="233"/>
        <v>1.7596209058638953E-3</v>
      </c>
      <c r="JK192" s="86">
        <f t="shared" si="233"/>
        <v>8.9297237842777058E-3</v>
      </c>
      <c r="JL192" s="86">
        <f t="shared" si="233"/>
        <v>3.8367319051845011E-2</v>
      </c>
      <c r="JM192" s="86">
        <f t="shared" si="233"/>
        <v>5.7333407289467786E-2</v>
      </c>
    </row>
    <row r="193" spans="2:273" x14ac:dyDescent="0.25">
      <c r="B193" s="2">
        <v>166</v>
      </c>
      <c r="C193" s="37">
        <v>88.619</v>
      </c>
      <c r="D193" s="37">
        <v>87.540999999999997</v>
      </c>
      <c r="E193" s="37">
        <v>83.513000000000005</v>
      </c>
      <c r="F193" s="37">
        <v>89.691999999999993</v>
      </c>
      <c r="G193" s="37">
        <v>87.051000000000002</v>
      </c>
      <c r="H193" s="37">
        <v>85.846000000000004</v>
      </c>
      <c r="I193" s="37">
        <v>87.513000000000005</v>
      </c>
      <c r="J193" s="37">
        <v>91.025999999999996</v>
      </c>
      <c r="K193" s="37">
        <v>88.846000000000004</v>
      </c>
      <c r="L193" s="37">
        <v>92.691999999999993</v>
      </c>
      <c r="M193" s="37">
        <v>92.872</v>
      </c>
      <c r="N193" s="37">
        <v>90.256</v>
      </c>
      <c r="O193" s="37">
        <v>95.358999999999995</v>
      </c>
      <c r="P193" s="37">
        <v>93.614999999999995</v>
      </c>
      <c r="Q193" s="37">
        <v>93.358999999999995</v>
      </c>
      <c r="S193" s="4">
        <f t="shared" si="234"/>
        <v>86.889908037103964</v>
      </c>
      <c r="T193" s="4">
        <f t="shared" si="234"/>
        <v>86.95207655875447</v>
      </c>
      <c r="U193" s="4" t="e">
        <f t="shared" si="234"/>
        <v>#N/A</v>
      </c>
      <c r="V193" s="4">
        <f t="shared" si="234"/>
        <v>88.822687835315946</v>
      </c>
      <c r="W193" s="4">
        <f t="shared" si="234"/>
        <v>86.189622003259402</v>
      </c>
      <c r="X193" s="4">
        <f t="shared" si="234"/>
        <v>87.003724564070225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92.791349947215906</v>
      </c>
      <c r="AF193" s="4">
        <f t="shared" si="234"/>
        <v>93.007757255105702</v>
      </c>
      <c r="AG193" s="4">
        <f t="shared" si="234"/>
        <v>91.736271821927659</v>
      </c>
      <c r="AI193" s="4">
        <f t="shared" si="235"/>
        <v>1.7290919628960353</v>
      </c>
      <c r="AJ193" s="4">
        <f t="shared" si="235"/>
        <v>0.58892344124552665</v>
      </c>
      <c r="AK193" s="4">
        <f t="shared" si="235"/>
        <v>0</v>
      </c>
      <c r="AL193" s="4">
        <f t="shared" si="235"/>
        <v>0.86931216468404671</v>
      </c>
      <c r="AM193" s="4">
        <f t="shared" si="235"/>
        <v>0.86137799674060034</v>
      </c>
      <c r="AN193" s="4">
        <f t="shared" si="235"/>
        <v>-1.1577245640702216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2.5676500527840886</v>
      </c>
      <c r="AV193" s="4">
        <f t="shared" si="235"/>
        <v>0.6072427448942932</v>
      </c>
      <c r="AW193" s="4">
        <f t="shared" si="235"/>
        <v>1.6227281780723359</v>
      </c>
      <c r="AY193" s="2">
        <f t="shared" si="227"/>
        <v>86.889908037103964</v>
      </c>
      <c r="AZ193" s="2">
        <f t="shared" si="227"/>
        <v>86.95207655875447</v>
      </c>
      <c r="BA193" s="2" t="e">
        <f t="shared" si="227"/>
        <v>#N/A</v>
      </c>
      <c r="BB193" s="2">
        <f t="shared" si="227"/>
        <v>88.822687835315861</v>
      </c>
      <c r="BC193" s="2">
        <f t="shared" si="227"/>
        <v>86.189622003259402</v>
      </c>
      <c r="BD193" s="2">
        <f t="shared" si="227"/>
        <v>87.003724564070225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92.79134994721386</v>
      </c>
      <c r="BL193" s="2">
        <f t="shared" si="227"/>
        <v>93.007476194477107</v>
      </c>
      <c r="BM193" s="2">
        <f t="shared" si="227"/>
        <v>91.732300939931832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87.540999999999997</v>
      </c>
      <c r="CW193" s="2" t="str">
        <f t="shared" si="199"/>
        <v/>
      </c>
      <c r="CX193" s="2">
        <f t="shared" si="200"/>
        <v>89.691999999999993</v>
      </c>
      <c r="CY193" s="2">
        <f t="shared" si="201"/>
        <v>87.051000000000002</v>
      </c>
      <c r="CZ193" s="2">
        <f t="shared" si="202"/>
        <v>85.846000000000004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95.358999999999995</v>
      </c>
      <c r="DH193" s="2" t="str">
        <f t="shared" si="210"/>
        <v/>
      </c>
      <c r="DI193" s="2" t="str">
        <f t="shared" si="211"/>
        <v/>
      </c>
      <c r="DK193" s="2">
        <f t="shared" si="236"/>
        <v>121.03913778677463</v>
      </c>
      <c r="DL193" s="2">
        <f t="shared" si="236"/>
        <v>131.71768670715247</v>
      </c>
      <c r="DM193" s="2">
        <f t="shared" si="236"/>
        <v>127.4813798245614</v>
      </c>
      <c r="DN193" s="2">
        <f t="shared" si="236"/>
        <v>133.17546361746361</v>
      </c>
      <c r="DO193" s="2">
        <f t="shared" si="236"/>
        <v>139.13201943319834</v>
      </c>
      <c r="DP193" s="2">
        <f t="shared" si="236"/>
        <v>131.95762410881801</v>
      </c>
      <c r="DQ193" s="2">
        <f t="shared" si="236"/>
        <v>138.49999277820331</v>
      </c>
      <c r="DR193" s="2">
        <f t="shared" si="236"/>
        <v>141.01630094466938</v>
      </c>
      <c r="DS193" s="2">
        <f t="shared" si="236"/>
        <v>129.11560938086308</v>
      </c>
      <c r="DT193" s="2">
        <f t="shared" si="236"/>
        <v>141.85450487804877</v>
      </c>
      <c r="DU193" s="2">
        <f t="shared" si="236"/>
        <v>130.9345019699812</v>
      </c>
      <c r="DV193" s="2">
        <f t="shared" si="236"/>
        <v>124.17852467447206</v>
      </c>
      <c r="DW193" s="2">
        <f t="shared" si="236"/>
        <v>129.35047638326589</v>
      </c>
      <c r="DX193" s="2">
        <f t="shared" si="236"/>
        <v>119.06972048364152</v>
      </c>
      <c r="DY193" s="2">
        <f t="shared" si="236"/>
        <v>117.63255574229692</v>
      </c>
      <c r="EA193" s="2">
        <f t="shared" si="240"/>
        <v>86.277905552234614</v>
      </c>
      <c r="EB193" s="2">
        <f t="shared" si="240"/>
        <v>83.959810520023936</v>
      </c>
      <c r="EC193" s="2">
        <f t="shared" si="240"/>
        <v>87.439991238176063</v>
      </c>
      <c r="ED193" s="2">
        <f t="shared" si="240"/>
        <v>89.568024371075424</v>
      </c>
      <c r="EE193" s="2">
        <f t="shared" si="240"/>
        <v>84.895016270521921</v>
      </c>
      <c r="EF193" s="2">
        <f t="shared" si="239"/>
        <v>87.423901840490828</v>
      </c>
      <c r="EG193" s="2">
        <f t="shared" si="239"/>
        <v>85.758205155746509</v>
      </c>
      <c r="EH193" s="2">
        <f t="shared" si="239"/>
        <v>86.845698045317519</v>
      </c>
      <c r="EI193" s="2">
        <f t="shared" si="239"/>
        <v>88.980210999999997</v>
      </c>
      <c r="EJ193" s="2">
        <f t="shared" si="239"/>
        <v>89.754458489883405</v>
      </c>
      <c r="EK193" s="2">
        <f t="shared" si="239"/>
        <v>92.401205850487543</v>
      </c>
      <c r="EL193" s="2">
        <f t="shared" si="179"/>
        <v>90.61570982602305</v>
      </c>
      <c r="EM193" s="2">
        <f t="shared" si="179"/>
        <v>94.983820204128378</v>
      </c>
      <c r="EN193" s="2">
        <f t="shared" si="179"/>
        <v>92.23589705019694</v>
      </c>
      <c r="EO193" s="2">
        <f t="shared" si="179"/>
        <v>92.319404220202642</v>
      </c>
      <c r="EQ193" s="2">
        <f t="shared" si="237"/>
        <v>86.983972045921746</v>
      </c>
      <c r="ER193" s="2">
        <f t="shared" si="237"/>
        <v>87.365048643974006</v>
      </c>
      <c r="ES193" s="2">
        <f t="shared" si="237"/>
        <v>86.951016803584736</v>
      </c>
      <c r="ET193" s="2">
        <f t="shared" si="237"/>
        <v>88.729463666809025</v>
      </c>
      <c r="EU193" s="2">
        <f t="shared" si="237"/>
        <v>86.375651046591727</v>
      </c>
      <c r="EV193" s="2">
        <f t="shared" si="237"/>
        <v>86.94748380507734</v>
      </c>
      <c r="EW193" s="2">
        <f t="shared" si="237"/>
        <v>86.457486312966978</v>
      </c>
      <c r="EX193" s="2">
        <f t="shared" si="237"/>
        <v>88.806686770178374</v>
      </c>
      <c r="EY193" s="2">
        <f t="shared" si="237"/>
        <v>89.358445377222409</v>
      </c>
      <c r="EZ193" s="2">
        <f t="shared" si="237"/>
        <v>90.619563075681327</v>
      </c>
      <c r="FA193" s="2">
        <f t="shared" si="237"/>
        <v>90.76217601188938</v>
      </c>
      <c r="FB193" s="2">
        <f t="shared" si="237"/>
        <v>91.427600928106358</v>
      </c>
      <c r="FC193" s="2">
        <f t="shared" si="237"/>
        <v>92.467194680604706</v>
      </c>
      <c r="FD193" s="2">
        <f t="shared" si="237"/>
        <v>93.153472207670902</v>
      </c>
      <c r="FE193" s="2">
        <f t="shared" si="237"/>
        <v>91.618629396951093</v>
      </c>
      <c r="FG193" s="2">
        <f t="shared" si="238"/>
        <v>0.99999133186745925</v>
      </c>
      <c r="FH193" s="2">
        <f t="shared" si="238"/>
        <v>0.99999141647942824</v>
      </c>
      <c r="FI193" s="2">
        <f t="shared" si="238"/>
        <v>0.99999122106594263</v>
      </c>
      <c r="FJ193" s="2">
        <f t="shared" si="238"/>
        <v>0.99999208321149802</v>
      </c>
      <c r="FK193" s="2">
        <f t="shared" si="238"/>
        <v>0.99999142234212701</v>
      </c>
      <c r="FL193" s="2">
        <f t="shared" si="238"/>
        <v>0.99999047433324684</v>
      </c>
      <c r="FM193" s="2">
        <f t="shared" si="238"/>
        <v>0.99999041615687512</v>
      </c>
      <c r="FN193" s="2">
        <f t="shared" si="238"/>
        <v>0.99999011879108701</v>
      </c>
      <c r="FO193" s="2">
        <f t="shared" si="238"/>
        <v>0.9999908198045524</v>
      </c>
      <c r="FP193" s="2">
        <f t="shared" si="238"/>
        <v>0.99999016674657948</v>
      </c>
      <c r="FQ193" s="2">
        <f t="shared" si="238"/>
        <v>0.99999113183851918</v>
      </c>
      <c r="FR193" s="2">
        <f t="shared" si="238"/>
        <v>0.99999019198548844</v>
      </c>
      <c r="FS193" s="2">
        <f t="shared" si="238"/>
        <v>0.99999047993807855</v>
      </c>
      <c r="FT193" s="2">
        <f t="shared" si="238"/>
        <v>0.999989156976267</v>
      </c>
      <c r="FU193" s="2">
        <f t="shared" si="238"/>
        <v>0.99998851679997103</v>
      </c>
      <c r="FW193" s="2">
        <f t="shared" si="229"/>
        <v>0.86635065588045412</v>
      </c>
      <c r="FX193" s="2">
        <f t="shared" si="229"/>
        <v>0.87860407968981569</v>
      </c>
      <c r="FY193" s="2">
        <f t="shared" si="229"/>
        <v>0.89794390645318189</v>
      </c>
      <c r="FZ193" s="2">
        <f t="shared" si="229"/>
        <v>0.88924005482171065</v>
      </c>
      <c r="GA193" s="2">
        <f t="shared" si="229"/>
        <v>0.87404438096170067</v>
      </c>
      <c r="GB193" s="2">
        <f t="shared" si="229"/>
        <v>0.88284124141765175</v>
      </c>
      <c r="GC193" s="2">
        <f t="shared" si="229"/>
        <v>0.90156248024818586</v>
      </c>
      <c r="GD193" s="2">
        <f t="shared" si="229"/>
        <v>0.89232320188743386</v>
      </c>
      <c r="GE193" s="2">
        <f t="shared" si="229"/>
        <v>0.90784945465293809</v>
      </c>
      <c r="GF193" s="2">
        <f t="shared" si="229"/>
        <v>0.90812527334144244</v>
      </c>
      <c r="GG193" s="2">
        <f t="shared" si="229"/>
        <v>0.90167630192327963</v>
      </c>
      <c r="GH193" s="2">
        <f t="shared" si="229"/>
        <v>0.88559283226902796</v>
      </c>
      <c r="GI193" s="2">
        <f t="shared" si="229"/>
        <v>0.87132448157766484</v>
      </c>
      <c r="GJ193" s="2">
        <f t="shared" si="229"/>
        <v>0.84057221712404617</v>
      </c>
      <c r="GK193" s="2">
        <f t="shared" si="229"/>
        <v>0.83820642061257078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9.0219908580399524E-14</v>
      </c>
      <c r="HT193" s="86">
        <f t="shared" si="231"/>
        <v>3.7724730593741112E-18</v>
      </c>
      <c r="HU193" s="86">
        <f t="shared" si="231"/>
        <v>9.1590010280820506E-18</v>
      </c>
      <c r="HV193" s="86">
        <f t="shared" si="231"/>
        <v>4.0448828039807947E-15</v>
      </c>
      <c r="HW193" s="86">
        <f t="shared" si="231"/>
        <v>1.5706517708748449E-18</v>
      </c>
      <c r="HX193" s="86">
        <f t="shared" si="231"/>
        <v>1.1636566506854854E-18</v>
      </c>
      <c r="HY193" s="86">
        <f t="shared" si="231"/>
        <v>1.2632941527459822E-19</v>
      </c>
      <c r="HZ193" s="86">
        <f t="shared" si="231"/>
        <v>3.6552774873275722E-20</v>
      </c>
      <c r="IA193" s="86">
        <f t="shared" si="231"/>
        <v>3.3876940988309813E-20</v>
      </c>
      <c r="IB193" s="86">
        <f t="shared" si="231"/>
        <v>7.4051027207421747E-23</v>
      </c>
      <c r="IC193" s="86">
        <f t="shared" si="231"/>
        <v>2.0885712999543961E-18</v>
      </c>
      <c r="ID193" s="86">
        <f t="shared" si="231"/>
        <v>9.9693061434968352E-20</v>
      </c>
      <c r="IE193" s="86">
        <f t="shared" si="231"/>
        <v>3.5269739661921174E-15</v>
      </c>
      <c r="IF193" s="86">
        <f t="shared" si="231"/>
        <v>2.6891843260680825E-24</v>
      </c>
      <c r="IG193" s="86">
        <f t="shared" si="231"/>
        <v>1.2004004761389585E-24</v>
      </c>
      <c r="II193" s="86">
        <f t="shared" si="232"/>
        <v>1.0253273109634085E-2</v>
      </c>
      <c r="IJ193" s="86">
        <f t="shared" si="232"/>
        <v>1.9926103535223894E-3</v>
      </c>
      <c r="IK193" s="86">
        <f t="shared" si="232"/>
        <v>1.3076497831789691E-3</v>
      </c>
      <c r="IL193" s="86">
        <f t="shared" si="232"/>
        <v>4.2385128949545096E-3</v>
      </c>
      <c r="IM193" s="86">
        <f t="shared" si="232"/>
        <v>2.5498760284223929E-3</v>
      </c>
      <c r="IN193" s="86">
        <f t="shared" si="232"/>
        <v>1.9335248795040963E-3</v>
      </c>
      <c r="IO193" s="86">
        <f t="shared" si="232"/>
        <v>5.038251208806866E-4</v>
      </c>
      <c r="IP193" s="86">
        <f t="shared" si="232"/>
        <v>6.2796186690445611E-4</v>
      </c>
      <c r="IQ193" s="86">
        <f t="shared" si="232"/>
        <v>2.7504393752980465E-4</v>
      </c>
      <c r="IR193" s="86">
        <f t="shared" si="232"/>
        <v>1.1753958636460455E-4</v>
      </c>
      <c r="IS193" s="86">
        <f t="shared" si="232"/>
        <v>8.2715429316307083E-4</v>
      </c>
      <c r="IT193" s="86">
        <f t="shared" si="232"/>
        <v>1.0548331289672347E-3</v>
      </c>
      <c r="IU193" s="86">
        <f t="shared" si="232"/>
        <v>6.0141302781635412E-3</v>
      </c>
      <c r="IV193" s="86">
        <f t="shared" si="232"/>
        <v>2.8355377769596478E-2</v>
      </c>
      <c r="IW193" s="86">
        <f t="shared" si="232"/>
        <v>4.40767607195564E-2</v>
      </c>
      <c r="IY193" s="86">
        <f t="shared" si="233"/>
        <v>1.0253273109724305E-2</v>
      </c>
      <c r="IZ193" s="86">
        <f t="shared" si="233"/>
        <v>1.9926103535223933E-3</v>
      </c>
      <c r="JA193" s="86">
        <f t="shared" si="233"/>
        <v>1.3076497831789782E-3</v>
      </c>
      <c r="JB193" s="86">
        <f t="shared" si="233"/>
        <v>4.2385128949585541E-3</v>
      </c>
      <c r="JC193" s="86">
        <f t="shared" si="233"/>
        <v>2.5498760284223946E-3</v>
      </c>
      <c r="JD193" s="86">
        <f t="shared" si="233"/>
        <v>1.9335248795040974E-3</v>
      </c>
      <c r="JE193" s="86">
        <f t="shared" si="233"/>
        <v>5.0382512088068671E-4</v>
      </c>
      <c r="JF193" s="86">
        <f t="shared" si="233"/>
        <v>6.2796186690445611E-4</v>
      </c>
      <c r="JG193" s="86">
        <f t="shared" si="233"/>
        <v>2.750439375298047E-4</v>
      </c>
      <c r="JH193" s="86">
        <f t="shared" si="233"/>
        <v>1.1753958636460455E-4</v>
      </c>
      <c r="JI193" s="86">
        <f t="shared" si="233"/>
        <v>8.2715429316307289E-4</v>
      </c>
      <c r="JJ193" s="86">
        <f t="shared" si="233"/>
        <v>1.0548331289672347E-3</v>
      </c>
      <c r="JK193" s="86">
        <f t="shared" si="233"/>
        <v>6.0141302781670678E-3</v>
      </c>
      <c r="JL193" s="86">
        <f t="shared" si="233"/>
        <v>2.8355377769596478E-2</v>
      </c>
      <c r="JM193" s="86">
        <f t="shared" si="233"/>
        <v>4.40767607195564E-2</v>
      </c>
    </row>
    <row r="194" spans="2:273" x14ac:dyDescent="0.25">
      <c r="B194" s="2">
        <v>167</v>
      </c>
      <c r="C194" s="37">
        <v>86.929000000000002</v>
      </c>
      <c r="D194" s="37">
        <v>87.027000000000001</v>
      </c>
      <c r="E194" s="37">
        <v>88.281999999999996</v>
      </c>
      <c r="F194" s="37">
        <v>86.820999999999998</v>
      </c>
      <c r="G194" s="37">
        <v>87.051000000000002</v>
      </c>
      <c r="H194" s="37">
        <v>87.179000000000002</v>
      </c>
      <c r="I194" s="37">
        <v>86.795000000000002</v>
      </c>
      <c r="J194" s="37">
        <v>91.820999999999998</v>
      </c>
      <c r="K194" s="37">
        <v>86.923000000000002</v>
      </c>
      <c r="L194" s="37">
        <v>89.974000000000004</v>
      </c>
      <c r="M194" s="37">
        <v>93.128</v>
      </c>
      <c r="N194" s="37">
        <v>91.153999999999996</v>
      </c>
      <c r="O194" s="37">
        <v>90.563999999999993</v>
      </c>
      <c r="P194" s="37">
        <v>89.358999999999995</v>
      </c>
      <c r="Q194" s="37">
        <v>89</v>
      </c>
      <c r="S194" s="4">
        <f t="shared" si="234"/>
        <v>86.776708829759684</v>
      </c>
      <c r="T194" s="4" t="e">
        <f t="shared" si="234"/>
        <v>#N/A</v>
      </c>
      <c r="U194" s="4" t="e">
        <f t="shared" si="234"/>
        <v>#N/A</v>
      </c>
      <c r="V194" s="4">
        <f t="shared" si="234"/>
        <v>88.695232668194649</v>
      </c>
      <c r="W194" s="4">
        <f t="shared" si="234"/>
        <v>86.072932476292877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92.649078426064889</v>
      </c>
      <c r="AF194" s="4">
        <f t="shared" si="234"/>
        <v>92.901941456092345</v>
      </c>
      <c r="AG194" s="4">
        <f t="shared" si="234"/>
        <v>91.604470318699214</v>
      </c>
      <c r="AI194" s="4">
        <f t="shared" si="235"/>
        <v>0.1522911702403178</v>
      </c>
      <c r="AJ194" s="4">
        <f t="shared" si="235"/>
        <v>0</v>
      </c>
      <c r="AK194" s="4">
        <f t="shared" si="235"/>
        <v>0</v>
      </c>
      <c r="AL194" s="4">
        <f t="shared" si="235"/>
        <v>-1.8742326681946508</v>
      </c>
      <c r="AM194" s="4">
        <f t="shared" si="235"/>
        <v>0.97806752370712502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-2.0850784260648965</v>
      </c>
      <c r="AV194" s="4">
        <f t="shared" si="235"/>
        <v>-3.5429414560923504</v>
      </c>
      <c r="AW194" s="4">
        <f t="shared" si="235"/>
        <v>-2.6044703186992137</v>
      </c>
      <c r="AY194" s="2">
        <f t="shared" si="227"/>
        <v>86.776708829759684</v>
      </c>
      <c r="AZ194" s="2" t="e">
        <f t="shared" si="227"/>
        <v>#N/A</v>
      </c>
      <c r="BA194" s="2" t="e">
        <f t="shared" si="227"/>
        <v>#N/A</v>
      </c>
      <c r="BB194" s="2">
        <f t="shared" si="227"/>
        <v>88.695232668194649</v>
      </c>
      <c r="BC194" s="2">
        <f t="shared" si="227"/>
        <v>86.072932476292877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92.649078426064762</v>
      </c>
      <c r="BL194" s="2">
        <f t="shared" si="227"/>
        <v>92.90185437736946</v>
      </c>
      <c r="BM194" s="2">
        <f t="shared" si="227"/>
        <v>91.602954589094551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86.929000000000002</v>
      </c>
      <c r="CV194" s="2" t="str">
        <f t="shared" si="198"/>
        <v/>
      </c>
      <c r="CW194" s="2" t="str">
        <f t="shared" si="199"/>
        <v/>
      </c>
      <c r="CX194" s="2">
        <f t="shared" si="200"/>
        <v>86.820999999999998</v>
      </c>
      <c r="CY194" s="2">
        <f t="shared" si="201"/>
        <v>87.051000000000002</v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90.563999999999993</v>
      </c>
      <c r="DH194" s="2" t="str">
        <f t="shared" si="210"/>
        <v/>
      </c>
      <c r="DI194" s="2" t="str">
        <f t="shared" si="211"/>
        <v/>
      </c>
      <c r="DK194" s="2">
        <f t="shared" si="236"/>
        <v>121.13585074224022</v>
      </c>
      <c r="DL194" s="2">
        <f t="shared" si="236"/>
        <v>131.85832577597839</v>
      </c>
      <c r="DM194" s="2">
        <f t="shared" si="236"/>
        <v>127.60290796221322</v>
      </c>
      <c r="DN194" s="2">
        <f t="shared" si="236"/>
        <v>133.3461315242368</v>
      </c>
      <c r="DO194" s="2">
        <f t="shared" si="236"/>
        <v>139.3643570850202</v>
      </c>
      <c r="DP194" s="2">
        <f t="shared" si="236"/>
        <v>132.14986932457788</v>
      </c>
      <c r="DQ194" s="2">
        <f t="shared" si="236"/>
        <v>138.7116183389868</v>
      </c>
      <c r="DR194" s="2">
        <f t="shared" si="236"/>
        <v>141.24774952766535</v>
      </c>
      <c r="DS194" s="2">
        <f t="shared" si="236"/>
        <v>129.26156763602256</v>
      </c>
      <c r="DT194" s="2">
        <f t="shared" si="236"/>
        <v>142.06345731707316</v>
      </c>
      <c r="DU194" s="2">
        <f t="shared" si="236"/>
        <v>131.05857570356468</v>
      </c>
      <c r="DV194" s="2">
        <f t="shared" si="236"/>
        <v>124.25977962577963</v>
      </c>
      <c r="DW194" s="2">
        <f t="shared" si="236"/>
        <v>129.47836707152499</v>
      </c>
      <c r="DX194" s="2">
        <f t="shared" si="236"/>
        <v>119.14403982930298</v>
      </c>
      <c r="DY194" s="2">
        <f t="shared" si="236"/>
        <v>117.72783249299719</v>
      </c>
      <c r="EA194" s="2">
        <f t="shared" si="240"/>
        <v>86.148388770702212</v>
      </c>
      <c r="EB194" s="2">
        <f t="shared" si="240"/>
        <v>83.741881478951427</v>
      </c>
      <c r="EC194" s="2">
        <f t="shared" si="240"/>
        <v>87.289869148678122</v>
      </c>
      <c r="ED194" s="2">
        <f t="shared" si="240"/>
        <v>89.458819169795731</v>
      </c>
      <c r="EE194" s="2">
        <f t="shared" si="240"/>
        <v>84.743968922182916</v>
      </c>
      <c r="EF194" s="2">
        <f t="shared" si="239"/>
        <v>87.298123040218158</v>
      </c>
      <c r="EG194" s="2">
        <f t="shared" si="239"/>
        <v>85.61084156820624</v>
      </c>
      <c r="EH194" s="2">
        <f t="shared" si="239"/>
        <v>86.690330704693537</v>
      </c>
      <c r="EI194" s="2">
        <f t="shared" si="239"/>
        <v>88.875019428571434</v>
      </c>
      <c r="EJ194" s="2">
        <f t="shared" si="239"/>
        <v>89.610405026300427</v>
      </c>
      <c r="EK194" s="2">
        <f t="shared" si="239"/>
        <v>92.259161430119178</v>
      </c>
      <c r="EL194" s="2">
        <f t="shared" si="179"/>
        <v>90.465053271257062</v>
      </c>
      <c r="EM194" s="2">
        <f t="shared" si="179"/>
        <v>94.899109419939421</v>
      </c>
      <c r="EN194" s="2">
        <f t="shared" si="179"/>
        <v>92.10783836420012</v>
      </c>
      <c r="EO194" s="2">
        <f t="shared" si="179"/>
        <v>92.206113757442807</v>
      </c>
      <c r="EQ194" s="2">
        <f t="shared" si="237"/>
        <v>86.864793687022342</v>
      </c>
      <c r="ER194" s="2">
        <f t="shared" si="237"/>
        <v>87.19828778203744</v>
      </c>
      <c r="ES194" s="2">
        <f t="shared" si="237"/>
        <v>86.793632499377608</v>
      </c>
      <c r="ET194" s="2">
        <f t="shared" si="237"/>
        <v>88.608139289808207</v>
      </c>
      <c r="EU194" s="2">
        <f t="shared" si="237"/>
        <v>86.247110506308047</v>
      </c>
      <c r="EV194" s="2">
        <f t="shared" si="237"/>
        <v>86.814591894682508</v>
      </c>
      <c r="EW194" s="2">
        <f t="shared" si="237"/>
        <v>86.320251767134778</v>
      </c>
      <c r="EX194" s="2">
        <f t="shared" si="237"/>
        <v>88.680628435775702</v>
      </c>
      <c r="EY194" s="2">
        <f t="shared" si="237"/>
        <v>89.258873001480055</v>
      </c>
      <c r="EZ194" s="2">
        <f t="shared" si="237"/>
        <v>90.488258285063154</v>
      </c>
      <c r="FA194" s="2">
        <f t="shared" si="237"/>
        <v>90.596633367950346</v>
      </c>
      <c r="FB194" s="2">
        <f t="shared" si="237"/>
        <v>91.289099149558382</v>
      </c>
      <c r="FC194" s="2">
        <f t="shared" si="237"/>
        <v>92.345694581362253</v>
      </c>
      <c r="FD194" s="2">
        <f t="shared" si="237"/>
        <v>93.038887472321235</v>
      </c>
      <c r="FE194" s="2">
        <f t="shared" si="237"/>
        <v>91.496460371457161</v>
      </c>
      <c r="FG194" s="2">
        <f t="shared" si="238"/>
        <v>0.99999209456313642</v>
      </c>
      <c r="FH194" s="2">
        <f t="shared" si="238"/>
        <v>0.99999217173028632</v>
      </c>
      <c r="FI194" s="2">
        <f t="shared" si="238"/>
        <v>0.99999199351079715</v>
      </c>
      <c r="FJ194" s="2">
        <f t="shared" si="238"/>
        <v>0.9999927797980438</v>
      </c>
      <c r="FK194" s="2">
        <f t="shared" si="238"/>
        <v>0.99999217707713928</v>
      </c>
      <c r="FL194" s="2">
        <f t="shared" si="238"/>
        <v>0.99999131248138751</v>
      </c>
      <c r="FM194" s="2">
        <f t="shared" si="238"/>
        <v>0.99999125942381673</v>
      </c>
      <c r="FN194" s="2">
        <f t="shared" si="238"/>
        <v>0.9999909882225303</v>
      </c>
      <c r="FO194" s="2">
        <f t="shared" si="238"/>
        <v>0.99999162755548143</v>
      </c>
      <c r="FP194" s="2">
        <f t="shared" si="238"/>
        <v>0.999991031958535</v>
      </c>
      <c r="FQ194" s="2">
        <f t="shared" si="238"/>
        <v>0.99999191213429339</v>
      </c>
      <c r="FR194" s="2">
        <f t="shared" si="238"/>
        <v>0.99999105497673335</v>
      </c>
      <c r="FS194" s="2">
        <f t="shared" si="238"/>
        <v>0.99999131759306337</v>
      </c>
      <c r="FT194" s="2">
        <f t="shared" si="238"/>
        <v>0.99999011103538937</v>
      </c>
      <c r="FU194" s="2">
        <f t="shared" si="238"/>
        <v>0.99998952718652145</v>
      </c>
      <c r="FW194" s="2">
        <f t="shared" si="229"/>
        <v>0.87665990779605429</v>
      </c>
      <c r="FX194" s="2">
        <f t="shared" si="229"/>
        <v>0.88809023788680586</v>
      </c>
      <c r="FY194" s="2">
        <f t="shared" si="229"/>
        <v>0.90608035400738696</v>
      </c>
      <c r="FZ194" s="2">
        <f t="shared" si="229"/>
        <v>0.89799158864647854</v>
      </c>
      <c r="GA194" s="2">
        <f t="shared" si="229"/>
        <v>0.88383973742565536</v>
      </c>
      <c r="GB194" s="2">
        <f t="shared" si="229"/>
        <v>0.892036983812864</v>
      </c>
      <c r="GC194" s="2">
        <f t="shared" si="229"/>
        <v>0.90943953139832112</v>
      </c>
      <c r="GD194" s="2">
        <f t="shared" si="229"/>
        <v>0.90085828559895353</v>
      </c>
      <c r="GE194" s="2">
        <f t="shared" si="229"/>
        <v>0.91527069749693879</v>
      </c>
      <c r="GF194" s="2">
        <f t="shared" si="229"/>
        <v>0.91552637028436645</v>
      </c>
      <c r="GG194" s="2">
        <f t="shared" si="229"/>
        <v>0.90954515879647302</v>
      </c>
      <c r="GH194" s="2">
        <f t="shared" si="229"/>
        <v>0.8945983880468743</v>
      </c>
      <c r="GI194" s="2">
        <f t="shared" si="229"/>
        <v>0.88130263483355786</v>
      </c>
      <c r="GJ194" s="2">
        <f t="shared" si="229"/>
        <v>0.85253145747773607</v>
      </c>
      <c r="GK194" s="2">
        <f t="shared" si="229"/>
        <v>0.85031152456226733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2.7860609621476964E-14</v>
      </c>
      <c r="HT194" s="86">
        <f t="shared" si="231"/>
        <v>8.0091967816911096E-19</v>
      </c>
      <c r="HU194" s="86">
        <f t="shared" si="231"/>
        <v>2.1498319121450302E-18</v>
      </c>
      <c r="HV194" s="86">
        <f t="shared" si="231"/>
        <v>1.1766140960309856E-15</v>
      </c>
      <c r="HW194" s="86">
        <f t="shared" si="231"/>
        <v>3.2923296621614231E-19</v>
      </c>
      <c r="HX194" s="86">
        <f t="shared" si="231"/>
        <v>2.4812621270700226E-19</v>
      </c>
      <c r="HY194" s="86">
        <f t="shared" si="231"/>
        <v>2.4896139253572935E-20</v>
      </c>
      <c r="HZ194" s="86">
        <f t="shared" si="231"/>
        <v>6.7020004461481828E-21</v>
      </c>
      <c r="IA194" s="86">
        <f t="shared" si="231"/>
        <v>6.3805920964411572E-21</v>
      </c>
      <c r="IB194" s="86">
        <f t="shared" si="231"/>
        <v>1.1253324850966902E-23</v>
      </c>
      <c r="IC194" s="86">
        <f t="shared" si="231"/>
        <v>4.6241676108845783E-19</v>
      </c>
      <c r="ID194" s="86">
        <f t="shared" si="231"/>
        <v>1.8958481526887374E-20</v>
      </c>
      <c r="IE194" s="86">
        <f t="shared" si="231"/>
        <v>9.6607252521310316E-16</v>
      </c>
      <c r="IF194" s="86">
        <f t="shared" si="231"/>
        <v>2.6556089803789521E-25</v>
      </c>
      <c r="IG194" s="86">
        <f t="shared" si="231"/>
        <v>1.1243769249891865E-25</v>
      </c>
      <c r="II194" s="86">
        <f t="shared" si="232"/>
        <v>7.0669521761847071E-3</v>
      </c>
      <c r="IJ194" s="86">
        <f t="shared" si="232"/>
        <v>1.215647497922601E-3</v>
      </c>
      <c r="IK194" s="86">
        <f t="shared" si="232"/>
        <v>8.0684626979740106E-4</v>
      </c>
      <c r="IL194" s="86">
        <f t="shared" si="232"/>
        <v>2.8237979208466961E-3</v>
      </c>
      <c r="IM194" s="86">
        <f t="shared" si="232"/>
        <v>1.5732673601534962E-3</v>
      </c>
      <c r="IN194" s="86">
        <f t="shared" si="232"/>
        <v>1.1884282209116079E-3</v>
      </c>
      <c r="IO194" s="86">
        <f t="shared" si="232"/>
        <v>2.907732604924781E-4</v>
      </c>
      <c r="IP194" s="86">
        <f t="shared" si="232"/>
        <v>3.5949399439817373E-4</v>
      </c>
      <c r="IQ194" s="86">
        <f t="shared" si="232"/>
        <v>1.5420610703428068E-4</v>
      </c>
      <c r="IR194" s="86">
        <f t="shared" si="232"/>
        <v>6.1747334004217001E-5</v>
      </c>
      <c r="IS194" s="86">
        <f t="shared" si="232"/>
        <v>4.96731996144336E-4</v>
      </c>
      <c r="IT194" s="86">
        <f t="shared" si="232"/>
        <v>6.1958581417677881E-4</v>
      </c>
      <c r="IU194" s="86">
        <f t="shared" si="232"/>
        <v>3.985754277322286E-3</v>
      </c>
      <c r="IV194" s="86">
        <f t="shared" si="232"/>
        <v>2.0679926831353678E-2</v>
      </c>
      <c r="IW194" s="86">
        <f t="shared" si="232"/>
        <v>3.3501263761616398E-2</v>
      </c>
      <c r="IY194" s="86">
        <f t="shared" si="233"/>
        <v>7.0669521762125676E-3</v>
      </c>
      <c r="IZ194" s="86">
        <f t="shared" si="233"/>
        <v>1.2156474979226018E-3</v>
      </c>
      <c r="JA194" s="86">
        <f t="shared" si="233"/>
        <v>8.0684626979740323E-4</v>
      </c>
      <c r="JB194" s="86">
        <f t="shared" si="233"/>
        <v>2.8237979208478726E-3</v>
      </c>
      <c r="JC194" s="86">
        <f t="shared" si="233"/>
        <v>1.5732673601534966E-3</v>
      </c>
      <c r="JD194" s="86">
        <f t="shared" si="233"/>
        <v>1.1884282209116081E-3</v>
      </c>
      <c r="JE194" s="86">
        <f t="shared" si="233"/>
        <v>2.907732604924781E-4</v>
      </c>
      <c r="JF194" s="86">
        <f t="shared" si="233"/>
        <v>3.5949399439817373E-4</v>
      </c>
      <c r="JG194" s="86">
        <f t="shared" si="233"/>
        <v>1.5420610703428068E-4</v>
      </c>
      <c r="JH194" s="86">
        <f t="shared" si="233"/>
        <v>6.1747334004217001E-5</v>
      </c>
      <c r="JI194" s="86">
        <f t="shared" si="233"/>
        <v>4.9673199614433644E-4</v>
      </c>
      <c r="JJ194" s="86">
        <f t="shared" si="233"/>
        <v>6.1958581417677881E-4</v>
      </c>
      <c r="JK194" s="86">
        <f t="shared" si="233"/>
        <v>3.9857542773232522E-3</v>
      </c>
      <c r="JL194" s="86">
        <f t="shared" si="233"/>
        <v>2.0679926831353678E-2</v>
      </c>
      <c r="JM194" s="86">
        <f t="shared" si="233"/>
        <v>3.3501263761616398E-2</v>
      </c>
    </row>
    <row r="195" spans="2:273" x14ac:dyDescent="0.25">
      <c r="B195" s="2">
        <v>168</v>
      </c>
      <c r="C195" s="37">
        <v>86.475999999999999</v>
      </c>
      <c r="D195" s="37">
        <v>91.242999999999995</v>
      </c>
      <c r="E195" s="37">
        <v>88.537999999999997</v>
      </c>
      <c r="F195" s="37">
        <v>88.59</v>
      </c>
      <c r="G195" s="37">
        <v>87.974000000000004</v>
      </c>
      <c r="H195" s="37">
        <v>87.332999999999998</v>
      </c>
      <c r="I195" s="37">
        <v>88.051000000000002</v>
      </c>
      <c r="J195" s="37">
        <v>91.256</v>
      </c>
      <c r="K195" s="37">
        <v>88.41</v>
      </c>
      <c r="L195" s="37">
        <v>91.41</v>
      </c>
      <c r="M195" s="37">
        <v>94.974000000000004</v>
      </c>
      <c r="N195" s="37">
        <v>87.667000000000002</v>
      </c>
      <c r="O195" s="37">
        <v>91.385000000000005</v>
      </c>
      <c r="P195" s="37">
        <v>92.281999999999996</v>
      </c>
      <c r="Q195" s="37">
        <v>90.718000000000004</v>
      </c>
      <c r="S195" s="4">
        <f t="shared" si="234"/>
        <v>86.663222743090898</v>
      </c>
      <c r="T195" s="4" t="e">
        <f t="shared" si="234"/>
        <v>#N/A</v>
      </c>
      <c r="U195" s="4" t="e">
        <f t="shared" si="234"/>
        <v>#N/A</v>
      </c>
      <c r="V195" s="4">
        <f t="shared" si="234"/>
        <v>88.568101328334762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92.5078274937933</v>
      </c>
      <c r="AF195" s="4">
        <f t="shared" si="234"/>
        <v>92.795872179789498</v>
      </c>
      <c r="AG195" s="4">
        <f t="shared" si="234"/>
        <v>91.47448949662882</v>
      </c>
      <c r="AI195" s="4">
        <f t="shared" si="235"/>
        <v>-0.18722274309089926</v>
      </c>
      <c r="AJ195" s="4">
        <f t="shared" si="235"/>
        <v>0</v>
      </c>
      <c r="AK195" s="4">
        <f t="shared" si="235"/>
        <v>0</v>
      </c>
      <c r="AL195" s="4">
        <f t="shared" si="235"/>
        <v>2.1898671665240954E-2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-1.1228274937932952</v>
      </c>
      <c r="AV195" s="4">
        <f t="shared" si="235"/>
        <v>-0.51387217978950162</v>
      </c>
      <c r="AW195" s="4">
        <f t="shared" si="235"/>
        <v>-0.75648949662881648</v>
      </c>
      <c r="AY195" s="2">
        <f t="shared" ref="AY195:BM211" si="242">IF(OR($B195 &lt; C$230, $B195 &gt; C$233), #N/A, ((1-FG195)*DK195) + (FG195 - FW195)*EA195 + (FW195*EQ195))</f>
        <v>86.663222743090898</v>
      </c>
      <c r="AZ195" s="2" t="e">
        <f t="shared" si="242"/>
        <v>#N/A</v>
      </c>
      <c r="BA195" s="2" t="e">
        <f t="shared" si="242"/>
        <v>#N/A</v>
      </c>
      <c r="BB195" s="2">
        <f t="shared" si="242"/>
        <v>88.568101328334762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92.5078274937933</v>
      </c>
      <c r="BL195" s="2">
        <f t="shared" si="242"/>
        <v>92.795846758359176</v>
      </c>
      <c r="BM195" s="2">
        <f t="shared" si="242"/>
        <v>91.473938510667011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86.475999999999999</v>
      </c>
      <c r="CV195" s="2" t="str">
        <f t="shared" si="198"/>
        <v/>
      </c>
      <c r="CW195" s="2" t="str">
        <f t="shared" si="199"/>
        <v/>
      </c>
      <c r="CX195" s="2">
        <f t="shared" si="200"/>
        <v>88.59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91.385000000000005</v>
      </c>
      <c r="DH195" s="2" t="str">
        <f t="shared" si="210"/>
        <v/>
      </c>
      <c r="DI195" s="2" t="str">
        <f t="shared" si="211"/>
        <v/>
      </c>
      <c r="DK195" s="2">
        <f t="shared" si="236"/>
        <v>121.23256369770581</v>
      </c>
      <c r="DL195" s="2">
        <f t="shared" si="236"/>
        <v>131.99896484480428</v>
      </c>
      <c r="DM195" s="2">
        <f t="shared" si="236"/>
        <v>127.72443609986504</v>
      </c>
      <c r="DN195" s="2">
        <f t="shared" si="236"/>
        <v>133.51679943100996</v>
      </c>
      <c r="DO195" s="2">
        <f t="shared" si="236"/>
        <v>139.59669473684207</v>
      </c>
      <c r="DP195" s="2">
        <f t="shared" si="236"/>
        <v>132.34211454033772</v>
      </c>
      <c r="DQ195" s="2">
        <f t="shared" si="236"/>
        <v>138.92324389977023</v>
      </c>
      <c r="DR195" s="2">
        <f t="shared" si="236"/>
        <v>141.47919811066129</v>
      </c>
      <c r="DS195" s="2">
        <f t="shared" si="236"/>
        <v>129.40752589118202</v>
      </c>
      <c r="DT195" s="2">
        <f t="shared" si="236"/>
        <v>142.27240975609755</v>
      </c>
      <c r="DU195" s="2">
        <f t="shared" si="236"/>
        <v>131.18264943714817</v>
      </c>
      <c r="DV195" s="2">
        <f t="shared" si="236"/>
        <v>124.34103457708721</v>
      </c>
      <c r="DW195" s="2">
        <f t="shared" si="236"/>
        <v>129.60625775978411</v>
      </c>
      <c r="DX195" s="2">
        <f t="shared" si="236"/>
        <v>119.21835917496443</v>
      </c>
      <c r="DY195" s="2">
        <f t="shared" si="236"/>
        <v>117.82310924369747</v>
      </c>
      <c r="EA195" s="2">
        <f t="shared" si="240"/>
        <v>86.01887198916981</v>
      </c>
      <c r="EB195" s="2">
        <f t="shared" si="240"/>
        <v>83.523952437878933</v>
      </c>
      <c r="EC195" s="2">
        <f t="shared" si="240"/>
        <v>87.139747059180195</v>
      </c>
      <c r="ED195" s="2">
        <f t="shared" si="240"/>
        <v>89.349613968516053</v>
      </c>
      <c r="EE195" s="2">
        <f t="shared" si="240"/>
        <v>84.592921573843938</v>
      </c>
      <c r="EF195" s="2">
        <f t="shared" si="239"/>
        <v>87.172344239945488</v>
      </c>
      <c r="EG195" s="2">
        <f t="shared" si="239"/>
        <v>85.463477980665957</v>
      </c>
      <c r="EH195" s="2">
        <f t="shared" si="239"/>
        <v>86.534963364069569</v>
      </c>
      <c r="EI195" s="2">
        <f t="shared" si="239"/>
        <v>88.769827857142857</v>
      </c>
      <c r="EJ195" s="2">
        <f t="shared" si="239"/>
        <v>89.466351562717449</v>
      </c>
      <c r="EK195" s="2">
        <f t="shared" si="239"/>
        <v>92.117117009750814</v>
      </c>
      <c r="EL195" s="2">
        <f t="shared" si="179"/>
        <v>90.314396716491075</v>
      </c>
      <c r="EM195" s="2">
        <f t="shared" si="179"/>
        <v>94.814398635750464</v>
      </c>
      <c r="EN195" s="2">
        <f t="shared" si="179"/>
        <v>91.9797796782033</v>
      </c>
      <c r="EO195" s="2">
        <f t="shared" si="179"/>
        <v>92.092823294682958</v>
      </c>
      <c r="EQ195" s="2">
        <f t="shared" si="237"/>
        <v>86.745615328122938</v>
      </c>
      <c r="ER195" s="2">
        <f t="shared" si="237"/>
        <v>87.031526920100873</v>
      </c>
      <c r="ES195" s="2">
        <f t="shared" si="237"/>
        <v>86.636248195170495</v>
      </c>
      <c r="ET195" s="2">
        <f t="shared" si="237"/>
        <v>88.486814912807404</v>
      </c>
      <c r="EU195" s="2">
        <f t="shared" si="237"/>
        <v>86.118569966024353</v>
      </c>
      <c r="EV195" s="2">
        <f t="shared" si="237"/>
        <v>86.68169998428769</v>
      </c>
      <c r="EW195" s="2">
        <f t="shared" si="237"/>
        <v>86.183017221302563</v>
      </c>
      <c r="EX195" s="2">
        <f t="shared" si="237"/>
        <v>88.554570101373031</v>
      </c>
      <c r="EY195" s="2">
        <f t="shared" si="237"/>
        <v>89.1593006257377</v>
      </c>
      <c r="EZ195" s="2">
        <f t="shared" si="237"/>
        <v>90.35695349444498</v>
      </c>
      <c r="FA195" s="2">
        <f t="shared" si="237"/>
        <v>90.431090724011327</v>
      </c>
      <c r="FB195" s="2">
        <f t="shared" si="237"/>
        <v>91.150597371010406</v>
      </c>
      <c r="FC195" s="2">
        <f t="shared" si="237"/>
        <v>92.224194482119799</v>
      </c>
      <c r="FD195" s="2">
        <f t="shared" si="237"/>
        <v>92.924302736971569</v>
      </c>
      <c r="FE195" s="2">
        <f t="shared" si="237"/>
        <v>91.374291345963229</v>
      </c>
      <c r="FG195" s="2">
        <f t="shared" si="238"/>
        <v>0.9999927901508755</v>
      </c>
      <c r="FH195" s="2">
        <f t="shared" si="238"/>
        <v>0.99999286052824998</v>
      </c>
      <c r="FI195" s="2">
        <f t="shared" si="238"/>
        <v>0.99999269798991763</v>
      </c>
      <c r="FJ195" s="2">
        <f t="shared" si="238"/>
        <v>0.99999341509337025</v>
      </c>
      <c r="FK195" s="2">
        <f t="shared" si="238"/>
        <v>0.9999928654046446</v>
      </c>
      <c r="FL195" s="2">
        <f t="shared" si="238"/>
        <v>0.99999207688280178</v>
      </c>
      <c r="FM195" s="2">
        <f t="shared" si="238"/>
        <v>0.99999202849364788</v>
      </c>
      <c r="FN195" s="2">
        <f t="shared" si="238"/>
        <v>0.99999178115474874</v>
      </c>
      <c r="FO195" s="2">
        <f t="shared" si="238"/>
        <v>0.99999236423422211</v>
      </c>
      <c r="FP195" s="2">
        <f t="shared" si="238"/>
        <v>0.99999182104252227</v>
      </c>
      <c r="FQ195" s="2">
        <f t="shared" si="238"/>
        <v>0.99999262377355902</v>
      </c>
      <c r="FR195" s="2">
        <f t="shared" si="238"/>
        <v>0.9999918420354017</v>
      </c>
      <c r="FS195" s="2">
        <f t="shared" si="238"/>
        <v>0.99999208154471275</v>
      </c>
      <c r="FT195" s="2">
        <f t="shared" si="238"/>
        <v>0.99999098114923757</v>
      </c>
      <c r="FU195" s="2">
        <f t="shared" si="238"/>
        <v>0.99999044867178744</v>
      </c>
      <c r="FW195" s="2">
        <f t="shared" ref="FW195:GK211" si="244">POWER(10,($B195-C$232)/C$229)/(1+POWER(10,($B195-C$232)/C$229))</f>
        <v>0.88627832412550145</v>
      </c>
      <c r="FX195" s="2">
        <f t="shared" si="244"/>
        <v>0.89692209162956649</v>
      </c>
      <c r="FY195" s="2">
        <f t="shared" si="244"/>
        <v>0.91363051510562743</v>
      </c>
      <c r="FZ195" s="2">
        <f t="shared" si="244"/>
        <v>0.90612463215033801</v>
      </c>
      <c r="GA195" s="2">
        <f t="shared" si="244"/>
        <v>0.89296660984577136</v>
      </c>
      <c r="GB195" s="2">
        <f t="shared" si="244"/>
        <v>0.90059222737878886</v>
      </c>
      <c r="GC195" s="2">
        <f t="shared" si="244"/>
        <v>0.91674446262105413</v>
      </c>
      <c r="GD195" s="2">
        <f t="shared" si="244"/>
        <v>0.90878598584627313</v>
      </c>
      <c r="GE195" s="2">
        <f t="shared" si="244"/>
        <v>0.92214553239167329</v>
      </c>
      <c r="GF195" s="2">
        <f t="shared" si="244"/>
        <v>0.9223822194318837</v>
      </c>
      <c r="GG195" s="2">
        <f t="shared" si="244"/>
        <v>0.91684234881625637</v>
      </c>
      <c r="GH195" s="2">
        <f t="shared" si="244"/>
        <v>0.90297273723430949</v>
      </c>
      <c r="GI195" s="2">
        <f t="shared" si="244"/>
        <v>0.89060417747554965</v>
      </c>
      <c r="GJ195" s="2">
        <f t="shared" si="244"/>
        <v>0.86373901822608679</v>
      </c>
      <c r="GK195" s="2">
        <f t="shared" si="244"/>
        <v>0.86166042237261853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8.4065729238311952E-15</v>
      </c>
      <c r="HT195" s="86">
        <f t="shared" si="246"/>
        <v>1.6500338460941179E-19</v>
      </c>
      <c r="HU195" s="86">
        <f t="shared" si="246"/>
        <v>4.9121082783967037E-19</v>
      </c>
      <c r="HV195" s="86">
        <f t="shared" si="246"/>
        <v>3.3442298423148995E-16</v>
      </c>
      <c r="HW195" s="86">
        <f t="shared" si="246"/>
        <v>6.697855657895146E-20</v>
      </c>
      <c r="HX195" s="86">
        <f t="shared" si="246"/>
        <v>5.1392692323862791E-20</v>
      </c>
      <c r="HY195" s="86">
        <f t="shared" si="246"/>
        <v>4.7592624838492589E-21</v>
      </c>
      <c r="HZ195" s="86">
        <f t="shared" si="246"/>
        <v>1.189805366325515E-21</v>
      </c>
      <c r="IA195" s="86">
        <f t="shared" si="246"/>
        <v>1.1648354296260574E-21</v>
      </c>
      <c r="IB195" s="86">
        <f t="shared" si="246"/>
        <v>1.6514469763150905E-24</v>
      </c>
      <c r="IC195" s="86">
        <f t="shared" si="246"/>
        <v>9.9547108898472652E-20</v>
      </c>
      <c r="ID195" s="86">
        <f t="shared" si="246"/>
        <v>3.493132491233924E-21</v>
      </c>
      <c r="IE195" s="86">
        <f t="shared" si="246"/>
        <v>2.5798928575214545E-16</v>
      </c>
      <c r="IF195" s="86">
        <f t="shared" si="246"/>
        <v>2.496215285687358E-26</v>
      </c>
      <c r="IG195" s="86">
        <f t="shared" si="246"/>
        <v>1.0009628978705393E-26</v>
      </c>
      <c r="II195" s="86">
        <f t="shared" ref="II195:IW211" si="247" xml:space="preserve"> _xlfn.NORM.DIST($B195, C$10, ABS(C$14), TRUE) * _xlfn.NORM.DIST(($B195 - C$10)*C$18, 0, ABS(C$14), TRUE) * 2</f>
        <v>4.799720127749053E-3</v>
      </c>
      <c r="IJ195" s="86">
        <f t="shared" si="247"/>
        <v>7.2740831280760829E-4</v>
      </c>
      <c r="IK195" s="86">
        <f t="shared" si="247"/>
        <v>4.8924781586698091E-4</v>
      </c>
      <c r="IL195" s="86">
        <f t="shared" si="247"/>
        <v>1.8535419029306706E-3</v>
      </c>
      <c r="IM195" s="86">
        <f t="shared" si="247"/>
        <v>9.5221669747742161E-4</v>
      </c>
      <c r="IN195" s="86">
        <f t="shared" si="247"/>
        <v>7.1691219726211365E-4</v>
      </c>
      <c r="IO195" s="86">
        <f t="shared" si="247"/>
        <v>1.6452497360772551E-4</v>
      </c>
      <c r="IP195" s="86">
        <f t="shared" si="247"/>
        <v>2.0153562455459625E-4</v>
      </c>
      <c r="IQ195" s="86">
        <f t="shared" si="247"/>
        <v>8.4714620364295459E-5</v>
      </c>
      <c r="IR195" s="86">
        <f t="shared" si="247"/>
        <v>3.1704886573945531E-5</v>
      </c>
      <c r="IS195" s="86">
        <f t="shared" si="247"/>
        <v>2.9292183742914206E-4</v>
      </c>
      <c r="IT195" s="86">
        <f t="shared" si="247"/>
        <v>3.565632237719335E-4</v>
      </c>
      <c r="IU195" s="86">
        <f t="shared" si="247"/>
        <v>2.5990558957278503E-3</v>
      </c>
      <c r="IV195" s="86">
        <f t="shared" si="247"/>
        <v>1.4882389613884507E-2</v>
      </c>
      <c r="IW195" s="86">
        <f t="shared" si="247"/>
        <v>2.5174121156833443E-2</v>
      </c>
      <c r="IY195" s="86">
        <f t="shared" ref="IY195:JM211" si="248">GM195+HC195+HS195+II195</f>
        <v>4.7997201277574595E-3</v>
      </c>
      <c r="IZ195" s="86">
        <f t="shared" si="248"/>
        <v>7.2740831280760851E-4</v>
      </c>
      <c r="JA195" s="86">
        <f t="shared" si="248"/>
        <v>4.8924781586698145E-4</v>
      </c>
      <c r="JB195" s="86">
        <f t="shared" si="248"/>
        <v>1.8535419029310049E-3</v>
      </c>
      <c r="JC195" s="86">
        <f t="shared" si="248"/>
        <v>9.5221669747742172E-4</v>
      </c>
      <c r="JD195" s="86">
        <f t="shared" si="248"/>
        <v>7.1691219726211365E-4</v>
      </c>
      <c r="JE195" s="86">
        <f t="shared" si="248"/>
        <v>1.6452497360772551E-4</v>
      </c>
      <c r="JF195" s="86">
        <f t="shared" si="248"/>
        <v>2.0153562455459625E-4</v>
      </c>
      <c r="JG195" s="86">
        <f t="shared" si="248"/>
        <v>8.4714620364295459E-5</v>
      </c>
      <c r="JH195" s="86">
        <f t="shared" si="248"/>
        <v>3.1704886573945531E-5</v>
      </c>
      <c r="JI195" s="86">
        <f t="shared" si="248"/>
        <v>2.9292183742914217E-4</v>
      </c>
      <c r="JJ195" s="86">
        <f t="shared" si="248"/>
        <v>3.565632237719335E-4</v>
      </c>
      <c r="JK195" s="86">
        <f t="shared" si="248"/>
        <v>2.5990558957281083E-3</v>
      </c>
      <c r="JL195" s="86">
        <f t="shared" si="248"/>
        <v>1.4882389613884507E-2</v>
      </c>
      <c r="JM195" s="86">
        <f t="shared" si="248"/>
        <v>2.5174121156833443E-2</v>
      </c>
    </row>
    <row r="196" spans="2:273" x14ac:dyDescent="0.25">
      <c r="B196" s="2">
        <v>169</v>
      </c>
      <c r="C196" s="37">
        <v>86.5</v>
      </c>
      <c r="D196" s="37">
        <v>88.432000000000002</v>
      </c>
      <c r="E196" s="37">
        <v>90.281999999999996</v>
      </c>
      <c r="F196" s="37">
        <v>86.614999999999995</v>
      </c>
      <c r="G196" s="37">
        <v>88.281999999999996</v>
      </c>
      <c r="H196" s="37">
        <v>89.718000000000004</v>
      </c>
      <c r="I196" s="37">
        <v>88.179000000000002</v>
      </c>
      <c r="J196" s="37">
        <v>91.308000000000007</v>
      </c>
      <c r="K196" s="37">
        <v>87.718000000000004</v>
      </c>
      <c r="L196" s="37">
        <v>92.436000000000007</v>
      </c>
      <c r="M196" s="37">
        <v>90.691999999999993</v>
      </c>
      <c r="N196" s="37">
        <v>92.128</v>
      </c>
      <c r="O196" s="37">
        <v>91.846000000000004</v>
      </c>
      <c r="P196" s="37">
        <v>91.462000000000003</v>
      </c>
      <c r="Q196" s="37">
        <v>86.718000000000004</v>
      </c>
      <c r="S196" s="4">
        <f t="shared" si="234"/>
        <v>86.549450594026112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92.367590135491383</v>
      </c>
      <c r="AF196" s="4">
        <f t="shared" si="234"/>
        <v>92.689454295597727</v>
      </c>
      <c r="AG196" s="4">
        <f t="shared" si="234"/>
        <v>91.345445231744122</v>
      </c>
      <c r="AI196" s="4">
        <f t="shared" si="235"/>
        <v>-4.9450594026112071E-2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-0.52159013549137967</v>
      </c>
      <c r="AV196" s="4">
        <f t="shared" si="235"/>
        <v>-1.2274542955977239</v>
      </c>
      <c r="AW196" s="4">
        <f t="shared" si="235"/>
        <v>-4.6274452317441188</v>
      </c>
      <c r="AY196" s="2">
        <f t="shared" si="242"/>
        <v>86.549450594026112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92.367590135491383</v>
      </c>
      <c r="BL196" s="2">
        <f t="shared" si="242"/>
        <v>92.689447303175839</v>
      </c>
      <c r="BM196" s="2">
        <f t="shared" si="242"/>
        <v>91.34525450542948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86.5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91.846000000000004</v>
      </c>
      <c r="DH196" s="2" t="str">
        <f t="shared" si="210"/>
        <v/>
      </c>
      <c r="DI196" s="2" t="str">
        <f t="shared" si="211"/>
        <v/>
      </c>
      <c r="DK196" s="2">
        <f t="shared" si="236"/>
        <v>121.32927665317141</v>
      </c>
      <c r="DL196" s="2">
        <f t="shared" si="236"/>
        <v>132.1396039136302</v>
      </c>
      <c r="DM196" s="2">
        <f t="shared" si="236"/>
        <v>127.84596423751687</v>
      </c>
      <c r="DN196" s="2">
        <f t="shared" si="236"/>
        <v>133.68746733778312</v>
      </c>
      <c r="DO196" s="2">
        <f t="shared" si="236"/>
        <v>139.82903238866393</v>
      </c>
      <c r="DP196" s="2">
        <f t="shared" si="236"/>
        <v>132.53435975609756</v>
      </c>
      <c r="DQ196" s="2">
        <f t="shared" si="236"/>
        <v>139.13486946055369</v>
      </c>
      <c r="DR196" s="2">
        <f t="shared" si="236"/>
        <v>141.71064669365725</v>
      </c>
      <c r="DS196" s="2">
        <f t="shared" si="236"/>
        <v>129.5534841463415</v>
      </c>
      <c r="DT196" s="2">
        <f t="shared" si="236"/>
        <v>142.48136219512193</v>
      </c>
      <c r="DU196" s="2">
        <f t="shared" si="236"/>
        <v>131.30672317073166</v>
      </c>
      <c r="DV196" s="2">
        <f t="shared" si="236"/>
        <v>124.4222895283948</v>
      </c>
      <c r="DW196" s="2">
        <f t="shared" si="236"/>
        <v>129.73414844804321</v>
      </c>
      <c r="DX196" s="2">
        <f t="shared" si="236"/>
        <v>119.29267852062588</v>
      </c>
      <c r="DY196" s="2">
        <f t="shared" si="236"/>
        <v>117.91838599439775</v>
      </c>
      <c r="EA196" s="2">
        <f t="shared" si="240"/>
        <v>85.889355207637408</v>
      </c>
      <c r="EB196" s="2">
        <f t="shared" si="240"/>
        <v>83.306023396806438</v>
      </c>
      <c r="EC196" s="2">
        <f t="shared" si="240"/>
        <v>86.989624969682254</v>
      </c>
      <c r="ED196" s="2">
        <f t="shared" si="240"/>
        <v>89.240408767236374</v>
      </c>
      <c r="EE196" s="2">
        <f t="shared" si="240"/>
        <v>84.441874225504932</v>
      </c>
      <c r="EF196" s="2">
        <f t="shared" si="239"/>
        <v>87.046565439672833</v>
      </c>
      <c r="EG196" s="2">
        <f t="shared" si="239"/>
        <v>85.316114393125673</v>
      </c>
      <c r="EH196" s="2">
        <f t="shared" si="239"/>
        <v>86.379596023445586</v>
      </c>
      <c r="EI196" s="2">
        <f t="shared" si="239"/>
        <v>88.664636285714295</v>
      </c>
      <c r="EJ196" s="2">
        <f t="shared" si="239"/>
        <v>89.322298099134471</v>
      </c>
      <c r="EK196" s="2">
        <f t="shared" si="239"/>
        <v>91.975072589382449</v>
      </c>
      <c r="EL196" s="2">
        <f t="shared" si="179"/>
        <v>90.163740161725087</v>
      </c>
      <c r="EM196" s="2">
        <f t="shared" si="179"/>
        <v>94.729687851561508</v>
      </c>
      <c r="EN196" s="2">
        <f t="shared" si="179"/>
        <v>91.851720992206481</v>
      </c>
      <c r="EO196" s="2">
        <f t="shared" si="179"/>
        <v>91.979532831923109</v>
      </c>
      <c r="EQ196" s="2">
        <f t="shared" si="237"/>
        <v>86.626436969223533</v>
      </c>
      <c r="ER196" s="2">
        <f t="shared" si="237"/>
        <v>86.864766058164307</v>
      </c>
      <c r="ES196" s="2">
        <f t="shared" si="237"/>
        <v>86.478863890963368</v>
      </c>
      <c r="ET196" s="2">
        <f t="shared" si="237"/>
        <v>88.3654905358066</v>
      </c>
      <c r="EU196" s="2">
        <f t="shared" si="237"/>
        <v>85.990029425740673</v>
      </c>
      <c r="EV196" s="2">
        <f t="shared" si="237"/>
        <v>86.548808073892857</v>
      </c>
      <c r="EW196" s="2">
        <f t="shared" si="237"/>
        <v>86.045782675470363</v>
      </c>
      <c r="EX196" s="2">
        <f t="shared" si="237"/>
        <v>88.428511766970374</v>
      </c>
      <c r="EY196" s="2">
        <f t="shared" si="237"/>
        <v>89.059728249995331</v>
      </c>
      <c r="EZ196" s="2">
        <f t="shared" si="237"/>
        <v>90.225648703826806</v>
      </c>
      <c r="FA196" s="2">
        <f t="shared" si="237"/>
        <v>90.265548080072293</v>
      </c>
      <c r="FB196" s="2">
        <f t="shared" si="237"/>
        <v>91.01209559246243</v>
      </c>
      <c r="FC196" s="2">
        <f t="shared" si="237"/>
        <v>92.10269438287736</v>
      </c>
      <c r="FD196" s="2">
        <f t="shared" si="237"/>
        <v>92.809718001621903</v>
      </c>
      <c r="FE196" s="2">
        <f t="shared" si="237"/>
        <v>91.252122320469297</v>
      </c>
      <c r="FG196" s="2">
        <f t="shared" si="238"/>
        <v>0.99999342453527684</v>
      </c>
      <c r="FH196" s="2">
        <f t="shared" si="238"/>
        <v>0.99999348872028637</v>
      </c>
      <c r="FI196" s="2">
        <f t="shared" si="238"/>
        <v>0.99999334048337707</v>
      </c>
      <c r="FJ196" s="2">
        <f t="shared" si="238"/>
        <v>0.99999399449029791</v>
      </c>
      <c r="FK196" s="2">
        <f t="shared" si="238"/>
        <v>0.99999349316761665</v>
      </c>
      <c r="FL196" s="2">
        <f t="shared" si="238"/>
        <v>0.99999277402619624</v>
      </c>
      <c r="FM196" s="2">
        <f t="shared" si="238"/>
        <v>0.99999272989470156</v>
      </c>
      <c r="FN196" s="2">
        <f t="shared" si="238"/>
        <v>0.99999250431862319</v>
      </c>
      <c r="FO196" s="2">
        <f t="shared" si="238"/>
        <v>0.9999930360941649</v>
      </c>
      <c r="FP196" s="2">
        <f t="shared" si="238"/>
        <v>0.99999254069675747</v>
      </c>
      <c r="FQ196" s="2">
        <f t="shared" si="238"/>
        <v>0.99999327279716621</v>
      </c>
      <c r="FR196" s="2">
        <f t="shared" si="238"/>
        <v>0.99999255984251856</v>
      </c>
      <c r="FS196" s="2">
        <f t="shared" si="238"/>
        <v>0.99999277827791544</v>
      </c>
      <c r="FT196" s="2">
        <f t="shared" si="238"/>
        <v>0.99999177470381895</v>
      </c>
      <c r="FU196" s="2">
        <f t="shared" si="238"/>
        <v>0.9999912890778192</v>
      </c>
      <c r="FW196" s="2">
        <f t="shared" si="244"/>
        <v>0.89523630460681203</v>
      </c>
      <c r="FX196" s="2">
        <f t="shared" si="244"/>
        <v>0.90513139683230226</v>
      </c>
      <c r="FY196" s="2">
        <f t="shared" si="244"/>
        <v>0.9206268914187925</v>
      </c>
      <c r="FZ196" s="2">
        <f t="shared" si="244"/>
        <v>0.91367157288503409</v>
      </c>
      <c r="GA196" s="2">
        <f t="shared" si="244"/>
        <v>0.90145632554115329</v>
      </c>
      <c r="GB196" s="2">
        <f t="shared" si="244"/>
        <v>0.90853904255852025</v>
      </c>
      <c r="GC196" s="2">
        <f t="shared" si="244"/>
        <v>0.92350971137424598</v>
      </c>
      <c r="GD196" s="2">
        <f t="shared" si="244"/>
        <v>0.91613877322121151</v>
      </c>
      <c r="GE196" s="2">
        <f t="shared" si="244"/>
        <v>0.92850612362600604</v>
      </c>
      <c r="GF196" s="2">
        <f t="shared" si="244"/>
        <v>0.92872496830092444</v>
      </c>
      <c r="GG196" s="2">
        <f t="shared" si="244"/>
        <v>0.92360030633110446</v>
      </c>
      <c r="GH196" s="2">
        <f t="shared" si="244"/>
        <v>0.91074811025487212</v>
      </c>
      <c r="GI196" s="2">
        <f t="shared" si="244"/>
        <v>0.89926013776484659</v>
      </c>
      <c r="GJ196" s="2">
        <f t="shared" si="244"/>
        <v>0.87422047536165981</v>
      </c>
      <c r="GK196" s="2">
        <f t="shared" si="244"/>
        <v>0.87227812608435029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2.478459013340453E-15</v>
      </c>
      <c r="HT196" s="86">
        <f t="shared" si="246"/>
        <v>3.2986193984338234E-20</v>
      </c>
      <c r="HU196" s="86">
        <f t="shared" si="246"/>
        <v>1.092530234677416E-19</v>
      </c>
      <c r="HV196" s="86">
        <f t="shared" si="246"/>
        <v>9.2872500966811445E-17</v>
      </c>
      <c r="HW196" s="86">
        <f t="shared" si="246"/>
        <v>1.3224276530991222E-20</v>
      </c>
      <c r="HX196" s="86">
        <f t="shared" si="246"/>
        <v>1.0339651676693158E-20</v>
      </c>
      <c r="HY196" s="86">
        <f t="shared" si="246"/>
        <v>8.8251553933576858E-22</v>
      </c>
      <c r="HZ196" s="86">
        <f t="shared" si="246"/>
        <v>2.0451701477609716E-22</v>
      </c>
      <c r="IA196" s="86">
        <f t="shared" si="246"/>
        <v>2.0611514459053609E-22</v>
      </c>
      <c r="IB196" s="86">
        <f t="shared" si="246"/>
        <v>2.3403319322123843E-25</v>
      </c>
      <c r="IC196" s="86">
        <f t="shared" si="246"/>
        <v>2.0836731464523372E-20</v>
      </c>
      <c r="ID196" s="86">
        <f t="shared" si="246"/>
        <v>6.2358279994349998E-22</v>
      </c>
      <c r="IE196" s="86">
        <f t="shared" si="246"/>
        <v>6.7169541420524806E-17</v>
      </c>
      <c r="IF196" s="86">
        <f t="shared" si="246"/>
        <v>2.233401430604862E-27</v>
      </c>
      <c r="IG196" s="86">
        <f t="shared" si="246"/>
        <v>8.4690879577371541E-28</v>
      </c>
      <c r="II196" s="86">
        <f t="shared" si="247"/>
        <v>3.2120455174138728E-3</v>
      </c>
      <c r="IJ196" s="86">
        <f t="shared" si="247"/>
        <v>4.2687449834869569E-4</v>
      </c>
      <c r="IK196" s="86">
        <f t="shared" si="247"/>
        <v>2.9152697447633156E-4</v>
      </c>
      <c r="IL196" s="86">
        <f t="shared" si="247"/>
        <v>1.1986518001501549E-3</v>
      </c>
      <c r="IM196" s="86">
        <f t="shared" si="247"/>
        <v>5.6530608144093723E-4</v>
      </c>
      <c r="IN196" s="86">
        <f t="shared" si="247"/>
        <v>4.2442079104074837E-4</v>
      </c>
      <c r="IO196" s="86">
        <f t="shared" si="247"/>
        <v>9.1260781784429935E-5</v>
      </c>
      <c r="IP196" s="86">
        <f t="shared" si="247"/>
        <v>1.1063248901047752E-4</v>
      </c>
      <c r="IQ196" s="86">
        <f t="shared" si="247"/>
        <v>4.5598035865387618E-5</v>
      </c>
      <c r="IR196" s="86">
        <f t="shared" si="247"/>
        <v>1.5910380580615208E-5</v>
      </c>
      <c r="IS196" s="86">
        <f t="shared" si="247"/>
        <v>1.6960894319868936E-4</v>
      </c>
      <c r="IT196" s="86">
        <f t="shared" si="247"/>
        <v>2.0102784336548134E-4</v>
      </c>
      <c r="IU196" s="86">
        <f t="shared" si="247"/>
        <v>1.6674599224370101E-3</v>
      </c>
      <c r="IV196" s="86">
        <f t="shared" si="247"/>
        <v>1.0567562075645374E-2</v>
      </c>
      <c r="IW196" s="86">
        <f t="shared" si="247"/>
        <v>1.8701285846260785E-2</v>
      </c>
      <c r="IY196" s="86">
        <f t="shared" si="248"/>
        <v>3.2120455174163513E-3</v>
      </c>
      <c r="IZ196" s="86">
        <f t="shared" si="248"/>
        <v>4.2687449834869574E-4</v>
      </c>
      <c r="JA196" s="86">
        <f t="shared" si="248"/>
        <v>2.9152697447633167E-4</v>
      </c>
      <c r="JB196" s="86">
        <f t="shared" si="248"/>
        <v>1.1986518001502477E-3</v>
      </c>
      <c r="JC196" s="86">
        <f t="shared" si="248"/>
        <v>5.6530608144093723E-4</v>
      </c>
      <c r="JD196" s="86">
        <f t="shared" si="248"/>
        <v>4.2442079104074837E-4</v>
      </c>
      <c r="JE196" s="86">
        <f t="shared" si="248"/>
        <v>9.1260781784429935E-5</v>
      </c>
      <c r="JF196" s="86">
        <f t="shared" si="248"/>
        <v>1.1063248901047752E-4</v>
      </c>
      <c r="JG196" s="86">
        <f t="shared" si="248"/>
        <v>4.5598035865387618E-5</v>
      </c>
      <c r="JH196" s="86">
        <f t="shared" si="248"/>
        <v>1.5910380580615208E-5</v>
      </c>
      <c r="JI196" s="86">
        <f t="shared" si="248"/>
        <v>1.6960894319868939E-4</v>
      </c>
      <c r="JJ196" s="86">
        <f t="shared" si="248"/>
        <v>2.0102784336548134E-4</v>
      </c>
      <c r="JK196" s="86">
        <f t="shared" si="248"/>
        <v>1.6674599224370773E-3</v>
      </c>
      <c r="JL196" s="86">
        <f t="shared" si="248"/>
        <v>1.0567562075645374E-2</v>
      </c>
      <c r="JM196" s="86">
        <f t="shared" si="248"/>
        <v>1.8701285846260785E-2</v>
      </c>
    </row>
    <row r="197" spans="2:273" x14ac:dyDescent="0.25">
      <c r="B197" s="2">
        <v>170</v>
      </c>
      <c r="C197" s="37">
        <v>87.570999999999998</v>
      </c>
      <c r="D197" s="37">
        <v>91.27</v>
      </c>
      <c r="E197" s="37">
        <v>86.102999999999994</v>
      </c>
      <c r="F197" s="37">
        <v>90.256</v>
      </c>
      <c r="G197" s="37">
        <v>83.897000000000006</v>
      </c>
      <c r="H197" s="37">
        <v>88.641000000000005</v>
      </c>
      <c r="I197" s="37">
        <v>86.744</v>
      </c>
      <c r="J197" s="37">
        <v>90.153999999999996</v>
      </c>
      <c r="K197" s="37">
        <v>88.923000000000002</v>
      </c>
      <c r="L197" s="37">
        <v>91</v>
      </c>
      <c r="M197" s="37">
        <v>91.795000000000002</v>
      </c>
      <c r="N197" s="37">
        <v>91.948999999999998</v>
      </c>
      <c r="O197" s="37">
        <v>91.462000000000003</v>
      </c>
      <c r="P197" s="37">
        <v>93.667000000000002</v>
      </c>
      <c r="Q197" s="37">
        <v>93.667000000000002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86.43539535529419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92.582655657057117</v>
      </c>
      <c r="AG197" s="4">
        <f t="shared" si="249"/>
        <v>91.216964388279237</v>
      </c>
      <c r="AI197" s="4">
        <f t="shared" ref="AI197:AW213" si="250">IF(OR($B197 &lt; C$230, $B197 &gt; C$233), 0, C197-S197)</f>
        <v>1.1356046447058077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1.0843443429428845</v>
      </c>
      <c r="AW197" s="4">
        <f t="shared" si="250"/>
        <v>2.4500356117207645</v>
      </c>
      <c r="AY197" s="2">
        <f t="shared" si="242"/>
        <v>86.43539535529419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92.582653845043339</v>
      </c>
      <c r="BM197" s="2">
        <f t="shared" si="242"/>
        <v>91.216901524348032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87.570999999999998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93.667000000000002</v>
      </c>
      <c r="DI197" s="2" t="str">
        <f t="shared" si="211"/>
        <v/>
      </c>
      <c r="DK197" s="2">
        <f t="shared" ref="DK197:DY213" si="251">BO$228*$B197+BO$229</f>
        <v>121.42598960863698</v>
      </c>
      <c r="DL197" s="2">
        <f t="shared" si="251"/>
        <v>132.28024298245612</v>
      </c>
      <c r="DM197" s="2">
        <f t="shared" si="251"/>
        <v>127.96749237516869</v>
      </c>
      <c r="DN197" s="2">
        <f t="shared" si="251"/>
        <v>133.85813524455631</v>
      </c>
      <c r="DO197" s="2">
        <f t="shared" si="251"/>
        <v>140.0613700404858</v>
      </c>
      <c r="DP197" s="2">
        <f t="shared" si="251"/>
        <v>132.72660497185743</v>
      </c>
      <c r="DQ197" s="2">
        <f t="shared" si="251"/>
        <v>139.34649502133715</v>
      </c>
      <c r="DR197" s="2">
        <f t="shared" si="251"/>
        <v>141.94209527665319</v>
      </c>
      <c r="DS197" s="2">
        <f t="shared" si="251"/>
        <v>129.69944240150099</v>
      </c>
      <c r="DT197" s="2">
        <f t="shared" si="251"/>
        <v>142.69031463414632</v>
      </c>
      <c r="DU197" s="2">
        <f t="shared" si="251"/>
        <v>131.43079690431514</v>
      </c>
      <c r="DV197" s="2">
        <f t="shared" si="251"/>
        <v>124.50354447970238</v>
      </c>
      <c r="DW197" s="2">
        <f t="shared" si="251"/>
        <v>129.86203913630231</v>
      </c>
      <c r="DX197" s="2">
        <f t="shared" si="251"/>
        <v>119.36699786628733</v>
      </c>
      <c r="DY197" s="2">
        <f t="shared" si="251"/>
        <v>118.01366274509803</v>
      </c>
      <c r="EA197" s="2">
        <f t="shared" si="240"/>
        <v>85.759838426105006</v>
      </c>
      <c r="EB197" s="2">
        <f t="shared" si="240"/>
        <v>83.088094355733944</v>
      </c>
      <c r="EC197" s="2">
        <f t="shared" si="240"/>
        <v>86.839502880184313</v>
      </c>
      <c r="ED197" s="2">
        <f t="shared" si="240"/>
        <v>89.131203565956696</v>
      </c>
      <c r="EE197" s="2">
        <f t="shared" si="240"/>
        <v>84.290826877165955</v>
      </c>
      <c r="EF197" s="2">
        <f t="shared" si="239"/>
        <v>86.920786639400163</v>
      </c>
      <c r="EG197" s="2">
        <f t="shared" si="239"/>
        <v>85.168750805585404</v>
      </c>
      <c r="EH197" s="2">
        <f t="shared" si="239"/>
        <v>86.224228682821604</v>
      </c>
      <c r="EI197" s="2">
        <f t="shared" si="239"/>
        <v>88.559444714285718</v>
      </c>
      <c r="EJ197" s="2">
        <f t="shared" si="239"/>
        <v>89.178244635551494</v>
      </c>
      <c r="EK197" s="2">
        <f t="shared" si="239"/>
        <v>91.833028169014085</v>
      </c>
      <c r="EL197" s="2">
        <f t="shared" si="179"/>
        <v>90.0130836069591</v>
      </c>
      <c r="EM197" s="2">
        <f t="shared" si="179"/>
        <v>94.644977067372551</v>
      </c>
      <c r="EN197" s="2">
        <f t="shared" si="179"/>
        <v>91.723662306209675</v>
      </c>
      <c r="EO197" s="2">
        <f t="shared" si="179"/>
        <v>91.86624236916326</v>
      </c>
      <c r="EQ197" s="2">
        <f t="shared" ref="EQ197:FE213" si="252">CU$228*$B197+CU$229</f>
        <v>86.507258610324129</v>
      </c>
      <c r="ER197" s="2">
        <f t="shared" si="252"/>
        <v>86.69800519622774</v>
      </c>
      <c r="ES197" s="2">
        <f t="shared" si="252"/>
        <v>86.321479586756254</v>
      </c>
      <c r="ET197" s="2">
        <f t="shared" si="252"/>
        <v>88.244166158805797</v>
      </c>
      <c r="EU197" s="2">
        <f t="shared" si="252"/>
        <v>85.861488885456993</v>
      </c>
      <c r="EV197" s="2">
        <f t="shared" si="252"/>
        <v>86.415916163498025</v>
      </c>
      <c r="EW197" s="2">
        <f t="shared" si="252"/>
        <v>85.908548129638149</v>
      </c>
      <c r="EX197" s="2">
        <f t="shared" si="252"/>
        <v>88.302453432567702</v>
      </c>
      <c r="EY197" s="2">
        <f t="shared" si="252"/>
        <v>88.960155874252962</v>
      </c>
      <c r="EZ197" s="2">
        <f t="shared" si="252"/>
        <v>90.094343913208633</v>
      </c>
      <c r="FA197" s="2">
        <f t="shared" si="252"/>
        <v>90.100005436133259</v>
      </c>
      <c r="FB197" s="2">
        <f t="shared" si="252"/>
        <v>90.873593813914454</v>
      </c>
      <c r="FC197" s="2">
        <f t="shared" si="252"/>
        <v>91.981194283634906</v>
      </c>
      <c r="FD197" s="2">
        <f t="shared" si="252"/>
        <v>92.695133266272236</v>
      </c>
      <c r="FE197" s="2">
        <f t="shared" si="252"/>
        <v>91.129953294975365</v>
      </c>
      <c r="FG197" s="2">
        <f t="shared" ref="FG197:FU213" si="253">POWER(10,($B197-C$231)/C$229)/(1+POWER(10,($B197-C$231)/C$229))</f>
        <v>0.99999400310142905</v>
      </c>
      <c r="FH197" s="2">
        <f t="shared" si="253"/>
        <v>0.99999406163892091</v>
      </c>
      <c r="FI197" s="2">
        <f t="shared" si="253"/>
        <v>0.9999939264450961</v>
      </c>
      <c r="FJ197" s="2">
        <f t="shared" si="253"/>
        <v>0.99999452290716162</v>
      </c>
      <c r="FK197" s="2">
        <f t="shared" si="253"/>
        <v>0.99999406569493898</v>
      </c>
      <c r="FL197" s="2">
        <f t="shared" si="253"/>
        <v>0.99999340982937601</v>
      </c>
      <c r="FM197" s="2">
        <f t="shared" si="253"/>
        <v>0.99999336958092322</v>
      </c>
      <c r="FN197" s="2">
        <f t="shared" si="253"/>
        <v>0.99999316385282733</v>
      </c>
      <c r="FO197" s="2">
        <f t="shared" si="253"/>
        <v>0.9999936488385025</v>
      </c>
      <c r="FP197" s="2">
        <f t="shared" si="253"/>
        <v>0.99999319703012368</v>
      </c>
      <c r="FQ197" s="2">
        <f t="shared" si="253"/>
        <v>0.99999386471446539</v>
      </c>
      <c r="FR197" s="2">
        <f t="shared" si="253"/>
        <v>0.99999321449128831</v>
      </c>
      <c r="FS197" s="2">
        <f t="shared" si="253"/>
        <v>0.9999934137069949</v>
      </c>
      <c r="FT197" s="2">
        <f t="shared" si="253"/>
        <v>0.99999249843529681</v>
      </c>
      <c r="FU197" s="2">
        <f t="shared" si="253"/>
        <v>0.99999205553846116</v>
      </c>
      <c r="FW197" s="2">
        <f t="shared" si="244"/>
        <v>0.90356543368400744</v>
      </c>
      <c r="FX197" s="2">
        <f t="shared" si="244"/>
        <v>0.91275049834169042</v>
      </c>
      <c r="FY197" s="2">
        <f t="shared" si="244"/>
        <v>0.9271017451623228</v>
      </c>
      <c r="FZ197" s="2">
        <f t="shared" si="244"/>
        <v>0.92066491210894608</v>
      </c>
      <c r="GA197" s="2">
        <f t="shared" si="244"/>
        <v>0.90934101708261517</v>
      </c>
      <c r="GB197" s="2">
        <f t="shared" si="244"/>
        <v>0.91590989418068691</v>
      </c>
      <c r="GC197" s="2">
        <f t="shared" si="244"/>
        <v>0.92976733964955049</v>
      </c>
      <c r="GD197" s="2">
        <f t="shared" si="244"/>
        <v>0.92294910293324262</v>
      </c>
      <c r="GE197" s="2">
        <f t="shared" si="244"/>
        <v>0.93438404038947376</v>
      </c>
      <c r="GF197" s="2">
        <f t="shared" si="244"/>
        <v>0.93458616018356311</v>
      </c>
      <c r="GG197" s="2">
        <f t="shared" si="244"/>
        <v>0.92985108605523881</v>
      </c>
      <c r="GH197" s="2">
        <f t="shared" si="244"/>
        <v>0.91795700919722634</v>
      </c>
      <c r="GI197" s="2">
        <f t="shared" si="244"/>
        <v>0.90730248140561742</v>
      </c>
      <c r="GJ197" s="2">
        <f t="shared" si="244"/>
        <v>0.88400395469160031</v>
      </c>
      <c r="GK197" s="2">
        <f t="shared" si="244"/>
        <v>0.88219232739147879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7.1395925935672367E-16</v>
      </c>
      <c r="HT197" s="86">
        <f t="shared" si="246"/>
        <v>6.3988468718655038E-21</v>
      </c>
      <c r="HU197" s="86">
        <f t="shared" si="246"/>
        <v>2.365355521211729E-20</v>
      </c>
      <c r="HV197" s="86">
        <f t="shared" si="246"/>
        <v>2.5200104882173555E-17</v>
      </c>
      <c r="HW197" s="86">
        <f t="shared" si="246"/>
        <v>2.5339999993558292E-21</v>
      </c>
      <c r="HX197" s="86">
        <f t="shared" si="246"/>
        <v>2.0206049042633195E-21</v>
      </c>
      <c r="HY197" s="86">
        <f t="shared" si="246"/>
        <v>1.5873594630902305E-22</v>
      </c>
      <c r="HZ197" s="86">
        <f t="shared" si="246"/>
        <v>3.4037681389325517E-23</v>
      </c>
      <c r="IA197" s="86">
        <f t="shared" si="246"/>
        <v>3.5350224444616112E-23</v>
      </c>
      <c r="IB197" s="86">
        <f t="shared" si="246"/>
        <v>3.2026878556118052E-26</v>
      </c>
      <c r="IC197" s="86">
        <f t="shared" si="246"/>
        <v>4.2406426833745991E-21</v>
      </c>
      <c r="ID197" s="86">
        <f t="shared" si="246"/>
        <v>1.0785386147230877E-22</v>
      </c>
      <c r="IE197" s="86">
        <f t="shared" si="246"/>
        <v>1.7049689544027631E-17</v>
      </c>
      <c r="IF197" s="86">
        <f t="shared" si="246"/>
        <v>1.9020034658085988E-28</v>
      </c>
      <c r="IG197" s="86">
        <f t="shared" si="246"/>
        <v>6.8102126806350161E-29</v>
      </c>
      <c r="II197" s="86">
        <f t="shared" si="247"/>
        <v>2.1178722625139618E-3</v>
      </c>
      <c r="IJ197" s="86">
        <f t="shared" si="247"/>
        <v>2.45664408340026E-4</v>
      </c>
      <c r="IK197" s="86">
        <f t="shared" si="247"/>
        <v>1.7069285904521182E-4</v>
      </c>
      <c r="IL197" s="86">
        <f t="shared" si="247"/>
        <v>7.636258236225999E-4</v>
      </c>
      <c r="IM197" s="86">
        <f t="shared" si="247"/>
        <v>3.2916507515489963E-4</v>
      </c>
      <c r="IN197" s="86">
        <f t="shared" si="247"/>
        <v>2.4656722989309978E-4</v>
      </c>
      <c r="IO197" s="86">
        <f t="shared" si="247"/>
        <v>4.962333200205742E-5</v>
      </c>
      <c r="IP197" s="86">
        <f t="shared" si="247"/>
        <v>5.9464192142755738E-5</v>
      </c>
      <c r="IQ197" s="86">
        <f t="shared" si="247"/>
        <v>2.4045872437399143E-5</v>
      </c>
      <c r="IR197" s="86">
        <f t="shared" si="247"/>
        <v>7.8028970587190306E-6</v>
      </c>
      <c r="IS197" s="86">
        <f t="shared" si="247"/>
        <v>9.6424744055579624E-5</v>
      </c>
      <c r="IT197" s="86">
        <f t="shared" si="247"/>
        <v>1.1102742740985696E-4</v>
      </c>
      <c r="IU197" s="86">
        <f t="shared" si="247"/>
        <v>1.0524455885447452E-3</v>
      </c>
      <c r="IV197" s="86">
        <f t="shared" si="247"/>
        <v>7.4032761823106079E-3</v>
      </c>
      <c r="IW197" s="86">
        <f t="shared" si="247"/>
        <v>1.3733786101202206E-2</v>
      </c>
      <c r="IY197" s="86">
        <f t="shared" si="248"/>
        <v>2.1178722625146756E-3</v>
      </c>
      <c r="IZ197" s="86">
        <f t="shared" si="248"/>
        <v>2.45664408340026E-4</v>
      </c>
      <c r="JA197" s="86">
        <f t="shared" si="248"/>
        <v>1.7069285904521185E-4</v>
      </c>
      <c r="JB197" s="86">
        <f t="shared" si="248"/>
        <v>7.6362582362262505E-4</v>
      </c>
      <c r="JC197" s="86">
        <f t="shared" si="248"/>
        <v>3.2916507515489963E-4</v>
      </c>
      <c r="JD197" s="86">
        <f t="shared" si="248"/>
        <v>2.4656722989309978E-4</v>
      </c>
      <c r="JE197" s="86">
        <f t="shared" si="248"/>
        <v>4.962333200205742E-5</v>
      </c>
      <c r="JF197" s="86">
        <f t="shared" si="248"/>
        <v>5.9464192142755738E-5</v>
      </c>
      <c r="JG197" s="86">
        <f t="shared" si="248"/>
        <v>2.4045872437399143E-5</v>
      </c>
      <c r="JH197" s="86">
        <f t="shared" si="248"/>
        <v>7.8028970587190306E-6</v>
      </c>
      <c r="JI197" s="86">
        <f t="shared" si="248"/>
        <v>9.6424744055579624E-5</v>
      </c>
      <c r="JJ197" s="86">
        <f t="shared" si="248"/>
        <v>1.1102742740985696E-4</v>
      </c>
      <c r="JK197" s="86">
        <f t="shared" si="248"/>
        <v>1.0524455885447623E-3</v>
      </c>
      <c r="JL197" s="86">
        <f t="shared" si="248"/>
        <v>7.4032761823106079E-3</v>
      </c>
      <c r="JM197" s="86">
        <f t="shared" si="248"/>
        <v>1.3733786101202206E-2</v>
      </c>
    </row>
    <row r="198" spans="2:273" x14ac:dyDescent="0.25">
      <c r="B198" s="2">
        <v>171</v>
      </c>
      <c r="C198" s="37">
        <v>83.475999999999999</v>
      </c>
      <c r="D198" s="37">
        <v>89.594999999999999</v>
      </c>
      <c r="E198" s="37">
        <v>87.051000000000002</v>
      </c>
      <c r="F198" s="37">
        <v>89.076999999999998</v>
      </c>
      <c r="G198" s="37">
        <v>86.308000000000007</v>
      </c>
      <c r="H198" s="37">
        <v>84.41</v>
      </c>
      <c r="I198" s="37">
        <v>86.385000000000005</v>
      </c>
      <c r="J198" s="37">
        <v>88.230999999999995</v>
      </c>
      <c r="K198" s="37">
        <v>88.59</v>
      </c>
      <c r="L198" s="37">
        <v>90.923000000000002</v>
      </c>
      <c r="M198" s="37">
        <v>90.974000000000004</v>
      </c>
      <c r="N198" s="37">
        <v>87.614999999999995</v>
      </c>
      <c r="O198" s="37">
        <v>90.179000000000002</v>
      </c>
      <c r="P198" s="37">
        <v>91.872</v>
      </c>
      <c r="Q198" s="37">
        <v>93.025999999999996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92.47546806042098</v>
      </c>
      <c r="AG198" s="4">
        <f t="shared" si="249"/>
        <v>91.088895767398725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-0.60346806042097967</v>
      </c>
      <c r="AW198" s="4">
        <f t="shared" si="250"/>
        <v>1.9371042326012713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92.475467618066332</v>
      </c>
      <c r="BM198" s="2">
        <f t="shared" si="242"/>
        <v>91.088876039311529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91.872</v>
      </c>
      <c r="DI198" s="2">
        <f t="shared" si="211"/>
        <v>93.025999999999996</v>
      </c>
      <c r="DK198" s="2">
        <f t="shared" si="251"/>
        <v>121.52270256410257</v>
      </c>
      <c r="DL198" s="2">
        <f t="shared" si="251"/>
        <v>132.42088205128204</v>
      </c>
      <c r="DM198" s="2">
        <f t="shared" si="251"/>
        <v>128.0890205128205</v>
      </c>
      <c r="DN198" s="2">
        <f t="shared" si="251"/>
        <v>134.02880315132947</v>
      </c>
      <c r="DO198" s="2">
        <f t="shared" si="251"/>
        <v>140.29370769230766</v>
      </c>
      <c r="DP198" s="2">
        <f t="shared" si="251"/>
        <v>132.91885018761727</v>
      </c>
      <c r="DQ198" s="2">
        <f t="shared" si="251"/>
        <v>139.55812058212061</v>
      </c>
      <c r="DR198" s="2">
        <f t="shared" si="251"/>
        <v>142.17354385964916</v>
      </c>
      <c r="DS198" s="2">
        <f t="shared" si="251"/>
        <v>129.84540065666044</v>
      </c>
      <c r="DT198" s="2">
        <f t="shared" si="251"/>
        <v>142.89926707317071</v>
      </c>
      <c r="DU198" s="2">
        <f t="shared" si="251"/>
        <v>131.55487063789866</v>
      </c>
      <c r="DV198" s="2">
        <f t="shared" si="251"/>
        <v>124.58479943100997</v>
      </c>
      <c r="DW198" s="2">
        <f t="shared" si="251"/>
        <v>129.98992982456144</v>
      </c>
      <c r="DX198" s="2">
        <f t="shared" si="251"/>
        <v>119.44131721194879</v>
      </c>
      <c r="DY198" s="2">
        <f t="shared" si="251"/>
        <v>118.10893949579832</v>
      </c>
      <c r="EA198" s="2">
        <f t="shared" si="240"/>
        <v>85.630321644572604</v>
      </c>
      <c r="EB198" s="2">
        <f t="shared" si="240"/>
        <v>82.870165314661449</v>
      </c>
      <c r="EC198" s="2">
        <f t="shared" si="240"/>
        <v>86.689380790686371</v>
      </c>
      <c r="ED198" s="2">
        <f t="shared" si="240"/>
        <v>89.021998364677017</v>
      </c>
      <c r="EE198" s="2">
        <f t="shared" si="240"/>
        <v>84.139779528826949</v>
      </c>
      <c r="EF198" s="2">
        <f t="shared" si="239"/>
        <v>86.795007839127493</v>
      </c>
      <c r="EG198" s="2">
        <f t="shared" si="239"/>
        <v>85.02138721804512</v>
      </c>
      <c r="EH198" s="2">
        <f t="shared" si="239"/>
        <v>86.068861342197636</v>
      </c>
      <c r="EI198" s="2">
        <f t="shared" si="239"/>
        <v>88.454253142857141</v>
      </c>
      <c r="EJ198" s="2">
        <f t="shared" si="239"/>
        <v>89.034191171968516</v>
      </c>
      <c r="EK198" s="2">
        <f t="shared" si="239"/>
        <v>91.690983748645721</v>
      </c>
      <c r="EL198" s="2">
        <f t="shared" si="179"/>
        <v>89.862427052193112</v>
      </c>
      <c r="EM198" s="2">
        <f t="shared" si="179"/>
        <v>94.56026628318358</v>
      </c>
      <c r="EN198" s="2">
        <f t="shared" si="179"/>
        <v>91.595603620212856</v>
      </c>
      <c r="EO198" s="2">
        <f t="shared" si="179"/>
        <v>91.75295190640341</v>
      </c>
      <c r="EQ198" s="2">
        <f t="shared" si="252"/>
        <v>86.388080251424725</v>
      </c>
      <c r="ER198" s="2">
        <f t="shared" si="252"/>
        <v>86.531244334291173</v>
      </c>
      <c r="ES198" s="2">
        <f t="shared" si="252"/>
        <v>86.164095282549141</v>
      </c>
      <c r="ET198" s="2">
        <f t="shared" si="252"/>
        <v>88.122841781804993</v>
      </c>
      <c r="EU198" s="2">
        <f t="shared" si="252"/>
        <v>85.732948345173298</v>
      </c>
      <c r="EV198" s="2">
        <f t="shared" si="252"/>
        <v>86.283024253103207</v>
      </c>
      <c r="EW198" s="2">
        <f t="shared" si="252"/>
        <v>85.771313583805949</v>
      </c>
      <c r="EX198" s="2">
        <f t="shared" si="252"/>
        <v>88.176395098165031</v>
      </c>
      <c r="EY198" s="2">
        <f t="shared" si="252"/>
        <v>88.860583498510607</v>
      </c>
      <c r="EZ198" s="2">
        <f t="shared" si="252"/>
        <v>89.963039122590459</v>
      </c>
      <c r="FA198" s="2">
        <f t="shared" si="252"/>
        <v>89.934462792194225</v>
      </c>
      <c r="FB198" s="2">
        <f t="shared" si="252"/>
        <v>90.735092035366478</v>
      </c>
      <c r="FC198" s="2">
        <f t="shared" si="252"/>
        <v>91.859694184392453</v>
      </c>
      <c r="FD198" s="2">
        <f t="shared" si="252"/>
        <v>92.58054853092257</v>
      </c>
      <c r="FE198" s="2">
        <f t="shared" si="252"/>
        <v>91.007784269481419</v>
      </c>
      <c r="FG198" s="2">
        <f t="shared" si="253"/>
        <v>0.99999453076061495</v>
      </c>
      <c r="FH198" s="2">
        <f t="shared" si="253"/>
        <v>0.99999458414749798</v>
      </c>
      <c r="FI198" s="2">
        <f t="shared" si="253"/>
        <v>0.99999446084913401</v>
      </c>
      <c r="FJ198" s="2">
        <f t="shared" si="253"/>
        <v>0.99999500482955594</v>
      </c>
      <c r="FK198" s="2">
        <f t="shared" si="253"/>
        <v>0.99999458784663431</v>
      </c>
      <c r="FL198" s="2">
        <f t="shared" si="253"/>
        <v>0.99999398968947251</v>
      </c>
      <c r="FM198" s="2">
        <f t="shared" si="253"/>
        <v>0.99999395298240457</v>
      </c>
      <c r="FN198" s="2">
        <f t="shared" si="253"/>
        <v>0.99999376535592888</v>
      </c>
      <c r="FO198" s="2">
        <f t="shared" si="253"/>
        <v>0.99999420766863478</v>
      </c>
      <c r="FP198" s="2">
        <f t="shared" si="253"/>
        <v>0.99999379561401913</v>
      </c>
      <c r="FQ198" s="2">
        <f t="shared" si="253"/>
        <v>0.99999440455006927</v>
      </c>
      <c r="FR198" s="2">
        <f t="shared" si="253"/>
        <v>0.99999381153880951</v>
      </c>
      <c r="FS198" s="2">
        <f t="shared" si="253"/>
        <v>0.9999939932259071</v>
      </c>
      <c r="FT198" s="2">
        <f t="shared" si="253"/>
        <v>0.99999315848716275</v>
      </c>
      <c r="FU198" s="2">
        <f t="shared" si="253"/>
        <v>0.99999275455989889</v>
      </c>
      <c r="FW198" s="2">
        <f t="shared" si="244"/>
        <v>0.91129797612450858</v>
      </c>
      <c r="FX198" s="2">
        <f t="shared" si="244"/>
        <v>0.91981190391017675</v>
      </c>
      <c r="FY198" s="2">
        <f t="shared" si="244"/>
        <v>0.93308680302563496</v>
      </c>
      <c r="FZ198" s="2">
        <f t="shared" si="244"/>
        <v>0.92713690978948604</v>
      </c>
      <c r="GA198" s="2">
        <f t="shared" si="244"/>
        <v>0.91665316655287055</v>
      </c>
      <c r="GB198" s="2">
        <f t="shared" si="244"/>
        <v>0.92273724349728004</v>
      </c>
      <c r="GC198" s="2">
        <f t="shared" si="244"/>
        <v>0.93554876234306983</v>
      </c>
      <c r="GD198" s="2">
        <f t="shared" si="244"/>
        <v>0.92924908066424761</v>
      </c>
      <c r="GE198" s="2">
        <f t="shared" si="244"/>
        <v>0.93981002720113682</v>
      </c>
      <c r="GF198" s="2">
        <f t="shared" si="244"/>
        <v>0.93999650640379839</v>
      </c>
      <c r="GG198" s="2">
        <f t="shared" si="244"/>
        <v>0.93562609220606463</v>
      </c>
      <c r="GH198" s="2">
        <f t="shared" si="244"/>
        <v>0.92463182825965362</v>
      </c>
      <c r="GI198" s="2">
        <f t="shared" si="244"/>
        <v>0.91476363837335883</v>
      </c>
      <c r="GJ198" s="2">
        <f t="shared" si="244"/>
        <v>0.89311948463453161</v>
      </c>
      <c r="GK198" s="2">
        <f t="shared" si="244"/>
        <v>0.89143273930293876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2.0095039925249315E-16</v>
      </c>
      <c r="HT198" s="86">
        <f t="shared" si="246"/>
        <v>1.2044709627223666E-21</v>
      </c>
      <c r="HU198" s="86">
        <f t="shared" si="246"/>
        <v>4.9848531127843976E-21</v>
      </c>
      <c r="HV198" s="86">
        <f t="shared" si="246"/>
        <v>6.6809343676405329E-18</v>
      </c>
      <c r="HW198" s="86">
        <f t="shared" si="246"/>
        <v>4.7123223131696029E-22</v>
      </c>
      <c r="HX198" s="86">
        <f t="shared" si="246"/>
        <v>3.8355110037420581E-22</v>
      </c>
      <c r="HY198" s="86">
        <f t="shared" si="246"/>
        <v>2.7694519831801297E-23</v>
      </c>
      <c r="HZ198" s="86">
        <f t="shared" si="246"/>
        <v>5.4848240449295654E-24</v>
      </c>
      <c r="IA198" s="86">
        <f t="shared" si="246"/>
        <v>5.8763387644326252E-24</v>
      </c>
      <c r="IB198" s="86">
        <f t="shared" si="246"/>
        <v>4.2322529402026098E-27</v>
      </c>
      <c r="IC198" s="86">
        <f t="shared" si="246"/>
        <v>8.3913226913958571E-22</v>
      </c>
      <c r="ID198" s="86">
        <f t="shared" si="246"/>
        <v>1.8073196317681215E-23</v>
      </c>
      <c r="IE198" s="86">
        <f t="shared" si="246"/>
        <v>4.219187490759817E-18</v>
      </c>
      <c r="IF198" s="86">
        <f t="shared" si="246"/>
        <v>1.5417320444837875E-29</v>
      </c>
      <c r="IG198" s="86">
        <f t="shared" si="246"/>
        <v>5.2045507353978163E-30</v>
      </c>
      <c r="II198" s="86">
        <f t="shared" si="247"/>
        <v>1.375759753036251E-3</v>
      </c>
      <c r="IJ198" s="86">
        <f t="shared" si="247"/>
        <v>1.3863584060271825E-4</v>
      </c>
      <c r="IK198" s="86">
        <f t="shared" si="247"/>
        <v>9.8200919391290098E-5</v>
      </c>
      <c r="IL198" s="86">
        <f t="shared" si="247"/>
        <v>4.7922776358217295E-4</v>
      </c>
      <c r="IM198" s="86">
        <f t="shared" si="247"/>
        <v>1.8797333041654549E-4</v>
      </c>
      <c r="IN198" s="86">
        <f t="shared" si="247"/>
        <v>1.4055772482055015E-4</v>
      </c>
      <c r="IO198" s="86">
        <f t="shared" si="247"/>
        <v>2.6449249362111791E-5</v>
      </c>
      <c r="IP198" s="86">
        <f t="shared" si="247"/>
        <v>3.1292760680210835E-5</v>
      </c>
      <c r="IQ198" s="86">
        <f t="shared" si="247"/>
        <v>1.2422787374552347E-5</v>
      </c>
      <c r="IR198" s="86">
        <f t="shared" si="247"/>
        <v>3.7396300603330791E-6</v>
      </c>
      <c r="IS198" s="86">
        <f t="shared" si="247"/>
        <v>5.3820553855011397E-5</v>
      </c>
      <c r="IT198" s="86">
        <f t="shared" si="247"/>
        <v>6.0066303965546415E-5</v>
      </c>
      <c r="IU198" s="86">
        <f t="shared" si="247"/>
        <v>6.534621157397245E-4</v>
      </c>
      <c r="IV198" s="86">
        <f t="shared" si="247"/>
        <v>5.1166999313890611E-3</v>
      </c>
      <c r="IW198" s="86">
        <f t="shared" si="247"/>
        <v>9.9698026614698145E-3</v>
      </c>
      <c r="IY198" s="86">
        <f t="shared" si="248"/>
        <v>1.375759753036452E-3</v>
      </c>
      <c r="IZ198" s="86">
        <f t="shared" si="248"/>
        <v>1.3863584060271825E-4</v>
      </c>
      <c r="JA198" s="86">
        <f t="shared" si="248"/>
        <v>9.8200919391290098E-5</v>
      </c>
      <c r="JB198" s="86">
        <f t="shared" si="248"/>
        <v>4.7922776358217962E-4</v>
      </c>
      <c r="JC198" s="86">
        <f t="shared" si="248"/>
        <v>1.8797333041654549E-4</v>
      </c>
      <c r="JD198" s="86">
        <f t="shared" si="248"/>
        <v>1.4055772482055015E-4</v>
      </c>
      <c r="JE198" s="86">
        <f t="shared" si="248"/>
        <v>2.6449249362111791E-5</v>
      </c>
      <c r="JF198" s="86">
        <f t="shared" si="248"/>
        <v>3.1292760680210835E-5</v>
      </c>
      <c r="JG198" s="86">
        <f t="shared" si="248"/>
        <v>1.2422787374552347E-5</v>
      </c>
      <c r="JH198" s="86">
        <f t="shared" si="248"/>
        <v>3.7396300603330791E-6</v>
      </c>
      <c r="JI198" s="86">
        <f t="shared" si="248"/>
        <v>5.3820553855011397E-5</v>
      </c>
      <c r="JJ198" s="86">
        <f t="shared" si="248"/>
        <v>6.0066303965546415E-5</v>
      </c>
      <c r="JK198" s="86">
        <f t="shared" si="248"/>
        <v>6.5346211573972873E-4</v>
      </c>
      <c r="JL198" s="86">
        <f t="shared" si="248"/>
        <v>5.1166999313890611E-3</v>
      </c>
      <c r="JM198" s="86">
        <f t="shared" si="248"/>
        <v>9.9698026614698145E-3</v>
      </c>
    </row>
    <row r="199" spans="2:273" x14ac:dyDescent="0.25">
      <c r="B199" s="2">
        <v>172</v>
      </c>
      <c r="C199" s="37">
        <v>87.332999999999998</v>
      </c>
      <c r="D199" s="37">
        <v>87.837999999999994</v>
      </c>
      <c r="E199" s="37">
        <v>86.41</v>
      </c>
      <c r="F199" s="37">
        <v>90.537999999999997</v>
      </c>
      <c r="G199" s="37">
        <v>86.051000000000002</v>
      </c>
      <c r="H199" s="37">
        <v>87.385000000000005</v>
      </c>
      <c r="I199" s="37">
        <v>87.41</v>
      </c>
      <c r="J199" s="37">
        <v>87.025999999999996</v>
      </c>
      <c r="K199" s="37">
        <v>88.204999999999998</v>
      </c>
      <c r="L199" s="37">
        <v>90</v>
      </c>
      <c r="M199" s="37">
        <v>88.59</v>
      </c>
      <c r="N199" s="37">
        <v>90.820999999999998</v>
      </c>
      <c r="O199" s="37">
        <v>89.332999999999998</v>
      </c>
      <c r="P199" s="37">
        <v>95.385000000000005</v>
      </c>
      <c r="Q199" s="37">
        <v>91.795000000000002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92.367892901740092</v>
      </c>
      <c r="AG199" s="4">
        <f t="shared" si="249"/>
        <v>90.961178297512305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3.0171070982599133</v>
      </c>
      <c r="AW199" s="4">
        <f t="shared" si="250"/>
        <v>0.83382170248769683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92.367892800015454</v>
      </c>
      <c r="BM199" s="2">
        <f t="shared" si="242"/>
        <v>90.961172403180271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95.385000000000005</v>
      </c>
      <c r="DI199" s="2">
        <f t="shared" si="211"/>
        <v>91.795000000000002</v>
      </c>
      <c r="DK199" s="2">
        <f t="shared" si="251"/>
        <v>121.61941551956816</v>
      </c>
      <c r="DL199" s="2">
        <f t="shared" si="251"/>
        <v>132.56152112010793</v>
      </c>
      <c r="DM199" s="2">
        <f t="shared" si="251"/>
        <v>128.21054865047233</v>
      </c>
      <c r="DN199" s="2">
        <f t="shared" si="251"/>
        <v>134.19947105810263</v>
      </c>
      <c r="DO199" s="2">
        <f t="shared" si="251"/>
        <v>140.5260453441295</v>
      </c>
      <c r="DP199" s="2">
        <f t="shared" si="251"/>
        <v>133.11109540337713</v>
      </c>
      <c r="DQ199" s="2">
        <f t="shared" si="251"/>
        <v>139.76974614290407</v>
      </c>
      <c r="DR199" s="2">
        <f t="shared" si="251"/>
        <v>142.4049924426451</v>
      </c>
      <c r="DS199" s="2">
        <f t="shared" si="251"/>
        <v>129.99135891181993</v>
      </c>
      <c r="DT199" s="2">
        <f t="shared" si="251"/>
        <v>143.10821951219509</v>
      </c>
      <c r="DU199" s="2">
        <f t="shared" si="251"/>
        <v>131.67894437148215</v>
      </c>
      <c r="DV199" s="2">
        <f t="shared" si="251"/>
        <v>124.66605438231755</v>
      </c>
      <c r="DW199" s="2">
        <f t="shared" si="251"/>
        <v>130.11782051282054</v>
      </c>
      <c r="DX199" s="2">
        <f t="shared" si="251"/>
        <v>119.51563655761024</v>
      </c>
      <c r="DY199" s="2">
        <f t="shared" si="251"/>
        <v>118.20421624649859</v>
      </c>
      <c r="EA199" s="2">
        <f t="shared" si="240"/>
        <v>85.500804863040202</v>
      </c>
      <c r="EB199" s="2">
        <f t="shared" si="240"/>
        <v>82.652236273588954</v>
      </c>
      <c r="EC199" s="2">
        <f t="shared" si="240"/>
        <v>86.53925870118843</v>
      </c>
      <c r="ED199" s="2">
        <f t="shared" si="240"/>
        <v>88.912793163397339</v>
      </c>
      <c r="EE199" s="2">
        <f t="shared" si="240"/>
        <v>83.988732180487958</v>
      </c>
      <c r="EF199" s="2">
        <f t="shared" si="239"/>
        <v>86.669229038854837</v>
      </c>
      <c r="EG199" s="2">
        <f t="shared" si="239"/>
        <v>84.874023630504837</v>
      </c>
      <c r="EH199" s="2">
        <f t="shared" si="239"/>
        <v>85.913494001573653</v>
      </c>
      <c r="EI199" s="2">
        <f t="shared" si="239"/>
        <v>88.349061571428578</v>
      </c>
      <c r="EJ199" s="2">
        <f t="shared" si="239"/>
        <v>88.890137708385538</v>
      </c>
      <c r="EK199" s="2">
        <f t="shared" si="239"/>
        <v>91.548939328277356</v>
      </c>
      <c r="EL199" s="2">
        <f t="shared" si="179"/>
        <v>89.711770497427125</v>
      </c>
      <c r="EM199" s="2">
        <f t="shared" si="179"/>
        <v>94.475555498994623</v>
      </c>
      <c r="EN199" s="2">
        <f t="shared" si="179"/>
        <v>91.46754493421605</v>
      </c>
      <c r="EO199" s="2">
        <f t="shared" si="179"/>
        <v>91.639661443643575</v>
      </c>
      <c r="EQ199" s="2">
        <f t="shared" si="252"/>
        <v>86.268901892525321</v>
      </c>
      <c r="ER199" s="2">
        <f t="shared" si="252"/>
        <v>86.364483472354607</v>
      </c>
      <c r="ES199" s="2">
        <f t="shared" si="252"/>
        <v>86.006710978342014</v>
      </c>
      <c r="ET199" s="2">
        <f t="shared" si="252"/>
        <v>88.00151740480419</v>
      </c>
      <c r="EU199" s="2">
        <f t="shared" si="252"/>
        <v>85.604407804889618</v>
      </c>
      <c r="EV199" s="2">
        <f t="shared" si="252"/>
        <v>86.150132342708375</v>
      </c>
      <c r="EW199" s="2">
        <f t="shared" si="252"/>
        <v>85.634079037973748</v>
      </c>
      <c r="EX199" s="2">
        <f t="shared" si="252"/>
        <v>88.05033676376236</v>
      </c>
      <c r="EY199" s="2">
        <f t="shared" si="252"/>
        <v>88.761011122768252</v>
      </c>
      <c r="EZ199" s="2">
        <f t="shared" si="252"/>
        <v>89.831734331972285</v>
      </c>
      <c r="FA199" s="2">
        <f t="shared" si="252"/>
        <v>89.768920148255191</v>
      </c>
      <c r="FB199" s="2">
        <f t="shared" si="252"/>
        <v>90.596590256818502</v>
      </c>
      <c r="FC199" s="2">
        <f t="shared" si="252"/>
        <v>91.738194085150013</v>
      </c>
      <c r="FD199" s="2">
        <f t="shared" si="252"/>
        <v>92.465963795572904</v>
      </c>
      <c r="FE199" s="2">
        <f t="shared" si="252"/>
        <v>90.885615243987488</v>
      </c>
      <c r="FG199" s="2">
        <f t="shared" si="253"/>
        <v>0.99999501199199736</v>
      </c>
      <c r="FH199" s="2">
        <f t="shared" si="253"/>
        <v>0.99999506068146005</v>
      </c>
      <c r="FI199" s="2">
        <f t="shared" si="253"/>
        <v>0.99999494823190727</v>
      </c>
      <c r="FJ199" s="2">
        <f t="shared" si="253"/>
        <v>0.99999544434840826</v>
      </c>
      <c r="FK199" s="2">
        <f t="shared" si="253"/>
        <v>0.99999506405511562</v>
      </c>
      <c r="FL199" s="2">
        <f t="shared" si="253"/>
        <v>0.99999451852875221</v>
      </c>
      <c r="FM199" s="2">
        <f t="shared" si="253"/>
        <v>0.99999448505147293</v>
      </c>
      <c r="FN199" s="2">
        <f t="shared" si="253"/>
        <v>0.99999431393390836</v>
      </c>
      <c r="FO199" s="2">
        <f t="shared" si="253"/>
        <v>0.99999471732831746</v>
      </c>
      <c r="FP199" s="2">
        <f t="shared" si="253"/>
        <v>0.99999434152964484</v>
      </c>
      <c r="FQ199" s="2">
        <f t="shared" si="253"/>
        <v>0.99999489688649967</v>
      </c>
      <c r="FR199" s="2">
        <f t="shared" si="253"/>
        <v>0.99999435605324216</v>
      </c>
      <c r="FS199" s="2">
        <f t="shared" si="253"/>
        <v>0.99999452175402226</v>
      </c>
      <c r="FT199" s="2">
        <f t="shared" si="253"/>
        <v>0.99999376046237876</v>
      </c>
      <c r="FU199" s="2">
        <f t="shared" si="253"/>
        <v>0.99999339207587923</v>
      </c>
      <c r="FW199" s="2">
        <f t="shared" si="244"/>
        <v>0.91846643825427277</v>
      </c>
      <c r="FX199" s="2">
        <f t="shared" si="244"/>
        <v>0.92634792144037792</v>
      </c>
      <c r="FY199" s="2">
        <f t="shared" si="244"/>
        <v>0.93861301483732729</v>
      </c>
      <c r="FZ199" s="2">
        <f t="shared" si="244"/>
        <v>0.93311928885521689</v>
      </c>
      <c r="GA199" s="2">
        <f t="shared" si="244"/>
        <v>0.92342521424942825</v>
      </c>
      <c r="GB199" s="2">
        <f t="shared" si="244"/>
        <v>0.9290532121003775</v>
      </c>
      <c r="GC199" s="2">
        <f t="shared" si="244"/>
        <v>0.9408845281972622</v>
      </c>
      <c r="GD199" s="2">
        <f t="shared" si="244"/>
        <v>0.93507018619201765</v>
      </c>
      <c r="GE199" s="2">
        <f t="shared" si="244"/>
        <v>0.94481382279506898</v>
      </c>
      <c r="GF199" s="2">
        <f t="shared" si="244"/>
        <v>0.94498570684101546</v>
      </c>
      <c r="GG199" s="2">
        <f t="shared" si="244"/>
        <v>0.94095586014224486</v>
      </c>
      <c r="GH199" s="2">
        <f t="shared" si="244"/>
        <v>0.9308045350185008</v>
      </c>
      <c r="GI199" s="2">
        <f t="shared" si="244"/>
        <v>0.92167609471838363</v>
      </c>
      <c r="GJ199" s="2">
        <f t="shared" si="244"/>
        <v>0.90159841076437208</v>
      </c>
      <c r="GK199" s="2">
        <f t="shared" si="244"/>
        <v>0.90003049857591644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5.5261561241693824E-17</v>
      </c>
      <c r="HT199" s="86">
        <f t="shared" si="246"/>
        <v>2.1999421880336426E-22</v>
      </c>
      <c r="HU199" s="86">
        <f t="shared" si="246"/>
        <v>1.0225794170971583E-21</v>
      </c>
      <c r="HV199" s="86">
        <f t="shared" si="246"/>
        <v>1.7305629218772695E-18</v>
      </c>
      <c r="HW199" s="86">
        <f t="shared" si="246"/>
        <v>8.5045714285201563E-23</v>
      </c>
      <c r="HX199" s="86">
        <f t="shared" si="246"/>
        <v>7.071751718394593E-23</v>
      </c>
      <c r="HY199" s="86">
        <f t="shared" si="246"/>
        <v>4.6867701701144634E-24</v>
      </c>
      <c r="HZ199" s="86">
        <f t="shared" si="246"/>
        <v>8.5572275401633581E-25</v>
      </c>
      <c r="IA199" s="86">
        <f t="shared" si="246"/>
        <v>9.4678094371823917E-25</v>
      </c>
      <c r="IB199" s="86">
        <f t="shared" si="246"/>
        <v>5.400627212543204E-28</v>
      </c>
      <c r="IC199" s="86">
        <f t="shared" si="246"/>
        <v>1.6144386688027647E-22</v>
      </c>
      <c r="ID199" s="86">
        <f t="shared" si="246"/>
        <v>2.934184119025882E-24</v>
      </c>
      <c r="IE199" s="86">
        <f t="shared" si="246"/>
        <v>1.0178987143322131E-18</v>
      </c>
      <c r="IF199" s="86">
        <f t="shared" si="246"/>
        <v>1.1894693737792498E-30</v>
      </c>
      <c r="IG199" s="86">
        <f t="shared" si="246"/>
        <v>3.780053183877877E-31</v>
      </c>
      <c r="II199" s="86">
        <f t="shared" si="247"/>
        <v>8.8040941229522516E-4</v>
      </c>
      <c r="IJ199" s="86">
        <f t="shared" si="247"/>
        <v>7.6713788575055551E-5</v>
      </c>
      <c r="IK199" s="86">
        <f t="shared" si="247"/>
        <v>5.550829056091248E-5</v>
      </c>
      <c r="IL199" s="86">
        <f t="shared" si="247"/>
        <v>2.9624813655983125E-4</v>
      </c>
      <c r="IM199" s="86">
        <f t="shared" si="247"/>
        <v>1.0526974911396355E-4</v>
      </c>
      <c r="IN199" s="86">
        <f t="shared" si="247"/>
        <v>7.8619347951680923E-5</v>
      </c>
      <c r="IO199" s="86">
        <f t="shared" si="247"/>
        <v>1.3817978950313367E-5</v>
      </c>
      <c r="IP199" s="86">
        <f t="shared" si="247"/>
        <v>1.6122162655207136E-5</v>
      </c>
      <c r="IQ199" s="86">
        <f t="shared" si="247"/>
        <v>6.2872509422711641E-6</v>
      </c>
      <c r="IR199" s="86">
        <f t="shared" si="247"/>
        <v>1.7513668692378914E-6</v>
      </c>
      <c r="IS199" s="86">
        <f t="shared" si="247"/>
        <v>2.9492159454805576E-5</v>
      </c>
      <c r="IT199" s="86">
        <f t="shared" si="247"/>
        <v>3.1829690693029324E-5</v>
      </c>
      <c r="IU199" s="86">
        <f t="shared" si="247"/>
        <v>3.9910927087310756E-4</v>
      </c>
      <c r="IV199" s="86">
        <f t="shared" si="247"/>
        <v>3.4885455564536718E-3</v>
      </c>
      <c r="IW199" s="86">
        <f t="shared" si="247"/>
        <v>7.1537866770940749E-3</v>
      </c>
      <c r="IY199" s="86">
        <f t="shared" si="248"/>
        <v>8.8040941229528046E-4</v>
      </c>
      <c r="IZ199" s="86">
        <f t="shared" si="248"/>
        <v>7.6713788575055551E-5</v>
      </c>
      <c r="JA199" s="86">
        <f t="shared" si="248"/>
        <v>5.550829056091248E-5</v>
      </c>
      <c r="JB199" s="86">
        <f t="shared" si="248"/>
        <v>2.9624813655983298E-4</v>
      </c>
      <c r="JC199" s="86">
        <f t="shared" si="248"/>
        <v>1.0526974911396355E-4</v>
      </c>
      <c r="JD199" s="86">
        <f t="shared" si="248"/>
        <v>7.8619347951680923E-5</v>
      </c>
      <c r="JE199" s="86">
        <f t="shared" si="248"/>
        <v>1.3817978950313367E-5</v>
      </c>
      <c r="JF199" s="86">
        <f t="shared" si="248"/>
        <v>1.6122162655207136E-5</v>
      </c>
      <c r="JG199" s="86">
        <f t="shared" si="248"/>
        <v>6.2872509422711641E-6</v>
      </c>
      <c r="JH199" s="86">
        <f t="shared" si="248"/>
        <v>1.7513668692378914E-6</v>
      </c>
      <c r="JI199" s="86">
        <f t="shared" si="248"/>
        <v>2.9492159454805576E-5</v>
      </c>
      <c r="JJ199" s="86">
        <f t="shared" si="248"/>
        <v>3.1829690693029324E-5</v>
      </c>
      <c r="JK199" s="86">
        <f t="shared" si="248"/>
        <v>3.9910927087310859E-4</v>
      </c>
      <c r="JL199" s="86">
        <f t="shared" si="248"/>
        <v>3.4885455564536718E-3</v>
      </c>
      <c r="JM199" s="86">
        <f t="shared" si="248"/>
        <v>7.1537866770940749E-3</v>
      </c>
    </row>
    <row r="200" spans="2:273" x14ac:dyDescent="0.25">
      <c r="B200" s="2">
        <v>173</v>
      </c>
      <c r="C200" s="37">
        <v>87.667000000000002</v>
      </c>
      <c r="D200" s="37">
        <v>92.162000000000006</v>
      </c>
      <c r="E200" s="37">
        <v>85.667000000000002</v>
      </c>
      <c r="F200" s="37">
        <v>88.41</v>
      </c>
      <c r="G200" s="37">
        <v>86.204999999999998</v>
      </c>
      <c r="H200" s="37">
        <v>86.436000000000007</v>
      </c>
      <c r="I200" s="37">
        <v>87.204999999999998</v>
      </c>
      <c r="J200" s="37">
        <v>91.025999999999996</v>
      </c>
      <c r="K200" s="37">
        <v>89.308000000000007</v>
      </c>
      <c r="L200" s="37">
        <v>93.204999999999998</v>
      </c>
      <c r="M200" s="37">
        <v>90.332999999999998</v>
      </c>
      <c r="N200" s="37">
        <v>90.436000000000007</v>
      </c>
      <c r="O200" s="37">
        <v>92.41</v>
      </c>
      <c r="P200" s="37">
        <v>90.59</v>
      </c>
      <c r="Q200" s="37">
        <v>87.820999999999998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92.259936095729387</v>
      </c>
      <c r="AG200" s="4">
        <f t="shared" si="249"/>
        <v>90.833784868986129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-1.6699360957293834</v>
      </c>
      <c r="AW200" s="4">
        <f t="shared" si="250"/>
        <v>-3.012784868986131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92.259936073694973</v>
      </c>
      <c r="BM200" s="2">
        <f t="shared" si="242"/>
        <v>90.833783192400091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90.59</v>
      </c>
      <c r="DI200" s="2">
        <f t="shared" si="211"/>
        <v>87.820999999999998</v>
      </c>
      <c r="DK200" s="2">
        <f t="shared" si="251"/>
        <v>121.71612847503374</v>
      </c>
      <c r="DL200" s="2">
        <f t="shared" si="251"/>
        <v>132.70216018893385</v>
      </c>
      <c r="DM200" s="2">
        <f t="shared" si="251"/>
        <v>128.33207678812414</v>
      </c>
      <c r="DN200" s="2">
        <f t="shared" si="251"/>
        <v>134.37013896487582</v>
      </c>
      <c r="DO200" s="2">
        <f t="shared" si="251"/>
        <v>140.75838299595137</v>
      </c>
      <c r="DP200" s="2">
        <f t="shared" si="251"/>
        <v>133.30334061913697</v>
      </c>
      <c r="DQ200" s="2">
        <f t="shared" si="251"/>
        <v>139.9813717036875</v>
      </c>
      <c r="DR200" s="2">
        <f t="shared" si="251"/>
        <v>142.63644102564103</v>
      </c>
      <c r="DS200" s="2">
        <f t="shared" si="251"/>
        <v>130.13731716697941</v>
      </c>
      <c r="DT200" s="2">
        <f t="shared" si="251"/>
        <v>143.31717195121951</v>
      </c>
      <c r="DU200" s="2">
        <f t="shared" si="251"/>
        <v>131.80301810506563</v>
      </c>
      <c r="DV200" s="2">
        <f t="shared" si="251"/>
        <v>124.74730933362514</v>
      </c>
      <c r="DW200" s="2">
        <f t="shared" si="251"/>
        <v>130.24571120107964</v>
      </c>
      <c r="DX200" s="2">
        <f t="shared" si="251"/>
        <v>119.58995590327169</v>
      </c>
      <c r="DY200" s="2">
        <f t="shared" si="251"/>
        <v>118.29949299719888</v>
      </c>
      <c r="EA200" s="2">
        <f t="shared" si="240"/>
        <v>85.371288081507799</v>
      </c>
      <c r="EB200" s="2">
        <f t="shared" si="240"/>
        <v>82.43430723251646</v>
      </c>
      <c r="EC200" s="2">
        <f t="shared" si="240"/>
        <v>86.389136611690503</v>
      </c>
      <c r="ED200" s="2">
        <f t="shared" si="240"/>
        <v>88.80358796211766</v>
      </c>
      <c r="EE200" s="2">
        <f t="shared" si="240"/>
        <v>83.837684832148966</v>
      </c>
      <c r="EF200" s="2">
        <f t="shared" si="239"/>
        <v>86.543450238582167</v>
      </c>
      <c r="EG200" s="2">
        <f t="shared" si="239"/>
        <v>84.726660042964554</v>
      </c>
      <c r="EH200" s="2">
        <f t="shared" si="239"/>
        <v>85.758126660949671</v>
      </c>
      <c r="EI200" s="2">
        <f t="shared" si="239"/>
        <v>88.243870000000001</v>
      </c>
      <c r="EJ200" s="2">
        <f t="shared" si="239"/>
        <v>88.74608424480256</v>
      </c>
      <c r="EK200" s="2">
        <f t="shared" si="239"/>
        <v>91.406894907908992</v>
      </c>
      <c r="EL200" s="2">
        <f t="shared" si="179"/>
        <v>89.561113942661137</v>
      </c>
      <c r="EM200" s="2">
        <f t="shared" si="179"/>
        <v>94.390844714805667</v>
      </c>
      <c r="EN200" s="2">
        <f t="shared" si="179"/>
        <v>91.339486248219231</v>
      </c>
      <c r="EO200" s="2">
        <f t="shared" si="179"/>
        <v>91.526370980883726</v>
      </c>
      <c r="EQ200" s="2">
        <f t="shared" si="252"/>
        <v>86.149723533625917</v>
      </c>
      <c r="ER200" s="2">
        <f t="shared" si="252"/>
        <v>86.197722610418026</v>
      </c>
      <c r="ES200" s="2">
        <f t="shared" si="252"/>
        <v>85.849326674134886</v>
      </c>
      <c r="ET200" s="2">
        <f t="shared" si="252"/>
        <v>87.880193027803386</v>
      </c>
      <c r="EU200" s="2">
        <f t="shared" si="252"/>
        <v>85.475867264605938</v>
      </c>
      <c r="EV200" s="2">
        <f t="shared" si="252"/>
        <v>86.017240432313542</v>
      </c>
      <c r="EW200" s="2">
        <f t="shared" si="252"/>
        <v>85.496844492141548</v>
      </c>
      <c r="EX200" s="2">
        <f t="shared" si="252"/>
        <v>87.924278429359688</v>
      </c>
      <c r="EY200" s="2">
        <f t="shared" si="252"/>
        <v>88.661438747025883</v>
      </c>
      <c r="EZ200" s="2">
        <f t="shared" si="252"/>
        <v>89.700429541354112</v>
      </c>
      <c r="FA200" s="2">
        <f t="shared" si="252"/>
        <v>89.603377504316157</v>
      </c>
      <c r="FB200" s="2">
        <f t="shared" si="252"/>
        <v>90.458088478270525</v>
      </c>
      <c r="FC200" s="2">
        <f t="shared" si="252"/>
        <v>91.61669398590756</v>
      </c>
      <c r="FD200" s="2">
        <f t="shared" si="252"/>
        <v>92.351379060223238</v>
      </c>
      <c r="FE200" s="2">
        <f t="shared" si="252"/>
        <v>90.763446218493556</v>
      </c>
      <c r="FG200" s="2">
        <f t="shared" si="253"/>
        <v>0.99999545088063824</v>
      </c>
      <c r="FH200" s="2">
        <f t="shared" si="253"/>
        <v>0.99999549528599474</v>
      </c>
      <c r="FI200" s="2">
        <f t="shared" si="253"/>
        <v>0.9999953927306936</v>
      </c>
      <c r="FJ200" s="2">
        <f t="shared" si="253"/>
        <v>0.99999584519470264</v>
      </c>
      <c r="FK200" s="2">
        <f t="shared" si="253"/>
        <v>0.99999549836280788</v>
      </c>
      <c r="FL200" s="2">
        <f t="shared" si="253"/>
        <v>0.99999500083639525</v>
      </c>
      <c r="FM200" s="2">
        <f t="shared" si="253"/>
        <v>0.99999497030472406</v>
      </c>
      <c r="FN200" s="2">
        <f t="shared" si="253"/>
        <v>0.99999481424349657</v>
      </c>
      <c r="FO200" s="2">
        <f t="shared" si="253"/>
        <v>0.99999518214392535</v>
      </c>
      <c r="FP200" s="2">
        <f t="shared" si="253"/>
        <v>0.99999483941113254</v>
      </c>
      <c r="FQ200" s="2">
        <f t="shared" si="253"/>
        <v>0.99999534590308337</v>
      </c>
      <c r="FR200" s="2">
        <f t="shared" si="253"/>
        <v>0.99999485265682386</v>
      </c>
      <c r="FS200" s="2">
        <f t="shared" si="253"/>
        <v>0.99999500377787931</v>
      </c>
      <c r="FT200" s="2">
        <f t="shared" si="253"/>
        <v>0.99999430947093271</v>
      </c>
      <c r="FU200" s="2">
        <f t="shared" si="253"/>
        <v>0.99999397349807229</v>
      </c>
      <c r="FW200" s="2">
        <f t="shared" si="244"/>
        <v>0.92510319300573951</v>
      </c>
      <c r="FX200" s="2">
        <f t="shared" si="244"/>
        <v>0.93239035599667486</v>
      </c>
      <c r="FY200" s="2">
        <f t="shared" si="244"/>
        <v>0.94371036188731927</v>
      </c>
      <c r="FZ200" s="2">
        <f t="shared" si="244"/>
        <v>0.93864299415626917</v>
      </c>
      <c r="GA200" s="2">
        <f t="shared" si="244"/>
        <v>0.92968922889704508</v>
      </c>
      <c r="GB200" s="2">
        <f t="shared" si="244"/>
        <v>0.93488930375072554</v>
      </c>
      <c r="GC200" s="2">
        <f t="shared" si="244"/>
        <v>0.94580414809428393</v>
      </c>
      <c r="GD200" s="2">
        <f t="shared" si="244"/>
        <v>0.9404430500185359</v>
      </c>
      <c r="GE200" s="2">
        <f t="shared" si="244"/>
        <v>0.94942402211088472</v>
      </c>
      <c r="GF200" s="2">
        <f t="shared" si="244"/>
        <v>0.94958231336597876</v>
      </c>
      <c r="GG200" s="2">
        <f t="shared" si="244"/>
        <v>0.94586988527893723</v>
      </c>
      <c r="GH200" s="2">
        <f t="shared" si="244"/>
        <v>0.93650640828800691</v>
      </c>
      <c r="GI200" s="2">
        <f t="shared" si="244"/>
        <v>0.928072046786801</v>
      </c>
      <c r="GJ200" s="2">
        <f t="shared" si="244"/>
        <v>0.90947287542681199</v>
      </c>
      <c r="GK200" s="2">
        <f t="shared" si="244"/>
        <v>0.90801763280662806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1.4848123906458699E-17</v>
      </c>
      <c r="HT200" s="86">
        <f t="shared" si="246"/>
        <v>3.8988987999100134E-23</v>
      </c>
      <c r="HU200" s="86">
        <f t="shared" si="246"/>
        <v>2.0418622196423912E-22</v>
      </c>
      <c r="HV200" s="86">
        <f t="shared" si="246"/>
        <v>4.3797447696203999E-19</v>
      </c>
      <c r="HW200" s="86">
        <f t="shared" si="246"/>
        <v>1.4895481666262336E-23</v>
      </c>
      <c r="HX200" s="86">
        <f t="shared" si="246"/>
        <v>1.2664514157008924E-23</v>
      </c>
      <c r="HY200" s="86">
        <f t="shared" si="246"/>
        <v>7.6932630083079722E-25</v>
      </c>
      <c r="HZ200" s="86">
        <f t="shared" si="246"/>
        <v>1.2926078047755392E-25</v>
      </c>
      <c r="IA200" s="86">
        <f t="shared" si="246"/>
        <v>1.4784821744858699E-25</v>
      </c>
      <c r="IB200" s="86">
        <f t="shared" si="246"/>
        <v>6.6546973202737327E-29</v>
      </c>
      <c r="IC200" s="86">
        <f t="shared" si="246"/>
        <v>3.0199586738988599E-23</v>
      </c>
      <c r="ID200" s="86">
        <f t="shared" si="246"/>
        <v>4.6151789130752375E-25</v>
      </c>
      <c r="IE200" s="86">
        <f t="shared" si="246"/>
        <v>2.3940822781534227E-19</v>
      </c>
      <c r="IF200" s="86">
        <f t="shared" si="246"/>
        <v>8.7345076918822453E-32</v>
      </c>
      <c r="IG200" s="86">
        <f t="shared" si="246"/>
        <v>2.6091471425448384E-32</v>
      </c>
      <c r="II200" s="86">
        <f t="shared" si="247"/>
        <v>5.5501189862852825E-4</v>
      </c>
      <c r="IJ200" s="86">
        <f t="shared" si="247"/>
        <v>4.1620890286213774E-5</v>
      </c>
      <c r="IK200" s="86">
        <f t="shared" si="247"/>
        <v>3.0826362202965618E-5</v>
      </c>
      <c r="IL200" s="86">
        <f t="shared" si="247"/>
        <v>1.8038547271280182E-4</v>
      </c>
      <c r="IM200" s="86">
        <f t="shared" si="247"/>
        <v>5.7810984745953614E-5</v>
      </c>
      <c r="IN200" s="86">
        <f t="shared" si="247"/>
        <v>4.3145557994765737E-5</v>
      </c>
      <c r="IO200" s="86">
        <f t="shared" si="247"/>
        <v>7.0755318723864696E-6</v>
      </c>
      <c r="IP200" s="86">
        <f t="shared" si="247"/>
        <v>8.1315092117525139E-6</v>
      </c>
      <c r="IQ200" s="86">
        <f t="shared" si="247"/>
        <v>3.1170687743785227E-6</v>
      </c>
      <c r="IR200" s="86">
        <f t="shared" si="247"/>
        <v>8.014588037789058E-7</v>
      </c>
      <c r="IS200" s="86">
        <f t="shared" si="247"/>
        <v>1.5865145233467815E-5</v>
      </c>
      <c r="IT200" s="86">
        <f t="shared" si="247"/>
        <v>1.6520038228396178E-5</v>
      </c>
      <c r="IU200" s="86">
        <f t="shared" si="247"/>
        <v>2.3976725430912814E-4</v>
      </c>
      <c r="IV200" s="86">
        <f t="shared" si="247"/>
        <v>2.3461769263014437E-3</v>
      </c>
      <c r="IW200" s="86">
        <f t="shared" si="247"/>
        <v>5.0735851535267194E-3</v>
      </c>
      <c r="IY200" s="86">
        <f t="shared" si="248"/>
        <v>5.5501189862854311E-4</v>
      </c>
      <c r="IZ200" s="86">
        <f t="shared" si="248"/>
        <v>4.1620890286213774E-5</v>
      </c>
      <c r="JA200" s="86">
        <f t="shared" si="248"/>
        <v>3.0826362202965618E-5</v>
      </c>
      <c r="JB200" s="86">
        <f t="shared" si="248"/>
        <v>1.8038547271280225E-4</v>
      </c>
      <c r="JC200" s="86">
        <f t="shared" si="248"/>
        <v>5.7810984745953614E-5</v>
      </c>
      <c r="JD200" s="86">
        <f t="shared" si="248"/>
        <v>4.3145557994765737E-5</v>
      </c>
      <c r="JE200" s="86">
        <f t="shared" si="248"/>
        <v>7.0755318723864696E-6</v>
      </c>
      <c r="JF200" s="86">
        <f t="shared" si="248"/>
        <v>8.1315092117525139E-6</v>
      </c>
      <c r="JG200" s="86">
        <f t="shared" si="248"/>
        <v>3.1170687743785227E-6</v>
      </c>
      <c r="JH200" s="86">
        <f t="shared" si="248"/>
        <v>8.014588037789058E-7</v>
      </c>
      <c r="JI200" s="86">
        <f t="shared" si="248"/>
        <v>1.5865145233467815E-5</v>
      </c>
      <c r="JJ200" s="86">
        <f t="shared" si="248"/>
        <v>1.6520038228396178E-5</v>
      </c>
      <c r="JK200" s="86">
        <f t="shared" si="248"/>
        <v>2.3976725430912839E-4</v>
      </c>
      <c r="JL200" s="86">
        <f t="shared" si="248"/>
        <v>2.3461769263014437E-3</v>
      </c>
      <c r="JM200" s="86">
        <f t="shared" si="248"/>
        <v>5.0735851535267194E-3</v>
      </c>
    </row>
    <row r="201" spans="2:273" x14ac:dyDescent="0.25">
      <c r="B201" s="2">
        <v>174</v>
      </c>
      <c r="C201" s="37">
        <v>87.81</v>
      </c>
      <c r="D201" s="37">
        <v>89.215999999999994</v>
      </c>
      <c r="E201" s="37">
        <v>88.436000000000007</v>
      </c>
      <c r="F201" s="37">
        <v>88.179000000000002</v>
      </c>
      <c r="G201" s="37">
        <v>86.051000000000002</v>
      </c>
      <c r="H201" s="37">
        <v>86.820999999999998</v>
      </c>
      <c r="I201" s="37">
        <v>87.102999999999994</v>
      </c>
      <c r="J201" s="37">
        <v>89.641000000000005</v>
      </c>
      <c r="K201" s="37">
        <v>88.974000000000004</v>
      </c>
      <c r="L201" s="37">
        <v>90.179000000000002</v>
      </c>
      <c r="M201" s="37">
        <v>94.563999999999993</v>
      </c>
      <c r="N201" s="37">
        <v>90.025999999999996</v>
      </c>
      <c r="O201" s="37">
        <v>89.691999999999993</v>
      </c>
      <c r="P201" s="37">
        <v>94.897000000000006</v>
      </c>
      <c r="Q201" s="37">
        <v>88.846000000000004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92.151606218246229</v>
      </c>
      <c r="AG201" s="4">
        <f t="shared" si="249"/>
        <v>90.706699981238927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2.7453937817537764</v>
      </c>
      <c r="AW201" s="4">
        <f t="shared" si="250"/>
        <v>-1.8606999812389233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92.151606213750796</v>
      </c>
      <c r="BM201" s="2">
        <f t="shared" si="242"/>
        <v>90.706699527259829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94.897000000000006</v>
      </c>
      <c r="DI201" s="2">
        <f t="shared" si="211"/>
        <v>88.846000000000004</v>
      </c>
      <c r="DK201" s="2">
        <f t="shared" si="251"/>
        <v>121.81284143049933</v>
      </c>
      <c r="DL201" s="2">
        <f t="shared" si="251"/>
        <v>132.84279925775976</v>
      </c>
      <c r="DM201" s="2">
        <f t="shared" si="251"/>
        <v>128.45360492577598</v>
      </c>
      <c r="DN201" s="2">
        <f t="shared" si="251"/>
        <v>134.54080687164898</v>
      </c>
      <c r="DO201" s="2">
        <f t="shared" si="251"/>
        <v>140.99072064777323</v>
      </c>
      <c r="DP201" s="2">
        <f t="shared" si="251"/>
        <v>133.49558583489681</v>
      </c>
      <c r="DQ201" s="2">
        <f t="shared" si="251"/>
        <v>140.19299726447096</v>
      </c>
      <c r="DR201" s="2">
        <f t="shared" si="251"/>
        <v>142.867889608637</v>
      </c>
      <c r="DS201" s="2">
        <f t="shared" si="251"/>
        <v>130.28327542213887</v>
      </c>
      <c r="DT201" s="2">
        <f t="shared" si="251"/>
        <v>143.52612439024389</v>
      </c>
      <c r="DU201" s="2">
        <f t="shared" si="251"/>
        <v>131.92709183864912</v>
      </c>
      <c r="DV201" s="2">
        <f t="shared" si="251"/>
        <v>124.82856428493272</v>
      </c>
      <c r="DW201" s="2">
        <f t="shared" si="251"/>
        <v>130.37360188933877</v>
      </c>
      <c r="DX201" s="2">
        <f t="shared" si="251"/>
        <v>119.66427524893314</v>
      </c>
      <c r="DY201" s="2">
        <f t="shared" si="251"/>
        <v>118.39476974789916</v>
      </c>
      <c r="EA201" s="2">
        <f t="shared" si="240"/>
        <v>85.241771299975397</v>
      </c>
      <c r="EB201" s="2">
        <f t="shared" si="240"/>
        <v>82.216378191443965</v>
      </c>
      <c r="EC201" s="2">
        <f t="shared" si="240"/>
        <v>86.239014522192548</v>
      </c>
      <c r="ED201" s="2">
        <f t="shared" si="240"/>
        <v>88.694382760837982</v>
      </c>
      <c r="EE201" s="2">
        <f t="shared" si="240"/>
        <v>83.686637483809974</v>
      </c>
      <c r="EF201" s="2">
        <f t="shared" si="239"/>
        <v>86.417671438309497</v>
      </c>
      <c r="EG201" s="2">
        <f t="shared" si="239"/>
        <v>84.579296455424284</v>
      </c>
      <c r="EH201" s="2">
        <f t="shared" si="239"/>
        <v>85.602759320325703</v>
      </c>
      <c r="EI201" s="2">
        <f t="shared" si="239"/>
        <v>88.138678428571438</v>
      </c>
      <c r="EJ201" s="2">
        <f t="shared" si="239"/>
        <v>88.602030781219582</v>
      </c>
      <c r="EK201" s="2">
        <f t="shared" si="239"/>
        <v>91.264850487540627</v>
      </c>
      <c r="EL201" s="2">
        <f t="shared" si="179"/>
        <v>89.410457387895136</v>
      </c>
      <c r="EM201" s="2">
        <f t="shared" si="179"/>
        <v>94.30613393061671</v>
      </c>
      <c r="EN201" s="2">
        <f t="shared" si="179"/>
        <v>91.211427562222411</v>
      </c>
      <c r="EO201" s="2">
        <f t="shared" si="179"/>
        <v>91.413080518123877</v>
      </c>
      <c r="EQ201" s="2">
        <f t="shared" si="252"/>
        <v>86.030545174726498</v>
      </c>
      <c r="ER201" s="2">
        <f t="shared" si="252"/>
        <v>86.030961748481474</v>
      </c>
      <c r="ES201" s="2">
        <f t="shared" si="252"/>
        <v>85.691942369927773</v>
      </c>
      <c r="ET201" s="2">
        <f t="shared" si="252"/>
        <v>87.758868650802569</v>
      </c>
      <c r="EU201" s="2">
        <f t="shared" si="252"/>
        <v>85.347326724322244</v>
      </c>
      <c r="EV201" s="2">
        <f t="shared" si="252"/>
        <v>85.88434852191871</v>
      </c>
      <c r="EW201" s="2">
        <f t="shared" si="252"/>
        <v>85.359609946309334</v>
      </c>
      <c r="EX201" s="2">
        <f t="shared" si="252"/>
        <v>87.798220094957031</v>
      </c>
      <c r="EY201" s="2">
        <f t="shared" si="252"/>
        <v>88.561866371283529</v>
      </c>
      <c r="EZ201" s="2">
        <f t="shared" si="252"/>
        <v>89.569124750735938</v>
      </c>
      <c r="FA201" s="2">
        <f t="shared" si="252"/>
        <v>89.437834860377123</v>
      </c>
      <c r="FB201" s="2">
        <f t="shared" si="252"/>
        <v>90.319586699722549</v>
      </c>
      <c r="FC201" s="2">
        <f t="shared" si="252"/>
        <v>91.495193886665106</v>
      </c>
      <c r="FD201" s="2">
        <f t="shared" si="252"/>
        <v>92.236794324873571</v>
      </c>
      <c r="FE201" s="2">
        <f t="shared" si="252"/>
        <v>90.641277192999624</v>
      </c>
      <c r="FG201" s="2">
        <f t="shared" si="253"/>
        <v>0.99999585115217182</v>
      </c>
      <c r="FH201" s="2">
        <f t="shared" si="253"/>
        <v>0.99999589165037062</v>
      </c>
      <c r="FI201" s="2">
        <f t="shared" si="253"/>
        <v>0.99999579811874928</v>
      </c>
      <c r="FJ201" s="2">
        <f t="shared" si="253"/>
        <v>0.99999621077114809</v>
      </c>
      <c r="FK201" s="2">
        <f t="shared" si="253"/>
        <v>0.99999589445645976</v>
      </c>
      <c r="FL201" s="2">
        <f t="shared" si="253"/>
        <v>0.99999544070659929</v>
      </c>
      <c r="FM201" s="2">
        <f t="shared" si="253"/>
        <v>0.99999541286135962</v>
      </c>
      <c r="FN201" s="2">
        <f t="shared" si="253"/>
        <v>0.99999527053170068</v>
      </c>
      <c r="FO201" s="2">
        <f t="shared" si="253"/>
        <v>0.99999560606117477</v>
      </c>
      <c r="FP201" s="2">
        <f t="shared" si="253"/>
        <v>0.99999529348487837</v>
      </c>
      <c r="FQ201" s="2">
        <f t="shared" si="253"/>
        <v>0.99999575541142649</v>
      </c>
      <c r="FR201" s="2">
        <f t="shared" si="253"/>
        <v>0.9999953055651033</v>
      </c>
      <c r="FS201" s="2">
        <f t="shared" si="253"/>
        <v>0.99999544338926705</v>
      </c>
      <c r="FT201" s="2">
        <f t="shared" si="253"/>
        <v>0.99999481017321035</v>
      </c>
      <c r="FU201" s="2">
        <f t="shared" si="253"/>
        <v>0.99999450376200405</v>
      </c>
      <c r="FW201" s="2">
        <f t="shared" si="244"/>
        <v>0.9312401655089505</v>
      </c>
      <c r="FX201" s="2">
        <f t="shared" si="244"/>
        <v>0.93797026213462265</v>
      </c>
      <c r="FY201" s="2">
        <f t="shared" si="244"/>
        <v>0.94840770957706677</v>
      </c>
      <c r="FZ201" s="2">
        <f t="shared" si="244"/>
        <v>0.94373800105204098</v>
      </c>
      <c r="GA201" s="2">
        <f t="shared" si="244"/>
        <v>0.93547663530311598</v>
      </c>
      <c r="GB201" s="2">
        <f t="shared" si="244"/>
        <v>0.94027617937337371</v>
      </c>
      <c r="GC201" s="2">
        <f t="shared" si="244"/>
        <v>0.95033596533815701</v>
      </c>
      <c r="GD201" s="2">
        <f t="shared" si="244"/>
        <v>0.94539727780688776</v>
      </c>
      <c r="GE201" s="2">
        <f t="shared" si="244"/>
        <v>0.95366797606101839</v>
      </c>
      <c r="GF201" s="2">
        <f t="shared" si="244"/>
        <v>0.95381363086520377</v>
      </c>
      <c r="GG201" s="2">
        <f t="shared" si="244"/>
        <v>0.95039649391716863</v>
      </c>
      <c r="GH201" s="2">
        <f t="shared" si="244"/>
        <v>0.9417678276659589</v>
      </c>
      <c r="GI201" s="2">
        <f t="shared" si="244"/>
        <v>0.93398311405255374</v>
      </c>
      <c r="GJ201" s="2">
        <f t="shared" si="244"/>
        <v>0.91677536313611474</v>
      </c>
      <c r="GK201" s="2">
        <f t="shared" si="244"/>
        <v>0.91542659334338272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3.8978912629994277E-18</v>
      </c>
      <c r="HT201" s="86">
        <f t="shared" si="246"/>
        <v>6.7047730767828198E-24</v>
      </c>
      <c r="HU201" s="86">
        <f t="shared" si="246"/>
        <v>3.968594058511992E-23</v>
      </c>
      <c r="HV201" s="86">
        <f t="shared" si="246"/>
        <v>1.0829726987691593E-19</v>
      </c>
      <c r="HW201" s="86">
        <f t="shared" si="246"/>
        <v>2.5318452535222423E-24</v>
      </c>
      <c r="HX201" s="86">
        <f t="shared" si="246"/>
        <v>2.2029459132113501E-24</v>
      </c>
      <c r="HY201" s="86">
        <f t="shared" si="246"/>
        <v>1.2249000343748811E-25</v>
      </c>
      <c r="HZ201" s="86">
        <f t="shared" si="246"/>
        <v>1.8904258735039242E-26</v>
      </c>
      <c r="IA201" s="86">
        <f t="shared" si="246"/>
        <v>2.2377040083806149E-26</v>
      </c>
      <c r="IB201" s="86">
        <f t="shared" si="246"/>
        <v>7.9180832832079233E-30</v>
      </c>
      <c r="IC201" s="86">
        <f t="shared" si="246"/>
        <v>5.4924345748582722E-24</v>
      </c>
      <c r="ID201" s="86">
        <f t="shared" si="246"/>
        <v>7.0328987890830092E-26</v>
      </c>
      <c r="IE201" s="86">
        <f t="shared" si="246"/>
        <v>5.4894387119403308E-20</v>
      </c>
      <c r="IF201" s="86">
        <f t="shared" si="246"/>
        <v>6.1046216436418017E-33</v>
      </c>
      <c r="IG201" s="86">
        <f t="shared" si="246"/>
        <v>1.7115100948976582E-33</v>
      </c>
      <c r="II201" s="86">
        <f t="shared" si="247"/>
        <v>3.4464614591024812E-4</v>
      </c>
      <c r="IJ201" s="86">
        <f t="shared" si="247"/>
        <v>2.2139435310654716E-5</v>
      </c>
      <c r="IK201" s="86">
        <f t="shared" si="247"/>
        <v>1.6818615589012389E-5</v>
      </c>
      <c r="IL201" s="86">
        <f t="shared" si="247"/>
        <v>1.0818352106098383E-4</v>
      </c>
      <c r="IM201" s="86">
        <f t="shared" si="247"/>
        <v>3.1130997373141096E-5</v>
      </c>
      <c r="IN201" s="86">
        <f t="shared" si="247"/>
        <v>2.3230200756077997E-5</v>
      </c>
      <c r="IO201" s="86">
        <f t="shared" si="247"/>
        <v>3.550897500340567E-6</v>
      </c>
      <c r="IP201" s="86">
        <f t="shared" si="247"/>
        <v>4.0148238561785336E-6</v>
      </c>
      <c r="IQ201" s="86">
        <f t="shared" si="247"/>
        <v>1.5137627223589657E-6</v>
      </c>
      <c r="IR201" s="86">
        <f t="shared" si="247"/>
        <v>3.583621872191463E-7</v>
      </c>
      <c r="IS201" s="86">
        <f t="shared" si="247"/>
        <v>8.3780374654781975E-6</v>
      </c>
      <c r="IT201" s="86">
        <f t="shared" si="247"/>
        <v>8.3973992564740404E-6</v>
      </c>
      <c r="IU201" s="86">
        <f t="shared" si="247"/>
        <v>1.4167470393223428E-4</v>
      </c>
      <c r="IV201" s="86">
        <f t="shared" si="247"/>
        <v>1.5563751951746308E-3</v>
      </c>
      <c r="IW201" s="86">
        <f t="shared" si="247"/>
        <v>3.5563215015060436E-3</v>
      </c>
      <c r="IY201" s="86">
        <f t="shared" si="248"/>
        <v>3.4464614591025203E-4</v>
      </c>
      <c r="IZ201" s="86">
        <f t="shared" si="248"/>
        <v>2.2139435310654716E-5</v>
      </c>
      <c r="JA201" s="86">
        <f t="shared" si="248"/>
        <v>1.6818615589012389E-5</v>
      </c>
      <c r="JB201" s="86">
        <f t="shared" si="248"/>
        <v>1.0818352106098394E-4</v>
      </c>
      <c r="JC201" s="86">
        <f t="shared" si="248"/>
        <v>3.1130997373141096E-5</v>
      </c>
      <c r="JD201" s="86">
        <f t="shared" si="248"/>
        <v>2.3230200756077997E-5</v>
      </c>
      <c r="JE201" s="86">
        <f t="shared" si="248"/>
        <v>3.550897500340567E-6</v>
      </c>
      <c r="JF201" s="86">
        <f t="shared" si="248"/>
        <v>4.0148238561785336E-6</v>
      </c>
      <c r="JG201" s="86">
        <f t="shared" si="248"/>
        <v>1.5137627223589657E-6</v>
      </c>
      <c r="JH201" s="86">
        <f t="shared" si="248"/>
        <v>3.583621872191463E-7</v>
      </c>
      <c r="JI201" s="86">
        <f t="shared" si="248"/>
        <v>8.3780374654781975E-6</v>
      </c>
      <c r="JJ201" s="86">
        <f t="shared" si="248"/>
        <v>8.3973992564740404E-6</v>
      </c>
      <c r="JK201" s="86">
        <f t="shared" si="248"/>
        <v>1.4167470393223433E-4</v>
      </c>
      <c r="JL201" s="86">
        <f t="shared" si="248"/>
        <v>1.5563751951746308E-3</v>
      </c>
      <c r="JM201" s="86">
        <f t="shared" si="248"/>
        <v>3.5563215015060436E-3</v>
      </c>
    </row>
    <row r="202" spans="2:273" x14ac:dyDescent="0.25">
      <c r="B202" s="2">
        <v>175</v>
      </c>
      <c r="C202" s="37">
        <v>82.475999999999999</v>
      </c>
      <c r="D202" s="37">
        <v>87.513999999999996</v>
      </c>
      <c r="E202" s="37">
        <v>86.102999999999994</v>
      </c>
      <c r="F202" s="37">
        <v>85.974000000000004</v>
      </c>
      <c r="G202" s="37">
        <v>88.102999999999994</v>
      </c>
      <c r="H202" s="37">
        <v>89.691999999999993</v>
      </c>
      <c r="I202" s="37">
        <v>88.179000000000002</v>
      </c>
      <c r="J202" s="37">
        <v>90.179000000000002</v>
      </c>
      <c r="K202" s="37">
        <v>86.358999999999995</v>
      </c>
      <c r="L202" s="37">
        <v>88.486999999999995</v>
      </c>
      <c r="M202" s="37">
        <v>88.256</v>
      </c>
      <c r="N202" s="37">
        <v>91.513000000000005</v>
      </c>
      <c r="O202" s="37">
        <v>91.308000000000007</v>
      </c>
      <c r="P202" s="37">
        <v>92.948999999999998</v>
      </c>
      <c r="Q202" s="37">
        <v>89.179000000000002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92.042913704552632</v>
      </c>
      <c r="AG202" s="4">
        <f t="shared" si="249"/>
        <v>90.57991148350871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0.9060862954473663</v>
      </c>
      <c r="AW202" s="4">
        <f t="shared" si="250"/>
        <v>-1.4009114835087075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92.042913703688825</v>
      </c>
      <c r="BM202" s="2">
        <f t="shared" si="242"/>
        <v>90.579911366493235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92.948999999999998</v>
      </c>
      <c r="DI202" s="2">
        <f t="shared" si="211"/>
        <v>89.179000000000002</v>
      </c>
      <c r="DK202" s="2">
        <f t="shared" si="251"/>
        <v>121.90955438596492</v>
      </c>
      <c r="DL202" s="2">
        <f t="shared" si="251"/>
        <v>132.98343832658566</v>
      </c>
      <c r="DM202" s="2">
        <f t="shared" si="251"/>
        <v>128.57513306342778</v>
      </c>
      <c r="DN202" s="2">
        <f t="shared" si="251"/>
        <v>134.71147477842214</v>
      </c>
      <c r="DO202" s="2">
        <f t="shared" si="251"/>
        <v>141.2230582995951</v>
      </c>
      <c r="DP202" s="2">
        <f t="shared" si="251"/>
        <v>133.68783105065665</v>
      </c>
      <c r="DQ202" s="2">
        <f t="shared" si="251"/>
        <v>140.40462282525442</v>
      </c>
      <c r="DR202" s="2">
        <f t="shared" si="251"/>
        <v>143.09933819163297</v>
      </c>
      <c r="DS202" s="2">
        <f t="shared" si="251"/>
        <v>130.42923367729836</v>
      </c>
      <c r="DT202" s="2">
        <f t="shared" si="251"/>
        <v>143.73507682926828</v>
      </c>
      <c r="DU202" s="2">
        <f t="shared" si="251"/>
        <v>132.05116557223261</v>
      </c>
      <c r="DV202" s="2">
        <f t="shared" si="251"/>
        <v>124.9098192362403</v>
      </c>
      <c r="DW202" s="2">
        <f t="shared" si="251"/>
        <v>130.50149257759787</v>
      </c>
      <c r="DX202" s="2">
        <f t="shared" si="251"/>
        <v>119.73859459459459</v>
      </c>
      <c r="DY202" s="2">
        <f t="shared" si="251"/>
        <v>118.49004649859944</v>
      </c>
      <c r="EA202" s="2">
        <f t="shared" si="240"/>
        <v>85.112254518442995</v>
      </c>
      <c r="EB202" s="2">
        <f t="shared" si="240"/>
        <v>81.998449150371471</v>
      </c>
      <c r="EC202" s="2">
        <f t="shared" si="240"/>
        <v>86.088892432694621</v>
      </c>
      <c r="ED202" s="2">
        <f t="shared" si="240"/>
        <v>88.585177559558304</v>
      </c>
      <c r="EE202" s="2">
        <f t="shared" si="240"/>
        <v>83.535590135470983</v>
      </c>
      <c r="EF202" s="2">
        <f t="shared" si="239"/>
        <v>86.291892638036842</v>
      </c>
      <c r="EG202" s="2">
        <f t="shared" si="239"/>
        <v>84.431932867884001</v>
      </c>
      <c r="EH202" s="2">
        <f t="shared" si="239"/>
        <v>85.44739197970172</v>
      </c>
      <c r="EI202" s="2">
        <f t="shared" si="239"/>
        <v>88.033486857142861</v>
      </c>
      <c r="EJ202" s="2">
        <f t="shared" si="239"/>
        <v>88.457977317636605</v>
      </c>
      <c r="EK202" s="2">
        <f t="shared" si="239"/>
        <v>91.122806067172263</v>
      </c>
      <c r="EL202" s="2">
        <f t="shared" si="179"/>
        <v>89.259800833129148</v>
      </c>
      <c r="EM202" s="2">
        <f t="shared" si="179"/>
        <v>94.221423146427753</v>
      </c>
      <c r="EN202" s="2">
        <f t="shared" si="179"/>
        <v>91.083368876225592</v>
      </c>
      <c r="EO202" s="2">
        <f t="shared" si="179"/>
        <v>91.299790055364042</v>
      </c>
      <c r="EQ202" s="2">
        <f t="shared" si="252"/>
        <v>85.911366815827094</v>
      </c>
      <c r="ER202" s="2">
        <f t="shared" si="252"/>
        <v>85.864200886544893</v>
      </c>
      <c r="ES202" s="2">
        <f t="shared" si="252"/>
        <v>85.53455806572066</v>
      </c>
      <c r="ET202" s="2">
        <f t="shared" si="252"/>
        <v>87.637544273801765</v>
      </c>
      <c r="EU202" s="2">
        <f t="shared" si="252"/>
        <v>85.218786184038564</v>
      </c>
      <c r="EV202" s="2">
        <f t="shared" si="252"/>
        <v>85.751456611523878</v>
      </c>
      <c r="EW202" s="2">
        <f t="shared" si="252"/>
        <v>85.222375400477134</v>
      </c>
      <c r="EX202" s="2">
        <f t="shared" si="252"/>
        <v>87.67216176055436</v>
      </c>
      <c r="EY202" s="2">
        <f t="shared" si="252"/>
        <v>88.46229399554116</v>
      </c>
      <c r="EZ202" s="2">
        <f t="shared" si="252"/>
        <v>89.43781996011775</v>
      </c>
      <c r="FA202" s="2">
        <f t="shared" si="252"/>
        <v>89.272292216438103</v>
      </c>
      <c r="FB202" s="2">
        <f t="shared" si="252"/>
        <v>90.181084921174573</v>
      </c>
      <c r="FC202" s="2">
        <f t="shared" si="252"/>
        <v>91.373693787422667</v>
      </c>
      <c r="FD202" s="2">
        <f t="shared" si="252"/>
        <v>92.122209589523905</v>
      </c>
      <c r="FE202" s="2">
        <f t="shared" si="252"/>
        <v>90.519108167505692</v>
      </c>
      <c r="FG202" s="2">
        <f t="shared" si="253"/>
        <v>0.99999621620442858</v>
      </c>
      <c r="FH202" s="2">
        <f t="shared" si="253"/>
        <v>0.99999625313925167</v>
      </c>
      <c r="FI202" s="2">
        <f t="shared" si="253"/>
        <v>0.99999616783733691</v>
      </c>
      <c r="FJ202" s="2">
        <f t="shared" si="253"/>
        <v>0.9999965441810621</v>
      </c>
      <c r="FK202" s="2">
        <f t="shared" si="253"/>
        <v>0.99999625569843731</v>
      </c>
      <c r="FL202" s="2">
        <f t="shared" si="253"/>
        <v>0.99999584187333057</v>
      </c>
      <c r="FM202" s="2">
        <f t="shared" si="253"/>
        <v>0.99999581647814983</v>
      </c>
      <c r="FN202" s="2">
        <f t="shared" si="253"/>
        <v>0.99999568667185168</v>
      </c>
      <c r="FO202" s="2">
        <f t="shared" si="253"/>
        <v>0.99999599267861461</v>
      </c>
      <c r="FP202" s="2">
        <f t="shared" si="253"/>
        <v>0.9999957076054159</v>
      </c>
      <c r="FQ202" s="2">
        <f t="shared" si="253"/>
        <v>0.99999612888776657</v>
      </c>
      <c r="FR202" s="2">
        <f t="shared" si="253"/>
        <v>0.99999571862272119</v>
      </c>
      <c r="FS202" s="2">
        <f t="shared" si="253"/>
        <v>0.99999584431995459</v>
      </c>
      <c r="FT202" s="2">
        <f t="shared" si="253"/>
        <v>0.99999526681955209</v>
      </c>
      <c r="FU202" s="2">
        <f t="shared" si="253"/>
        <v>0.99999498736894787</v>
      </c>
      <c r="FW202" s="2">
        <f t="shared" si="244"/>
        <v>0.93690857493145518</v>
      </c>
      <c r="FX202" s="2">
        <f t="shared" si="244"/>
        <v>0.94311774651786229</v>
      </c>
      <c r="FY202" s="2">
        <f t="shared" si="244"/>
        <v>0.95273269904824454</v>
      </c>
      <c r="FZ202" s="2">
        <f t="shared" si="244"/>
        <v>0.94843316829661273</v>
      </c>
      <c r="GA202" s="2">
        <f t="shared" si="244"/>
        <v>0.9408179946500389</v>
      </c>
      <c r="GB202" s="2">
        <f t="shared" si="244"/>
        <v>0.94524348003363212</v>
      </c>
      <c r="GC202" s="2">
        <f t="shared" si="244"/>
        <v>0.9545070626242439</v>
      </c>
      <c r="GD202" s="2">
        <f t="shared" si="244"/>
        <v>0.9499613172676451</v>
      </c>
      <c r="GE202" s="2">
        <f t="shared" si="244"/>
        <v>0.95757172393080359</v>
      </c>
      <c r="GF202" s="2">
        <f t="shared" si="244"/>
        <v>0.95770565071873015</v>
      </c>
      <c r="GG202" s="2">
        <f t="shared" si="244"/>
        <v>0.9545627506878569</v>
      </c>
      <c r="GH202" s="2">
        <f t="shared" si="244"/>
        <v>0.94661810950339342</v>
      </c>
      <c r="GI202" s="2">
        <f t="shared" si="244"/>
        <v>0.93944010591626392</v>
      </c>
      <c r="GJ202" s="2">
        <f t="shared" si="244"/>
        <v>0.92353831037581746</v>
      </c>
      <c r="GK202" s="2">
        <f t="shared" si="244"/>
        <v>0.92228985300247701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9.9975439316649848E-19</v>
      </c>
      <c r="HT202" s="86">
        <f t="shared" si="246"/>
        <v>1.1187511739605714E-24</v>
      </c>
      <c r="HU202" s="86">
        <f t="shared" si="246"/>
        <v>7.5079973210705899E-24</v>
      </c>
      <c r="HV202" s="86">
        <f t="shared" si="246"/>
        <v>2.6163134311820425E-20</v>
      </c>
      <c r="HW202" s="86">
        <f t="shared" si="246"/>
        <v>4.1763440324764712E-25</v>
      </c>
      <c r="HX202" s="86">
        <f t="shared" si="246"/>
        <v>3.7219377601905774E-25</v>
      </c>
      <c r="HY202" s="86">
        <f t="shared" si="246"/>
        <v>1.8916469366384869E-26</v>
      </c>
      <c r="HZ202" s="86">
        <f t="shared" si="246"/>
        <v>2.6767498289706539E-27</v>
      </c>
      <c r="IA202" s="86">
        <f t="shared" si="246"/>
        <v>3.2825049824534397E-27</v>
      </c>
      <c r="IB202" s="86">
        <f t="shared" si="246"/>
        <v>9.0973684787593059E-31</v>
      </c>
      <c r="IC202" s="86">
        <f t="shared" si="246"/>
        <v>9.7120191685006824E-25</v>
      </c>
      <c r="ID202" s="86">
        <f t="shared" si="246"/>
        <v>1.0382953242428746E-26</v>
      </c>
      <c r="IE202" s="86">
        <f t="shared" si="246"/>
        <v>1.2270633372079383E-20</v>
      </c>
      <c r="IF202" s="86">
        <f t="shared" si="246"/>
        <v>4.0607745094166642E-34</v>
      </c>
      <c r="IG202" s="86">
        <f t="shared" si="246"/>
        <v>1.06692804096467E-34</v>
      </c>
      <c r="II202" s="86">
        <f t="shared" si="247"/>
        <v>2.1080338552190861E-4</v>
      </c>
      <c r="IJ202" s="86">
        <f t="shared" si="247"/>
        <v>1.1545635157537224E-5</v>
      </c>
      <c r="IK202" s="86">
        <f t="shared" si="247"/>
        <v>9.0145582017379965E-6</v>
      </c>
      <c r="IL202" s="86">
        <f t="shared" si="247"/>
        <v>6.3902358547777039E-5</v>
      </c>
      <c r="IM202" s="86">
        <f t="shared" si="247"/>
        <v>1.6437273399174202E-5</v>
      </c>
      <c r="IN202" s="86">
        <f t="shared" si="247"/>
        <v>1.2270433367162479E-5</v>
      </c>
      <c r="IO202" s="86">
        <f t="shared" si="247"/>
        <v>1.7464818332421265E-6</v>
      </c>
      <c r="IP202" s="86">
        <f t="shared" si="247"/>
        <v>1.940393723142597E-6</v>
      </c>
      <c r="IQ202" s="86">
        <f t="shared" si="247"/>
        <v>7.2007592650683573E-7</v>
      </c>
      <c r="IR202" s="86">
        <f t="shared" si="247"/>
        <v>1.5656067700000009E-7</v>
      </c>
      <c r="IS202" s="86">
        <f t="shared" si="247"/>
        <v>4.3429443781375465E-6</v>
      </c>
      <c r="IT202" s="86">
        <f t="shared" si="247"/>
        <v>4.1803561721858226E-6</v>
      </c>
      <c r="IU202" s="86">
        <f t="shared" si="247"/>
        <v>8.2333856848905182E-5</v>
      </c>
      <c r="IV202" s="86">
        <f t="shared" si="247"/>
        <v>1.018314667339667E-3</v>
      </c>
      <c r="IW202" s="86">
        <f t="shared" si="247"/>
        <v>2.4636159673651925E-3</v>
      </c>
      <c r="IY202" s="86">
        <f t="shared" si="248"/>
        <v>2.1080338552190961E-4</v>
      </c>
      <c r="IZ202" s="86">
        <f t="shared" si="248"/>
        <v>1.1545635157537224E-5</v>
      </c>
      <c r="JA202" s="86">
        <f t="shared" si="248"/>
        <v>9.0145582017379965E-6</v>
      </c>
      <c r="JB202" s="86">
        <f t="shared" si="248"/>
        <v>6.3902358547777066E-5</v>
      </c>
      <c r="JC202" s="86">
        <f t="shared" si="248"/>
        <v>1.6437273399174202E-5</v>
      </c>
      <c r="JD202" s="86">
        <f t="shared" si="248"/>
        <v>1.2270433367162479E-5</v>
      </c>
      <c r="JE202" s="86">
        <f t="shared" si="248"/>
        <v>1.7464818332421265E-6</v>
      </c>
      <c r="JF202" s="86">
        <f t="shared" si="248"/>
        <v>1.940393723142597E-6</v>
      </c>
      <c r="JG202" s="86">
        <f t="shared" si="248"/>
        <v>7.2007592650683573E-7</v>
      </c>
      <c r="JH202" s="86">
        <f t="shared" si="248"/>
        <v>1.5656067700000009E-7</v>
      </c>
      <c r="JI202" s="86">
        <f t="shared" si="248"/>
        <v>4.3429443781375465E-6</v>
      </c>
      <c r="JJ202" s="86">
        <f t="shared" si="248"/>
        <v>4.1803561721858226E-6</v>
      </c>
      <c r="JK202" s="86">
        <f t="shared" si="248"/>
        <v>8.2333856848905196E-5</v>
      </c>
      <c r="JL202" s="86">
        <f t="shared" si="248"/>
        <v>1.018314667339667E-3</v>
      </c>
      <c r="JM202" s="86">
        <f t="shared" si="248"/>
        <v>2.4636159673651925E-3</v>
      </c>
    </row>
    <row r="203" spans="2:273" x14ac:dyDescent="0.25">
      <c r="B203" s="2">
        <v>176</v>
      </c>
      <c r="C203" s="37">
        <v>87.19</v>
      </c>
      <c r="D203" s="37">
        <v>89.162000000000006</v>
      </c>
      <c r="E203" s="37">
        <v>89.051000000000002</v>
      </c>
      <c r="F203" s="37">
        <v>87.923000000000002</v>
      </c>
      <c r="G203" s="37">
        <v>90.102999999999994</v>
      </c>
      <c r="H203" s="37">
        <v>90.41</v>
      </c>
      <c r="I203" s="37">
        <v>88.486999999999995</v>
      </c>
      <c r="J203" s="37">
        <v>89.820999999999998</v>
      </c>
      <c r="K203" s="37">
        <v>88.974000000000004</v>
      </c>
      <c r="L203" s="37">
        <v>90.974000000000004</v>
      </c>
      <c r="M203" s="37">
        <v>90.795000000000002</v>
      </c>
      <c r="N203" s="37">
        <v>88.641000000000005</v>
      </c>
      <c r="O203" s="37">
        <v>89.41</v>
      </c>
      <c r="P203" s="37">
        <v>90.691999999999993</v>
      </c>
      <c r="Q203" s="37">
        <v>86.563999999999993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91.9338703862188</v>
      </c>
      <c r="AG203" s="4">
        <f t="shared" si="249"/>
        <v>90.453407803029165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-1.2418703862188067</v>
      </c>
      <c r="AW203" s="4">
        <f t="shared" si="250"/>
        <v>-3.8894078030291723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91.93387038606248</v>
      </c>
      <c r="BM203" s="2">
        <f t="shared" si="242"/>
        <v>90.453407774319501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90.691999999999993</v>
      </c>
      <c r="DI203" s="2">
        <f t="shared" si="211"/>
        <v>86.563999999999993</v>
      </c>
      <c r="DK203" s="2">
        <f t="shared" si="251"/>
        <v>122.00626734143052</v>
      </c>
      <c r="DL203" s="2">
        <f t="shared" si="251"/>
        <v>133.12407739541158</v>
      </c>
      <c r="DM203" s="2">
        <f t="shared" si="251"/>
        <v>128.69666120107962</v>
      </c>
      <c r="DN203" s="2">
        <f t="shared" si="251"/>
        <v>134.88214268519533</v>
      </c>
      <c r="DO203" s="2">
        <f t="shared" si="251"/>
        <v>141.45539595141696</v>
      </c>
      <c r="DP203" s="2">
        <f t="shared" si="251"/>
        <v>133.88007626641652</v>
      </c>
      <c r="DQ203" s="2">
        <f t="shared" si="251"/>
        <v>140.61624838603788</v>
      </c>
      <c r="DR203" s="2">
        <f t="shared" si="251"/>
        <v>143.3307867746289</v>
      </c>
      <c r="DS203" s="2">
        <f t="shared" si="251"/>
        <v>130.57519193245781</v>
      </c>
      <c r="DT203" s="2">
        <f t="shared" si="251"/>
        <v>143.94402926829267</v>
      </c>
      <c r="DU203" s="2">
        <f t="shared" si="251"/>
        <v>132.17523930581609</v>
      </c>
      <c r="DV203" s="2">
        <f t="shared" si="251"/>
        <v>124.99107418754788</v>
      </c>
      <c r="DW203" s="2">
        <f t="shared" si="251"/>
        <v>130.62938326585697</v>
      </c>
      <c r="DX203" s="2">
        <f t="shared" si="251"/>
        <v>119.81291394025604</v>
      </c>
      <c r="DY203" s="2">
        <f t="shared" si="251"/>
        <v>118.58532324929972</v>
      </c>
      <c r="EA203" s="2">
        <f t="shared" si="240"/>
        <v>84.982737736910593</v>
      </c>
      <c r="EB203" s="2">
        <f t="shared" si="240"/>
        <v>81.780520109298976</v>
      </c>
      <c r="EC203" s="2">
        <f t="shared" si="240"/>
        <v>85.93877034319668</v>
      </c>
      <c r="ED203" s="2">
        <f t="shared" si="240"/>
        <v>88.475972358278625</v>
      </c>
      <c r="EE203" s="2">
        <f t="shared" si="240"/>
        <v>83.384542787131991</v>
      </c>
      <c r="EF203" s="2">
        <f t="shared" si="239"/>
        <v>86.166113837764172</v>
      </c>
      <c r="EG203" s="2">
        <f t="shared" si="239"/>
        <v>84.284569280343717</v>
      </c>
      <c r="EH203" s="2">
        <f t="shared" si="239"/>
        <v>85.292024639077738</v>
      </c>
      <c r="EI203" s="2">
        <f t="shared" si="239"/>
        <v>87.928295285714285</v>
      </c>
      <c r="EJ203" s="2">
        <f t="shared" si="239"/>
        <v>88.313923854053627</v>
      </c>
      <c r="EK203" s="2">
        <f t="shared" si="239"/>
        <v>90.980761646803899</v>
      </c>
      <c r="EL203" s="2">
        <f t="shared" si="179"/>
        <v>89.109144278363161</v>
      </c>
      <c r="EM203" s="2">
        <f t="shared" si="179"/>
        <v>94.136712362238796</v>
      </c>
      <c r="EN203" s="2">
        <f t="shared" si="179"/>
        <v>90.955310190228772</v>
      </c>
      <c r="EO203" s="2">
        <f t="shared" si="179"/>
        <v>91.186499592604193</v>
      </c>
      <c r="EQ203" s="2">
        <f t="shared" si="252"/>
        <v>85.79218845692769</v>
      </c>
      <c r="ER203" s="2">
        <f t="shared" si="252"/>
        <v>85.697440024608326</v>
      </c>
      <c r="ES203" s="2">
        <f t="shared" si="252"/>
        <v>85.377173761513532</v>
      </c>
      <c r="ET203" s="2">
        <f t="shared" si="252"/>
        <v>87.516219896800962</v>
      </c>
      <c r="EU203" s="2">
        <f t="shared" si="252"/>
        <v>85.090245643754884</v>
      </c>
      <c r="EV203" s="2">
        <f t="shared" si="252"/>
        <v>85.61856470112906</v>
      </c>
      <c r="EW203" s="2">
        <f t="shared" si="252"/>
        <v>85.085140854644919</v>
      </c>
      <c r="EX203" s="2">
        <f t="shared" si="252"/>
        <v>87.546103426151689</v>
      </c>
      <c r="EY203" s="2">
        <f t="shared" si="252"/>
        <v>88.362721619798805</v>
      </c>
      <c r="EZ203" s="2">
        <f t="shared" si="252"/>
        <v>89.306515169499576</v>
      </c>
      <c r="FA203" s="2">
        <f t="shared" si="252"/>
        <v>89.106749572499069</v>
      </c>
      <c r="FB203" s="2">
        <f t="shared" si="252"/>
        <v>90.042583142626597</v>
      </c>
      <c r="FC203" s="2">
        <f t="shared" si="252"/>
        <v>91.252193688180213</v>
      </c>
      <c r="FD203" s="2">
        <f t="shared" si="252"/>
        <v>92.007624854174239</v>
      </c>
      <c r="FE203" s="2">
        <f t="shared" si="252"/>
        <v>90.396939142011746</v>
      </c>
      <c r="FG203" s="2">
        <f t="shared" si="253"/>
        <v>0.99999654913627611</v>
      </c>
      <c r="FH203" s="2">
        <f t="shared" si="253"/>
        <v>0.99999658282125736</v>
      </c>
      <c r="FI203" s="2">
        <f t="shared" si="253"/>
        <v>0.99999650502493453</v>
      </c>
      <c r="FJ203" s="2">
        <f t="shared" si="253"/>
        <v>0.99999684825471136</v>
      </c>
      <c r="FK203" s="2">
        <f t="shared" si="253"/>
        <v>0.99999658515526391</v>
      </c>
      <c r="FL203" s="2">
        <f t="shared" si="253"/>
        <v>0.99999620774201858</v>
      </c>
      <c r="FM203" s="2">
        <f t="shared" si="253"/>
        <v>0.99999618458132145</v>
      </c>
      <c r="FN203" s="2">
        <f t="shared" si="253"/>
        <v>0.99999606619648196</v>
      </c>
      <c r="FO203" s="2">
        <f t="shared" si="253"/>
        <v>0.99999634527817105</v>
      </c>
      <c r="FP203" s="2">
        <f t="shared" si="253"/>
        <v>0.999996085288134</v>
      </c>
      <c r="FQ203" s="2">
        <f t="shared" si="253"/>
        <v>0.99999646950248022</v>
      </c>
      <c r="FR203" s="2">
        <f t="shared" si="253"/>
        <v>0.99999609533604339</v>
      </c>
      <c r="FS203" s="2">
        <f t="shared" si="253"/>
        <v>0.99999620997336791</v>
      </c>
      <c r="FT203" s="2">
        <f t="shared" si="253"/>
        <v>0.99999568328632904</v>
      </c>
      <c r="FU203" s="2">
        <f t="shared" si="253"/>
        <v>0.99999542842413036</v>
      </c>
      <c r="FW203" s="2">
        <f t="shared" si="244"/>
        <v>0.94213872762521245</v>
      </c>
      <c r="FX203" s="2">
        <f t="shared" si="244"/>
        <v>0.9478618155104751</v>
      </c>
      <c r="FY203" s="2">
        <f t="shared" si="244"/>
        <v>0.95671167259241408</v>
      </c>
      <c r="FZ203" s="2">
        <f t="shared" si="244"/>
        <v>0.95275612987270009</v>
      </c>
      <c r="GA203" s="2">
        <f t="shared" si="244"/>
        <v>0.94574283220818955</v>
      </c>
      <c r="GB203" s="2">
        <f t="shared" si="244"/>
        <v>0.94981969253588494</v>
      </c>
      <c r="GC203" s="2">
        <f t="shared" si="244"/>
        <v>0.95834320060611078</v>
      </c>
      <c r="GD203" s="2">
        <f t="shared" si="244"/>
        <v>0.95416236218133532</v>
      </c>
      <c r="GE203" s="2">
        <f t="shared" si="244"/>
        <v>0.96115995356534323</v>
      </c>
      <c r="GF203" s="2">
        <f t="shared" si="244"/>
        <v>0.9612830118975515</v>
      </c>
      <c r="GG203" s="2">
        <f t="shared" si="244"/>
        <v>0.9583943975243483</v>
      </c>
      <c r="GH203" s="2">
        <f t="shared" si="244"/>
        <v>0.95108538393330655</v>
      </c>
      <c r="GI203" s="2">
        <f t="shared" si="244"/>
        <v>0.94447283733519782</v>
      </c>
      <c r="GJ203" s="2">
        <f t="shared" si="244"/>
        <v>0.92979377684676801</v>
      </c>
      <c r="GK203" s="2">
        <f t="shared" si="244"/>
        <v>0.92863956589468188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2.5052919781722572E-19</v>
      </c>
      <c r="HT203" s="86">
        <f t="shared" si="246"/>
        <v>1.811282917376073E-25</v>
      </c>
      <c r="HU203" s="86">
        <f t="shared" si="246"/>
        <v>1.3825639306057695E-24</v>
      </c>
      <c r="HV203" s="86">
        <f t="shared" si="246"/>
        <v>6.1753562721207447E-21</v>
      </c>
      <c r="HW203" s="86">
        <f t="shared" si="246"/>
        <v>6.6854104849871367E-26</v>
      </c>
      <c r="HX203" s="86">
        <f t="shared" si="246"/>
        <v>6.1077425675306138E-26</v>
      </c>
      <c r="HY203" s="86">
        <f t="shared" si="246"/>
        <v>2.8335134630111049E-27</v>
      </c>
      <c r="HZ203" s="86">
        <f t="shared" si="246"/>
        <v>3.669504433220973E-28</v>
      </c>
      <c r="IA203" s="86">
        <f t="shared" si="246"/>
        <v>4.6668170102136189E-28</v>
      </c>
      <c r="IB203" s="86">
        <f t="shared" si="246"/>
        <v>1.0092806494157477E-31</v>
      </c>
      <c r="IC203" s="86">
        <f t="shared" si="246"/>
        <v>1.669672853953863E-25</v>
      </c>
      <c r="ID203" s="86">
        <f t="shared" si="246"/>
        <v>1.4850612838102118E-27</v>
      </c>
      <c r="IE203" s="86">
        <f t="shared" si="246"/>
        <v>2.673943311895595E-21</v>
      </c>
      <c r="IF203" s="86">
        <f t="shared" si="246"/>
        <v>2.5708913508808733E-35</v>
      </c>
      <c r="IG203" s="86">
        <f t="shared" si="246"/>
        <v>6.320630297457919E-36</v>
      </c>
      <c r="II203" s="86">
        <f t="shared" si="247"/>
        <v>1.2699764601847426E-4</v>
      </c>
      <c r="IJ203" s="86">
        <f t="shared" si="247"/>
        <v>5.9026308842875709E-6</v>
      </c>
      <c r="IK203" s="86">
        <f t="shared" si="247"/>
        <v>4.7464481830448741E-6</v>
      </c>
      <c r="IL203" s="86">
        <f t="shared" si="247"/>
        <v>3.7175141951772659E-5</v>
      </c>
      <c r="IM203" s="86">
        <f t="shared" si="247"/>
        <v>8.5094278412697274E-6</v>
      </c>
      <c r="IN203" s="86">
        <f t="shared" si="247"/>
        <v>6.3582583724978334E-6</v>
      </c>
      <c r="IO203" s="86">
        <f t="shared" si="247"/>
        <v>8.4182248290534424E-7</v>
      </c>
      <c r="IP203" s="86">
        <f t="shared" si="247"/>
        <v>9.1795878135383109E-7</v>
      </c>
      <c r="IQ203" s="86">
        <f t="shared" si="247"/>
        <v>3.354997612657112E-7</v>
      </c>
      <c r="IR203" s="86">
        <f t="shared" si="247"/>
        <v>6.6826171783194407E-8</v>
      </c>
      <c r="IS203" s="86">
        <f t="shared" si="247"/>
        <v>2.2098055799276065E-6</v>
      </c>
      <c r="IT203" s="86">
        <f t="shared" si="247"/>
        <v>2.0379689403920248E-6</v>
      </c>
      <c r="IU203" s="86">
        <f t="shared" si="247"/>
        <v>4.7057522879815258E-5</v>
      </c>
      <c r="IV203" s="86">
        <f t="shared" si="247"/>
        <v>6.5711656403023963E-4</v>
      </c>
      <c r="IW203" s="86">
        <f t="shared" si="247"/>
        <v>1.6865960652658679E-3</v>
      </c>
      <c r="IY203" s="86">
        <f t="shared" si="248"/>
        <v>1.269976460184745E-4</v>
      </c>
      <c r="IZ203" s="86">
        <f t="shared" si="248"/>
        <v>5.9026308842875709E-6</v>
      </c>
      <c r="JA203" s="86">
        <f t="shared" si="248"/>
        <v>4.7464481830448741E-6</v>
      </c>
      <c r="JB203" s="86">
        <f t="shared" si="248"/>
        <v>3.7175141951772665E-5</v>
      </c>
      <c r="JC203" s="86">
        <f t="shared" si="248"/>
        <v>8.5094278412697274E-6</v>
      </c>
      <c r="JD203" s="86">
        <f t="shared" si="248"/>
        <v>6.3582583724978334E-6</v>
      </c>
      <c r="JE203" s="86">
        <f t="shared" si="248"/>
        <v>8.4182248290534424E-7</v>
      </c>
      <c r="JF203" s="86">
        <f t="shared" si="248"/>
        <v>9.1795878135383109E-7</v>
      </c>
      <c r="JG203" s="86">
        <f t="shared" si="248"/>
        <v>3.354997612657112E-7</v>
      </c>
      <c r="JH203" s="86">
        <f t="shared" si="248"/>
        <v>6.6826171783194407E-8</v>
      </c>
      <c r="JI203" s="86">
        <f t="shared" si="248"/>
        <v>2.2098055799276065E-6</v>
      </c>
      <c r="JJ203" s="86">
        <f t="shared" si="248"/>
        <v>2.0379689403920248E-6</v>
      </c>
      <c r="JK203" s="86">
        <f t="shared" si="248"/>
        <v>4.7057522879815258E-5</v>
      </c>
      <c r="JL203" s="86">
        <f t="shared" si="248"/>
        <v>6.5711656403023963E-4</v>
      </c>
      <c r="JM203" s="86">
        <f t="shared" si="248"/>
        <v>1.6865960652658679E-3</v>
      </c>
    </row>
    <row r="204" spans="2:273" x14ac:dyDescent="0.25">
      <c r="B204" s="2">
        <v>177</v>
      </c>
      <c r="C204" s="37">
        <v>87.738</v>
      </c>
      <c r="D204" s="37">
        <v>85.703000000000003</v>
      </c>
      <c r="E204" s="37">
        <v>86.897000000000006</v>
      </c>
      <c r="F204" s="37">
        <v>88.59</v>
      </c>
      <c r="G204" s="37">
        <v>86.59</v>
      </c>
      <c r="H204" s="37">
        <v>87.872</v>
      </c>
      <c r="I204" s="37">
        <v>88.179000000000002</v>
      </c>
      <c r="J204" s="37">
        <v>89.795000000000002</v>
      </c>
      <c r="K204" s="37">
        <v>89.744</v>
      </c>
      <c r="L204" s="37">
        <v>89.204999999999998</v>
      </c>
      <c r="M204" s="37">
        <v>89.846000000000004</v>
      </c>
      <c r="N204" s="37">
        <v>88.744</v>
      </c>
      <c r="O204" s="37">
        <v>92.41</v>
      </c>
      <c r="P204" s="37">
        <v>91.128</v>
      </c>
      <c r="Q204" s="37">
        <v>90.385000000000005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91.82448914729639</v>
      </c>
      <c r="AG204" s="4">
        <f t="shared" si="249"/>
        <v>90.327177165877671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-0.69648914729638989</v>
      </c>
      <c r="AW204" s="4">
        <f t="shared" si="250"/>
        <v>5.7822834122333688E-2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91.824489147269745</v>
      </c>
      <c r="BM204" s="2">
        <f t="shared" si="242"/>
        <v>90.32717715917309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91.128</v>
      </c>
      <c r="DI204" s="2">
        <f t="shared" si="211"/>
        <v>90.385000000000005</v>
      </c>
      <c r="DK204" s="2">
        <f t="shared" si="251"/>
        <v>122.10298029689609</v>
      </c>
      <c r="DL204" s="2">
        <f t="shared" si="251"/>
        <v>133.26471646423749</v>
      </c>
      <c r="DM204" s="2">
        <f t="shared" si="251"/>
        <v>128.81818933873143</v>
      </c>
      <c r="DN204" s="2">
        <f t="shared" si="251"/>
        <v>135.05281059196849</v>
      </c>
      <c r="DO204" s="2">
        <f t="shared" si="251"/>
        <v>141.68773360323883</v>
      </c>
      <c r="DP204" s="2">
        <f t="shared" si="251"/>
        <v>134.07232148217636</v>
      </c>
      <c r="DQ204" s="2">
        <f t="shared" si="251"/>
        <v>140.82787394682134</v>
      </c>
      <c r="DR204" s="2">
        <f t="shared" si="251"/>
        <v>143.56223535762484</v>
      </c>
      <c r="DS204" s="2">
        <f t="shared" si="251"/>
        <v>130.7211501876173</v>
      </c>
      <c r="DT204" s="2">
        <f t="shared" si="251"/>
        <v>144.15298170731705</v>
      </c>
      <c r="DU204" s="2">
        <f t="shared" si="251"/>
        <v>132.29931303939958</v>
      </c>
      <c r="DV204" s="2">
        <f t="shared" si="251"/>
        <v>125.07232913885547</v>
      </c>
      <c r="DW204" s="2">
        <f t="shared" si="251"/>
        <v>130.7572739541161</v>
      </c>
      <c r="DX204" s="2">
        <f t="shared" si="251"/>
        <v>119.88723328591749</v>
      </c>
      <c r="DY204" s="2">
        <f t="shared" si="251"/>
        <v>118.6806</v>
      </c>
      <c r="EA204" s="2">
        <f t="shared" si="240"/>
        <v>84.853220955378191</v>
      </c>
      <c r="EB204" s="2">
        <f t="shared" si="240"/>
        <v>81.562591068226482</v>
      </c>
      <c r="EC204" s="2">
        <f t="shared" si="240"/>
        <v>85.788648253698739</v>
      </c>
      <c r="ED204" s="2">
        <f t="shared" si="240"/>
        <v>88.366767156998947</v>
      </c>
      <c r="EE204" s="2">
        <f t="shared" si="240"/>
        <v>83.233495438793</v>
      </c>
      <c r="EF204" s="2">
        <f t="shared" si="239"/>
        <v>86.040335037491502</v>
      </c>
      <c r="EG204" s="2">
        <f t="shared" si="239"/>
        <v>84.137205692803434</v>
      </c>
      <c r="EH204" s="2">
        <f t="shared" si="239"/>
        <v>85.13665729845377</v>
      </c>
      <c r="EI204" s="2">
        <f t="shared" si="239"/>
        <v>87.823103714285708</v>
      </c>
      <c r="EJ204" s="2">
        <f t="shared" si="239"/>
        <v>88.169870390470649</v>
      </c>
      <c r="EK204" s="2">
        <f t="shared" si="239"/>
        <v>90.838717226435534</v>
      </c>
      <c r="EL204" s="2">
        <f t="shared" si="179"/>
        <v>88.958487723597173</v>
      </c>
      <c r="EM204" s="2">
        <f t="shared" si="179"/>
        <v>94.05200157804984</v>
      </c>
      <c r="EN204" s="2">
        <f t="shared" si="179"/>
        <v>90.827251504231967</v>
      </c>
      <c r="EO204" s="2">
        <f t="shared" si="179"/>
        <v>91.073209129844344</v>
      </c>
      <c r="EQ204" s="2">
        <f t="shared" si="252"/>
        <v>85.673010098028286</v>
      </c>
      <c r="ER204" s="2">
        <f t="shared" si="252"/>
        <v>85.53067916267176</v>
      </c>
      <c r="ES204" s="2">
        <f t="shared" si="252"/>
        <v>85.219789457306419</v>
      </c>
      <c r="ET204" s="2">
        <f t="shared" si="252"/>
        <v>87.394895519800158</v>
      </c>
      <c r="EU204" s="2">
        <f t="shared" si="252"/>
        <v>84.961705103471203</v>
      </c>
      <c r="EV204" s="2">
        <f t="shared" si="252"/>
        <v>85.485672790734228</v>
      </c>
      <c r="EW204" s="2">
        <f t="shared" si="252"/>
        <v>84.947906308812719</v>
      </c>
      <c r="EX204" s="2">
        <f t="shared" si="252"/>
        <v>87.420045091749017</v>
      </c>
      <c r="EY204" s="2">
        <f t="shared" si="252"/>
        <v>88.26314924405645</v>
      </c>
      <c r="EZ204" s="2">
        <f t="shared" si="252"/>
        <v>89.175210378881403</v>
      </c>
      <c r="FA204" s="2">
        <f t="shared" si="252"/>
        <v>88.941206928560035</v>
      </c>
      <c r="FB204" s="2">
        <f t="shared" si="252"/>
        <v>89.904081364078621</v>
      </c>
      <c r="FC204" s="2">
        <f t="shared" si="252"/>
        <v>91.13069358893776</v>
      </c>
      <c r="FD204" s="2">
        <f t="shared" si="252"/>
        <v>91.893040118824572</v>
      </c>
      <c r="FE204" s="2">
        <f t="shared" si="252"/>
        <v>90.274770116517828</v>
      </c>
      <c r="FG204" s="2">
        <f t="shared" si="253"/>
        <v>0.99999685277392303</v>
      </c>
      <c r="FH204" s="2">
        <f t="shared" si="253"/>
        <v>0.9999968834950097</v>
      </c>
      <c r="FI204" s="2">
        <f t="shared" si="253"/>
        <v>0.99999681254387685</v>
      </c>
      <c r="FJ204" s="2">
        <f t="shared" si="253"/>
        <v>0.99999712557333675</v>
      </c>
      <c r="FK204" s="2">
        <f t="shared" si="253"/>
        <v>0.99999688562365019</v>
      </c>
      <c r="FL204" s="2">
        <f t="shared" si="253"/>
        <v>0.99999654141846128</v>
      </c>
      <c r="FM204" s="2">
        <f t="shared" si="253"/>
        <v>0.99999652029564035</v>
      </c>
      <c r="FN204" s="2">
        <f t="shared" si="253"/>
        <v>0.99999641232730985</v>
      </c>
      <c r="FO204" s="2">
        <f t="shared" si="253"/>
        <v>0.99999666685300537</v>
      </c>
      <c r="FP204" s="2">
        <f t="shared" si="253"/>
        <v>0.9999964297391154</v>
      </c>
      <c r="FQ204" s="2">
        <f t="shared" si="253"/>
        <v>0.99999678014699334</v>
      </c>
      <c r="FR204" s="2">
        <f t="shared" si="253"/>
        <v>0.999996438902924</v>
      </c>
      <c r="FS204" s="2">
        <f t="shared" si="253"/>
        <v>0.99999654345347733</v>
      </c>
      <c r="FT204" s="2">
        <f t="shared" si="253"/>
        <v>0.99999606310884637</v>
      </c>
      <c r="FU204" s="2">
        <f t="shared" si="253"/>
        <v>0.99999583067157694</v>
      </c>
      <c r="FW204" s="2">
        <f t="shared" si="244"/>
        <v>0.94695985630322055</v>
      </c>
      <c r="FX204" s="2">
        <f t="shared" si="244"/>
        <v>0.95223026238745789</v>
      </c>
      <c r="FY204" s="2">
        <f t="shared" si="244"/>
        <v>0.96036962792003611</v>
      </c>
      <c r="FZ204" s="2">
        <f t="shared" si="244"/>
        <v>0.95673322057790955</v>
      </c>
      <c r="GA204" s="2">
        <f t="shared" si="244"/>
        <v>0.95027950710732234</v>
      </c>
      <c r="GB204" s="2">
        <f t="shared" si="244"/>
        <v>0.95403205232770583</v>
      </c>
      <c r="GC204" s="2">
        <f t="shared" si="244"/>
        <v>0.96186878328621062</v>
      </c>
      <c r="GD204" s="2">
        <f t="shared" si="244"/>
        <v>0.95802628844420412</v>
      </c>
      <c r="GE204" s="2">
        <f t="shared" si="244"/>
        <v>0.96445598486913742</v>
      </c>
      <c r="GF204" s="2">
        <f t="shared" si="244"/>
        <v>0.96456898522095458</v>
      </c>
      <c r="GG204" s="2">
        <f t="shared" si="244"/>
        <v>0.96191581939485715</v>
      </c>
      <c r="GH204" s="2">
        <f t="shared" si="244"/>
        <v>0.95519650768417919</v>
      </c>
      <c r="GI204" s="2">
        <f t="shared" si="244"/>
        <v>0.94910998793859302</v>
      </c>
      <c r="GJ204" s="2">
        <f t="shared" si="244"/>
        <v>0.93557317407984919</v>
      </c>
      <c r="GK204" s="2">
        <f t="shared" si="244"/>
        <v>0.93450728546196138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6.133677635207342E-20</v>
      </c>
      <c r="HT204" s="86">
        <f t="shared" si="246"/>
        <v>2.8453696537939743E-26</v>
      </c>
      <c r="HU204" s="86">
        <f t="shared" si="246"/>
        <v>2.4780876916046278E-25</v>
      </c>
      <c r="HV204" s="86">
        <f t="shared" si="246"/>
        <v>1.424068366067927E-21</v>
      </c>
      <c r="HW204" s="86">
        <f t="shared" si="246"/>
        <v>1.0385537197904038E-26</v>
      </c>
      <c r="HX204" s="86">
        <f t="shared" si="246"/>
        <v>9.7349836270420929E-27</v>
      </c>
      <c r="HY204" s="86">
        <f t="shared" si="246"/>
        <v>4.1167339766016238E-28</v>
      </c>
      <c r="HZ204" s="86">
        <f t="shared" si="246"/>
        <v>4.8702917081661505E-29</v>
      </c>
      <c r="IA204" s="86">
        <f t="shared" si="246"/>
        <v>6.4305090446849503E-29</v>
      </c>
      <c r="IB204" s="86">
        <f t="shared" si="246"/>
        <v>1.0811978823899412E-32</v>
      </c>
      <c r="IC204" s="86">
        <f t="shared" si="246"/>
        <v>2.7907895480822354E-26</v>
      </c>
      <c r="ID204" s="86">
        <f t="shared" si="246"/>
        <v>2.0577907715521354E-28</v>
      </c>
      <c r="IE204" s="86">
        <f t="shared" si="246"/>
        <v>5.6804112428753476E-22</v>
      </c>
      <c r="IF204" s="86">
        <f t="shared" si="246"/>
        <v>1.549096535036674E-36</v>
      </c>
      <c r="IG204" s="86">
        <f t="shared" si="246"/>
        <v>3.5583636709910945E-37</v>
      </c>
      <c r="II204" s="86">
        <f t="shared" si="247"/>
        <v>7.5354622017047485E-5</v>
      </c>
      <c r="IJ204" s="86">
        <f t="shared" si="247"/>
        <v>2.9582283747864694E-6</v>
      </c>
      <c r="IK204" s="86">
        <f t="shared" si="247"/>
        <v>2.4549806001663375E-6</v>
      </c>
      <c r="IL204" s="86">
        <f t="shared" si="247"/>
        <v>2.1298703378072395E-5</v>
      </c>
      <c r="IM204" s="86">
        <f t="shared" si="247"/>
        <v>4.319027539368326E-6</v>
      </c>
      <c r="IN204" s="86">
        <f t="shared" si="247"/>
        <v>3.2319924662040732E-6</v>
      </c>
      <c r="IO204" s="86">
        <f t="shared" si="247"/>
        <v>3.9764195982534612E-7</v>
      </c>
      <c r="IP204" s="86">
        <f t="shared" si="247"/>
        <v>4.250594148620588E-7</v>
      </c>
      <c r="IQ204" s="86">
        <f t="shared" si="247"/>
        <v>1.5310345665639172E-7</v>
      </c>
      <c r="IR204" s="86">
        <f t="shared" si="247"/>
        <v>2.7867550698432158E-8</v>
      </c>
      <c r="IS204" s="86">
        <f t="shared" si="247"/>
        <v>1.1036639471887673E-6</v>
      </c>
      <c r="IT204" s="86">
        <f t="shared" si="247"/>
        <v>9.7292647068813838E-7</v>
      </c>
      <c r="IU204" s="86">
        <f t="shared" si="247"/>
        <v>2.6450031430705409E-5</v>
      </c>
      <c r="IV204" s="86">
        <f t="shared" si="247"/>
        <v>4.1819185084460749E-4</v>
      </c>
      <c r="IW204" s="86">
        <f t="shared" si="247"/>
        <v>1.1410288760499152E-3</v>
      </c>
      <c r="IY204" s="86">
        <f t="shared" si="248"/>
        <v>7.5354622017047553E-5</v>
      </c>
      <c r="IZ204" s="86">
        <f t="shared" si="248"/>
        <v>2.9582283747864694E-6</v>
      </c>
      <c r="JA204" s="86">
        <f t="shared" si="248"/>
        <v>2.4549806001663375E-6</v>
      </c>
      <c r="JB204" s="86">
        <f t="shared" si="248"/>
        <v>2.1298703378072395E-5</v>
      </c>
      <c r="JC204" s="86">
        <f t="shared" si="248"/>
        <v>4.319027539368326E-6</v>
      </c>
      <c r="JD204" s="86">
        <f t="shared" si="248"/>
        <v>3.2319924662040732E-6</v>
      </c>
      <c r="JE204" s="86">
        <f t="shared" si="248"/>
        <v>3.9764195982534612E-7</v>
      </c>
      <c r="JF204" s="86">
        <f t="shared" si="248"/>
        <v>4.250594148620588E-7</v>
      </c>
      <c r="JG204" s="86">
        <f t="shared" si="248"/>
        <v>1.5310345665639172E-7</v>
      </c>
      <c r="JH204" s="86">
        <f t="shared" si="248"/>
        <v>2.7867550698432158E-8</v>
      </c>
      <c r="JI204" s="86">
        <f t="shared" si="248"/>
        <v>1.1036639471887673E-6</v>
      </c>
      <c r="JJ204" s="86">
        <f t="shared" si="248"/>
        <v>9.7292647068813838E-7</v>
      </c>
      <c r="JK204" s="86">
        <f t="shared" si="248"/>
        <v>2.6450031430705409E-5</v>
      </c>
      <c r="JL204" s="86">
        <f t="shared" si="248"/>
        <v>4.1819185084460749E-4</v>
      </c>
      <c r="JM204" s="86">
        <f t="shared" si="248"/>
        <v>1.1410288760499152E-3</v>
      </c>
    </row>
    <row r="205" spans="2:273" x14ac:dyDescent="0.25">
      <c r="B205" s="2">
        <v>178</v>
      </c>
      <c r="C205" s="37">
        <v>86.713999999999999</v>
      </c>
      <c r="D205" s="37">
        <v>87.162000000000006</v>
      </c>
      <c r="E205" s="37">
        <v>86.513000000000005</v>
      </c>
      <c r="F205" s="37">
        <v>89.051000000000002</v>
      </c>
      <c r="G205" s="37">
        <v>86.744</v>
      </c>
      <c r="H205" s="37">
        <v>85.846000000000004</v>
      </c>
      <c r="I205" s="37">
        <v>87.795000000000002</v>
      </c>
      <c r="J205" s="37">
        <v>89</v>
      </c>
      <c r="K205" s="37">
        <v>87.974000000000004</v>
      </c>
      <c r="L205" s="37">
        <v>88.691999999999993</v>
      </c>
      <c r="M205" s="37">
        <v>93.256</v>
      </c>
      <c r="N205" s="37">
        <v>90.744</v>
      </c>
      <c r="O205" s="37">
        <v>91.563999999999993</v>
      </c>
      <c r="P205" s="37">
        <v>91.948999999999998</v>
      </c>
      <c r="Q205" s="37">
        <v>90.41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91.714783637173369</v>
      </c>
      <c r="AG205" s="4">
        <f t="shared" si="249"/>
        <v>90.2012074857888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0.23421636282662917</v>
      </c>
      <c r="AW205" s="4">
        <f t="shared" si="250"/>
        <v>0.20879251421119704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91.714783637169091</v>
      </c>
      <c r="BM205" s="2">
        <f t="shared" si="242"/>
        <v>90.20120748429855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91.948999999999998</v>
      </c>
      <c r="DI205" s="2">
        <f t="shared" si="211"/>
        <v>90.41</v>
      </c>
      <c r="DK205" s="2">
        <f t="shared" si="251"/>
        <v>122.19969325236168</v>
      </c>
      <c r="DL205" s="2">
        <f t="shared" si="251"/>
        <v>133.40535553306341</v>
      </c>
      <c r="DM205" s="2">
        <f t="shared" si="251"/>
        <v>128.93971747638327</v>
      </c>
      <c r="DN205" s="2">
        <f t="shared" si="251"/>
        <v>135.22347849874166</v>
      </c>
      <c r="DO205" s="2">
        <f t="shared" si="251"/>
        <v>141.92007125506069</v>
      </c>
      <c r="DP205" s="2">
        <f t="shared" si="251"/>
        <v>134.26456669793623</v>
      </c>
      <c r="DQ205" s="2">
        <f t="shared" si="251"/>
        <v>141.03949950760477</v>
      </c>
      <c r="DR205" s="2">
        <f t="shared" si="251"/>
        <v>143.79368394062081</v>
      </c>
      <c r="DS205" s="2">
        <f t="shared" si="251"/>
        <v>130.86710844277678</v>
      </c>
      <c r="DT205" s="2">
        <f t="shared" si="251"/>
        <v>144.36193414634144</v>
      </c>
      <c r="DU205" s="2">
        <f t="shared" si="251"/>
        <v>132.42338677298306</v>
      </c>
      <c r="DV205" s="2">
        <f t="shared" si="251"/>
        <v>125.15358409016305</v>
      </c>
      <c r="DW205" s="2">
        <f t="shared" si="251"/>
        <v>130.8851646423752</v>
      </c>
      <c r="DX205" s="2">
        <f t="shared" si="251"/>
        <v>119.96155263157894</v>
      </c>
      <c r="DY205" s="2">
        <f t="shared" si="251"/>
        <v>118.77587675070028</v>
      </c>
      <c r="EA205" s="2">
        <f t="shared" si="240"/>
        <v>84.723704173845789</v>
      </c>
      <c r="EB205" s="2">
        <f t="shared" si="240"/>
        <v>81.344662027153987</v>
      </c>
      <c r="EC205" s="2">
        <f t="shared" si="240"/>
        <v>85.638526164200812</v>
      </c>
      <c r="ED205" s="2">
        <f t="shared" si="240"/>
        <v>88.257561955719268</v>
      </c>
      <c r="EE205" s="2">
        <f t="shared" si="240"/>
        <v>83.082448090454008</v>
      </c>
      <c r="EF205" s="2">
        <f t="shared" si="239"/>
        <v>85.914556237218846</v>
      </c>
      <c r="EG205" s="2">
        <f t="shared" si="239"/>
        <v>83.989842105263165</v>
      </c>
      <c r="EH205" s="2">
        <f t="shared" si="239"/>
        <v>84.981289957829787</v>
      </c>
      <c r="EI205" s="2">
        <f t="shared" si="239"/>
        <v>87.717912142857145</v>
      </c>
      <c r="EJ205" s="2">
        <f t="shared" si="239"/>
        <v>88.025816926887671</v>
      </c>
      <c r="EK205" s="2">
        <f t="shared" si="239"/>
        <v>90.69667280606717</v>
      </c>
      <c r="EL205" s="2">
        <f t="shared" si="179"/>
        <v>88.807831168831186</v>
      </c>
      <c r="EM205" s="2">
        <f t="shared" si="179"/>
        <v>93.967290793860883</v>
      </c>
      <c r="EN205" s="2">
        <f t="shared" si="179"/>
        <v>90.699192818235147</v>
      </c>
      <c r="EO205" s="2">
        <f t="shared" si="179"/>
        <v>90.959918667084494</v>
      </c>
      <c r="EQ205" s="2">
        <f t="shared" si="252"/>
        <v>85.553831739128881</v>
      </c>
      <c r="ER205" s="2">
        <f t="shared" si="252"/>
        <v>85.363918300735193</v>
      </c>
      <c r="ES205" s="2">
        <f t="shared" si="252"/>
        <v>85.062405153099292</v>
      </c>
      <c r="ET205" s="2">
        <f t="shared" si="252"/>
        <v>87.273571142799341</v>
      </c>
      <c r="EU205" s="2">
        <f t="shared" si="252"/>
        <v>84.833164563187523</v>
      </c>
      <c r="EV205" s="2">
        <f t="shared" si="252"/>
        <v>85.352780880339395</v>
      </c>
      <c r="EW205" s="2">
        <f t="shared" si="252"/>
        <v>84.810671762980519</v>
      </c>
      <c r="EX205" s="2">
        <f t="shared" si="252"/>
        <v>87.293986757346346</v>
      </c>
      <c r="EY205" s="2">
        <f t="shared" si="252"/>
        <v>88.163576868314081</v>
      </c>
      <c r="EZ205" s="2">
        <f t="shared" si="252"/>
        <v>89.043905588263229</v>
      </c>
      <c r="FA205" s="2">
        <f t="shared" si="252"/>
        <v>88.775664284621001</v>
      </c>
      <c r="FB205" s="2">
        <f t="shared" si="252"/>
        <v>89.765579585530645</v>
      </c>
      <c r="FC205" s="2">
        <f t="shared" si="252"/>
        <v>91.009193489695321</v>
      </c>
      <c r="FD205" s="2">
        <f t="shared" si="252"/>
        <v>91.778455383474906</v>
      </c>
      <c r="FE205" s="2">
        <f t="shared" si="252"/>
        <v>90.152601091023882</v>
      </c>
      <c r="FG205" s="2">
        <f t="shared" si="253"/>
        <v>0.99999712969490906</v>
      </c>
      <c r="FH205" s="2">
        <f t="shared" si="253"/>
        <v>0.99999715771288855</v>
      </c>
      <c r="FI205" s="2">
        <f t="shared" si="253"/>
        <v>0.99999709300465045</v>
      </c>
      <c r="FJ205" s="2">
        <f t="shared" si="253"/>
        <v>0.99999737849106318</v>
      </c>
      <c r="FK205" s="2">
        <f t="shared" si="253"/>
        <v>0.99999715965423286</v>
      </c>
      <c r="FL205" s="2">
        <f t="shared" si="253"/>
        <v>0.99999684573518799</v>
      </c>
      <c r="FM205" s="2">
        <f t="shared" si="253"/>
        <v>0.99999682647093457</v>
      </c>
      <c r="FN205" s="2">
        <f t="shared" si="253"/>
        <v>0.99999672800258566</v>
      </c>
      <c r="FO205" s="2">
        <f t="shared" si="253"/>
        <v>0.99999696013292017</v>
      </c>
      <c r="FP205" s="2">
        <f t="shared" si="253"/>
        <v>0.99999674388235105</v>
      </c>
      <c r="FQ205" s="2">
        <f t="shared" si="253"/>
        <v>0.99999706345832484</v>
      </c>
      <c r="FR205" s="2">
        <f t="shared" si="253"/>
        <v>0.99999675223984907</v>
      </c>
      <c r="FS205" s="2">
        <f t="shared" si="253"/>
        <v>0.99999684759114582</v>
      </c>
      <c r="FT205" s="2">
        <f t="shared" si="253"/>
        <v>0.99999640951135083</v>
      </c>
      <c r="FU205" s="2">
        <f t="shared" si="253"/>
        <v>0.99999619752589031</v>
      </c>
      <c r="FW205" s="2">
        <f t="shared" si="244"/>
        <v>0.95139999988158741</v>
      </c>
      <c r="FX205" s="2">
        <f t="shared" si="244"/>
        <v>0.95624958894004253</v>
      </c>
      <c r="FY205" s="2">
        <f t="shared" si="244"/>
        <v>0.96373019672538585</v>
      </c>
      <c r="FZ205" s="2">
        <f t="shared" si="244"/>
        <v>0.96038943044348735</v>
      </c>
      <c r="GA205" s="2">
        <f t="shared" si="244"/>
        <v>0.9544551188630116</v>
      </c>
      <c r="GB205" s="2">
        <f t="shared" si="244"/>
        <v>0.95790647858807909</v>
      </c>
      <c r="GC205" s="2">
        <f t="shared" si="244"/>
        <v>0.96510684583992423</v>
      </c>
      <c r="GD205" s="2">
        <f t="shared" si="244"/>
        <v>0.96157761733342495</v>
      </c>
      <c r="GE205" s="2">
        <f t="shared" si="244"/>
        <v>0.96748177255845536</v>
      </c>
      <c r="GF205" s="2">
        <f t="shared" si="244"/>
        <v>0.96758547672903861</v>
      </c>
      <c r="GG205" s="2">
        <f t="shared" si="244"/>
        <v>0.96515003241000596</v>
      </c>
      <c r="GH205" s="2">
        <f t="shared" si="244"/>
        <v>0.95897700763698568</v>
      </c>
      <c r="GI205" s="2">
        <f t="shared" si="244"/>
        <v>0.95337899929251291</v>
      </c>
      <c r="GJ205" s="2">
        <f t="shared" si="244"/>
        <v>0.94090704659767987</v>
      </c>
      <c r="GK205" s="2">
        <f t="shared" si="244"/>
        <v>0.9399237360210958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1.4671598828049878E-20</v>
      </c>
      <c r="HT205" s="86">
        <f t="shared" si="246"/>
        <v>4.3369771953694669E-27</v>
      </c>
      <c r="HU205" s="86">
        <f t="shared" si="246"/>
        <v>4.3232988089743029E-26</v>
      </c>
      <c r="HV205" s="86">
        <f t="shared" si="246"/>
        <v>3.2084329855114129E-22</v>
      </c>
      <c r="HW205" s="86">
        <f t="shared" si="246"/>
        <v>1.5656528330087306E-27</v>
      </c>
      <c r="HX205" s="86">
        <f t="shared" si="246"/>
        <v>1.5070557006380532E-27</v>
      </c>
      <c r="HY205" s="86">
        <f t="shared" si="246"/>
        <v>5.8012203912564188E-29</v>
      </c>
      <c r="HZ205" s="86">
        <f t="shared" si="246"/>
        <v>6.2581654450676661E-30</v>
      </c>
      <c r="IA205" s="86">
        <f t="shared" si="246"/>
        <v>8.5876803193185463E-30</v>
      </c>
      <c r="IB205" s="86">
        <f t="shared" si="246"/>
        <v>1.1183874682633242E-33</v>
      </c>
      <c r="IC205" s="86">
        <f t="shared" si="246"/>
        <v>4.5351683551019818E-27</v>
      </c>
      <c r="ID205" s="86">
        <f t="shared" si="246"/>
        <v>2.762409079469408E-29</v>
      </c>
      <c r="IE205" s="86">
        <f t="shared" si="246"/>
        <v>1.1763758290357217E-22</v>
      </c>
      <c r="IF205" s="86">
        <f t="shared" si="246"/>
        <v>8.8835914417859531E-38</v>
      </c>
      <c r="IG205" s="86">
        <f t="shared" si="246"/>
        <v>1.9037078265394752E-38</v>
      </c>
      <c r="II205" s="86">
        <f t="shared" si="247"/>
        <v>4.4035571706882344E-5</v>
      </c>
      <c r="IJ205" s="86">
        <f t="shared" si="247"/>
        <v>1.4533127338672248E-6</v>
      </c>
      <c r="IK205" s="86">
        <f t="shared" si="247"/>
        <v>1.2472925291441995E-6</v>
      </c>
      <c r="IL205" s="86">
        <f t="shared" si="247"/>
        <v>1.2017226883901427E-5</v>
      </c>
      <c r="IM205" s="86">
        <f t="shared" si="247"/>
        <v>2.1491618552080367E-6</v>
      </c>
      <c r="IN205" s="86">
        <f t="shared" si="247"/>
        <v>1.6115365477915064E-6</v>
      </c>
      <c r="IO205" s="86">
        <f t="shared" si="247"/>
        <v>1.8406230943549461E-7</v>
      </c>
      <c r="IP205" s="86">
        <f t="shared" si="247"/>
        <v>1.9264315112617734E-7</v>
      </c>
      <c r="IQ205" s="86">
        <f t="shared" si="247"/>
        <v>6.8429443955290431E-8</v>
      </c>
      <c r="IR205" s="86">
        <f t="shared" si="247"/>
        <v>1.135338317592427E-8</v>
      </c>
      <c r="IS205" s="86">
        <f t="shared" si="247"/>
        <v>5.4102678680826495E-7</v>
      </c>
      <c r="IT205" s="86">
        <f t="shared" si="247"/>
        <v>4.5482493775465565E-7</v>
      </c>
      <c r="IU205" s="86">
        <f t="shared" si="247"/>
        <v>1.4620193911071776E-5</v>
      </c>
      <c r="IV205" s="86">
        <f t="shared" si="247"/>
        <v>2.6245981202348777E-4</v>
      </c>
      <c r="IW205" s="86">
        <f t="shared" si="247"/>
        <v>7.6280275520307546E-4</v>
      </c>
      <c r="IY205" s="86">
        <f t="shared" si="248"/>
        <v>4.4035571706882357E-5</v>
      </c>
      <c r="IZ205" s="86">
        <f t="shared" si="248"/>
        <v>1.4533127338672248E-6</v>
      </c>
      <c r="JA205" s="86">
        <f t="shared" si="248"/>
        <v>1.2472925291441995E-6</v>
      </c>
      <c r="JB205" s="86">
        <f t="shared" si="248"/>
        <v>1.2017226883901427E-5</v>
      </c>
      <c r="JC205" s="86">
        <f t="shared" si="248"/>
        <v>2.1491618552080367E-6</v>
      </c>
      <c r="JD205" s="86">
        <f t="shared" si="248"/>
        <v>1.6115365477915064E-6</v>
      </c>
      <c r="JE205" s="86">
        <f t="shared" si="248"/>
        <v>1.8406230943549461E-7</v>
      </c>
      <c r="JF205" s="86">
        <f t="shared" si="248"/>
        <v>1.9264315112617734E-7</v>
      </c>
      <c r="JG205" s="86">
        <f t="shared" si="248"/>
        <v>6.8429443955290431E-8</v>
      </c>
      <c r="JH205" s="86">
        <f t="shared" si="248"/>
        <v>1.135338317592427E-8</v>
      </c>
      <c r="JI205" s="86">
        <f t="shared" si="248"/>
        <v>5.4102678680826495E-7</v>
      </c>
      <c r="JJ205" s="86">
        <f t="shared" si="248"/>
        <v>4.5482493775465565E-7</v>
      </c>
      <c r="JK205" s="86">
        <f t="shared" si="248"/>
        <v>1.4620193911071776E-5</v>
      </c>
      <c r="JL205" s="86">
        <f t="shared" si="248"/>
        <v>2.6245981202348777E-4</v>
      </c>
      <c r="JM205" s="86">
        <f t="shared" si="248"/>
        <v>7.6280275520307546E-4</v>
      </c>
    </row>
    <row r="206" spans="2:273" x14ac:dyDescent="0.25">
      <c r="B206" s="2">
        <v>179</v>
      </c>
      <c r="C206" s="37">
        <v>84.667000000000002</v>
      </c>
      <c r="D206" s="37">
        <v>87.081000000000003</v>
      </c>
      <c r="E206" s="37">
        <v>87.513000000000005</v>
      </c>
      <c r="F206" s="37">
        <v>88.691999999999993</v>
      </c>
      <c r="G206" s="37">
        <v>84.691999999999993</v>
      </c>
      <c r="H206" s="37">
        <v>88.153999999999996</v>
      </c>
      <c r="I206" s="37">
        <v>90.102999999999994</v>
      </c>
      <c r="J206" s="37">
        <v>88.332999999999998</v>
      </c>
      <c r="K206" s="37">
        <v>87.948999999999998</v>
      </c>
      <c r="L206" s="37">
        <v>90.025999999999996</v>
      </c>
      <c r="M206" s="37">
        <v>91.769000000000005</v>
      </c>
      <c r="N206" s="37">
        <v>88.614999999999995</v>
      </c>
      <c r="O206" s="37">
        <v>92.691999999999993</v>
      </c>
      <c r="P206" s="37">
        <v>91.179000000000002</v>
      </c>
      <c r="Q206" s="37">
        <v>89.308000000000007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91.604768022762869</v>
      </c>
      <c r="AG206" s="4">
        <f t="shared" si="249"/>
        <v>90.075486451413937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-0.42576802276286685</v>
      </c>
      <c r="AW206" s="4">
        <f t="shared" si="250"/>
        <v>-0.76748645141393013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91.604768022762229</v>
      </c>
      <c r="BM206" s="2">
        <f t="shared" si="242"/>
        <v>90.075486451098683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91.179000000000002</v>
      </c>
      <c r="DI206" s="2">
        <f t="shared" si="211"/>
        <v>89.308000000000007</v>
      </c>
      <c r="DK206" s="2">
        <f t="shared" si="251"/>
        <v>122.29640620782727</v>
      </c>
      <c r="DL206" s="2">
        <f t="shared" si="251"/>
        <v>133.5459946018893</v>
      </c>
      <c r="DM206" s="2">
        <f t="shared" si="251"/>
        <v>129.06124561403507</v>
      </c>
      <c r="DN206" s="2">
        <f t="shared" si="251"/>
        <v>135.39414640551482</v>
      </c>
      <c r="DO206" s="2">
        <f t="shared" si="251"/>
        <v>142.15240890688256</v>
      </c>
      <c r="DP206" s="2">
        <f t="shared" si="251"/>
        <v>134.45681191369607</v>
      </c>
      <c r="DQ206" s="2">
        <f t="shared" si="251"/>
        <v>141.25112506838826</v>
      </c>
      <c r="DR206" s="2">
        <f t="shared" si="251"/>
        <v>144.02513252361678</v>
      </c>
      <c r="DS206" s="2">
        <f t="shared" si="251"/>
        <v>131.01306669793624</v>
      </c>
      <c r="DT206" s="2">
        <f t="shared" si="251"/>
        <v>144.57088658536583</v>
      </c>
      <c r="DU206" s="2">
        <f t="shared" si="251"/>
        <v>132.54746050656655</v>
      </c>
      <c r="DV206" s="2">
        <f t="shared" si="251"/>
        <v>125.23483904147064</v>
      </c>
      <c r="DW206" s="2">
        <f t="shared" si="251"/>
        <v>131.0130553306343</v>
      </c>
      <c r="DX206" s="2">
        <f t="shared" si="251"/>
        <v>120.03587197724039</v>
      </c>
      <c r="DY206" s="2">
        <f t="shared" si="251"/>
        <v>118.87115350140056</v>
      </c>
      <c r="EA206" s="2">
        <f t="shared" si="240"/>
        <v>84.594187392313387</v>
      </c>
      <c r="EB206" s="2">
        <f t="shared" si="240"/>
        <v>81.126732986081493</v>
      </c>
      <c r="EC206" s="2">
        <f t="shared" si="240"/>
        <v>85.488404074702856</v>
      </c>
      <c r="ED206" s="2">
        <f t="shared" si="240"/>
        <v>88.148356754439575</v>
      </c>
      <c r="EE206" s="2">
        <f t="shared" si="240"/>
        <v>82.931400742115017</v>
      </c>
      <c r="EF206" s="2">
        <f t="shared" si="239"/>
        <v>85.788777436946177</v>
      </c>
      <c r="EG206" s="2">
        <f t="shared" si="239"/>
        <v>83.842478517722881</v>
      </c>
      <c r="EH206" s="2">
        <f t="shared" si="239"/>
        <v>84.825922617205805</v>
      </c>
      <c r="EI206" s="2">
        <f t="shared" si="239"/>
        <v>87.612720571428582</v>
      </c>
      <c r="EJ206" s="2">
        <f t="shared" si="239"/>
        <v>87.881763463304679</v>
      </c>
      <c r="EK206" s="2">
        <f t="shared" si="239"/>
        <v>90.554628385698805</v>
      </c>
      <c r="EL206" s="2">
        <f t="shared" si="179"/>
        <v>88.657174614065198</v>
      </c>
      <c r="EM206" s="2">
        <f t="shared" si="179"/>
        <v>93.882580009671912</v>
      </c>
      <c r="EN206" s="2">
        <f t="shared" si="179"/>
        <v>90.571134132238342</v>
      </c>
      <c r="EO206" s="2">
        <f t="shared" si="179"/>
        <v>90.846628204324645</v>
      </c>
      <c r="EQ206" s="2">
        <f t="shared" si="252"/>
        <v>85.434653380229477</v>
      </c>
      <c r="ER206" s="2">
        <f t="shared" si="252"/>
        <v>85.197157438798627</v>
      </c>
      <c r="ES206" s="2">
        <f t="shared" si="252"/>
        <v>84.905020848892178</v>
      </c>
      <c r="ET206" s="2">
        <f t="shared" si="252"/>
        <v>87.152246765798537</v>
      </c>
      <c r="EU206" s="2">
        <f t="shared" si="252"/>
        <v>84.704624022903829</v>
      </c>
      <c r="EV206" s="2">
        <f t="shared" si="252"/>
        <v>85.219888969944577</v>
      </c>
      <c r="EW206" s="2">
        <f t="shared" si="252"/>
        <v>84.673437217148305</v>
      </c>
      <c r="EX206" s="2">
        <f t="shared" si="252"/>
        <v>87.167928422943675</v>
      </c>
      <c r="EY206" s="2">
        <f t="shared" si="252"/>
        <v>88.064004492571726</v>
      </c>
      <c r="EZ206" s="2">
        <f t="shared" si="252"/>
        <v>88.912600797645055</v>
      </c>
      <c r="FA206" s="2">
        <f t="shared" si="252"/>
        <v>88.610121640681967</v>
      </c>
      <c r="FB206" s="2">
        <f t="shared" si="252"/>
        <v>89.627077806982669</v>
      </c>
      <c r="FC206" s="2">
        <f t="shared" si="252"/>
        <v>90.887693390452867</v>
      </c>
      <c r="FD206" s="2">
        <f t="shared" si="252"/>
        <v>91.66387064812524</v>
      </c>
      <c r="FE206" s="2">
        <f t="shared" si="252"/>
        <v>90.030432065529951</v>
      </c>
      <c r="FG206" s="2">
        <f t="shared" si="253"/>
        <v>0.99999738224998369</v>
      </c>
      <c r="FH206" s="2">
        <f t="shared" si="253"/>
        <v>0.99999740780269752</v>
      </c>
      <c r="FI206" s="2">
        <f t="shared" si="253"/>
        <v>0.99999734878805313</v>
      </c>
      <c r="FJ206" s="2">
        <f t="shared" si="253"/>
        <v>0.99999760915488267</v>
      </c>
      <c r="FK206" s="2">
        <f t="shared" si="253"/>
        <v>0.99999740957322536</v>
      </c>
      <c r="FL206" s="2">
        <f t="shared" si="253"/>
        <v>0.99999712327550283</v>
      </c>
      <c r="FM206" s="2">
        <f t="shared" si="253"/>
        <v>0.99999710570628508</v>
      </c>
      <c r="FN206" s="2">
        <f t="shared" si="253"/>
        <v>0.9999970159020326</v>
      </c>
      <c r="FO206" s="2">
        <f t="shared" si="253"/>
        <v>0.9999972276075314</v>
      </c>
      <c r="FP206" s="2">
        <f t="shared" si="253"/>
        <v>0.99999703038455912</v>
      </c>
      <c r="FQ206" s="2">
        <f t="shared" si="253"/>
        <v>0.99999732184147005</v>
      </c>
      <c r="FR206" s="2">
        <f t="shared" si="253"/>
        <v>0.99999703800669226</v>
      </c>
      <c r="FS206" s="2">
        <f t="shared" si="253"/>
        <v>0.99999712496815751</v>
      </c>
      <c r="FT206" s="2">
        <f t="shared" si="253"/>
        <v>0.99999672543439888</v>
      </c>
      <c r="FU206" s="2">
        <f t="shared" si="253"/>
        <v>0.99999653210123529</v>
      </c>
      <c r="FW206" s="2">
        <f t="shared" si="244"/>
        <v>0.95548591872574473</v>
      </c>
      <c r="FX206" s="2">
        <f t="shared" si="244"/>
        <v>0.9599449565158602</v>
      </c>
      <c r="FY206" s="2">
        <f t="shared" si="244"/>
        <v>0.96681564339081782</v>
      </c>
      <c r="FZ206" s="2">
        <f t="shared" si="244"/>
        <v>0.96374838342431002</v>
      </c>
      <c r="GA206" s="2">
        <f t="shared" si="244"/>
        <v>0.95829544556470958</v>
      </c>
      <c r="GB206" s="2">
        <f t="shared" si="244"/>
        <v>0.96146753668461982</v>
      </c>
      <c r="GC206" s="2">
        <f t="shared" si="244"/>
        <v>0.9680790609019081</v>
      </c>
      <c r="GD206" s="2">
        <f t="shared" si="244"/>
        <v>0.96483950156658327</v>
      </c>
      <c r="GE206" s="2">
        <f t="shared" si="244"/>
        <v>0.9702579245375037</v>
      </c>
      <c r="GF206" s="2">
        <f t="shared" si="244"/>
        <v>0.97035304655697996</v>
      </c>
      <c r="GG206" s="2">
        <f t="shared" si="244"/>
        <v>0.96811869034039022</v>
      </c>
      <c r="GH206" s="2">
        <f t="shared" si="244"/>
        <v>0.96245105041479539</v>
      </c>
      <c r="GI206" s="2">
        <f t="shared" si="244"/>
        <v>0.95730600515297548</v>
      </c>
      <c r="GJ206" s="2">
        <f t="shared" si="244"/>
        <v>0.94582490040431699</v>
      </c>
      <c r="GK206" s="2">
        <f t="shared" si="244"/>
        <v>0.94491863264820786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3.4286592514772606E-21</v>
      </c>
      <c r="HT206" s="86">
        <f t="shared" si="246"/>
        <v>6.4139889025628357E-28</v>
      </c>
      <c r="HU206" s="86">
        <f t="shared" si="246"/>
        <v>7.3413834688743224E-27</v>
      </c>
      <c r="HV206" s="86">
        <f t="shared" si="246"/>
        <v>7.0622859691235202E-23</v>
      </c>
      <c r="HW206" s="86">
        <f t="shared" si="246"/>
        <v>2.2904682675980824E-28</v>
      </c>
      <c r="HX206" s="86">
        <f t="shared" si="246"/>
        <v>2.2659994420602984E-28</v>
      </c>
      <c r="HY206" s="86">
        <f t="shared" si="246"/>
        <v>7.9290621456670201E-30</v>
      </c>
      <c r="HZ206" s="86">
        <f t="shared" si="246"/>
        <v>7.7853896115566987E-31</v>
      </c>
      <c r="IA206" s="86">
        <f t="shared" si="246"/>
        <v>1.1114993035369041E-30</v>
      </c>
      <c r="IB206" s="86">
        <f t="shared" si="246"/>
        <v>1.1170437733302771E-34</v>
      </c>
      <c r="IC206" s="86">
        <f t="shared" si="246"/>
        <v>7.1651829318997508E-28</v>
      </c>
      <c r="ID206" s="86">
        <f t="shared" si="246"/>
        <v>3.5925385588797532E-30</v>
      </c>
      <c r="IE206" s="86">
        <f t="shared" si="246"/>
        <v>2.3749127953693788E-23</v>
      </c>
      <c r="IF206" s="86">
        <f t="shared" si="246"/>
        <v>4.8485251996030762E-39</v>
      </c>
      <c r="IG206" s="86">
        <f t="shared" si="246"/>
        <v>9.6784508263176004E-40</v>
      </c>
      <c r="II206" s="86">
        <f t="shared" si="247"/>
        <v>2.5343195452916463E-5</v>
      </c>
      <c r="IJ206" s="86">
        <f t="shared" si="247"/>
        <v>6.9986125686553905E-7</v>
      </c>
      <c r="IK206" s="86">
        <f t="shared" si="247"/>
        <v>6.2246699670557135E-7</v>
      </c>
      <c r="IL206" s="86">
        <f t="shared" si="247"/>
        <v>6.6771726162538668E-6</v>
      </c>
      <c r="IM206" s="86">
        <f t="shared" si="247"/>
        <v>1.0484156959714071E-6</v>
      </c>
      <c r="IN206" s="86">
        <f t="shared" si="247"/>
        <v>7.8819281761609695E-7</v>
      </c>
      <c r="IO206" s="86">
        <f t="shared" si="247"/>
        <v>8.3488214455159793E-8</v>
      </c>
      <c r="IP206" s="86">
        <f t="shared" si="247"/>
        <v>8.5451633256036443E-8</v>
      </c>
      <c r="IQ206" s="86">
        <f t="shared" si="247"/>
        <v>2.9953909845695382E-8</v>
      </c>
      <c r="IR206" s="86">
        <f t="shared" si="247"/>
        <v>4.5186941543082014E-9</v>
      </c>
      <c r="IS206" s="86">
        <f t="shared" si="247"/>
        <v>2.603075852807936E-7</v>
      </c>
      <c r="IT206" s="86">
        <f t="shared" si="247"/>
        <v>2.0819726817389919E-7</v>
      </c>
      <c r="IU206" s="86">
        <f t="shared" si="247"/>
        <v>7.9468364403272503E-6</v>
      </c>
      <c r="IV206" s="86">
        <f t="shared" si="247"/>
        <v>1.6243767125656523E-4</v>
      </c>
      <c r="IW206" s="86">
        <f t="shared" si="247"/>
        <v>5.0389682783584684E-4</v>
      </c>
      <c r="IY206" s="86">
        <f t="shared" si="248"/>
        <v>2.5343195452916467E-5</v>
      </c>
      <c r="IZ206" s="86">
        <f t="shared" si="248"/>
        <v>6.9986125686553905E-7</v>
      </c>
      <c r="JA206" s="86">
        <f t="shared" si="248"/>
        <v>6.2246699670557135E-7</v>
      </c>
      <c r="JB206" s="86">
        <f t="shared" si="248"/>
        <v>6.6771726162538668E-6</v>
      </c>
      <c r="JC206" s="86">
        <f t="shared" si="248"/>
        <v>1.0484156959714071E-6</v>
      </c>
      <c r="JD206" s="86">
        <f t="shared" si="248"/>
        <v>7.8819281761609695E-7</v>
      </c>
      <c r="JE206" s="86">
        <f t="shared" si="248"/>
        <v>8.3488214455159793E-8</v>
      </c>
      <c r="JF206" s="86">
        <f t="shared" si="248"/>
        <v>8.5451633256036443E-8</v>
      </c>
      <c r="JG206" s="86">
        <f t="shared" si="248"/>
        <v>2.9953909845695382E-8</v>
      </c>
      <c r="JH206" s="86">
        <f t="shared" si="248"/>
        <v>4.5186941543082014E-9</v>
      </c>
      <c r="JI206" s="86">
        <f t="shared" si="248"/>
        <v>2.603075852807936E-7</v>
      </c>
      <c r="JJ206" s="86">
        <f t="shared" si="248"/>
        <v>2.0819726817389919E-7</v>
      </c>
      <c r="JK206" s="86">
        <f t="shared" si="248"/>
        <v>7.9468364403272503E-6</v>
      </c>
      <c r="JL206" s="86">
        <f t="shared" si="248"/>
        <v>1.6243767125656523E-4</v>
      </c>
      <c r="JM206" s="86">
        <f t="shared" si="248"/>
        <v>5.0389682783584684E-4</v>
      </c>
    </row>
    <row r="207" spans="2:273" x14ac:dyDescent="0.25">
      <c r="B207" s="2">
        <v>180</v>
      </c>
      <c r="C207" s="37">
        <v>86.070999999999998</v>
      </c>
      <c r="D207" s="37">
        <v>89.108000000000004</v>
      </c>
      <c r="E207" s="37">
        <v>87.641000000000005</v>
      </c>
      <c r="F207" s="37">
        <v>87.41</v>
      </c>
      <c r="G207" s="37">
        <v>82.948999999999998</v>
      </c>
      <c r="H207" s="37">
        <v>91.513000000000005</v>
      </c>
      <c r="I207" s="37">
        <v>86.204999999999998</v>
      </c>
      <c r="J207" s="37">
        <v>88.923000000000002</v>
      </c>
      <c r="K207" s="37">
        <v>90.179000000000002</v>
      </c>
      <c r="L207" s="37">
        <v>90.204999999999998</v>
      </c>
      <c r="M207" s="37">
        <v>91.128</v>
      </c>
      <c r="N207" s="37">
        <v>89.974000000000004</v>
      </c>
      <c r="O207" s="37">
        <v>90.436000000000007</v>
      </c>
      <c r="P207" s="37">
        <v>92.820999999999998</v>
      </c>
      <c r="Q207" s="37">
        <v>87.846000000000004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91.494456774471885</v>
      </c>
      <c r="AG207" s="4">
        <f t="shared" si="249"/>
        <v>89.950001656708523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1.3265432255281127</v>
      </c>
      <c r="AW207" s="4">
        <f t="shared" si="250"/>
        <v>-2.1040016567085189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91.4944567744718</v>
      </c>
      <c r="BM207" s="2">
        <f t="shared" si="242"/>
        <v>89.950001656645057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92.820999999999998</v>
      </c>
      <c r="DI207" s="2">
        <f t="shared" si="211"/>
        <v>87.846000000000004</v>
      </c>
      <c r="DK207" s="2">
        <f t="shared" si="251"/>
        <v>122.39311916329285</v>
      </c>
      <c r="DL207" s="2">
        <f t="shared" si="251"/>
        <v>133.68663367071522</v>
      </c>
      <c r="DM207" s="2">
        <f t="shared" si="251"/>
        <v>129.18277375168691</v>
      </c>
      <c r="DN207" s="2">
        <f t="shared" si="251"/>
        <v>135.56481431228801</v>
      </c>
      <c r="DO207" s="2">
        <f t="shared" si="251"/>
        <v>142.38474655870442</v>
      </c>
      <c r="DP207" s="2">
        <f t="shared" si="251"/>
        <v>134.64905712945591</v>
      </c>
      <c r="DQ207" s="2">
        <f t="shared" si="251"/>
        <v>141.46275062917169</v>
      </c>
      <c r="DR207" s="2">
        <f t="shared" si="251"/>
        <v>144.25658110661271</v>
      </c>
      <c r="DS207" s="2">
        <f t="shared" si="251"/>
        <v>131.15902495309572</v>
      </c>
      <c r="DT207" s="2">
        <f t="shared" si="251"/>
        <v>144.77983902439024</v>
      </c>
      <c r="DU207" s="2">
        <f t="shared" si="251"/>
        <v>132.67153424015004</v>
      </c>
      <c r="DV207" s="2">
        <f t="shared" si="251"/>
        <v>125.31609399277822</v>
      </c>
      <c r="DW207" s="2">
        <f t="shared" si="251"/>
        <v>131.14094601889343</v>
      </c>
      <c r="DX207" s="2">
        <f t="shared" si="251"/>
        <v>120.11019132290184</v>
      </c>
      <c r="DY207" s="2">
        <f t="shared" si="251"/>
        <v>118.96643025210084</v>
      </c>
      <c r="EA207" s="2">
        <f t="shared" si="240"/>
        <v>84.464670610780985</v>
      </c>
      <c r="EB207" s="2">
        <f t="shared" si="240"/>
        <v>80.908803945008998</v>
      </c>
      <c r="EC207" s="2">
        <f t="shared" si="240"/>
        <v>85.338281985204929</v>
      </c>
      <c r="ED207" s="2">
        <f t="shared" si="240"/>
        <v>88.039151553159897</v>
      </c>
      <c r="EE207" s="2">
        <f t="shared" si="240"/>
        <v>82.780353393776025</v>
      </c>
      <c r="EF207" s="2">
        <f t="shared" si="239"/>
        <v>85.662998636673507</v>
      </c>
      <c r="EG207" s="2">
        <f t="shared" si="239"/>
        <v>83.695114930182598</v>
      </c>
      <c r="EH207" s="2">
        <f t="shared" si="239"/>
        <v>84.670555276581823</v>
      </c>
      <c r="EI207" s="2">
        <f t="shared" si="239"/>
        <v>87.507529000000005</v>
      </c>
      <c r="EJ207" s="2">
        <f t="shared" si="239"/>
        <v>87.737709999721716</v>
      </c>
      <c r="EK207" s="2">
        <f t="shared" si="239"/>
        <v>90.412583965330441</v>
      </c>
      <c r="EL207" s="2">
        <f t="shared" si="179"/>
        <v>88.506518059299211</v>
      </c>
      <c r="EM207" s="2">
        <f t="shared" si="179"/>
        <v>93.797869225482955</v>
      </c>
      <c r="EN207" s="2">
        <f t="shared" si="179"/>
        <v>90.443075446241522</v>
      </c>
      <c r="EO207" s="2">
        <f t="shared" si="179"/>
        <v>90.73333774156481</v>
      </c>
      <c r="EQ207" s="2">
        <f t="shared" si="252"/>
        <v>85.315475021330073</v>
      </c>
      <c r="ER207" s="2">
        <f t="shared" si="252"/>
        <v>85.03039657686206</v>
      </c>
      <c r="ES207" s="2">
        <f t="shared" si="252"/>
        <v>84.747636544685065</v>
      </c>
      <c r="ET207" s="2">
        <f t="shared" si="252"/>
        <v>87.030922388797734</v>
      </c>
      <c r="EU207" s="2">
        <f t="shared" si="252"/>
        <v>84.576083482620149</v>
      </c>
      <c r="EV207" s="2">
        <f t="shared" si="252"/>
        <v>85.086997059549745</v>
      </c>
      <c r="EW207" s="2">
        <f t="shared" si="252"/>
        <v>84.536202671316104</v>
      </c>
      <c r="EX207" s="2">
        <f t="shared" si="252"/>
        <v>87.041870088541003</v>
      </c>
      <c r="EY207" s="2">
        <f t="shared" si="252"/>
        <v>87.964432116829357</v>
      </c>
      <c r="EZ207" s="2">
        <f t="shared" si="252"/>
        <v>88.781296007026882</v>
      </c>
      <c r="FA207" s="2">
        <f t="shared" si="252"/>
        <v>88.444578996742933</v>
      </c>
      <c r="FB207" s="2">
        <f t="shared" si="252"/>
        <v>89.488576028434693</v>
      </c>
      <c r="FC207" s="2">
        <f t="shared" si="252"/>
        <v>90.766193291210413</v>
      </c>
      <c r="FD207" s="2">
        <f t="shared" si="252"/>
        <v>91.549285912775574</v>
      </c>
      <c r="FE207" s="2">
        <f t="shared" si="252"/>
        <v>89.908263040036019</v>
      </c>
      <c r="FG207" s="2">
        <f t="shared" si="253"/>
        <v>0.99999761258306052</v>
      </c>
      <c r="FH207" s="2">
        <f t="shared" si="253"/>
        <v>0.99999763588742308</v>
      </c>
      <c r="FI207" s="2">
        <f t="shared" si="253"/>
        <v>0.9999975820654029</v>
      </c>
      <c r="FJ207" s="2">
        <f t="shared" si="253"/>
        <v>0.99999781952287903</v>
      </c>
      <c r="FK207" s="2">
        <f t="shared" si="253"/>
        <v>0.99999763750216453</v>
      </c>
      <c r="FL207" s="2">
        <f t="shared" si="253"/>
        <v>0.99999737639541264</v>
      </c>
      <c r="FM207" s="2">
        <f t="shared" si="253"/>
        <v>0.99999736037208753</v>
      </c>
      <c r="FN207" s="2">
        <f t="shared" si="253"/>
        <v>0.99999727846959352</v>
      </c>
      <c r="FO207" s="2">
        <f t="shared" si="253"/>
        <v>0.99999747154740093</v>
      </c>
      <c r="FP207" s="2">
        <f t="shared" si="253"/>
        <v>0.99999729167782159</v>
      </c>
      <c r="FQ207" s="2">
        <f t="shared" si="253"/>
        <v>0.99999755748981556</v>
      </c>
      <c r="FR207" s="2">
        <f t="shared" si="253"/>
        <v>0.99999729862929321</v>
      </c>
      <c r="FS207" s="2">
        <f t="shared" si="253"/>
        <v>0.99999737793913279</v>
      </c>
      <c r="FT207" s="2">
        <f t="shared" si="253"/>
        <v>0.99999701355981707</v>
      </c>
      <c r="FU207" s="2">
        <f t="shared" si="253"/>
        <v>0.99999683723777177</v>
      </c>
      <c r="FW207" s="2">
        <f t="shared" si="244"/>
        <v>0.95924304028097074</v>
      </c>
      <c r="FX207" s="2">
        <f t="shared" si="244"/>
        <v>0.96334016188415916</v>
      </c>
      <c r="FY207" s="2">
        <f t="shared" si="244"/>
        <v>0.96964688010287348</v>
      </c>
      <c r="FZ207" s="2">
        <f t="shared" si="244"/>
        <v>0.96683233620594611</v>
      </c>
      <c r="GA207" s="2">
        <f t="shared" si="244"/>
        <v>0.96182490894724226</v>
      </c>
      <c r="GB207" s="2">
        <f t="shared" si="244"/>
        <v>0.96473842356164041</v>
      </c>
      <c r="GC207" s="2">
        <f t="shared" si="244"/>
        <v>0.97080575977574735</v>
      </c>
      <c r="GD207" s="2">
        <f t="shared" si="244"/>
        <v>0.96783373014757834</v>
      </c>
      <c r="GE207" s="2">
        <f t="shared" si="244"/>
        <v>0.97280373269870413</v>
      </c>
      <c r="GF207" s="2">
        <f t="shared" si="244"/>
        <v>0.97289094012652344</v>
      </c>
      <c r="GG207" s="2">
        <f t="shared" si="244"/>
        <v>0.97084210601118992</v>
      </c>
      <c r="GH207" s="2">
        <f t="shared" si="244"/>
        <v>0.96564143368547817</v>
      </c>
      <c r="GI207" s="2">
        <f t="shared" si="244"/>
        <v>0.96091578983739867</v>
      </c>
      <c r="GJ207" s="2">
        <f t="shared" si="244"/>
        <v>0.95035507344021297</v>
      </c>
      <c r="GK207" s="2">
        <f t="shared" si="244"/>
        <v>0.94952054405100317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7.8281338177943702E-22</v>
      </c>
      <c r="HT207" s="86">
        <f t="shared" si="246"/>
        <v>9.2036189134235954E-29</v>
      </c>
      <c r="HU207" s="86">
        <f t="shared" si="246"/>
        <v>1.2133936280300049E-27</v>
      </c>
      <c r="HV207" s="86">
        <f t="shared" si="246"/>
        <v>1.5187449044375482E-23</v>
      </c>
      <c r="HW207" s="86">
        <f t="shared" si="246"/>
        <v>3.251713233202279E-29</v>
      </c>
      <c r="HX207" s="86">
        <f t="shared" si="246"/>
        <v>3.3092051000531692E-29</v>
      </c>
      <c r="HY207" s="86">
        <f t="shared" si="246"/>
        <v>1.0511317853499226E-30</v>
      </c>
      <c r="HZ207" s="86">
        <f t="shared" si="246"/>
        <v>9.3767381281219743E-32</v>
      </c>
      <c r="IA207" s="86">
        <f t="shared" si="246"/>
        <v>1.394255419348123E-31</v>
      </c>
      <c r="IB207" s="86">
        <f t="shared" si="246"/>
        <v>1.0772982331516721E-35</v>
      </c>
      <c r="IC207" s="86">
        <f t="shared" si="246"/>
        <v>1.1005904666543034E-28</v>
      </c>
      <c r="ID207" s="86">
        <f t="shared" si="246"/>
        <v>4.5262488211167553E-31</v>
      </c>
      <c r="IE207" s="86">
        <f t="shared" si="246"/>
        <v>4.6739190498692567E-24</v>
      </c>
      <c r="IF207" s="86">
        <f t="shared" si="246"/>
        <v>2.5184746535958003E-40</v>
      </c>
      <c r="IG207" s="86">
        <f t="shared" si="246"/>
        <v>4.6758737202445722E-41</v>
      </c>
      <c r="II207" s="86">
        <f t="shared" si="247"/>
        <v>1.4363774237146989E-5</v>
      </c>
      <c r="IJ207" s="86">
        <f t="shared" si="247"/>
        <v>3.3035095090195345E-7</v>
      </c>
      <c r="IK207" s="86">
        <f t="shared" si="247"/>
        <v>3.051263684666306E-7</v>
      </c>
      <c r="IL207" s="86">
        <f t="shared" si="247"/>
        <v>3.6534713374903952E-6</v>
      </c>
      <c r="IM207" s="86">
        <f t="shared" si="247"/>
        <v>5.0137646464595775E-7</v>
      </c>
      <c r="IN207" s="86">
        <f t="shared" si="247"/>
        <v>3.7812302409825186E-7</v>
      </c>
      <c r="IO207" s="86">
        <f t="shared" si="247"/>
        <v>3.7107410404844328E-8</v>
      </c>
      <c r="IP207" s="86">
        <f t="shared" si="247"/>
        <v>3.7096793642821603E-8</v>
      </c>
      <c r="IQ207" s="86">
        <f t="shared" si="247"/>
        <v>1.2841169690694903E-8</v>
      </c>
      <c r="IR207" s="86">
        <f t="shared" si="247"/>
        <v>1.7569098641400595E-9</v>
      </c>
      <c r="IS207" s="86">
        <f t="shared" si="247"/>
        <v>1.2292178647564763E-7</v>
      </c>
      <c r="IT207" s="86">
        <f t="shared" si="247"/>
        <v>9.3316411461052959E-8</v>
      </c>
      <c r="IU207" s="86">
        <f t="shared" si="247"/>
        <v>4.2475160513877296E-6</v>
      </c>
      <c r="IV207" s="86">
        <f t="shared" si="247"/>
        <v>9.9135938661239019E-5</v>
      </c>
      <c r="IW207" s="86">
        <f t="shared" si="247"/>
        <v>3.2890423126369334E-4</v>
      </c>
      <c r="IY207" s="86">
        <f t="shared" si="248"/>
        <v>1.4363774237146989E-5</v>
      </c>
      <c r="IZ207" s="86">
        <f t="shared" si="248"/>
        <v>3.3035095090195345E-7</v>
      </c>
      <c r="JA207" s="86">
        <f t="shared" si="248"/>
        <v>3.051263684666306E-7</v>
      </c>
      <c r="JB207" s="86">
        <f t="shared" si="248"/>
        <v>3.6534713374903952E-6</v>
      </c>
      <c r="JC207" s="86">
        <f t="shared" si="248"/>
        <v>5.0137646464595775E-7</v>
      </c>
      <c r="JD207" s="86">
        <f t="shared" si="248"/>
        <v>3.7812302409825186E-7</v>
      </c>
      <c r="JE207" s="86">
        <f t="shared" si="248"/>
        <v>3.7107410404844328E-8</v>
      </c>
      <c r="JF207" s="86">
        <f t="shared" si="248"/>
        <v>3.7096793642821603E-8</v>
      </c>
      <c r="JG207" s="86">
        <f t="shared" si="248"/>
        <v>1.2841169690694903E-8</v>
      </c>
      <c r="JH207" s="86">
        <f t="shared" si="248"/>
        <v>1.7569098641400595E-9</v>
      </c>
      <c r="JI207" s="86">
        <f t="shared" si="248"/>
        <v>1.2292178647564763E-7</v>
      </c>
      <c r="JJ207" s="86">
        <f t="shared" si="248"/>
        <v>9.3316411461052959E-8</v>
      </c>
      <c r="JK207" s="86">
        <f t="shared" si="248"/>
        <v>4.2475160513877296E-6</v>
      </c>
      <c r="JL207" s="86">
        <f t="shared" si="248"/>
        <v>9.9135938661239019E-5</v>
      </c>
      <c r="JM207" s="86">
        <f t="shared" si="248"/>
        <v>3.2890423126369334E-4</v>
      </c>
    </row>
    <row r="208" spans="2:273" x14ac:dyDescent="0.25">
      <c r="B208" s="2">
        <v>181</v>
      </c>
      <c r="C208" s="37">
        <v>87.548000000000002</v>
      </c>
      <c r="D208" s="37">
        <v>86.513999999999996</v>
      </c>
      <c r="E208" s="37">
        <v>88</v>
      </c>
      <c r="F208" s="37">
        <v>86.051000000000002</v>
      </c>
      <c r="G208" s="37">
        <v>88.744</v>
      </c>
      <c r="H208" s="37">
        <v>88.846000000000004</v>
      </c>
      <c r="I208" s="37">
        <v>85.436000000000007</v>
      </c>
      <c r="J208" s="37">
        <v>88.204999999999998</v>
      </c>
      <c r="K208" s="37">
        <v>88.308000000000007</v>
      </c>
      <c r="L208" s="37">
        <v>89.153999999999996</v>
      </c>
      <c r="M208" s="37">
        <v>89</v>
      </c>
      <c r="N208" s="37">
        <v>89.537999999999997</v>
      </c>
      <c r="O208" s="37">
        <v>89.204999999999998</v>
      </c>
      <c r="P208" s="37">
        <v>91.537999999999997</v>
      </c>
      <c r="Q208" s="37">
        <v>92.358999999999995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91.383864483034031</v>
      </c>
      <c r="AG208" s="4">
        <f t="shared" si="249"/>
        <v>89.824740727130774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0.15413551696596528</v>
      </c>
      <c r="AW208" s="4">
        <f t="shared" si="250"/>
        <v>2.534259272869221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91.383864483034017</v>
      </c>
      <c r="BM208" s="2">
        <f t="shared" si="242"/>
        <v>89.824740727118609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91.537999999999997</v>
      </c>
      <c r="DI208" s="2">
        <f t="shared" si="211"/>
        <v>92.358999999999995</v>
      </c>
      <c r="DK208" s="2">
        <f t="shared" si="251"/>
        <v>122.48983211875844</v>
      </c>
      <c r="DL208" s="2">
        <f t="shared" si="251"/>
        <v>133.82727273954114</v>
      </c>
      <c r="DM208" s="2">
        <f t="shared" si="251"/>
        <v>129.30430188933872</v>
      </c>
      <c r="DN208" s="2">
        <f t="shared" si="251"/>
        <v>135.73548221906117</v>
      </c>
      <c r="DO208" s="2">
        <f t="shared" si="251"/>
        <v>142.61708421052629</v>
      </c>
      <c r="DP208" s="2">
        <f t="shared" si="251"/>
        <v>134.84130234521575</v>
      </c>
      <c r="DQ208" s="2">
        <f t="shared" si="251"/>
        <v>141.67437618995515</v>
      </c>
      <c r="DR208" s="2">
        <f t="shared" si="251"/>
        <v>144.48802968960865</v>
      </c>
      <c r="DS208" s="2">
        <f t="shared" si="251"/>
        <v>131.30498320825521</v>
      </c>
      <c r="DT208" s="2">
        <f t="shared" si="251"/>
        <v>144.9887914634146</v>
      </c>
      <c r="DU208" s="2">
        <f t="shared" si="251"/>
        <v>132.79560797373352</v>
      </c>
      <c r="DV208" s="2">
        <f t="shared" si="251"/>
        <v>125.39734894408579</v>
      </c>
      <c r="DW208" s="2">
        <f t="shared" si="251"/>
        <v>131.26883670715253</v>
      </c>
      <c r="DX208" s="2">
        <f t="shared" si="251"/>
        <v>120.18451066856329</v>
      </c>
      <c r="DY208" s="2">
        <f t="shared" si="251"/>
        <v>119.06170700280111</v>
      </c>
      <c r="EA208" s="2">
        <f t="shared" si="240"/>
        <v>84.335153829248583</v>
      </c>
      <c r="EB208" s="2">
        <f t="shared" si="240"/>
        <v>80.690874903936503</v>
      </c>
      <c r="EC208" s="2">
        <f t="shared" si="240"/>
        <v>85.188159895706988</v>
      </c>
      <c r="ED208" s="2">
        <f t="shared" si="240"/>
        <v>87.929946351880218</v>
      </c>
      <c r="EE208" s="2">
        <f t="shared" si="240"/>
        <v>82.629306045437033</v>
      </c>
      <c r="EF208" s="2">
        <f t="shared" si="239"/>
        <v>85.537219836400851</v>
      </c>
      <c r="EG208" s="2">
        <f t="shared" si="239"/>
        <v>83.547751342642329</v>
      </c>
      <c r="EH208" s="2">
        <f t="shared" si="239"/>
        <v>84.515187935957854</v>
      </c>
      <c r="EI208" s="2">
        <f t="shared" si="239"/>
        <v>87.402337428571428</v>
      </c>
      <c r="EJ208" s="2">
        <f t="shared" si="239"/>
        <v>87.593656536138724</v>
      </c>
      <c r="EK208" s="2">
        <f t="shared" si="239"/>
        <v>90.270539544962077</v>
      </c>
      <c r="EL208" s="2">
        <f t="shared" si="179"/>
        <v>88.355861504533223</v>
      </c>
      <c r="EM208" s="2">
        <f t="shared" si="179"/>
        <v>93.713158441293999</v>
      </c>
      <c r="EN208" s="2">
        <f t="shared" si="179"/>
        <v>90.315016760244703</v>
      </c>
      <c r="EO208" s="2">
        <f t="shared" si="179"/>
        <v>90.620047278804961</v>
      </c>
      <c r="EQ208" s="2">
        <f t="shared" si="252"/>
        <v>85.196296662430669</v>
      </c>
      <c r="ER208" s="2">
        <f t="shared" si="252"/>
        <v>84.863635714925493</v>
      </c>
      <c r="ES208" s="2">
        <f t="shared" si="252"/>
        <v>84.590252240477938</v>
      </c>
      <c r="ET208" s="2">
        <f t="shared" si="252"/>
        <v>86.90959801179693</v>
      </c>
      <c r="EU208" s="2">
        <f t="shared" si="252"/>
        <v>84.447542942336469</v>
      </c>
      <c r="EV208" s="2">
        <f t="shared" si="252"/>
        <v>84.954105149154913</v>
      </c>
      <c r="EW208" s="2">
        <f t="shared" si="252"/>
        <v>84.39896812548389</v>
      </c>
      <c r="EX208" s="2">
        <f t="shared" si="252"/>
        <v>86.915811754138346</v>
      </c>
      <c r="EY208" s="2">
        <f t="shared" si="252"/>
        <v>87.864859741087002</v>
      </c>
      <c r="EZ208" s="2">
        <f t="shared" si="252"/>
        <v>88.649991216408708</v>
      </c>
      <c r="FA208" s="2">
        <f t="shared" si="252"/>
        <v>88.279036352803899</v>
      </c>
      <c r="FB208" s="2">
        <f t="shared" si="252"/>
        <v>89.350074249886717</v>
      </c>
      <c r="FC208" s="2">
        <f t="shared" si="252"/>
        <v>90.644693191967974</v>
      </c>
      <c r="FD208" s="2">
        <f t="shared" si="252"/>
        <v>91.434701177425907</v>
      </c>
      <c r="FE208" s="2">
        <f t="shared" si="252"/>
        <v>89.786094014542087</v>
      </c>
      <c r="FG208" s="2">
        <f t="shared" si="253"/>
        <v>0.99999782264941572</v>
      </c>
      <c r="FH208" s="2">
        <f t="shared" si="253"/>
        <v>0.99999784390325597</v>
      </c>
      <c r="FI208" s="2">
        <f t="shared" si="253"/>
        <v>0.99999779481696949</v>
      </c>
      <c r="FJ208" s="2">
        <f t="shared" si="253"/>
        <v>0.99999801138084921</v>
      </c>
      <c r="FK208" s="2">
        <f t="shared" si="253"/>
        <v>0.99999784537591818</v>
      </c>
      <c r="FL208" s="2">
        <f t="shared" si="253"/>
        <v>0.99999760724362585</v>
      </c>
      <c r="FM208" s="2">
        <f t="shared" si="253"/>
        <v>0.99999759263017285</v>
      </c>
      <c r="FN208" s="2">
        <f t="shared" si="253"/>
        <v>0.99999751793417524</v>
      </c>
      <c r="FO208" s="2">
        <f t="shared" si="253"/>
        <v>0.99999769402330985</v>
      </c>
      <c r="FP208" s="2">
        <f t="shared" si="253"/>
        <v>0.99999752998022817</v>
      </c>
      <c r="FQ208" s="2">
        <f t="shared" si="253"/>
        <v>0.99999777240375787</v>
      </c>
      <c r="FR208" s="2">
        <f t="shared" si="253"/>
        <v>0.99999753632004873</v>
      </c>
      <c r="FS208" s="2">
        <f t="shared" si="253"/>
        <v>0.99999760865151599</v>
      </c>
      <c r="FT208" s="2">
        <f t="shared" si="253"/>
        <v>0.99999727633346636</v>
      </c>
      <c r="FU208" s="2">
        <f t="shared" si="253"/>
        <v>0.99999711552576287</v>
      </c>
      <c r="FW208" s="2">
        <f t="shared" si="244"/>
        <v>0.96269543040348227</v>
      </c>
      <c r="FX208" s="2">
        <f t="shared" si="244"/>
        <v>0.96645763371884352</v>
      </c>
      <c r="FY208" s="2">
        <f t="shared" si="244"/>
        <v>0.97224349508376562</v>
      </c>
      <c r="FZ208" s="2">
        <f t="shared" si="244"/>
        <v>0.9696621934037305</v>
      </c>
      <c r="GA208" s="2">
        <f t="shared" si="244"/>
        <v>0.96506656195001794</v>
      </c>
      <c r="GB208" s="2">
        <f t="shared" si="244"/>
        <v>0.96774097203738263</v>
      </c>
      <c r="GC208" s="2">
        <f t="shared" si="244"/>
        <v>0.97330596545494052</v>
      </c>
      <c r="GD208" s="2">
        <f t="shared" si="244"/>
        <v>0.97058074842282116</v>
      </c>
      <c r="GE208" s="2">
        <f t="shared" si="244"/>
        <v>0.97513721336126602</v>
      </c>
      <c r="GF208" s="2">
        <f t="shared" si="244"/>
        <v>0.97521712888330692</v>
      </c>
      <c r="GG208" s="2">
        <f t="shared" si="244"/>
        <v>0.97333928446769846</v>
      </c>
      <c r="GH208" s="2">
        <f t="shared" si="244"/>
        <v>0.96856959528114261</v>
      </c>
      <c r="GI208" s="2">
        <f t="shared" si="244"/>
        <v>0.96423177021227546</v>
      </c>
      <c r="GJ208" s="2">
        <f t="shared" si="244"/>
        <v>0.95452464270154536</v>
      </c>
      <c r="GK208" s="2">
        <f t="shared" si="244"/>
        <v>0.95375679310293626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1.746127619126959E-22</v>
      </c>
      <c r="HT208" s="86">
        <f t="shared" si="246"/>
        <v>1.2813721739208674E-29</v>
      </c>
      <c r="HU208" s="86">
        <f t="shared" si="246"/>
        <v>1.952018139501752E-28</v>
      </c>
      <c r="HV208" s="86">
        <f t="shared" si="246"/>
        <v>3.1908671122209059E-24</v>
      </c>
      <c r="HW208" s="86">
        <f t="shared" si="246"/>
        <v>4.4797762389628042E-30</v>
      </c>
      <c r="HX208" s="86">
        <f t="shared" si="246"/>
        <v>4.6937296225718081E-30</v>
      </c>
      <c r="HY208" s="86">
        <f t="shared" si="246"/>
        <v>1.3515201649998988E-31</v>
      </c>
      <c r="HZ208" s="86">
        <f t="shared" si="246"/>
        <v>1.093347871422092E-32</v>
      </c>
      <c r="IA208" s="86">
        <f t="shared" si="246"/>
        <v>1.6950107110513374E-32</v>
      </c>
      <c r="IB208" s="86">
        <f t="shared" si="246"/>
        <v>1.003198202553974E-36</v>
      </c>
      <c r="IC208" s="86">
        <f t="shared" si="246"/>
        <v>1.6435615861844717E-29</v>
      </c>
      <c r="ID208" s="86">
        <f t="shared" si="246"/>
        <v>5.5245379547421947E-32</v>
      </c>
      <c r="IE208" s="86">
        <f t="shared" si="246"/>
        <v>8.966923784299814E-25</v>
      </c>
      <c r="IF208" s="86">
        <f t="shared" si="246"/>
        <v>1.2449973247023265E-41</v>
      </c>
      <c r="IG208" s="86">
        <f t="shared" si="246"/>
        <v>2.1466787671027104E-42</v>
      </c>
      <c r="II208" s="86">
        <f t="shared" si="247"/>
        <v>8.0169952651144237E-6</v>
      </c>
      <c r="IJ208" s="86">
        <f t="shared" si="247"/>
        <v>1.528396791128937E-7</v>
      </c>
      <c r="IK208" s="86">
        <f t="shared" si="247"/>
        <v>1.469085146172918E-7</v>
      </c>
      <c r="IL208" s="86">
        <f t="shared" si="247"/>
        <v>1.9684837725661643E-6</v>
      </c>
      <c r="IM208" s="86">
        <f t="shared" si="247"/>
        <v>2.3504240210086934E-7</v>
      </c>
      <c r="IN208" s="86">
        <f t="shared" si="247"/>
        <v>1.7792167829146247E-7</v>
      </c>
      <c r="IO208" s="86">
        <f t="shared" si="247"/>
        <v>1.6160678862618967E-8</v>
      </c>
      <c r="IP208" s="86">
        <f t="shared" si="247"/>
        <v>1.5761183620399568E-8</v>
      </c>
      <c r="IQ208" s="86">
        <f t="shared" si="247"/>
        <v>5.391194785996088E-9</v>
      </c>
      <c r="IR208" s="86">
        <f t="shared" si="247"/>
        <v>6.6730349967119285E-10</v>
      </c>
      <c r="IS208" s="86">
        <f t="shared" si="247"/>
        <v>5.696832944590814E-8</v>
      </c>
      <c r="IT208" s="86">
        <f t="shared" si="247"/>
        <v>4.0952455453824832E-8</v>
      </c>
      <c r="IU208" s="86">
        <f t="shared" si="247"/>
        <v>2.2323472114948769E-6</v>
      </c>
      <c r="IV208" s="86">
        <f t="shared" si="247"/>
        <v>5.9659649746717861E-5</v>
      </c>
      <c r="IW208" s="86">
        <f t="shared" si="247"/>
        <v>2.121199033921498E-4</v>
      </c>
      <c r="IY208" s="86">
        <f t="shared" si="248"/>
        <v>8.0169952651144237E-6</v>
      </c>
      <c r="IZ208" s="86">
        <f t="shared" si="248"/>
        <v>1.528396791128937E-7</v>
      </c>
      <c r="JA208" s="86">
        <f t="shared" si="248"/>
        <v>1.469085146172918E-7</v>
      </c>
      <c r="JB208" s="86">
        <f t="shared" si="248"/>
        <v>1.9684837725661643E-6</v>
      </c>
      <c r="JC208" s="86">
        <f t="shared" si="248"/>
        <v>2.3504240210086934E-7</v>
      </c>
      <c r="JD208" s="86">
        <f t="shared" si="248"/>
        <v>1.7792167829146247E-7</v>
      </c>
      <c r="JE208" s="86">
        <f t="shared" si="248"/>
        <v>1.6160678862618967E-8</v>
      </c>
      <c r="JF208" s="86">
        <f t="shared" si="248"/>
        <v>1.5761183620399568E-8</v>
      </c>
      <c r="JG208" s="86">
        <f t="shared" si="248"/>
        <v>5.391194785996088E-9</v>
      </c>
      <c r="JH208" s="86">
        <f t="shared" si="248"/>
        <v>6.6730349967119285E-10</v>
      </c>
      <c r="JI208" s="86">
        <f t="shared" si="248"/>
        <v>5.696832944590814E-8</v>
      </c>
      <c r="JJ208" s="86">
        <f t="shared" si="248"/>
        <v>4.0952455453824832E-8</v>
      </c>
      <c r="JK208" s="86">
        <f t="shared" si="248"/>
        <v>2.2323472114948769E-6</v>
      </c>
      <c r="JL208" s="86">
        <f t="shared" si="248"/>
        <v>5.9659649746717861E-5</v>
      </c>
      <c r="JM208" s="86">
        <f t="shared" si="248"/>
        <v>2.121199033921498E-4</v>
      </c>
    </row>
    <row r="209" spans="2:273" x14ac:dyDescent="0.25">
      <c r="B209" s="2">
        <v>182</v>
      </c>
      <c r="C209" s="37">
        <v>87.429000000000002</v>
      </c>
      <c r="D209" s="37">
        <v>86.972999999999999</v>
      </c>
      <c r="E209" s="37">
        <v>91</v>
      </c>
      <c r="F209" s="37">
        <v>86.744</v>
      </c>
      <c r="G209" s="37">
        <v>83.59</v>
      </c>
      <c r="H209" s="37">
        <v>86.385000000000005</v>
      </c>
      <c r="I209" s="37">
        <v>87.204999999999998</v>
      </c>
      <c r="J209" s="37">
        <v>88.614999999999995</v>
      </c>
      <c r="K209" s="37">
        <v>91.872</v>
      </c>
      <c r="L209" s="37">
        <v>90.563999999999993</v>
      </c>
      <c r="M209" s="37">
        <v>88.051000000000002</v>
      </c>
      <c r="N209" s="37">
        <v>89</v>
      </c>
      <c r="O209" s="37">
        <v>90.281999999999996</v>
      </c>
      <c r="P209" s="37">
        <v>90.795000000000002</v>
      </c>
      <c r="Q209" s="37">
        <v>90.820999999999998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91.273005704695379</v>
      </c>
      <c r="AG209" s="4">
        <f t="shared" si="249"/>
        <v>89.699691429169746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-0.47800570469537718</v>
      </c>
      <c r="AW209" s="4">
        <f t="shared" si="250"/>
        <v>1.1213085708302515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91.273005704695379</v>
      </c>
      <c r="BM209" s="2">
        <f t="shared" si="242"/>
        <v>89.69969142916753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90.795000000000002</v>
      </c>
      <c r="DI209" s="2">
        <f t="shared" si="211"/>
        <v>90.820999999999998</v>
      </c>
      <c r="DK209" s="2">
        <f t="shared" si="251"/>
        <v>122.58654507422403</v>
      </c>
      <c r="DL209" s="2">
        <f t="shared" si="251"/>
        <v>133.96791180836703</v>
      </c>
      <c r="DM209" s="2">
        <f t="shared" si="251"/>
        <v>129.42583002699055</v>
      </c>
      <c r="DN209" s="2">
        <f t="shared" si="251"/>
        <v>135.90615012583433</v>
      </c>
      <c r="DO209" s="2">
        <f t="shared" si="251"/>
        <v>142.84942186234815</v>
      </c>
      <c r="DP209" s="2">
        <f t="shared" si="251"/>
        <v>135.03354756097562</v>
      </c>
      <c r="DQ209" s="2">
        <f t="shared" si="251"/>
        <v>141.88600175073861</v>
      </c>
      <c r="DR209" s="2">
        <f t="shared" si="251"/>
        <v>144.71947827260462</v>
      </c>
      <c r="DS209" s="2">
        <f t="shared" si="251"/>
        <v>131.45094146341467</v>
      </c>
      <c r="DT209" s="2">
        <f t="shared" si="251"/>
        <v>145.19774390243902</v>
      </c>
      <c r="DU209" s="2">
        <f t="shared" si="251"/>
        <v>132.91968170731704</v>
      </c>
      <c r="DV209" s="2">
        <f t="shared" si="251"/>
        <v>125.47860389539338</v>
      </c>
      <c r="DW209" s="2">
        <f t="shared" si="251"/>
        <v>131.39672739541163</v>
      </c>
      <c r="DX209" s="2">
        <f t="shared" si="251"/>
        <v>120.25883001422474</v>
      </c>
      <c r="DY209" s="2">
        <f t="shared" si="251"/>
        <v>119.15698375350141</v>
      </c>
      <c r="EA209" s="2">
        <f t="shared" si="240"/>
        <v>84.205637047716181</v>
      </c>
      <c r="EB209" s="2">
        <f t="shared" si="240"/>
        <v>80.472945862864009</v>
      </c>
      <c r="EC209" s="2">
        <f t="shared" si="240"/>
        <v>85.038037806209047</v>
      </c>
      <c r="ED209" s="2">
        <f t="shared" si="240"/>
        <v>87.82074115060054</v>
      </c>
      <c r="EE209" s="2">
        <f t="shared" si="240"/>
        <v>82.478258697098028</v>
      </c>
      <c r="EF209" s="2">
        <f t="shared" si="239"/>
        <v>85.411441036128181</v>
      </c>
      <c r="EG209" s="2">
        <f t="shared" si="239"/>
        <v>83.400387755102045</v>
      </c>
      <c r="EH209" s="2">
        <f t="shared" si="239"/>
        <v>84.359820595333872</v>
      </c>
      <c r="EI209" s="2">
        <f t="shared" si="239"/>
        <v>87.297145857142851</v>
      </c>
      <c r="EJ209" s="2">
        <f t="shared" si="239"/>
        <v>87.44960307255576</v>
      </c>
      <c r="EK209" s="2">
        <f t="shared" si="239"/>
        <v>90.128495124593712</v>
      </c>
      <c r="EL209" s="2">
        <f t="shared" si="179"/>
        <v>88.205204949767236</v>
      </c>
      <c r="EM209" s="2">
        <f t="shared" si="179"/>
        <v>93.628447657105042</v>
      </c>
      <c r="EN209" s="2">
        <f t="shared" si="179"/>
        <v>90.186958074247883</v>
      </c>
      <c r="EO209" s="2">
        <f t="shared" si="179"/>
        <v>90.506756816045112</v>
      </c>
      <c r="EQ209" s="2">
        <f t="shared" si="252"/>
        <v>85.077118303531265</v>
      </c>
      <c r="ER209" s="2">
        <f t="shared" si="252"/>
        <v>84.696874852988927</v>
      </c>
      <c r="ES209" s="2">
        <f t="shared" si="252"/>
        <v>84.43286793627081</v>
      </c>
      <c r="ET209" s="2">
        <f t="shared" si="252"/>
        <v>86.788273634796127</v>
      </c>
      <c r="EU209" s="2">
        <f t="shared" si="252"/>
        <v>84.319002402052774</v>
      </c>
      <c r="EV209" s="2">
        <f t="shared" si="252"/>
        <v>84.821213238760095</v>
      </c>
      <c r="EW209" s="2">
        <f t="shared" si="252"/>
        <v>84.26173357965169</v>
      </c>
      <c r="EX209" s="2">
        <f t="shared" si="252"/>
        <v>86.789753419735675</v>
      </c>
      <c r="EY209" s="2">
        <f t="shared" si="252"/>
        <v>87.765287365344648</v>
      </c>
      <c r="EZ209" s="2">
        <f t="shared" si="252"/>
        <v>88.518686425790534</v>
      </c>
      <c r="FA209" s="2">
        <f t="shared" si="252"/>
        <v>88.113493708864866</v>
      </c>
      <c r="FB209" s="2">
        <f t="shared" si="252"/>
        <v>89.211572471338741</v>
      </c>
      <c r="FC209" s="2">
        <f t="shared" si="252"/>
        <v>90.523193092725521</v>
      </c>
      <c r="FD209" s="2">
        <f t="shared" si="252"/>
        <v>91.320116442076255</v>
      </c>
      <c r="FE209" s="2">
        <f t="shared" si="252"/>
        <v>89.663924989048155</v>
      </c>
      <c r="FG209" s="2">
        <f t="shared" si="253"/>
        <v>0.99999801423228563</v>
      </c>
      <c r="FH209" s="2">
        <f t="shared" si="253"/>
        <v>0.99999803361602568</v>
      </c>
      <c r="FI209" s="2">
        <f t="shared" si="253"/>
        <v>0.99999798884878321</v>
      </c>
      <c r="FJ209" s="2">
        <f t="shared" si="253"/>
        <v>0.99999818635746174</v>
      </c>
      <c r="FK209" s="2">
        <f t="shared" si="253"/>
        <v>0.9999980349591101</v>
      </c>
      <c r="FL209" s="2">
        <f t="shared" si="253"/>
        <v>0.99999781777979135</v>
      </c>
      <c r="FM209" s="2">
        <f t="shared" si="253"/>
        <v>0.99999780445215825</v>
      </c>
      <c r="FN209" s="2">
        <f t="shared" si="253"/>
        <v>0.99999773632856948</v>
      </c>
      <c r="FO209" s="2">
        <f t="shared" si="253"/>
        <v>0.99999789692383656</v>
      </c>
      <c r="FP209" s="2">
        <f t="shared" si="253"/>
        <v>0.99999774731470503</v>
      </c>
      <c r="FQ209" s="2">
        <f t="shared" si="253"/>
        <v>0.99999796840768329</v>
      </c>
      <c r="FR209" s="2">
        <f t="shared" si="253"/>
        <v>0.99999775309669259</v>
      </c>
      <c r="FS209" s="2">
        <f t="shared" si="253"/>
        <v>0.99999781906380303</v>
      </c>
      <c r="FT209" s="2">
        <f t="shared" si="253"/>
        <v>0.99999751598600328</v>
      </c>
      <c r="FU209" s="2">
        <f t="shared" si="253"/>
        <v>0.99999736932756222</v>
      </c>
      <c r="FW209" s="2">
        <f t="shared" si="244"/>
        <v>0.96586578610299545</v>
      </c>
      <c r="FX209" s="2">
        <f t="shared" si="244"/>
        <v>0.96931844591966299</v>
      </c>
      <c r="FY209" s="2">
        <f t="shared" si="244"/>
        <v>0.97462379106011054</v>
      </c>
      <c r="FZ209" s="2">
        <f t="shared" si="244"/>
        <v>0.97225753585979424</v>
      </c>
      <c r="GA209" s="2">
        <f t="shared" si="244"/>
        <v>0.96804209478732783</v>
      </c>
      <c r="GB209" s="2">
        <f t="shared" si="244"/>
        <v>0.97049567042032281</v>
      </c>
      <c r="GC209" s="2">
        <f t="shared" si="244"/>
        <v>0.97559743475261895</v>
      </c>
      <c r="GD209" s="2">
        <f t="shared" si="244"/>
        <v>0.97309969019962572</v>
      </c>
      <c r="GE209" s="2">
        <f t="shared" si="244"/>
        <v>0.97727515495145167</v>
      </c>
      <c r="GF209" s="2">
        <f t="shared" si="244"/>
        <v>0.97734835819682786</v>
      </c>
      <c r="GG209" s="2">
        <f t="shared" si="244"/>
        <v>0.97562796521470951</v>
      </c>
      <c r="GH209" s="2">
        <f t="shared" si="244"/>
        <v>0.97125563667023229</v>
      </c>
      <c r="GI209" s="2">
        <f t="shared" si="244"/>
        <v>0.96727599720693791</v>
      </c>
      <c r="GJ209" s="2">
        <f t="shared" si="244"/>
        <v>0.95835936293519663</v>
      </c>
      <c r="GK209" s="2">
        <f t="shared" si="244"/>
        <v>0.95765338990079907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3.8051736457927127E-23</v>
      </c>
      <c r="HT209" s="86">
        <f t="shared" si="246"/>
        <v>1.7309128445964777E-30</v>
      </c>
      <c r="HU209" s="86">
        <f t="shared" si="246"/>
        <v>3.0564805662100625E-29</v>
      </c>
      <c r="HV209" s="86">
        <f t="shared" si="246"/>
        <v>6.5495914752964553E-25</v>
      </c>
      <c r="HW209" s="86">
        <f t="shared" si="246"/>
        <v>5.9889906646802299E-31</v>
      </c>
      <c r="HX209" s="86">
        <f t="shared" si="246"/>
        <v>6.4660666731903831E-31</v>
      </c>
      <c r="HY209" s="86">
        <f t="shared" si="246"/>
        <v>1.6854471893670363E-32</v>
      </c>
      <c r="HZ209" s="86">
        <f t="shared" si="246"/>
        <v>1.2342331986457451E-33</v>
      </c>
      <c r="IA209" s="86">
        <f t="shared" si="246"/>
        <v>1.9970860199128709E-33</v>
      </c>
      <c r="IB209" s="86">
        <f t="shared" si="246"/>
        <v>9.0202773376183461E-38</v>
      </c>
      <c r="IC209" s="86">
        <f t="shared" si="246"/>
        <v>2.3861914476559644E-30</v>
      </c>
      <c r="ID209" s="86">
        <f t="shared" si="246"/>
        <v>6.5323761724300317E-33</v>
      </c>
      <c r="IE209" s="86">
        <f t="shared" si="246"/>
        <v>1.6769940043526239E-25</v>
      </c>
      <c r="IF209" s="86">
        <f t="shared" si="246"/>
        <v>5.8573126128194201E-43</v>
      </c>
      <c r="IG209" s="86">
        <f t="shared" si="246"/>
        <v>9.3651531986039076E-44</v>
      </c>
      <c r="II209" s="86">
        <f t="shared" si="247"/>
        <v>4.4063378098604075E-6</v>
      </c>
      <c r="IJ209" s="86">
        <f t="shared" si="247"/>
        <v>6.9307578022098274E-8</v>
      </c>
      <c r="IK209" s="86">
        <f t="shared" si="247"/>
        <v>6.9471573621320122E-8</v>
      </c>
      <c r="IL209" s="86">
        <f t="shared" si="247"/>
        <v>1.0443834713527386E-6</v>
      </c>
      <c r="IM209" s="86">
        <f t="shared" si="247"/>
        <v>1.0801076986075928E-7</v>
      </c>
      <c r="IN209" s="86">
        <f t="shared" si="247"/>
        <v>8.2112127951655729E-8</v>
      </c>
      <c r="IO209" s="86">
        <f t="shared" si="247"/>
        <v>6.8962193293310211E-9</v>
      </c>
      <c r="IP209" s="86">
        <f t="shared" si="247"/>
        <v>6.5533864823652298E-9</v>
      </c>
      <c r="IQ209" s="86">
        <f t="shared" si="247"/>
        <v>2.2165847061354307E-9</v>
      </c>
      <c r="IR209" s="86">
        <f t="shared" si="247"/>
        <v>2.4758477464901626E-10</v>
      </c>
      <c r="IS209" s="86">
        <f t="shared" si="247"/>
        <v>2.5911346355633107E-8</v>
      </c>
      <c r="IT209" s="86">
        <f t="shared" si="247"/>
        <v>1.7596581512833793E-8</v>
      </c>
      <c r="IU209" s="86">
        <f t="shared" si="247"/>
        <v>1.1536169628872712E-6</v>
      </c>
      <c r="IV209" s="86">
        <f t="shared" si="247"/>
        <v>3.5401464654458209E-5</v>
      </c>
      <c r="IW209" s="86">
        <f t="shared" si="247"/>
        <v>1.3516493533495259E-4</v>
      </c>
      <c r="IY209" s="86">
        <f t="shared" si="248"/>
        <v>4.4063378098604075E-6</v>
      </c>
      <c r="IZ209" s="86">
        <f t="shared" si="248"/>
        <v>6.9307578022098274E-8</v>
      </c>
      <c r="JA209" s="86">
        <f t="shared" si="248"/>
        <v>6.9471573621320122E-8</v>
      </c>
      <c r="JB209" s="86">
        <f t="shared" si="248"/>
        <v>1.0443834713527386E-6</v>
      </c>
      <c r="JC209" s="86">
        <f t="shared" si="248"/>
        <v>1.0801076986075928E-7</v>
      </c>
      <c r="JD209" s="86">
        <f t="shared" si="248"/>
        <v>8.2112127951655729E-8</v>
      </c>
      <c r="JE209" s="86">
        <f t="shared" si="248"/>
        <v>6.8962193293310211E-9</v>
      </c>
      <c r="JF209" s="86">
        <f t="shared" si="248"/>
        <v>6.5533864823652298E-9</v>
      </c>
      <c r="JG209" s="86">
        <f t="shared" si="248"/>
        <v>2.2165847061354307E-9</v>
      </c>
      <c r="JH209" s="86">
        <f t="shared" si="248"/>
        <v>2.4758477464901626E-10</v>
      </c>
      <c r="JI209" s="86">
        <f t="shared" si="248"/>
        <v>2.5911346355633107E-8</v>
      </c>
      <c r="JJ209" s="86">
        <f t="shared" si="248"/>
        <v>1.7596581512833793E-8</v>
      </c>
      <c r="JK209" s="86">
        <f t="shared" si="248"/>
        <v>1.1536169628872712E-6</v>
      </c>
      <c r="JL209" s="86">
        <f t="shared" si="248"/>
        <v>3.5401464654458209E-5</v>
      </c>
      <c r="JM209" s="86">
        <f t="shared" si="248"/>
        <v>1.3516493533495259E-4</v>
      </c>
    </row>
    <row r="210" spans="2:273" x14ac:dyDescent="0.25">
      <c r="B210" s="2">
        <v>183</v>
      </c>
      <c r="C210" s="37">
        <v>87.713999999999999</v>
      </c>
      <c r="D210" s="37">
        <v>89.864999999999995</v>
      </c>
      <c r="E210" s="37">
        <v>88.872</v>
      </c>
      <c r="F210" s="37">
        <v>86.436000000000007</v>
      </c>
      <c r="G210" s="37">
        <v>84.41</v>
      </c>
      <c r="H210" s="37">
        <v>86.513000000000005</v>
      </c>
      <c r="I210" s="37">
        <v>87.795000000000002</v>
      </c>
      <c r="J210" s="37">
        <v>87.59</v>
      </c>
      <c r="K210" s="37">
        <v>85.076999999999998</v>
      </c>
      <c r="L210" s="37">
        <v>91.513000000000005</v>
      </c>
      <c r="M210" s="37">
        <v>92.872</v>
      </c>
      <c r="N210" s="37">
        <v>89</v>
      </c>
      <c r="O210" s="37">
        <v>90.230999999999995</v>
      </c>
      <c r="P210" s="37">
        <v>91.256</v>
      </c>
      <c r="Q210" s="37">
        <v>89.563999999999993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91.161894832217058</v>
      </c>
      <c r="AG210" s="4">
        <f t="shared" si="249"/>
        <v>89.574841761280496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9.410516778294209E-2</v>
      </c>
      <c r="AW210" s="4">
        <f t="shared" si="250"/>
        <v>-1.0841761280502737E-2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91.161894832217058</v>
      </c>
      <c r="BM210" s="2">
        <f t="shared" si="242"/>
        <v>89.574841761280112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91.256</v>
      </c>
      <c r="DI210" s="2">
        <f t="shared" si="211"/>
        <v>89.563999999999993</v>
      </c>
      <c r="DK210" s="2">
        <f t="shared" si="251"/>
        <v>122.68325802968963</v>
      </c>
      <c r="DL210" s="2">
        <f t="shared" si="251"/>
        <v>134.10855087719295</v>
      </c>
      <c r="DM210" s="2">
        <f t="shared" si="251"/>
        <v>129.54735816464236</v>
      </c>
      <c r="DN210" s="2">
        <f t="shared" si="251"/>
        <v>136.07681803260752</v>
      </c>
      <c r="DO210" s="2">
        <f t="shared" si="251"/>
        <v>143.08175951417002</v>
      </c>
      <c r="DP210" s="2">
        <f t="shared" si="251"/>
        <v>135.22579277673546</v>
      </c>
      <c r="DQ210" s="2">
        <f t="shared" si="251"/>
        <v>142.09762731152207</v>
      </c>
      <c r="DR210" s="2">
        <f t="shared" si="251"/>
        <v>144.95092685560056</v>
      </c>
      <c r="DS210" s="2">
        <f t="shared" si="251"/>
        <v>131.59689971857415</v>
      </c>
      <c r="DT210" s="2">
        <f t="shared" si="251"/>
        <v>145.4066963414634</v>
      </c>
      <c r="DU210" s="2">
        <f t="shared" si="251"/>
        <v>133.04375544090053</v>
      </c>
      <c r="DV210" s="2">
        <f t="shared" si="251"/>
        <v>125.55985884670096</v>
      </c>
      <c r="DW210" s="2">
        <f t="shared" si="251"/>
        <v>131.52461808367073</v>
      </c>
      <c r="DX210" s="2">
        <f t="shared" si="251"/>
        <v>120.33314935988619</v>
      </c>
      <c r="DY210" s="2">
        <f t="shared" si="251"/>
        <v>119.25226050420167</v>
      </c>
      <c r="EA210" s="2">
        <f t="shared" si="240"/>
        <v>84.076120266183779</v>
      </c>
      <c r="EB210" s="2">
        <f t="shared" si="240"/>
        <v>80.2550168217915</v>
      </c>
      <c r="EC210" s="2">
        <f t="shared" si="240"/>
        <v>84.887915716711106</v>
      </c>
      <c r="ED210" s="2">
        <f t="shared" si="240"/>
        <v>87.711535949320862</v>
      </c>
      <c r="EE210" s="2">
        <f t="shared" si="240"/>
        <v>82.32721134875905</v>
      </c>
      <c r="EF210" s="2">
        <f t="shared" si="239"/>
        <v>85.285662235855511</v>
      </c>
      <c r="EG210" s="2">
        <f t="shared" si="239"/>
        <v>83.253024167561762</v>
      </c>
      <c r="EH210" s="2">
        <f t="shared" si="239"/>
        <v>84.20445325470989</v>
      </c>
      <c r="EI210" s="2">
        <f t="shared" si="239"/>
        <v>87.191954285714289</v>
      </c>
      <c r="EJ210" s="2">
        <f t="shared" si="239"/>
        <v>87.305549608972768</v>
      </c>
      <c r="EK210" s="2">
        <f t="shared" si="239"/>
        <v>89.986450704225348</v>
      </c>
      <c r="EL210" s="2">
        <f t="shared" si="179"/>
        <v>88.054548395001234</v>
      </c>
      <c r="EM210" s="2">
        <f t="shared" si="179"/>
        <v>93.543736872916085</v>
      </c>
      <c r="EN210" s="2">
        <f t="shared" si="179"/>
        <v>90.058899388251064</v>
      </c>
      <c r="EO210" s="2">
        <f t="shared" si="179"/>
        <v>90.393466353285277</v>
      </c>
      <c r="EQ210" s="2">
        <f t="shared" si="252"/>
        <v>84.95793994463186</v>
      </c>
      <c r="ER210" s="2">
        <f t="shared" si="252"/>
        <v>84.53011399105236</v>
      </c>
      <c r="ES210" s="2">
        <f t="shared" si="252"/>
        <v>84.275483632063697</v>
      </c>
      <c r="ET210" s="2">
        <f t="shared" si="252"/>
        <v>86.666949257795324</v>
      </c>
      <c r="EU210" s="2">
        <f t="shared" si="252"/>
        <v>84.190461861769094</v>
      </c>
      <c r="EV210" s="2">
        <f t="shared" si="252"/>
        <v>84.688321328365262</v>
      </c>
      <c r="EW210" s="2">
        <f t="shared" si="252"/>
        <v>84.12449903381949</v>
      </c>
      <c r="EX210" s="2">
        <f t="shared" si="252"/>
        <v>86.663695085333003</v>
      </c>
      <c r="EY210" s="2">
        <f t="shared" si="252"/>
        <v>87.665714989602279</v>
      </c>
      <c r="EZ210" s="2">
        <f t="shared" si="252"/>
        <v>88.38738163517236</v>
      </c>
      <c r="FA210" s="2">
        <f t="shared" si="252"/>
        <v>87.947951064925832</v>
      </c>
      <c r="FB210" s="2">
        <f t="shared" si="252"/>
        <v>89.073070692790765</v>
      </c>
      <c r="FC210" s="2">
        <f t="shared" si="252"/>
        <v>90.401692993483067</v>
      </c>
      <c r="FD210" s="2">
        <f t="shared" si="252"/>
        <v>91.205531706726589</v>
      </c>
      <c r="FE210" s="2">
        <f t="shared" si="252"/>
        <v>89.541755963554209</v>
      </c>
      <c r="FG210" s="2">
        <f t="shared" si="253"/>
        <v>0.99999818895800363</v>
      </c>
      <c r="FH210" s="2">
        <f t="shared" si="253"/>
        <v>0.99999820663619077</v>
      </c>
      <c r="FI210" s="2">
        <f t="shared" si="253"/>
        <v>0.99999816580796608</v>
      </c>
      <c r="FJ210" s="2">
        <f t="shared" si="253"/>
        <v>0.99999834593808246</v>
      </c>
      <c r="FK210" s="2">
        <f t="shared" si="253"/>
        <v>0.99999820786109883</v>
      </c>
      <c r="FL210" s="2">
        <f t="shared" si="253"/>
        <v>0.99999800979113374</v>
      </c>
      <c r="FM210" s="2">
        <f t="shared" si="253"/>
        <v>0.99999799763618313</v>
      </c>
      <c r="FN210" s="2">
        <f t="shared" si="253"/>
        <v>0.99999793550670746</v>
      </c>
      <c r="FO210" s="2">
        <f t="shared" si="253"/>
        <v>0.99999808197138806</v>
      </c>
      <c r="FP210" s="2">
        <f t="shared" si="253"/>
        <v>0.99999794552618615</v>
      </c>
      <c r="FQ210" s="2">
        <f t="shared" si="253"/>
        <v>0.99999814716545476</v>
      </c>
      <c r="FR210" s="2">
        <f t="shared" si="253"/>
        <v>0.99999795079942355</v>
      </c>
      <c r="FS210" s="2">
        <f t="shared" si="253"/>
        <v>0.99999801096216667</v>
      </c>
      <c r="FT210" s="2">
        <f t="shared" si="253"/>
        <v>0.99999773455181473</v>
      </c>
      <c r="FU210" s="2">
        <f t="shared" si="253"/>
        <v>0.99999760079766653</v>
      </c>
      <c r="FW210" s="2">
        <f t="shared" si="244"/>
        <v>0.96877544583215114</v>
      </c>
      <c r="FX210" s="2">
        <f t="shared" si="244"/>
        <v>0.9719423444235642</v>
      </c>
      <c r="FY210" s="2">
        <f t="shared" si="244"/>
        <v>0.97680483148621544</v>
      </c>
      <c r="FZ210" s="2">
        <f t="shared" si="244"/>
        <v>0.97463665916222841</v>
      </c>
      <c r="GA210" s="2">
        <f t="shared" si="244"/>
        <v>0.97077185598512883</v>
      </c>
      <c r="GB210" s="2">
        <f t="shared" si="244"/>
        <v>0.9730216942828237</v>
      </c>
      <c r="GC210" s="2">
        <f t="shared" si="244"/>
        <v>0.97769670722065949</v>
      </c>
      <c r="GD210" s="2">
        <f t="shared" si="244"/>
        <v>0.97540841918997001</v>
      </c>
      <c r="GE210" s="2">
        <f t="shared" si="244"/>
        <v>0.9792331708866916</v>
      </c>
      <c r="GF210" s="2">
        <f t="shared" si="244"/>
        <v>0.97930020039745747</v>
      </c>
      <c r="GG210" s="2">
        <f t="shared" si="244"/>
        <v>0.97772467121554585</v>
      </c>
      <c r="GH210" s="2">
        <f t="shared" si="244"/>
        <v>0.97371835774294191</v>
      </c>
      <c r="GI210" s="2">
        <f t="shared" si="244"/>
        <v>0.97006917319381114</v>
      </c>
      <c r="GJ210" s="2">
        <f t="shared" si="244"/>
        <v>0.9618836321373746</v>
      </c>
      <c r="GK210" s="2">
        <f t="shared" si="244"/>
        <v>0.96123499250719002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8.1012269647452242E-24</v>
      </c>
      <c r="HT210" s="86">
        <f t="shared" si="246"/>
        <v>2.268587348313262E-31</v>
      </c>
      <c r="HU210" s="86">
        <f t="shared" si="246"/>
        <v>4.658139621141767E-30</v>
      </c>
      <c r="HV210" s="86">
        <f t="shared" si="246"/>
        <v>1.3134050773635296E-25</v>
      </c>
      <c r="HW210" s="86">
        <f t="shared" si="246"/>
        <v>7.769649183145106E-32</v>
      </c>
      <c r="HX210" s="86">
        <f t="shared" si="246"/>
        <v>8.6514192244472868E-32</v>
      </c>
      <c r="HY210" s="86">
        <f t="shared" si="246"/>
        <v>2.0386017220285578E-33</v>
      </c>
      <c r="HZ210" s="86">
        <f t="shared" si="246"/>
        <v>1.3488561354520372E-34</v>
      </c>
      <c r="IA210" s="86">
        <f t="shared" si="246"/>
        <v>2.2804086973299409E-34</v>
      </c>
      <c r="IB210" s="86">
        <f t="shared" si="246"/>
        <v>7.831280872175818E-39</v>
      </c>
      <c r="IC210" s="86">
        <f t="shared" si="246"/>
        <v>3.3680696313018165E-31</v>
      </c>
      <c r="ID210" s="86">
        <f t="shared" si="246"/>
        <v>7.4827520735113881E-34</v>
      </c>
      <c r="IE210" s="86">
        <f t="shared" si="246"/>
        <v>3.0573304143681877E-26</v>
      </c>
      <c r="IF210" s="86">
        <f t="shared" si="246"/>
        <v>2.6225511027467376E-44</v>
      </c>
      <c r="IG210" s="86">
        <f t="shared" si="246"/>
        <v>3.8824208095694452E-45</v>
      </c>
      <c r="II210" s="86">
        <f t="shared" si="247"/>
        <v>2.3848171599655533E-6</v>
      </c>
      <c r="IJ210" s="86">
        <f t="shared" si="247"/>
        <v>3.0803303750712763E-8</v>
      </c>
      <c r="IK210" s="86">
        <f t="shared" si="247"/>
        <v>3.2266363671136516E-8</v>
      </c>
      <c r="IL210" s="86">
        <f t="shared" si="247"/>
        <v>5.4560682606088462E-7</v>
      </c>
      <c r="IM210" s="86">
        <f t="shared" si="247"/>
        <v>4.8653496213828251E-8</v>
      </c>
      <c r="IN210" s="86">
        <f t="shared" si="247"/>
        <v>3.7166941429845837E-8</v>
      </c>
      <c r="IO210" s="86">
        <f t="shared" si="247"/>
        <v>2.8833990148858545E-9</v>
      </c>
      <c r="IP210" s="86">
        <f t="shared" si="247"/>
        <v>2.6665886704002322E-9</v>
      </c>
      <c r="IQ210" s="86">
        <f t="shared" si="247"/>
        <v>8.9246798386270218E-10</v>
      </c>
      <c r="IR210" s="86">
        <f t="shared" si="247"/>
        <v>8.9730680093536836E-11</v>
      </c>
      <c r="IS210" s="86">
        <f t="shared" si="247"/>
        <v>1.1566135783963929E-8</v>
      </c>
      <c r="IT210" s="86">
        <f t="shared" si="247"/>
        <v>7.4027216991376749E-9</v>
      </c>
      <c r="IU210" s="86">
        <f t="shared" si="247"/>
        <v>5.8616880862735625E-7</v>
      </c>
      <c r="IV210" s="86">
        <f t="shared" si="247"/>
        <v>2.0712825855452818E-5</v>
      </c>
      <c r="IW210" s="86">
        <f t="shared" si="247"/>
        <v>8.5095123113580851E-5</v>
      </c>
      <c r="IY210" s="86">
        <f t="shared" si="248"/>
        <v>2.3848171599655533E-6</v>
      </c>
      <c r="IZ210" s="86">
        <f t="shared" si="248"/>
        <v>3.0803303750712763E-8</v>
      </c>
      <c r="JA210" s="86">
        <f t="shared" si="248"/>
        <v>3.2266363671136516E-8</v>
      </c>
      <c r="JB210" s="86">
        <f t="shared" si="248"/>
        <v>5.4560682606088462E-7</v>
      </c>
      <c r="JC210" s="86">
        <f t="shared" si="248"/>
        <v>4.8653496213828251E-8</v>
      </c>
      <c r="JD210" s="86">
        <f t="shared" si="248"/>
        <v>3.7166941429845837E-8</v>
      </c>
      <c r="JE210" s="86">
        <f t="shared" si="248"/>
        <v>2.8833990148858545E-9</v>
      </c>
      <c r="JF210" s="86">
        <f t="shared" si="248"/>
        <v>2.6665886704002322E-9</v>
      </c>
      <c r="JG210" s="86">
        <f t="shared" si="248"/>
        <v>8.9246798386270218E-10</v>
      </c>
      <c r="JH210" s="86">
        <f t="shared" si="248"/>
        <v>8.9730680093536836E-11</v>
      </c>
      <c r="JI210" s="86">
        <f t="shared" si="248"/>
        <v>1.1566135783963929E-8</v>
      </c>
      <c r="JJ210" s="86">
        <f t="shared" si="248"/>
        <v>7.4027216991376749E-9</v>
      </c>
      <c r="JK210" s="86">
        <f t="shared" si="248"/>
        <v>5.8616880862735625E-7</v>
      </c>
      <c r="JL210" s="86">
        <f t="shared" si="248"/>
        <v>2.0712825855452818E-5</v>
      </c>
      <c r="JM210" s="86">
        <f t="shared" si="248"/>
        <v>8.5095123113580851E-5</v>
      </c>
    </row>
    <row r="211" spans="2:273" x14ac:dyDescent="0.25">
      <c r="B211" s="2">
        <v>184</v>
      </c>
      <c r="C211" s="37">
        <v>83.167000000000002</v>
      </c>
      <c r="D211" s="37">
        <v>85.918999999999997</v>
      </c>
      <c r="E211" s="37">
        <v>87.667000000000002</v>
      </c>
      <c r="F211" s="37">
        <v>89.025999999999996</v>
      </c>
      <c r="G211" s="37">
        <v>86.230999999999995</v>
      </c>
      <c r="H211" s="37">
        <v>84.974000000000004</v>
      </c>
      <c r="I211" s="37">
        <v>87.820999999999998</v>
      </c>
      <c r="J211" s="37">
        <v>86.974000000000004</v>
      </c>
      <c r="K211" s="37">
        <v>87.204999999999998</v>
      </c>
      <c r="L211" s="37">
        <v>90.769000000000005</v>
      </c>
      <c r="M211" s="37">
        <v>90.153999999999996</v>
      </c>
      <c r="N211" s="37">
        <v>89.076999999999998</v>
      </c>
      <c r="O211" s="37">
        <v>91.025999999999996</v>
      </c>
      <c r="P211" s="37">
        <v>91.358999999999995</v>
      </c>
      <c r="Q211" s="37">
        <v>89.486999999999995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91.050545989121858</v>
      </c>
      <c r="AG211" s="4">
        <f t="shared" si="249"/>
        <v>89.450180027292717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0.30845401087813684</v>
      </c>
      <c r="AW211" s="4">
        <f t="shared" si="250"/>
        <v>3.681997270727777E-2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91.050545989121858</v>
      </c>
      <c r="BM211" s="2">
        <f t="shared" si="242"/>
        <v>89.45018002729266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91.358999999999995</v>
      </c>
      <c r="DI211" s="2">
        <f t="shared" si="211"/>
        <v>89.486999999999995</v>
      </c>
      <c r="DK211" s="2">
        <f t="shared" si="251"/>
        <v>122.7799709851552</v>
      </c>
      <c r="DL211" s="2">
        <f t="shared" si="251"/>
        <v>134.24918994601887</v>
      </c>
      <c r="DM211" s="2">
        <f t="shared" si="251"/>
        <v>129.6688863022942</v>
      </c>
      <c r="DN211" s="2">
        <f t="shared" si="251"/>
        <v>136.24748593938068</v>
      </c>
      <c r="DO211" s="2">
        <f t="shared" si="251"/>
        <v>143.31409716599185</v>
      </c>
      <c r="DP211" s="2">
        <f t="shared" si="251"/>
        <v>135.41803799249533</v>
      </c>
      <c r="DQ211" s="2">
        <f t="shared" si="251"/>
        <v>142.30925287230554</v>
      </c>
      <c r="DR211" s="2">
        <f t="shared" si="251"/>
        <v>145.18237543859652</v>
      </c>
      <c r="DS211" s="2">
        <f t="shared" si="251"/>
        <v>131.74285797373363</v>
      </c>
      <c r="DT211" s="2">
        <f t="shared" si="251"/>
        <v>145.61564878048779</v>
      </c>
      <c r="DU211" s="2">
        <f t="shared" si="251"/>
        <v>133.16782917448401</v>
      </c>
      <c r="DV211" s="2">
        <f t="shared" si="251"/>
        <v>125.64111379800855</v>
      </c>
      <c r="DW211" s="2">
        <f t="shared" si="251"/>
        <v>131.65250877192986</v>
      </c>
      <c r="DX211" s="2">
        <f t="shared" si="251"/>
        <v>120.40746870554764</v>
      </c>
      <c r="DY211" s="2">
        <f t="shared" si="251"/>
        <v>119.34753725490197</v>
      </c>
      <c r="EA211" s="2">
        <f t="shared" si="240"/>
        <v>83.946603484651376</v>
      </c>
      <c r="EB211" s="2">
        <f t="shared" si="240"/>
        <v>80.037087780719006</v>
      </c>
      <c r="EC211" s="2">
        <f t="shared" si="240"/>
        <v>84.737793627213165</v>
      </c>
      <c r="ED211" s="2">
        <f t="shared" si="240"/>
        <v>87.602330748041183</v>
      </c>
      <c r="EE211" s="2">
        <f t="shared" si="240"/>
        <v>82.176164000420044</v>
      </c>
      <c r="EF211" s="2">
        <f t="shared" si="239"/>
        <v>85.159883435582856</v>
      </c>
      <c r="EG211" s="2">
        <f t="shared" si="239"/>
        <v>83.105660580021492</v>
      </c>
      <c r="EH211" s="2">
        <f t="shared" si="239"/>
        <v>84.049085914085921</v>
      </c>
      <c r="EI211" s="2">
        <f t="shared" si="239"/>
        <v>87.086762714285712</v>
      </c>
      <c r="EJ211" s="2">
        <f t="shared" si="239"/>
        <v>87.161496145389805</v>
      </c>
      <c r="EK211" s="2">
        <f t="shared" si="239"/>
        <v>89.844406283856983</v>
      </c>
      <c r="EL211" s="2">
        <f t="shared" ref="EL211:EL222" si="254">CP$228*$B211+CP$229</f>
        <v>87.903891840235246</v>
      </c>
      <c r="EM211" s="2">
        <f t="shared" ref="EM211:EM222" si="255">CQ$228*$B211+CQ$229</f>
        <v>93.459026088727128</v>
      </c>
      <c r="EN211" s="2">
        <f t="shared" ref="EN211:EN222" si="256">CR$228*$B211+CR$229</f>
        <v>89.930840702254258</v>
      </c>
      <c r="EO211" s="2">
        <f t="shared" ref="EO211:EO222" si="257">CS$228*$B211+CS$229</f>
        <v>90.280175890525427</v>
      </c>
      <c r="EQ211" s="2">
        <f t="shared" si="252"/>
        <v>84.838761585732456</v>
      </c>
      <c r="ER211" s="2">
        <f t="shared" si="252"/>
        <v>84.363353129115794</v>
      </c>
      <c r="ES211" s="2">
        <f t="shared" si="252"/>
        <v>84.118099327856584</v>
      </c>
      <c r="ET211" s="2">
        <f t="shared" si="252"/>
        <v>86.54562488079452</v>
      </c>
      <c r="EU211" s="2">
        <f t="shared" si="252"/>
        <v>84.061921321485414</v>
      </c>
      <c r="EV211" s="2">
        <f t="shared" si="252"/>
        <v>84.55542941797043</v>
      </c>
      <c r="EW211" s="2">
        <f t="shared" si="252"/>
        <v>83.987264487987275</v>
      </c>
      <c r="EX211" s="2">
        <f t="shared" si="252"/>
        <v>86.537636750930332</v>
      </c>
      <c r="EY211" s="2">
        <f t="shared" si="252"/>
        <v>87.56614261385991</v>
      </c>
      <c r="EZ211" s="2">
        <f t="shared" si="252"/>
        <v>88.256076844554173</v>
      </c>
      <c r="FA211" s="2">
        <f t="shared" si="252"/>
        <v>87.782408420986798</v>
      </c>
      <c r="FB211" s="2">
        <f t="shared" si="252"/>
        <v>88.934568914242789</v>
      </c>
      <c r="FC211" s="2">
        <f t="shared" si="252"/>
        <v>90.280192894240614</v>
      </c>
      <c r="FD211" s="2">
        <f t="shared" si="252"/>
        <v>91.090946971376923</v>
      </c>
      <c r="FE211" s="2">
        <f t="shared" si="252"/>
        <v>89.419586938060277</v>
      </c>
      <c r="FG211" s="2">
        <f t="shared" si="253"/>
        <v>0.9999983483098055</v>
      </c>
      <c r="FH211" s="2">
        <f t="shared" si="253"/>
        <v>0.999998364432509</v>
      </c>
      <c r="FI211" s="2">
        <f t="shared" si="253"/>
        <v>0.99999832719671367</v>
      </c>
      <c r="FJ211" s="2">
        <f t="shared" si="253"/>
        <v>0.99999849147738273</v>
      </c>
      <c r="FK211" s="2">
        <f t="shared" si="253"/>
        <v>0.99999836554963872</v>
      </c>
      <c r="FL211" s="2">
        <f t="shared" si="253"/>
        <v>0.99999818490762349</v>
      </c>
      <c r="FM211" s="2">
        <f t="shared" si="253"/>
        <v>0.99999817382217293</v>
      </c>
      <c r="FN211" s="2">
        <f t="shared" si="253"/>
        <v>0.99999811715939735</v>
      </c>
      <c r="FO211" s="2">
        <f t="shared" si="253"/>
        <v>0.99999825073682047</v>
      </c>
      <c r="FP211" s="2">
        <f t="shared" si="253"/>
        <v>0.99999812629727391</v>
      </c>
      <c r="FQ211" s="2">
        <f t="shared" si="253"/>
        <v>0.99999831019453578</v>
      </c>
      <c r="FR211" s="2">
        <f t="shared" si="253"/>
        <v>0.99999813110652525</v>
      </c>
      <c r="FS211" s="2">
        <f t="shared" si="253"/>
        <v>0.99999818597561863</v>
      </c>
      <c r="FT211" s="2">
        <f t="shared" si="253"/>
        <v>0.9999979338862871</v>
      </c>
      <c r="FU211" s="2">
        <f t="shared" si="253"/>
        <v>0.99999781190100423</v>
      </c>
      <c r="FW211" s="2">
        <f t="shared" si="244"/>
        <v>0.97144441389043601</v>
      </c>
      <c r="FX211" s="2">
        <f t="shared" si="244"/>
        <v>0.97434778457869931</v>
      </c>
      <c r="FY211" s="2">
        <f t="shared" si="244"/>
        <v>0.97880249240528916</v>
      </c>
      <c r="FZ211" s="2">
        <f t="shared" si="244"/>
        <v>0.9768166199058449</v>
      </c>
      <c r="GA211" s="2">
        <f t="shared" si="244"/>
        <v>0.97327488526688266</v>
      </c>
      <c r="GB211" s="2">
        <f t="shared" si="244"/>
        <v>0.97533694764238621</v>
      </c>
      <c r="GC211" s="2">
        <f t="shared" si="244"/>
        <v>0.97961915889081064</v>
      </c>
      <c r="GD211" s="2">
        <f t="shared" si="244"/>
        <v>0.97752357742854645</v>
      </c>
      <c r="GE211" s="2">
        <f t="shared" si="244"/>
        <v>0.98102575595092767</v>
      </c>
      <c r="GF211" s="2">
        <f t="shared" si="244"/>
        <v>0.98108711124889736</v>
      </c>
      <c r="GG211" s="2">
        <f t="shared" si="244"/>
        <v>0.97964476268801992</v>
      </c>
      <c r="GH211" s="2">
        <f t="shared" si="244"/>
        <v>0.97597530027596457</v>
      </c>
      <c r="GI211" s="2">
        <f t="shared" si="244"/>
        <v>0.97263068200545388</v>
      </c>
      <c r="GJ211" s="2">
        <f t="shared" si="244"/>
        <v>0.96512047946719814</v>
      </c>
      <c r="GK211" s="2">
        <f t="shared" si="244"/>
        <v>0.9645248909125258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1.6850086202332157E-24</v>
      </c>
      <c r="HT211" s="86">
        <f t="shared" si="246"/>
        <v>2.8847850987820222E-32</v>
      </c>
      <c r="HU211" s="86">
        <f t="shared" si="246"/>
        <v>6.9096168507454829E-31</v>
      </c>
      <c r="HV211" s="86">
        <f t="shared" si="246"/>
        <v>2.5731175990374376E-26</v>
      </c>
      <c r="HW211" s="86">
        <f t="shared" si="246"/>
        <v>9.7813091985664784E-33</v>
      </c>
      <c r="HX211" s="86">
        <f t="shared" si="246"/>
        <v>1.1242348883604737E-32</v>
      </c>
      <c r="HY211" s="86">
        <f t="shared" si="246"/>
        <v>2.3915073002357943E-34</v>
      </c>
      <c r="HZ211" s="86">
        <f t="shared" si="246"/>
        <v>1.4271215525256413E-35</v>
      </c>
      <c r="IA211" s="86">
        <f t="shared" si="246"/>
        <v>2.5235835059386112E-35</v>
      </c>
      <c r="IB211" s="86">
        <f t="shared" si="246"/>
        <v>6.5648226487585778E-40</v>
      </c>
      <c r="IC211" s="86">
        <f t="shared" si="246"/>
        <v>4.6217965641572539E-32</v>
      </c>
      <c r="ID211" s="86">
        <f t="shared" si="246"/>
        <v>8.3035507407234302E-35</v>
      </c>
      <c r="IE211" s="86">
        <f t="shared" si="246"/>
        <v>5.4334202521712029E-27</v>
      </c>
      <c r="IF211" s="86">
        <f t="shared" si="246"/>
        <v>1.1174849146145192E-45</v>
      </c>
      <c r="IG211" s="86">
        <f t="shared" si="246"/>
        <v>1.5294199265766874E-46</v>
      </c>
      <c r="II211" s="86">
        <f t="shared" si="247"/>
        <v>1.2709611669406076E-6</v>
      </c>
      <c r="IJ211" s="86">
        <f t="shared" si="247"/>
        <v>1.3417590100659015E-8</v>
      </c>
      <c r="IK211" s="86">
        <f t="shared" si="247"/>
        <v>1.4718583466906011E-8</v>
      </c>
      <c r="IL211" s="86">
        <f t="shared" si="247"/>
        <v>2.8066063183047942E-7</v>
      </c>
      <c r="IM211" s="86">
        <f t="shared" si="247"/>
        <v>2.1482041486052886E-8</v>
      </c>
      <c r="IN211" s="86">
        <f t="shared" si="247"/>
        <v>1.6499337643001132E-8</v>
      </c>
      <c r="IO211" s="86">
        <f t="shared" si="247"/>
        <v>1.1812204604096618E-9</v>
      </c>
      <c r="IP211" s="86">
        <f t="shared" si="247"/>
        <v>1.0618155049538041E-9</v>
      </c>
      <c r="IQ211" s="86">
        <f t="shared" si="247"/>
        <v>3.518849407378278E-10</v>
      </c>
      <c r="IR211" s="86">
        <f t="shared" si="247"/>
        <v>3.1766178528278014E-11</v>
      </c>
      <c r="IS211" s="86">
        <f t="shared" si="247"/>
        <v>5.0666270555485499E-9</v>
      </c>
      <c r="IT211" s="86">
        <f t="shared" si="247"/>
        <v>3.049006429209705E-9</v>
      </c>
      <c r="IU211" s="86">
        <f t="shared" si="247"/>
        <v>2.9284222808972403E-7</v>
      </c>
      <c r="IV211" s="86">
        <f t="shared" si="247"/>
        <v>1.194875154907135E-5</v>
      </c>
      <c r="IW211" s="86">
        <f t="shared" si="247"/>
        <v>5.2928722703230457E-5</v>
      </c>
      <c r="IY211" s="86">
        <f t="shared" si="248"/>
        <v>1.2709611669406076E-6</v>
      </c>
      <c r="IZ211" s="86">
        <f t="shared" si="248"/>
        <v>1.3417590100659015E-8</v>
      </c>
      <c r="JA211" s="86">
        <f t="shared" si="248"/>
        <v>1.4718583466906011E-8</v>
      </c>
      <c r="JB211" s="86">
        <f t="shared" si="248"/>
        <v>2.8066063183047942E-7</v>
      </c>
      <c r="JC211" s="86">
        <f t="shared" si="248"/>
        <v>2.1482041486052886E-8</v>
      </c>
      <c r="JD211" s="86">
        <f t="shared" si="248"/>
        <v>1.6499337643001132E-8</v>
      </c>
      <c r="JE211" s="86">
        <f t="shared" si="248"/>
        <v>1.1812204604096618E-9</v>
      </c>
      <c r="JF211" s="86">
        <f t="shared" si="248"/>
        <v>1.0618155049538041E-9</v>
      </c>
      <c r="JG211" s="86">
        <f t="shared" si="248"/>
        <v>3.518849407378278E-10</v>
      </c>
      <c r="JH211" s="86">
        <f t="shared" si="248"/>
        <v>3.1766178528278014E-11</v>
      </c>
      <c r="JI211" s="86">
        <f t="shared" si="248"/>
        <v>5.0666270555485499E-9</v>
      </c>
      <c r="JJ211" s="86">
        <f t="shared" si="248"/>
        <v>3.049006429209705E-9</v>
      </c>
      <c r="JK211" s="86">
        <f t="shared" si="248"/>
        <v>2.9284222808972403E-7</v>
      </c>
      <c r="JL211" s="86">
        <f t="shared" si="248"/>
        <v>1.194875154907135E-5</v>
      </c>
      <c r="JM211" s="86">
        <f t="shared" si="248"/>
        <v>5.2928722703230457E-5</v>
      </c>
    </row>
    <row r="212" spans="2:273" x14ac:dyDescent="0.25">
      <c r="B212" s="2">
        <v>185</v>
      </c>
      <c r="C212" s="37">
        <v>85.619</v>
      </c>
      <c r="D212" s="37">
        <v>88.972999999999999</v>
      </c>
      <c r="E212" s="37">
        <v>87.974000000000004</v>
      </c>
      <c r="F212" s="37">
        <v>92.051000000000002</v>
      </c>
      <c r="G212" s="37">
        <v>85.385000000000005</v>
      </c>
      <c r="H212" s="37">
        <v>88.795000000000002</v>
      </c>
      <c r="I212" s="37">
        <v>85.537999999999997</v>
      </c>
      <c r="J212" s="37">
        <v>87.897000000000006</v>
      </c>
      <c r="K212" s="37">
        <v>86.102999999999994</v>
      </c>
      <c r="L212" s="37">
        <v>89.281999999999996</v>
      </c>
      <c r="M212" s="37">
        <v>92.641000000000005</v>
      </c>
      <c r="N212" s="37">
        <v>88.846000000000004</v>
      </c>
      <c r="O212" s="37">
        <v>91.153999999999996</v>
      </c>
      <c r="P212" s="37">
        <v>88.897000000000006</v>
      </c>
      <c r="Q212" s="37">
        <v>90.385000000000005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90.938972944637129</v>
      </c>
      <c r="AG212" s="4">
        <f t="shared" si="249"/>
        <v>89.325694894109319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-2.0419729446371235</v>
      </c>
      <c r="AW212" s="4">
        <f t="shared" si="250"/>
        <v>1.0593051058906866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90.938972944637129</v>
      </c>
      <c r="BM212" s="2">
        <f t="shared" si="258"/>
        <v>89.325694894109304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88.897000000000006</v>
      </c>
      <c r="DI212" s="2">
        <f t="shared" si="211"/>
        <v>90.385000000000005</v>
      </c>
      <c r="DK212" s="2">
        <f t="shared" si="251"/>
        <v>122.87668394062079</v>
      </c>
      <c r="DL212" s="2">
        <f t="shared" si="251"/>
        <v>134.38982901484476</v>
      </c>
      <c r="DM212" s="2">
        <f t="shared" si="251"/>
        <v>129.79041443994601</v>
      </c>
      <c r="DN212" s="2">
        <f t="shared" si="251"/>
        <v>136.41815384615384</v>
      </c>
      <c r="DO212" s="2">
        <f t="shared" si="251"/>
        <v>143.54643481781372</v>
      </c>
      <c r="DP212" s="2">
        <f t="shared" si="251"/>
        <v>135.61028320825517</v>
      </c>
      <c r="DQ212" s="2">
        <f t="shared" si="251"/>
        <v>142.52087843308897</v>
      </c>
      <c r="DR212" s="2">
        <f t="shared" si="251"/>
        <v>145.41382402159246</v>
      </c>
      <c r="DS212" s="2">
        <f t="shared" si="251"/>
        <v>131.88881622889309</v>
      </c>
      <c r="DT212" s="2">
        <f t="shared" si="251"/>
        <v>145.82460121951218</v>
      </c>
      <c r="DU212" s="2">
        <f t="shared" si="251"/>
        <v>133.2919029080675</v>
      </c>
      <c r="DV212" s="2">
        <f t="shared" si="251"/>
        <v>125.72236874931613</v>
      </c>
      <c r="DW212" s="2">
        <f t="shared" si="251"/>
        <v>131.78039946018896</v>
      </c>
      <c r="DX212" s="2">
        <f t="shared" si="251"/>
        <v>120.48178805120909</v>
      </c>
      <c r="DY212" s="2">
        <f t="shared" si="251"/>
        <v>119.44281400560224</v>
      </c>
      <c r="EA212" s="2">
        <f t="shared" si="240"/>
        <v>83.817086703118974</v>
      </c>
      <c r="EB212" s="2">
        <f t="shared" si="240"/>
        <v>79.819158739646511</v>
      </c>
      <c r="EC212" s="2">
        <f t="shared" si="240"/>
        <v>84.587671537715238</v>
      </c>
      <c r="ED212" s="2">
        <f t="shared" si="240"/>
        <v>87.493125546761505</v>
      </c>
      <c r="EE212" s="2">
        <f t="shared" si="240"/>
        <v>82.025116652081053</v>
      </c>
      <c r="EF212" s="2">
        <f t="shared" si="239"/>
        <v>85.034104635310186</v>
      </c>
      <c r="EG212" s="2">
        <f t="shared" si="239"/>
        <v>82.958296992481209</v>
      </c>
      <c r="EH212" s="2">
        <f t="shared" si="239"/>
        <v>83.893718573461939</v>
      </c>
      <c r="EI212" s="2">
        <f t="shared" si="239"/>
        <v>86.981571142857149</v>
      </c>
      <c r="EJ212" s="2">
        <f t="shared" si="239"/>
        <v>87.017442681806813</v>
      </c>
      <c r="EK212" s="2">
        <f t="shared" si="239"/>
        <v>89.702361863488619</v>
      </c>
      <c r="EL212" s="2">
        <f t="shared" si="254"/>
        <v>87.753235285469259</v>
      </c>
      <c r="EM212" s="2">
        <f t="shared" si="255"/>
        <v>93.374315304538158</v>
      </c>
      <c r="EN212" s="2">
        <f t="shared" si="256"/>
        <v>89.802782016257439</v>
      </c>
      <c r="EO212" s="2">
        <f t="shared" si="257"/>
        <v>90.166885427765578</v>
      </c>
      <c r="EQ212" s="2">
        <f t="shared" si="252"/>
        <v>84.719583226833052</v>
      </c>
      <c r="ER212" s="2">
        <f t="shared" si="252"/>
        <v>84.196592267179227</v>
      </c>
      <c r="ES212" s="2">
        <f t="shared" si="252"/>
        <v>83.960715023649456</v>
      </c>
      <c r="ET212" s="2">
        <f t="shared" si="252"/>
        <v>86.424300503793702</v>
      </c>
      <c r="EU212" s="2">
        <f t="shared" si="252"/>
        <v>83.93338078120172</v>
      </c>
      <c r="EV212" s="2">
        <f t="shared" si="252"/>
        <v>84.422537507575598</v>
      </c>
      <c r="EW212" s="2">
        <f t="shared" si="252"/>
        <v>83.850029942155075</v>
      </c>
      <c r="EX212" s="2">
        <f t="shared" si="252"/>
        <v>86.411578416527661</v>
      </c>
      <c r="EY212" s="2">
        <f t="shared" si="252"/>
        <v>87.466570238117555</v>
      </c>
      <c r="EZ212" s="2">
        <f t="shared" si="252"/>
        <v>88.124772053935999</v>
      </c>
      <c r="FA212" s="2">
        <f t="shared" si="252"/>
        <v>87.616865777047764</v>
      </c>
      <c r="FB212" s="2">
        <f t="shared" si="252"/>
        <v>88.796067135694813</v>
      </c>
      <c r="FC212" s="2">
        <f t="shared" si="252"/>
        <v>90.158692794998174</v>
      </c>
      <c r="FD212" s="2">
        <f t="shared" si="252"/>
        <v>90.976362236027256</v>
      </c>
      <c r="FE212" s="2">
        <f t="shared" si="252"/>
        <v>89.297417912566345</v>
      </c>
      <c r="FG212" s="2">
        <f t="shared" si="253"/>
        <v>0.99999849364042048</v>
      </c>
      <c r="FH212" s="2">
        <f t="shared" si="253"/>
        <v>0.99999850834450499</v>
      </c>
      <c r="FI212" s="2">
        <f t="shared" si="253"/>
        <v>0.99999847438504619</v>
      </c>
      <c r="FJ212" s="2">
        <f t="shared" si="253"/>
        <v>0.99999862421083896</v>
      </c>
      <c r="FK212" s="2">
        <f t="shared" si="253"/>
        <v>0.99999850936333978</v>
      </c>
      <c r="FL212" s="2">
        <f t="shared" si="253"/>
        <v>0.99999834461581383</v>
      </c>
      <c r="FM212" s="2">
        <f t="shared" si="253"/>
        <v>0.99999833450575948</v>
      </c>
      <c r="FN212" s="2">
        <f t="shared" si="253"/>
        <v>0.99999828282867709</v>
      </c>
      <c r="FO212" s="2">
        <f t="shared" si="253"/>
        <v>0.99999840465277379</v>
      </c>
      <c r="FP212" s="2">
        <f t="shared" si="253"/>
        <v>0.99999829116252237</v>
      </c>
      <c r="FQ212" s="2">
        <f t="shared" si="253"/>
        <v>0.99999845887887107</v>
      </c>
      <c r="FR212" s="2">
        <f t="shared" si="253"/>
        <v>0.99999829554861319</v>
      </c>
      <c r="FS212" s="2">
        <f t="shared" si="253"/>
        <v>0.99999834558983725</v>
      </c>
      <c r="FT212" s="2">
        <f t="shared" si="253"/>
        <v>0.99999811568155594</v>
      </c>
      <c r="FU212" s="2">
        <f t="shared" si="253"/>
        <v>0.99999800442961406</v>
      </c>
      <c r="FW212" s="2">
        <f t="shared" ref="FW212:GK227" si="260">POWER(10,($B212-C$232)/C$229)/(1+POWER(10,($B212-C$232)/C$229))</f>
        <v>0.97389139593389873</v>
      </c>
      <c r="FX212" s="2">
        <f t="shared" si="260"/>
        <v>0.97655197655220138</v>
      </c>
      <c r="FY212" s="2">
        <f t="shared" si="260"/>
        <v>0.98063151816494865</v>
      </c>
      <c r="FZ212" s="2">
        <f t="shared" si="260"/>
        <v>0.97881328757987873</v>
      </c>
      <c r="GA212" s="2">
        <f t="shared" si="260"/>
        <v>0.97556895558069201</v>
      </c>
      <c r="GB212" s="2">
        <f t="shared" si="260"/>
        <v>0.9774581111874191</v>
      </c>
      <c r="GC212" s="2">
        <f t="shared" si="260"/>
        <v>0.98137905918851098</v>
      </c>
      <c r="GD212" s="2">
        <f t="shared" si="260"/>
        <v>0.97946063866880673</v>
      </c>
      <c r="GE212" s="2">
        <f t="shared" si="260"/>
        <v>0.98266634473919412</v>
      </c>
      <c r="GF212" s="2">
        <f t="shared" si="260"/>
        <v>0.98272248844386467</v>
      </c>
      <c r="GG212" s="2">
        <f t="shared" si="260"/>
        <v>0.98140249405218838</v>
      </c>
      <c r="GH212" s="2">
        <f t="shared" si="260"/>
        <v>0.97804279782068959</v>
      </c>
      <c r="GI212" s="2">
        <f t="shared" si="260"/>
        <v>0.97497862877399433</v>
      </c>
      <c r="GJ212" s="2">
        <f t="shared" si="260"/>
        <v>0.96809157160608283</v>
      </c>
      <c r="GK212" s="2">
        <f t="shared" si="260"/>
        <v>0.96754501016589867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3.4239370124261739E-25</v>
      </c>
      <c r="HT212" s="86">
        <f t="shared" si="262"/>
        <v>3.5591513621306675E-33</v>
      </c>
      <c r="HU212" s="86">
        <f t="shared" si="262"/>
        <v>9.9757063795433442E-32</v>
      </c>
      <c r="HV212" s="86">
        <f t="shared" si="262"/>
        <v>4.9248683751490102E-27</v>
      </c>
      <c r="HW212" s="86">
        <f t="shared" si="262"/>
        <v>1.1949172300762238E-33</v>
      </c>
      <c r="HX212" s="86">
        <f t="shared" si="262"/>
        <v>1.418883829369304E-33</v>
      </c>
      <c r="HY212" s="86">
        <f t="shared" si="262"/>
        <v>2.7210134786626986E-35</v>
      </c>
      <c r="HZ212" s="86">
        <f t="shared" si="262"/>
        <v>1.4617756035611931E-36</v>
      </c>
      <c r="IA212" s="86">
        <f t="shared" si="262"/>
        <v>2.7065080924011936E-36</v>
      </c>
      <c r="IB212" s="86">
        <f t="shared" si="262"/>
        <v>5.3135908037013392E-41</v>
      </c>
      <c r="IC212" s="86">
        <f t="shared" si="262"/>
        <v>6.165839134399694E-33</v>
      </c>
      <c r="ID212" s="86">
        <f t="shared" si="262"/>
        <v>8.9263956046497684E-36</v>
      </c>
      <c r="IE212" s="86">
        <f t="shared" si="262"/>
        <v>9.4128601330347184E-28</v>
      </c>
      <c r="IF212" s="86">
        <f t="shared" si="262"/>
        <v>4.5315655760023462E-47</v>
      </c>
      <c r="IG212" s="86">
        <f t="shared" si="262"/>
        <v>5.7251119273546755E-48</v>
      </c>
      <c r="II212" s="86">
        <f t="shared" ref="II212:IW227" si="263" xml:space="preserve"> _xlfn.NORM.DIST($B212, C$10, ABS(C$14), TRUE) * _xlfn.NORM.DIST(($B212 - C$10)*C$18, 0, ABS(C$14), TRUE) * 2</f>
        <v>6.6695847854935049E-7</v>
      </c>
      <c r="IJ212" s="86">
        <f t="shared" si="263"/>
        <v>5.7279835075686544E-9</v>
      </c>
      <c r="IK212" s="86">
        <f t="shared" si="263"/>
        <v>6.5939561031641241E-9</v>
      </c>
      <c r="IL212" s="86">
        <f t="shared" si="263"/>
        <v>1.4215295985783278E-7</v>
      </c>
      <c r="IM212" s="86">
        <f t="shared" si="263"/>
        <v>9.296952875046997E-9</v>
      </c>
      <c r="IN212" s="86">
        <f t="shared" si="263"/>
        <v>7.1833350470615159E-9</v>
      </c>
      <c r="IO212" s="86">
        <f t="shared" si="263"/>
        <v>4.7411162236227326E-10</v>
      </c>
      <c r="IP212" s="86">
        <f t="shared" si="263"/>
        <v>4.1374714058560838E-10</v>
      </c>
      <c r="IQ212" s="86">
        <f t="shared" si="263"/>
        <v>1.3586253110393783E-10</v>
      </c>
      <c r="IR212" s="86">
        <f t="shared" si="263"/>
        <v>1.0984670393139384E-11</v>
      </c>
      <c r="IS212" s="86">
        <f t="shared" si="263"/>
        <v>2.1780759401708857E-9</v>
      </c>
      <c r="IT212" s="86">
        <f t="shared" si="263"/>
        <v>1.2294723619001894E-9</v>
      </c>
      <c r="IU212" s="86">
        <f t="shared" si="263"/>
        <v>1.4384144880297589E-7</v>
      </c>
      <c r="IV212" s="86">
        <f t="shared" si="263"/>
        <v>6.7960878457538194E-6</v>
      </c>
      <c r="IW212" s="86">
        <f t="shared" si="263"/>
        <v>3.2524682882400816E-5</v>
      </c>
      <c r="IY212" s="86">
        <f t="shared" ref="IY212:JM227" si="264">GM212+HC212+HS212+II212</f>
        <v>6.6695847854935049E-7</v>
      </c>
      <c r="IZ212" s="86">
        <f t="shared" si="264"/>
        <v>5.7279835075686544E-9</v>
      </c>
      <c r="JA212" s="86">
        <f t="shared" si="264"/>
        <v>6.5939561031641241E-9</v>
      </c>
      <c r="JB212" s="86">
        <f t="shared" si="264"/>
        <v>1.4215295985783278E-7</v>
      </c>
      <c r="JC212" s="86">
        <f t="shared" si="264"/>
        <v>9.296952875046997E-9</v>
      </c>
      <c r="JD212" s="86">
        <f t="shared" si="264"/>
        <v>7.1833350470615159E-9</v>
      </c>
      <c r="JE212" s="86">
        <f t="shared" si="264"/>
        <v>4.7411162236227326E-10</v>
      </c>
      <c r="JF212" s="86">
        <f t="shared" si="264"/>
        <v>4.1374714058560838E-10</v>
      </c>
      <c r="JG212" s="86">
        <f t="shared" si="264"/>
        <v>1.3586253110393783E-10</v>
      </c>
      <c r="JH212" s="86">
        <f t="shared" si="264"/>
        <v>1.0984670393139384E-11</v>
      </c>
      <c r="JI212" s="86">
        <f t="shared" si="264"/>
        <v>2.1780759401708857E-9</v>
      </c>
      <c r="JJ212" s="86">
        <f t="shared" si="264"/>
        <v>1.2294723619001894E-9</v>
      </c>
      <c r="JK212" s="86">
        <f t="shared" si="264"/>
        <v>1.4384144880297589E-7</v>
      </c>
      <c r="JL212" s="86">
        <f t="shared" si="264"/>
        <v>6.7960878457538194E-6</v>
      </c>
      <c r="JM212" s="86">
        <f t="shared" si="264"/>
        <v>3.2524682882400816E-5</v>
      </c>
    </row>
    <row r="213" spans="2:273" x14ac:dyDescent="0.25">
      <c r="B213" s="2">
        <v>186</v>
      </c>
      <c r="C213" s="37">
        <v>87.19</v>
      </c>
      <c r="D213" s="37">
        <v>86.918999999999997</v>
      </c>
      <c r="E213" s="37">
        <v>86.41</v>
      </c>
      <c r="F213" s="37">
        <v>87.974000000000004</v>
      </c>
      <c r="G213" s="37">
        <v>88.076999999999998</v>
      </c>
      <c r="H213" s="37">
        <v>86.948999999999998</v>
      </c>
      <c r="I213" s="37">
        <v>90.718000000000004</v>
      </c>
      <c r="J213" s="37">
        <v>88.744</v>
      </c>
      <c r="K213" s="37">
        <v>88.025999999999996</v>
      </c>
      <c r="L213" s="37">
        <v>89.486999999999995</v>
      </c>
      <c r="M213" s="37">
        <v>88.102999999999994</v>
      </c>
      <c r="N213" s="37">
        <v>89.974000000000004</v>
      </c>
      <c r="O213" s="37">
        <v>89.563999999999993</v>
      </c>
      <c r="P213" s="37">
        <v>90.744</v>
      </c>
      <c r="Q213" s="37">
        <v>91.076999999999998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89.201375435619624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1.8756245643803737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89.201375435619624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91.076999999999998</v>
      </c>
      <c r="DK213" s="2">
        <f t="shared" si="251"/>
        <v>122.97339689608638</v>
      </c>
      <c r="DL213" s="2">
        <f t="shared" si="251"/>
        <v>134.53046808367068</v>
      </c>
      <c r="DM213" s="2">
        <f t="shared" si="251"/>
        <v>129.91194257759784</v>
      </c>
      <c r="DN213" s="2">
        <f t="shared" si="251"/>
        <v>136.588821752927</v>
      </c>
      <c r="DO213" s="2">
        <f t="shared" si="251"/>
        <v>143.77877246963558</v>
      </c>
      <c r="DP213" s="2">
        <f t="shared" si="251"/>
        <v>135.80252842401501</v>
      </c>
      <c r="DQ213" s="2">
        <f t="shared" si="251"/>
        <v>142.73250399387243</v>
      </c>
      <c r="DR213" s="2">
        <f t="shared" si="251"/>
        <v>145.64527260458843</v>
      </c>
      <c r="DS213" s="2">
        <f t="shared" si="251"/>
        <v>132.03477448405258</v>
      </c>
      <c r="DT213" s="2">
        <f t="shared" si="251"/>
        <v>146.03355365853656</v>
      </c>
      <c r="DU213" s="2">
        <f t="shared" si="251"/>
        <v>133.41597664165099</v>
      </c>
      <c r="DV213" s="2">
        <f t="shared" si="251"/>
        <v>125.80362370062372</v>
      </c>
      <c r="DW213" s="2">
        <f t="shared" si="251"/>
        <v>131.90829014844806</v>
      </c>
      <c r="DX213" s="2">
        <f t="shared" si="251"/>
        <v>120.55610739687054</v>
      </c>
      <c r="DY213" s="2">
        <f t="shared" si="251"/>
        <v>119.53809075630252</v>
      </c>
      <c r="EA213" s="2">
        <f t="shared" si="240"/>
        <v>83.687569921586572</v>
      </c>
      <c r="EB213" s="2">
        <f t="shared" si="240"/>
        <v>79.601229698574016</v>
      </c>
      <c r="EC213" s="2">
        <f t="shared" si="240"/>
        <v>84.437549448217297</v>
      </c>
      <c r="ED213" s="2">
        <f t="shared" si="240"/>
        <v>87.383920345481826</v>
      </c>
      <c r="EE213" s="2">
        <f t="shared" si="240"/>
        <v>81.874069303742061</v>
      </c>
      <c r="EF213" s="2">
        <f t="shared" si="239"/>
        <v>84.908325835037516</v>
      </c>
      <c r="EG213" s="2">
        <f t="shared" si="239"/>
        <v>82.810933404940926</v>
      </c>
      <c r="EH213" s="2">
        <f t="shared" si="239"/>
        <v>83.738351232837957</v>
      </c>
      <c r="EI213" s="2">
        <f t="shared" si="239"/>
        <v>86.876379571428572</v>
      </c>
      <c r="EJ213" s="2">
        <f t="shared" si="239"/>
        <v>86.873389218223835</v>
      </c>
      <c r="EK213" s="2">
        <f t="shared" si="239"/>
        <v>89.560317443120255</v>
      </c>
      <c r="EL213" s="2">
        <f t="shared" si="254"/>
        <v>87.602578730703272</v>
      </c>
      <c r="EM213" s="2">
        <f t="shared" si="255"/>
        <v>93.289604520349201</v>
      </c>
      <c r="EN213" s="2">
        <f t="shared" si="256"/>
        <v>89.674723330260633</v>
      </c>
      <c r="EO213" s="2">
        <f t="shared" si="257"/>
        <v>90.053594965005729</v>
      </c>
      <c r="EQ213" s="2">
        <f t="shared" si="252"/>
        <v>84.600404867933648</v>
      </c>
      <c r="ER213" s="2">
        <f t="shared" si="252"/>
        <v>84.02983140524266</v>
      </c>
      <c r="ES213" s="2">
        <f t="shared" si="252"/>
        <v>83.803330719442343</v>
      </c>
      <c r="ET213" s="2">
        <f t="shared" si="252"/>
        <v>86.302976126792899</v>
      </c>
      <c r="EU213" s="2">
        <f t="shared" si="252"/>
        <v>83.80484024091804</v>
      </c>
      <c r="EV213" s="2">
        <f t="shared" si="252"/>
        <v>84.289645597180765</v>
      </c>
      <c r="EW213" s="2">
        <f t="shared" si="252"/>
        <v>83.712795396322861</v>
      </c>
      <c r="EX213" s="2">
        <f t="shared" si="252"/>
        <v>86.285520082125004</v>
      </c>
      <c r="EY213" s="2">
        <f t="shared" si="252"/>
        <v>87.3669978623752</v>
      </c>
      <c r="EZ213" s="2">
        <f t="shared" si="252"/>
        <v>87.993467263317825</v>
      </c>
      <c r="FA213" s="2">
        <f t="shared" si="252"/>
        <v>87.451323133108744</v>
      </c>
      <c r="FB213" s="2">
        <f t="shared" si="252"/>
        <v>88.657565357146837</v>
      </c>
      <c r="FC213" s="2">
        <f t="shared" si="252"/>
        <v>90.037192695755721</v>
      </c>
      <c r="FD213" s="2">
        <f t="shared" si="252"/>
        <v>90.86177750067759</v>
      </c>
      <c r="FE213" s="2">
        <f t="shared" si="252"/>
        <v>89.175248887072414</v>
      </c>
      <c r="FG213" s="2">
        <f t="shared" si="253"/>
        <v>0.9999986261835534</v>
      </c>
      <c r="FH213" s="2">
        <f t="shared" si="253"/>
        <v>0.9999986395938415</v>
      </c>
      <c r="FI213" s="2">
        <f t="shared" si="253"/>
        <v>0.99999860862243861</v>
      </c>
      <c r="FJ213" s="2">
        <f t="shared" si="253"/>
        <v>0.99999874526522059</v>
      </c>
      <c r="FK213" s="2">
        <f t="shared" si="253"/>
        <v>0.99999864052303</v>
      </c>
      <c r="FL213" s="2">
        <f t="shared" si="253"/>
        <v>0.99999849027145904</v>
      </c>
      <c r="FM213" s="2">
        <f t="shared" si="253"/>
        <v>0.99999848105097722</v>
      </c>
      <c r="FN213" s="2">
        <f t="shared" si="253"/>
        <v>0.99999843392090393</v>
      </c>
      <c r="FO213" s="2">
        <f t="shared" si="253"/>
        <v>0.99999854502583296</v>
      </c>
      <c r="FP213" s="2">
        <f t="shared" si="253"/>
        <v>0.99999844152146333</v>
      </c>
      <c r="FQ213" s="2">
        <f t="shared" si="253"/>
        <v>0.99999859448063499</v>
      </c>
      <c r="FR213" s="2">
        <f t="shared" si="253"/>
        <v>0.99999844552162698</v>
      </c>
      <c r="FS213" s="2">
        <f t="shared" si="253"/>
        <v>0.99999849115977923</v>
      </c>
      <c r="FT213" s="2">
        <f t="shared" si="253"/>
        <v>0.99999828148086933</v>
      </c>
      <c r="FU213" s="2">
        <f t="shared" si="253"/>
        <v>0.99999818001785767</v>
      </c>
      <c r="FW213" s="2">
        <f t="shared" si="260"/>
        <v>0.97613384298551886</v>
      </c>
      <c r="FX213" s="2">
        <f t="shared" si="260"/>
        <v>0.97857093661267058</v>
      </c>
      <c r="FY213" s="2">
        <f t="shared" si="260"/>
        <v>0.98230557950190889</v>
      </c>
      <c r="FZ213" s="2">
        <f t="shared" si="260"/>
        <v>0.98064140030078928</v>
      </c>
      <c r="GA213" s="2">
        <f t="shared" si="260"/>
        <v>0.97767062194361021</v>
      </c>
      <c r="GB213" s="2">
        <f t="shared" si="260"/>
        <v>0.97940069554028963</v>
      </c>
      <c r="GC213" s="2">
        <f t="shared" si="260"/>
        <v>0.98298962965352599</v>
      </c>
      <c r="GD213" s="2">
        <f t="shared" si="260"/>
        <v>0.98123396508172045</v>
      </c>
      <c r="GE213" s="2">
        <f t="shared" si="260"/>
        <v>0.98416737100591911</v>
      </c>
      <c r="GF213" s="2">
        <f t="shared" si="260"/>
        <v>0.9842187309660646</v>
      </c>
      <c r="GG213" s="2">
        <f t="shared" si="260"/>
        <v>0.98301107266773691</v>
      </c>
      <c r="GH213" s="2">
        <f t="shared" si="260"/>
        <v>0.97993603010517516</v>
      </c>
      <c r="GI213" s="2">
        <f t="shared" si="260"/>
        <v>0.97712988716975158</v>
      </c>
      <c r="GJ213" s="2">
        <f t="shared" si="260"/>
        <v>0.97081723402582454</v>
      </c>
      <c r="GK213" s="2">
        <f t="shared" si="260"/>
        <v>0.97031592905528263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6.7970291698525601E-26</v>
      </c>
      <c r="HT213" s="86">
        <f t="shared" si="262"/>
        <v>4.2604155902332859E-34</v>
      </c>
      <c r="HU213" s="86">
        <f t="shared" si="262"/>
        <v>1.4017781927767263E-32</v>
      </c>
      <c r="HV213" s="86">
        <f t="shared" si="262"/>
        <v>9.2087640903654334E-28</v>
      </c>
      <c r="HW213" s="86">
        <f t="shared" si="262"/>
        <v>1.4165159688865203E-34</v>
      </c>
      <c r="HX213" s="86">
        <f t="shared" si="262"/>
        <v>1.7392193309549658E-34</v>
      </c>
      <c r="HY213" s="86">
        <f t="shared" si="262"/>
        <v>3.0026658312713637E-36</v>
      </c>
      <c r="HZ213" s="86">
        <f t="shared" si="262"/>
        <v>1.4495141290987119E-37</v>
      </c>
      <c r="IA213" s="86">
        <f t="shared" si="262"/>
        <v>2.8131009586824486E-37</v>
      </c>
      <c r="IB213" s="86">
        <f t="shared" si="262"/>
        <v>4.1526549340278635E-42</v>
      </c>
      <c r="IC213" s="86">
        <f t="shared" si="262"/>
        <v>7.9969220619141463E-34</v>
      </c>
      <c r="ID213" s="86">
        <f t="shared" si="262"/>
        <v>9.2959932103062818E-37</v>
      </c>
      <c r="IE213" s="86">
        <f t="shared" si="262"/>
        <v>1.5895886212655194E-28</v>
      </c>
      <c r="IF213" s="86">
        <f t="shared" si="262"/>
        <v>1.7488019987584904E-48</v>
      </c>
      <c r="IG213" s="86">
        <f t="shared" si="262"/>
        <v>2.0364377905887559E-49</v>
      </c>
      <c r="II213" s="86">
        <f t="shared" si="263"/>
        <v>3.4462334081034876E-7</v>
      </c>
      <c r="IJ213" s="86">
        <f t="shared" si="263"/>
        <v>2.3964536113315619E-9</v>
      </c>
      <c r="IK213" s="86">
        <f t="shared" si="263"/>
        <v>2.9012262425030689E-9</v>
      </c>
      <c r="IL213" s="86">
        <f t="shared" si="263"/>
        <v>7.0891529842482603E-8</v>
      </c>
      <c r="IM213" s="86">
        <f t="shared" si="263"/>
        <v>3.9436560516223551E-9</v>
      </c>
      <c r="IN213" s="86">
        <f t="shared" si="263"/>
        <v>3.0670865401045659E-9</v>
      </c>
      <c r="IO213" s="86">
        <f t="shared" si="263"/>
        <v>1.864425727419064E-10</v>
      </c>
      <c r="IP213" s="86">
        <f t="shared" si="263"/>
        <v>1.5776278721869618E-10</v>
      </c>
      <c r="IQ213" s="86">
        <f t="shared" si="263"/>
        <v>5.1366676694285769E-11</v>
      </c>
      <c r="IR213" s="86">
        <f t="shared" si="263"/>
        <v>3.7102118720719669E-12</v>
      </c>
      <c r="IS213" s="86">
        <f t="shared" si="263"/>
        <v>9.1884471302914274E-10</v>
      </c>
      <c r="IT213" s="86">
        <f t="shared" si="263"/>
        <v>4.8535895199751828E-10</v>
      </c>
      <c r="IU213" s="86">
        <f t="shared" si="263"/>
        <v>6.9464640782018839E-8</v>
      </c>
      <c r="IV213" s="86">
        <f t="shared" si="263"/>
        <v>3.8109885114634837E-6</v>
      </c>
      <c r="IW213" s="86">
        <f t="shared" si="263"/>
        <v>1.9745088925526243E-5</v>
      </c>
      <c r="IY213" s="86">
        <f t="shared" si="264"/>
        <v>3.4462334081034876E-7</v>
      </c>
      <c r="IZ213" s="86">
        <f t="shared" si="264"/>
        <v>2.3964536113315619E-9</v>
      </c>
      <c r="JA213" s="86">
        <f t="shared" si="264"/>
        <v>2.9012262425030689E-9</v>
      </c>
      <c r="JB213" s="86">
        <f t="shared" si="264"/>
        <v>7.0891529842482603E-8</v>
      </c>
      <c r="JC213" s="86">
        <f t="shared" si="264"/>
        <v>3.9436560516223551E-9</v>
      </c>
      <c r="JD213" s="86">
        <f t="shared" si="264"/>
        <v>3.0670865401045659E-9</v>
      </c>
      <c r="JE213" s="86">
        <f t="shared" si="264"/>
        <v>1.864425727419064E-10</v>
      </c>
      <c r="JF213" s="86">
        <f t="shared" si="264"/>
        <v>1.5776278721869618E-10</v>
      </c>
      <c r="JG213" s="86">
        <f t="shared" si="264"/>
        <v>5.1366676694285769E-11</v>
      </c>
      <c r="JH213" s="86">
        <f t="shared" si="264"/>
        <v>3.7102118720719669E-12</v>
      </c>
      <c r="JI213" s="86">
        <f t="shared" si="264"/>
        <v>9.1884471302914274E-10</v>
      </c>
      <c r="JJ213" s="86">
        <f t="shared" si="264"/>
        <v>4.8535895199751828E-10</v>
      </c>
      <c r="JK213" s="86">
        <f t="shared" si="264"/>
        <v>6.9464640782018839E-8</v>
      </c>
      <c r="JL213" s="86">
        <f t="shared" si="264"/>
        <v>3.8109885114634837E-6</v>
      </c>
      <c r="JM213" s="86">
        <f t="shared" si="264"/>
        <v>1.9745088925526243E-5</v>
      </c>
    </row>
    <row r="214" spans="2:273" x14ac:dyDescent="0.25">
      <c r="B214" s="2">
        <v>187</v>
      </c>
      <c r="C214" s="37">
        <v>87.832999999999998</v>
      </c>
      <c r="D214" s="37">
        <v>85.594999999999999</v>
      </c>
      <c r="E214" s="37">
        <v>82.436000000000007</v>
      </c>
      <c r="F214" s="37">
        <v>85.462000000000003</v>
      </c>
      <c r="G214" s="37">
        <v>87.332999999999998</v>
      </c>
      <c r="H214" s="37">
        <v>86.41</v>
      </c>
      <c r="I214" s="37">
        <v>87.59</v>
      </c>
      <c r="J214" s="37">
        <v>87.718000000000004</v>
      </c>
      <c r="K214" s="37">
        <v>87.281999999999996</v>
      </c>
      <c r="L214" s="37">
        <v>92.128</v>
      </c>
      <c r="M214" s="37">
        <v>89.769000000000005</v>
      </c>
      <c r="N214" s="37">
        <v>90.179000000000002</v>
      </c>
      <c r="O214" s="37">
        <v>93.59</v>
      </c>
      <c r="P214" s="37">
        <v>92</v>
      </c>
      <c r="Q214" s="37">
        <v>89.614999999999995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89.077211164676768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0.53778883532322652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89.077211164676768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89.614999999999995</v>
      </c>
      <c r="DK214" s="2">
        <f t="shared" ref="DK214:DY227" si="268">BO$228*$B214+BO$229</f>
        <v>123.07010985155196</v>
      </c>
      <c r="DL214" s="2">
        <f t="shared" si="268"/>
        <v>134.6711071524966</v>
      </c>
      <c r="DM214" s="2">
        <f t="shared" si="268"/>
        <v>130.03347071524965</v>
      </c>
      <c r="DN214" s="2">
        <f t="shared" si="268"/>
        <v>136.75948965970019</v>
      </c>
      <c r="DO214" s="2">
        <f t="shared" si="268"/>
        <v>144.01111012145745</v>
      </c>
      <c r="DP214" s="2">
        <f t="shared" si="268"/>
        <v>135.99477363977488</v>
      </c>
      <c r="DQ214" s="2">
        <f t="shared" si="268"/>
        <v>142.94412955465589</v>
      </c>
      <c r="DR214" s="2">
        <f t="shared" si="268"/>
        <v>145.87672118758437</v>
      </c>
      <c r="DS214" s="2">
        <f t="shared" si="268"/>
        <v>132.18073273921203</v>
      </c>
      <c r="DT214" s="2">
        <f t="shared" si="268"/>
        <v>146.24250609756095</v>
      </c>
      <c r="DU214" s="2">
        <f t="shared" si="268"/>
        <v>133.54005037523447</v>
      </c>
      <c r="DV214" s="2">
        <f t="shared" si="268"/>
        <v>125.8848786519313</v>
      </c>
      <c r="DW214" s="2">
        <f t="shared" si="268"/>
        <v>132.03618083670719</v>
      </c>
      <c r="DX214" s="2">
        <f t="shared" si="268"/>
        <v>120.63042674253199</v>
      </c>
      <c r="DY214" s="2">
        <f t="shared" si="268"/>
        <v>119.6333675070028</v>
      </c>
      <c r="EA214" s="2">
        <f t="shared" si="240"/>
        <v>83.55805314005417</v>
      </c>
      <c r="EB214" s="2">
        <f t="shared" si="240"/>
        <v>79.383300657501522</v>
      </c>
      <c r="EC214" s="2">
        <f t="shared" si="240"/>
        <v>84.287427358719356</v>
      </c>
      <c r="ED214" s="2">
        <f t="shared" si="240"/>
        <v>87.274715144202133</v>
      </c>
      <c r="EE214" s="2">
        <f t="shared" si="240"/>
        <v>81.72302195540307</v>
      </c>
      <c r="EF214" s="2">
        <f t="shared" si="239"/>
        <v>84.78254703476486</v>
      </c>
      <c r="EG214" s="2">
        <f t="shared" si="239"/>
        <v>82.663569817400656</v>
      </c>
      <c r="EH214" s="2">
        <f t="shared" si="239"/>
        <v>83.582983892213988</v>
      </c>
      <c r="EI214" s="2">
        <f t="shared" si="239"/>
        <v>86.771187999999995</v>
      </c>
      <c r="EJ214" s="2">
        <f t="shared" si="239"/>
        <v>86.729335754640857</v>
      </c>
      <c r="EK214" s="2">
        <f t="shared" si="239"/>
        <v>89.41827302275189</v>
      </c>
      <c r="EL214" s="2">
        <f t="shared" si="254"/>
        <v>87.451922175937284</v>
      </c>
      <c r="EM214" s="2">
        <f t="shared" si="255"/>
        <v>93.204893736160244</v>
      </c>
      <c r="EN214" s="2">
        <f t="shared" si="256"/>
        <v>89.546664644263814</v>
      </c>
      <c r="EO214" s="2">
        <f t="shared" si="257"/>
        <v>89.94030450224588</v>
      </c>
      <c r="EQ214" s="2">
        <f t="shared" ref="EQ214:FE227" si="269">CU$228*$B214+CU$229</f>
        <v>84.481226509034244</v>
      </c>
      <c r="ER214" s="2">
        <f t="shared" si="269"/>
        <v>83.863070543306094</v>
      </c>
      <c r="ES214" s="2">
        <f t="shared" si="269"/>
        <v>83.645946415235215</v>
      </c>
      <c r="ET214" s="2">
        <f t="shared" si="269"/>
        <v>86.181651749792096</v>
      </c>
      <c r="EU214" s="2">
        <f t="shared" si="269"/>
        <v>83.67629970063436</v>
      </c>
      <c r="EV214" s="2">
        <f t="shared" si="269"/>
        <v>84.156753686785947</v>
      </c>
      <c r="EW214" s="2">
        <f t="shared" si="269"/>
        <v>83.57556085049066</v>
      </c>
      <c r="EX214" s="2">
        <f t="shared" si="269"/>
        <v>86.159461747722332</v>
      </c>
      <c r="EY214" s="2">
        <f t="shared" si="269"/>
        <v>87.267425486632831</v>
      </c>
      <c r="EZ214" s="2">
        <f t="shared" si="269"/>
        <v>87.862162472699652</v>
      </c>
      <c r="FA214" s="2">
        <f t="shared" si="269"/>
        <v>87.28578048916971</v>
      </c>
      <c r="FB214" s="2">
        <f t="shared" si="269"/>
        <v>88.519063578598875</v>
      </c>
      <c r="FC214" s="2">
        <f t="shared" si="269"/>
        <v>89.915692596513267</v>
      </c>
      <c r="FD214" s="2">
        <f t="shared" si="269"/>
        <v>90.747192765327924</v>
      </c>
      <c r="FE214" s="2">
        <f t="shared" si="269"/>
        <v>89.053079861578482</v>
      </c>
      <c r="FG214" s="2">
        <f t="shared" ref="FG214:FU227" si="270">POWER(10,($B214-C$231)/C$229)/(1+POWER(10,($B214-C$231)/C$229))</f>
        <v>0.99999874706435798</v>
      </c>
      <c r="FH214" s="2">
        <f t="shared" si="270"/>
        <v>0.99999875929468895</v>
      </c>
      <c r="FI214" s="2">
        <f t="shared" si="270"/>
        <v>0.99999873104842707</v>
      </c>
      <c r="FJ214" s="2">
        <f t="shared" si="270"/>
        <v>0.99999885566815427</v>
      </c>
      <c r="FK214" s="2">
        <f t="shared" si="270"/>
        <v>0.99999876014211919</v>
      </c>
      <c r="FL214" s="2">
        <f t="shared" si="270"/>
        <v>0.99999862311102328</v>
      </c>
      <c r="FM214" s="2">
        <f t="shared" si="270"/>
        <v>0.99999861470184159</v>
      </c>
      <c r="FN214" s="2">
        <f t="shared" si="270"/>
        <v>0.99999857171869222</v>
      </c>
      <c r="FO214" s="2">
        <f t="shared" si="270"/>
        <v>0.9999986730476188</v>
      </c>
      <c r="FP214" s="2">
        <f t="shared" si="270"/>
        <v>0.99999857865048669</v>
      </c>
      <c r="FQ214" s="2">
        <f t="shared" si="270"/>
        <v>0.99999871815094565</v>
      </c>
      <c r="FR214" s="2">
        <f t="shared" si="270"/>
        <v>0.99999858229868033</v>
      </c>
      <c r="FS214" s="2">
        <f t="shared" si="270"/>
        <v>0.99999862392118111</v>
      </c>
      <c r="FT214" s="2">
        <f t="shared" si="270"/>
        <v>0.9999984326916882</v>
      </c>
      <c r="FU214" s="2">
        <f t="shared" si="270"/>
        <v>0.99999834015629296</v>
      </c>
      <c r="FW214" s="2">
        <f t="shared" si="260"/>
        <v>0.97818800171697884</v>
      </c>
      <c r="FX214" s="2">
        <f t="shared" si="260"/>
        <v>0.98041954246542717</v>
      </c>
      <c r="FY214" s="2">
        <f t="shared" si="260"/>
        <v>0.98383733277489427</v>
      </c>
      <c r="FZ214" s="2">
        <f t="shared" si="260"/>
        <v>0.98231462290663463</v>
      </c>
      <c r="GA214" s="2">
        <f t="shared" si="260"/>
        <v>0.979595275131392</v>
      </c>
      <c r="GB214" s="2">
        <f t="shared" si="260"/>
        <v>0.98117909787254731</v>
      </c>
      <c r="GC214" s="2">
        <f t="shared" si="260"/>
        <v>0.98446310335106202</v>
      </c>
      <c r="GD214" s="2">
        <f t="shared" si="260"/>
        <v>0.98285686586838461</v>
      </c>
      <c r="GE214" s="2">
        <f t="shared" si="260"/>
        <v>0.98554032697522442</v>
      </c>
      <c r="GF214" s="2">
        <f t="shared" si="260"/>
        <v>0.98558729838416848</v>
      </c>
      <c r="GG214" s="2">
        <f t="shared" si="260"/>
        <v>0.98448271824789546</v>
      </c>
      <c r="GH214" s="2">
        <f t="shared" si="260"/>
        <v>0.98166908035227074</v>
      </c>
      <c r="GI214" s="2">
        <f t="shared" si="260"/>
        <v>0.97910015197688316</v>
      </c>
      <c r="GJ214" s="2">
        <f t="shared" si="260"/>
        <v>0.9733164840552545</v>
      </c>
      <c r="GK214" s="2">
        <f t="shared" si="260"/>
        <v>0.97285691114664941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1.3181952673222738E-26</v>
      </c>
      <c r="HT214" s="86">
        <f t="shared" si="262"/>
        <v>4.9479758823259973E-35</v>
      </c>
      <c r="HU214" s="86">
        <f t="shared" si="262"/>
        <v>1.9171615103090337E-33</v>
      </c>
      <c r="HV214" s="86">
        <f t="shared" si="262"/>
        <v>1.6821997493430695E-28</v>
      </c>
      <c r="HW214" s="86">
        <f t="shared" si="262"/>
        <v>1.6294671047674479E-35</v>
      </c>
      <c r="HX214" s="86">
        <f t="shared" si="262"/>
        <v>2.0705100856049022E-35</v>
      </c>
      <c r="HY214" s="86">
        <f t="shared" si="262"/>
        <v>3.2136486891719193E-37</v>
      </c>
      <c r="HZ214" s="86">
        <f t="shared" si="262"/>
        <v>1.3915021453165123E-38</v>
      </c>
      <c r="IA214" s="86">
        <f t="shared" si="262"/>
        <v>2.8336318091256301E-38</v>
      </c>
      <c r="IB214" s="86">
        <f t="shared" si="262"/>
        <v>3.1335311832117504E-43</v>
      </c>
      <c r="IC214" s="86">
        <f t="shared" si="262"/>
        <v>1.008325254200277E-34</v>
      </c>
      <c r="ID214" s="86">
        <f t="shared" si="262"/>
        <v>9.3782223753874991E-38</v>
      </c>
      <c r="IE214" s="86">
        <f t="shared" si="262"/>
        <v>2.6167381370686897E-29</v>
      </c>
      <c r="IF214" s="86">
        <f t="shared" si="262"/>
        <v>6.422672882511817E-50</v>
      </c>
      <c r="IG214" s="86">
        <f t="shared" si="262"/>
        <v>6.8831179455436904E-51</v>
      </c>
      <c r="II214" s="86">
        <f t="shared" si="263"/>
        <v>1.7533175489982926E-7</v>
      </c>
      <c r="IJ214" s="86">
        <f t="shared" si="263"/>
        <v>9.8257775940870822E-10</v>
      </c>
      <c r="IK214" s="86">
        <f t="shared" si="263"/>
        <v>1.2536162016386941E-9</v>
      </c>
      <c r="IL214" s="86">
        <f t="shared" si="263"/>
        <v>3.4808766797589909E-8</v>
      </c>
      <c r="IM214" s="86">
        <f t="shared" si="263"/>
        <v>1.6396120769384319E-9</v>
      </c>
      <c r="IN214" s="86">
        <f t="shared" si="263"/>
        <v>1.2842724378258998E-9</v>
      </c>
      <c r="IO214" s="86">
        <f t="shared" si="263"/>
        <v>7.1831730009488721E-11</v>
      </c>
      <c r="IP214" s="86">
        <f t="shared" si="263"/>
        <v>5.8863897570087035E-11</v>
      </c>
      <c r="IQ214" s="86">
        <f t="shared" si="263"/>
        <v>1.9016833896886031E-11</v>
      </c>
      <c r="IR214" s="86">
        <f t="shared" si="263"/>
        <v>1.2240300387833542E-12</v>
      </c>
      <c r="IS214" s="86">
        <f t="shared" si="263"/>
        <v>3.8038056250074938E-10</v>
      </c>
      <c r="IT214" s="86">
        <f t="shared" si="263"/>
        <v>1.8757807036748654E-10</v>
      </c>
      <c r="IU214" s="86">
        <f t="shared" si="263"/>
        <v>3.2980981153038214E-8</v>
      </c>
      <c r="IV214" s="86">
        <f t="shared" si="263"/>
        <v>2.1069201537345269E-6</v>
      </c>
      <c r="IW214" s="86">
        <f t="shared" si="263"/>
        <v>1.1841849499087941E-5</v>
      </c>
      <c r="IY214" s="86">
        <f t="shared" si="264"/>
        <v>1.7533175489982926E-7</v>
      </c>
      <c r="IZ214" s="86">
        <f t="shared" si="264"/>
        <v>9.8257775940870822E-10</v>
      </c>
      <c r="JA214" s="86">
        <f t="shared" si="264"/>
        <v>1.2536162016386941E-9</v>
      </c>
      <c r="JB214" s="86">
        <f t="shared" si="264"/>
        <v>3.4808766797589909E-8</v>
      </c>
      <c r="JC214" s="86">
        <f t="shared" si="264"/>
        <v>1.6396120769384319E-9</v>
      </c>
      <c r="JD214" s="86">
        <f t="shared" si="264"/>
        <v>1.2842724378258998E-9</v>
      </c>
      <c r="JE214" s="86">
        <f t="shared" si="264"/>
        <v>7.1831730009488721E-11</v>
      </c>
      <c r="JF214" s="86">
        <f t="shared" si="264"/>
        <v>5.8863897570087035E-11</v>
      </c>
      <c r="JG214" s="86">
        <f t="shared" si="264"/>
        <v>1.9016833896886031E-11</v>
      </c>
      <c r="JH214" s="86">
        <f t="shared" si="264"/>
        <v>1.2240300387833542E-12</v>
      </c>
      <c r="JI214" s="86">
        <f t="shared" si="264"/>
        <v>3.8038056250074938E-10</v>
      </c>
      <c r="JJ214" s="86">
        <f t="shared" si="264"/>
        <v>1.8757807036748654E-10</v>
      </c>
      <c r="JK214" s="86">
        <f t="shared" si="264"/>
        <v>3.2980981153038214E-8</v>
      </c>
      <c r="JL214" s="86">
        <f t="shared" si="264"/>
        <v>2.1069201537345269E-6</v>
      </c>
      <c r="JM214" s="86">
        <f t="shared" si="264"/>
        <v>1.1841849499087941E-5</v>
      </c>
    </row>
    <row r="215" spans="2:273" x14ac:dyDescent="0.25">
      <c r="B215" s="2">
        <v>188</v>
      </c>
      <c r="C215" s="37">
        <v>87.619</v>
      </c>
      <c r="D215" s="37">
        <v>87.135000000000005</v>
      </c>
      <c r="E215" s="37">
        <v>88.204999999999998</v>
      </c>
      <c r="F215" s="37">
        <v>87.385000000000005</v>
      </c>
      <c r="G215" s="37">
        <v>85</v>
      </c>
      <c r="H215" s="37">
        <v>86.153999999999996</v>
      </c>
      <c r="I215" s="37">
        <v>88.486999999999995</v>
      </c>
      <c r="J215" s="37">
        <v>88.486999999999995</v>
      </c>
      <c r="K215" s="37">
        <v>89.462000000000003</v>
      </c>
      <c r="L215" s="37">
        <v>88.667000000000002</v>
      </c>
      <c r="M215" s="37">
        <v>89.641000000000005</v>
      </c>
      <c r="N215" s="37">
        <v>90.820999999999998</v>
      </c>
      <c r="O215" s="37">
        <v>90.948999999999998</v>
      </c>
      <c r="P215" s="37">
        <v>90.563999999999993</v>
      </c>
      <c r="Q215" s="37">
        <v>89.281999999999996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88.953192054854981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0.32880794514501588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88.953192054854981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89.281999999999996</v>
      </c>
      <c r="DK215" s="2">
        <f t="shared" si="268"/>
        <v>123.16682280701755</v>
      </c>
      <c r="DL215" s="2">
        <f t="shared" si="268"/>
        <v>134.81174622132249</v>
      </c>
      <c r="DM215" s="2">
        <f t="shared" si="268"/>
        <v>130.15499885290149</v>
      </c>
      <c r="DN215" s="2">
        <f t="shared" si="268"/>
        <v>136.93015756647335</v>
      </c>
      <c r="DO215" s="2">
        <f t="shared" si="268"/>
        <v>144.24344777327931</v>
      </c>
      <c r="DP215" s="2">
        <f t="shared" si="268"/>
        <v>136.18701885553472</v>
      </c>
      <c r="DQ215" s="2">
        <f t="shared" si="268"/>
        <v>143.15575511543935</v>
      </c>
      <c r="DR215" s="2">
        <f t="shared" si="268"/>
        <v>146.10816977058033</v>
      </c>
      <c r="DS215" s="2">
        <f t="shared" si="268"/>
        <v>132.32669099437152</v>
      </c>
      <c r="DT215" s="2">
        <f t="shared" si="268"/>
        <v>146.45145853658533</v>
      </c>
      <c r="DU215" s="2">
        <f t="shared" si="268"/>
        <v>133.66412410881796</v>
      </c>
      <c r="DV215" s="2">
        <f t="shared" si="268"/>
        <v>125.96613360323887</v>
      </c>
      <c r="DW215" s="2">
        <f t="shared" si="268"/>
        <v>132.16407152496629</v>
      </c>
      <c r="DX215" s="2">
        <f t="shared" si="268"/>
        <v>120.70474608819345</v>
      </c>
      <c r="DY215" s="2">
        <f t="shared" si="268"/>
        <v>119.72864425770308</v>
      </c>
      <c r="EA215" s="2">
        <f t="shared" si="240"/>
        <v>83.428536358521768</v>
      </c>
      <c r="EB215" s="2">
        <f t="shared" si="240"/>
        <v>79.165371616429013</v>
      </c>
      <c r="EC215" s="2">
        <f t="shared" si="240"/>
        <v>84.137305269221415</v>
      </c>
      <c r="ED215" s="2">
        <f t="shared" si="240"/>
        <v>87.165509942922455</v>
      </c>
      <c r="EE215" s="2">
        <f t="shared" si="240"/>
        <v>81.571974607064078</v>
      </c>
      <c r="EF215" s="2">
        <f t="shared" si="239"/>
        <v>84.656768234492191</v>
      </c>
      <c r="EG215" s="2">
        <f t="shared" si="239"/>
        <v>82.516206229860373</v>
      </c>
      <c r="EH215" s="2">
        <f t="shared" si="239"/>
        <v>83.427616551590006</v>
      </c>
      <c r="EI215" s="2">
        <f t="shared" si="239"/>
        <v>86.665996428571432</v>
      </c>
      <c r="EJ215" s="2">
        <f t="shared" si="239"/>
        <v>86.585282291057879</v>
      </c>
      <c r="EK215" s="2">
        <f t="shared" si="239"/>
        <v>89.276228602383526</v>
      </c>
      <c r="EL215" s="2">
        <f t="shared" si="254"/>
        <v>87.301265621171297</v>
      </c>
      <c r="EM215" s="2">
        <f t="shared" si="255"/>
        <v>93.120182951971287</v>
      </c>
      <c r="EN215" s="2">
        <f t="shared" si="256"/>
        <v>89.418605958266994</v>
      </c>
      <c r="EO215" s="2">
        <f t="shared" si="257"/>
        <v>89.827014039486045</v>
      </c>
      <c r="EQ215" s="2">
        <f t="shared" si="269"/>
        <v>84.362048150134839</v>
      </c>
      <c r="ER215" s="2">
        <f t="shared" si="269"/>
        <v>83.696309681369513</v>
      </c>
      <c r="ES215" s="2">
        <f t="shared" si="269"/>
        <v>83.488562111028102</v>
      </c>
      <c r="ET215" s="2">
        <f t="shared" si="269"/>
        <v>86.060327372791292</v>
      </c>
      <c r="EU215" s="2">
        <f t="shared" si="269"/>
        <v>83.547759160350665</v>
      </c>
      <c r="EV215" s="2">
        <f t="shared" si="269"/>
        <v>84.023861776391115</v>
      </c>
      <c r="EW215" s="2">
        <f t="shared" si="269"/>
        <v>83.43832630465846</v>
      </c>
      <c r="EX215" s="2">
        <f t="shared" si="269"/>
        <v>86.033403413319661</v>
      </c>
      <c r="EY215" s="2">
        <f t="shared" si="269"/>
        <v>87.167853110890476</v>
      </c>
      <c r="EZ215" s="2">
        <f t="shared" si="269"/>
        <v>87.730857682081478</v>
      </c>
      <c r="FA215" s="2">
        <f t="shared" si="269"/>
        <v>87.120237845230676</v>
      </c>
      <c r="FB215" s="2">
        <f t="shared" si="269"/>
        <v>88.380561800050899</v>
      </c>
      <c r="FC215" s="2">
        <f t="shared" si="269"/>
        <v>89.794192497270814</v>
      </c>
      <c r="FD215" s="2">
        <f t="shared" si="269"/>
        <v>90.632608029978257</v>
      </c>
      <c r="FE215" s="2">
        <f t="shared" si="269"/>
        <v>88.930910836084536</v>
      </c>
      <c r="FG215" s="2">
        <f t="shared" si="270"/>
        <v>0.99999885730898752</v>
      </c>
      <c r="FH215" s="2">
        <f t="shared" si="270"/>
        <v>0.99999886846318431</v>
      </c>
      <c r="FI215" s="2">
        <f t="shared" si="270"/>
        <v>0.99999884270228168</v>
      </c>
      <c r="FJ215" s="2">
        <f t="shared" si="270"/>
        <v>0.99999895635684788</v>
      </c>
      <c r="FK215" s="2">
        <f t="shared" si="270"/>
        <v>0.99999886923605008</v>
      </c>
      <c r="FL215" s="2">
        <f t="shared" si="270"/>
        <v>0.9999987442621765</v>
      </c>
      <c r="FM215" s="2">
        <f t="shared" si="270"/>
        <v>0.99999873659290983</v>
      </c>
      <c r="FN215" s="2">
        <f t="shared" si="270"/>
        <v>0.99999869739180203</v>
      </c>
      <c r="FO215" s="2">
        <f t="shared" si="270"/>
        <v>0.99999878980490375</v>
      </c>
      <c r="FP215" s="2">
        <f t="shared" si="270"/>
        <v>0.99999870371367527</v>
      </c>
      <c r="FQ215" s="2">
        <f t="shared" si="270"/>
        <v>0.99999883093963615</v>
      </c>
      <c r="FR215" s="2">
        <f t="shared" si="270"/>
        <v>0.99999870704086824</v>
      </c>
      <c r="FS215" s="2">
        <f t="shared" si="270"/>
        <v>0.99999874500104935</v>
      </c>
      <c r="FT215" s="2">
        <f t="shared" si="270"/>
        <v>0.99999857059763386</v>
      </c>
      <c r="FU215" s="2">
        <f t="shared" si="270"/>
        <v>0.99999848620432652</v>
      </c>
      <c r="FW215" s="2">
        <f t="shared" si="260"/>
        <v>0.9800689691163218</v>
      </c>
      <c r="FX215" s="2">
        <f t="shared" si="260"/>
        <v>0.98211159112127322</v>
      </c>
      <c r="FY215" s="2">
        <f t="shared" si="260"/>
        <v>0.98523847935587483</v>
      </c>
      <c r="FZ215" s="2">
        <f t="shared" si="260"/>
        <v>0.98384560619345651</v>
      </c>
      <c r="GA215" s="2">
        <f t="shared" si="260"/>
        <v>0.98135719856045323</v>
      </c>
      <c r="GB215" s="2">
        <f t="shared" si="260"/>
        <v>0.98280666047473919</v>
      </c>
      <c r="GC215" s="2">
        <f t="shared" si="260"/>
        <v>0.98581078407426093</v>
      </c>
      <c r="GD215" s="2">
        <f t="shared" si="260"/>
        <v>0.98434165665000728</v>
      </c>
      <c r="GE215" s="2">
        <f t="shared" si="260"/>
        <v>0.98679582186474113</v>
      </c>
      <c r="GF215" s="2">
        <f t="shared" si="260"/>
        <v>0.98683876933570391</v>
      </c>
      <c r="GG215" s="2">
        <f t="shared" si="260"/>
        <v>0.98582872205359628</v>
      </c>
      <c r="GH215" s="2">
        <f t="shared" si="260"/>
        <v>0.98325499419374141</v>
      </c>
      <c r="GI215" s="2">
        <f t="shared" si="260"/>
        <v>0.98090399527154493</v>
      </c>
      <c r="GJ215" s="2">
        <f t="shared" si="260"/>
        <v>0.97560707304461292</v>
      </c>
      <c r="GK215" s="2">
        <f t="shared" si="260"/>
        <v>0.97518594540497172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2.4974984600248056E-27</v>
      </c>
      <c r="HT215" s="86">
        <f t="shared" si="262"/>
        <v>5.5753349945979646E-36</v>
      </c>
      <c r="HU215" s="86">
        <f t="shared" si="262"/>
        <v>2.5519946467409739E-34</v>
      </c>
      <c r="HV215" s="86">
        <f t="shared" si="262"/>
        <v>3.0020722074552099E-29</v>
      </c>
      <c r="HW215" s="86">
        <f t="shared" si="262"/>
        <v>1.818896302269701E-36</v>
      </c>
      <c r="HX215" s="86">
        <f t="shared" si="262"/>
        <v>2.3939422230024987E-36</v>
      </c>
      <c r="HY215" s="86">
        <f t="shared" si="262"/>
        <v>3.3358209501407902E-38</v>
      </c>
      <c r="HZ215" s="86">
        <f t="shared" si="262"/>
        <v>1.2931912796379651E-39</v>
      </c>
      <c r="IA215" s="86">
        <f t="shared" si="262"/>
        <v>2.7661867109624122E-39</v>
      </c>
      <c r="IB215" s="86">
        <f t="shared" si="262"/>
        <v>2.2830242727315611E-44</v>
      </c>
      <c r="IC215" s="86">
        <f t="shared" si="262"/>
        <v>1.2360140780802712E-35</v>
      </c>
      <c r="ID215" s="86">
        <f t="shared" si="262"/>
        <v>9.1653296040328895E-39</v>
      </c>
      <c r="IE215" s="86">
        <f t="shared" si="262"/>
        <v>4.1989993470619975E-30</v>
      </c>
      <c r="IF215" s="86">
        <f t="shared" si="262"/>
        <v>2.2447651059785919E-51</v>
      </c>
      <c r="IG215" s="86">
        <f t="shared" si="262"/>
        <v>2.2106667208556246E-52</v>
      </c>
      <c r="II215" s="86">
        <f t="shared" si="263"/>
        <v>8.7828938583766331E-8</v>
      </c>
      <c r="IJ215" s="86">
        <f t="shared" si="263"/>
        <v>3.9480861684761056E-10</v>
      </c>
      <c r="IK215" s="86">
        <f t="shared" si="263"/>
        <v>5.3197036798583317E-10</v>
      </c>
      <c r="IL215" s="86">
        <f t="shared" si="263"/>
        <v>1.6827943234663776E-8</v>
      </c>
      <c r="IM215" s="86">
        <f t="shared" si="263"/>
        <v>6.6812509617458408E-10</v>
      </c>
      <c r="IN215" s="86">
        <f t="shared" si="263"/>
        <v>5.273646012846104E-10</v>
      </c>
      <c r="IO215" s="86">
        <f t="shared" si="263"/>
        <v>2.7113568626705667E-11</v>
      </c>
      <c r="IP215" s="86">
        <f t="shared" si="263"/>
        <v>2.1491171957688328E-11</v>
      </c>
      <c r="IQ215" s="86">
        <f t="shared" si="263"/>
        <v>6.8938621655435807E-12</v>
      </c>
      <c r="IR215" s="86">
        <f t="shared" si="263"/>
        <v>3.9442064082938552E-13</v>
      </c>
      <c r="IS215" s="86">
        <f t="shared" si="263"/>
        <v>1.5452334964725119E-10</v>
      </c>
      <c r="IT215" s="86">
        <f t="shared" si="263"/>
        <v>7.0968767186124537E-11</v>
      </c>
      <c r="IU215" s="86">
        <f t="shared" si="263"/>
        <v>1.5394817741152487E-8</v>
      </c>
      <c r="IV215" s="86">
        <f t="shared" si="263"/>
        <v>1.1483664135715278E-6</v>
      </c>
      <c r="IW215" s="86">
        <f t="shared" si="263"/>
        <v>7.0159262580651201E-6</v>
      </c>
      <c r="IY215" s="86">
        <f t="shared" si="264"/>
        <v>8.7828938583766331E-8</v>
      </c>
      <c r="IZ215" s="86">
        <f t="shared" si="264"/>
        <v>3.9480861684761056E-10</v>
      </c>
      <c r="JA215" s="86">
        <f t="shared" si="264"/>
        <v>5.3197036798583317E-10</v>
      </c>
      <c r="JB215" s="86">
        <f t="shared" si="264"/>
        <v>1.6827943234663776E-8</v>
      </c>
      <c r="JC215" s="86">
        <f t="shared" si="264"/>
        <v>6.6812509617458408E-10</v>
      </c>
      <c r="JD215" s="86">
        <f t="shared" si="264"/>
        <v>5.273646012846104E-10</v>
      </c>
      <c r="JE215" s="86">
        <f t="shared" si="264"/>
        <v>2.7113568626705667E-11</v>
      </c>
      <c r="JF215" s="86">
        <f t="shared" si="264"/>
        <v>2.1491171957688328E-11</v>
      </c>
      <c r="JG215" s="86">
        <f t="shared" si="264"/>
        <v>6.8938621655435807E-12</v>
      </c>
      <c r="JH215" s="86">
        <f t="shared" si="264"/>
        <v>3.9442064082938552E-13</v>
      </c>
      <c r="JI215" s="86">
        <f t="shared" si="264"/>
        <v>1.5452334964725119E-10</v>
      </c>
      <c r="JJ215" s="86">
        <f t="shared" si="264"/>
        <v>7.0968767186124537E-11</v>
      </c>
      <c r="JK215" s="86">
        <f t="shared" si="264"/>
        <v>1.5394817741152487E-8</v>
      </c>
      <c r="JL215" s="86">
        <f t="shared" si="264"/>
        <v>1.1483664135715278E-6</v>
      </c>
      <c r="JM215" s="86">
        <f t="shared" si="264"/>
        <v>7.0159262580651201E-6</v>
      </c>
    </row>
    <row r="216" spans="2:273" x14ac:dyDescent="0.25">
      <c r="B216" s="2">
        <v>189</v>
      </c>
      <c r="C216" s="37">
        <v>86.167000000000002</v>
      </c>
      <c r="D216" s="37">
        <v>84.108000000000004</v>
      </c>
      <c r="E216" s="37">
        <v>85.769000000000005</v>
      </c>
      <c r="F216" s="37">
        <v>86.563999999999993</v>
      </c>
      <c r="G216" s="37">
        <v>86.974000000000004</v>
      </c>
      <c r="H216" s="37">
        <v>84.974000000000004</v>
      </c>
      <c r="I216" s="37">
        <v>88.179000000000002</v>
      </c>
      <c r="J216" s="37">
        <v>90.718000000000004</v>
      </c>
      <c r="K216" s="37">
        <v>84.641000000000005</v>
      </c>
      <c r="L216" s="37">
        <v>89.691999999999993</v>
      </c>
      <c r="M216" s="37">
        <v>89.513000000000005</v>
      </c>
      <c r="N216" s="37">
        <v>91.486999999999995</v>
      </c>
      <c r="O216" s="37">
        <v>90.872</v>
      </c>
      <c r="P216" s="37">
        <v>92.948999999999998</v>
      </c>
      <c r="Q216" s="37">
        <v>89.256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88.829308553550732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0.4266914464492686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88.829308553550732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89.256</v>
      </c>
      <c r="DK216" s="2">
        <f t="shared" si="268"/>
        <v>123.26353576248314</v>
      </c>
      <c r="DL216" s="2">
        <f t="shared" si="268"/>
        <v>134.95238529014841</v>
      </c>
      <c r="DM216" s="2">
        <f t="shared" si="268"/>
        <v>130.27652699055329</v>
      </c>
      <c r="DN216" s="2">
        <f t="shared" si="268"/>
        <v>137.10082547324652</v>
      </c>
      <c r="DO216" s="2">
        <f t="shared" si="268"/>
        <v>144.47578542510118</v>
      </c>
      <c r="DP216" s="2">
        <f t="shared" si="268"/>
        <v>136.37926407129459</v>
      </c>
      <c r="DQ216" s="2">
        <f t="shared" si="268"/>
        <v>143.36738067622281</v>
      </c>
      <c r="DR216" s="2">
        <f t="shared" si="268"/>
        <v>146.33961835357627</v>
      </c>
      <c r="DS216" s="2">
        <f t="shared" si="268"/>
        <v>132.472649249531</v>
      </c>
      <c r="DT216" s="2">
        <f t="shared" si="268"/>
        <v>146.66041097560975</v>
      </c>
      <c r="DU216" s="2">
        <f t="shared" si="268"/>
        <v>133.78819784240144</v>
      </c>
      <c r="DV216" s="2">
        <f t="shared" si="268"/>
        <v>126.04738855454646</v>
      </c>
      <c r="DW216" s="2">
        <f t="shared" si="268"/>
        <v>132.29196221322539</v>
      </c>
      <c r="DX216" s="2">
        <f t="shared" si="268"/>
        <v>120.7790654338549</v>
      </c>
      <c r="DY216" s="2">
        <f t="shared" si="268"/>
        <v>119.82392100840336</v>
      </c>
      <c r="EA216" s="2">
        <f t="shared" si="240"/>
        <v>83.299019576989366</v>
      </c>
      <c r="EB216" s="2">
        <f t="shared" si="240"/>
        <v>78.947442575356519</v>
      </c>
      <c r="EC216" s="2">
        <f t="shared" si="240"/>
        <v>83.987183179723473</v>
      </c>
      <c r="ED216" s="2">
        <f t="shared" si="240"/>
        <v>87.056304741642776</v>
      </c>
      <c r="EE216" s="2">
        <f t="shared" si="240"/>
        <v>81.420927258725087</v>
      </c>
      <c r="EF216" s="2">
        <f t="shared" si="239"/>
        <v>84.530989434219521</v>
      </c>
      <c r="EG216" s="2">
        <f t="shared" si="239"/>
        <v>82.368842642320089</v>
      </c>
      <c r="EH216" s="2">
        <f t="shared" si="239"/>
        <v>83.272249210966024</v>
      </c>
      <c r="EI216" s="2">
        <f t="shared" si="239"/>
        <v>86.560804857142855</v>
      </c>
      <c r="EJ216" s="2">
        <f t="shared" si="239"/>
        <v>86.441228827474902</v>
      </c>
      <c r="EK216" s="2">
        <f t="shared" si="239"/>
        <v>89.134184182015161</v>
      </c>
      <c r="EL216" s="2">
        <f t="shared" si="254"/>
        <v>87.150609066405309</v>
      </c>
      <c r="EM216" s="2">
        <f t="shared" si="255"/>
        <v>93.035472167782331</v>
      </c>
      <c r="EN216" s="2">
        <f t="shared" si="256"/>
        <v>89.290547272270175</v>
      </c>
      <c r="EO216" s="2">
        <f t="shared" si="257"/>
        <v>89.713723576726196</v>
      </c>
      <c r="EQ216" s="2">
        <f t="shared" si="269"/>
        <v>84.242869791235421</v>
      </c>
      <c r="ER216" s="2">
        <f t="shared" si="269"/>
        <v>83.529548819432961</v>
      </c>
      <c r="ES216" s="2">
        <f t="shared" si="269"/>
        <v>83.331177806820975</v>
      </c>
      <c r="ET216" s="2">
        <f t="shared" si="269"/>
        <v>85.939002995790474</v>
      </c>
      <c r="EU216" s="2">
        <f t="shared" si="269"/>
        <v>83.419218620066985</v>
      </c>
      <c r="EV216" s="2">
        <f t="shared" si="269"/>
        <v>83.890969865996283</v>
      </c>
      <c r="EW216" s="2">
        <f t="shared" si="269"/>
        <v>83.30109175882626</v>
      </c>
      <c r="EX216" s="2">
        <f t="shared" si="269"/>
        <v>85.90734507891699</v>
      </c>
      <c r="EY216" s="2">
        <f t="shared" si="269"/>
        <v>87.068280735148107</v>
      </c>
      <c r="EZ216" s="2">
        <f t="shared" si="269"/>
        <v>87.599552891463304</v>
      </c>
      <c r="FA216" s="2">
        <f t="shared" si="269"/>
        <v>86.954695201291642</v>
      </c>
      <c r="FB216" s="2">
        <f t="shared" si="269"/>
        <v>88.242060021502922</v>
      </c>
      <c r="FC216" s="2">
        <f t="shared" si="269"/>
        <v>89.672692398028374</v>
      </c>
      <c r="FD216" s="2">
        <f t="shared" si="269"/>
        <v>90.518023294628591</v>
      </c>
      <c r="FE216" s="2">
        <f t="shared" si="269"/>
        <v>88.808741810590604</v>
      </c>
      <c r="FG216" s="2">
        <f t="shared" si="270"/>
        <v>0.99999895785330573</v>
      </c>
      <c r="FH216" s="2">
        <f t="shared" si="270"/>
        <v>0.99999896802605626</v>
      </c>
      <c r="FI216" s="2">
        <f t="shared" si="270"/>
        <v>0.99999894453182903</v>
      </c>
      <c r="FJ216" s="2">
        <f t="shared" si="270"/>
        <v>0.99999904818604546</v>
      </c>
      <c r="FK216" s="2">
        <f t="shared" si="270"/>
        <v>0.99999896873091831</v>
      </c>
      <c r="FL216" s="2">
        <f t="shared" si="270"/>
        <v>0.99999885475336703</v>
      </c>
      <c r="FM216" s="2">
        <f t="shared" si="270"/>
        <v>0.99999884775891112</v>
      </c>
      <c r="FN216" s="2">
        <f t="shared" si="270"/>
        <v>0.99999881200706775</v>
      </c>
      <c r="FO216" s="2">
        <f t="shared" si="270"/>
        <v>0.99999889628883698</v>
      </c>
      <c r="FP216" s="2">
        <f t="shared" si="270"/>
        <v>0.99999881777268607</v>
      </c>
      <c r="FQ216" s="2">
        <f t="shared" si="270"/>
        <v>0.99999893380416671</v>
      </c>
      <c r="FR216" s="2">
        <f t="shared" si="270"/>
        <v>0.99999882080712277</v>
      </c>
      <c r="FS216" s="2">
        <f t="shared" si="270"/>
        <v>0.99999885542722733</v>
      </c>
      <c r="FT216" s="2">
        <f t="shared" si="270"/>
        <v>0.99999869636938432</v>
      </c>
      <c r="FU216" s="2">
        <f t="shared" si="270"/>
        <v>0.99999861940175327</v>
      </c>
      <c r="FW216" s="2">
        <f t="shared" si="260"/>
        <v>0.9817907499654831</v>
      </c>
      <c r="FX216" s="2">
        <f t="shared" si="260"/>
        <v>0.9836598580477518</v>
      </c>
      <c r="FY216" s="2">
        <f t="shared" si="260"/>
        <v>0.98651982438971331</v>
      </c>
      <c r="FZ216" s="2">
        <f t="shared" si="260"/>
        <v>0.98524604630499224</v>
      </c>
      <c r="GA216" s="2">
        <f t="shared" si="260"/>
        <v>0.98296962699270973</v>
      </c>
      <c r="GB216" s="2">
        <f t="shared" si="260"/>
        <v>0.98429573013670713</v>
      </c>
      <c r="GC216" s="2">
        <f t="shared" si="260"/>
        <v>0.98704310462617595</v>
      </c>
      <c r="GD216" s="2">
        <f t="shared" si="260"/>
        <v>0.98569971871872608</v>
      </c>
      <c r="GE216" s="2">
        <f t="shared" si="260"/>
        <v>0.98794363903969673</v>
      </c>
      <c r="GF216" s="2">
        <f t="shared" si="260"/>
        <v>0.98798289862305333</v>
      </c>
      <c r="GG216" s="2">
        <f t="shared" si="260"/>
        <v>0.98705950515838536</v>
      </c>
      <c r="GH216" s="2">
        <f t="shared" si="260"/>
        <v>0.98470583910403797</v>
      </c>
      <c r="GI216" s="2">
        <f t="shared" si="260"/>
        <v>0.98255492476113138</v>
      </c>
      <c r="GJ216" s="2">
        <f t="shared" si="260"/>
        <v>0.97770553530992199</v>
      </c>
      <c r="GK216" s="2">
        <f t="shared" si="260"/>
        <v>0.97731979400868974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4.6226742473250818E-28</v>
      </c>
      <c r="HT216" s="86">
        <f t="shared" si="262"/>
        <v>6.0950871343030361E-37</v>
      </c>
      <c r="HU216" s="86">
        <f t="shared" si="262"/>
        <v>3.3062862321939638E-35</v>
      </c>
      <c r="HV216" s="86">
        <f t="shared" si="262"/>
        <v>5.233955140179509E-30</v>
      </c>
      <c r="HW216" s="86">
        <f t="shared" si="262"/>
        <v>1.9701819660840684E-37</v>
      </c>
      <c r="HX216" s="86">
        <f t="shared" si="262"/>
        <v>2.6881977698696641E-37</v>
      </c>
      <c r="HY216" s="86">
        <f t="shared" si="262"/>
        <v>3.3582879677501018E-39</v>
      </c>
      <c r="HZ216" s="86">
        <f t="shared" si="262"/>
        <v>1.1634747901702873E-40</v>
      </c>
      <c r="IA216" s="86">
        <f t="shared" si="262"/>
        <v>2.6169623560184041E-40</v>
      </c>
      <c r="IB216" s="86">
        <f t="shared" si="262"/>
        <v>1.6060288539053222E-45</v>
      </c>
      <c r="IC216" s="86">
        <f t="shared" si="262"/>
        <v>1.472953874541567E-36</v>
      </c>
      <c r="ID216" s="86">
        <f t="shared" si="262"/>
        <v>8.677134719207441E-40</v>
      </c>
      <c r="IE216" s="86">
        <f t="shared" si="262"/>
        <v>6.5680902766764015E-31</v>
      </c>
      <c r="IF216" s="86">
        <f t="shared" si="262"/>
        <v>7.4662616972310157E-53</v>
      </c>
      <c r="IG216" s="86">
        <f t="shared" si="262"/>
        <v>6.7465626632491967E-54</v>
      </c>
      <c r="II216" s="86">
        <f t="shared" si="263"/>
        <v>4.3317911636511464E-8</v>
      </c>
      <c r="IJ216" s="86">
        <f t="shared" si="263"/>
        <v>1.5546039590540127E-10</v>
      </c>
      <c r="IK216" s="86">
        <f t="shared" si="263"/>
        <v>2.2168838653232637E-10</v>
      </c>
      <c r="IL216" s="86">
        <f t="shared" si="263"/>
        <v>8.009662862368234E-9</v>
      </c>
      <c r="IM216" s="86">
        <f t="shared" si="263"/>
        <v>2.6683359504117941E-10</v>
      </c>
      <c r="IN216" s="86">
        <f t="shared" si="263"/>
        <v>2.1236327265825454E-10</v>
      </c>
      <c r="IO216" s="86">
        <f t="shared" si="263"/>
        <v>1.0026490366571922E-11</v>
      </c>
      <c r="IP216" s="86">
        <f t="shared" si="263"/>
        <v>7.6776807791304691E-12</v>
      </c>
      <c r="IQ216" s="86">
        <f t="shared" si="263"/>
        <v>2.4470772577918202E-12</v>
      </c>
      <c r="IR216" s="86">
        <f t="shared" si="263"/>
        <v>1.2413501776118352E-13</v>
      </c>
      <c r="IS216" s="86">
        <f t="shared" si="263"/>
        <v>6.1597407307861446E-11</v>
      </c>
      <c r="IT216" s="86">
        <f t="shared" si="263"/>
        <v>2.6285155911884135E-11</v>
      </c>
      <c r="IU216" s="86">
        <f t="shared" si="263"/>
        <v>7.0646135032935436E-9</v>
      </c>
      <c r="IV216" s="86">
        <f t="shared" si="263"/>
        <v>6.1705745028300663E-7</v>
      </c>
      <c r="IW216" s="86">
        <f t="shared" si="263"/>
        <v>4.106262098234764E-6</v>
      </c>
      <c r="IY216" s="86">
        <f t="shared" si="264"/>
        <v>4.3317911636511464E-8</v>
      </c>
      <c r="IZ216" s="86">
        <f t="shared" si="264"/>
        <v>1.5546039590540127E-10</v>
      </c>
      <c r="JA216" s="86">
        <f t="shared" si="264"/>
        <v>2.2168838653232637E-10</v>
      </c>
      <c r="JB216" s="86">
        <f t="shared" si="264"/>
        <v>8.009662862368234E-9</v>
      </c>
      <c r="JC216" s="86">
        <f t="shared" si="264"/>
        <v>2.6683359504117941E-10</v>
      </c>
      <c r="JD216" s="86">
        <f t="shared" si="264"/>
        <v>2.1236327265825454E-10</v>
      </c>
      <c r="JE216" s="86">
        <f t="shared" si="264"/>
        <v>1.0026490366571922E-11</v>
      </c>
      <c r="JF216" s="86">
        <f t="shared" si="264"/>
        <v>7.6776807791304691E-12</v>
      </c>
      <c r="JG216" s="86">
        <f t="shared" si="264"/>
        <v>2.4470772577918202E-12</v>
      </c>
      <c r="JH216" s="86">
        <f t="shared" si="264"/>
        <v>1.2413501776118352E-13</v>
      </c>
      <c r="JI216" s="86">
        <f t="shared" si="264"/>
        <v>6.1597407307861446E-11</v>
      </c>
      <c r="JJ216" s="86">
        <f t="shared" si="264"/>
        <v>2.6285155911884135E-11</v>
      </c>
      <c r="JK216" s="86">
        <f t="shared" si="264"/>
        <v>7.0646135032935436E-9</v>
      </c>
      <c r="JL216" s="86">
        <f t="shared" si="264"/>
        <v>6.1705745028300663E-7</v>
      </c>
      <c r="JM216" s="86">
        <f t="shared" si="264"/>
        <v>4.106262098234764E-6</v>
      </c>
    </row>
    <row r="217" spans="2:273" x14ac:dyDescent="0.25">
      <c r="B217" s="2">
        <v>190</v>
      </c>
      <c r="C217" s="37">
        <v>86.929000000000002</v>
      </c>
      <c r="D217" s="37">
        <v>88.459000000000003</v>
      </c>
      <c r="E217" s="37">
        <v>88.614999999999995</v>
      </c>
      <c r="F217" s="37">
        <v>88.462000000000003</v>
      </c>
      <c r="G217" s="37">
        <v>86</v>
      </c>
      <c r="H217" s="37">
        <v>90.204999999999998</v>
      </c>
      <c r="I217" s="37">
        <v>89.59</v>
      </c>
      <c r="J217" s="37">
        <v>87.204999999999998</v>
      </c>
      <c r="K217" s="37">
        <v>90.923000000000002</v>
      </c>
      <c r="L217" s="37">
        <v>88.051000000000002</v>
      </c>
      <c r="M217" s="37">
        <v>88.308000000000007</v>
      </c>
      <c r="N217" s="37">
        <v>88.897000000000006</v>
      </c>
      <c r="O217" s="37">
        <v>90.256</v>
      </c>
      <c r="P217" s="37">
        <v>90.102999999999994</v>
      </c>
      <c r="Q217" s="37">
        <v>88.308000000000007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123.36024871794874</v>
      </c>
      <c r="DL217" s="2">
        <f t="shared" si="268"/>
        <v>135.09302435897433</v>
      </c>
      <c r="DM217" s="2">
        <f t="shared" si="268"/>
        <v>130.39805512820513</v>
      </c>
      <c r="DN217" s="2">
        <f t="shared" si="268"/>
        <v>137.27149338001971</v>
      </c>
      <c r="DO217" s="2">
        <f t="shared" si="268"/>
        <v>144.70812307692304</v>
      </c>
      <c r="DP217" s="2">
        <f t="shared" si="268"/>
        <v>136.57150928705443</v>
      </c>
      <c r="DQ217" s="2">
        <f t="shared" si="268"/>
        <v>143.57900623700624</v>
      </c>
      <c r="DR217" s="2">
        <f t="shared" si="268"/>
        <v>146.57106693657221</v>
      </c>
      <c r="DS217" s="2">
        <f t="shared" si="268"/>
        <v>132.61860750469046</v>
      </c>
      <c r="DT217" s="2">
        <f t="shared" si="268"/>
        <v>146.86936341463414</v>
      </c>
      <c r="DU217" s="2">
        <f t="shared" si="268"/>
        <v>133.91227157598496</v>
      </c>
      <c r="DV217" s="2">
        <f t="shared" si="268"/>
        <v>126.12864350585404</v>
      </c>
      <c r="DW217" s="2">
        <f t="shared" si="268"/>
        <v>132.41985290148452</v>
      </c>
      <c r="DX217" s="2">
        <f t="shared" si="268"/>
        <v>120.85338477951635</v>
      </c>
      <c r="DY217" s="2">
        <f t="shared" si="268"/>
        <v>119.91919775910364</v>
      </c>
      <c r="EA217" s="2">
        <f t="shared" si="240"/>
        <v>83.169502795456964</v>
      </c>
      <c r="EB217" s="2">
        <f t="shared" si="240"/>
        <v>78.729513534284024</v>
      </c>
      <c r="EC217" s="2">
        <f t="shared" si="240"/>
        <v>83.837061090225546</v>
      </c>
      <c r="ED217" s="2">
        <f t="shared" si="240"/>
        <v>86.947099540363098</v>
      </c>
      <c r="EE217" s="2">
        <f t="shared" si="240"/>
        <v>81.269879910386095</v>
      </c>
      <c r="EF217" s="2">
        <f t="shared" si="239"/>
        <v>84.405210633946865</v>
      </c>
      <c r="EG217" s="2">
        <f t="shared" si="239"/>
        <v>82.22147905477982</v>
      </c>
      <c r="EH217" s="2">
        <f t="shared" si="239"/>
        <v>83.116881870342041</v>
      </c>
      <c r="EI217" s="2">
        <f t="shared" si="239"/>
        <v>86.455613285714293</v>
      </c>
      <c r="EJ217" s="2">
        <f t="shared" si="239"/>
        <v>86.297175363891924</v>
      </c>
      <c r="EK217" s="2">
        <f t="shared" si="239"/>
        <v>88.992139761646797</v>
      </c>
      <c r="EL217" s="2">
        <f t="shared" si="254"/>
        <v>86.999952511639322</v>
      </c>
      <c r="EM217" s="2">
        <f t="shared" si="255"/>
        <v>92.950761383593374</v>
      </c>
      <c r="EN217" s="2">
        <f t="shared" si="256"/>
        <v>89.162488586273355</v>
      </c>
      <c r="EO217" s="2">
        <f t="shared" si="257"/>
        <v>89.600433113966346</v>
      </c>
      <c r="EQ217" s="2">
        <f t="shared" si="269"/>
        <v>84.123691432336017</v>
      </c>
      <c r="ER217" s="2">
        <f t="shared" si="269"/>
        <v>83.36278795749638</v>
      </c>
      <c r="ES217" s="2">
        <f t="shared" si="269"/>
        <v>83.173793502613862</v>
      </c>
      <c r="ET217" s="2">
        <f t="shared" si="269"/>
        <v>85.817678618789671</v>
      </c>
      <c r="EU217" s="2">
        <f t="shared" si="269"/>
        <v>83.290678079783305</v>
      </c>
      <c r="EV217" s="2">
        <f t="shared" si="269"/>
        <v>83.758077955601465</v>
      </c>
      <c r="EW217" s="2">
        <f t="shared" si="269"/>
        <v>83.163857212994046</v>
      </c>
      <c r="EX217" s="2">
        <f t="shared" si="269"/>
        <v>85.781286744514318</v>
      </c>
      <c r="EY217" s="2">
        <f t="shared" si="269"/>
        <v>86.968708359405753</v>
      </c>
      <c r="EZ217" s="2">
        <f t="shared" si="269"/>
        <v>87.46824810084513</v>
      </c>
      <c r="FA217" s="2">
        <f t="shared" si="269"/>
        <v>86.789152557352608</v>
      </c>
      <c r="FB217" s="2">
        <f t="shared" si="269"/>
        <v>88.103558242954946</v>
      </c>
      <c r="FC217" s="2">
        <f t="shared" si="269"/>
        <v>89.551192298785921</v>
      </c>
      <c r="FD217" s="2">
        <f t="shared" si="269"/>
        <v>90.403438559278925</v>
      </c>
      <c r="FE217" s="2">
        <f t="shared" si="269"/>
        <v>88.686572785096672</v>
      </c>
      <c r="FG217" s="2">
        <f t="shared" si="270"/>
        <v>0.99999904955083152</v>
      </c>
      <c r="FH217" s="2">
        <f t="shared" si="270"/>
        <v>0.99999905882849194</v>
      </c>
      <c r="FI217" s="2">
        <f t="shared" si="270"/>
        <v>0.99999903740149809</v>
      </c>
      <c r="FJ217" s="2">
        <f t="shared" si="270"/>
        <v>0.99999913193528367</v>
      </c>
      <c r="FK217" s="2">
        <f t="shared" si="270"/>
        <v>0.99999905947133383</v>
      </c>
      <c r="FL217" s="2">
        <f t="shared" si="270"/>
        <v>0.99999895552255169</v>
      </c>
      <c r="FM217" s="2">
        <f t="shared" si="270"/>
        <v>0.99999894914353082</v>
      </c>
      <c r="FN217" s="2">
        <f t="shared" si="270"/>
        <v>0.99999891653745554</v>
      </c>
      <c r="FO217" s="2">
        <f t="shared" si="270"/>
        <v>0.99999899340335796</v>
      </c>
      <c r="FP217" s="2">
        <f t="shared" si="270"/>
        <v>0.999998921795763</v>
      </c>
      <c r="FQ217" s="2">
        <f t="shared" si="270"/>
        <v>0.99999902761775195</v>
      </c>
      <c r="FR217" s="2">
        <f t="shared" si="270"/>
        <v>0.99999892456320272</v>
      </c>
      <c r="FS217" s="2">
        <f t="shared" si="270"/>
        <v>0.99999895613711975</v>
      </c>
      <c r="FT217" s="2">
        <f t="shared" si="270"/>
        <v>0.99999881107461164</v>
      </c>
      <c r="FU217" s="2">
        <f t="shared" si="270"/>
        <v>0.99999874087928131</v>
      </c>
      <c r="FW217" s="2">
        <f t="shared" si="260"/>
        <v>0.98336631582663614</v>
      </c>
      <c r="FX217" s="2">
        <f t="shared" si="260"/>
        <v>0.98507615658684977</v>
      </c>
      <c r="FY217" s="2">
        <f t="shared" si="260"/>
        <v>0.9876913343036855</v>
      </c>
      <c r="FZ217" s="2">
        <f t="shared" si="260"/>
        <v>0.9865267434868471</v>
      </c>
      <c r="GA217" s="2">
        <f t="shared" si="260"/>
        <v>0.98444480594392503</v>
      </c>
      <c r="GB217" s="2">
        <f t="shared" si="260"/>
        <v>0.98565771741520702</v>
      </c>
      <c r="GC217" s="2">
        <f t="shared" si="260"/>
        <v>0.98816968362908553</v>
      </c>
      <c r="GD217" s="2">
        <f t="shared" si="260"/>
        <v>0.98694155742240253</v>
      </c>
      <c r="GE217" s="2">
        <f t="shared" si="260"/>
        <v>0.98899279135398022</v>
      </c>
      <c r="GF217" s="2">
        <f t="shared" si="260"/>
        <v>0.98902867248284376</v>
      </c>
      <c r="GG217" s="2">
        <f t="shared" si="260"/>
        <v>0.98818467523398557</v>
      </c>
      <c r="GH217" s="2">
        <f t="shared" si="260"/>
        <v>0.98603276348920454</v>
      </c>
      <c r="GI217" s="2">
        <f t="shared" si="260"/>
        <v>0.98406544310202115</v>
      </c>
      <c r="GJ217" s="2">
        <f t="shared" si="260"/>
        <v>0.97962724189145034</v>
      </c>
      <c r="GK217" s="2">
        <f t="shared" si="260"/>
        <v>0.97927404532726625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8.358757678263667E-29</v>
      </c>
      <c r="HT217" s="86">
        <f t="shared" si="262"/>
        <v>6.4647582588394244E-38</v>
      </c>
      <c r="HU217" s="86">
        <f t="shared" si="262"/>
        <v>4.1690665026747126E-36</v>
      </c>
      <c r="HV217" s="86">
        <f t="shared" si="262"/>
        <v>8.9146062794050313E-31</v>
      </c>
      <c r="HW217" s="86">
        <f t="shared" si="262"/>
        <v>2.0708026701175508E-38</v>
      </c>
      <c r="HX217" s="86">
        <f t="shared" si="262"/>
        <v>2.9316897252209197E-38</v>
      </c>
      <c r="HY217" s="86">
        <f t="shared" si="262"/>
        <v>3.2790045110188263E-40</v>
      </c>
      <c r="HZ217" s="86">
        <f t="shared" si="262"/>
        <v>1.0133616307614836E-41</v>
      </c>
      <c r="IA217" s="86">
        <f t="shared" si="262"/>
        <v>2.3993267422380142E-41</v>
      </c>
      <c r="IB217" s="86">
        <f t="shared" si="262"/>
        <v>1.0908386492126013E-46</v>
      </c>
      <c r="IC217" s="86">
        <f t="shared" si="262"/>
        <v>1.7064590712076255E-37</v>
      </c>
      <c r="ID217" s="86">
        <f t="shared" si="262"/>
        <v>7.9579870039881816E-41</v>
      </c>
      <c r="IE217" s="86">
        <f t="shared" si="262"/>
        <v>1.0014701518924978E-31</v>
      </c>
      <c r="IF217" s="86">
        <f t="shared" si="262"/>
        <v>2.3632523725076468E-54</v>
      </c>
      <c r="IG217" s="86">
        <f t="shared" si="262"/>
        <v>1.9564124082663203E-55</v>
      </c>
      <c r="II217" s="86">
        <f t="shared" si="263"/>
        <v>2.1034991016579813E-8</v>
      </c>
      <c r="IJ217" s="86">
        <f t="shared" si="263"/>
        <v>5.9987188095212233E-11</v>
      </c>
      <c r="IK217" s="86">
        <f t="shared" si="263"/>
        <v>9.07244398691068E-11</v>
      </c>
      <c r="IL217" s="86">
        <f t="shared" si="263"/>
        <v>3.7534558179635607E-9</v>
      </c>
      <c r="IM217" s="86">
        <f t="shared" si="263"/>
        <v>1.044434502739576E-10</v>
      </c>
      <c r="IN217" s="86">
        <f t="shared" si="263"/>
        <v>8.3859999873251239E-11</v>
      </c>
      <c r="IO217" s="86">
        <f t="shared" si="263"/>
        <v>3.6324218598357917E-12</v>
      </c>
      <c r="IP217" s="86">
        <f t="shared" si="263"/>
        <v>2.6838085504925526E-12</v>
      </c>
      <c r="IQ217" s="86">
        <f t="shared" si="263"/>
        <v>8.5052465136742472E-13</v>
      </c>
      <c r="IR217" s="86">
        <f t="shared" si="263"/>
        <v>3.8158334944336178E-14</v>
      </c>
      <c r="IS217" s="86">
        <f t="shared" si="263"/>
        <v>2.409442536718061E-11</v>
      </c>
      <c r="IT217" s="86">
        <f t="shared" si="263"/>
        <v>9.5302507938662677E-12</v>
      </c>
      <c r="IU217" s="86">
        <f t="shared" si="263"/>
        <v>3.1871116248593961E-9</v>
      </c>
      <c r="IV217" s="86">
        <f t="shared" si="263"/>
        <v>3.2686972703519414E-7</v>
      </c>
      <c r="IW217" s="86">
        <f t="shared" si="263"/>
        <v>2.3740841745083471E-6</v>
      </c>
      <c r="IY217" s="86">
        <f t="shared" si="264"/>
        <v>2.1034991016579813E-8</v>
      </c>
      <c r="IZ217" s="86">
        <f t="shared" si="264"/>
        <v>5.9987188095212233E-11</v>
      </c>
      <c r="JA217" s="86">
        <f t="shared" si="264"/>
        <v>9.07244398691068E-11</v>
      </c>
      <c r="JB217" s="86">
        <f t="shared" si="264"/>
        <v>3.7534558179635607E-9</v>
      </c>
      <c r="JC217" s="86">
        <f t="shared" si="264"/>
        <v>1.044434502739576E-10</v>
      </c>
      <c r="JD217" s="86">
        <f t="shared" si="264"/>
        <v>8.3859999873251239E-11</v>
      </c>
      <c r="JE217" s="86">
        <f t="shared" si="264"/>
        <v>3.6324218598357917E-12</v>
      </c>
      <c r="JF217" s="86">
        <f t="shared" si="264"/>
        <v>2.6838085504925526E-12</v>
      </c>
      <c r="JG217" s="86">
        <f t="shared" si="264"/>
        <v>8.5052465136742472E-13</v>
      </c>
      <c r="JH217" s="86">
        <f t="shared" si="264"/>
        <v>3.8158334944336178E-14</v>
      </c>
      <c r="JI217" s="86">
        <f t="shared" si="264"/>
        <v>2.409442536718061E-11</v>
      </c>
      <c r="JJ217" s="86">
        <f t="shared" si="264"/>
        <v>9.5302507938662677E-12</v>
      </c>
      <c r="JK217" s="86">
        <f t="shared" si="264"/>
        <v>3.1871116248593961E-9</v>
      </c>
      <c r="JL217" s="86">
        <f t="shared" si="264"/>
        <v>3.2686972703519414E-7</v>
      </c>
      <c r="JM217" s="86">
        <f t="shared" si="264"/>
        <v>2.3740841745083471E-6</v>
      </c>
    </row>
    <row r="218" spans="2:273" x14ac:dyDescent="0.25">
      <c r="B218" s="2">
        <v>191</v>
      </c>
      <c r="C218" s="37">
        <v>83.762</v>
      </c>
      <c r="D218" s="37">
        <v>87.323999999999998</v>
      </c>
      <c r="E218" s="37">
        <v>85.102999999999994</v>
      </c>
      <c r="F218" s="37">
        <v>87.256</v>
      </c>
      <c r="G218" s="37">
        <v>84.358999999999995</v>
      </c>
      <c r="H218" s="37">
        <v>86.436000000000007</v>
      </c>
      <c r="I218" s="37">
        <v>86.281999999999996</v>
      </c>
      <c r="J218" s="37">
        <v>87.667000000000002</v>
      </c>
      <c r="K218" s="37">
        <v>87.128</v>
      </c>
      <c r="L218" s="37">
        <v>91.230999999999995</v>
      </c>
      <c r="M218" s="37">
        <v>91.025999999999996</v>
      </c>
      <c r="N218" s="37">
        <v>88.256</v>
      </c>
      <c r="O218" s="37">
        <v>91.691999999999993</v>
      </c>
      <c r="P218" s="37">
        <v>93.230999999999995</v>
      </c>
      <c r="Q218" s="37">
        <v>86.41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123.45696167341431</v>
      </c>
      <c r="DL218" s="2">
        <f t="shared" si="268"/>
        <v>135.23366342780025</v>
      </c>
      <c r="DM218" s="2">
        <f t="shared" si="268"/>
        <v>130.51958326585694</v>
      </c>
      <c r="DN218" s="2">
        <f t="shared" si="268"/>
        <v>137.44216128679287</v>
      </c>
      <c r="DO218" s="2">
        <f t="shared" si="268"/>
        <v>144.94046072874488</v>
      </c>
      <c r="DP218" s="2">
        <f t="shared" si="268"/>
        <v>136.76375450281427</v>
      </c>
      <c r="DQ218" s="2">
        <f t="shared" si="268"/>
        <v>143.79063179778973</v>
      </c>
      <c r="DR218" s="2">
        <f t="shared" si="268"/>
        <v>146.80251551956817</v>
      </c>
      <c r="DS218" s="2">
        <f t="shared" si="268"/>
        <v>132.76456575984994</v>
      </c>
      <c r="DT218" s="2">
        <f t="shared" si="268"/>
        <v>147.07831585365852</v>
      </c>
      <c r="DU218" s="2">
        <f t="shared" si="268"/>
        <v>134.03634530956845</v>
      </c>
      <c r="DV218" s="2">
        <f t="shared" si="268"/>
        <v>126.20989845716163</v>
      </c>
      <c r="DW218" s="2">
        <f t="shared" si="268"/>
        <v>132.54774358974362</v>
      </c>
      <c r="DX218" s="2">
        <f t="shared" si="268"/>
        <v>120.9277041251778</v>
      </c>
      <c r="DY218" s="2">
        <f t="shared" si="268"/>
        <v>120.01447450980392</v>
      </c>
      <c r="EA218" s="2">
        <f t="shared" si="240"/>
        <v>83.039986013924562</v>
      </c>
      <c r="EB218" s="2">
        <f t="shared" si="240"/>
        <v>78.511584493211529</v>
      </c>
      <c r="EC218" s="2">
        <f t="shared" si="240"/>
        <v>83.686939000727605</v>
      </c>
      <c r="ED218" s="2">
        <f t="shared" si="240"/>
        <v>86.837894339083419</v>
      </c>
      <c r="EE218" s="2">
        <f t="shared" si="240"/>
        <v>81.118832562047103</v>
      </c>
      <c r="EF218" s="2">
        <f t="shared" si="239"/>
        <v>84.279431833674195</v>
      </c>
      <c r="EG218" s="2">
        <f t="shared" si="239"/>
        <v>82.074115467239537</v>
      </c>
      <c r="EH218" s="2">
        <f t="shared" si="239"/>
        <v>82.961514529718073</v>
      </c>
      <c r="EI218" s="2">
        <f t="shared" si="239"/>
        <v>86.350421714285716</v>
      </c>
      <c r="EJ218" s="2">
        <f t="shared" si="239"/>
        <v>86.153121900308946</v>
      </c>
      <c r="EK218" s="2">
        <f t="shared" si="239"/>
        <v>88.850095341278433</v>
      </c>
      <c r="EL218" s="2">
        <f t="shared" si="254"/>
        <v>86.849295956873334</v>
      </c>
      <c r="EM218" s="2">
        <f t="shared" si="255"/>
        <v>92.866050599404417</v>
      </c>
      <c r="EN218" s="2">
        <f t="shared" si="256"/>
        <v>89.03442990027655</v>
      </c>
      <c r="EO218" s="2">
        <f t="shared" si="257"/>
        <v>89.487142651206511</v>
      </c>
      <c r="EQ218" s="2">
        <f t="shared" si="269"/>
        <v>84.004513073436613</v>
      </c>
      <c r="ER218" s="2">
        <f t="shared" si="269"/>
        <v>83.196027095559813</v>
      </c>
      <c r="ES218" s="2">
        <f t="shared" si="269"/>
        <v>83.016409198406734</v>
      </c>
      <c r="ET218" s="2">
        <f t="shared" si="269"/>
        <v>85.696354241788868</v>
      </c>
      <c r="EU218" s="2">
        <f t="shared" si="269"/>
        <v>83.162137539499611</v>
      </c>
      <c r="EV218" s="2">
        <f t="shared" si="269"/>
        <v>83.625186045206632</v>
      </c>
      <c r="EW218" s="2">
        <f t="shared" si="269"/>
        <v>83.026622667161845</v>
      </c>
      <c r="EX218" s="2">
        <f t="shared" si="269"/>
        <v>85.655228410111647</v>
      </c>
      <c r="EY218" s="2">
        <f t="shared" si="269"/>
        <v>86.869135983663398</v>
      </c>
      <c r="EZ218" s="2">
        <f t="shared" si="269"/>
        <v>87.336943310226957</v>
      </c>
      <c r="FA218" s="2">
        <f t="shared" si="269"/>
        <v>86.623609913413574</v>
      </c>
      <c r="FB218" s="2">
        <f t="shared" si="269"/>
        <v>87.96505646440697</v>
      </c>
      <c r="FC218" s="2">
        <f t="shared" si="269"/>
        <v>89.429692199543467</v>
      </c>
      <c r="FD218" s="2">
        <f t="shared" si="269"/>
        <v>90.288853823929259</v>
      </c>
      <c r="FE218" s="2">
        <f t="shared" si="269"/>
        <v>88.56440375960274</v>
      </c>
      <c r="FG218" s="2">
        <f t="shared" si="270"/>
        <v>0.99999913317998357</v>
      </c>
      <c r="FH218" s="2">
        <f t="shared" si="270"/>
        <v>0.99999914164131187</v>
      </c>
      <c r="FI218" s="2">
        <f t="shared" si="270"/>
        <v>0.99999912209965791</v>
      </c>
      <c r="FJ218" s="2">
        <f t="shared" si="270"/>
        <v>0.99999920831550893</v>
      </c>
      <c r="FK218" s="2">
        <f t="shared" si="270"/>
        <v>0.99999914222759079</v>
      </c>
      <c r="FL218" s="2">
        <f t="shared" si="270"/>
        <v>0.99999904742515822</v>
      </c>
      <c r="FM218" s="2">
        <f t="shared" si="270"/>
        <v>0.99999904160742092</v>
      </c>
      <c r="FN218" s="2">
        <f t="shared" si="270"/>
        <v>0.99999901187032114</v>
      </c>
      <c r="FO218" s="2">
        <f t="shared" si="270"/>
        <v>0.99999908197287035</v>
      </c>
      <c r="FP218" s="2">
        <f t="shared" si="270"/>
        <v>0.99999901666595548</v>
      </c>
      <c r="FQ218" s="2">
        <f t="shared" si="270"/>
        <v>0.99999911317677392</v>
      </c>
      <c r="FR218" s="2">
        <f t="shared" si="270"/>
        <v>0.99999901918989098</v>
      </c>
      <c r="FS218" s="2">
        <f t="shared" si="270"/>
        <v>0.99999904798565098</v>
      </c>
      <c r="FT218" s="2">
        <f t="shared" si="270"/>
        <v>0.99999891568704524</v>
      </c>
      <c r="FU218" s="2">
        <f t="shared" si="270"/>
        <v>0.99999885166812919</v>
      </c>
      <c r="FW218" s="2">
        <f t="shared" si="260"/>
        <v>0.98480766447766122</v>
      </c>
      <c r="FX218" s="2">
        <f t="shared" si="260"/>
        <v>0.98637139682669217</v>
      </c>
      <c r="FY218" s="2">
        <f t="shared" si="260"/>
        <v>0.98876219259380083</v>
      </c>
      <c r="FZ218" s="2">
        <f t="shared" si="260"/>
        <v>0.98769765958748135</v>
      </c>
      <c r="GA218" s="2">
        <f t="shared" si="260"/>
        <v>0.9857940508938472</v>
      </c>
      <c r="GB218" s="2">
        <f t="shared" si="260"/>
        <v>0.98690315505631199</v>
      </c>
      <c r="GC218" s="2">
        <f t="shared" si="260"/>
        <v>0.98919938044403355</v>
      </c>
      <c r="GD218" s="2">
        <f t="shared" si="260"/>
        <v>0.98807685911853871</v>
      </c>
      <c r="GE218" s="2">
        <f t="shared" si="260"/>
        <v>0.98995157435231129</v>
      </c>
      <c r="GF218" s="2">
        <f t="shared" si="260"/>
        <v>0.98998436170668591</v>
      </c>
      <c r="GG218" s="2">
        <f t="shared" si="260"/>
        <v>0.98921308144112285</v>
      </c>
      <c r="GH218" s="2">
        <f t="shared" si="260"/>
        <v>0.98724605474866145</v>
      </c>
      <c r="GI218" s="2">
        <f t="shared" si="260"/>
        <v>0.98544710723929041</v>
      </c>
      <c r="GJ218" s="2">
        <f t="shared" si="260"/>
        <v>0.98138645747826836</v>
      </c>
      <c r="GK218" s="2">
        <f t="shared" si="260"/>
        <v>0.98106317035592927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1.4765509965815962E-29</v>
      </c>
      <c r="HT218" s="86">
        <f t="shared" si="262"/>
        <v>6.6525174731985303E-39</v>
      </c>
      <c r="HU218" s="86">
        <f t="shared" si="262"/>
        <v>5.1165003349870157E-37</v>
      </c>
      <c r="HV218" s="86">
        <f t="shared" si="262"/>
        <v>1.4833230238245047E-31</v>
      </c>
      <c r="HW218" s="86">
        <f t="shared" si="262"/>
        <v>2.1120445301946041E-39</v>
      </c>
      <c r="HX218" s="86">
        <f t="shared" si="262"/>
        <v>3.1051465701885711E-39</v>
      </c>
      <c r="HY218" s="86">
        <f t="shared" si="262"/>
        <v>3.1050819006608595E-41</v>
      </c>
      <c r="HZ218" s="86">
        <f t="shared" si="262"/>
        <v>8.5444325934015585E-43</v>
      </c>
      <c r="IA218" s="86">
        <f t="shared" si="262"/>
        <v>2.1318436143180813E-42</v>
      </c>
      <c r="IB218" s="86">
        <f t="shared" si="262"/>
        <v>7.1536909505917335E-48</v>
      </c>
      <c r="IC218" s="86">
        <f t="shared" si="262"/>
        <v>1.9219483868850669E-38</v>
      </c>
      <c r="ID218" s="86">
        <f t="shared" si="262"/>
        <v>7.0701196502903697E-42</v>
      </c>
      <c r="IE218" s="86">
        <f t="shared" si="262"/>
        <v>1.4884711030749698E-32</v>
      </c>
      <c r="IF218" s="86">
        <f t="shared" si="262"/>
        <v>7.1185096434851E-56</v>
      </c>
      <c r="IG218" s="86">
        <f t="shared" si="262"/>
        <v>5.3908131178449543E-57</v>
      </c>
      <c r="II218" s="86">
        <f t="shared" si="263"/>
        <v>1.0056680313669639E-8</v>
      </c>
      <c r="IJ218" s="86">
        <f t="shared" si="263"/>
        <v>2.2682734132107514E-11</v>
      </c>
      <c r="IK218" s="86">
        <f t="shared" si="263"/>
        <v>3.6460704740991322E-11</v>
      </c>
      <c r="IL218" s="86">
        <f t="shared" si="263"/>
        <v>1.7317121147530359E-9</v>
      </c>
      <c r="IM218" s="86">
        <f t="shared" si="263"/>
        <v>4.0065658031107243E-11</v>
      </c>
      <c r="IN218" s="86">
        <f t="shared" si="263"/>
        <v>3.2473576998950148E-11</v>
      </c>
      <c r="IO218" s="86">
        <f t="shared" si="263"/>
        <v>1.2892057839046396E-12</v>
      </c>
      <c r="IP218" s="86">
        <f t="shared" si="263"/>
        <v>9.1794699908346977E-13</v>
      </c>
      <c r="IQ218" s="86">
        <f t="shared" si="263"/>
        <v>2.8945033483084688E-13</v>
      </c>
      <c r="IR218" s="86">
        <f t="shared" si="263"/>
        <v>1.1456148117591988E-14</v>
      </c>
      <c r="IS218" s="86">
        <f t="shared" si="263"/>
        <v>9.2480504702755743E-12</v>
      </c>
      <c r="IT218" s="86">
        <f t="shared" si="263"/>
        <v>3.3825278130537309E-12</v>
      </c>
      <c r="IU218" s="86">
        <f t="shared" si="263"/>
        <v>1.4134931970308836E-9</v>
      </c>
      <c r="IV218" s="86">
        <f t="shared" si="263"/>
        <v>1.7069450328771031E-7</v>
      </c>
      <c r="IW218" s="86">
        <f t="shared" si="263"/>
        <v>1.3558930423945363E-6</v>
      </c>
      <c r="IY218" s="86">
        <f t="shared" si="264"/>
        <v>1.0056680313669639E-8</v>
      </c>
      <c r="IZ218" s="86">
        <f t="shared" si="264"/>
        <v>2.2682734132107514E-11</v>
      </c>
      <c r="JA218" s="86">
        <f t="shared" si="264"/>
        <v>3.6460704740991322E-11</v>
      </c>
      <c r="JB218" s="86">
        <f t="shared" si="264"/>
        <v>1.7317121147530359E-9</v>
      </c>
      <c r="JC218" s="86">
        <f t="shared" si="264"/>
        <v>4.0065658031107243E-11</v>
      </c>
      <c r="JD218" s="86">
        <f t="shared" si="264"/>
        <v>3.2473576998950148E-11</v>
      </c>
      <c r="JE218" s="86">
        <f t="shared" si="264"/>
        <v>1.2892057839046396E-12</v>
      </c>
      <c r="JF218" s="86">
        <f t="shared" si="264"/>
        <v>9.1794699908346977E-13</v>
      </c>
      <c r="JG218" s="86">
        <f t="shared" si="264"/>
        <v>2.8945033483084688E-13</v>
      </c>
      <c r="JH218" s="86">
        <f t="shared" si="264"/>
        <v>1.1456148117591988E-14</v>
      </c>
      <c r="JI218" s="86">
        <f t="shared" si="264"/>
        <v>9.2480504702755743E-12</v>
      </c>
      <c r="JJ218" s="86">
        <f t="shared" si="264"/>
        <v>3.3825278130537309E-12</v>
      </c>
      <c r="JK218" s="86">
        <f t="shared" si="264"/>
        <v>1.4134931970308836E-9</v>
      </c>
      <c r="JL218" s="86">
        <f t="shared" si="264"/>
        <v>1.7069450328771031E-7</v>
      </c>
      <c r="JM218" s="86">
        <f t="shared" si="264"/>
        <v>1.3558930423945363E-6</v>
      </c>
    </row>
    <row r="219" spans="2:273" x14ac:dyDescent="0.25">
      <c r="B219" s="2">
        <v>192</v>
      </c>
      <c r="C219" s="37">
        <v>84.881</v>
      </c>
      <c r="D219" s="37">
        <v>88.837999999999994</v>
      </c>
      <c r="E219" s="37">
        <v>83.769000000000005</v>
      </c>
      <c r="F219" s="37">
        <v>84.486999999999995</v>
      </c>
      <c r="G219" s="37">
        <v>86.204999999999998</v>
      </c>
      <c r="H219" s="37">
        <v>85.462000000000003</v>
      </c>
      <c r="I219" s="37">
        <v>89.332999999999998</v>
      </c>
      <c r="J219" s="37">
        <v>85.718000000000004</v>
      </c>
      <c r="K219" s="37">
        <v>86.744</v>
      </c>
      <c r="L219" s="37">
        <v>89.795000000000002</v>
      </c>
      <c r="M219" s="37">
        <v>91.051000000000002</v>
      </c>
      <c r="N219" s="37">
        <v>88.872</v>
      </c>
      <c r="O219" s="37">
        <v>88.897000000000006</v>
      </c>
      <c r="P219" s="37">
        <v>90.462000000000003</v>
      </c>
      <c r="Q219" s="37">
        <v>86.332999999999998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123.5536746288799</v>
      </c>
      <c r="DL219" s="2">
        <f t="shared" si="268"/>
        <v>135.37430249662614</v>
      </c>
      <c r="DM219" s="2">
        <f t="shared" si="268"/>
        <v>130.64111140350877</v>
      </c>
      <c r="DN219" s="2">
        <f t="shared" si="268"/>
        <v>137.61282919356603</v>
      </c>
      <c r="DO219" s="2">
        <f t="shared" si="268"/>
        <v>145.17279838056675</v>
      </c>
      <c r="DP219" s="2">
        <f t="shared" si="268"/>
        <v>136.95599971857411</v>
      </c>
      <c r="DQ219" s="2">
        <f t="shared" si="268"/>
        <v>144.00225735857316</v>
      </c>
      <c r="DR219" s="2">
        <f t="shared" si="268"/>
        <v>147.03396410256414</v>
      </c>
      <c r="DS219" s="2">
        <f t="shared" si="268"/>
        <v>132.91052401500943</v>
      </c>
      <c r="DT219" s="2">
        <f t="shared" si="268"/>
        <v>147.28726829268291</v>
      </c>
      <c r="DU219" s="2">
        <f t="shared" si="268"/>
        <v>134.16041904315193</v>
      </c>
      <c r="DV219" s="2">
        <f t="shared" si="268"/>
        <v>126.29115340846921</v>
      </c>
      <c r="DW219" s="2">
        <f t="shared" si="268"/>
        <v>132.67563427800272</v>
      </c>
      <c r="DX219" s="2">
        <f t="shared" si="268"/>
        <v>121.00202347083925</v>
      </c>
      <c r="DY219" s="2">
        <f t="shared" si="268"/>
        <v>120.1097512605042</v>
      </c>
      <c r="EA219" s="2">
        <f t="shared" si="240"/>
        <v>82.91046923239216</v>
      </c>
      <c r="EB219" s="2">
        <f t="shared" si="240"/>
        <v>78.293655452139035</v>
      </c>
      <c r="EC219" s="2">
        <f t="shared" si="240"/>
        <v>83.536816911229664</v>
      </c>
      <c r="ED219" s="2">
        <f t="shared" si="240"/>
        <v>86.728689137803741</v>
      </c>
      <c r="EE219" s="2">
        <f t="shared" si="240"/>
        <v>80.967785213708112</v>
      </c>
      <c r="EF219" s="2">
        <f t="shared" si="239"/>
        <v>84.153653033401525</v>
      </c>
      <c r="EG219" s="2">
        <f t="shared" si="239"/>
        <v>81.926751879699253</v>
      </c>
      <c r="EH219" s="2">
        <f t="shared" si="239"/>
        <v>82.806147189094091</v>
      </c>
      <c r="EI219" s="2">
        <f t="shared" si="239"/>
        <v>86.245230142857139</v>
      </c>
      <c r="EJ219" s="2">
        <f t="shared" si="239"/>
        <v>86.009068436725968</v>
      </c>
      <c r="EK219" s="2">
        <f t="shared" si="239"/>
        <v>88.708050920910068</v>
      </c>
      <c r="EL219" s="2">
        <f t="shared" si="254"/>
        <v>86.698639402107347</v>
      </c>
      <c r="EM219" s="2">
        <f t="shared" si="255"/>
        <v>92.78133981521546</v>
      </c>
      <c r="EN219" s="2">
        <f t="shared" si="256"/>
        <v>88.90637121427973</v>
      </c>
      <c r="EO219" s="2">
        <f t="shared" si="257"/>
        <v>89.373852188446662</v>
      </c>
      <c r="EQ219" s="2">
        <f t="shared" si="269"/>
        <v>83.885334714537208</v>
      </c>
      <c r="ER219" s="2">
        <f t="shared" si="269"/>
        <v>83.029266233623247</v>
      </c>
      <c r="ES219" s="2">
        <f t="shared" si="269"/>
        <v>82.859024894199621</v>
      </c>
      <c r="ET219" s="2">
        <f t="shared" si="269"/>
        <v>85.575029864788064</v>
      </c>
      <c r="EU219" s="2">
        <f t="shared" si="269"/>
        <v>83.033596999215931</v>
      </c>
      <c r="EV219" s="2">
        <f t="shared" si="269"/>
        <v>83.4922941348118</v>
      </c>
      <c r="EW219" s="2">
        <f t="shared" si="269"/>
        <v>82.889388121329631</v>
      </c>
      <c r="EX219" s="2">
        <f t="shared" si="269"/>
        <v>85.529170075708976</v>
      </c>
      <c r="EY219" s="2">
        <f t="shared" si="269"/>
        <v>86.769563607921029</v>
      </c>
      <c r="EZ219" s="2">
        <f t="shared" si="269"/>
        <v>87.205638519608783</v>
      </c>
      <c r="FA219" s="2">
        <f t="shared" si="269"/>
        <v>86.458067269474554</v>
      </c>
      <c r="FB219" s="2">
        <f t="shared" si="269"/>
        <v>87.826554685858994</v>
      </c>
      <c r="FC219" s="2">
        <f t="shared" si="269"/>
        <v>89.308192100301028</v>
      </c>
      <c r="FD219" s="2">
        <f t="shared" si="269"/>
        <v>90.174269088579592</v>
      </c>
      <c r="FE219" s="2">
        <f t="shared" si="269"/>
        <v>88.442234734108808</v>
      </c>
      <c r="FG219" s="2">
        <f t="shared" si="270"/>
        <v>0.99999920945068899</v>
      </c>
      <c r="FH219" s="2">
        <f t="shared" si="270"/>
        <v>0.99999921716751328</v>
      </c>
      <c r="FI219" s="2">
        <f t="shared" si="270"/>
        <v>0.99999919934531034</v>
      </c>
      <c r="FJ219" s="2">
        <f t="shared" si="270"/>
        <v>0.99999927797511257</v>
      </c>
      <c r="FK219" s="2">
        <f t="shared" si="270"/>
        <v>0.99999921770220601</v>
      </c>
      <c r="FL219" s="2">
        <f t="shared" si="270"/>
        <v>0.9999991312413461</v>
      </c>
      <c r="FM219" s="2">
        <f t="shared" si="270"/>
        <v>0.99999912593550577</v>
      </c>
      <c r="FN219" s="2">
        <f t="shared" si="270"/>
        <v>0.99999909881494387</v>
      </c>
      <c r="FO219" s="2">
        <f t="shared" si="270"/>
        <v>0.99999916274923928</v>
      </c>
      <c r="FP219" s="2">
        <f t="shared" si="270"/>
        <v>0.99999910318861518</v>
      </c>
      <c r="FQ219" s="2">
        <f t="shared" si="270"/>
        <v>0.9999991912075421</v>
      </c>
      <c r="FR219" s="2">
        <f t="shared" si="270"/>
        <v>0.99999910549047211</v>
      </c>
      <c r="FS219" s="2">
        <f t="shared" si="270"/>
        <v>0.99999913175252175</v>
      </c>
      <c r="FT219" s="2">
        <f t="shared" si="270"/>
        <v>0.99999901109473766</v>
      </c>
      <c r="FU219" s="2">
        <f t="shared" si="270"/>
        <v>0.99999895270878081</v>
      </c>
      <c r="FW219" s="2">
        <f t="shared" si="260"/>
        <v>0.9861258789466314</v>
      </c>
      <c r="FX219" s="2">
        <f t="shared" si="260"/>
        <v>0.98755564328946577</v>
      </c>
      <c r="FY219" s="2">
        <f t="shared" si="260"/>
        <v>0.98974085353716001</v>
      </c>
      <c r="FZ219" s="2">
        <f t="shared" si="260"/>
        <v>0.98876797383369219</v>
      </c>
      <c r="GA219" s="2">
        <f t="shared" si="260"/>
        <v>0.98702780558398917</v>
      </c>
      <c r="GB219" s="2">
        <f t="shared" si="260"/>
        <v>0.98804175500291547</v>
      </c>
      <c r="GC219" s="2">
        <f t="shared" si="260"/>
        <v>0.99014034789656957</v>
      </c>
      <c r="GD219" s="2">
        <f t="shared" si="260"/>
        <v>0.98911454626950857</v>
      </c>
      <c r="GE219" s="2">
        <f t="shared" si="260"/>
        <v>0.99082761710522516</v>
      </c>
      <c r="GF219" s="2">
        <f t="shared" si="260"/>
        <v>0.9908575723881281</v>
      </c>
      <c r="GG219" s="2">
        <f t="shared" si="260"/>
        <v>0.99015286712301975</v>
      </c>
      <c r="GH219" s="2">
        <f t="shared" si="260"/>
        <v>0.98835519578285869</v>
      </c>
      <c r="GI219" s="2">
        <f t="shared" si="260"/>
        <v>0.98671058700718561</v>
      </c>
      <c r="GJ219" s="2">
        <f t="shared" si="260"/>
        <v>0.98299639913419401</v>
      </c>
      <c r="GK219" s="2">
        <f t="shared" si="260"/>
        <v>0.98270058119157377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2.5480703054087689E-30</v>
      </c>
      <c r="HT219" s="86">
        <f t="shared" si="262"/>
        <v>6.641698293460354E-40</v>
      </c>
      <c r="HU219" s="86">
        <f t="shared" si="262"/>
        <v>6.1114068344411339E-38</v>
      </c>
      <c r="HV219" s="86">
        <f t="shared" si="262"/>
        <v>2.4111757665487334E-32</v>
      </c>
      <c r="HW219" s="86">
        <f t="shared" si="262"/>
        <v>2.0902463702538468E-40</v>
      </c>
      <c r="HX219" s="86">
        <f t="shared" si="262"/>
        <v>3.1941231930142685E-40</v>
      </c>
      <c r="HY219" s="86">
        <f t="shared" si="262"/>
        <v>2.8517354042992583E-42</v>
      </c>
      <c r="HZ219" s="86">
        <f t="shared" si="262"/>
        <v>6.9744728935358303E-44</v>
      </c>
      <c r="IA219" s="86">
        <f t="shared" si="262"/>
        <v>1.8356652514208026E-43</v>
      </c>
      <c r="IB219" s="86">
        <f t="shared" si="262"/>
        <v>4.5296068604908005E-49</v>
      </c>
      <c r="IC219" s="86">
        <f t="shared" si="262"/>
        <v>2.1043833922772016E-39</v>
      </c>
      <c r="ID219" s="86">
        <f t="shared" si="262"/>
        <v>6.0847823577739005E-43</v>
      </c>
      <c r="IE219" s="86">
        <f t="shared" si="262"/>
        <v>2.1564743522878373E-33</v>
      </c>
      <c r="IF219" s="86">
        <f t="shared" si="262"/>
        <v>2.0405053036070875E-57</v>
      </c>
      <c r="IG219" s="86">
        <f t="shared" si="262"/>
        <v>1.4114377203596395E-58</v>
      </c>
      <c r="II219" s="86">
        <f t="shared" si="263"/>
        <v>4.7336637423160132E-9</v>
      </c>
      <c r="IJ219" s="86">
        <f t="shared" si="263"/>
        <v>8.4047237321073364E-12</v>
      </c>
      <c r="IK219" s="86">
        <f t="shared" si="263"/>
        <v>1.4389282112869453E-11</v>
      </c>
      <c r="IL219" s="86">
        <f t="shared" si="263"/>
        <v>7.8657688600208782E-10</v>
      </c>
      <c r="IM219" s="86">
        <f t="shared" si="263"/>
        <v>1.5062828215164801E-11</v>
      </c>
      <c r="IN219" s="86">
        <f t="shared" si="263"/>
        <v>1.2331003621443456E-11</v>
      </c>
      <c r="IO219" s="86">
        <f t="shared" si="263"/>
        <v>4.4825043488686221E-13</v>
      </c>
      <c r="IP219" s="86">
        <f t="shared" si="263"/>
        <v>3.0720035464376535E-13</v>
      </c>
      <c r="IQ219" s="86">
        <f t="shared" si="263"/>
        <v>9.6450224755802489E-14</v>
      </c>
      <c r="IR219" s="86">
        <f t="shared" si="263"/>
        <v>3.3592005175955288E-15</v>
      </c>
      <c r="IS219" s="86">
        <f t="shared" si="263"/>
        <v>3.4830304721318229E-12</v>
      </c>
      <c r="IT219" s="86">
        <f t="shared" si="263"/>
        <v>1.1752084068970866E-12</v>
      </c>
      <c r="IU219" s="86">
        <f t="shared" si="263"/>
        <v>6.1626956920443116E-10</v>
      </c>
      <c r="IV219" s="86">
        <f t="shared" si="263"/>
        <v>8.7872364644744107E-8</v>
      </c>
      <c r="IW219" s="86">
        <f t="shared" si="263"/>
        <v>7.6493956356649333E-7</v>
      </c>
      <c r="IY219" s="86">
        <f t="shared" si="264"/>
        <v>4.7336637423160132E-9</v>
      </c>
      <c r="IZ219" s="86">
        <f t="shared" si="264"/>
        <v>8.4047237321073364E-12</v>
      </c>
      <c r="JA219" s="86">
        <f t="shared" si="264"/>
        <v>1.4389282112869453E-11</v>
      </c>
      <c r="JB219" s="86">
        <f t="shared" si="264"/>
        <v>7.8657688600208782E-10</v>
      </c>
      <c r="JC219" s="86">
        <f t="shared" si="264"/>
        <v>1.5062828215164801E-11</v>
      </c>
      <c r="JD219" s="86">
        <f t="shared" si="264"/>
        <v>1.2331003621443456E-11</v>
      </c>
      <c r="JE219" s="86">
        <f t="shared" si="264"/>
        <v>4.4825043488686221E-13</v>
      </c>
      <c r="JF219" s="86">
        <f t="shared" si="264"/>
        <v>3.0720035464376535E-13</v>
      </c>
      <c r="JG219" s="86">
        <f t="shared" si="264"/>
        <v>9.6450224755802489E-14</v>
      </c>
      <c r="JH219" s="86">
        <f t="shared" si="264"/>
        <v>3.3592005175955288E-15</v>
      </c>
      <c r="JI219" s="86">
        <f t="shared" si="264"/>
        <v>3.4830304721318229E-12</v>
      </c>
      <c r="JJ219" s="86">
        <f t="shared" si="264"/>
        <v>1.1752084068970866E-12</v>
      </c>
      <c r="JK219" s="86">
        <f t="shared" si="264"/>
        <v>6.1626956920443116E-10</v>
      </c>
      <c r="JL219" s="86">
        <f t="shared" si="264"/>
        <v>8.7872364644744107E-8</v>
      </c>
      <c r="JM219" s="86">
        <f t="shared" si="264"/>
        <v>7.6493956356649333E-7</v>
      </c>
    </row>
    <row r="220" spans="2:273" x14ac:dyDescent="0.25">
      <c r="B220" s="2">
        <v>193</v>
      </c>
      <c r="C220" s="37">
        <v>85.570999999999998</v>
      </c>
      <c r="D220" s="37">
        <v>89.350999999999999</v>
      </c>
      <c r="E220" s="37">
        <v>85.230999999999995</v>
      </c>
      <c r="F220" s="37">
        <v>87.641000000000005</v>
      </c>
      <c r="G220" s="37">
        <v>82.923000000000002</v>
      </c>
      <c r="H220" s="37">
        <v>88.691999999999993</v>
      </c>
      <c r="I220" s="37">
        <v>88.102999999999994</v>
      </c>
      <c r="J220" s="37">
        <v>88.718000000000004</v>
      </c>
      <c r="K220" s="37">
        <v>87.614999999999995</v>
      </c>
      <c r="L220" s="37">
        <v>90.563999999999993</v>
      </c>
      <c r="M220" s="37">
        <v>90.076999999999998</v>
      </c>
      <c r="N220" s="37">
        <v>89.41</v>
      </c>
      <c r="O220" s="37">
        <v>87.897000000000006</v>
      </c>
      <c r="P220" s="37">
        <v>95.153999999999996</v>
      </c>
      <c r="Q220" s="37">
        <v>88.820999999999998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123.65038758434549</v>
      </c>
      <c r="DL220" s="2">
        <f t="shared" si="268"/>
        <v>135.51494156545206</v>
      </c>
      <c r="DM220" s="2">
        <f t="shared" si="268"/>
        <v>130.76263954116058</v>
      </c>
      <c r="DN220" s="2">
        <f t="shared" si="268"/>
        <v>137.78349710033922</v>
      </c>
      <c r="DO220" s="2">
        <f t="shared" si="268"/>
        <v>145.40513603238861</v>
      </c>
      <c r="DP220" s="2">
        <f t="shared" si="268"/>
        <v>137.14824493433397</v>
      </c>
      <c r="DQ220" s="2">
        <f t="shared" si="268"/>
        <v>144.21388291935662</v>
      </c>
      <c r="DR220" s="2">
        <f t="shared" si="268"/>
        <v>147.26541268556008</v>
      </c>
      <c r="DS220" s="2">
        <f t="shared" si="268"/>
        <v>133.05648227016889</v>
      </c>
      <c r="DT220" s="2">
        <f t="shared" si="268"/>
        <v>147.4962207317073</v>
      </c>
      <c r="DU220" s="2">
        <f t="shared" si="268"/>
        <v>134.28449277673542</v>
      </c>
      <c r="DV220" s="2">
        <f t="shared" si="268"/>
        <v>126.3724083597768</v>
      </c>
      <c r="DW220" s="2">
        <f t="shared" si="268"/>
        <v>132.80352496626185</v>
      </c>
      <c r="DX220" s="2">
        <f t="shared" si="268"/>
        <v>121.0763428165007</v>
      </c>
      <c r="DY220" s="2">
        <f t="shared" si="268"/>
        <v>120.20502801120448</v>
      </c>
      <c r="EA220" s="2">
        <f t="shared" si="240"/>
        <v>82.780952450859758</v>
      </c>
      <c r="EB220" s="2">
        <f t="shared" si="240"/>
        <v>78.07572641106654</v>
      </c>
      <c r="EC220" s="2">
        <f t="shared" si="240"/>
        <v>83.386694821731723</v>
      </c>
      <c r="ED220" s="2">
        <f t="shared" si="240"/>
        <v>86.619483936524063</v>
      </c>
      <c r="EE220" s="2">
        <f t="shared" si="240"/>
        <v>80.81673786536912</v>
      </c>
      <c r="EF220" s="2">
        <f t="shared" si="239"/>
        <v>84.027874233128856</v>
      </c>
      <c r="EG220" s="2">
        <f t="shared" si="239"/>
        <v>81.77938829215897</v>
      </c>
      <c r="EH220" s="2">
        <f t="shared" si="239"/>
        <v>82.650779848470108</v>
      </c>
      <c r="EI220" s="2">
        <f t="shared" si="239"/>
        <v>86.140038571428576</v>
      </c>
      <c r="EJ220" s="2">
        <f t="shared" si="239"/>
        <v>85.865014973142991</v>
      </c>
      <c r="EK220" s="2">
        <f t="shared" si="239"/>
        <v>88.566006500541704</v>
      </c>
      <c r="EL220" s="2">
        <f t="shared" si="254"/>
        <v>86.547982847341359</v>
      </c>
      <c r="EM220" s="2">
        <f t="shared" si="255"/>
        <v>92.69662903102649</v>
      </c>
      <c r="EN220" s="2">
        <f t="shared" si="256"/>
        <v>88.778312528282925</v>
      </c>
      <c r="EO220" s="2">
        <f t="shared" si="257"/>
        <v>89.260561725686813</v>
      </c>
      <c r="EQ220" s="2">
        <f t="shared" si="269"/>
        <v>83.766156355637804</v>
      </c>
      <c r="ER220" s="2">
        <f t="shared" si="269"/>
        <v>82.86250537168668</v>
      </c>
      <c r="ES220" s="2">
        <f t="shared" si="269"/>
        <v>82.701640589992508</v>
      </c>
      <c r="ET220" s="2">
        <f t="shared" si="269"/>
        <v>85.453705487787261</v>
      </c>
      <c r="EU220" s="2">
        <f t="shared" si="269"/>
        <v>82.905056458932251</v>
      </c>
      <c r="EV220" s="2">
        <f t="shared" si="269"/>
        <v>83.359402224416982</v>
      </c>
      <c r="EW220" s="2">
        <f t="shared" si="269"/>
        <v>82.752153575497431</v>
      </c>
      <c r="EX220" s="2">
        <f t="shared" si="269"/>
        <v>85.403111741306304</v>
      </c>
      <c r="EY220" s="2">
        <f t="shared" si="269"/>
        <v>86.669991232178674</v>
      </c>
      <c r="EZ220" s="2">
        <f t="shared" si="269"/>
        <v>87.074333728990609</v>
      </c>
      <c r="FA220" s="2">
        <f t="shared" si="269"/>
        <v>86.29252462553552</v>
      </c>
      <c r="FB220" s="2">
        <f t="shared" si="269"/>
        <v>87.688052907311018</v>
      </c>
      <c r="FC220" s="2">
        <f t="shared" si="269"/>
        <v>89.186692001058574</v>
      </c>
      <c r="FD220" s="2">
        <f t="shared" si="269"/>
        <v>90.059684353229926</v>
      </c>
      <c r="FE220" s="2">
        <f t="shared" si="269"/>
        <v>88.320065708614877</v>
      </c>
      <c r="FG220" s="2">
        <f t="shared" si="270"/>
        <v>0.99999927901040919</v>
      </c>
      <c r="FH220" s="2">
        <f t="shared" si="270"/>
        <v>0.99999928604823751</v>
      </c>
      <c r="FI220" s="2">
        <f t="shared" si="270"/>
        <v>0.99999926979419296</v>
      </c>
      <c r="FJ220" s="2">
        <f t="shared" si="270"/>
        <v>0.99999934150543446</v>
      </c>
      <c r="FK220" s="2">
        <f t="shared" si="270"/>
        <v>0.99999928653588321</v>
      </c>
      <c r="FL220" s="2">
        <f t="shared" si="270"/>
        <v>0.99999920768263029</v>
      </c>
      <c r="FM220" s="2">
        <f t="shared" si="270"/>
        <v>0.99999920284364574</v>
      </c>
      <c r="FN220" s="2">
        <f t="shared" si="270"/>
        <v>0.99999917810939543</v>
      </c>
      <c r="FO220" s="2">
        <f t="shared" si="270"/>
        <v>0.99999923641817468</v>
      </c>
      <c r="FP220" s="2">
        <f t="shared" si="270"/>
        <v>0.99999918209823158</v>
      </c>
      <c r="FQ220" s="2">
        <f t="shared" si="270"/>
        <v>0.99999926237245906</v>
      </c>
      <c r="FR220" s="2">
        <f t="shared" si="270"/>
        <v>0.99999918419755041</v>
      </c>
      <c r="FS220" s="2">
        <f t="shared" si="270"/>
        <v>0.99999920814882803</v>
      </c>
      <c r="FT220" s="2">
        <f t="shared" si="270"/>
        <v>0.99999909810760312</v>
      </c>
      <c r="FU220" s="2">
        <f t="shared" si="270"/>
        <v>0.99999904485896818</v>
      </c>
      <c r="FW220" s="2">
        <f t="shared" si="260"/>
        <v>0.98733118547537491</v>
      </c>
      <c r="FX220" s="2">
        <f t="shared" si="260"/>
        <v>0.98863817094624551</v>
      </c>
      <c r="FY220" s="2">
        <f t="shared" si="260"/>
        <v>0.9906350935814543</v>
      </c>
      <c r="FZ220" s="2">
        <f t="shared" si="260"/>
        <v>0.98974613653045873</v>
      </c>
      <c r="GA220" s="2">
        <f t="shared" si="260"/>
        <v>0.98815569884899768</v>
      </c>
      <c r="GB220" s="2">
        <f t="shared" si="260"/>
        <v>0.98908246355546281</v>
      </c>
      <c r="GC220" s="2">
        <f t="shared" si="260"/>
        <v>0.99100008259843542</v>
      </c>
      <c r="GD220" s="2">
        <f t="shared" si="260"/>
        <v>0.99006283036616127</v>
      </c>
      <c r="GE220" s="2">
        <f t="shared" si="260"/>
        <v>0.99162793052885712</v>
      </c>
      <c r="GF220" s="2">
        <f t="shared" si="260"/>
        <v>0.99165529415040277</v>
      </c>
      <c r="GG220" s="2">
        <f t="shared" si="260"/>
        <v>0.99101152009248672</v>
      </c>
      <c r="GH220" s="2">
        <f t="shared" si="260"/>
        <v>0.98936891955082851</v>
      </c>
      <c r="GI220" s="2">
        <f t="shared" si="260"/>
        <v>0.98786572239627546</v>
      </c>
      <c r="GJ220" s="2">
        <f t="shared" si="260"/>
        <v>0.98446929570980912</v>
      </c>
      <c r="GK220" s="2">
        <f t="shared" si="260"/>
        <v>0.98419869038953811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4.2956476108021516E-31</v>
      </c>
      <c r="HT220" s="86">
        <f t="shared" si="262"/>
        <v>6.4332398653029428E-41</v>
      </c>
      <c r="HU220" s="86">
        <f t="shared" si="262"/>
        <v>7.1046330078025581E-39</v>
      </c>
      <c r="HV220" s="86">
        <f t="shared" si="262"/>
        <v>3.8289508607653465E-33</v>
      </c>
      <c r="HW220" s="86">
        <f t="shared" si="262"/>
        <v>2.0073360570826368E-41</v>
      </c>
      <c r="HX220" s="86">
        <f t="shared" si="262"/>
        <v>3.1909859531553779E-41</v>
      </c>
      <c r="HY220" s="86">
        <f t="shared" si="262"/>
        <v>2.5400878792946287E-43</v>
      </c>
      <c r="HZ220" s="86">
        <f t="shared" si="262"/>
        <v>5.5112119551141741E-45</v>
      </c>
      <c r="IA220" s="86">
        <f t="shared" si="262"/>
        <v>1.5317999819477861E-44</v>
      </c>
      <c r="IB220" s="86">
        <f t="shared" si="262"/>
        <v>2.7691710646546468E-50</v>
      </c>
      <c r="IC220" s="86">
        <f t="shared" si="262"/>
        <v>2.2399770218109926E-40</v>
      </c>
      <c r="ID220" s="86">
        <f t="shared" si="262"/>
        <v>5.0728993649883072E-44</v>
      </c>
      <c r="IE220" s="86">
        <f t="shared" si="262"/>
        <v>3.0454238526305853E-34</v>
      </c>
      <c r="IF220" s="86">
        <f t="shared" si="262"/>
        <v>5.5661351171362872E-59</v>
      </c>
      <c r="IG220" s="86">
        <f t="shared" si="262"/>
        <v>3.5114007273419624E-60</v>
      </c>
      <c r="II220" s="86">
        <f t="shared" si="263"/>
        <v>2.1936328184460041E-9</v>
      </c>
      <c r="IJ220" s="86">
        <f t="shared" si="263"/>
        <v>3.0516588718323758E-12</v>
      </c>
      <c r="IK220" s="86">
        <f t="shared" si="263"/>
        <v>5.5764872175387572E-12</v>
      </c>
      <c r="IL220" s="86">
        <f t="shared" si="263"/>
        <v>3.5174008534419454E-10</v>
      </c>
      <c r="IM220" s="86">
        <f t="shared" si="263"/>
        <v>5.5497975076701362E-12</v>
      </c>
      <c r="IN220" s="86">
        <f t="shared" si="263"/>
        <v>4.5914864688415069E-12</v>
      </c>
      <c r="IO220" s="86">
        <f t="shared" si="263"/>
        <v>1.526813200268342E-13</v>
      </c>
      <c r="IP220" s="86">
        <f t="shared" si="263"/>
        <v>1.0059065572900231E-13</v>
      </c>
      <c r="IQ220" s="86">
        <f t="shared" si="263"/>
        <v>3.1467981278493491E-14</v>
      </c>
      <c r="IR220" s="86">
        <f t="shared" si="263"/>
        <v>9.6200129966616473E-16</v>
      </c>
      <c r="IS220" s="86">
        <f t="shared" si="263"/>
        <v>1.2871587648356826E-12</v>
      </c>
      <c r="IT220" s="86">
        <f t="shared" si="263"/>
        <v>3.9968553080183581E-13</v>
      </c>
      <c r="IU220" s="86">
        <f t="shared" si="263"/>
        <v>2.6413236657181365E-10</v>
      </c>
      <c r="IV220" s="86">
        <f t="shared" si="263"/>
        <v>4.4592894056108548E-8</v>
      </c>
      <c r="IW220" s="86">
        <f t="shared" si="263"/>
        <v>4.2627914141743905E-7</v>
      </c>
      <c r="IY220" s="86">
        <f t="shared" si="264"/>
        <v>2.1936328184460041E-9</v>
      </c>
      <c r="IZ220" s="86">
        <f t="shared" si="264"/>
        <v>3.0516588718323758E-12</v>
      </c>
      <c r="JA220" s="86">
        <f t="shared" si="264"/>
        <v>5.5764872175387572E-12</v>
      </c>
      <c r="JB220" s="86">
        <f t="shared" si="264"/>
        <v>3.5174008534419454E-10</v>
      </c>
      <c r="JC220" s="86">
        <f t="shared" si="264"/>
        <v>5.5497975076701362E-12</v>
      </c>
      <c r="JD220" s="86">
        <f t="shared" si="264"/>
        <v>4.5914864688415069E-12</v>
      </c>
      <c r="JE220" s="86">
        <f t="shared" si="264"/>
        <v>1.526813200268342E-13</v>
      </c>
      <c r="JF220" s="86">
        <f t="shared" si="264"/>
        <v>1.0059065572900231E-13</v>
      </c>
      <c r="JG220" s="86">
        <f t="shared" si="264"/>
        <v>3.1467981278493491E-14</v>
      </c>
      <c r="JH220" s="86">
        <f t="shared" si="264"/>
        <v>9.6200129966616473E-16</v>
      </c>
      <c r="JI220" s="86">
        <f t="shared" si="264"/>
        <v>1.2871587648356826E-12</v>
      </c>
      <c r="JJ220" s="86">
        <f t="shared" si="264"/>
        <v>3.9968553080183581E-13</v>
      </c>
      <c r="JK220" s="86">
        <f t="shared" si="264"/>
        <v>2.6413236657181365E-10</v>
      </c>
      <c r="JL220" s="86">
        <f t="shared" si="264"/>
        <v>4.4592894056108548E-8</v>
      </c>
      <c r="JM220" s="86">
        <f t="shared" si="264"/>
        <v>4.2627914141743905E-7</v>
      </c>
    </row>
    <row r="221" spans="2:273" x14ac:dyDescent="0.25">
      <c r="B221" s="2">
        <v>194</v>
      </c>
      <c r="C221" s="37">
        <v>84.286000000000001</v>
      </c>
      <c r="D221" s="37">
        <v>85.972999999999999</v>
      </c>
      <c r="E221" s="37">
        <v>86.385000000000005</v>
      </c>
      <c r="F221" s="37">
        <v>86.872</v>
      </c>
      <c r="G221" s="37">
        <v>84.462000000000003</v>
      </c>
      <c r="H221" s="37">
        <v>86.385000000000005</v>
      </c>
      <c r="I221" s="37">
        <v>84.486999999999995</v>
      </c>
      <c r="J221" s="37">
        <v>88.744</v>
      </c>
      <c r="K221" s="37">
        <v>88.513000000000005</v>
      </c>
      <c r="L221" s="37">
        <v>89.974000000000004</v>
      </c>
      <c r="M221" s="37">
        <v>90.820999999999998</v>
      </c>
      <c r="N221" s="37">
        <v>89.948999999999998</v>
      </c>
      <c r="O221" s="37">
        <v>89.332999999999998</v>
      </c>
      <c r="P221" s="37">
        <v>90.846000000000004</v>
      </c>
      <c r="Q221" s="37">
        <v>85.436000000000007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123.74710053981107</v>
      </c>
      <c r="DL221" s="2">
        <f t="shared" si="268"/>
        <v>135.65558063427798</v>
      </c>
      <c r="DM221" s="2">
        <f t="shared" si="268"/>
        <v>130.88416767881242</v>
      </c>
      <c r="DN221" s="2">
        <f t="shared" si="268"/>
        <v>137.95416500711238</v>
      </c>
      <c r="DO221" s="2">
        <f t="shared" si="268"/>
        <v>145.63747368421048</v>
      </c>
      <c r="DP221" s="2">
        <f t="shared" si="268"/>
        <v>137.34049015009381</v>
      </c>
      <c r="DQ221" s="2">
        <f t="shared" si="268"/>
        <v>144.42550848014008</v>
      </c>
      <c r="DR221" s="2">
        <f t="shared" si="268"/>
        <v>147.49686126855602</v>
      </c>
      <c r="DS221" s="2">
        <f t="shared" si="268"/>
        <v>133.20244052532837</v>
      </c>
      <c r="DT221" s="2">
        <f t="shared" si="268"/>
        <v>147.70517317073168</v>
      </c>
      <c r="DU221" s="2">
        <f t="shared" si="268"/>
        <v>134.40856651031891</v>
      </c>
      <c r="DV221" s="2">
        <f t="shared" si="268"/>
        <v>126.45366331108437</v>
      </c>
      <c r="DW221" s="2">
        <f t="shared" si="268"/>
        <v>132.93141565452095</v>
      </c>
      <c r="DX221" s="2">
        <f t="shared" si="268"/>
        <v>121.15066216216215</v>
      </c>
      <c r="DY221" s="2">
        <f t="shared" si="268"/>
        <v>120.30030476190475</v>
      </c>
      <c r="EA221" s="2">
        <f t="shared" si="240"/>
        <v>82.651435669327356</v>
      </c>
      <c r="EB221" s="2">
        <f t="shared" si="240"/>
        <v>77.857797369994046</v>
      </c>
      <c r="EC221" s="2">
        <f t="shared" si="240"/>
        <v>83.236572732233782</v>
      </c>
      <c r="ED221" s="2">
        <f t="shared" si="240"/>
        <v>86.510278735244384</v>
      </c>
      <c r="EE221" s="2">
        <f t="shared" si="240"/>
        <v>80.665690517030129</v>
      </c>
      <c r="EF221" s="2">
        <f t="shared" si="239"/>
        <v>83.902095432856186</v>
      </c>
      <c r="EG221" s="2">
        <f t="shared" si="239"/>
        <v>81.632024704618686</v>
      </c>
      <c r="EH221" s="2">
        <f t="shared" si="239"/>
        <v>82.49541250784614</v>
      </c>
      <c r="EI221" s="2">
        <f t="shared" si="239"/>
        <v>86.034846999999999</v>
      </c>
      <c r="EJ221" s="2">
        <f t="shared" si="239"/>
        <v>85.720961509560013</v>
      </c>
      <c r="EK221" s="2">
        <f t="shared" si="239"/>
        <v>88.423962080173339</v>
      </c>
      <c r="EL221" s="2">
        <f t="shared" si="254"/>
        <v>86.397326292575372</v>
      </c>
      <c r="EM221" s="2">
        <f t="shared" si="255"/>
        <v>92.611918246837533</v>
      </c>
      <c r="EN221" s="2">
        <f t="shared" si="256"/>
        <v>88.650253842286105</v>
      </c>
      <c r="EO221" s="2">
        <f t="shared" si="257"/>
        <v>89.147271262926978</v>
      </c>
      <c r="EQ221" s="2">
        <f t="shared" si="269"/>
        <v>83.6469779967384</v>
      </c>
      <c r="ER221" s="2">
        <f t="shared" si="269"/>
        <v>82.695744509750114</v>
      </c>
      <c r="ES221" s="2">
        <f t="shared" si="269"/>
        <v>82.54425628578538</v>
      </c>
      <c r="ET221" s="2">
        <f t="shared" si="269"/>
        <v>85.332381110786457</v>
      </c>
      <c r="EU221" s="2">
        <f t="shared" si="269"/>
        <v>82.776515918648556</v>
      </c>
      <c r="EV221" s="2">
        <f t="shared" si="269"/>
        <v>83.22651031402215</v>
      </c>
      <c r="EW221" s="2">
        <f t="shared" si="269"/>
        <v>82.614919029665231</v>
      </c>
      <c r="EX221" s="2">
        <f t="shared" si="269"/>
        <v>85.277053406903647</v>
      </c>
      <c r="EY221" s="2">
        <f t="shared" si="269"/>
        <v>86.570418856436305</v>
      </c>
      <c r="EZ221" s="2">
        <f t="shared" si="269"/>
        <v>86.943028938372436</v>
      </c>
      <c r="FA221" s="2">
        <f t="shared" si="269"/>
        <v>86.126981981596487</v>
      </c>
      <c r="FB221" s="2">
        <f t="shared" si="269"/>
        <v>87.549551128763042</v>
      </c>
      <c r="FC221" s="2">
        <f t="shared" si="269"/>
        <v>89.065191901816121</v>
      </c>
      <c r="FD221" s="2">
        <f t="shared" si="269"/>
        <v>89.94509961788026</v>
      </c>
      <c r="FE221" s="2">
        <f t="shared" si="269"/>
        <v>88.197896683120945</v>
      </c>
      <c r="FG221" s="2">
        <f t="shared" si="270"/>
        <v>0.9999993424496364</v>
      </c>
      <c r="FH221" s="2">
        <f t="shared" si="270"/>
        <v>0.99999934886821296</v>
      </c>
      <c r="FI221" s="2">
        <f t="shared" si="270"/>
        <v>0.99999933404434627</v>
      </c>
      <c r="FJ221" s="2">
        <f t="shared" si="270"/>
        <v>0.99999939944578387</v>
      </c>
      <c r="FK221" s="2">
        <f t="shared" si="270"/>
        <v>0.99999934931295109</v>
      </c>
      <c r="FL221" s="2">
        <f t="shared" si="270"/>
        <v>0.99999927739792027</v>
      </c>
      <c r="FM221" s="2">
        <f t="shared" si="270"/>
        <v>0.99999927298471325</v>
      </c>
      <c r="FN221" s="2">
        <f t="shared" si="270"/>
        <v>0.9999992504268056</v>
      </c>
      <c r="FO221" s="2">
        <f t="shared" si="270"/>
        <v>0.99999930360505185</v>
      </c>
      <c r="FP221" s="2">
        <f t="shared" si="270"/>
        <v>0.99999925406466805</v>
      </c>
      <c r="FQ221" s="2">
        <f t="shared" si="270"/>
        <v>0.99999932727564367</v>
      </c>
      <c r="FR221" s="2">
        <f t="shared" si="270"/>
        <v>0.99999925597926975</v>
      </c>
      <c r="FS221" s="2">
        <f t="shared" si="270"/>
        <v>0.99999927782309772</v>
      </c>
      <c r="FT221" s="2">
        <f t="shared" si="270"/>
        <v>0.9999991774642929</v>
      </c>
      <c r="FU221" s="2">
        <f t="shared" si="270"/>
        <v>0.99999912890095266</v>
      </c>
      <c r="FW221" s="2">
        <f t="shared" si="260"/>
        <v>0.98843300989555494</v>
      </c>
      <c r="FX221" s="2">
        <f t="shared" si="260"/>
        <v>0.98962751919435665</v>
      </c>
      <c r="FY221" s="2">
        <f t="shared" si="260"/>
        <v>0.9914520602467144</v>
      </c>
      <c r="FZ221" s="2">
        <f t="shared" si="260"/>
        <v>0.99063992043677573</v>
      </c>
      <c r="GA221" s="2">
        <f t="shared" si="260"/>
        <v>0.98918659956289479</v>
      </c>
      <c r="GB221" s="2">
        <f t="shared" si="260"/>
        <v>0.99003351436957521</v>
      </c>
      <c r="GC221" s="2">
        <f t="shared" si="260"/>
        <v>0.99178547273193185</v>
      </c>
      <c r="GD221" s="2">
        <f t="shared" si="260"/>
        <v>0.99092926246218238</v>
      </c>
      <c r="GE221" s="2">
        <f t="shared" si="260"/>
        <v>0.99235895310684841</v>
      </c>
      <c r="GF221" s="2">
        <f t="shared" si="260"/>
        <v>0.9923839457743745</v>
      </c>
      <c r="GG221" s="2">
        <f t="shared" si="260"/>
        <v>0.99179592038030873</v>
      </c>
      <c r="GH221" s="2">
        <f t="shared" si="260"/>
        <v>0.99029526139120116</v>
      </c>
      <c r="GI221" s="2">
        <f t="shared" si="260"/>
        <v>0.988921579034854</v>
      </c>
      <c r="GJ221" s="2">
        <f t="shared" si="260"/>
        <v>0.98581644704233828</v>
      </c>
      <c r="GK221" s="2">
        <f t="shared" si="260"/>
        <v>0.9855689702640702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7.0745413704372372E-32</v>
      </c>
      <c r="HT221" s="86">
        <f t="shared" si="262"/>
        <v>6.04555246509847E-42</v>
      </c>
      <c r="HU221" s="86">
        <f t="shared" si="262"/>
        <v>8.0384569681849105E-40</v>
      </c>
      <c r="HV221" s="86">
        <f t="shared" si="262"/>
        <v>5.9400048391076298E-34</v>
      </c>
      <c r="HW221" s="86">
        <f t="shared" si="262"/>
        <v>1.870549088118249E-42</v>
      </c>
      <c r="HX221" s="86">
        <f t="shared" si="262"/>
        <v>3.0959937476659908E-42</v>
      </c>
      <c r="HY221" s="86">
        <f t="shared" si="262"/>
        <v>2.1942691310986733E-44</v>
      </c>
      <c r="HZ221" s="86">
        <f t="shared" si="262"/>
        <v>4.2158838174728866E-46</v>
      </c>
      <c r="IA221" s="86">
        <f t="shared" si="262"/>
        <v>1.2387377143811625E-45</v>
      </c>
      <c r="IB221" s="86">
        <f t="shared" si="262"/>
        <v>1.6345429004265401E-51</v>
      </c>
      <c r="IC221" s="86">
        <f t="shared" si="262"/>
        <v>2.3179076483040595E-41</v>
      </c>
      <c r="ID221" s="86">
        <f t="shared" si="262"/>
        <v>4.0969304455797755E-45</v>
      </c>
      <c r="IE221" s="86">
        <f t="shared" si="262"/>
        <v>4.1922665603064406E-35</v>
      </c>
      <c r="IF221" s="86">
        <f t="shared" si="262"/>
        <v>1.4448904182293007E-60</v>
      </c>
      <c r="IG221" s="86">
        <f t="shared" si="262"/>
        <v>8.3005725957631207E-62</v>
      </c>
      <c r="II221" s="86">
        <f t="shared" si="263"/>
        <v>1.000801413429911E-9</v>
      </c>
      <c r="IJ221" s="86">
        <f t="shared" si="263"/>
        <v>1.085742257352734E-12</v>
      </c>
      <c r="IK221" s="86">
        <f t="shared" si="263"/>
        <v>2.1221902444277334E-12</v>
      </c>
      <c r="IL221" s="86">
        <f t="shared" si="263"/>
        <v>1.5485033439715124E-10</v>
      </c>
      <c r="IM221" s="86">
        <f t="shared" si="263"/>
        <v>2.0039075630299702E-12</v>
      </c>
      <c r="IN221" s="86">
        <f t="shared" si="263"/>
        <v>1.6764425739043053E-12</v>
      </c>
      <c r="IO221" s="86">
        <f t="shared" si="263"/>
        <v>5.094625957131239E-14</v>
      </c>
      <c r="IP221" s="86">
        <f t="shared" si="263"/>
        <v>3.2226971825022612E-14</v>
      </c>
      <c r="IQ221" s="86">
        <f t="shared" si="263"/>
        <v>1.0052305328063634E-14</v>
      </c>
      <c r="IR221" s="86">
        <f t="shared" si="263"/>
        <v>2.6906203313964679E-16</v>
      </c>
      <c r="IS221" s="86">
        <f t="shared" si="263"/>
        <v>4.6673386165043036E-13</v>
      </c>
      <c r="IT221" s="86">
        <f t="shared" si="263"/>
        <v>1.3305949931037053E-13</v>
      </c>
      <c r="IU221" s="86">
        <f t="shared" si="263"/>
        <v>1.1128589343606567E-10</v>
      </c>
      <c r="IV221" s="86">
        <f t="shared" si="263"/>
        <v>2.2307586792258729E-8</v>
      </c>
      <c r="IW221" s="86">
        <f t="shared" si="263"/>
        <v>2.3464946704691099E-7</v>
      </c>
      <c r="IY221" s="86">
        <f t="shared" si="264"/>
        <v>1.000801413429911E-9</v>
      </c>
      <c r="IZ221" s="86">
        <f t="shared" si="264"/>
        <v>1.085742257352734E-12</v>
      </c>
      <c r="JA221" s="86">
        <f t="shared" si="264"/>
        <v>2.1221902444277334E-12</v>
      </c>
      <c r="JB221" s="86">
        <f t="shared" si="264"/>
        <v>1.5485033439715124E-10</v>
      </c>
      <c r="JC221" s="86">
        <f t="shared" si="264"/>
        <v>2.0039075630299702E-12</v>
      </c>
      <c r="JD221" s="86">
        <f t="shared" si="264"/>
        <v>1.6764425739043053E-12</v>
      </c>
      <c r="JE221" s="86">
        <f t="shared" si="264"/>
        <v>5.094625957131239E-14</v>
      </c>
      <c r="JF221" s="86">
        <f t="shared" si="264"/>
        <v>3.2226971825022612E-14</v>
      </c>
      <c r="JG221" s="86">
        <f t="shared" si="264"/>
        <v>1.0052305328063634E-14</v>
      </c>
      <c r="JH221" s="86">
        <f t="shared" si="264"/>
        <v>2.6906203313964679E-16</v>
      </c>
      <c r="JI221" s="86">
        <f t="shared" si="264"/>
        <v>4.6673386165043036E-13</v>
      </c>
      <c r="JJ221" s="86">
        <f t="shared" si="264"/>
        <v>1.3305949931037053E-13</v>
      </c>
      <c r="JK221" s="86">
        <f t="shared" si="264"/>
        <v>1.1128589343606567E-10</v>
      </c>
      <c r="JL221" s="86">
        <f t="shared" si="264"/>
        <v>2.2307586792258729E-8</v>
      </c>
      <c r="JM221" s="86">
        <f t="shared" si="264"/>
        <v>2.3464946704691099E-7</v>
      </c>
    </row>
    <row r="222" spans="2:273" x14ac:dyDescent="0.25">
      <c r="B222" s="2">
        <v>195</v>
      </c>
      <c r="C222" s="37">
        <v>83.762</v>
      </c>
      <c r="D222" s="37">
        <v>85.972999999999999</v>
      </c>
      <c r="E222" s="37">
        <v>87.486999999999995</v>
      </c>
      <c r="F222" s="37">
        <v>83.59</v>
      </c>
      <c r="G222" s="37">
        <v>84.204999999999998</v>
      </c>
      <c r="H222" s="37">
        <v>86.308000000000007</v>
      </c>
      <c r="I222" s="37">
        <v>87.486999999999995</v>
      </c>
      <c r="J222" s="37">
        <v>85.897000000000006</v>
      </c>
      <c r="K222" s="37">
        <v>88.41</v>
      </c>
      <c r="L222" s="37">
        <v>89.923000000000002</v>
      </c>
      <c r="M222" s="37">
        <v>87.025999999999996</v>
      </c>
      <c r="N222" s="37">
        <v>89.641000000000005</v>
      </c>
      <c r="O222" s="37">
        <v>90.537999999999997</v>
      </c>
      <c r="P222" s="37">
        <v>91.385000000000005</v>
      </c>
      <c r="Q222" s="37">
        <v>88.462000000000003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123.84381349527666</v>
      </c>
      <c r="DL222" s="2">
        <f t="shared" si="268"/>
        <v>135.79621970310387</v>
      </c>
      <c r="DM222" s="2">
        <f t="shared" si="268"/>
        <v>131.00569581646423</v>
      </c>
      <c r="DN222" s="2">
        <f t="shared" si="268"/>
        <v>138.12483291388554</v>
      </c>
      <c r="DO222" s="2">
        <f t="shared" si="268"/>
        <v>145.86981133603234</v>
      </c>
      <c r="DP222" s="2">
        <f t="shared" si="268"/>
        <v>137.53273536585368</v>
      </c>
      <c r="DQ222" s="2">
        <f t="shared" si="268"/>
        <v>144.63713404092354</v>
      </c>
      <c r="DR222" s="2">
        <f t="shared" si="268"/>
        <v>147.72830985155198</v>
      </c>
      <c r="DS222" s="2">
        <f t="shared" si="268"/>
        <v>133.34839878048786</v>
      </c>
      <c r="DT222" s="2">
        <f t="shared" si="268"/>
        <v>147.91412560975607</v>
      </c>
      <c r="DU222" s="2">
        <f t="shared" si="268"/>
        <v>134.53264024390239</v>
      </c>
      <c r="DV222" s="2">
        <f t="shared" si="268"/>
        <v>126.53491826239195</v>
      </c>
      <c r="DW222" s="2">
        <f t="shared" si="268"/>
        <v>133.05930634278005</v>
      </c>
      <c r="DX222" s="2">
        <f t="shared" si="268"/>
        <v>121.2249815078236</v>
      </c>
      <c r="DY222" s="2">
        <f t="shared" si="268"/>
        <v>120.39558151260505</v>
      </c>
      <c r="EA222" s="2">
        <f t="shared" si="240"/>
        <v>82.521918887794953</v>
      </c>
      <c r="EB222" s="2">
        <f t="shared" si="240"/>
        <v>77.639868328921551</v>
      </c>
      <c r="EC222" s="2">
        <f t="shared" si="240"/>
        <v>83.086450642735855</v>
      </c>
      <c r="ED222" s="2">
        <f t="shared" si="240"/>
        <v>86.401073533964706</v>
      </c>
      <c r="EE222" s="2">
        <f t="shared" si="240"/>
        <v>80.514643168691137</v>
      </c>
      <c r="EF222" s="2">
        <f t="shared" si="239"/>
        <v>83.77631663258353</v>
      </c>
      <c r="EG222" s="2">
        <f t="shared" si="239"/>
        <v>81.484661117078417</v>
      </c>
      <c r="EH222" s="2">
        <f t="shared" si="239"/>
        <v>82.340045167222158</v>
      </c>
      <c r="EI222" s="2">
        <f t="shared" si="239"/>
        <v>85.929655428571436</v>
      </c>
      <c r="EJ222" s="2">
        <f t="shared" si="239"/>
        <v>85.576908045977035</v>
      </c>
      <c r="EK222" s="2">
        <f t="shared" si="239"/>
        <v>88.281917659804975</v>
      </c>
      <c r="EL222" s="2">
        <f t="shared" si="254"/>
        <v>86.246669737809384</v>
      </c>
      <c r="EM222" s="2">
        <f t="shared" si="255"/>
        <v>92.527207462648576</v>
      </c>
      <c r="EN222" s="2">
        <f t="shared" si="256"/>
        <v>88.522195156289285</v>
      </c>
      <c r="EO222" s="2">
        <f t="shared" si="257"/>
        <v>89.033980800167129</v>
      </c>
      <c r="EQ222" s="2">
        <f t="shared" si="269"/>
        <v>83.527799637838996</v>
      </c>
      <c r="ER222" s="2">
        <f t="shared" si="269"/>
        <v>82.528983647813547</v>
      </c>
      <c r="ES222" s="2">
        <f t="shared" si="269"/>
        <v>82.386871981578253</v>
      </c>
      <c r="ET222" s="2">
        <f t="shared" si="269"/>
        <v>85.211056733785654</v>
      </c>
      <c r="EU222" s="2">
        <f t="shared" si="269"/>
        <v>82.647975378364876</v>
      </c>
      <c r="EV222" s="2">
        <f t="shared" si="269"/>
        <v>83.093618403627318</v>
      </c>
      <c r="EW222" s="2">
        <f t="shared" si="269"/>
        <v>82.477684483833016</v>
      </c>
      <c r="EX222" s="2">
        <f t="shared" si="269"/>
        <v>85.150995072500976</v>
      </c>
      <c r="EY222" s="2">
        <f t="shared" si="269"/>
        <v>86.47084648069395</v>
      </c>
      <c r="EZ222" s="2">
        <f t="shared" si="269"/>
        <v>86.811724147754262</v>
      </c>
      <c r="FA222" s="2">
        <f t="shared" si="269"/>
        <v>85.961439337657453</v>
      </c>
      <c r="FB222" s="2">
        <f t="shared" si="269"/>
        <v>87.411049350215066</v>
      </c>
      <c r="FC222" s="2">
        <f t="shared" si="269"/>
        <v>88.943691802573682</v>
      </c>
      <c r="FD222" s="2">
        <f t="shared" si="269"/>
        <v>89.830514882530593</v>
      </c>
      <c r="FE222" s="2">
        <f t="shared" si="269"/>
        <v>88.075727657626999</v>
      </c>
      <c r="FG222" s="2">
        <f t="shared" si="270"/>
        <v>0.99999940030690626</v>
      </c>
      <c r="FH222" s="2">
        <f t="shared" si="270"/>
        <v>0.99999940616071825</v>
      </c>
      <c r="FI222" s="2">
        <f t="shared" si="270"/>
        <v>0.99999939264118964</v>
      </c>
      <c r="FJ222" s="2">
        <f t="shared" si="270"/>
        <v>0.99999945228801623</v>
      </c>
      <c r="FK222" s="2">
        <f t="shared" si="270"/>
        <v>0.99999940656632447</v>
      </c>
      <c r="FL222" s="2">
        <f t="shared" si="270"/>
        <v>0.99999934097902887</v>
      </c>
      <c r="FM222" s="2">
        <f t="shared" si="270"/>
        <v>0.99999933695413568</v>
      </c>
      <c r="FN222" s="2">
        <f t="shared" si="270"/>
        <v>0.99999931638107675</v>
      </c>
      <c r="FO222" s="2">
        <f t="shared" si="270"/>
        <v>0.9999993648802199</v>
      </c>
      <c r="FP222" s="2">
        <f t="shared" si="270"/>
        <v>0.99999931969884714</v>
      </c>
      <c r="FQ222" s="2">
        <f t="shared" si="270"/>
        <v>0.99999938646805875</v>
      </c>
      <c r="FR222" s="2">
        <f t="shared" si="270"/>
        <v>0.99999932144498493</v>
      </c>
      <c r="FS222" s="2">
        <f t="shared" si="270"/>
        <v>0.99999934136679536</v>
      </c>
      <c r="FT222" s="2">
        <f t="shared" si="270"/>
        <v>0.999999249838465</v>
      </c>
      <c r="FU222" s="2">
        <f t="shared" si="270"/>
        <v>0.99999920554816579</v>
      </c>
      <c r="FW222" s="2">
        <f t="shared" si="260"/>
        <v>0.98944003203005781</v>
      </c>
      <c r="FX222" s="2">
        <f t="shared" si="260"/>
        <v>0.99053154353709327</v>
      </c>
      <c r="FY222" s="2">
        <f t="shared" si="260"/>
        <v>0.99219831844295525</v>
      </c>
      <c r="FZ222" s="2">
        <f t="shared" si="260"/>
        <v>0.99145646965301437</v>
      </c>
      <c r="GA222" s="2">
        <f t="shared" si="260"/>
        <v>0.9901286693948258</v>
      </c>
      <c r="GB222" s="2">
        <f t="shared" si="260"/>
        <v>0.99090247907015283</v>
      </c>
      <c r="GC222" s="2">
        <f t="shared" si="260"/>
        <v>0.9925028432261952</v>
      </c>
      <c r="GD222" s="2">
        <f t="shared" si="260"/>
        <v>0.99172078117993612</v>
      </c>
      <c r="GE222" s="2">
        <f t="shared" si="260"/>
        <v>0.99302659398421578</v>
      </c>
      <c r="GF222" s="2">
        <f t="shared" si="260"/>
        <v>0.99304941819820391</v>
      </c>
      <c r="GG222" s="2">
        <f t="shared" si="260"/>
        <v>0.99251238537493736</v>
      </c>
      <c r="GH222" s="2">
        <f t="shared" si="260"/>
        <v>0.99114160891094027</v>
      </c>
      <c r="GI222" s="2">
        <f t="shared" si="260"/>
        <v>0.98988650155109204</v>
      </c>
      <c r="GJ222" s="2">
        <f t="shared" si="260"/>
        <v>0.98704828223225161</v>
      </c>
      <c r="GK222" s="2">
        <f t="shared" si="260"/>
        <v>0.98682201138790004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1.1381998501907414E-32</v>
      </c>
      <c r="HT222" s="86">
        <f t="shared" si="262"/>
        <v>5.5118339797574501E-43</v>
      </c>
      <c r="HU222" s="86">
        <f t="shared" si="262"/>
        <v>8.8518226612252087E-41</v>
      </c>
      <c r="HV222" s="86">
        <f t="shared" si="262"/>
        <v>9.0021913897039449E-35</v>
      </c>
      <c r="HW222" s="86">
        <f t="shared" si="262"/>
        <v>1.6913863857573404E-43</v>
      </c>
      <c r="HX222" s="86">
        <f t="shared" si="262"/>
        <v>2.9172627839317687E-43</v>
      </c>
      <c r="HY222" s="86">
        <f t="shared" si="262"/>
        <v>1.8383619930295643E-45</v>
      </c>
      <c r="HZ222" s="86">
        <f t="shared" si="262"/>
        <v>3.1220097270057802E-47</v>
      </c>
      <c r="IA222" s="86">
        <f t="shared" si="262"/>
        <v>9.7078654068738056E-47</v>
      </c>
      <c r="IB222" s="86">
        <f t="shared" si="262"/>
        <v>9.3153356878362919E-53</v>
      </c>
      <c r="IC222" s="86">
        <f t="shared" si="262"/>
        <v>2.3317443697528304E-42</v>
      </c>
      <c r="ID222" s="86">
        <f t="shared" si="262"/>
        <v>3.2051648993074066E-46</v>
      </c>
      <c r="IE222" s="86">
        <f t="shared" si="262"/>
        <v>5.6253032074410544E-36</v>
      </c>
      <c r="IF222" s="86">
        <f t="shared" si="262"/>
        <v>3.5692675040056779E-62</v>
      </c>
      <c r="IG222" s="86">
        <f t="shared" si="262"/>
        <v>1.8644147556640292E-63</v>
      </c>
      <c r="II222" s="86">
        <f t="shared" si="263"/>
        <v>4.4951411095736451E-10</v>
      </c>
      <c r="IJ222" s="86">
        <f t="shared" si="263"/>
        <v>3.7852080340590511E-13</v>
      </c>
      <c r="IK222" s="86">
        <f t="shared" si="263"/>
        <v>7.9305756933372644E-13</v>
      </c>
      <c r="IL222" s="86">
        <f t="shared" si="263"/>
        <v>6.7113008468438074E-11</v>
      </c>
      <c r="IM222" s="86">
        <f t="shared" si="263"/>
        <v>7.0909114848412268E-13</v>
      </c>
      <c r="IN222" s="86">
        <f t="shared" si="263"/>
        <v>6.0020382745945686E-13</v>
      </c>
      <c r="IO222" s="86">
        <f t="shared" si="263"/>
        <v>1.6653084673890948E-14</v>
      </c>
      <c r="IP222" s="86">
        <f t="shared" si="263"/>
        <v>1.0101868489271495E-14</v>
      </c>
      <c r="IQ222" s="86">
        <f t="shared" si="263"/>
        <v>3.1440436831853555E-15</v>
      </c>
      <c r="IR222" s="86">
        <f t="shared" si="263"/>
        <v>7.3495558103602552E-17</v>
      </c>
      <c r="IS222" s="86">
        <f t="shared" si="263"/>
        <v>1.6605949242446244E-13</v>
      </c>
      <c r="IT222" s="86">
        <f t="shared" si="263"/>
        <v>4.3360220338948088E-14</v>
      </c>
      <c r="IU222" s="86">
        <f t="shared" si="263"/>
        <v>4.6091434887997787E-11</v>
      </c>
      <c r="IV222" s="86">
        <f t="shared" si="263"/>
        <v>1.100034983487102E-8</v>
      </c>
      <c r="IW222" s="86">
        <f t="shared" si="263"/>
        <v>1.2758429033652101E-7</v>
      </c>
      <c r="IY222" s="86">
        <f t="shared" si="264"/>
        <v>4.4951411095736451E-10</v>
      </c>
      <c r="IZ222" s="86">
        <f t="shared" si="264"/>
        <v>3.7852080340590511E-13</v>
      </c>
      <c r="JA222" s="86">
        <f t="shared" si="264"/>
        <v>7.9305756933372644E-13</v>
      </c>
      <c r="JB222" s="86">
        <f t="shared" si="264"/>
        <v>6.7113008468438074E-11</v>
      </c>
      <c r="JC222" s="86">
        <f t="shared" si="264"/>
        <v>7.0909114848412268E-13</v>
      </c>
      <c r="JD222" s="86">
        <f t="shared" si="264"/>
        <v>6.0020382745945686E-13</v>
      </c>
      <c r="JE222" s="86">
        <f t="shared" si="264"/>
        <v>1.6653084673890948E-14</v>
      </c>
      <c r="JF222" s="86">
        <f t="shared" si="264"/>
        <v>1.0101868489271495E-14</v>
      </c>
      <c r="JG222" s="86">
        <f t="shared" si="264"/>
        <v>3.1440436831853555E-15</v>
      </c>
      <c r="JH222" s="86">
        <f t="shared" si="264"/>
        <v>7.3495558103602552E-17</v>
      </c>
      <c r="JI222" s="86">
        <f t="shared" si="264"/>
        <v>1.6605949242446244E-13</v>
      </c>
      <c r="JJ222" s="86">
        <f t="shared" si="264"/>
        <v>4.3360220338948088E-14</v>
      </c>
      <c r="JK222" s="86">
        <f t="shared" si="264"/>
        <v>4.6091434887997787E-11</v>
      </c>
      <c r="JL222" s="86">
        <f t="shared" si="264"/>
        <v>1.100034983487102E-8</v>
      </c>
      <c r="JM222" s="86">
        <f t="shared" si="264"/>
        <v>1.2758429033652101E-7</v>
      </c>
    </row>
    <row r="223" spans="2:273" x14ac:dyDescent="0.25">
      <c r="B223" s="2">
        <v>196</v>
      </c>
      <c r="C223" s="37">
        <v>85.167000000000002</v>
      </c>
      <c r="D223" s="37">
        <v>84.864999999999995</v>
      </c>
      <c r="E223" s="37">
        <v>84.332999999999998</v>
      </c>
      <c r="F223" s="37">
        <v>85.513000000000005</v>
      </c>
      <c r="G223" s="37">
        <v>85.820999999999998</v>
      </c>
      <c r="H223" s="37">
        <v>87.667000000000002</v>
      </c>
      <c r="I223" s="37">
        <v>87.486999999999995</v>
      </c>
      <c r="J223" s="37">
        <v>86.948999999999998</v>
      </c>
      <c r="K223" s="37">
        <v>85.462000000000003</v>
      </c>
      <c r="L223" s="37">
        <v>90.385000000000005</v>
      </c>
      <c r="M223" s="37">
        <v>89.153999999999996</v>
      </c>
      <c r="N223" s="37">
        <v>89.256</v>
      </c>
      <c r="O223" s="37">
        <v>91.563999999999993</v>
      </c>
      <c r="P223" s="37">
        <v>89.667000000000002</v>
      </c>
      <c r="Q223" s="37">
        <v>85.795000000000002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123.94052645074225</v>
      </c>
      <c r="DL223" s="2">
        <f t="shared" si="268"/>
        <v>135.93685877192979</v>
      </c>
      <c r="DM223" s="2">
        <f t="shared" si="268"/>
        <v>131.12722395411606</v>
      </c>
      <c r="DN223" s="2">
        <f t="shared" si="268"/>
        <v>138.29550082065873</v>
      </c>
      <c r="DO223" s="2">
        <f t="shared" si="268"/>
        <v>146.10214898785421</v>
      </c>
      <c r="DP223" s="2">
        <f t="shared" si="268"/>
        <v>137.72498058161352</v>
      </c>
      <c r="DQ223" s="2">
        <f t="shared" si="268"/>
        <v>144.848759601707</v>
      </c>
      <c r="DR223" s="2">
        <f t="shared" si="268"/>
        <v>147.95975843454795</v>
      </c>
      <c r="DS223" s="2">
        <f t="shared" si="268"/>
        <v>133.49435703564731</v>
      </c>
      <c r="DT223" s="2">
        <f t="shared" si="268"/>
        <v>148.12307804878049</v>
      </c>
      <c r="DU223" s="2">
        <f t="shared" si="268"/>
        <v>134.65671397748588</v>
      </c>
      <c r="DV223" s="2">
        <f t="shared" si="268"/>
        <v>126.61617321369954</v>
      </c>
      <c r="DW223" s="2">
        <f t="shared" si="268"/>
        <v>133.18719703103915</v>
      </c>
      <c r="DX223" s="2">
        <f t="shared" si="268"/>
        <v>121.29930085348505</v>
      </c>
      <c r="DY223" s="2">
        <f t="shared" si="268"/>
        <v>120.49085826330531</v>
      </c>
      <c r="EA223" s="2">
        <f t="shared" si="240"/>
        <v>82.392402106262537</v>
      </c>
      <c r="EB223" s="2">
        <f t="shared" si="240"/>
        <v>77.421939287849057</v>
      </c>
      <c r="EC223" s="2">
        <f t="shared" si="240"/>
        <v>82.936328553237914</v>
      </c>
      <c r="ED223" s="2">
        <f t="shared" si="240"/>
        <v>86.291868332685027</v>
      </c>
      <c r="EE223" s="2">
        <f t="shared" si="240"/>
        <v>80.363595820352145</v>
      </c>
      <c r="EF223" s="2">
        <f t="shared" si="239"/>
        <v>83.65053783231086</v>
      </c>
      <c r="EG223" s="2">
        <f t="shared" si="239"/>
        <v>81.337297529538134</v>
      </c>
      <c r="EH223" s="2">
        <f t="shared" si="239"/>
        <v>82.184677826598175</v>
      </c>
      <c r="EI223" s="2">
        <f t="shared" si="239"/>
        <v>85.82446385714286</v>
      </c>
      <c r="EJ223" s="2">
        <f t="shared" si="239"/>
        <v>85.432854582394057</v>
      </c>
      <c r="EK223" s="2">
        <f t="shared" si="239"/>
        <v>88.139873239436611</v>
      </c>
      <c r="EL223" s="2">
        <f t="shared" si="239"/>
        <v>86.096013183043397</v>
      </c>
      <c r="EM223" s="2">
        <f t="shared" si="239"/>
        <v>92.442496678459619</v>
      </c>
      <c r="EN223" s="2">
        <f t="shared" si="239"/>
        <v>88.394136470292466</v>
      </c>
      <c r="EO223" s="2">
        <f t="shared" si="239"/>
        <v>88.920690337407279</v>
      </c>
      <c r="EQ223" s="2">
        <f t="shared" si="269"/>
        <v>83.408621278939592</v>
      </c>
      <c r="ER223" s="2">
        <f t="shared" si="269"/>
        <v>82.36222278587698</v>
      </c>
      <c r="ES223" s="2">
        <f t="shared" si="269"/>
        <v>82.229487677371139</v>
      </c>
      <c r="ET223" s="2">
        <f t="shared" si="269"/>
        <v>85.089732356784836</v>
      </c>
      <c r="EU223" s="2">
        <f t="shared" si="269"/>
        <v>82.519434838081196</v>
      </c>
      <c r="EV223" s="2">
        <f t="shared" si="269"/>
        <v>82.960726493232485</v>
      </c>
      <c r="EW223" s="2">
        <f t="shared" si="269"/>
        <v>82.340449938000816</v>
      </c>
      <c r="EX223" s="2">
        <f t="shared" si="269"/>
        <v>85.024936738098305</v>
      </c>
      <c r="EY223" s="2">
        <f t="shared" si="269"/>
        <v>86.371274104951596</v>
      </c>
      <c r="EZ223" s="2">
        <f t="shared" si="269"/>
        <v>86.680419357136088</v>
      </c>
      <c r="FA223" s="2">
        <f t="shared" si="269"/>
        <v>85.795896693718419</v>
      </c>
      <c r="FB223" s="2">
        <f t="shared" si="269"/>
        <v>87.27254757166709</v>
      </c>
      <c r="FC223" s="2">
        <f t="shared" si="269"/>
        <v>88.822191703331228</v>
      </c>
      <c r="FD223" s="2">
        <f t="shared" si="269"/>
        <v>89.715930147180927</v>
      </c>
      <c r="FE223" s="2">
        <f t="shared" si="269"/>
        <v>87.953558632133067</v>
      </c>
      <c r="FG223" s="2">
        <f t="shared" si="270"/>
        <v>0.99999945307336935</v>
      </c>
      <c r="FH223" s="2">
        <f t="shared" si="270"/>
        <v>0.99999945841210991</v>
      </c>
      <c r="FI223" s="2">
        <f t="shared" si="270"/>
        <v>0.99999944608215197</v>
      </c>
      <c r="FJ223" s="2">
        <f t="shared" si="270"/>
        <v>0.99999950048070996</v>
      </c>
      <c r="FK223" s="2">
        <f t="shared" si="270"/>
        <v>0.99999945878202723</v>
      </c>
      <c r="FL223" s="2">
        <f t="shared" si="270"/>
        <v>0.99999939896569612</v>
      </c>
      <c r="FM223" s="2">
        <f t="shared" si="270"/>
        <v>0.99999939529494941</v>
      </c>
      <c r="FN223" s="2">
        <f t="shared" si="270"/>
        <v>0.99999937653209447</v>
      </c>
      <c r="FO223" s="2">
        <f t="shared" si="270"/>
        <v>0.99999942076384385</v>
      </c>
      <c r="FP223" s="2">
        <f t="shared" si="270"/>
        <v>0.99999937955793738</v>
      </c>
      <c r="FQ223" s="2">
        <f t="shared" si="270"/>
        <v>0.99999944045218914</v>
      </c>
      <c r="FR223" s="2">
        <f t="shared" si="270"/>
        <v>0.99999938115043419</v>
      </c>
      <c r="FS223" s="2">
        <f t="shared" si="270"/>
        <v>0.99999939931934334</v>
      </c>
      <c r="FT223" s="2">
        <f t="shared" si="270"/>
        <v>0.99999931584450363</v>
      </c>
      <c r="FU223" s="2">
        <f t="shared" si="270"/>
        <v>0.99999927545126521</v>
      </c>
      <c r="FW223" s="2">
        <f t="shared" si="260"/>
        <v>0.9903602378405516</v>
      </c>
      <c r="FX223" s="2">
        <f t="shared" si="260"/>
        <v>0.9913574647916451</v>
      </c>
      <c r="FY223" s="2">
        <f t="shared" si="260"/>
        <v>0.99287989416262645</v>
      </c>
      <c r="FZ223" s="2">
        <f t="shared" si="260"/>
        <v>0.99220234592380274</v>
      </c>
      <c r="GA223" s="2">
        <f t="shared" si="260"/>
        <v>0.99098941316295586</v>
      </c>
      <c r="GB223" s="2">
        <f t="shared" si="260"/>
        <v>0.99169631534039027</v>
      </c>
      <c r="GC223" s="2">
        <f t="shared" si="260"/>
        <v>0.99315799830472695</v>
      </c>
      <c r="GD223" s="2">
        <f t="shared" si="260"/>
        <v>0.9924437581121659</v>
      </c>
      <c r="GE223" s="2">
        <f t="shared" si="260"/>
        <v>0.99363627344467575</v>
      </c>
      <c r="GF223" s="2">
        <f t="shared" si="260"/>
        <v>0.99365711490153119</v>
      </c>
      <c r="GG223" s="2">
        <f t="shared" si="260"/>
        <v>0.993166712333448</v>
      </c>
      <c r="GH223" s="2">
        <f t="shared" si="260"/>
        <v>0.99191474932035695</v>
      </c>
      <c r="GI223" s="2">
        <f t="shared" si="260"/>
        <v>0.99076816458133521</v>
      </c>
      <c r="GJ223" s="2">
        <f t="shared" si="260"/>
        <v>0.98817441644509174</v>
      </c>
      <c r="GK223" s="2">
        <f t="shared" si="260"/>
        <v>0.98796757971099403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1.7889063312653742E-33</v>
      </c>
      <c r="HT223" s="86">
        <f t="shared" si="262"/>
        <v>4.8753796854573179E-44</v>
      </c>
      <c r="HU223" s="86">
        <f t="shared" si="262"/>
        <v>9.4868084011789485E-42</v>
      </c>
      <c r="HV223" s="86">
        <f t="shared" si="262"/>
        <v>1.3327924823819453E-35</v>
      </c>
      <c r="HW223" s="86">
        <f t="shared" si="262"/>
        <v>1.4840194431823111E-44</v>
      </c>
      <c r="HX223" s="86">
        <f t="shared" si="262"/>
        <v>2.6696216971341292E-44</v>
      </c>
      <c r="HY223" s="86">
        <f t="shared" si="262"/>
        <v>1.4937247238402908E-46</v>
      </c>
      <c r="HZ223" s="86">
        <f t="shared" si="262"/>
        <v>2.2381146461263665E-48</v>
      </c>
      <c r="IA223" s="86">
        <f t="shared" si="262"/>
        <v>7.3728200847581522E-48</v>
      </c>
      <c r="IB223" s="86">
        <f t="shared" si="262"/>
        <v>5.125718893129619E-54</v>
      </c>
      <c r="IC223" s="86">
        <f t="shared" si="262"/>
        <v>2.2803232792983505E-43</v>
      </c>
      <c r="ID223" s="86">
        <f t="shared" si="262"/>
        <v>2.4290137139690849E-47</v>
      </c>
      <c r="IE223" s="86">
        <f t="shared" si="262"/>
        <v>7.3576166893721411E-37</v>
      </c>
      <c r="IF223" s="86">
        <f t="shared" si="262"/>
        <v>8.3904307773817863E-64</v>
      </c>
      <c r="IG223" s="86">
        <f t="shared" si="262"/>
        <v>3.9790716205565225E-65</v>
      </c>
      <c r="II223" s="86">
        <f t="shared" si="263"/>
        <v>1.9876709812421623E-10</v>
      </c>
      <c r="IJ223" s="86">
        <f t="shared" si="263"/>
        <v>1.2930620622742155E-13</v>
      </c>
      <c r="IK223" s="86">
        <f t="shared" si="263"/>
        <v>2.9101605570261419E-13</v>
      </c>
      <c r="IL223" s="86">
        <f t="shared" si="263"/>
        <v>2.8635217335976769E-11</v>
      </c>
      <c r="IM223" s="86">
        <f t="shared" si="263"/>
        <v>2.4589205353629567E-13</v>
      </c>
      <c r="IN223" s="86">
        <f t="shared" si="263"/>
        <v>2.1070656097266058E-13</v>
      </c>
      <c r="IO223" s="86">
        <f t="shared" si="263"/>
        <v>5.3324660759708917E-15</v>
      </c>
      <c r="IP223" s="86">
        <f t="shared" si="263"/>
        <v>3.0981252627292574E-15</v>
      </c>
      <c r="IQ223" s="86">
        <f t="shared" si="263"/>
        <v>9.627927124378712E-16</v>
      </c>
      <c r="IR223" s="86">
        <f t="shared" si="263"/>
        <v>1.960635276830082E-17</v>
      </c>
      <c r="IS223" s="86">
        <f t="shared" si="263"/>
        <v>5.7970949818393059E-14</v>
      </c>
      <c r="IT223" s="86">
        <f t="shared" si="263"/>
        <v>1.3830877195211017E-14</v>
      </c>
      <c r="IU223" s="86">
        <f t="shared" si="263"/>
        <v>1.8765333424613129E-11</v>
      </c>
      <c r="IV223" s="86">
        <f t="shared" si="263"/>
        <v>5.3471344364872599E-9</v>
      </c>
      <c r="IW223" s="86">
        <f t="shared" si="263"/>
        <v>6.8520560250950452E-8</v>
      </c>
      <c r="IY223" s="86">
        <f t="shared" si="264"/>
        <v>1.9876709812421623E-10</v>
      </c>
      <c r="IZ223" s="86">
        <f t="shared" si="264"/>
        <v>1.2930620622742155E-13</v>
      </c>
      <c r="JA223" s="86">
        <f t="shared" si="264"/>
        <v>2.9101605570261419E-13</v>
      </c>
      <c r="JB223" s="86">
        <f t="shared" si="264"/>
        <v>2.8635217335976769E-11</v>
      </c>
      <c r="JC223" s="86">
        <f t="shared" si="264"/>
        <v>2.4589205353629567E-13</v>
      </c>
      <c r="JD223" s="86">
        <f t="shared" si="264"/>
        <v>2.1070656097266058E-13</v>
      </c>
      <c r="JE223" s="86">
        <f t="shared" si="264"/>
        <v>5.3324660759708917E-15</v>
      </c>
      <c r="JF223" s="86">
        <f t="shared" si="264"/>
        <v>3.0981252627292574E-15</v>
      </c>
      <c r="JG223" s="86">
        <f t="shared" si="264"/>
        <v>9.627927124378712E-16</v>
      </c>
      <c r="JH223" s="86">
        <f t="shared" si="264"/>
        <v>1.960635276830082E-17</v>
      </c>
      <c r="JI223" s="86">
        <f t="shared" si="264"/>
        <v>5.7970949818393059E-14</v>
      </c>
      <c r="JJ223" s="86">
        <f t="shared" si="264"/>
        <v>1.3830877195211017E-14</v>
      </c>
      <c r="JK223" s="86">
        <f t="shared" si="264"/>
        <v>1.8765333424613129E-11</v>
      </c>
      <c r="JL223" s="86">
        <f t="shared" si="264"/>
        <v>5.3471344364872599E-9</v>
      </c>
      <c r="JM223" s="86">
        <f t="shared" si="264"/>
        <v>6.8520560250950452E-8</v>
      </c>
    </row>
    <row r="224" spans="2:273" x14ac:dyDescent="0.25">
      <c r="B224" s="2">
        <v>197</v>
      </c>
      <c r="C224" s="37">
        <v>85.81</v>
      </c>
      <c r="D224" s="37">
        <v>87.350999999999999</v>
      </c>
      <c r="E224" s="37">
        <v>85.59</v>
      </c>
      <c r="F224" s="37">
        <v>83.846000000000004</v>
      </c>
      <c r="G224" s="37">
        <v>85.308000000000007</v>
      </c>
      <c r="H224" s="37">
        <v>85.230999999999995</v>
      </c>
      <c r="I224" s="37">
        <v>86.667000000000002</v>
      </c>
      <c r="J224" s="37">
        <v>89.41</v>
      </c>
      <c r="K224" s="37">
        <v>87.486999999999995</v>
      </c>
      <c r="L224" s="37">
        <v>85.641000000000005</v>
      </c>
      <c r="M224" s="37">
        <v>88.436000000000007</v>
      </c>
      <c r="N224" s="37">
        <v>87.537999999999997</v>
      </c>
      <c r="O224" s="37">
        <v>91.256</v>
      </c>
      <c r="P224" s="37">
        <v>92.436000000000007</v>
      </c>
      <c r="Q224" s="37">
        <v>89.563999999999993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124.03723940620785</v>
      </c>
      <c r="DL224" s="2">
        <f t="shared" si="268"/>
        <v>136.07749784075571</v>
      </c>
      <c r="DM224" s="2">
        <f t="shared" si="268"/>
        <v>131.24875209176787</v>
      </c>
      <c r="DN224" s="2">
        <f t="shared" si="268"/>
        <v>138.46616872743189</v>
      </c>
      <c r="DO224" s="2">
        <f t="shared" si="268"/>
        <v>146.33448663967607</v>
      </c>
      <c r="DP224" s="2">
        <f t="shared" si="268"/>
        <v>137.91722579737336</v>
      </c>
      <c r="DQ224" s="2">
        <f t="shared" si="268"/>
        <v>145.06038516249043</v>
      </c>
      <c r="DR224" s="2">
        <f t="shared" si="268"/>
        <v>148.19120701754389</v>
      </c>
      <c r="DS224" s="2">
        <f t="shared" si="268"/>
        <v>133.6403152908068</v>
      </c>
      <c r="DT224" s="2">
        <f t="shared" si="268"/>
        <v>148.33203048780484</v>
      </c>
      <c r="DU224" s="2">
        <f t="shared" si="268"/>
        <v>134.78078771106937</v>
      </c>
      <c r="DV224" s="2">
        <f t="shared" si="268"/>
        <v>126.69742816500712</v>
      </c>
      <c r="DW224" s="2">
        <f t="shared" si="268"/>
        <v>133.31508771929828</v>
      </c>
      <c r="DX224" s="2">
        <f t="shared" si="268"/>
        <v>121.3736201991465</v>
      </c>
      <c r="DY224" s="2">
        <f t="shared" si="268"/>
        <v>120.58613501400561</v>
      </c>
      <c r="EA224" s="2">
        <f t="shared" si="240"/>
        <v>82.262885324730135</v>
      </c>
      <c r="EB224" s="2">
        <f t="shared" si="240"/>
        <v>77.204010246776562</v>
      </c>
      <c r="EC224" s="2">
        <f t="shared" si="240"/>
        <v>82.786206463739973</v>
      </c>
      <c r="ED224" s="2">
        <f t="shared" si="240"/>
        <v>86.182663131405349</v>
      </c>
      <c r="EE224" s="2">
        <f t="shared" si="240"/>
        <v>80.21254847201314</v>
      </c>
      <c r="EF224" s="2">
        <f t="shared" si="239"/>
        <v>83.52475903203819</v>
      </c>
      <c r="EG224" s="2">
        <f t="shared" si="239"/>
        <v>81.18993394199785</v>
      </c>
      <c r="EH224" s="2">
        <f t="shared" si="239"/>
        <v>82.029310485974207</v>
      </c>
      <c r="EI224" s="2">
        <f t="shared" si="239"/>
        <v>85.719272285714283</v>
      </c>
      <c r="EJ224" s="2">
        <f t="shared" si="239"/>
        <v>85.28880111881108</v>
      </c>
      <c r="EK224" s="2">
        <f t="shared" si="239"/>
        <v>87.997828819068246</v>
      </c>
      <c r="EL224" s="2">
        <f t="shared" si="239"/>
        <v>85.945356628277395</v>
      </c>
      <c r="EM224" s="2">
        <f t="shared" si="239"/>
        <v>92.357785894270663</v>
      </c>
      <c r="EN224" s="2">
        <f t="shared" si="239"/>
        <v>88.266077784295646</v>
      </c>
      <c r="EO224" s="2">
        <f t="shared" si="239"/>
        <v>88.80739987464743</v>
      </c>
      <c r="EQ224" s="2">
        <f t="shared" si="269"/>
        <v>83.289442920040187</v>
      </c>
      <c r="ER224" s="2">
        <f t="shared" si="269"/>
        <v>82.195461923940414</v>
      </c>
      <c r="ES224" s="2">
        <f t="shared" si="269"/>
        <v>82.072103373164026</v>
      </c>
      <c r="ET224" s="2">
        <f t="shared" si="269"/>
        <v>84.968407979784033</v>
      </c>
      <c r="EU224" s="2">
        <f t="shared" si="269"/>
        <v>82.390894297797502</v>
      </c>
      <c r="EV224" s="2">
        <f t="shared" si="269"/>
        <v>82.827834582837653</v>
      </c>
      <c r="EW224" s="2">
        <f t="shared" si="269"/>
        <v>82.203215392168602</v>
      </c>
      <c r="EX224" s="2">
        <f t="shared" si="269"/>
        <v>84.898878403695633</v>
      </c>
      <c r="EY224" s="2">
        <f t="shared" si="269"/>
        <v>86.271701729209227</v>
      </c>
      <c r="EZ224" s="2">
        <f t="shared" si="269"/>
        <v>86.549114566517915</v>
      </c>
      <c r="FA224" s="2">
        <f t="shared" si="269"/>
        <v>85.630354049779385</v>
      </c>
      <c r="FB224" s="2">
        <f t="shared" si="269"/>
        <v>87.134045793119114</v>
      </c>
      <c r="FC224" s="2">
        <f t="shared" si="269"/>
        <v>88.700691604088775</v>
      </c>
      <c r="FD224" s="2">
        <f t="shared" si="269"/>
        <v>89.601345411831261</v>
      </c>
      <c r="FE224" s="2">
        <f t="shared" si="269"/>
        <v>87.831389606639135</v>
      </c>
      <c r="FG224" s="2">
        <f t="shared" si="270"/>
        <v>0.99999950119696046</v>
      </c>
      <c r="FH224" s="2">
        <f t="shared" si="270"/>
        <v>0.99999950606595023</v>
      </c>
      <c r="FI224" s="2">
        <f t="shared" si="270"/>
        <v>0.9999994948208939</v>
      </c>
      <c r="FJ224" s="2">
        <f t="shared" si="270"/>
        <v>0.99999954443297301</v>
      </c>
      <c r="FK224" s="2">
        <f t="shared" si="270"/>
        <v>0.99999950640331881</v>
      </c>
      <c r="FL224" s="2">
        <f t="shared" si="270"/>
        <v>0.99999945185017103</v>
      </c>
      <c r="FM224" s="2">
        <f t="shared" si="270"/>
        <v>0.99999944850240996</v>
      </c>
      <c r="FN224" s="2">
        <f t="shared" si="270"/>
        <v>0.99999943139048098</v>
      </c>
      <c r="FO224" s="2">
        <f t="shared" si="270"/>
        <v>0.99999947173032011</v>
      </c>
      <c r="FP224" s="2">
        <f t="shared" si="270"/>
        <v>0.99999943415008286</v>
      </c>
      <c r="FQ224" s="2">
        <f t="shared" si="270"/>
        <v>0.99999948968630614</v>
      </c>
      <c r="FR224" s="2">
        <f t="shared" si="270"/>
        <v>0.9999994356024573</v>
      </c>
      <c r="FS224" s="2">
        <f t="shared" si="270"/>
        <v>0.99999945217270125</v>
      </c>
      <c r="FT224" s="2">
        <f t="shared" si="270"/>
        <v>0.99999937604273403</v>
      </c>
      <c r="FU224" s="2">
        <f t="shared" si="270"/>
        <v>0.99999933920365813</v>
      </c>
      <c r="FW224" s="2">
        <f t="shared" si="260"/>
        <v>0.99120096913146738</v>
      </c>
      <c r="FX224" s="2">
        <f t="shared" si="260"/>
        <v>0.99211191572136004</v>
      </c>
      <c r="FY224" s="2">
        <f t="shared" si="260"/>
        <v>0.9935023155507422</v>
      </c>
      <c r="FZ224" s="2">
        <f t="shared" si="260"/>
        <v>0.99288357231561375</v>
      </c>
      <c r="GA224" s="2">
        <f t="shared" si="260"/>
        <v>0.99177572665234726</v>
      </c>
      <c r="GB224" s="2">
        <f t="shared" si="260"/>
        <v>0.99242141240823101</v>
      </c>
      <c r="GC224" s="2">
        <f t="shared" si="260"/>
        <v>0.99375626142311957</v>
      </c>
      <c r="GD224" s="2">
        <f t="shared" si="260"/>
        <v>0.99310404059502877</v>
      </c>
      <c r="GE224" s="2">
        <f t="shared" si="260"/>
        <v>0.99419296081537611</v>
      </c>
      <c r="GF224" s="2">
        <f t="shared" si="260"/>
        <v>0.99421198971914315</v>
      </c>
      <c r="GG224" s="2">
        <f t="shared" si="260"/>
        <v>0.99376421828319605</v>
      </c>
      <c r="GH224" s="2">
        <f t="shared" si="260"/>
        <v>0.99262091415317133</v>
      </c>
      <c r="GI224" s="2">
        <f t="shared" si="260"/>
        <v>0.99157362127137105</v>
      </c>
      <c r="GJ224" s="2">
        <f t="shared" si="260"/>
        <v>0.98920370582196016</v>
      </c>
      <c r="GK224" s="2">
        <f t="shared" si="260"/>
        <v>0.98901467185798853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2.7466532642074882E-34</v>
      </c>
      <c r="HT224" s="86">
        <f t="shared" si="262"/>
        <v>4.1838037120500425E-45</v>
      </c>
      <c r="HU224" s="86">
        <f t="shared" si="262"/>
        <v>9.8954024171130227E-43</v>
      </c>
      <c r="HV224" s="86">
        <f t="shared" si="262"/>
        <v>1.9276498277648007E-36</v>
      </c>
      <c r="HW224" s="86">
        <f t="shared" si="262"/>
        <v>1.2634492229663259E-45</v>
      </c>
      <c r="HX224" s="86">
        <f t="shared" si="262"/>
        <v>2.3725809941228908E-45</v>
      </c>
      <c r="HY224" s="86">
        <f t="shared" si="262"/>
        <v>1.1770826801323258E-47</v>
      </c>
      <c r="HZ224" s="86">
        <f t="shared" si="262"/>
        <v>1.5532139635217724E-49</v>
      </c>
      <c r="IA224" s="86">
        <f t="shared" si="262"/>
        <v>5.4263462494061653E-49</v>
      </c>
      <c r="IB224" s="86">
        <f t="shared" si="262"/>
        <v>2.723100340183316E-55</v>
      </c>
      <c r="IC224" s="86">
        <f t="shared" si="262"/>
        <v>2.1679091000889059E-44</v>
      </c>
      <c r="ID224" s="86">
        <f t="shared" si="262"/>
        <v>1.7831824210505298E-48</v>
      </c>
      <c r="IE224" s="86">
        <f t="shared" si="262"/>
        <v>9.3803899002400903E-38</v>
      </c>
      <c r="IF224" s="86">
        <f t="shared" si="262"/>
        <v>1.8769315088416933E-65</v>
      </c>
      <c r="IG224" s="86">
        <f t="shared" si="262"/>
        <v>8.0690745951079939E-67</v>
      </c>
      <c r="II224" s="86">
        <f t="shared" si="263"/>
        <v>8.652587560256335E-11</v>
      </c>
      <c r="IJ224" s="86">
        <f t="shared" si="263"/>
        <v>4.3282289643709922E-14</v>
      </c>
      <c r="IK224" s="86">
        <f t="shared" si="263"/>
        <v>1.0486155622083742E-13</v>
      </c>
      <c r="IL224" s="86">
        <f t="shared" si="263"/>
        <v>1.2027868225574688E-11</v>
      </c>
      <c r="IM224" s="86">
        <f t="shared" si="263"/>
        <v>8.3560202978456809E-14</v>
      </c>
      <c r="IN224" s="86">
        <f t="shared" si="263"/>
        <v>7.2530615789328079E-14</v>
      </c>
      <c r="IO224" s="86">
        <f t="shared" si="263"/>
        <v>1.6726605591432552E-15</v>
      </c>
      <c r="IP224" s="86">
        <f t="shared" si="263"/>
        <v>9.2962170189131729E-16</v>
      </c>
      <c r="IQ224" s="86">
        <f t="shared" si="263"/>
        <v>2.8866476971449997E-16</v>
      </c>
      <c r="IR224" s="86">
        <f t="shared" si="263"/>
        <v>5.1080478256486796E-18</v>
      </c>
      <c r="IS224" s="86">
        <f t="shared" si="263"/>
        <v>1.9856595434117749E-14</v>
      </c>
      <c r="IT224" s="86">
        <f t="shared" si="263"/>
        <v>4.3183258363595442E-15</v>
      </c>
      <c r="IU224" s="86">
        <f t="shared" si="263"/>
        <v>7.5100512482203878E-12</v>
      </c>
      <c r="IV224" s="86">
        <f t="shared" si="263"/>
        <v>2.5620668556068401E-9</v>
      </c>
      <c r="IW224" s="86">
        <f t="shared" si="263"/>
        <v>3.6348368007348322E-8</v>
      </c>
      <c r="IY224" s="86">
        <f t="shared" si="264"/>
        <v>8.652587560256335E-11</v>
      </c>
      <c r="IZ224" s="86">
        <f t="shared" si="264"/>
        <v>4.3282289643709922E-14</v>
      </c>
      <c r="JA224" s="86">
        <f t="shared" si="264"/>
        <v>1.0486155622083742E-13</v>
      </c>
      <c r="JB224" s="86">
        <f t="shared" si="264"/>
        <v>1.2027868225574688E-11</v>
      </c>
      <c r="JC224" s="86">
        <f t="shared" si="264"/>
        <v>8.3560202978456809E-14</v>
      </c>
      <c r="JD224" s="86">
        <f t="shared" si="264"/>
        <v>7.2530615789328079E-14</v>
      </c>
      <c r="JE224" s="86">
        <f t="shared" si="264"/>
        <v>1.6726605591432552E-15</v>
      </c>
      <c r="JF224" s="86">
        <f t="shared" si="264"/>
        <v>9.2962170189131729E-16</v>
      </c>
      <c r="JG224" s="86">
        <f t="shared" si="264"/>
        <v>2.8866476971449997E-16</v>
      </c>
      <c r="JH224" s="86">
        <f t="shared" si="264"/>
        <v>5.1080478256486796E-18</v>
      </c>
      <c r="JI224" s="86">
        <f t="shared" si="264"/>
        <v>1.9856595434117749E-14</v>
      </c>
      <c r="JJ224" s="86">
        <f t="shared" si="264"/>
        <v>4.3183258363595442E-15</v>
      </c>
      <c r="JK224" s="86">
        <f t="shared" si="264"/>
        <v>7.5100512482203878E-12</v>
      </c>
      <c r="JL224" s="86">
        <f t="shared" si="264"/>
        <v>2.5620668556068401E-9</v>
      </c>
      <c r="JM224" s="86">
        <f t="shared" si="264"/>
        <v>3.6348368007348322E-8</v>
      </c>
    </row>
    <row r="225" spans="1:273" x14ac:dyDescent="0.25">
      <c r="B225" s="2">
        <v>198</v>
      </c>
      <c r="C225" s="37">
        <v>80.81</v>
      </c>
      <c r="D225" s="37">
        <v>87.188999999999993</v>
      </c>
      <c r="E225" s="37">
        <v>84.59</v>
      </c>
      <c r="F225" s="37">
        <v>89.281999999999996</v>
      </c>
      <c r="G225" s="37">
        <v>85.025999999999996</v>
      </c>
      <c r="H225" s="37">
        <v>86.462000000000003</v>
      </c>
      <c r="I225" s="37">
        <v>85.076999999999998</v>
      </c>
      <c r="J225" s="37">
        <v>90.153999999999996</v>
      </c>
      <c r="K225" s="37">
        <v>87.795000000000002</v>
      </c>
      <c r="L225" s="37">
        <v>87.846000000000004</v>
      </c>
      <c r="M225" s="37">
        <v>88.436000000000007</v>
      </c>
      <c r="N225" s="37">
        <v>89.820999999999998</v>
      </c>
      <c r="O225" s="37">
        <v>90.462000000000003</v>
      </c>
      <c r="P225" s="37">
        <v>89.897000000000006</v>
      </c>
      <c r="Q225" s="37">
        <v>88.462000000000003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124.13395236167342</v>
      </c>
      <c r="DL225" s="2">
        <f t="shared" si="268"/>
        <v>136.21813690958163</v>
      </c>
      <c r="DM225" s="2">
        <f t="shared" si="268"/>
        <v>131.37028022941971</v>
      </c>
      <c r="DN225" s="2">
        <f t="shared" si="268"/>
        <v>138.63683663420505</v>
      </c>
      <c r="DO225" s="2">
        <f t="shared" si="268"/>
        <v>146.56682429149794</v>
      </c>
      <c r="DP225" s="2">
        <f t="shared" si="268"/>
        <v>138.1094710131332</v>
      </c>
      <c r="DQ225" s="2">
        <f t="shared" si="268"/>
        <v>145.27201072327389</v>
      </c>
      <c r="DR225" s="2">
        <f t="shared" si="268"/>
        <v>148.42265560053983</v>
      </c>
      <c r="DS225" s="2">
        <f t="shared" si="268"/>
        <v>133.78627354596625</v>
      </c>
      <c r="DT225" s="2">
        <f t="shared" si="268"/>
        <v>148.54098292682926</v>
      </c>
      <c r="DU225" s="2">
        <f t="shared" si="268"/>
        <v>134.90486144465285</v>
      </c>
      <c r="DV225" s="2">
        <f t="shared" si="268"/>
        <v>126.77868311631471</v>
      </c>
      <c r="DW225" s="2">
        <f t="shared" si="268"/>
        <v>133.44297840755738</v>
      </c>
      <c r="DX225" s="2">
        <f t="shared" si="268"/>
        <v>121.44793954480795</v>
      </c>
      <c r="DY225" s="2">
        <f t="shared" si="268"/>
        <v>120.68141176470589</v>
      </c>
      <c r="EA225" s="2">
        <f t="shared" si="240"/>
        <v>82.133368543197733</v>
      </c>
      <c r="EB225" s="2">
        <f t="shared" si="240"/>
        <v>76.986081205704068</v>
      </c>
      <c r="EC225" s="2">
        <f t="shared" si="240"/>
        <v>82.636084374242031</v>
      </c>
      <c r="ED225" s="2">
        <f t="shared" si="240"/>
        <v>86.07345793012567</v>
      </c>
      <c r="EE225" s="2">
        <f t="shared" si="240"/>
        <v>80.061501123674162</v>
      </c>
      <c r="EF225" s="2">
        <f t="shared" si="239"/>
        <v>83.398980231765535</v>
      </c>
      <c r="EG225" s="2">
        <f t="shared" si="239"/>
        <v>81.042570354457581</v>
      </c>
      <c r="EH225" s="2">
        <f t="shared" si="239"/>
        <v>81.873943145350225</v>
      </c>
      <c r="EI225" s="2">
        <f t="shared" si="239"/>
        <v>85.61408071428572</v>
      </c>
      <c r="EJ225" s="2">
        <f t="shared" si="239"/>
        <v>85.144747655228102</v>
      </c>
      <c r="EK225" s="2">
        <f t="shared" si="239"/>
        <v>87.855784398699882</v>
      </c>
      <c r="EL225" s="2">
        <f t="shared" si="239"/>
        <v>85.794700073511407</v>
      </c>
      <c r="EM225" s="2">
        <f t="shared" si="239"/>
        <v>92.273075110081692</v>
      </c>
      <c r="EN225" s="2">
        <f t="shared" si="239"/>
        <v>88.138019098298841</v>
      </c>
      <c r="EO225" s="2">
        <f t="shared" si="239"/>
        <v>88.694109411887581</v>
      </c>
      <c r="EQ225" s="2">
        <f t="shared" si="269"/>
        <v>83.170264561140783</v>
      </c>
      <c r="ER225" s="2">
        <f t="shared" si="269"/>
        <v>82.028701062003847</v>
      </c>
      <c r="ES225" s="2">
        <f t="shared" si="269"/>
        <v>81.914719068956899</v>
      </c>
      <c r="ET225" s="2">
        <f t="shared" si="269"/>
        <v>84.847083602783229</v>
      </c>
      <c r="EU225" s="2">
        <f t="shared" si="269"/>
        <v>82.262353757513822</v>
      </c>
      <c r="EV225" s="2">
        <f t="shared" si="269"/>
        <v>82.694942672442835</v>
      </c>
      <c r="EW225" s="2">
        <f t="shared" si="269"/>
        <v>82.065980846336402</v>
      </c>
      <c r="EX225" s="2">
        <f t="shared" si="269"/>
        <v>84.772820069292962</v>
      </c>
      <c r="EY225" s="2">
        <f t="shared" si="269"/>
        <v>86.172129353466858</v>
      </c>
      <c r="EZ225" s="2">
        <f t="shared" si="269"/>
        <v>86.417809775899727</v>
      </c>
      <c r="FA225" s="2">
        <f t="shared" si="269"/>
        <v>85.464811405840351</v>
      </c>
      <c r="FB225" s="2">
        <f t="shared" si="269"/>
        <v>86.995544014571152</v>
      </c>
      <c r="FC225" s="2">
        <f t="shared" si="269"/>
        <v>88.579191504846335</v>
      </c>
      <c r="FD225" s="2">
        <f t="shared" si="269"/>
        <v>89.486760676481595</v>
      </c>
      <c r="FE225" s="2">
        <f t="shared" si="269"/>
        <v>87.709220581145203</v>
      </c>
      <c r="FG225" s="2">
        <f t="shared" si="270"/>
        <v>0.99999954508620126</v>
      </c>
      <c r="FH225" s="2">
        <f t="shared" si="270"/>
        <v>0.99999954952677317</v>
      </c>
      <c r="FI225" s="2">
        <f t="shared" si="270"/>
        <v>0.99999953927115892</v>
      </c>
      <c r="FJ225" s="2">
        <f t="shared" si="270"/>
        <v>0.9999995845179166</v>
      </c>
      <c r="FK225" s="2">
        <f t="shared" si="270"/>
        <v>0.99999954983445694</v>
      </c>
      <c r="FL225" s="2">
        <f t="shared" si="270"/>
        <v>0.99999950008139027</v>
      </c>
      <c r="FM225" s="2">
        <f t="shared" si="270"/>
        <v>0.99999949702819557</v>
      </c>
      <c r="FN225" s="2">
        <f t="shared" si="270"/>
        <v>0.9999994814219294</v>
      </c>
      <c r="FO225" s="2">
        <f t="shared" si="270"/>
        <v>0.99999951821230348</v>
      </c>
      <c r="FP225" s="2">
        <f t="shared" si="270"/>
        <v>0.9999994839387164</v>
      </c>
      <c r="FQ225" s="2">
        <f t="shared" si="270"/>
        <v>0.99999953458835888</v>
      </c>
      <c r="FR225" s="2">
        <f t="shared" si="270"/>
        <v>0.99999948526329785</v>
      </c>
      <c r="FS225" s="2">
        <f t="shared" si="270"/>
        <v>0.99999950037554131</v>
      </c>
      <c r="FT225" s="2">
        <f t="shared" si="270"/>
        <v>0.99999943094417887</v>
      </c>
      <c r="FU225" s="2">
        <f t="shared" si="270"/>
        <v>0.99999939734653853</v>
      </c>
      <c r="FW225" s="2">
        <f t="shared" si="260"/>
        <v>0.99196897069385725</v>
      </c>
      <c r="FX225" s="2">
        <f t="shared" si="260"/>
        <v>0.9928009850452274</v>
      </c>
      <c r="FY225" s="2">
        <f t="shared" si="260"/>
        <v>0.99407065138998019</v>
      </c>
      <c r="FZ225" s="2">
        <f t="shared" si="260"/>
        <v>0.99350567427215597</v>
      </c>
      <c r="GA225" s="2">
        <f t="shared" si="260"/>
        <v>0.99249394182531958</v>
      </c>
      <c r="GB225" s="2">
        <f t="shared" si="260"/>
        <v>0.99308363390426524</v>
      </c>
      <c r="GC225" s="2">
        <f t="shared" si="260"/>
        <v>0.99430251264667657</v>
      </c>
      <c r="GD225" s="2">
        <f t="shared" si="260"/>
        <v>0.99370699186837841</v>
      </c>
      <c r="GE225" s="2">
        <f t="shared" si="260"/>
        <v>0.99470120986777877</v>
      </c>
      <c r="GF225" s="2">
        <f t="shared" si="260"/>
        <v>0.99471858215363251</v>
      </c>
      <c r="GG225" s="2">
        <f t="shared" si="260"/>
        <v>0.99430977736423776</v>
      </c>
      <c r="GH225" s="2">
        <f t="shared" si="260"/>
        <v>0.99326582135854191</v>
      </c>
      <c r="GI225" s="2">
        <f t="shared" si="260"/>
        <v>0.9923093491838022</v>
      </c>
      <c r="GJ225" s="2">
        <f t="shared" si="260"/>
        <v>0.99014430019508526</v>
      </c>
      <c r="GK225" s="2">
        <f t="shared" si="260"/>
        <v>0.98997156828076793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4.1197001789366097E-35</v>
      </c>
      <c r="HT225" s="86">
        <f t="shared" si="262"/>
        <v>3.4832377500800314E-46</v>
      </c>
      <c r="HU225" s="86">
        <f t="shared" si="262"/>
        <v>1.0045492729865073E-43</v>
      </c>
      <c r="HV225" s="86">
        <f t="shared" si="262"/>
        <v>2.7236016635619671E-37</v>
      </c>
      <c r="HW225" s="86">
        <f t="shared" si="262"/>
        <v>1.0437485701917101E-46</v>
      </c>
      <c r="HX225" s="86">
        <f t="shared" si="262"/>
        <v>2.0478023343135517E-46</v>
      </c>
      <c r="HY225" s="86">
        <f t="shared" si="262"/>
        <v>8.9957784671083923E-49</v>
      </c>
      <c r="HZ225" s="86">
        <f t="shared" si="262"/>
        <v>1.0434691129462627E-50</v>
      </c>
      <c r="IA225" s="86">
        <f t="shared" si="262"/>
        <v>3.8702932323525821E-50</v>
      </c>
      <c r="IB225" s="86">
        <f t="shared" si="262"/>
        <v>1.3967659417550333E-56</v>
      </c>
      <c r="IC225" s="86">
        <f t="shared" si="262"/>
        <v>2.0036110543758719E-45</v>
      </c>
      <c r="ID225" s="86">
        <f t="shared" si="262"/>
        <v>1.2680788892016343E-49</v>
      </c>
      <c r="IE225" s="86">
        <f t="shared" si="262"/>
        <v>1.1657234286532555E-38</v>
      </c>
      <c r="IF225" s="86">
        <f t="shared" si="262"/>
        <v>3.9954868292516961E-67</v>
      </c>
      <c r="IG225" s="86">
        <f t="shared" si="262"/>
        <v>1.5547713658239363E-68</v>
      </c>
      <c r="II225" s="86">
        <f t="shared" si="263"/>
        <v>3.7080254157918654E-11</v>
      </c>
      <c r="IJ225" s="86">
        <f t="shared" si="263"/>
        <v>1.419571359403852E-14</v>
      </c>
      <c r="IK225" s="86">
        <f t="shared" si="263"/>
        <v>3.7102080607344174E-14</v>
      </c>
      <c r="IL225" s="86">
        <f t="shared" si="263"/>
        <v>4.973551914419638E-12</v>
      </c>
      <c r="IM225" s="86">
        <f t="shared" si="263"/>
        <v>2.782670795788033E-14</v>
      </c>
      <c r="IN225" s="86">
        <f t="shared" si="263"/>
        <v>2.4480693952108199E-14</v>
      </c>
      <c r="IO225" s="86">
        <f t="shared" si="263"/>
        <v>5.1396002723001785E-16</v>
      </c>
      <c r="IP225" s="86">
        <f t="shared" si="263"/>
        <v>2.7290957102461495E-16</v>
      </c>
      <c r="IQ225" s="86">
        <f t="shared" si="263"/>
        <v>8.4735851864019098E-17</v>
      </c>
      <c r="IR225" s="86">
        <f t="shared" si="263"/>
        <v>1.2996640832307766E-18</v>
      </c>
      <c r="IS225" s="86">
        <f t="shared" si="263"/>
        <v>6.6733267541958672E-15</v>
      </c>
      <c r="IT225" s="86">
        <f t="shared" si="263"/>
        <v>1.3197254120886845E-15</v>
      </c>
      <c r="IU225" s="86">
        <f t="shared" si="263"/>
        <v>2.9544385020853906E-12</v>
      </c>
      <c r="IV225" s="86">
        <f t="shared" si="263"/>
        <v>1.2100655848442425E-9</v>
      </c>
      <c r="IW225" s="86">
        <f t="shared" si="263"/>
        <v>1.9045121816809592E-8</v>
      </c>
      <c r="IY225" s="86">
        <f t="shared" si="264"/>
        <v>3.7080254157918654E-11</v>
      </c>
      <c r="IZ225" s="86">
        <f t="shared" si="264"/>
        <v>1.419571359403852E-14</v>
      </c>
      <c r="JA225" s="86">
        <f t="shared" si="264"/>
        <v>3.7102080607344174E-14</v>
      </c>
      <c r="JB225" s="86">
        <f t="shared" si="264"/>
        <v>4.973551914419638E-12</v>
      </c>
      <c r="JC225" s="86">
        <f t="shared" si="264"/>
        <v>2.782670795788033E-14</v>
      </c>
      <c r="JD225" s="86">
        <f t="shared" si="264"/>
        <v>2.4480693952108199E-14</v>
      </c>
      <c r="JE225" s="86">
        <f t="shared" si="264"/>
        <v>5.1396002723001785E-16</v>
      </c>
      <c r="JF225" s="86">
        <f t="shared" si="264"/>
        <v>2.7290957102461495E-16</v>
      </c>
      <c r="JG225" s="86">
        <f t="shared" si="264"/>
        <v>8.4735851864019098E-17</v>
      </c>
      <c r="JH225" s="86">
        <f t="shared" si="264"/>
        <v>1.2996640832307766E-18</v>
      </c>
      <c r="JI225" s="86">
        <f t="shared" si="264"/>
        <v>6.6733267541958672E-15</v>
      </c>
      <c r="JJ225" s="86">
        <f t="shared" si="264"/>
        <v>1.3197254120886845E-15</v>
      </c>
      <c r="JK225" s="86">
        <f t="shared" si="264"/>
        <v>2.9544385020853906E-12</v>
      </c>
      <c r="JL225" s="86">
        <f t="shared" si="264"/>
        <v>1.2100655848442425E-9</v>
      </c>
      <c r="JM225" s="86">
        <f t="shared" si="264"/>
        <v>1.9045121816809592E-8</v>
      </c>
    </row>
    <row r="226" spans="1:273" x14ac:dyDescent="0.25">
      <c r="B226" s="2">
        <v>199</v>
      </c>
      <c r="C226" s="37">
        <v>86.286000000000001</v>
      </c>
      <c r="D226" s="37">
        <v>87.622</v>
      </c>
      <c r="E226" s="37">
        <v>82.691999999999993</v>
      </c>
      <c r="F226" s="37">
        <v>86.281999999999996</v>
      </c>
      <c r="G226" s="37">
        <v>84.230999999999995</v>
      </c>
      <c r="H226" s="37">
        <v>86.230999999999995</v>
      </c>
      <c r="I226" s="37">
        <v>84.486999999999995</v>
      </c>
      <c r="J226" s="37">
        <v>87.128</v>
      </c>
      <c r="K226" s="37">
        <v>88.025999999999996</v>
      </c>
      <c r="L226" s="37">
        <v>90.769000000000005</v>
      </c>
      <c r="M226" s="37">
        <v>88.59</v>
      </c>
      <c r="N226" s="37">
        <v>89.436000000000007</v>
      </c>
      <c r="O226" s="37">
        <v>88.691999999999993</v>
      </c>
      <c r="P226" s="37">
        <v>89.153999999999996</v>
      </c>
      <c r="Q226" s="37">
        <v>87.795000000000002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124.23066531713901</v>
      </c>
      <c r="DL226" s="2">
        <f t="shared" si="268"/>
        <v>136.35877597840752</v>
      </c>
      <c r="DM226" s="2">
        <f t="shared" si="268"/>
        <v>131.49180836707151</v>
      </c>
      <c r="DN226" s="2">
        <f t="shared" si="268"/>
        <v>138.80750454097824</v>
      </c>
      <c r="DO226" s="2">
        <f t="shared" si="268"/>
        <v>146.7991619433198</v>
      </c>
      <c r="DP226" s="2">
        <f t="shared" si="268"/>
        <v>138.30171622889307</v>
      </c>
      <c r="DQ226" s="2">
        <f t="shared" si="268"/>
        <v>145.48363628405735</v>
      </c>
      <c r="DR226" s="2">
        <f t="shared" si="268"/>
        <v>148.65410418353579</v>
      </c>
      <c r="DS226" s="2">
        <f t="shared" si="268"/>
        <v>133.93223180112574</v>
      </c>
      <c r="DT226" s="2">
        <f t="shared" si="268"/>
        <v>148.74993536585364</v>
      </c>
      <c r="DU226" s="2">
        <f t="shared" si="268"/>
        <v>135.02893517823634</v>
      </c>
      <c r="DV226" s="2">
        <f t="shared" si="268"/>
        <v>126.85993806762229</v>
      </c>
      <c r="DW226" s="2">
        <f t="shared" si="268"/>
        <v>133.57086909581648</v>
      </c>
      <c r="DX226" s="2">
        <f t="shared" si="268"/>
        <v>121.5222588904694</v>
      </c>
      <c r="DY226" s="2">
        <f t="shared" si="268"/>
        <v>120.77668851540616</v>
      </c>
      <c r="EA226" s="2">
        <f t="shared" si="240"/>
        <v>82.003851761665331</v>
      </c>
      <c r="EB226" s="2">
        <f t="shared" si="240"/>
        <v>76.768152164631573</v>
      </c>
      <c r="EC226" s="2">
        <f t="shared" si="240"/>
        <v>82.48596228474409</v>
      </c>
      <c r="ED226" s="2">
        <f t="shared" si="240"/>
        <v>85.964252728845977</v>
      </c>
      <c r="EE226" s="2">
        <f t="shared" si="240"/>
        <v>79.910453775335156</v>
      </c>
      <c r="EF226" s="2">
        <f t="shared" si="239"/>
        <v>83.273201431492865</v>
      </c>
      <c r="EG226" s="2">
        <f t="shared" si="239"/>
        <v>80.895206766917298</v>
      </c>
      <c r="EH226" s="2">
        <f t="shared" si="239"/>
        <v>81.718575804726242</v>
      </c>
      <c r="EI226" s="2">
        <f t="shared" si="239"/>
        <v>85.508889142857143</v>
      </c>
      <c r="EJ226" s="2">
        <f t="shared" si="239"/>
        <v>85.000694191645124</v>
      </c>
      <c r="EK226" s="2">
        <f t="shared" si="239"/>
        <v>87.713739978331517</v>
      </c>
      <c r="EL226" s="2">
        <f t="shared" si="239"/>
        <v>85.64404351874542</v>
      </c>
      <c r="EM226" s="2">
        <f t="shared" si="239"/>
        <v>92.188364325892735</v>
      </c>
      <c r="EN226" s="2">
        <f t="shared" si="239"/>
        <v>88.009960412302021</v>
      </c>
      <c r="EO226" s="2">
        <f t="shared" si="239"/>
        <v>88.580818949127746</v>
      </c>
      <c r="EQ226" s="2">
        <f t="shared" si="269"/>
        <v>83.051086202241379</v>
      </c>
      <c r="ER226" s="2">
        <f t="shared" si="269"/>
        <v>81.861940200067281</v>
      </c>
      <c r="ES226" s="2">
        <f t="shared" si="269"/>
        <v>81.757334764749785</v>
      </c>
      <c r="ET226" s="2">
        <f t="shared" si="269"/>
        <v>84.725759225782426</v>
      </c>
      <c r="EU226" s="2">
        <f t="shared" si="269"/>
        <v>82.133813217230141</v>
      </c>
      <c r="EV226" s="2">
        <f t="shared" si="269"/>
        <v>82.562050762048003</v>
      </c>
      <c r="EW226" s="2">
        <f t="shared" si="269"/>
        <v>81.928746300504201</v>
      </c>
      <c r="EX226" s="2">
        <f t="shared" si="269"/>
        <v>84.646761734890305</v>
      </c>
      <c r="EY226" s="2">
        <f t="shared" si="269"/>
        <v>86.072556977724503</v>
      </c>
      <c r="EZ226" s="2">
        <f t="shared" si="269"/>
        <v>86.286504985281553</v>
      </c>
      <c r="FA226" s="2">
        <f t="shared" si="269"/>
        <v>85.299268761901317</v>
      </c>
      <c r="FB226" s="2">
        <f t="shared" si="269"/>
        <v>86.857042236023176</v>
      </c>
      <c r="FC226" s="2">
        <f t="shared" si="269"/>
        <v>88.457691405603882</v>
      </c>
      <c r="FD226" s="2">
        <f t="shared" si="269"/>
        <v>89.372175941131928</v>
      </c>
      <c r="FE226" s="2">
        <f t="shared" si="269"/>
        <v>87.587051555651271</v>
      </c>
      <c r="FG226" s="2">
        <f t="shared" si="270"/>
        <v>0.99999958511366804</v>
      </c>
      <c r="FH226" s="2">
        <f t="shared" si="270"/>
        <v>0.99999958916351794</v>
      </c>
      <c r="FI226" s="2">
        <f t="shared" si="270"/>
        <v>0.99999957981028587</v>
      </c>
      <c r="FJ226" s="2">
        <f t="shared" si="270"/>
        <v>0.99999962107582252</v>
      </c>
      <c r="FK226" s="2">
        <f t="shared" si="270"/>
        <v>0.99999958944412903</v>
      </c>
      <c r="FL226" s="2">
        <f t="shared" si="270"/>
        <v>0.9999995440687891</v>
      </c>
      <c r="FM226" s="2">
        <f t="shared" si="270"/>
        <v>0.99999954128424218</v>
      </c>
      <c r="FN226" s="2">
        <f t="shared" si="270"/>
        <v>0.99999952705115691</v>
      </c>
      <c r="FO226" s="2">
        <f t="shared" si="270"/>
        <v>0.99999956060437989</v>
      </c>
      <c r="FP226" s="2">
        <f t="shared" si="270"/>
        <v>0.99999952934649416</v>
      </c>
      <c r="FQ226" s="2">
        <f t="shared" si="270"/>
        <v>0.99999957553952112</v>
      </c>
      <c r="FR226" s="2">
        <f t="shared" si="270"/>
        <v>0.99999953055452695</v>
      </c>
      <c r="FS226" s="2">
        <f t="shared" si="270"/>
        <v>0.99999954433705807</v>
      </c>
      <c r="FT226" s="2">
        <f t="shared" si="270"/>
        <v>0.99999948101489688</v>
      </c>
      <c r="FU226" s="2">
        <f t="shared" si="270"/>
        <v>0.99999945037348159</v>
      </c>
      <c r="FW226" s="2">
        <f t="shared" si="260"/>
        <v>0.99267043483182549</v>
      </c>
      <c r="FX226" s="2">
        <f t="shared" si="260"/>
        <v>0.99343025882269798</v>
      </c>
      <c r="FY226" s="2">
        <f t="shared" si="260"/>
        <v>0.99458954706445335</v>
      </c>
      <c r="FZ226" s="2">
        <f t="shared" si="260"/>
        <v>0.99407371808502498</v>
      </c>
      <c r="GA226" s="2">
        <f t="shared" si="260"/>
        <v>0.9931498694030565</v>
      </c>
      <c r="GB226" s="2">
        <f t="shared" si="260"/>
        <v>0.9936883581058249</v>
      </c>
      <c r="GC226" s="2">
        <f t="shared" si="260"/>
        <v>0.99480122354098188</v>
      </c>
      <c r="GD226" s="2">
        <f t="shared" si="260"/>
        <v>0.99425752867066075</v>
      </c>
      <c r="GE226" s="2">
        <f t="shared" si="260"/>
        <v>0.99516519180184215</v>
      </c>
      <c r="GF226" s="2">
        <f t="shared" si="260"/>
        <v>0.99518105027475334</v>
      </c>
      <c r="GG226" s="2">
        <f t="shared" si="260"/>
        <v>0.99480785568585417</v>
      </c>
      <c r="GH226" s="2">
        <f t="shared" si="260"/>
        <v>0.99385471478994136</v>
      </c>
      <c r="GI226" s="2">
        <f t="shared" si="260"/>
        <v>0.99298129357803355</v>
      </c>
      <c r="GJ226" s="2">
        <f t="shared" si="260"/>
        <v>0.99100369339859518</v>
      </c>
      <c r="GK226" s="2">
        <f t="shared" si="260"/>
        <v>0.99084588403982465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6.0363074536819413E-36</v>
      </c>
      <c r="HT226" s="86">
        <f t="shared" si="262"/>
        <v>2.8134705243680199E-47</v>
      </c>
      <c r="HU226" s="86">
        <f t="shared" si="262"/>
        <v>9.9250356502594597E-45</v>
      </c>
      <c r="HV226" s="86">
        <f t="shared" si="262"/>
        <v>3.759303996554815E-38</v>
      </c>
      <c r="HW226" s="86">
        <f t="shared" si="262"/>
        <v>8.3666654840453161E-48</v>
      </c>
      <c r="HX226" s="86">
        <f t="shared" si="262"/>
        <v>1.7165214912118745E-47</v>
      </c>
      <c r="HY226" s="86">
        <f t="shared" si="262"/>
        <v>6.667522448290812E-50</v>
      </c>
      <c r="HZ226" s="86">
        <f t="shared" si="262"/>
        <v>6.7861865485869943E-52</v>
      </c>
      <c r="IA226" s="86">
        <f t="shared" si="262"/>
        <v>2.6751079860179255E-51</v>
      </c>
      <c r="IB226" s="86">
        <f t="shared" si="262"/>
        <v>6.9172482097822347E-58</v>
      </c>
      <c r="IC226" s="86">
        <f t="shared" si="262"/>
        <v>1.8001639607353182E-46</v>
      </c>
      <c r="ID226" s="86">
        <f t="shared" si="262"/>
        <v>8.7353435031152935E-51</v>
      </c>
      <c r="IE226" s="86">
        <f t="shared" si="262"/>
        <v>1.4120806836837302E-39</v>
      </c>
      <c r="IF226" s="86">
        <f t="shared" si="262"/>
        <v>8.09368449776118E-69</v>
      </c>
      <c r="IG226" s="86">
        <f t="shared" si="262"/>
        <v>2.8464811891156103E-70</v>
      </c>
      <c r="II226" s="86">
        <f t="shared" si="263"/>
        <v>1.5643347835470346E-11</v>
      </c>
      <c r="IJ226" s="86">
        <f t="shared" si="263"/>
        <v>4.5620026215639561E-15</v>
      </c>
      <c r="IK226" s="86">
        <f t="shared" si="263"/>
        <v>1.2890167633369386E-14</v>
      </c>
      <c r="IL226" s="86">
        <f t="shared" si="263"/>
        <v>2.0245574121823672E-12</v>
      </c>
      <c r="IM226" s="86">
        <f t="shared" si="263"/>
        <v>9.0808514853737652E-15</v>
      </c>
      <c r="IN226" s="86">
        <f t="shared" si="263"/>
        <v>8.1017796467456614E-15</v>
      </c>
      <c r="IO226" s="86">
        <f t="shared" si="263"/>
        <v>1.5469931954014357E-16</v>
      </c>
      <c r="IP226" s="86">
        <f t="shared" si="263"/>
        <v>7.8384818930154308E-17</v>
      </c>
      <c r="IQ226" s="86">
        <f t="shared" si="263"/>
        <v>2.4352800438351956E-17</v>
      </c>
      <c r="IR226" s="86">
        <f t="shared" si="263"/>
        <v>3.2293945426703664E-19</v>
      </c>
      <c r="IS226" s="86">
        <f t="shared" si="263"/>
        <v>2.200487996353918E-15</v>
      </c>
      <c r="IT226" s="86">
        <f t="shared" si="263"/>
        <v>3.9477489708814899E-16</v>
      </c>
      <c r="IU226" s="86">
        <f t="shared" si="263"/>
        <v>1.1424772934658677E-12</v>
      </c>
      <c r="IV226" s="86">
        <f t="shared" si="263"/>
        <v>5.6334064269935048E-10</v>
      </c>
      <c r="IW226" s="86">
        <f t="shared" si="263"/>
        <v>9.8562612455662611E-9</v>
      </c>
      <c r="IY226" s="86">
        <f t="shared" si="264"/>
        <v>1.5643347835470346E-11</v>
      </c>
      <c r="IZ226" s="86">
        <f t="shared" si="264"/>
        <v>4.5620026215639561E-15</v>
      </c>
      <c r="JA226" s="86">
        <f t="shared" si="264"/>
        <v>1.2890167633369386E-14</v>
      </c>
      <c r="JB226" s="86">
        <f t="shared" si="264"/>
        <v>2.0245574121823672E-12</v>
      </c>
      <c r="JC226" s="86">
        <f t="shared" si="264"/>
        <v>9.0808514853737652E-15</v>
      </c>
      <c r="JD226" s="86">
        <f t="shared" si="264"/>
        <v>8.1017796467456614E-15</v>
      </c>
      <c r="JE226" s="86">
        <f t="shared" si="264"/>
        <v>1.5469931954014357E-16</v>
      </c>
      <c r="JF226" s="86">
        <f t="shared" si="264"/>
        <v>7.8384818930154308E-17</v>
      </c>
      <c r="JG226" s="86">
        <f t="shared" si="264"/>
        <v>2.4352800438351956E-17</v>
      </c>
      <c r="JH226" s="86">
        <f t="shared" si="264"/>
        <v>3.2293945426703664E-19</v>
      </c>
      <c r="JI226" s="86">
        <f t="shared" si="264"/>
        <v>2.200487996353918E-15</v>
      </c>
      <c r="JJ226" s="86">
        <f t="shared" si="264"/>
        <v>3.9477489708814899E-16</v>
      </c>
      <c r="JK226" s="86">
        <f t="shared" si="264"/>
        <v>1.1424772934658677E-12</v>
      </c>
      <c r="JL226" s="86">
        <f t="shared" si="264"/>
        <v>5.6334064269935048E-10</v>
      </c>
      <c r="JM226" s="86">
        <f t="shared" si="264"/>
        <v>9.8562612455662611E-9</v>
      </c>
    </row>
    <row r="227" spans="1:273" x14ac:dyDescent="0.25">
      <c r="B227" s="2">
        <v>200</v>
      </c>
      <c r="C227" s="37">
        <v>85</v>
      </c>
      <c r="D227" s="37">
        <v>86.081000000000003</v>
      </c>
      <c r="E227" s="37">
        <v>83.691999999999993</v>
      </c>
      <c r="F227" s="37">
        <v>84.41</v>
      </c>
      <c r="G227" s="37">
        <v>83.230999999999995</v>
      </c>
      <c r="H227" s="37">
        <v>86.897000000000006</v>
      </c>
      <c r="I227" s="37">
        <v>87.281999999999996</v>
      </c>
      <c r="J227" s="37">
        <v>88.385000000000005</v>
      </c>
      <c r="K227" s="37">
        <v>85.385000000000005</v>
      </c>
      <c r="L227" s="37">
        <v>87.872</v>
      </c>
      <c r="M227" s="37">
        <v>89.614999999999995</v>
      </c>
      <c r="N227" s="37">
        <v>89.59</v>
      </c>
      <c r="O227" s="37">
        <v>88.923000000000002</v>
      </c>
      <c r="P227" s="37">
        <v>89.436000000000007</v>
      </c>
      <c r="Q227" s="37">
        <v>84.897000000000006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124.32737827260459</v>
      </c>
      <c r="DL227" s="2">
        <f t="shared" si="268"/>
        <v>136.49941504723344</v>
      </c>
      <c r="DM227" s="2">
        <f t="shared" si="268"/>
        <v>131.61333650472335</v>
      </c>
      <c r="DN227" s="2">
        <f t="shared" si="268"/>
        <v>138.9781724477514</v>
      </c>
      <c r="DO227" s="2">
        <f t="shared" si="268"/>
        <v>147.03149959514167</v>
      </c>
      <c r="DP227" s="2">
        <f t="shared" si="268"/>
        <v>138.49396144465291</v>
      </c>
      <c r="DQ227" s="2">
        <f t="shared" si="268"/>
        <v>145.69526184484081</v>
      </c>
      <c r="DR227" s="2">
        <f t="shared" si="268"/>
        <v>148.88555276653173</v>
      </c>
      <c r="DS227" s="2">
        <f t="shared" si="268"/>
        <v>134.07819005628522</v>
      </c>
      <c r="DT227" s="2">
        <f t="shared" si="268"/>
        <v>148.95888780487803</v>
      </c>
      <c r="DU227" s="2">
        <f t="shared" si="268"/>
        <v>135.15300891181985</v>
      </c>
      <c r="DV227" s="2">
        <f t="shared" si="268"/>
        <v>126.94119301892988</v>
      </c>
      <c r="DW227" s="2">
        <f t="shared" si="268"/>
        <v>133.69875978407561</v>
      </c>
      <c r="DX227" s="2">
        <f t="shared" si="268"/>
        <v>121.59657823613085</v>
      </c>
      <c r="DY227" s="2">
        <f t="shared" si="268"/>
        <v>120.87196526610644</v>
      </c>
      <c r="DZ227" s="5"/>
      <c r="EA227" s="2">
        <f t="shared" si="240"/>
        <v>81.874334980132929</v>
      </c>
      <c r="EB227" s="2">
        <f t="shared" si="240"/>
        <v>76.550223123559078</v>
      </c>
      <c r="EC227" s="2">
        <f t="shared" si="240"/>
        <v>82.335840195246163</v>
      </c>
      <c r="ED227" s="2">
        <f t="shared" si="240"/>
        <v>85.855047527566299</v>
      </c>
      <c r="EE227" s="2">
        <f t="shared" si="240"/>
        <v>79.759406426996165</v>
      </c>
      <c r="EF227" s="2">
        <f t="shared" si="239"/>
        <v>83.147422631220195</v>
      </c>
      <c r="EG227" s="2">
        <f t="shared" si="239"/>
        <v>80.747843179377014</v>
      </c>
      <c r="EH227" s="2">
        <f t="shared" si="239"/>
        <v>81.563208464102274</v>
      </c>
      <c r="EI227" s="2">
        <f t="shared" si="239"/>
        <v>85.40369757142858</v>
      </c>
      <c r="EJ227" s="2">
        <f t="shared" si="239"/>
        <v>84.856640728062132</v>
      </c>
      <c r="EK227" s="2">
        <f t="shared" si="239"/>
        <v>87.571695557963153</v>
      </c>
      <c r="EL227" s="2">
        <f t="shared" si="239"/>
        <v>85.493386963979432</v>
      </c>
      <c r="EM227" s="2">
        <f t="shared" si="239"/>
        <v>92.103653541703778</v>
      </c>
      <c r="EN227" s="2">
        <f t="shared" si="239"/>
        <v>87.881901726305216</v>
      </c>
      <c r="EO227" s="2">
        <f t="shared" si="239"/>
        <v>88.467528486367897</v>
      </c>
      <c r="EP227" s="5"/>
      <c r="EQ227" s="2">
        <f t="shared" si="269"/>
        <v>82.931907843341975</v>
      </c>
      <c r="ER227" s="2">
        <f t="shared" si="269"/>
        <v>81.695179338130714</v>
      </c>
      <c r="ES227" s="2">
        <f t="shared" si="269"/>
        <v>81.599950460542658</v>
      </c>
      <c r="ET227" s="2">
        <f t="shared" si="269"/>
        <v>84.604434848781622</v>
      </c>
      <c r="EU227" s="2">
        <f t="shared" si="269"/>
        <v>82.005272676946447</v>
      </c>
      <c r="EV227" s="2">
        <f t="shared" si="269"/>
        <v>82.42915885165317</v>
      </c>
      <c r="EW227" s="2">
        <f t="shared" si="269"/>
        <v>81.791511754671987</v>
      </c>
      <c r="EX227" s="2">
        <f t="shared" si="269"/>
        <v>84.520703400487633</v>
      </c>
      <c r="EY227" s="2">
        <f t="shared" si="269"/>
        <v>85.972984601982148</v>
      </c>
      <c r="EZ227" s="2">
        <f t="shared" si="269"/>
        <v>86.155200194663379</v>
      </c>
      <c r="FA227" s="2">
        <f t="shared" si="269"/>
        <v>85.133726117962283</v>
      </c>
      <c r="FB227" s="2">
        <f t="shared" si="269"/>
        <v>86.7185404574752</v>
      </c>
      <c r="FC227" s="2">
        <f t="shared" si="269"/>
        <v>88.336191306361428</v>
      </c>
      <c r="FD227" s="2">
        <f t="shared" si="269"/>
        <v>89.257591205782262</v>
      </c>
      <c r="FE227" s="2">
        <f t="shared" si="269"/>
        <v>87.464882530157325</v>
      </c>
      <c r="FG227" s="2">
        <f t="shared" si="270"/>
        <v>0.99999962161915434</v>
      </c>
      <c r="FH227" s="2">
        <f t="shared" si="270"/>
        <v>0.99999962531266162</v>
      </c>
      <c r="FI227" s="2">
        <f t="shared" si="270"/>
        <v>0.999999616782412</v>
      </c>
      <c r="FJ227" s="2">
        <f t="shared" si="270"/>
        <v>0.99999965441703131</v>
      </c>
      <c r="FK227" s="2">
        <f t="shared" si="270"/>
        <v>0.99999962556858191</v>
      </c>
      <c r="FL227" s="2">
        <f t="shared" si="270"/>
        <v>0.99999958418577695</v>
      </c>
      <c r="FM227" s="2">
        <f t="shared" si="270"/>
        <v>0.99999958164623981</v>
      </c>
      <c r="FN227" s="2">
        <f t="shared" si="270"/>
        <v>0.99999956866551076</v>
      </c>
      <c r="FO227" s="2">
        <f t="shared" si="270"/>
        <v>0.99999959926641613</v>
      </c>
      <c r="FP227" s="2">
        <f t="shared" si="270"/>
        <v>0.99999957075888335</v>
      </c>
      <c r="FQ227" s="2">
        <f t="shared" si="270"/>
        <v>0.999999612887428</v>
      </c>
      <c r="FR227" s="2">
        <f t="shared" si="270"/>
        <v>0.99999957186062238</v>
      </c>
      <c r="FS227" s="2">
        <f t="shared" si="270"/>
        <v>0.99999958443044124</v>
      </c>
      <c r="FT227" s="2">
        <f t="shared" si="270"/>
        <v>0.99999952667993897</v>
      </c>
      <c r="FU227" s="2">
        <f t="shared" si="270"/>
        <v>0.99999949873463334</v>
      </c>
      <c r="FV227" s="5"/>
      <c r="FW227" s="2">
        <f t="shared" si="260"/>
        <v>0.99331104326158171</v>
      </c>
      <c r="FX227" s="2">
        <f t="shared" si="260"/>
        <v>0.99400485924743243</v>
      </c>
      <c r="FY227" s="2">
        <f t="shared" si="260"/>
        <v>0.99506325808561491</v>
      </c>
      <c r="FZ227" s="2">
        <f t="shared" si="260"/>
        <v>0.99459234684345066</v>
      </c>
      <c r="GA227" s="2">
        <f t="shared" si="260"/>
        <v>0.9937488388369482</v>
      </c>
      <c r="GB227" s="2">
        <f t="shared" si="260"/>
        <v>0.99424051561375071</v>
      </c>
      <c r="GC227" s="2">
        <f t="shared" si="260"/>
        <v>0.9952564896657029</v>
      </c>
      <c r="GD227" s="2">
        <f t="shared" si="260"/>
        <v>0.99476015633972947</v>
      </c>
      <c r="GE227" s="2">
        <f t="shared" si="260"/>
        <v>0.99558872591380909</v>
      </c>
      <c r="GF227" s="2">
        <f t="shared" si="260"/>
        <v>0.9956032013061642</v>
      </c>
      <c r="GG227" s="2">
        <f t="shared" si="260"/>
        <v>0.99526254378766288</v>
      </c>
      <c r="GH227" s="2">
        <f t="shared" si="260"/>
        <v>0.99439240114512129</v>
      </c>
      <c r="GI227" s="2">
        <f t="shared" si="260"/>
        <v>0.99359490807173112</v>
      </c>
      <c r="GJ227" s="2">
        <f t="shared" si="260"/>
        <v>0.99178877104153185</v>
      </c>
      <c r="GK227" s="2">
        <f t="shared" si="260"/>
        <v>0.99164461706796558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8.64011555203996E-37</v>
      </c>
      <c r="HT227" s="86">
        <f t="shared" si="262"/>
        <v>2.2046902468506346E-48</v>
      </c>
      <c r="HU227" s="86">
        <f t="shared" si="262"/>
        <v>9.5436520903423312E-46</v>
      </c>
      <c r="HV227" s="86">
        <f t="shared" si="262"/>
        <v>5.0689537686817479E-39</v>
      </c>
      <c r="HW227" s="86">
        <f t="shared" si="262"/>
        <v>6.5076755291690353E-49</v>
      </c>
      <c r="HX227" s="86">
        <f t="shared" si="262"/>
        <v>1.3973438656864061E-48</v>
      </c>
      <c r="HY227" s="86">
        <f t="shared" si="262"/>
        <v>4.7927281096473546E-51</v>
      </c>
      <c r="HZ227" s="86">
        <f t="shared" si="262"/>
        <v>4.272366020140632E-53</v>
      </c>
      <c r="IA227" s="86">
        <f t="shared" si="262"/>
        <v>1.7918368719516639E-52</v>
      </c>
      <c r="IB227" s="86">
        <f t="shared" si="262"/>
        <v>3.3074360679923925E-59</v>
      </c>
      <c r="IC227" s="86">
        <f t="shared" si="262"/>
        <v>1.5723008062186511E-47</v>
      </c>
      <c r="ID227" s="86">
        <f t="shared" si="262"/>
        <v>5.8290193298935319E-52</v>
      </c>
      <c r="IE227" s="86">
        <f t="shared" si="262"/>
        <v>1.6672908079017521E-40</v>
      </c>
      <c r="IF227" s="86">
        <f t="shared" si="262"/>
        <v>1.5601859860637641E-70</v>
      </c>
      <c r="IG227" s="86">
        <f t="shared" si="262"/>
        <v>4.9516199554885674E-72</v>
      </c>
      <c r="II227" s="86">
        <f t="shared" si="263"/>
        <v>6.496842580259942E-12</v>
      </c>
      <c r="IJ227" s="86">
        <f t="shared" si="263"/>
        <v>1.4364831090593384E-15</v>
      </c>
      <c r="IK227" s="86">
        <f t="shared" si="263"/>
        <v>4.397371097488336E-15</v>
      </c>
      <c r="IL227" s="86">
        <f t="shared" si="263"/>
        <v>8.1128756608598232E-13</v>
      </c>
      <c r="IM227" s="86">
        <f t="shared" si="263"/>
        <v>2.9039491317902334E-15</v>
      </c>
      <c r="IN227" s="86">
        <f t="shared" si="263"/>
        <v>2.6289782147034265E-15</v>
      </c>
      <c r="IO227" s="86">
        <f t="shared" si="263"/>
        <v>4.5612189339580444E-17</v>
      </c>
      <c r="IP227" s="86">
        <f t="shared" si="263"/>
        <v>2.202629731143649E-17</v>
      </c>
      <c r="IQ227" s="86">
        <f t="shared" si="263"/>
        <v>6.8522779633510339E-18</v>
      </c>
      <c r="IR227" s="86">
        <f t="shared" si="263"/>
        <v>7.8364781790084641E-20</v>
      </c>
      <c r="IS227" s="86">
        <f t="shared" si="263"/>
        <v>7.1191903297835215E-16</v>
      </c>
      <c r="IT227" s="86">
        <f t="shared" si="263"/>
        <v>1.1558694268451134E-16</v>
      </c>
      <c r="IU227" s="86">
        <f t="shared" si="263"/>
        <v>4.3426630626275083E-13</v>
      </c>
      <c r="IV227" s="86">
        <f t="shared" si="263"/>
        <v>2.5850674279232603E-10</v>
      </c>
      <c r="IW227" s="86">
        <f t="shared" si="263"/>
        <v>5.0380828615477566E-9</v>
      </c>
      <c r="IY227" s="86">
        <f t="shared" si="264"/>
        <v>6.496842580259942E-12</v>
      </c>
      <c r="IZ227" s="86">
        <f t="shared" si="264"/>
        <v>1.4364831090593384E-15</v>
      </c>
      <c r="JA227" s="86">
        <f t="shared" si="264"/>
        <v>4.397371097488336E-15</v>
      </c>
      <c r="JB227" s="86">
        <f t="shared" si="264"/>
        <v>8.1128756608598232E-13</v>
      </c>
      <c r="JC227" s="86">
        <f t="shared" si="264"/>
        <v>2.9039491317902334E-15</v>
      </c>
      <c r="JD227" s="86">
        <f t="shared" si="264"/>
        <v>2.6289782147034265E-15</v>
      </c>
      <c r="JE227" s="86">
        <f t="shared" si="264"/>
        <v>4.5612189339580444E-17</v>
      </c>
      <c r="JF227" s="86">
        <f t="shared" si="264"/>
        <v>2.202629731143649E-17</v>
      </c>
      <c r="JG227" s="86">
        <f t="shared" si="264"/>
        <v>6.8522779633510339E-18</v>
      </c>
      <c r="JH227" s="86">
        <f t="shared" si="264"/>
        <v>7.8364781790084641E-20</v>
      </c>
      <c r="JI227" s="86">
        <f t="shared" si="264"/>
        <v>7.1191903297835215E-16</v>
      </c>
      <c r="JJ227" s="86">
        <f t="shared" si="264"/>
        <v>1.1558694268451134E-16</v>
      </c>
      <c r="JK227" s="86">
        <f t="shared" si="264"/>
        <v>4.3426630626275083E-13</v>
      </c>
      <c r="JL227" s="86">
        <f t="shared" si="264"/>
        <v>2.5850674279232603E-10</v>
      </c>
      <c r="JM227" s="86">
        <f t="shared" si="264"/>
        <v>5.0380828615477566E-9</v>
      </c>
    </row>
    <row r="228" spans="1:273" x14ac:dyDescent="0.25">
      <c r="AY228" s="5"/>
      <c r="AZ228" s="5"/>
      <c r="BO228" s="28">
        <f>SLOPE(BO27:BO227,$B27:$B227)</f>
        <v>9.6712955465587072E-2</v>
      </c>
      <c r="BP228" s="28">
        <f t="shared" ref="BP228:CC228" si="302">SLOPE(BP27:BP227,$B27:$B227)</f>
        <v>0.1406390688259109</v>
      </c>
      <c r="BQ228" s="28">
        <f t="shared" si="302"/>
        <v>0.12152813765182176</v>
      </c>
      <c r="BR228" s="28">
        <f t="shared" si="302"/>
        <v>0.17066790677316998</v>
      </c>
      <c r="BS228" s="28">
        <f t="shared" si="302"/>
        <v>0.23233765182186228</v>
      </c>
      <c r="BT228" s="28">
        <f t="shared" si="302"/>
        <v>0.1922452157598499</v>
      </c>
      <c r="BU228" s="28">
        <f t="shared" si="302"/>
        <v>0.21162556078345551</v>
      </c>
      <c r="BV228" s="28">
        <f t="shared" si="302"/>
        <v>0.23144858299595147</v>
      </c>
      <c r="BW228" s="28">
        <f t="shared" si="302"/>
        <v>0.14595825515947472</v>
      </c>
      <c r="BX228" s="28">
        <f t="shared" si="302"/>
        <v>0.20895243902439012</v>
      </c>
      <c r="BY228" s="28">
        <f t="shared" si="302"/>
        <v>0.12407373358348957</v>
      </c>
      <c r="BZ228" s="28">
        <f t="shared" si="302"/>
        <v>8.1254951307582923E-2</v>
      </c>
      <c r="CA228" s="28">
        <f t="shared" si="302"/>
        <v>0.12789068825910921</v>
      </c>
      <c r="CB228" s="28">
        <f t="shared" si="302"/>
        <v>7.4319345661450806E-2</v>
      </c>
      <c r="CC228" s="28">
        <f t="shared" si="302"/>
        <v>9.5276750700280091E-2</v>
      </c>
      <c r="CE228" s="28">
        <f>SLOPE(CE27:CE227,$B27:$B227)</f>
        <v>-0.12951678153240265</v>
      </c>
      <c r="CF228" s="28">
        <f t="shared" ref="CF228:CS228" si="303">SLOPE(CF27:CF227,$B27:$B227)</f>
        <v>-0.21792904107249586</v>
      </c>
      <c r="CG228" s="28">
        <f t="shared" si="303"/>
        <v>-0.15012208949793848</v>
      </c>
      <c r="CH228" s="28">
        <f t="shared" si="303"/>
        <v>-0.10920520127967988</v>
      </c>
      <c r="CI228" s="28">
        <f t="shared" si="303"/>
        <v>-0.15104734833899255</v>
      </c>
      <c r="CJ228" s="28">
        <f t="shared" si="303"/>
        <v>-0.12577880027266541</v>
      </c>
      <c r="CK228" s="28">
        <f t="shared" si="303"/>
        <v>-0.14736358754027923</v>
      </c>
      <c r="CL228" s="28">
        <f t="shared" si="303"/>
        <v>-0.15536734062397778</v>
      </c>
      <c r="CM228" s="28">
        <f t="shared" si="303"/>
        <v>-0.10519157142857143</v>
      </c>
      <c r="CN228" s="28">
        <f t="shared" si="303"/>
        <v>-0.14405346358297844</v>
      </c>
      <c r="CO228" s="28">
        <f t="shared" si="303"/>
        <v>-0.14204442036836401</v>
      </c>
      <c r="CP228" s="28">
        <f t="shared" si="303"/>
        <v>-0.15065655476598877</v>
      </c>
      <c r="CQ228" s="28">
        <f t="shared" si="303"/>
        <v>-8.4710784188958763E-2</v>
      </c>
      <c r="CR228" s="28">
        <f t="shared" si="303"/>
        <v>-0.1280586859968155</v>
      </c>
      <c r="CS228" s="28">
        <f t="shared" si="303"/>
        <v>-0.11329046275984553</v>
      </c>
      <c r="CU228" s="28">
        <f>SLOPE(CU27:CU227,$B27:$B227)</f>
        <v>-0.11917835889940491</v>
      </c>
      <c r="CV228" s="28">
        <f t="shared" ref="CV228:DI228" si="304">SLOPE(CV27:CV227,$B27:$B227)</f>
        <v>-0.16676086193656753</v>
      </c>
      <c r="CW228" s="28">
        <f t="shared" si="304"/>
        <v>-0.15738430420711977</v>
      </c>
      <c r="CX228" s="28">
        <f t="shared" si="304"/>
        <v>-0.12132437700080596</v>
      </c>
      <c r="CY228" s="28">
        <f t="shared" si="304"/>
        <v>-0.12854054028368456</v>
      </c>
      <c r="CZ228" s="28">
        <f t="shared" si="304"/>
        <v>-0.13289191039482842</v>
      </c>
      <c r="DA228" s="28">
        <f t="shared" si="304"/>
        <v>-0.13723454583220557</v>
      </c>
      <c r="DB228" s="28">
        <f t="shared" si="304"/>
        <v>-0.12605833440266909</v>
      </c>
      <c r="DC228" s="28">
        <f t="shared" si="304"/>
        <v>-9.9572375742360913E-2</v>
      </c>
      <c r="DD228" s="28">
        <f t="shared" si="304"/>
        <v>-0.13130479061817488</v>
      </c>
      <c r="DE228" s="28">
        <f t="shared" si="304"/>
        <v>-0.16554264393903237</v>
      </c>
      <c r="DF228" s="28">
        <f t="shared" si="304"/>
        <v>-0.13850177854797519</v>
      </c>
      <c r="DG228" s="28">
        <f t="shared" si="304"/>
        <v>-0.12150009924244926</v>
      </c>
      <c r="DH228" s="28">
        <f t="shared" si="304"/>
        <v>-0.11458473534966579</v>
      </c>
      <c r="DI228" s="28">
        <f t="shared" si="304"/>
        <v>-0.12216902549393428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104.98478717948718</v>
      </c>
      <c r="BP229" s="28">
        <f t="shared" ref="BP229:CC229" si="305">INTERCEPT(BP27:BP227,$B27:$B227)</f>
        <v>108.37160128205126</v>
      </c>
      <c r="BQ229" s="28">
        <f t="shared" si="305"/>
        <v>107.30770897435899</v>
      </c>
      <c r="BR229" s="28">
        <f t="shared" si="305"/>
        <v>104.8445910931174</v>
      </c>
      <c r="BS229" s="28">
        <f t="shared" si="305"/>
        <v>100.5639692307692</v>
      </c>
      <c r="BT229" s="28">
        <f t="shared" si="305"/>
        <v>100.04491829268294</v>
      </c>
      <c r="BU229" s="28">
        <f t="shared" si="305"/>
        <v>103.37014968814971</v>
      </c>
      <c r="BV229" s="28">
        <f t="shared" si="305"/>
        <v>102.59583616734145</v>
      </c>
      <c r="BW229" s="28">
        <f t="shared" si="305"/>
        <v>104.88653902439027</v>
      </c>
      <c r="BX229" s="28">
        <f t="shared" si="305"/>
        <v>107.16840000000001</v>
      </c>
      <c r="BY229" s="28">
        <f t="shared" si="305"/>
        <v>110.33826219512193</v>
      </c>
      <c r="BZ229" s="28">
        <f t="shared" si="305"/>
        <v>110.69020275741329</v>
      </c>
      <c r="CA229" s="28">
        <f t="shared" si="305"/>
        <v>108.12062213225376</v>
      </c>
      <c r="CB229" s="28">
        <f t="shared" si="305"/>
        <v>106.73270910384069</v>
      </c>
      <c r="CC229" s="28">
        <f t="shared" si="305"/>
        <v>101.81661512605042</v>
      </c>
      <c r="CD229" s="2"/>
      <c r="CE229" s="28">
        <f>INTERCEPT(CE27:CE227,$B27:$B227)</f>
        <v>107.77769128661346</v>
      </c>
      <c r="CF229" s="28">
        <f t="shared" ref="CF229:CS229" si="306">INTERCEPT(CF27:CF227,$B27:$B227)</f>
        <v>120.13603133805825</v>
      </c>
      <c r="CG229" s="28">
        <f t="shared" si="306"/>
        <v>112.36025809483385</v>
      </c>
      <c r="CH229" s="28">
        <f t="shared" si="306"/>
        <v>107.69608778350228</v>
      </c>
      <c r="CI229" s="28">
        <f t="shared" si="306"/>
        <v>109.96887609479468</v>
      </c>
      <c r="CJ229" s="28">
        <f t="shared" si="306"/>
        <v>108.30318268575328</v>
      </c>
      <c r="CK229" s="28">
        <f t="shared" si="306"/>
        <v>110.22056068743287</v>
      </c>
      <c r="CL229" s="28">
        <f t="shared" si="306"/>
        <v>112.63667658889783</v>
      </c>
      <c r="CM229" s="28">
        <f t="shared" si="306"/>
        <v>106.44201185714286</v>
      </c>
      <c r="CN229" s="28">
        <f t="shared" si="306"/>
        <v>113.66733344465783</v>
      </c>
      <c r="CO229" s="28">
        <f t="shared" si="306"/>
        <v>115.98057963163596</v>
      </c>
      <c r="CP229" s="28">
        <f t="shared" si="306"/>
        <v>115.62469791717719</v>
      </c>
      <c r="CQ229" s="28">
        <f t="shared" si="306"/>
        <v>109.04581037949553</v>
      </c>
      <c r="CR229" s="28">
        <f t="shared" si="306"/>
        <v>113.49363892566831</v>
      </c>
      <c r="CS229" s="28">
        <f t="shared" si="306"/>
        <v>111.125621038337</v>
      </c>
      <c r="CT229" s="2"/>
      <c r="CU229" s="28">
        <f>INTERCEPT(CU27:CU227,$B27:$B227)</f>
        <v>106.76757962322296</v>
      </c>
      <c r="CV229" s="28">
        <f t="shared" ref="CV229:DI229" si="307">INTERCEPT(CV27:CV227,$B27:$B227)</f>
        <v>115.04735172544422</v>
      </c>
      <c r="CW229" s="28">
        <f t="shared" si="307"/>
        <v>113.07681130196661</v>
      </c>
      <c r="CX229" s="28">
        <f t="shared" si="307"/>
        <v>108.86931024894281</v>
      </c>
      <c r="CY229" s="28">
        <f t="shared" si="307"/>
        <v>107.71338073368337</v>
      </c>
      <c r="CZ229" s="28">
        <f t="shared" si="307"/>
        <v>109.00754093061886</v>
      </c>
      <c r="DA229" s="28">
        <f t="shared" si="307"/>
        <v>109.2384209211131</v>
      </c>
      <c r="DB229" s="28">
        <f t="shared" si="307"/>
        <v>109.73237028102145</v>
      </c>
      <c r="DC229" s="28">
        <f t="shared" si="307"/>
        <v>105.88745975045433</v>
      </c>
      <c r="DD229" s="28">
        <f t="shared" si="307"/>
        <v>112.41615831829836</v>
      </c>
      <c r="DE229" s="28">
        <f t="shared" si="307"/>
        <v>118.24225490576876</v>
      </c>
      <c r="DF229" s="28">
        <f t="shared" si="307"/>
        <v>114.41889616707023</v>
      </c>
      <c r="DG229" s="28">
        <f t="shared" si="307"/>
        <v>112.63621115485128</v>
      </c>
      <c r="DH229" s="28">
        <f t="shared" si="307"/>
        <v>112.17453827571542</v>
      </c>
      <c r="DI229" s="28">
        <f t="shared" si="307"/>
        <v>111.89868762894419</v>
      </c>
    </row>
    <row r="230" spans="1:273" x14ac:dyDescent="0.25">
      <c r="A230" s="138"/>
      <c r="B230" s="28" t="s">
        <v>36</v>
      </c>
      <c r="C230" s="5">
        <f>C$7 - ABS(C$11)*Expt!$B$9</f>
        <v>-4.2702592327508597</v>
      </c>
      <c r="D230" s="5">
        <f>D$7 - ABS(D$11)*Expt!$B$9</f>
        <v>-3.4650264925796606</v>
      </c>
      <c r="E230" s="5">
        <f>E$7 - ABS(E$11)*Expt!$B$9</f>
        <v>-2.9273697783210935</v>
      </c>
      <c r="F230" s="5">
        <f>F$7 - ABS(F$11)*Expt!$B$9</f>
        <v>-7.1417486039682814</v>
      </c>
      <c r="G230" s="5">
        <f>G$7 - ABS(G$11)*Expt!$B$9</f>
        <v>-5.6454368604594976</v>
      </c>
      <c r="H230" s="5">
        <f>H$7 - ABS(H$11)*Expt!$B$9</f>
        <v>-1.4959336667446834</v>
      </c>
      <c r="I230" s="5">
        <f>I$7 - ABS(I$11)*Expt!$B$9</f>
        <v>1.0000003813918497</v>
      </c>
      <c r="J230" s="5">
        <f>J$7 - ABS(J$11)*Expt!$B$9</f>
        <v>1.0016122037049371</v>
      </c>
      <c r="K230" s="5">
        <f>K$7 - ABS(K$11)*Expt!$B$9</f>
        <v>-1.2610565773565199</v>
      </c>
      <c r="L230" s="5">
        <f>L$7 - ABS(L$11)*Expt!$B$9</f>
        <v>0.49006239746747582</v>
      </c>
      <c r="M230" s="5">
        <f>M$7 - ABS(M$11)*Expt!$B$9</f>
        <v>-1.4335829225844066</v>
      </c>
      <c r="N230" s="5">
        <f>N$7 - ABS(N$11)*Expt!$B$9</f>
        <v>2.0000000151983102</v>
      </c>
      <c r="O230" s="5">
        <f>O$7 - ABS(O$11)*Expt!$B$9</f>
        <v>1.0024544988596062E-4</v>
      </c>
      <c r="P230" s="5">
        <f>P$7 - ABS(P$11)*Expt!$B$9</f>
        <v>4.01451857622245</v>
      </c>
      <c r="Q230" s="5">
        <f>Q$7 - ABS(Q$11)*Expt!$B$9</f>
        <v>6.1128792781813743</v>
      </c>
    </row>
    <row r="231" spans="1:273" x14ac:dyDescent="0.25">
      <c r="A231" s="138"/>
      <c r="B231" s="3" t="s">
        <v>59</v>
      </c>
      <c r="C231" s="72">
        <f>C7 - C11*$S231</f>
        <v>39.448232696196584</v>
      </c>
      <c r="D231" s="72">
        <f t="shared" ref="D231:Q231" si="308">D7 - D11*$S231</f>
        <v>39.341729503217657</v>
      </c>
      <c r="E231" s="72">
        <f t="shared" si="308"/>
        <v>39.586139987713167</v>
      </c>
      <c r="F231" s="72">
        <f t="shared" si="308"/>
        <v>38.46381202726166</v>
      </c>
      <c r="G231" s="72">
        <f t="shared" si="308"/>
        <v>39.334311132506343</v>
      </c>
      <c r="H231" s="72">
        <f t="shared" si="308"/>
        <v>40.472488025138361</v>
      </c>
      <c r="I231" s="72">
        <f t="shared" si="308"/>
        <v>40.53859646239227</v>
      </c>
      <c r="J231" s="72">
        <f t="shared" si="308"/>
        <v>40.870359320388353</v>
      </c>
      <c r="K231" s="72">
        <f t="shared" si="308"/>
        <v>40.071397860351965</v>
      </c>
      <c r="L231" s="72">
        <f t="shared" si="308"/>
        <v>40.817537559988523</v>
      </c>
      <c r="M231" s="72">
        <f t="shared" si="308"/>
        <v>39.695936100400331</v>
      </c>
      <c r="N231" s="72">
        <f t="shared" si="308"/>
        <v>40.789633983215253</v>
      </c>
      <c r="O231" s="72">
        <f t="shared" si="308"/>
        <v>40.466097692758446</v>
      </c>
      <c r="P231" s="72">
        <f t="shared" si="308"/>
        <v>41.878877935987006</v>
      </c>
      <c r="Q231" s="72">
        <f t="shared" si="308"/>
        <v>42.501697927554233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145.70682808226525</v>
      </c>
      <c r="D232" s="72">
        <f t="shared" si="309"/>
        <v>144.5102719086965</v>
      </c>
      <c r="E232" s="72">
        <f t="shared" si="309"/>
        <v>142.38974332441069</v>
      </c>
      <c r="F232" s="72">
        <f t="shared" si="309"/>
        <v>143.38409288348853</v>
      </c>
      <c r="G232" s="72">
        <f t="shared" si="309"/>
        <v>144.96710153792236</v>
      </c>
      <c r="H232" s="72">
        <f t="shared" si="309"/>
        <v>144.07230371144908</v>
      </c>
      <c r="I232" s="72">
        <f t="shared" si="309"/>
        <v>141.9541208238798</v>
      </c>
      <c r="J232" s="72">
        <f t="shared" si="309"/>
        <v>143.03999868346253</v>
      </c>
      <c r="K232" s="72">
        <f t="shared" si="309"/>
        <v>141.16210181720871</v>
      </c>
      <c r="L232" s="72">
        <f t="shared" si="309"/>
        <v>141.12625744096445</v>
      </c>
      <c r="M232" s="72">
        <f t="shared" si="309"/>
        <v>141.94018872376074</v>
      </c>
      <c r="N232" s="72">
        <f t="shared" si="309"/>
        <v>143.78047853724672</v>
      </c>
      <c r="O232" s="72">
        <f t="shared" si="309"/>
        <v>145.23290025238774</v>
      </c>
      <c r="P232" s="72">
        <f t="shared" si="309"/>
        <v>147.94972437627004</v>
      </c>
      <c r="Q232" s="72">
        <f>Q10 + Q14*$S232</f>
        <v>148.14025749762928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170.8020572413719</v>
      </c>
      <c r="D233" s="2">
        <f>D$10 + ABS(D$14)*Expt!$B$10</f>
        <v>166.57918639433333</v>
      </c>
      <c r="E233" s="2">
        <f>E$10 + ABS(E$14)*Expt!$B$10</f>
        <v>165.70877574070383</v>
      </c>
      <c r="F233" s="2">
        <f>F$10 + ABS(F$14)*Expt!$B$10</f>
        <v>168.48951388918459</v>
      </c>
      <c r="G233" s="2">
        <f>G$10 + ABS(G$14)*Expt!$B$10</f>
        <v>167.09640612795914</v>
      </c>
      <c r="H233" s="2">
        <f>H$10 + ABS(H$14)*Expt!$B$10</f>
        <v>166.52615676596511</v>
      </c>
      <c r="I233" s="2">
        <f>I$10 + ABS(I$14)*Expt!$B$10</f>
        <v>163.89820749321188</v>
      </c>
      <c r="J233" s="2">
        <f>J$10 + ABS(J$14)*Expt!$B$10</f>
        <v>164.35757788826447</v>
      </c>
      <c r="K233" s="2">
        <f>K$10 + ABS(K$14)*Expt!$B$10</f>
        <v>162.838102809037</v>
      </c>
      <c r="L233" s="2">
        <f>L$10 + ABS(L$14)*Expt!$B$10</f>
        <v>161.63034696381015</v>
      </c>
      <c r="M233" s="2">
        <f>M$10 + ABS(M$14)*Expt!$B$10</f>
        <v>164.78464055371884</v>
      </c>
      <c r="N233" s="2">
        <f>N$10 + ABS(N$14)*Expt!$B$10</f>
        <v>165.31601228789063</v>
      </c>
      <c r="O233" s="2">
        <f>O$10 + ABS(O$14)*Expt!$B$10</f>
        <v>169.23290025238774</v>
      </c>
      <c r="P233" s="2">
        <f>P$10 + ABS(P$14)*Expt!$B$10</f>
        <v>185.18972753681345</v>
      </c>
      <c r="Q233" s="2">
        <f>Q$10 + ABS(Q$14)*Expt!$B$10</f>
        <v>189.44877965623635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96" activePane="bottomRight" state="frozen"/>
      <selection pane="topRight" activeCell="C1" sqref="C1"/>
      <selection pane="bottomLeft" activeCell="A6" sqref="A6"/>
      <selection pane="bottomRight" activeCell="G20" sqref="G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27937.359474854416</v>
      </c>
      <c r="C2" s="49">
        <f>SUMSQ(AI27:AI227)</f>
        <v>2362.9423810379267</v>
      </c>
      <c r="D2" s="50">
        <f t="shared" ref="D2:O2" si="0">SUMSQ(AJ27:AJ227)</f>
        <v>2030.988117265284</v>
      </c>
      <c r="E2" s="50">
        <f t="shared" si="0"/>
        <v>2059.6939149443829</v>
      </c>
      <c r="F2" s="50">
        <f t="shared" si="0"/>
        <v>2574.6413427604339</v>
      </c>
      <c r="G2" s="50">
        <f t="shared" si="0"/>
        <v>3025.4705024175719</v>
      </c>
      <c r="H2" s="50">
        <f t="shared" si="0"/>
        <v>1982.5541516004591</v>
      </c>
      <c r="I2" s="50">
        <f t="shared" si="0"/>
        <v>1349.844657235016</v>
      </c>
      <c r="J2" s="50">
        <f t="shared" si="0"/>
        <v>1580.5236734818236</v>
      </c>
      <c r="K2" s="50">
        <f t="shared" si="0"/>
        <v>2660.7110276896983</v>
      </c>
      <c r="L2" s="50">
        <f t="shared" si="0"/>
        <v>1432.6927465821177</v>
      </c>
      <c r="M2" s="50">
        <f t="shared" si="0"/>
        <v>3110.849162322671</v>
      </c>
      <c r="N2" s="50">
        <f t="shared" si="0"/>
        <v>1762.9599363142775</v>
      </c>
      <c r="O2" s="51">
        <f t="shared" si="0"/>
        <v>2003.4878612027567</v>
      </c>
      <c r="P2" s="104">
        <f>SUMSQ(AV27:AV227)</f>
        <v>1474.8181121445791</v>
      </c>
      <c r="Q2" s="105">
        <f>SUMSQ(AW27:AW227)</f>
        <v>1245.0766076266068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1638.9810729018807</v>
      </c>
      <c r="D3" s="55">
        <v>1707.1244187837005</v>
      </c>
      <c r="E3" s="55">
        <v>1715.6795121473219</v>
      </c>
      <c r="F3" s="55">
        <v>1658.457321373038</v>
      </c>
      <c r="G3" s="55">
        <v>1832.7251417507121</v>
      </c>
      <c r="H3" s="55">
        <v>1762.0126843910493</v>
      </c>
      <c r="I3" s="55">
        <v>1550.6407211950288</v>
      </c>
      <c r="J3" s="55">
        <v>1607.0394928026399</v>
      </c>
      <c r="K3" s="55">
        <v>1574.7136946834528</v>
      </c>
      <c r="L3" s="55">
        <v>1551.5936567195952</v>
      </c>
      <c r="M3" s="55">
        <v>1611.3173948108226</v>
      </c>
      <c r="N3" s="55">
        <v>1514.8651631664361</v>
      </c>
      <c r="O3" s="67">
        <v>1573.9169192824133</v>
      </c>
      <c r="P3" s="99">
        <v>1343.9141337283586</v>
      </c>
      <c r="Q3" s="92">
        <v>993.32334188984839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1014.6414325972462</v>
      </c>
      <c r="D4" s="57">
        <v>1097.3368153866872</v>
      </c>
      <c r="E4" s="57">
        <v>1084.907780813892</v>
      </c>
      <c r="F4" s="57">
        <v>980.7591537092635</v>
      </c>
      <c r="G4" s="57">
        <v>1070.2272039805825</v>
      </c>
      <c r="H4" s="57">
        <v>1053.94530984176</v>
      </c>
      <c r="I4" s="57">
        <v>968.10548348973941</v>
      </c>
      <c r="J4" s="57">
        <v>981.04751774608235</v>
      </c>
      <c r="K4" s="57">
        <v>956.54350889461045</v>
      </c>
      <c r="L4" s="57">
        <v>938.12993173184964</v>
      </c>
      <c r="M4" s="57">
        <v>1009.0628360424683</v>
      </c>
      <c r="N4" s="57">
        <v>944.29505354299886</v>
      </c>
      <c r="O4" s="68">
        <v>989.33687489444537</v>
      </c>
      <c r="P4" s="100">
        <v>815.5236334013631</v>
      </c>
      <c r="Q4" s="93">
        <v>546.55654735403868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15.425776028855301</v>
      </c>
      <c r="E5" s="57">
        <v>25.484464710411288</v>
      </c>
      <c r="F5" s="57">
        <v>74.03250118598605</v>
      </c>
      <c r="G5" s="57">
        <v>37.937678860521011</v>
      </c>
      <c r="H5" s="57">
        <v>56.789893648182158</v>
      </c>
      <c r="I5" s="57">
        <v>107.44198283691694</v>
      </c>
      <c r="J5" s="57">
        <v>106.53544491590291</v>
      </c>
      <c r="K5" s="57">
        <v>104.88559828645657</v>
      </c>
      <c r="L5" s="57">
        <v>135.00904731532052</v>
      </c>
      <c r="M5" s="57">
        <v>102.15897642188055</v>
      </c>
      <c r="N5" s="57">
        <v>153.63558728226977</v>
      </c>
      <c r="O5" s="68">
        <v>189.26363219343469</v>
      </c>
      <c r="P5" s="100">
        <v>415.83467428278635</v>
      </c>
      <c r="Q5" s="93">
        <v>923.44835408092138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6.8803245063160716</v>
      </c>
      <c r="E6" s="59">
        <v>7.4019658059509696</v>
      </c>
      <c r="F6" s="59">
        <v>43.745248134368353</v>
      </c>
      <c r="G6" s="59">
        <v>0</v>
      </c>
      <c r="H6" s="59">
        <v>0</v>
      </c>
      <c r="I6" s="59">
        <v>48.200378474520186</v>
      </c>
      <c r="J6" s="59">
        <v>34.119625540775885</v>
      </c>
      <c r="K6" s="59">
        <v>26.862246712685977</v>
      </c>
      <c r="L6" s="59">
        <v>44.962405261446897</v>
      </c>
      <c r="M6" s="59">
        <v>0</v>
      </c>
      <c r="N6" s="59">
        <v>72.025165363485883</v>
      </c>
      <c r="O6" s="69">
        <v>78.072859407944932</v>
      </c>
      <c r="P6" s="101">
        <v>211.44719096846353</v>
      </c>
      <c r="Q6" s="94">
        <v>477.08818340602079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59.58081754461967</v>
      </c>
      <c r="D7" s="57">
        <v>58.649437647571204</v>
      </c>
      <c r="E7" s="57">
        <v>58.312229529767095</v>
      </c>
      <c r="F7" s="57">
        <v>59.750640079895021</v>
      </c>
      <c r="G7" s="57">
        <v>59.154715399370367</v>
      </c>
      <c r="H7" s="57">
        <v>59.352734660201406</v>
      </c>
      <c r="I7" s="57">
        <v>58.518733477164936</v>
      </c>
      <c r="J7" s="57">
        <v>58.4070926509388</v>
      </c>
      <c r="K7" s="57">
        <v>59.063282184498505</v>
      </c>
      <c r="L7" s="57">
        <v>59.675527543529391</v>
      </c>
      <c r="M7" s="57">
        <v>58.687046524670514</v>
      </c>
      <c r="N7" s="55">
        <v>58.63124561975296</v>
      </c>
      <c r="O7" s="67">
        <v>58.754989472783812</v>
      </c>
      <c r="P7" s="99">
        <v>58.586177121597977</v>
      </c>
      <c r="Q7" s="92">
        <v>57.739850049179722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81.381545136067757</v>
      </c>
      <c r="D8" s="57">
        <v>80.160202762172773</v>
      </c>
      <c r="E8" s="57">
        <v>79.523118200429678</v>
      </c>
      <c r="F8" s="57">
        <v>80.537456173456874</v>
      </c>
      <c r="G8" s="57">
        <v>79.508215498789866</v>
      </c>
      <c r="H8" s="57">
        <v>79.887734516544384</v>
      </c>
      <c r="I8" s="57">
        <v>79.158410869545818</v>
      </c>
      <c r="J8" s="57">
        <v>78.89515558410325</v>
      </c>
      <c r="K8" s="57">
        <v>79.621402937516081</v>
      </c>
      <c r="L8" s="57">
        <v>79.828721213926386</v>
      </c>
      <c r="M8" s="57">
        <v>79.073986417499313</v>
      </c>
      <c r="N8" s="57">
        <v>79.368772140953965</v>
      </c>
      <c r="O8" s="68">
        <v>80.750405286883137</v>
      </c>
      <c r="P8" s="100">
        <v>80.341787245002408</v>
      </c>
      <c r="Q8" s="93">
        <v>79.272495839865726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117.24692938044828</v>
      </c>
      <c r="D9" s="65">
        <f t="shared" ref="D9:N9" si="1">D$8+ ($O9 - $O$8)*D$19</f>
        <v>116.81997837837392</v>
      </c>
      <c r="E9" s="65">
        <f t="shared" si="1"/>
        <v>114.67747786721982</v>
      </c>
      <c r="F9" s="65">
        <f t="shared" si="1"/>
        <v>115.79888201897987</v>
      </c>
      <c r="G9" s="65">
        <f t="shared" si="1"/>
        <v>115.65570385135129</v>
      </c>
      <c r="H9" s="65">
        <f t="shared" si="1"/>
        <v>115.93234424874362</v>
      </c>
      <c r="I9" s="65">
        <f t="shared" si="1"/>
        <v>112.91898144850187</v>
      </c>
      <c r="J9" s="65">
        <f t="shared" si="1"/>
        <v>113.99583651490804</v>
      </c>
      <c r="K9" s="65">
        <f t="shared" si="1"/>
        <v>115.11272344509794</v>
      </c>
      <c r="L9" s="65">
        <f t="shared" si="1"/>
        <v>114.67393565747926</v>
      </c>
      <c r="M9" s="65">
        <f t="shared" si="1"/>
        <v>113.25327513768164</v>
      </c>
      <c r="N9" s="66">
        <f t="shared" si="1"/>
        <v>115.2650696541593</v>
      </c>
      <c r="O9" s="68">
        <v>116.61578953126366</v>
      </c>
      <c r="P9" s="100">
        <v>119.61430463073749</v>
      </c>
      <c r="Q9" s="93">
        <v>119.52125894478694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145.61451730358277</v>
      </c>
      <c r="D10" s="125">
        <f t="shared" ref="D10:N10" si="2">D$8 + ($O10 - $O$8)*D$20</f>
        <v>146.72999999437738</v>
      </c>
      <c r="E10" s="125">
        <f t="shared" si="2"/>
        <v>143.83046087775654</v>
      </c>
      <c r="F10" s="125">
        <f t="shared" si="2"/>
        <v>146.66921661995357</v>
      </c>
      <c r="G10" s="125">
        <f t="shared" si="2"/>
        <v>144.38351738798002</v>
      </c>
      <c r="H10" s="125">
        <f t="shared" si="2"/>
        <v>124.64229988387021</v>
      </c>
      <c r="I10" s="125">
        <f t="shared" si="2"/>
        <v>142.39617856350458</v>
      </c>
      <c r="J10" s="125">
        <f t="shared" si="2"/>
        <v>142.90185779272372</v>
      </c>
      <c r="K10" s="125">
        <f t="shared" si="2"/>
        <v>141.47926401662622</v>
      </c>
      <c r="L10" s="125">
        <f t="shared" si="2"/>
        <v>141.56637344759903</v>
      </c>
      <c r="M10" s="125">
        <f t="shared" si="2"/>
        <v>140.06729193531086</v>
      </c>
      <c r="N10" s="126">
        <f t="shared" si="2"/>
        <v>143.85141999831188</v>
      </c>
      <c r="O10" s="69">
        <v>144.98337745439815</v>
      </c>
      <c r="P10" s="101">
        <v>148.16744599800197</v>
      </c>
      <c r="Q10" s="94">
        <v>147.57469828781794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7.7695071318715092</v>
      </c>
      <c r="D11" s="109">
        <v>7.9673866424426887</v>
      </c>
      <c r="E11" s="109">
        <v>7.9623491395739823</v>
      </c>
      <c r="F11" s="109">
        <v>7.8687372258286006</v>
      </c>
      <c r="G11" s="109">
        <v>8.2127784174352705</v>
      </c>
      <c r="H11" s="109">
        <v>8.030719509469586</v>
      </c>
      <c r="I11" s="109">
        <v>7.3064209695767817</v>
      </c>
      <c r="J11" s="109">
        <v>7.5811808398394609</v>
      </c>
      <c r="K11" s="109">
        <v>7.0126083878585224</v>
      </c>
      <c r="L11" s="109">
        <v>7.5847874480191697</v>
      </c>
      <c r="M11" s="109">
        <v>7.3358808128271633</v>
      </c>
      <c r="N11" s="109">
        <v>7.2798019543000931</v>
      </c>
      <c r="O11" s="115">
        <v>7.432337517353651</v>
      </c>
      <c r="P11" s="102">
        <v>6.6982721401356704</v>
      </c>
      <c r="Q11" s="95">
        <v>6.1196328524697927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6.7123877533089145</v>
      </c>
      <c r="D12" s="110">
        <v>6.7108015545756752</v>
      </c>
      <c r="E12" s="110">
        <v>6.5634701443848122</v>
      </c>
      <c r="F12" s="110">
        <v>5.7811274879810615</v>
      </c>
      <c r="G12" s="110">
        <v>6.0344699243117095</v>
      </c>
      <c r="H12" s="110">
        <v>6.1776942720827455</v>
      </c>
      <c r="I12" s="110">
        <v>6.1707882278242092</v>
      </c>
      <c r="J12" s="110">
        <v>6.2105969739353144</v>
      </c>
      <c r="K12" s="110">
        <v>5.7533548281601457</v>
      </c>
      <c r="L12" s="110">
        <v>6.043909439681463</v>
      </c>
      <c r="M12" s="110">
        <v>6.2374523836167413</v>
      </c>
      <c r="N12" s="110">
        <v>5.554448870164439</v>
      </c>
      <c r="O12" s="116">
        <v>6.2743057886711595</v>
      </c>
      <c r="P12" s="90">
        <v>5.8876534299246055</v>
      </c>
      <c r="Q12" s="96">
        <v>5.1736882848826298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5.0980617593530448</v>
      </c>
      <c r="D13" s="61">
        <f t="shared" ref="D13:N13" si="3">D$12/$O12*$O13</f>
        <v>5.096857040644613</v>
      </c>
      <c r="E13" s="61">
        <f t="shared" si="3"/>
        <v>4.9849587630346326</v>
      </c>
      <c r="F13" s="61">
        <f t="shared" si="3"/>
        <v>4.3907691354529241</v>
      </c>
      <c r="G13" s="61">
        <f t="shared" si="3"/>
        <v>4.5831828389136531</v>
      </c>
      <c r="H13" s="61">
        <f t="shared" si="3"/>
        <v>4.691961800620664</v>
      </c>
      <c r="I13" s="61">
        <f t="shared" si="3"/>
        <v>4.6867166566515177</v>
      </c>
      <c r="J13" s="61">
        <f t="shared" si="3"/>
        <v>4.716951418661024</v>
      </c>
      <c r="K13" s="61">
        <f t="shared" si="3"/>
        <v>4.3696757868276555</v>
      </c>
      <c r="L13" s="61">
        <f t="shared" si="3"/>
        <v>4.590352155422468</v>
      </c>
      <c r="M13" s="61">
        <f t="shared" si="3"/>
        <v>4.7373481153597732</v>
      </c>
      <c r="N13" s="118">
        <f t="shared" si="3"/>
        <v>4.2186066151062329</v>
      </c>
      <c r="O13" s="116">
        <v>4.7653382944010927</v>
      </c>
      <c r="P13" s="90">
        <v>6.8395274309610805</v>
      </c>
      <c r="Q13" s="96">
        <v>7.3041213369104252</v>
      </c>
    </row>
    <row r="14" spans="1:156" ht="15.75" thickBot="1" x14ac:dyDescent="0.3">
      <c r="A14" s="141"/>
      <c r="B14" s="122" t="s">
        <v>51</v>
      </c>
      <c r="C14" s="62">
        <f>C12/$O12*$O14</f>
        <v>3.3453960690986064</v>
      </c>
      <c r="D14" s="63">
        <f>D12/$O12*$O14</f>
        <v>3.3446055213528552</v>
      </c>
      <c r="E14" s="63">
        <f t="shared" ref="E14:N14" si="4">E12/$O12*$O14</f>
        <v>3.2711768192841619</v>
      </c>
      <c r="F14" s="63">
        <f t="shared" si="4"/>
        <v>2.8812639978546963</v>
      </c>
      <c r="G14" s="63">
        <f t="shared" si="4"/>
        <v>3.0075276795406385</v>
      </c>
      <c r="H14" s="63">
        <f t="shared" si="4"/>
        <v>3.0789094571794884</v>
      </c>
      <c r="I14" s="63">
        <f t="shared" si="4"/>
        <v>3.0754675443811492</v>
      </c>
      <c r="J14" s="63">
        <f t="shared" si="4"/>
        <v>3.095307879542089</v>
      </c>
      <c r="K14" s="63">
        <f t="shared" si="4"/>
        <v>2.8674223441231304</v>
      </c>
      <c r="L14" s="63">
        <f t="shared" si="4"/>
        <v>3.0122322524545919</v>
      </c>
      <c r="M14" s="63">
        <f t="shared" si="4"/>
        <v>3.1086923837280978</v>
      </c>
      <c r="N14" s="119">
        <f t="shared" si="4"/>
        <v>2.7682893329720528</v>
      </c>
      <c r="O14" s="117">
        <v>3.1270598024370622</v>
      </c>
      <c r="P14" s="103">
        <v>5.1466582170762996</v>
      </c>
      <c r="Q14" s="97">
        <v>5.1631116771122629</v>
      </c>
    </row>
    <row r="15" spans="1:156" x14ac:dyDescent="0.25">
      <c r="A15" s="139" t="s">
        <v>40</v>
      </c>
      <c r="B15" s="120" t="s">
        <v>38</v>
      </c>
      <c r="C15" s="112">
        <v>-3.6423714391767876</v>
      </c>
      <c r="D15" s="109">
        <v>-4.7393645972832248</v>
      </c>
      <c r="E15" s="109">
        <v>-4.9549657147980319</v>
      </c>
      <c r="F15" s="109">
        <v>-4.3448356621000412</v>
      </c>
      <c r="G15" s="109">
        <v>-4.5521446557581733</v>
      </c>
      <c r="H15" s="109">
        <v>-5.0054751399114261</v>
      </c>
      <c r="I15" s="109">
        <v>-4.9292256386047928</v>
      </c>
      <c r="J15" s="109">
        <v>-4.7973740245425569</v>
      </c>
      <c r="K15" s="109">
        <v>-3.7715989911106047</v>
      </c>
      <c r="L15" s="109">
        <v>-4.5288267133117719</v>
      </c>
      <c r="M15" s="109">
        <v>-4.4872290289033074</v>
      </c>
      <c r="N15" s="109">
        <v>-4.0542242788594782</v>
      </c>
      <c r="O15" s="109">
        <v>-4.1814705462374162</v>
      </c>
      <c r="P15" s="90">
        <v>-2.9596905206789059</v>
      </c>
      <c r="Q15" s="96">
        <v>-2.5892613962656505</v>
      </c>
    </row>
    <row r="16" spans="1:156" ht="15.75" thickBot="1" x14ac:dyDescent="0.3">
      <c r="A16" s="140"/>
      <c r="B16" s="113" t="s">
        <v>39</v>
      </c>
      <c r="C16" s="114">
        <v>-3.6081569098244981</v>
      </c>
      <c r="D16" s="110">
        <v>-4.3290626593880122</v>
      </c>
      <c r="E16" s="110">
        <v>-4.5364035877360527</v>
      </c>
      <c r="F16" s="110">
        <v>-3.5775340657790617</v>
      </c>
      <c r="G16" s="110">
        <v>-3.7382501284461611</v>
      </c>
      <c r="H16" s="110">
        <v>-4.2630479008475977</v>
      </c>
      <c r="I16" s="110">
        <v>-4.622486098466303</v>
      </c>
      <c r="J16" s="110">
        <v>-4.3571814004748166</v>
      </c>
      <c r="K16" s="110">
        <v>-3.7307142191440583</v>
      </c>
      <c r="L16" s="110">
        <v>-3.9636148397340487</v>
      </c>
      <c r="M16" s="110">
        <v>-3.6296619656644897</v>
      </c>
      <c r="N16" s="110">
        <v>-2.6699830837361116</v>
      </c>
      <c r="O16" s="116">
        <v>-3.9190013738125105</v>
      </c>
      <c r="P16" s="90">
        <v>-2.9111956824979228</v>
      </c>
      <c r="Q16" s="96">
        <v>-2.2933036477780364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-0.52782157028531507</v>
      </c>
      <c r="D17" s="61">
        <f t="shared" si="5"/>
        <v>-0.52782157028531507</v>
      </c>
      <c r="E17" s="61">
        <f t="shared" si="5"/>
        <v>-0.52782157028531507</v>
      </c>
      <c r="F17" s="61">
        <f t="shared" si="5"/>
        <v>-0.52782157028531507</v>
      </c>
      <c r="G17" s="61">
        <f t="shared" si="5"/>
        <v>-0.52782157028531507</v>
      </c>
      <c r="H17" s="61">
        <f t="shared" si="5"/>
        <v>-0.52782157028531507</v>
      </c>
      <c r="I17" s="61">
        <f t="shared" si="5"/>
        <v>-0.52782157028531507</v>
      </c>
      <c r="J17" s="61">
        <f t="shared" si="5"/>
        <v>-0.52782157028531507</v>
      </c>
      <c r="K17" s="61">
        <f t="shared" si="5"/>
        <v>-0.52782157028531507</v>
      </c>
      <c r="L17" s="61">
        <f t="shared" si="5"/>
        <v>-0.52782157028531507</v>
      </c>
      <c r="M17" s="61">
        <f t="shared" si="5"/>
        <v>-0.52782157028531507</v>
      </c>
      <c r="N17" s="118">
        <f>$O17</f>
        <v>-0.52782157028531507</v>
      </c>
      <c r="O17" s="116">
        <v>-0.52782157028531507</v>
      </c>
      <c r="P17" s="90">
        <v>-1.5558319001823893</v>
      </c>
      <c r="Q17" s="96">
        <v>-1.5003486028141462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-0.44707699353293229</v>
      </c>
      <c r="D18" s="63">
        <f t="shared" si="5"/>
        <v>-0.44707699353293229</v>
      </c>
      <c r="E18" s="63">
        <f t="shared" si="5"/>
        <v>-0.44707699353293229</v>
      </c>
      <c r="F18" s="63">
        <f t="shared" si="5"/>
        <v>-0.44707699353293229</v>
      </c>
      <c r="G18" s="63">
        <f t="shared" si="5"/>
        <v>-0.44707699353293229</v>
      </c>
      <c r="H18" s="63">
        <f t="shared" si="5"/>
        <v>-0.44707699353293229</v>
      </c>
      <c r="I18" s="63">
        <f t="shared" si="5"/>
        <v>-0.44707699353293229</v>
      </c>
      <c r="J18" s="63">
        <f t="shared" si="5"/>
        <v>-0.44707699353293229</v>
      </c>
      <c r="K18" s="63">
        <f t="shared" si="5"/>
        <v>-0.44707699353293229</v>
      </c>
      <c r="L18" s="63">
        <f t="shared" si="5"/>
        <v>-0.44707699353293229</v>
      </c>
      <c r="M18" s="63">
        <f t="shared" si="5"/>
        <v>-0.44707699353293229</v>
      </c>
      <c r="N18" s="119">
        <f>$O18</f>
        <v>-0.44707699353293229</v>
      </c>
      <c r="O18" s="117">
        <v>-0.44707699353293229</v>
      </c>
      <c r="P18" s="103">
        <v>-0.59381891233241746</v>
      </c>
      <c r="Q18" s="97">
        <v>-0.52312387442626274</v>
      </c>
      <c r="R18" s="107"/>
    </row>
    <row r="19" spans="1:273" x14ac:dyDescent="0.25">
      <c r="A19" s="40"/>
      <c r="B19" s="40"/>
      <c r="C19" s="112">
        <v>1</v>
      </c>
      <c r="D19" s="109">
        <v>1.0221492502745202</v>
      </c>
      <c r="E19" s="110">
        <v>0.98017518583530072</v>
      </c>
      <c r="F19" s="110">
        <v>0.98316040908017988</v>
      </c>
      <c r="G19" s="110">
        <v>1.0078656374140227</v>
      </c>
      <c r="H19" s="110">
        <v>1.0049971718300157</v>
      </c>
      <c r="I19" s="110">
        <v>0.94131350577251205</v>
      </c>
      <c r="J19" s="110">
        <v>0.97867851328832356</v>
      </c>
      <c r="K19" s="110">
        <v>0.98957034074276606</v>
      </c>
      <c r="L19" s="110">
        <v>0.97155558702852907</v>
      </c>
      <c r="M19" s="110">
        <v>0.95298822082291312</v>
      </c>
      <c r="N19" s="110">
        <v>1.0008619249305735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1.0363804598453785</v>
      </c>
      <c r="E20" s="110">
        <v>1.0011578245144548</v>
      </c>
      <c r="F20" s="110">
        <v>1.0295609593470123</v>
      </c>
      <c r="G20" s="110">
        <v>1.01</v>
      </c>
      <c r="H20" s="110">
        <v>0.69675376768506236</v>
      </c>
      <c r="I20" s="110">
        <v>0.98450633000508136</v>
      </c>
      <c r="J20" s="110">
        <v>0.99647735498982615</v>
      </c>
      <c r="K20" s="110">
        <v>0.96302349076715987</v>
      </c>
      <c r="L20" s="110">
        <v>0.96115203999380949</v>
      </c>
      <c r="M20" s="110">
        <v>0.94956380593358425</v>
      </c>
      <c r="N20" s="110">
        <v>1.0038870331142669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7.2479215146194686E-3</v>
      </c>
      <c r="E21" s="15">
        <f t="shared" si="6"/>
        <v>1.1859027820896473E-2</v>
      </c>
      <c r="F21" s="15">
        <f t="shared" si="6"/>
        <v>3.4811372655762576E-2</v>
      </c>
      <c r="G21" s="15">
        <f t="shared" si="6"/>
        <v>1.6449805857753463E-2</v>
      </c>
      <c r="H21" s="15">
        <f t="shared" si="6"/>
        <v>2.5379803861123269E-2</v>
      </c>
      <c r="I21" s="15">
        <f t="shared" si="6"/>
        <v>5.3014768114513368E-2</v>
      </c>
      <c r="J21" s="15">
        <f t="shared" si="6"/>
        <v>5.083914334119901E-2</v>
      </c>
      <c r="K21" s="15">
        <f t="shared" si="6"/>
        <v>5.1067032349694293E-2</v>
      </c>
      <c r="L21" s="15">
        <f t="shared" si="6"/>
        <v>6.5685399105670353E-2</v>
      </c>
      <c r="M21" s="15">
        <f t="shared" si="6"/>
        <v>4.8729322937205985E-2</v>
      </c>
      <c r="N21" s="15">
        <f t="shared" si="6"/>
        <v>7.5736378776807237E-2</v>
      </c>
      <c r="O21" s="16">
        <f>O5/(O3*$P21 + O5)</f>
        <v>8.8553806098614213E-2</v>
      </c>
      <c r="P21" s="128">
        <f>(1 - P$1) / P$1 * (P5/P3)</f>
        <v>1.2376822710515158</v>
      </c>
      <c r="Q21" s="129">
        <f>(1 - Q$1) / Q$1 * (Q5/Q3)</f>
        <v>0.92965534497962543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6.0093281573826455E-3</v>
      </c>
      <c r="E22" s="52">
        <f t="shared" si="6"/>
        <v>6.5355362433426644E-3</v>
      </c>
      <c r="F22" s="52">
        <f t="shared" si="6"/>
        <v>4.1234028391737107E-2</v>
      </c>
      <c r="G22" s="52">
        <f t="shared" si="6"/>
        <v>0</v>
      </c>
      <c r="H22" s="52">
        <f t="shared" si="6"/>
        <v>0</v>
      </c>
      <c r="I22" s="52">
        <f t="shared" si="6"/>
        <v>4.5807682825435313E-2</v>
      </c>
      <c r="J22" s="52">
        <f t="shared" si="6"/>
        <v>3.2446209745438027E-2</v>
      </c>
      <c r="K22" s="52">
        <f t="shared" si="6"/>
        <v>2.636385607404821E-2</v>
      </c>
      <c r="L22" s="52">
        <f t="shared" si="6"/>
        <v>4.4171403866960973E-2</v>
      </c>
      <c r="M22" s="52">
        <f t="shared" si="6"/>
        <v>0</v>
      </c>
      <c r="N22" s="52">
        <f t="shared" si="6"/>
        <v>6.8506388018358594E-2</v>
      </c>
      <c r="O22" s="53">
        <f t="shared" si="6"/>
        <v>7.0710144560737931E-2</v>
      </c>
      <c r="P22" s="21">
        <f>(1 - P$1) / P$1 * (P6/P4)</f>
        <v>1.0371112855997344</v>
      </c>
      <c r="Q22" s="22">
        <f>(1 - Q$1) / Q$1 * (Q6/Q4)</f>
        <v>0.8728981213667194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105.282</v>
      </c>
      <c r="D27" s="37">
        <v>110.38500000000001</v>
      </c>
      <c r="E27" s="37">
        <v>106.64100000000001</v>
      </c>
      <c r="F27" s="37">
        <v>108.64100000000001</v>
      </c>
      <c r="G27" s="37">
        <v>106.43600000000001</v>
      </c>
      <c r="H27" s="37">
        <v>103.974</v>
      </c>
      <c r="I27" s="37">
        <v>106.462</v>
      </c>
      <c r="J27" s="37">
        <v>103.821</v>
      </c>
      <c r="K27" s="37">
        <v>108.05</v>
      </c>
      <c r="L27" s="37">
        <v>109.97499999999999</v>
      </c>
      <c r="M27" s="37">
        <v>112.07299999999999</v>
      </c>
      <c r="N27" s="37">
        <v>113.31699999999999</v>
      </c>
      <c r="O27" s="37">
        <v>112.098</v>
      </c>
      <c r="P27" s="37">
        <v>109.31699999999999</v>
      </c>
      <c r="Q27" s="37">
        <v>102.146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104.82551815709459</v>
      </c>
      <c r="T27" s="4">
        <f t="shared" si="7"/>
        <v>109.14217853827347</v>
      </c>
      <c r="U27" s="4">
        <f t="shared" si="7"/>
        <v>106.81991754687299</v>
      </c>
      <c r="V27" s="4">
        <f t="shared" si="7"/>
        <v>104.9067183829702</v>
      </c>
      <c r="W27" s="4">
        <f t="shared" si="7"/>
        <v>100.1733804638923</v>
      </c>
      <c r="X27" s="4">
        <f t="shared" si="7"/>
        <v>99.150745773890691</v>
      </c>
      <c r="Y27" s="4" t="e">
        <f t="shared" si="7"/>
        <v>#N/A</v>
      </c>
      <c r="Z27" s="4">
        <f t="shared" si="7"/>
        <v>101.8521022040775</v>
      </c>
      <c r="AA27" s="4" t="e">
        <f t="shared" si="7"/>
        <v>#N/A</v>
      </c>
      <c r="AB27" s="4">
        <f t="shared" si="7"/>
        <v>106.82875699732425</v>
      </c>
      <c r="AC27" s="4" t="e">
        <f t="shared" si="7"/>
        <v>#N/A</v>
      </c>
      <c r="AD27" s="4" t="e">
        <f t="shared" si="7"/>
        <v>#N/A</v>
      </c>
      <c r="AE27" s="4">
        <f t="shared" si="7"/>
        <v>107.91874262685118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0.45648184290540428</v>
      </c>
      <c r="AJ27" s="4">
        <f t="shared" si="8"/>
        <v>1.2428214617265354</v>
      </c>
      <c r="AK27" s="4">
        <f t="shared" si="8"/>
        <v>-0.17891754687298089</v>
      </c>
      <c r="AL27" s="4">
        <f t="shared" si="8"/>
        <v>3.7342816170298079</v>
      </c>
      <c r="AM27" s="4">
        <f t="shared" si="8"/>
        <v>6.2626195361077066</v>
      </c>
      <c r="AN27" s="4">
        <f t="shared" si="8"/>
        <v>4.823254226109313</v>
      </c>
      <c r="AO27" s="4">
        <f t="shared" si="8"/>
        <v>0</v>
      </c>
      <c r="AP27" s="4">
        <f t="shared" si="8"/>
        <v>1.9688977959225014</v>
      </c>
      <c r="AQ27" s="4">
        <f t="shared" si="8"/>
        <v>0</v>
      </c>
      <c r="AR27" s="4">
        <f t="shared" si="8"/>
        <v>3.146243002675746</v>
      </c>
      <c r="AS27" s="4">
        <f t="shared" si="8"/>
        <v>0</v>
      </c>
      <c r="AT27" s="4">
        <f t="shared" si="8"/>
        <v>0</v>
      </c>
      <c r="AU27" s="4">
        <f t="shared" si="8"/>
        <v>4.1792573731488147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104.82551815706599</v>
      </c>
      <c r="AZ27" s="2">
        <f t="shared" ref="AZ27:BM42" si="9">IF(OR($B27 &lt; D$230, $B27 &gt; D$233), #N/A, ((1-FH27)*DL27) + (FH27 - FX27)*EB27 + (FX27*ER27))</f>
        <v>109.14217853798084</v>
      </c>
      <c r="BA27" s="2">
        <f t="shared" si="9"/>
        <v>106.81991754648489</v>
      </c>
      <c r="BB27" s="2">
        <f t="shared" si="9"/>
        <v>104.90671838291949</v>
      </c>
      <c r="BC27" s="2">
        <f t="shared" si="9"/>
        <v>100.17338046292627</v>
      </c>
      <c r="BD27" s="2">
        <f t="shared" si="9"/>
        <v>99.150745773649675</v>
      </c>
      <c r="BE27" s="2" t="e">
        <f t="shared" si="9"/>
        <v>#N/A</v>
      </c>
      <c r="BF27" s="2">
        <f t="shared" si="9"/>
        <v>101.85210220405564</v>
      </c>
      <c r="BG27" s="2" t="e">
        <f t="shared" si="9"/>
        <v>#N/A</v>
      </c>
      <c r="BH27" s="2">
        <f t="shared" si="9"/>
        <v>106.82875699731835</v>
      </c>
      <c r="BI27" s="2" t="e">
        <f t="shared" si="9"/>
        <v>#N/A</v>
      </c>
      <c r="BJ27" s="2" t="e">
        <f t="shared" si="9"/>
        <v>#N/A</v>
      </c>
      <c r="BK27" s="2">
        <f t="shared" si="9"/>
        <v>107.91874262684664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105.282</v>
      </c>
      <c r="BP27" s="2">
        <f t="shared" ref="BP27:BP90" si="11">IF(AND(IZ27 &lt; $CC$22, $B27 &lt; D$7, $B27 &gt; D$230), D27, "")</f>
        <v>110.38500000000001</v>
      </c>
      <c r="BQ27" s="2">
        <f t="shared" ref="BQ27:BQ90" si="12">IF(AND(JA27 &lt; $CC$22, $B27 &lt; E$7, $B27 &gt; E$230), E27, "")</f>
        <v>106.64100000000001</v>
      </c>
      <c r="BR27" s="2">
        <f t="shared" ref="BR27:BR90" si="13">IF(AND(JB27 &lt; $CC$22, $B27 &lt; F$7, $B27 &gt; F$230), F27, "")</f>
        <v>108.64100000000001</v>
      </c>
      <c r="BS27" s="2">
        <f t="shared" ref="BS27:BS90" si="14">IF(AND(JC27 &lt; $CC$22, $B27 &lt; G$7, $B27 &gt; G$230), G27, "")</f>
        <v>106.43600000000001</v>
      </c>
      <c r="BT27" s="2">
        <f t="shared" ref="BT27:BT90" si="15">IF(AND(JD27 &lt; $CC$22, $B27 &lt; H$7, $B27 &gt; H$230), H27, "")</f>
        <v>103.974</v>
      </c>
      <c r="BU27" s="2" t="str">
        <f t="shared" ref="BU27:BU90" si="16">IF(AND(JE27 &lt; $CC$22, $B27 &lt; I$7, $B27 &gt; I$230), I27, "")</f>
        <v/>
      </c>
      <c r="BV27" s="2">
        <f t="shared" ref="BV27:BV90" si="17">IF(AND(JF27 &lt; $CC$22, $B27 &lt; J$7, $B27 &gt; J$230), J27, "")</f>
        <v>103.821</v>
      </c>
      <c r="BW27" s="2" t="str">
        <f t="shared" ref="BW27:BW90" si="18">IF(AND(JG27 &lt; $CC$22, $B27 &lt; K$7, $B27 &gt; K$230), K27, "")</f>
        <v/>
      </c>
      <c r="BX27" s="2">
        <f t="shared" ref="BX27:BX90" si="19">IF(AND(JH27 &lt; $CC$22, $B27 &lt; L$7, $B27 &gt; L$230), L27, "")</f>
        <v>109.97499999999999</v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112.098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104.74451341463414</v>
      </c>
      <c r="DL27" s="2">
        <f t="shared" si="41"/>
        <v>108.90248974358973</v>
      </c>
      <c r="DM27" s="2">
        <f t="shared" si="41"/>
        <v>106.66424291497974</v>
      </c>
      <c r="DN27" s="2">
        <f t="shared" si="41"/>
        <v>104.62474024390244</v>
      </c>
      <c r="DO27" s="2">
        <f t="shared" si="41"/>
        <v>100.36570897435899</v>
      </c>
      <c r="DP27" s="2">
        <f t="shared" si="41"/>
        <v>99.382978205128197</v>
      </c>
      <c r="DQ27" s="2">
        <f t="shared" si="41"/>
        <v>102.63951956815117</v>
      </c>
      <c r="DR27" s="2">
        <f t="shared" si="41"/>
        <v>101.8088705128205</v>
      </c>
      <c r="DS27" s="2">
        <f t="shared" si="41"/>
        <v>102.48918016194331</v>
      </c>
      <c r="DT27" s="2">
        <f t="shared" si="41"/>
        <v>106.79094076655049</v>
      </c>
      <c r="DU27" s="2">
        <f t="shared" si="41"/>
        <v>109.73752361673414</v>
      </c>
      <c r="DV27" s="2">
        <f t="shared" si="41"/>
        <v>108.12759109311739</v>
      </c>
      <c r="DW27" s="2">
        <f t="shared" si="41"/>
        <v>107.72715975609751</v>
      </c>
      <c r="DX27" s="2">
        <f t="shared" si="41"/>
        <v>104.65397546117543</v>
      </c>
      <c r="DY27" s="2">
        <f t="shared" si="41"/>
        <v>99.176048573975052</v>
      </c>
      <c r="EA27" s="2">
        <f t="shared" ref="EA27:EO43" si="42">CE$228*$B27+CE$229</f>
        <v>108.09726315789476</v>
      </c>
      <c r="EB27" s="2">
        <f t="shared" si="42"/>
        <v>117.63202255639101</v>
      </c>
      <c r="EC27" s="2">
        <f t="shared" si="42"/>
        <v>112.1713631578947</v>
      </c>
      <c r="ED27" s="2">
        <f t="shared" si="42"/>
        <v>116.21447406560385</v>
      </c>
      <c r="EE27" s="2">
        <f t="shared" si="42"/>
        <v>93.427949783549792</v>
      </c>
      <c r="EF27" s="2">
        <f t="shared" si="42"/>
        <v>90.497304761904758</v>
      </c>
      <c r="EG27" s="2">
        <f t="shared" si="42"/>
        <v>108.56571448228418</v>
      </c>
      <c r="EH27" s="2">
        <f t="shared" si="42"/>
        <v>103.4884947368421</v>
      </c>
      <c r="EI27" s="2">
        <f t="shared" si="42"/>
        <v>100.01816017316017</v>
      </c>
      <c r="EJ27" s="2">
        <f t="shared" si="42"/>
        <v>108.43639097744361</v>
      </c>
      <c r="EK27" s="2">
        <f t="shared" si="42"/>
        <v>94.714497764017921</v>
      </c>
      <c r="EL27" s="2">
        <f t="shared" si="42"/>
        <v>115.17268510899599</v>
      </c>
      <c r="EM27" s="2">
        <f t="shared" si="42"/>
        <v>115.66935480503533</v>
      </c>
      <c r="EN27" s="2">
        <f t="shared" si="42"/>
        <v>109.30016896895744</v>
      </c>
      <c r="EO27" s="2">
        <f t="shared" si="42"/>
        <v>107.38047188402349</v>
      </c>
      <c r="EQ27" s="2">
        <f t="shared" ref="EQ27:FE43" si="43">CU$228*$B27+CU$229</f>
        <v>109.6755044122598</v>
      </c>
      <c r="ER27" s="2">
        <f t="shared" si="43"/>
        <v>112.41376304315141</v>
      </c>
      <c r="ES27" s="2">
        <f t="shared" si="43"/>
        <v>112.36824513153988</v>
      </c>
      <c r="ET27" s="2">
        <f t="shared" si="43"/>
        <v>111.97460248602394</v>
      </c>
      <c r="EU27" s="2">
        <f t="shared" si="43"/>
        <v>107.60752452477234</v>
      </c>
      <c r="EV27" s="2">
        <f t="shared" si="43"/>
        <v>102.01565824175825</v>
      </c>
      <c r="EW27" s="2">
        <f t="shared" si="43"/>
        <v>105.27993797034554</v>
      </c>
      <c r="EX27" s="2">
        <f t="shared" si="43"/>
        <v>107.54136385350772</v>
      </c>
      <c r="EY27" s="2">
        <f t="shared" si="43"/>
        <v>104.53599388473337</v>
      </c>
      <c r="EZ27" s="2">
        <f t="shared" si="43"/>
        <v>109.74386583701634</v>
      </c>
      <c r="FA27" s="2">
        <f t="shared" si="43"/>
        <v>115.4863731168341</v>
      </c>
      <c r="FB27" s="2">
        <f t="shared" si="43"/>
        <v>114.07459110234019</v>
      </c>
      <c r="FC27" s="2">
        <f t="shared" si="43"/>
        <v>112.00727450662511</v>
      </c>
      <c r="FD27" s="2">
        <f t="shared" si="43"/>
        <v>110.65695984735808</v>
      </c>
      <c r="FE27" s="2">
        <f t="shared" si="43"/>
        <v>113.19951643650171</v>
      </c>
      <c r="FG27" s="2">
        <f t="shared" ref="FG27:FU43" si="44">POWER(10,($B27-C$231)/C$229)/(1+POWER(10,($B27-C$231)/C$229))</f>
        <v>2.4159983576565059E-2</v>
      </c>
      <c r="FH27" s="2">
        <f t="shared" si="44"/>
        <v>2.7458038332496944E-2</v>
      </c>
      <c r="FI27" s="2">
        <f t="shared" si="44"/>
        <v>2.8267820042583654E-2</v>
      </c>
      <c r="FJ27" s="2">
        <f t="shared" si="44"/>
        <v>2.4330489853383114E-2</v>
      </c>
      <c r="FK27" s="2">
        <f t="shared" si="44"/>
        <v>2.7725421445539068E-2</v>
      </c>
      <c r="FL27" s="2">
        <f t="shared" si="44"/>
        <v>2.6148999649529683E-2</v>
      </c>
      <c r="FM27" s="2">
        <f t="shared" si="44"/>
        <v>2.3953192416005353E-2</v>
      </c>
      <c r="FN27" s="2">
        <f t="shared" si="44"/>
        <v>2.5734267180937305E-2</v>
      </c>
      <c r="FO27" s="2">
        <f t="shared" si="44"/>
        <v>2.1348031040534558E-2</v>
      </c>
      <c r="FP27" s="2">
        <f t="shared" si="44"/>
        <v>2.2980572437601383E-2</v>
      </c>
      <c r="FQ27" s="2">
        <f t="shared" si="44"/>
        <v>2.3750195037427306E-2</v>
      </c>
      <c r="FR27" s="2">
        <f t="shared" si="44"/>
        <v>2.3570630749177462E-2</v>
      </c>
      <c r="FS27" s="2">
        <f t="shared" si="44"/>
        <v>2.4122888251701224E-2</v>
      </c>
      <c r="FT27" s="2">
        <f t="shared" si="44"/>
        <v>2.0761962580226119E-2</v>
      </c>
      <c r="FU27" s="2">
        <f t="shared" si="44"/>
        <v>1.9667212544032885E-2</v>
      </c>
      <c r="FW27" s="2">
        <f>POWER(10,($B27-C$232)/C$229)/(1+POWER(10,($B27-C$232)/C$229))</f>
        <v>1.4976787142369288E-6</v>
      </c>
      <c r="FX27" s="2">
        <f t="shared" ref="FX27:GK42" si="45">POWER(10,($B27-D$232)/D$229)/(1+POWER(10,($B27-D$232)/D$229))</f>
        <v>1.3514482284026427E-6</v>
      </c>
      <c r="FY27" s="2">
        <f t="shared" si="45"/>
        <v>1.7651466723119277E-6</v>
      </c>
      <c r="FZ27" s="2">
        <f t="shared" si="45"/>
        <v>1.3590353237912354E-6</v>
      </c>
      <c r="GA27" s="2">
        <f t="shared" si="45"/>
        <v>1.6774847317162066E-6</v>
      </c>
      <c r="GB27" s="2">
        <f t="shared" si="45"/>
        <v>1.0334834260785543E-5</v>
      </c>
      <c r="GC27" s="2">
        <f t="shared" si="45"/>
        <v>2.0144290817793322E-6</v>
      </c>
      <c r="GD27" s="2">
        <f t="shared" si="45"/>
        <v>1.9227590016850911E-6</v>
      </c>
      <c r="GE27" s="2">
        <f t="shared" si="45"/>
        <v>2.1919391185691235E-6</v>
      </c>
      <c r="GF27" s="2">
        <f t="shared" si="45"/>
        <v>2.174423423495645E-6</v>
      </c>
      <c r="GG27" s="2">
        <f t="shared" si="45"/>
        <v>2.4963601339876129E-6</v>
      </c>
      <c r="GH27" s="2">
        <f t="shared" si="45"/>
        <v>1.761742514744776E-6</v>
      </c>
      <c r="GI27" s="2">
        <f t="shared" si="45"/>
        <v>1.5873189916992503E-6</v>
      </c>
      <c r="GJ27" s="2">
        <f t="shared" si="45"/>
        <v>1.1838635409219853E-6</v>
      </c>
      <c r="GK27" s="2">
        <f t="shared" si="45"/>
        <v>1.2502922105646481E-6</v>
      </c>
      <c r="GM27" s="86">
        <f xml:space="preserve"> _xlfn.NORM.DIST($B27, C$7, ABS(C$11), TRUE) * _xlfn.NORM.DIST(($B27 - C$7)*C$15, 0, ABS(C$11), TRUE) * 2</f>
        <v>1.7395790032416864E-14</v>
      </c>
      <c r="GN27" s="86">
        <f t="shared" ref="GN27:HA42" si="46" xml:space="preserve"> _xlfn.NORM.DIST($B27, D$7, ABS(D$11), TRUE) * _xlfn.NORM.DIST(($B27 - D$7)*D$15, 0, ABS(D$11), TRUE) * 2</f>
        <v>1.8227948372299779E-13</v>
      </c>
      <c r="GO27" s="86">
        <f t="shared" si="46"/>
        <v>2.4159337468853824E-13</v>
      </c>
      <c r="GP27" s="86">
        <f t="shared" si="46"/>
        <v>3.1156646591373321E-14</v>
      </c>
      <c r="GQ27" s="86">
        <f t="shared" si="46"/>
        <v>5.9003486723835999E-13</v>
      </c>
      <c r="GR27" s="86">
        <f t="shared" si="46"/>
        <v>1.4604469509269176E-13</v>
      </c>
      <c r="GS27" s="86">
        <f t="shared" si="46"/>
        <v>1.154381760107768E-15</v>
      </c>
      <c r="GT27" s="86">
        <f t="shared" si="46"/>
        <v>1.316438519656829E-14</v>
      </c>
      <c r="GU27" s="86">
        <f t="shared" si="46"/>
        <v>3.6871935147266488E-17</v>
      </c>
      <c r="GV27" s="86">
        <f t="shared" si="46"/>
        <v>3.60955985447995E-15</v>
      </c>
      <c r="GW27" s="86">
        <f t="shared" si="46"/>
        <v>1.2441920844779686E-15</v>
      </c>
      <c r="GX27" s="86">
        <f t="shared" si="46"/>
        <v>8.0156355844038314E-16</v>
      </c>
      <c r="GY27" s="86">
        <f t="shared" si="46"/>
        <v>2.6725107367063917E-15</v>
      </c>
      <c r="GZ27" s="86">
        <f t="shared" si="46"/>
        <v>2.2014799937781326E-18</v>
      </c>
      <c r="HA27" s="86">
        <f t="shared" si="46"/>
        <v>3.9031585581642342E-21</v>
      </c>
      <c r="HC27" s="86">
        <f xml:space="preserve"> _xlfn.NORM.DIST($B27, C$8, ABS(C$12), TRUE) * _xlfn.NORM.DIST(($B27 - C$8)*C$16, 0, ABS(C$12), TRUE) * 2</f>
        <v>7.8736733225253829E-34</v>
      </c>
      <c r="HD27" s="86">
        <f t="shared" ref="HD27:HQ42" si="47" xml:space="preserve"> _xlfn.NORM.DIST($B27, D$8, ABS(D$12), TRUE) * _xlfn.NORM.DIST(($B27 - D$8)*D$16, 0, ABS(D$12), TRUE) * 2</f>
        <v>6.8990133707594009E-33</v>
      </c>
      <c r="HE27" s="86">
        <f t="shared" si="47"/>
        <v>8.6879357959972365E-34</v>
      </c>
      <c r="HF27" s="86">
        <f t="shared" si="47"/>
        <v>4.1000092634184141E-44</v>
      </c>
      <c r="HG27" s="86">
        <f t="shared" si="47"/>
        <v>1.2113884912735049E-39</v>
      </c>
      <c r="HH27" s="86">
        <f t="shared" si="47"/>
        <v>2.9837520045207508E-38</v>
      </c>
      <c r="HI27" s="86">
        <f t="shared" si="47"/>
        <v>1.1438624566295338E-37</v>
      </c>
      <c r="HJ27" s="86">
        <f t="shared" si="47"/>
        <v>5.6678710302590799E-37</v>
      </c>
      <c r="HK27" s="86">
        <f t="shared" si="47"/>
        <v>1.4799486871159664E-43</v>
      </c>
      <c r="HL27" s="86">
        <f t="shared" si="47"/>
        <v>7.8760248026318989E-40</v>
      </c>
      <c r="HM27" s="86">
        <f t="shared" si="47"/>
        <v>7.9017844744350755E-37</v>
      </c>
      <c r="HN27" s="86">
        <f t="shared" si="47"/>
        <v>2.5543458654302845E-46</v>
      </c>
      <c r="HO27" s="86">
        <f t="shared" si="47"/>
        <v>6.6389851013382039E-38</v>
      </c>
      <c r="HP27" s="86">
        <f t="shared" si="47"/>
        <v>2.1383072763881482E-42</v>
      </c>
      <c r="HQ27" s="86">
        <f t="shared" si="47"/>
        <v>5.4312654799069881E-53</v>
      </c>
      <c r="HS27" s="86">
        <f xml:space="preserve"> _xlfn.NORM.DIST($B27, C$9, ABS(C$13), TRUE) * _xlfn.NORM.DIST(($B27 - C$9)*C$17, 0, ABS(C$13), TRUE) * 2</f>
        <v>4.8436436090565423E-117</v>
      </c>
      <c r="HT27" s="86">
        <f t="shared" ref="HT27:IG42" si="48" xml:space="preserve"> _xlfn.NORM.DIST($B27, D$9, ABS(D$13), TRUE) * _xlfn.NORM.DIST(($B27 - D$9)*D$17, 0, ABS(D$13), TRUE) * 2</f>
        <v>2.9355866897505824E-116</v>
      </c>
      <c r="HU27" s="86">
        <f t="shared" si="48"/>
        <v>4.1828298528749826E-117</v>
      </c>
      <c r="HV27" s="86">
        <f t="shared" si="48"/>
        <v>2.7776557451279528E-153</v>
      </c>
      <c r="HW27" s="86">
        <f t="shared" si="48"/>
        <v>1.6632264660705178E-140</v>
      </c>
      <c r="HX27" s="86">
        <f t="shared" si="48"/>
        <v>8.6203399462074892E-135</v>
      </c>
      <c r="HY27" s="86">
        <f t="shared" si="48"/>
        <v>2.9307764978697774E-128</v>
      </c>
      <c r="HZ27" s="86">
        <f t="shared" si="48"/>
        <v>4.9161324418372192E-129</v>
      </c>
      <c r="IA27" s="86">
        <f t="shared" si="48"/>
        <v>6.0863704416150835E-153</v>
      </c>
      <c r="IB27" s="86">
        <f t="shared" si="48"/>
        <v>9.7109910643436456E-138</v>
      </c>
      <c r="IC27" s="86">
        <f t="shared" si="48"/>
        <v>2.6231141666198882E-126</v>
      </c>
      <c r="ID27" s="86">
        <f t="shared" si="48"/>
        <v>2.2601009566963573E-164</v>
      </c>
      <c r="IE27" s="86">
        <f t="shared" si="48"/>
        <v>2.9592277655191846E-132</v>
      </c>
      <c r="IF27" s="86">
        <f t="shared" si="48"/>
        <v>1.7475920753353835E-68</v>
      </c>
      <c r="IG27" s="86">
        <f t="shared" si="48"/>
        <v>3.4829811649132182E-60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2.940395630569845E-182</v>
      </c>
      <c r="IW27" s="86">
        <f t="shared" si="49"/>
        <v>1.1084320155233554E-179</v>
      </c>
      <c r="IY27" s="86">
        <f>GM27+HC27+HS27+II27</f>
        <v>1.7395790032416864E-14</v>
      </c>
      <c r="IZ27" s="86">
        <f t="shared" ref="IZ27:JM42" si="50">GN27+HD27+HT27+IJ27</f>
        <v>1.8227948372299779E-13</v>
      </c>
      <c r="JA27" s="86">
        <f t="shared" si="50"/>
        <v>2.4159337468853824E-13</v>
      </c>
      <c r="JB27" s="86">
        <f t="shared" si="50"/>
        <v>3.1156646591373321E-14</v>
      </c>
      <c r="JC27" s="86">
        <f t="shared" si="50"/>
        <v>5.9003486723835999E-13</v>
      </c>
      <c r="JD27" s="86">
        <f t="shared" si="50"/>
        <v>1.4604469509269176E-13</v>
      </c>
      <c r="JE27" s="86">
        <f t="shared" si="50"/>
        <v>1.154381760107768E-15</v>
      </c>
      <c r="JF27" s="86">
        <f t="shared" si="50"/>
        <v>1.316438519656829E-14</v>
      </c>
      <c r="JG27" s="86">
        <f t="shared" si="50"/>
        <v>3.6871935147266488E-17</v>
      </c>
      <c r="JH27" s="86">
        <f t="shared" si="50"/>
        <v>3.60955985447995E-15</v>
      </c>
      <c r="JI27" s="86">
        <f t="shared" si="50"/>
        <v>1.2441920844779686E-15</v>
      </c>
      <c r="JJ27" s="86">
        <f t="shared" si="50"/>
        <v>8.0156355844038314E-16</v>
      </c>
      <c r="JK27" s="86">
        <f t="shared" si="50"/>
        <v>2.6725107367063917E-15</v>
      </c>
      <c r="JL27" s="86">
        <f t="shared" si="50"/>
        <v>2.2014799937781326E-18</v>
      </c>
      <c r="JM27" s="86">
        <f t="shared" si="50"/>
        <v>3.9031585581642342E-21</v>
      </c>
    </row>
    <row r="28" spans="1:273" x14ac:dyDescent="0.25">
      <c r="B28" s="2">
        <v>1</v>
      </c>
      <c r="C28" s="37">
        <v>104.59</v>
      </c>
      <c r="D28" s="37">
        <v>112</v>
      </c>
      <c r="E28" s="37">
        <v>108.51300000000001</v>
      </c>
      <c r="F28" s="37">
        <v>110.077</v>
      </c>
      <c r="G28" s="37">
        <v>100.744</v>
      </c>
      <c r="H28" s="37">
        <v>102.718</v>
      </c>
      <c r="I28" s="37">
        <v>105.077</v>
      </c>
      <c r="J28" s="37">
        <v>103.64100000000001</v>
      </c>
      <c r="K28" s="37">
        <v>107.875</v>
      </c>
      <c r="L28" s="37">
        <v>108.3</v>
      </c>
      <c r="M28" s="37">
        <v>110.70699999999999</v>
      </c>
      <c r="N28" s="37">
        <v>110.122</v>
      </c>
      <c r="O28" s="37">
        <v>110.07299999999999</v>
      </c>
      <c r="P28" s="37">
        <v>108.878</v>
      </c>
      <c r="Q28" s="37">
        <v>99.683000000000007</v>
      </c>
      <c r="S28" s="4">
        <f t="shared" si="7"/>
        <v>104.95982131481841</v>
      </c>
      <c r="T28" s="4">
        <f t="shared" si="7"/>
        <v>109.31833837665734</v>
      </c>
      <c r="U28" s="4">
        <f t="shared" si="7"/>
        <v>106.96875644189159</v>
      </c>
      <c r="V28" s="4">
        <f t="shared" si="7"/>
        <v>105.1444024779212</v>
      </c>
      <c r="W28" s="4">
        <f t="shared" si="7"/>
        <v>100.34973805306949</v>
      </c>
      <c r="X28" s="4">
        <f t="shared" si="7"/>
        <v>99.318905104265838</v>
      </c>
      <c r="Y28" s="4">
        <f t="shared" si="7"/>
        <v>102.96804906985003</v>
      </c>
      <c r="Z28" s="4">
        <f t="shared" si="7"/>
        <v>102.0684900612578</v>
      </c>
      <c r="AA28" s="4" t="e">
        <f t="shared" si="7"/>
        <v>#N/A</v>
      </c>
      <c r="AB28" s="4">
        <f t="shared" si="7"/>
        <v>107.010617843115</v>
      </c>
      <c r="AC28" s="4">
        <f t="shared" si="7"/>
        <v>109.48890093287476</v>
      </c>
      <c r="AD28" s="4">
        <f t="shared" si="7"/>
        <v>108.49125230038692</v>
      </c>
      <c r="AE28" s="4">
        <f t="shared" si="7"/>
        <v>108.0581804901614</v>
      </c>
      <c r="AF28" s="4" t="e">
        <f t="shared" si="7"/>
        <v>#N/A</v>
      </c>
      <c r="AG28" s="4" t="e">
        <f t="shared" si="7"/>
        <v>#N/A</v>
      </c>
      <c r="AI28" s="4">
        <f t="shared" si="8"/>
        <v>-0.36982131481840952</v>
      </c>
      <c r="AJ28" s="4">
        <f t="shared" si="8"/>
        <v>2.6816616233426629</v>
      </c>
      <c r="AK28" s="4">
        <f t="shared" si="8"/>
        <v>1.5442435581084197</v>
      </c>
      <c r="AL28" s="4">
        <f t="shared" si="8"/>
        <v>4.9325975220787939</v>
      </c>
      <c r="AM28" s="4">
        <f t="shared" si="8"/>
        <v>0.39426194693051286</v>
      </c>
      <c r="AN28" s="4">
        <f t="shared" si="8"/>
        <v>3.3990948957341658</v>
      </c>
      <c r="AO28" s="4">
        <f t="shared" si="8"/>
        <v>2.1089509301499731</v>
      </c>
      <c r="AP28" s="4">
        <f t="shared" si="8"/>
        <v>1.5725099387422006</v>
      </c>
      <c r="AQ28" s="4">
        <f t="shared" si="8"/>
        <v>0</v>
      </c>
      <c r="AR28" s="4">
        <f t="shared" si="8"/>
        <v>1.2893821568849972</v>
      </c>
      <c r="AS28" s="4">
        <f t="shared" si="8"/>
        <v>1.2180990671252374</v>
      </c>
      <c r="AT28" s="4">
        <f t="shared" si="8"/>
        <v>1.6307476996130816</v>
      </c>
      <c r="AU28" s="4">
        <f t="shared" si="8"/>
        <v>2.0148195098385884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104.9598213147423</v>
      </c>
      <c r="AZ28" s="2">
        <f t="shared" si="9"/>
        <v>109.31833837592596</v>
      </c>
      <c r="BA28" s="2">
        <f t="shared" si="9"/>
        <v>106.96875644092559</v>
      </c>
      <c r="BB28" s="2">
        <f t="shared" si="9"/>
        <v>105.1444024777892</v>
      </c>
      <c r="BC28" s="2">
        <f t="shared" si="9"/>
        <v>100.34973805076459</v>
      </c>
      <c r="BD28" s="2">
        <f t="shared" si="9"/>
        <v>99.318905103665557</v>
      </c>
      <c r="BE28" s="2">
        <f t="shared" si="9"/>
        <v>102.96804906984411</v>
      </c>
      <c r="BF28" s="2">
        <f t="shared" si="9"/>
        <v>102.06849006119796</v>
      </c>
      <c r="BG28" s="2" t="e">
        <f t="shared" si="9"/>
        <v>#N/A</v>
      </c>
      <c r="BH28" s="2">
        <f t="shared" si="9"/>
        <v>107.0106178430985</v>
      </c>
      <c r="BI28" s="2">
        <f t="shared" si="9"/>
        <v>109.48890093286822</v>
      </c>
      <c r="BJ28" s="2">
        <f t="shared" si="9"/>
        <v>108.49125230038284</v>
      </c>
      <c r="BK28" s="2">
        <f t="shared" si="9"/>
        <v>108.05818049014836</v>
      </c>
      <c r="BL28" s="2" t="e">
        <f t="shared" si="9"/>
        <v>#N/A</v>
      </c>
      <c r="BM28" s="2" t="e">
        <f t="shared" si="9"/>
        <v>#N/A</v>
      </c>
      <c r="BO28" s="2">
        <f t="shared" si="10"/>
        <v>104.59</v>
      </c>
      <c r="BP28" s="2">
        <f t="shared" si="11"/>
        <v>112</v>
      </c>
      <c r="BQ28" s="2">
        <f t="shared" si="12"/>
        <v>108.51300000000001</v>
      </c>
      <c r="BR28" s="2">
        <f t="shared" si="13"/>
        <v>110.077</v>
      </c>
      <c r="BS28" s="2">
        <f t="shared" si="14"/>
        <v>100.744</v>
      </c>
      <c r="BT28" s="2">
        <f t="shared" si="15"/>
        <v>102.718</v>
      </c>
      <c r="BU28" s="2">
        <f t="shared" si="16"/>
        <v>105.077</v>
      </c>
      <c r="BV28" s="2">
        <f t="shared" si="17"/>
        <v>103.64100000000001</v>
      </c>
      <c r="BW28" s="2" t="str">
        <f t="shared" si="18"/>
        <v/>
      </c>
      <c r="BX28" s="2">
        <f t="shared" si="19"/>
        <v>108.3</v>
      </c>
      <c r="BY28" s="2">
        <f t="shared" si="20"/>
        <v>110.70699999999999</v>
      </c>
      <c r="BZ28" s="2">
        <f t="shared" si="21"/>
        <v>110.122</v>
      </c>
      <c r="CA28" s="2">
        <f t="shared" si="22"/>
        <v>110.07299999999999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104.87780375234522</v>
      </c>
      <c r="DL28" s="2">
        <f t="shared" si="41"/>
        <v>109.0672116059379</v>
      </c>
      <c r="DM28" s="2">
        <f t="shared" si="41"/>
        <v>106.80742608600501</v>
      </c>
      <c r="DN28" s="2">
        <f t="shared" si="41"/>
        <v>104.84707279549718</v>
      </c>
      <c r="DO28" s="2">
        <f t="shared" si="41"/>
        <v>100.56550026990556</v>
      </c>
      <c r="DP28" s="2">
        <f t="shared" si="41"/>
        <v>99.577156140350866</v>
      </c>
      <c r="DQ28" s="2">
        <f t="shared" si="41"/>
        <v>102.82118333333335</v>
      </c>
      <c r="DR28" s="2">
        <f t="shared" si="41"/>
        <v>102.0296330634278</v>
      </c>
      <c r="DS28" s="2">
        <f t="shared" si="41"/>
        <v>102.71685728744939</v>
      </c>
      <c r="DT28" s="2">
        <f t="shared" si="41"/>
        <v>106.97657665505223</v>
      </c>
      <c r="DU28" s="2">
        <f t="shared" si="41"/>
        <v>109.88082564102564</v>
      </c>
      <c r="DV28" s="2">
        <f t="shared" si="41"/>
        <v>108.31849230769228</v>
      </c>
      <c r="DW28" s="2">
        <f t="shared" si="41"/>
        <v>107.85632335834892</v>
      </c>
      <c r="DX28" s="2">
        <f t="shared" si="41"/>
        <v>104.79509116259113</v>
      </c>
      <c r="DY28" s="2">
        <f t="shared" si="41"/>
        <v>99.316001782531202</v>
      </c>
      <c r="EA28" s="2">
        <f t="shared" si="42"/>
        <v>107.98098947368423</v>
      </c>
      <c r="EB28" s="2">
        <f t="shared" si="42"/>
        <v>117.43066616541357</v>
      </c>
      <c r="EC28" s="2">
        <f t="shared" si="42"/>
        <v>112.02664561403505</v>
      </c>
      <c r="ED28" s="2">
        <f t="shared" si="42"/>
        <v>116.01865780691141</v>
      </c>
      <c r="EE28" s="2">
        <f t="shared" si="42"/>
        <v>93.44829783549784</v>
      </c>
      <c r="EF28" s="2">
        <f t="shared" si="42"/>
        <v>90.542776190476189</v>
      </c>
      <c r="EG28" s="2">
        <f t="shared" si="42"/>
        <v>108.42625008599934</v>
      </c>
      <c r="EH28" s="2">
        <f t="shared" si="42"/>
        <v>103.40982631578947</v>
      </c>
      <c r="EI28" s="2">
        <f t="shared" si="42"/>
        <v>99.97338744588744</v>
      </c>
      <c r="EJ28" s="2">
        <f t="shared" si="42"/>
        <v>108.33041353383459</v>
      </c>
      <c r="EK28" s="2">
        <f t="shared" si="42"/>
        <v>94.794211902304809</v>
      </c>
      <c r="EL28" s="2">
        <f t="shared" si="42"/>
        <v>115.0183215535769</v>
      </c>
      <c r="EM28" s="2">
        <f t="shared" si="42"/>
        <v>115.50590933374272</v>
      </c>
      <c r="EN28" s="2">
        <f t="shared" si="42"/>
        <v>109.20352120026092</v>
      </c>
      <c r="EO28" s="2">
        <f t="shared" si="42"/>
        <v>107.30726754085676</v>
      </c>
      <c r="EQ28" s="2">
        <f t="shared" si="43"/>
        <v>109.54254734942091</v>
      </c>
      <c r="ER28" s="2">
        <f t="shared" si="43"/>
        <v>112.26849977447</v>
      </c>
      <c r="ES28" s="2">
        <f t="shared" si="43"/>
        <v>112.22147818943677</v>
      </c>
      <c r="ET28" s="2">
        <f t="shared" si="43"/>
        <v>111.82441203660328</v>
      </c>
      <c r="EU28" s="2">
        <f t="shared" si="43"/>
        <v>107.4762430652985</v>
      </c>
      <c r="EV28" s="2">
        <f t="shared" si="43"/>
        <v>101.9377413919414</v>
      </c>
      <c r="EW28" s="2">
        <f t="shared" si="43"/>
        <v>105.17653404671987</v>
      </c>
      <c r="EX28" s="2">
        <f t="shared" si="43"/>
        <v>107.41834746532015</v>
      </c>
      <c r="EY28" s="2">
        <f t="shared" si="43"/>
        <v>104.44275530725109</v>
      </c>
      <c r="EZ28" s="2">
        <f t="shared" si="43"/>
        <v>109.62384773528551</v>
      </c>
      <c r="FA28" s="2">
        <f t="shared" si="43"/>
        <v>115.34041132316618</v>
      </c>
      <c r="FB28" s="2">
        <f t="shared" si="43"/>
        <v>113.9321083574569</v>
      </c>
      <c r="FC28" s="2">
        <f t="shared" si="43"/>
        <v>111.88365361888907</v>
      </c>
      <c r="FD28" s="2">
        <f t="shared" si="43"/>
        <v>110.5466999439341</v>
      </c>
      <c r="FE28" s="2">
        <f t="shared" si="43"/>
        <v>113.06133326689533</v>
      </c>
      <c r="FG28" s="2">
        <f t="shared" si="44"/>
        <v>2.6429290869307048E-2</v>
      </c>
      <c r="FH28" s="2">
        <f t="shared" si="44"/>
        <v>3.0027594180409456E-2</v>
      </c>
      <c r="FI28" s="2">
        <f t="shared" si="44"/>
        <v>3.0910747663803338E-2</v>
      </c>
      <c r="FJ28" s="2">
        <f t="shared" si="44"/>
        <v>2.6615375710219089E-2</v>
      </c>
      <c r="FK28" s="2">
        <f t="shared" si="44"/>
        <v>3.0319219255308439E-2</v>
      </c>
      <c r="FL28" s="2">
        <f t="shared" si="44"/>
        <v>2.8599656515340972E-2</v>
      </c>
      <c r="FM28" s="2">
        <f t="shared" si="44"/>
        <v>2.6203597725110907E-2</v>
      </c>
      <c r="FN28" s="2">
        <f t="shared" si="44"/>
        <v>2.8147179162884454E-2</v>
      </c>
      <c r="FO28" s="2">
        <f t="shared" si="44"/>
        <v>2.3359538804294391E-2</v>
      </c>
      <c r="FP28" s="2">
        <f t="shared" si="44"/>
        <v>2.5141953779185447E-2</v>
      </c>
      <c r="FQ28" s="2">
        <f t="shared" si="44"/>
        <v>2.5982036398694813E-2</v>
      </c>
      <c r="FR28" s="2">
        <f t="shared" si="44"/>
        <v>2.5786043882785319E-2</v>
      </c>
      <c r="FS28" s="2">
        <f t="shared" si="44"/>
        <v>2.6388805464947776E-2</v>
      </c>
      <c r="FT28" s="2">
        <f t="shared" si="44"/>
        <v>2.2719530316588965E-2</v>
      </c>
      <c r="FU28" s="2">
        <f t="shared" si="44"/>
        <v>2.1523829189007412E-2</v>
      </c>
      <c r="FW28" s="2">
        <f t="shared" ref="FW28:GK58" si="53">POWER(10,($B28-C$232)/C$229)/(1+POWER(10,($B28-C$232)/C$229))</f>
        <v>1.6421718177056626E-6</v>
      </c>
      <c r="FX28" s="2">
        <f t="shared" si="45"/>
        <v>1.4818333224505662E-6</v>
      </c>
      <c r="FY28" s="2">
        <f t="shared" si="45"/>
        <v>1.9354445095820757E-6</v>
      </c>
      <c r="FZ28" s="2">
        <f t="shared" si="45"/>
        <v>1.4901524049407579E-6</v>
      </c>
      <c r="GA28" s="2">
        <f t="shared" si="45"/>
        <v>1.8393251350122512E-6</v>
      </c>
      <c r="GB28" s="2">
        <f t="shared" si="45"/>
        <v>1.1331909128815079E-5</v>
      </c>
      <c r="GC28" s="2">
        <f t="shared" si="45"/>
        <v>2.2087771365752857E-6</v>
      </c>
      <c r="GD28" s="2">
        <f t="shared" si="45"/>
        <v>2.1082629306938574E-6</v>
      </c>
      <c r="GE28" s="2">
        <f t="shared" si="45"/>
        <v>2.4034129425242078E-6</v>
      </c>
      <c r="GF28" s="2">
        <f t="shared" si="45"/>
        <v>2.3842073728763611E-6</v>
      </c>
      <c r="GG28" s="2">
        <f t="shared" si="45"/>
        <v>2.7372037973985027E-6</v>
      </c>
      <c r="GH28" s="2">
        <f t="shared" si="45"/>
        <v>1.9317119263035363E-6</v>
      </c>
      <c r="GI28" s="2">
        <f t="shared" si="45"/>
        <v>1.7404603981851953E-6</v>
      </c>
      <c r="GJ28" s="2">
        <f t="shared" si="45"/>
        <v>1.298080411566947E-6</v>
      </c>
      <c r="GK28" s="2">
        <f t="shared" si="45"/>
        <v>1.3709179823235336E-6</v>
      </c>
      <c r="GM28" s="86">
        <f t="shared" ref="GM28:HA58" si="54" xml:space="preserve"> _xlfn.NORM.DIST($B28, C$7, ABS(C$11), TRUE) * _xlfn.NORM.DIST(($B28 - C$7)*C$15, 0, ABS(C$11), TRUE) * 2</f>
        <v>4.705591604473646E-14</v>
      </c>
      <c r="GN28" s="86">
        <f t="shared" si="46"/>
        <v>4.6321198773057502E-13</v>
      </c>
      <c r="GO28" s="86">
        <f t="shared" si="46"/>
        <v>6.1144896978305679E-13</v>
      </c>
      <c r="GP28" s="86">
        <f t="shared" si="46"/>
        <v>8.2458308009592951E-14</v>
      </c>
      <c r="GQ28" s="86">
        <f t="shared" si="46"/>
        <v>1.4311395048218489E-12</v>
      </c>
      <c r="GR28" s="86">
        <f t="shared" si="46"/>
        <v>3.6976810400071801E-13</v>
      </c>
      <c r="GS28" s="86">
        <f t="shared" si="46"/>
        <v>3.4802928246931365E-15</v>
      </c>
      <c r="GT28" s="86">
        <f t="shared" si="46"/>
        <v>3.6662991173774208E-14</v>
      </c>
      <c r="GU28" s="86">
        <f t="shared" si="46"/>
        <v>1.2333989178816736E-16</v>
      </c>
      <c r="GV28" s="86">
        <f t="shared" si="46"/>
        <v>1.0263474387857977E-14</v>
      </c>
      <c r="GW28" s="86">
        <f t="shared" si="46"/>
        <v>3.7299862035056044E-15</v>
      </c>
      <c r="GX28" s="86">
        <f t="shared" si="46"/>
        <v>2.4410273826374999E-15</v>
      </c>
      <c r="GY28" s="86">
        <f t="shared" si="46"/>
        <v>7.8010100117750949E-15</v>
      </c>
      <c r="GZ28" s="86">
        <f t="shared" si="46"/>
        <v>8.1706671502301823E-18</v>
      </c>
      <c r="HA28" s="86">
        <f t="shared" si="46"/>
        <v>1.8307600295797139E-20</v>
      </c>
      <c r="HC28" s="86">
        <f xml:space="preserve"> _xlfn.NORM.DIST($B28, C$8, ABS(C$12), TRUE) * _xlfn.NORM.DIST(($B28 - C$8)*C$16, 0, ABS(C$12), TRUE) * 2</f>
        <v>4.7983234078360309E-33</v>
      </c>
      <c r="HD28" s="86">
        <f t="shared" si="47"/>
        <v>4.096083099046323E-32</v>
      </c>
      <c r="HE28" s="86">
        <f t="shared" si="47"/>
        <v>5.5080294270826383E-33</v>
      </c>
      <c r="HF28" s="86">
        <f t="shared" si="47"/>
        <v>4.5519944244578547E-43</v>
      </c>
      <c r="HG28" s="86">
        <f t="shared" si="47"/>
        <v>1.073975543419534E-38</v>
      </c>
      <c r="HH28" s="86">
        <f t="shared" si="47"/>
        <v>2.4186833456299658E-37</v>
      </c>
      <c r="HI28" s="86">
        <f t="shared" si="47"/>
        <v>9.1399610622325743E-37</v>
      </c>
      <c r="HJ28" s="86">
        <f t="shared" si="47"/>
        <v>4.3810642323586247E-36</v>
      </c>
      <c r="HK28" s="86">
        <f t="shared" si="47"/>
        <v>1.6359552770566516E-42</v>
      </c>
      <c r="HL28" s="86">
        <f t="shared" si="47"/>
        <v>6.9962584764905154E-39</v>
      </c>
      <c r="HM28" s="86">
        <f t="shared" si="47"/>
        <v>6.0295358702935577E-36</v>
      </c>
      <c r="HN28" s="86">
        <f t="shared" si="47"/>
        <v>3.3338718629657775E-45</v>
      </c>
      <c r="HO28" s="86">
        <f t="shared" si="47"/>
        <v>5.1614186766340621E-37</v>
      </c>
      <c r="HP28" s="86">
        <f t="shared" si="47"/>
        <v>2.1664645482351588E-41</v>
      </c>
      <c r="HQ28" s="86">
        <f t="shared" si="47"/>
        <v>1.0433952803324825E-51</v>
      </c>
      <c r="HS28" s="86">
        <f t="shared" ref="HS28:IG58" si="55" xml:space="preserve"> _xlfn.NORM.DIST($B28, C$9, ABS(C$13), TRUE) * _xlfn.NORM.DIST(($B28 - C$9)*C$17, 0, ABS(C$13), TRUE) * 2</f>
        <v>4.3622330944786647E-115</v>
      </c>
      <c r="HT28" s="86">
        <f t="shared" si="48"/>
        <v>2.6063320425737366E-114</v>
      </c>
      <c r="HU28" s="86">
        <f t="shared" si="48"/>
        <v>4.1755439444621923E-115</v>
      </c>
      <c r="HV28" s="86">
        <f t="shared" si="48"/>
        <v>1.1085892975119044E-150</v>
      </c>
      <c r="HW28" s="86">
        <f t="shared" si="48"/>
        <v>4.0325463643624113E-138</v>
      </c>
      <c r="HX28" s="86">
        <f t="shared" si="48"/>
        <v>1.6462030969533526E-132</v>
      </c>
      <c r="HY28" s="86">
        <f t="shared" si="48"/>
        <v>4.9381220499214631E-126</v>
      </c>
      <c r="HZ28" s="86">
        <f t="shared" si="48"/>
        <v>8.1429609026455088E-127</v>
      </c>
      <c r="IA28" s="86">
        <f t="shared" si="48"/>
        <v>2.4831487519612613E-150</v>
      </c>
      <c r="IB28" s="86">
        <f t="shared" si="48"/>
        <v>2.2093144429720944E-135</v>
      </c>
      <c r="IC28" s="86">
        <f t="shared" si="48"/>
        <v>4.0234243098384119E-124</v>
      </c>
      <c r="ID28" s="86">
        <f t="shared" si="48"/>
        <v>1.4405669967669987E-161</v>
      </c>
      <c r="IE28" s="86">
        <f t="shared" si="48"/>
        <v>4.9613175761475735E-130</v>
      </c>
      <c r="IF28" s="86">
        <f t="shared" si="48"/>
        <v>2.2485989229456056E-67</v>
      </c>
      <c r="IG28" s="86">
        <f t="shared" si="48"/>
        <v>3.2693357323804571E-59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7.806770859436692E-180</v>
      </c>
      <c r="IW28" s="86">
        <f t="shared" si="49"/>
        <v>2.777942663445068E-177</v>
      </c>
      <c r="IY28" s="86">
        <f t="shared" ref="IY28:JM58" si="57">GM28+HC28+HS28+II28</f>
        <v>4.705591604473646E-14</v>
      </c>
      <c r="IZ28" s="86">
        <f t="shared" si="50"/>
        <v>4.6321198773057502E-13</v>
      </c>
      <c r="JA28" s="86">
        <f t="shared" si="50"/>
        <v>6.1144896978305679E-13</v>
      </c>
      <c r="JB28" s="86">
        <f t="shared" si="50"/>
        <v>8.2458308009592951E-14</v>
      </c>
      <c r="JC28" s="86">
        <f t="shared" si="50"/>
        <v>1.4311395048218489E-12</v>
      </c>
      <c r="JD28" s="86">
        <f t="shared" si="50"/>
        <v>3.6976810400071801E-13</v>
      </c>
      <c r="JE28" s="86">
        <f t="shared" si="50"/>
        <v>3.4802928246931365E-15</v>
      </c>
      <c r="JF28" s="86">
        <f t="shared" si="50"/>
        <v>3.6662991173774208E-14</v>
      </c>
      <c r="JG28" s="86">
        <f t="shared" si="50"/>
        <v>1.2333989178816736E-16</v>
      </c>
      <c r="JH28" s="86">
        <f t="shared" si="50"/>
        <v>1.0263474387857977E-14</v>
      </c>
      <c r="JI28" s="86">
        <f t="shared" si="50"/>
        <v>3.7299862035056044E-15</v>
      </c>
      <c r="JJ28" s="86">
        <f t="shared" si="50"/>
        <v>2.4410273826374999E-15</v>
      </c>
      <c r="JK28" s="86">
        <f t="shared" si="50"/>
        <v>7.8010100117750949E-15</v>
      </c>
      <c r="JL28" s="86">
        <f t="shared" si="50"/>
        <v>8.1706671502301823E-18</v>
      </c>
      <c r="JM28" s="86">
        <f t="shared" si="50"/>
        <v>1.8307600295797139E-20</v>
      </c>
    </row>
    <row r="29" spans="1:273" x14ac:dyDescent="0.25">
      <c r="B29" s="2">
        <v>2</v>
      </c>
      <c r="C29" s="37">
        <v>105.179</v>
      </c>
      <c r="D29" s="37">
        <v>111.56399999999999</v>
      </c>
      <c r="E29" s="37">
        <v>108.23099999999999</v>
      </c>
      <c r="F29" s="37">
        <v>106.333</v>
      </c>
      <c r="G29" s="37">
        <v>103.154</v>
      </c>
      <c r="H29" s="37">
        <v>104.205</v>
      </c>
      <c r="I29" s="37">
        <v>104.30800000000001</v>
      </c>
      <c r="J29" s="37">
        <v>104.179</v>
      </c>
      <c r="K29" s="37">
        <v>107.25</v>
      </c>
      <c r="L29" s="37">
        <v>109.15</v>
      </c>
      <c r="M29" s="37">
        <v>112.82899999999999</v>
      </c>
      <c r="N29" s="37">
        <v>110.732</v>
      </c>
      <c r="O29" s="37">
        <v>109.04900000000001</v>
      </c>
      <c r="P29" s="37">
        <v>107.732</v>
      </c>
      <c r="Q29" s="37">
        <v>99.902000000000001</v>
      </c>
      <c r="R29" s="5"/>
      <c r="S29" s="4">
        <f t="shared" si="7"/>
        <v>105.09358205319514</v>
      </c>
      <c r="T29" s="4">
        <f t="shared" si="7"/>
        <v>109.49447499910823</v>
      </c>
      <c r="U29" s="4">
        <f t="shared" si="7"/>
        <v>107.11724970781798</v>
      </c>
      <c r="V29" s="4">
        <f t="shared" si="7"/>
        <v>105.38241426126707</v>
      </c>
      <c r="W29" s="4">
        <f t="shared" si="7"/>
        <v>100.52345470932882</v>
      </c>
      <c r="X29" s="4">
        <f t="shared" si="7"/>
        <v>99.484295037447353</v>
      </c>
      <c r="Y29" s="4">
        <f t="shared" si="7"/>
        <v>103.15427287867212</v>
      </c>
      <c r="Z29" s="4">
        <f t="shared" si="7"/>
        <v>102.28366975979758</v>
      </c>
      <c r="AA29" s="4" t="e">
        <f t="shared" si="7"/>
        <v>#N/A</v>
      </c>
      <c r="AB29" s="4">
        <f t="shared" si="7"/>
        <v>107.19142798811843</v>
      </c>
      <c r="AC29" s="4">
        <f t="shared" si="7"/>
        <v>109.59365776423569</v>
      </c>
      <c r="AD29" s="4">
        <f t="shared" si="7"/>
        <v>108.68861328652028</v>
      </c>
      <c r="AE29" s="4">
        <f t="shared" si="7"/>
        <v>108.19781182536087</v>
      </c>
      <c r="AF29" s="4" t="e">
        <f t="shared" si="7"/>
        <v>#N/A</v>
      </c>
      <c r="AG29" s="4" t="e">
        <f t="shared" si="7"/>
        <v>#N/A</v>
      </c>
      <c r="AI29" s="4">
        <f t="shared" si="8"/>
        <v>8.5417946804867029E-2</v>
      </c>
      <c r="AJ29" s="4">
        <f t="shared" si="8"/>
        <v>2.0695250008917583</v>
      </c>
      <c r="AK29" s="4">
        <f t="shared" si="8"/>
        <v>1.1137502921820186</v>
      </c>
      <c r="AL29" s="4">
        <f t="shared" si="8"/>
        <v>0.95058573873292573</v>
      </c>
      <c r="AM29" s="4">
        <f t="shared" si="8"/>
        <v>2.6305452906711793</v>
      </c>
      <c r="AN29" s="4">
        <f t="shared" si="8"/>
        <v>4.7207049625526452</v>
      </c>
      <c r="AO29" s="4">
        <f t="shared" si="8"/>
        <v>1.1537271213278899</v>
      </c>
      <c r="AP29" s="4">
        <f t="shared" si="8"/>
        <v>1.8953302402024264</v>
      </c>
      <c r="AQ29" s="4">
        <f t="shared" si="8"/>
        <v>0</v>
      </c>
      <c r="AR29" s="4">
        <f t="shared" si="8"/>
        <v>1.9585720118815715</v>
      </c>
      <c r="AS29" s="4">
        <f t="shared" si="8"/>
        <v>3.2353422357643069</v>
      </c>
      <c r="AT29" s="4">
        <f t="shared" si="8"/>
        <v>2.0433867134797197</v>
      </c>
      <c r="AU29" s="4">
        <f t="shared" si="8"/>
        <v>0.85118817463913388</v>
      </c>
      <c r="AV29" s="4">
        <f t="shared" si="8"/>
        <v>0</v>
      </c>
      <c r="AW29" s="4">
        <f t="shared" si="8"/>
        <v>0</v>
      </c>
      <c r="AY29" s="2">
        <f t="shared" si="51"/>
        <v>105.09358205299591</v>
      </c>
      <c r="AZ29" s="2">
        <f t="shared" si="9"/>
        <v>109.49447499730883</v>
      </c>
      <c r="BA29" s="2">
        <f t="shared" si="9"/>
        <v>107.11724970545126</v>
      </c>
      <c r="BB29" s="2">
        <f t="shared" si="9"/>
        <v>105.38241426092887</v>
      </c>
      <c r="BC29" s="2">
        <f t="shared" si="9"/>
        <v>100.52345470391033</v>
      </c>
      <c r="BD29" s="2">
        <f t="shared" si="9"/>
        <v>99.484295035975236</v>
      </c>
      <c r="BE29" s="2">
        <f t="shared" si="9"/>
        <v>103.15427287865494</v>
      </c>
      <c r="BF29" s="2">
        <f t="shared" si="9"/>
        <v>102.2836697596365</v>
      </c>
      <c r="BG29" s="2" t="e">
        <f t="shared" si="9"/>
        <v>#N/A</v>
      </c>
      <c r="BH29" s="2">
        <f t="shared" si="9"/>
        <v>107.19142798807306</v>
      </c>
      <c r="BI29" s="2">
        <f t="shared" si="9"/>
        <v>109.59365776421674</v>
      </c>
      <c r="BJ29" s="2">
        <f t="shared" si="9"/>
        <v>108.68861328650827</v>
      </c>
      <c r="BK29" s="2">
        <f t="shared" si="9"/>
        <v>108.1978118253241</v>
      </c>
      <c r="BL29" s="2" t="e">
        <f t="shared" si="9"/>
        <v>#N/A</v>
      </c>
      <c r="BM29" s="2" t="e">
        <f t="shared" si="9"/>
        <v>#N/A</v>
      </c>
      <c r="BO29" s="2">
        <f t="shared" si="10"/>
        <v>105.179</v>
      </c>
      <c r="BP29" s="2">
        <f t="shared" si="11"/>
        <v>111.56399999999999</v>
      </c>
      <c r="BQ29" s="2">
        <f t="shared" si="12"/>
        <v>108.23099999999999</v>
      </c>
      <c r="BR29" s="2">
        <f t="shared" si="13"/>
        <v>106.333</v>
      </c>
      <c r="BS29" s="2">
        <f t="shared" si="14"/>
        <v>103.154</v>
      </c>
      <c r="BT29" s="2">
        <f t="shared" si="15"/>
        <v>104.205</v>
      </c>
      <c r="BU29" s="2">
        <f t="shared" si="16"/>
        <v>104.30800000000001</v>
      </c>
      <c r="BV29" s="2">
        <f t="shared" si="17"/>
        <v>104.179</v>
      </c>
      <c r="BW29" s="2" t="str">
        <f t="shared" si="18"/>
        <v/>
      </c>
      <c r="BX29" s="2">
        <f t="shared" si="19"/>
        <v>109.15</v>
      </c>
      <c r="BY29" s="2">
        <f t="shared" si="20"/>
        <v>112.82899999999999</v>
      </c>
      <c r="BZ29" s="2">
        <f t="shared" si="21"/>
        <v>110.732</v>
      </c>
      <c r="CA29" s="2">
        <f t="shared" si="22"/>
        <v>109.04900000000001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105.01109409005628</v>
      </c>
      <c r="DL29" s="2">
        <f t="shared" si="41"/>
        <v>109.23193346828609</v>
      </c>
      <c r="DM29" s="2">
        <f t="shared" si="41"/>
        <v>106.95060925703029</v>
      </c>
      <c r="DN29" s="2">
        <f t="shared" si="41"/>
        <v>105.06940534709193</v>
      </c>
      <c r="DO29" s="2">
        <f t="shared" si="41"/>
        <v>100.76529156545212</v>
      </c>
      <c r="DP29" s="2">
        <f t="shared" si="41"/>
        <v>99.771334075573535</v>
      </c>
      <c r="DQ29" s="2">
        <f t="shared" si="41"/>
        <v>103.00284709851555</v>
      </c>
      <c r="DR29" s="2">
        <f t="shared" si="41"/>
        <v>102.25039561403509</v>
      </c>
      <c r="DS29" s="2">
        <f t="shared" si="41"/>
        <v>102.94453441295545</v>
      </c>
      <c r="DT29" s="2">
        <f t="shared" si="41"/>
        <v>107.16221254355398</v>
      </c>
      <c r="DU29" s="2">
        <f t="shared" si="41"/>
        <v>110.02412766531714</v>
      </c>
      <c r="DV29" s="2">
        <f t="shared" si="41"/>
        <v>108.50939352226719</v>
      </c>
      <c r="DW29" s="2">
        <f t="shared" si="41"/>
        <v>107.98548696060033</v>
      </c>
      <c r="DX29" s="2">
        <f t="shared" si="41"/>
        <v>104.93620686400683</v>
      </c>
      <c r="DY29" s="2">
        <f t="shared" si="41"/>
        <v>99.455954991087353</v>
      </c>
      <c r="EA29" s="2">
        <f t="shared" si="42"/>
        <v>107.86471578947371</v>
      </c>
      <c r="EB29" s="2">
        <f t="shared" si="42"/>
        <v>117.22930977443612</v>
      </c>
      <c r="EC29" s="2">
        <f t="shared" si="42"/>
        <v>111.88192807017541</v>
      </c>
      <c r="ED29" s="2">
        <f t="shared" si="42"/>
        <v>115.82284154821896</v>
      </c>
      <c r="EE29" s="2">
        <f t="shared" si="42"/>
        <v>93.468645887445902</v>
      </c>
      <c r="EF29" s="2">
        <f t="shared" si="42"/>
        <v>90.588247619047621</v>
      </c>
      <c r="EG29" s="2">
        <f t="shared" si="42"/>
        <v>108.28678568971452</v>
      </c>
      <c r="EH29" s="2">
        <f t="shared" si="42"/>
        <v>103.33115789473683</v>
      </c>
      <c r="EI29" s="2">
        <f t="shared" si="42"/>
        <v>99.92861471861471</v>
      </c>
      <c r="EJ29" s="2">
        <f t="shared" si="42"/>
        <v>108.22443609022557</v>
      </c>
      <c r="EK29" s="2">
        <f t="shared" si="42"/>
        <v>94.873926040591712</v>
      </c>
      <c r="EL29" s="2">
        <f t="shared" si="42"/>
        <v>114.8639579981578</v>
      </c>
      <c r="EM29" s="2">
        <f t="shared" si="42"/>
        <v>115.34246386245013</v>
      </c>
      <c r="EN29" s="2">
        <f t="shared" si="42"/>
        <v>109.1068734315644</v>
      </c>
      <c r="EO29" s="2">
        <f t="shared" si="42"/>
        <v>107.23406319769003</v>
      </c>
      <c r="EQ29" s="2">
        <f t="shared" si="43"/>
        <v>109.40959028658202</v>
      </c>
      <c r="ER29" s="2">
        <f t="shared" si="43"/>
        <v>112.1232365057886</v>
      </c>
      <c r="ES29" s="2">
        <f t="shared" si="43"/>
        <v>112.07471124733364</v>
      </c>
      <c r="ET29" s="2">
        <f t="shared" si="43"/>
        <v>111.67422158718263</v>
      </c>
      <c r="EU29" s="2">
        <f t="shared" si="43"/>
        <v>107.34496160582468</v>
      </c>
      <c r="EV29" s="2">
        <f t="shared" si="43"/>
        <v>101.85982454212454</v>
      </c>
      <c r="EW29" s="2">
        <f t="shared" si="43"/>
        <v>105.07313012309417</v>
      </c>
      <c r="EX29" s="2">
        <f t="shared" si="43"/>
        <v>107.29533107713257</v>
      </c>
      <c r="EY29" s="2">
        <f t="shared" si="43"/>
        <v>104.34951672976882</v>
      </c>
      <c r="EZ29" s="2">
        <f t="shared" si="43"/>
        <v>109.50382963355466</v>
      </c>
      <c r="FA29" s="2">
        <f t="shared" si="43"/>
        <v>115.19444952949824</v>
      </c>
      <c r="FB29" s="2">
        <f t="shared" si="43"/>
        <v>113.78962561257359</v>
      </c>
      <c r="FC29" s="2">
        <f t="shared" si="43"/>
        <v>111.76003273115303</v>
      </c>
      <c r="FD29" s="2">
        <f t="shared" si="43"/>
        <v>110.43644004051013</v>
      </c>
      <c r="FE29" s="2">
        <f t="shared" si="43"/>
        <v>112.92315009728894</v>
      </c>
      <c r="FG29" s="2">
        <f t="shared" si="44"/>
        <v>2.8905436641186961E-2</v>
      </c>
      <c r="FH29" s="2">
        <f t="shared" si="44"/>
        <v>3.282949498786529E-2</v>
      </c>
      <c r="FI29" s="2">
        <f t="shared" si="44"/>
        <v>3.3792185339477657E-2</v>
      </c>
      <c r="FJ29" s="2">
        <f t="shared" si="44"/>
        <v>2.9108434410454524E-2</v>
      </c>
      <c r="FK29" s="2">
        <f t="shared" si="44"/>
        <v>3.3147401927514711E-2</v>
      </c>
      <c r="FL29" s="2">
        <f t="shared" si="44"/>
        <v>3.1272611044666811E-2</v>
      </c>
      <c r="FM29" s="2">
        <f t="shared" si="44"/>
        <v>2.8659220882157773E-2</v>
      </c>
      <c r="FN29" s="2">
        <f t="shared" si="44"/>
        <v>3.0779184617641099E-2</v>
      </c>
      <c r="FO29" s="2">
        <f t="shared" si="44"/>
        <v>2.5555630599708782E-2</v>
      </c>
      <c r="FP29" s="2">
        <f t="shared" si="44"/>
        <v>2.7500896567982547E-2</v>
      </c>
      <c r="FQ29" s="2">
        <f t="shared" si="44"/>
        <v>2.8417502249568422E-2</v>
      </c>
      <c r="FR29" s="2">
        <f t="shared" si="44"/>
        <v>2.8203670045773278E-2</v>
      </c>
      <c r="FS29" s="2">
        <f t="shared" si="44"/>
        <v>2.8861270625706655E-2</v>
      </c>
      <c r="FT29" s="2">
        <f t="shared" si="44"/>
        <v>2.4856984617238048E-2</v>
      </c>
      <c r="FU29" s="2">
        <f t="shared" si="44"/>
        <v>2.3551502818488172E-2</v>
      </c>
      <c r="FW29" s="2">
        <f t="shared" si="53"/>
        <v>1.8006053071583836E-6</v>
      </c>
      <c r="FX29" s="2">
        <f t="shared" si="45"/>
        <v>1.6247976960968968E-6</v>
      </c>
      <c r="FY29" s="2">
        <f t="shared" si="45"/>
        <v>2.1221723083323839E-6</v>
      </c>
      <c r="FZ29" s="2">
        <f t="shared" si="45"/>
        <v>1.6339193860438295E-6</v>
      </c>
      <c r="GA29" s="2">
        <f t="shared" si="45"/>
        <v>2.0167795482719029E-6</v>
      </c>
      <c r="GB29" s="2">
        <f t="shared" si="45"/>
        <v>1.242517769619664E-5</v>
      </c>
      <c r="GC29" s="2">
        <f t="shared" si="45"/>
        <v>2.4218754542955473E-6</v>
      </c>
      <c r="GD29" s="2">
        <f t="shared" si="45"/>
        <v>2.3116638650470636E-6</v>
      </c>
      <c r="GE29" s="2">
        <f t="shared" si="45"/>
        <v>2.6352892767433041E-6</v>
      </c>
      <c r="GF29" s="2">
        <f t="shared" si="45"/>
        <v>2.6142307981068591E-6</v>
      </c>
      <c r="GG29" s="2">
        <f t="shared" si="45"/>
        <v>3.001283489667385E-6</v>
      </c>
      <c r="GH29" s="2">
        <f t="shared" si="45"/>
        <v>2.1180796136791465E-6</v>
      </c>
      <c r="GI29" s="2">
        <f t="shared" si="45"/>
        <v>1.9083765574128779E-6</v>
      </c>
      <c r="GJ29" s="2">
        <f t="shared" si="45"/>
        <v>1.4233166898725874E-6</v>
      </c>
      <c r="GK29" s="2">
        <f t="shared" si="45"/>
        <v>1.50318147750203E-6</v>
      </c>
      <c r="GM29" s="86">
        <f t="shared" si="54"/>
        <v>1.2522894862226623E-13</v>
      </c>
      <c r="GN29" s="86">
        <f t="shared" si="46"/>
        <v>1.1590388280006831E-12</v>
      </c>
      <c r="GO29" s="86">
        <f t="shared" si="46"/>
        <v>1.523716671234239E-12</v>
      </c>
      <c r="GP29" s="86">
        <f t="shared" si="46"/>
        <v>2.1479195037924027E-13</v>
      </c>
      <c r="GQ29" s="86">
        <f t="shared" si="46"/>
        <v>3.4210755496479568E-12</v>
      </c>
      <c r="GR29" s="86">
        <f t="shared" si="46"/>
        <v>9.2204911689894245E-13</v>
      </c>
      <c r="GS29" s="86">
        <f t="shared" si="46"/>
        <v>1.0300702311178445E-14</v>
      </c>
      <c r="GT29" s="86">
        <f t="shared" si="46"/>
        <v>1.0037339025424101E-13</v>
      </c>
      <c r="GU29" s="86">
        <f t="shared" si="46"/>
        <v>4.0438835291285405E-16</v>
      </c>
      <c r="GV29" s="86">
        <f t="shared" si="46"/>
        <v>2.8688010848419273E-14</v>
      </c>
      <c r="GW29" s="86">
        <f t="shared" si="46"/>
        <v>1.0979339764099748E-14</v>
      </c>
      <c r="GX29" s="86">
        <f t="shared" si="46"/>
        <v>7.2967941935537498E-15</v>
      </c>
      <c r="GY29" s="86">
        <f t="shared" si="46"/>
        <v>2.236861063135537E-14</v>
      </c>
      <c r="GZ29" s="86">
        <f t="shared" si="46"/>
        <v>2.9664843822119058E-17</v>
      </c>
      <c r="HA29" s="86">
        <f t="shared" si="46"/>
        <v>8.3632733021026567E-20</v>
      </c>
      <c r="HC29" s="86">
        <f t="shared" ref="HC29:HQ59" si="58" xml:space="preserve"> _xlfn.NORM.DIST($B29, C$8, ABS(C$12), TRUE) * _xlfn.NORM.DIST(($B29 - C$8)*C$16, 0, ABS(C$12), TRUE) * 2</f>
        <v>2.860403096690416E-32</v>
      </c>
      <c r="HD29" s="86">
        <f t="shared" si="47"/>
        <v>2.3788852930229418E-31</v>
      </c>
      <c r="HE29" s="86">
        <f t="shared" si="47"/>
        <v>3.4124180578945326E-32</v>
      </c>
      <c r="HF29" s="86">
        <f t="shared" si="47"/>
        <v>4.9055836457913437E-42</v>
      </c>
      <c r="HG29" s="86">
        <f t="shared" si="47"/>
        <v>9.2650361084946325E-38</v>
      </c>
      <c r="HH29" s="86">
        <f t="shared" si="47"/>
        <v>1.9102180001712779E-36</v>
      </c>
      <c r="HI29" s="86">
        <f t="shared" si="47"/>
        <v>7.1150548427402804E-36</v>
      </c>
      <c r="HJ29" s="86">
        <f t="shared" si="47"/>
        <v>3.3002649462866388E-35</v>
      </c>
      <c r="HK29" s="86">
        <f t="shared" si="47"/>
        <v>1.7548663729564541E-41</v>
      </c>
      <c r="HL29" s="86">
        <f t="shared" si="47"/>
        <v>6.0478787601990408E-38</v>
      </c>
      <c r="HM29" s="86">
        <f t="shared" si="47"/>
        <v>4.4848563016458354E-35</v>
      </c>
      <c r="HN29" s="86">
        <f t="shared" si="47"/>
        <v>4.213180142362339E-44</v>
      </c>
      <c r="HO29" s="86">
        <f t="shared" si="47"/>
        <v>3.9126445253042555E-36</v>
      </c>
      <c r="HP29" s="86">
        <f t="shared" si="47"/>
        <v>2.132904209424287E-40</v>
      </c>
      <c r="HQ29" s="86">
        <f t="shared" si="47"/>
        <v>1.9312604068536599E-50</v>
      </c>
      <c r="HS29" s="86">
        <f t="shared" si="55"/>
        <v>3.7806582337408551E-113</v>
      </c>
      <c r="HT29" s="86">
        <f t="shared" si="48"/>
        <v>2.226787488150305E-112</v>
      </c>
      <c r="HU29" s="86">
        <f t="shared" si="48"/>
        <v>4.0041687823880737E-113</v>
      </c>
      <c r="HV29" s="86">
        <f t="shared" si="48"/>
        <v>4.2011542381844199E-148</v>
      </c>
      <c r="HW29" s="86">
        <f t="shared" si="48"/>
        <v>9.323197108249047E-136</v>
      </c>
      <c r="HX29" s="86">
        <f t="shared" si="48"/>
        <v>3.0043279597346175E-130</v>
      </c>
      <c r="HY29" s="86">
        <f t="shared" si="48"/>
        <v>7.9506643718903078E-124</v>
      </c>
      <c r="HZ29" s="86">
        <f t="shared" si="48"/>
        <v>1.28960174630095E-124</v>
      </c>
      <c r="IA29" s="86">
        <f t="shared" si="48"/>
        <v>9.6146871500588869E-148</v>
      </c>
      <c r="IB29" s="86">
        <f t="shared" si="48"/>
        <v>4.7937360344073737E-133</v>
      </c>
      <c r="IC29" s="86">
        <f t="shared" si="48"/>
        <v>5.9027871529987078E-122</v>
      </c>
      <c r="ID29" s="86">
        <f t="shared" si="48"/>
        <v>8.6809830298634581E-159</v>
      </c>
      <c r="IE29" s="86">
        <f t="shared" si="48"/>
        <v>7.9601825764316535E-128</v>
      </c>
      <c r="IF29" s="86">
        <f t="shared" si="48"/>
        <v>2.832241383106768E-66</v>
      </c>
      <c r="IG29" s="86">
        <f t="shared" si="48"/>
        <v>3.0120189652075981E-58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1.9960028798357023E-177</v>
      </c>
      <c r="IW29" s="86">
        <f t="shared" si="49"/>
        <v>6.7060386586868599E-175</v>
      </c>
      <c r="IY29" s="86">
        <f t="shared" si="57"/>
        <v>1.2522894862226623E-13</v>
      </c>
      <c r="IZ29" s="86">
        <f t="shared" si="50"/>
        <v>1.1590388280006831E-12</v>
      </c>
      <c r="JA29" s="86">
        <f t="shared" si="50"/>
        <v>1.523716671234239E-12</v>
      </c>
      <c r="JB29" s="86">
        <f t="shared" si="50"/>
        <v>2.1479195037924027E-13</v>
      </c>
      <c r="JC29" s="86">
        <f t="shared" si="50"/>
        <v>3.4210755496479568E-12</v>
      </c>
      <c r="JD29" s="86">
        <f t="shared" si="50"/>
        <v>9.2204911689894245E-13</v>
      </c>
      <c r="JE29" s="86">
        <f t="shared" si="50"/>
        <v>1.0300702311178445E-14</v>
      </c>
      <c r="JF29" s="86">
        <f t="shared" si="50"/>
        <v>1.0037339025424101E-13</v>
      </c>
      <c r="JG29" s="86">
        <f t="shared" si="50"/>
        <v>4.0438835291285405E-16</v>
      </c>
      <c r="JH29" s="86">
        <f t="shared" si="50"/>
        <v>2.8688010848419273E-14</v>
      </c>
      <c r="JI29" s="86">
        <f t="shared" si="50"/>
        <v>1.0979339764099748E-14</v>
      </c>
      <c r="JJ29" s="86">
        <f t="shared" si="50"/>
        <v>7.2967941935537498E-15</v>
      </c>
      <c r="JK29" s="86">
        <f t="shared" si="50"/>
        <v>2.236861063135537E-14</v>
      </c>
      <c r="JL29" s="86">
        <f t="shared" si="50"/>
        <v>2.9664843822119058E-17</v>
      </c>
      <c r="JM29" s="86">
        <f t="shared" si="50"/>
        <v>8.3632733021026567E-20</v>
      </c>
    </row>
    <row r="30" spans="1:273" x14ac:dyDescent="0.25">
      <c r="B30" s="2">
        <v>3</v>
      </c>
      <c r="C30" s="37">
        <v>104.667</v>
      </c>
      <c r="D30" s="37">
        <v>110.48699999999999</v>
      </c>
      <c r="E30" s="37">
        <v>107.974</v>
      </c>
      <c r="F30" s="37">
        <v>103.128</v>
      </c>
      <c r="G30" s="37">
        <v>104.154</v>
      </c>
      <c r="H30" s="37">
        <v>100</v>
      </c>
      <c r="I30" s="37">
        <v>107.35899999999999</v>
      </c>
      <c r="J30" s="37">
        <v>104.38500000000001</v>
      </c>
      <c r="K30" s="37">
        <v>102.575</v>
      </c>
      <c r="L30" s="37">
        <v>108.27500000000001</v>
      </c>
      <c r="M30" s="37">
        <v>115.146</v>
      </c>
      <c r="N30" s="37">
        <v>111.756</v>
      </c>
      <c r="O30" s="37">
        <v>110.65900000000001</v>
      </c>
      <c r="P30" s="37">
        <v>109.80500000000001</v>
      </c>
      <c r="Q30" s="37">
        <v>102.19499999999999</v>
      </c>
      <c r="S30" s="4">
        <f t="shared" si="7"/>
        <v>105.22669139617965</v>
      </c>
      <c r="T30" s="4">
        <f t="shared" si="7"/>
        <v>109.67048151560049</v>
      </c>
      <c r="U30" s="4">
        <f t="shared" si="7"/>
        <v>107.26528354102159</v>
      </c>
      <c r="V30" s="4">
        <f t="shared" si="7"/>
        <v>105.62067568749896</v>
      </c>
      <c r="W30" s="4">
        <f t="shared" si="7"/>
        <v>100.69425795102393</v>
      </c>
      <c r="X30" s="4">
        <f t="shared" si="7"/>
        <v>99.646641707750362</v>
      </c>
      <c r="Y30" s="4">
        <f t="shared" si="7"/>
        <v>103.34002480889615</v>
      </c>
      <c r="Z30" s="4">
        <f t="shared" si="7"/>
        <v>102.49745894912012</v>
      </c>
      <c r="AA30" s="4">
        <f t="shared" si="7"/>
        <v>103.0803067671653</v>
      </c>
      <c r="AB30" s="4">
        <f t="shared" si="7"/>
        <v>107.37102765216272</v>
      </c>
      <c r="AC30" s="4">
        <f t="shared" si="7"/>
        <v>109.69474287273954</v>
      </c>
      <c r="AD30" s="4">
        <f t="shared" si="7"/>
        <v>108.88562382122979</v>
      </c>
      <c r="AE30" s="4">
        <f t="shared" si="7"/>
        <v>108.33757963328934</v>
      </c>
      <c r="AF30" s="4" t="e">
        <f t="shared" si="7"/>
        <v>#N/A</v>
      </c>
      <c r="AG30" s="4" t="e">
        <f t="shared" si="7"/>
        <v>#N/A</v>
      </c>
      <c r="AI30" s="4">
        <f t="shared" si="8"/>
        <v>-0.55969139617964458</v>
      </c>
      <c r="AJ30" s="4">
        <f t="shared" si="8"/>
        <v>0.81651848439950925</v>
      </c>
      <c r="AK30" s="4">
        <f t="shared" si="8"/>
        <v>0.70871645897841518</v>
      </c>
      <c r="AL30" s="4">
        <f t="shared" si="8"/>
        <v>-2.4926756874989593</v>
      </c>
      <c r="AM30" s="4">
        <f t="shared" si="8"/>
        <v>3.459742048976068</v>
      </c>
      <c r="AN30" s="4">
        <f t="shared" si="8"/>
        <v>0.35335829224963788</v>
      </c>
      <c r="AO30" s="4">
        <f t="shared" si="8"/>
        <v>4.0189751911038485</v>
      </c>
      <c r="AP30" s="4">
        <f t="shared" si="8"/>
        <v>1.8875410508798893</v>
      </c>
      <c r="AQ30" s="4">
        <f t="shared" si="8"/>
        <v>-0.50530676716529399</v>
      </c>
      <c r="AR30" s="4">
        <f t="shared" si="8"/>
        <v>0.90397234783728209</v>
      </c>
      <c r="AS30" s="4">
        <f t="shared" si="8"/>
        <v>5.4512571272604617</v>
      </c>
      <c r="AT30" s="4">
        <f t="shared" si="8"/>
        <v>2.8703761787702149</v>
      </c>
      <c r="AU30" s="4">
        <f t="shared" si="8"/>
        <v>2.3214203667106688</v>
      </c>
      <c r="AV30" s="4">
        <f t="shared" si="8"/>
        <v>0</v>
      </c>
      <c r="AW30" s="4">
        <f t="shared" si="8"/>
        <v>0</v>
      </c>
      <c r="AY30" s="2">
        <f t="shared" si="51"/>
        <v>105.22669139566678</v>
      </c>
      <c r="AZ30" s="2">
        <f t="shared" si="9"/>
        <v>109.67048151124258</v>
      </c>
      <c r="BA30" s="2">
        <f t="shared" si="9"/>
        <v>107.26528353531376</v>
      </c>
      <c r="BB30" s="2">
        <f t="shared" si="9"/>
        <v>105.62067568664635</v>
      </c>
      <c r="BC30" s="2">
        <f t="shared" si="9"/>
        <v>100.69425793847331</v>
      </c>
      <c r="BD30" s="2">
        <f t="shared" si="9"/>
        <v>99.646641704195773</v>
      </c>
      <c r="BE30" s="2">
        <f t="shared" si="9"/>
        <v>103.34002480884708</v>
      </c>
      <c r="BF30" s="2">
        <f t="shared" si="9"/>
        <v>102.49745894869405</v>
      </c>
      <c r="BG30" s="2">
        <f t="shared" si="9"/>
        <v>103.08030676716292</v>
      </c>
      <c r="BH30" s="2">
        <f t="shared" si="9"/>
        <v>107.37102765204014</v>
      </c>
      <c r="BI30" s="2">
        <f t="shared" si="9"/>
        <v>109.69474287268574</v>
      </c>
      <c r="BJ30" s="2">
        <f t="shared" si="9"/>
        <v>108.88562382119517</v>
      </c>
      <c r="BK30" s="2">
        <f t="shared" si="9"/>
        <v>108.33757963318753</v>
      </c>
      <c r="BL30" s="2" t="e">
        <f t="shared" si="9"/>
        <v>#N/A</v>
      </c>
      <c r="BM30" s="2" t="e">
        <f t="shared" si="9"/>
        <v>#N/A</v>
      </c>
      <c r="BO30" s="2">
        <f t="shared" si="10"/>
        <v>104.667</v>
      </c>
      <c r="BP30" s="2">
        <f t="shared" si="11"/>
        <v>110.48699999999999</v>
      </c>
      <c r="BQ30" s="2">
        <f t="shared" si="12"/>
        <v>107.974</v>
      </c>
      <c r="BR30" s="2">
        <f t="shared" si="13"/>
        <v>103.128</v>
      </c>
      <c r="BS30" s="2">
        <f t="shared" si="14"/>
        <v>104.154</v>
      </c>
      <c r="BT30" s="2">
        <f t="shared" si="15"/>
        <v>100</v>
      </c>
      <c r="BU30" s="2">
        <f t="shared" si="16"/>
        <v>107.35899999999999</v>
      </c>
      <c r="BV30" s="2">
        <f t="shared" si="17"/>
        <v>104.38500000000001</v>
      </c>
      <c r="BW30" s="2">
        <f t="shared" si="18"/>
        <v>102.575</v>
      </c>
      <c r="BX30" s="2">
        <f t="shared" si="19"/>
        <v>108.27500000000001</v>
      </c>
      <c r="BY30" s="2">
        <f t="shared" si="20"/>
        <v>115.146</v>
      </c>
      <c r="BZ30" s="2">
        <f t="shared" si="21"/>
        <v>111.756</v>
      </c>
      <c r="CA30" s="2">
        <f t="shared" si="22"/>
        <v>110.65900000000001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105.14438442776735</v>
      </c>
      <c r="DL30" s="2">
        <f t="shared" si="41"/>
        <v>109.39665533063426</v>
      </c>
      <c r="DM30" s="2">
        <f t="shared" si="41"/>
        <v>107.09379242805556</v>
      </c>
      <c r="DN30" s="2">
        <f t="shared" si="41"/>
        <v>105.29173789868668</v>
      </c>
      <c r="DO30" s="2">
        <f t="shared" si="41"/>
        <v>100.96508286099868</v>
      </c>
      <c r="DP30" s="2">
        <f t="shared" si="41"/>
        <v>99.965512010796218</v>
      </c>
      <c r="DQ30" s="2">
        <f t="shared" si="41"/>
        <v>103.18451086369772</v>
      </c>
      <c r="DR30" s="2">
        <f t="shared" si="41"/>
        <v>102.47115816464236</v>
      </c>
      <c r="DS30" s="2">
        <f t="shared" si="41"/>
        <v>103.17221153846153</v>
      </c>
      <c r="DT30" s="2">
        <f t="shared" si="41"/>
        <v>107.34784843205571</v>
      </c>
      <c r="DU30" s="2">
        <f t="shared" si="41"/>
        <v>110.16742968960862</v>
      </c>
      <c r="DV30" s="2">
        <f t="shared" si="41"/>
        <v>108.70029473684208</v>
      </c>
      <c r="DW30" s="2">
        <f t="shared" si="41"/>
        <v>108.11465056285172</v>
      </c>
      <c r="DX30" s="2">
        <f t="shared" si="41"/>
        <v>105.07732256542253</v>
      </c>
      <c r="DY30" s="2">
        <f t="shared" si="41"/>
        <v>99.595908199643503</v>
      </c>
      <c r="EA30" s="2">
        <f t="shared" si="42"/>
        <v>107.74844210526318</v>
      </c>
      <c r="EB30" s="2">
        <f t="shared" si="42"/>
        <v>117.02795338345868</v>
      </c>
      <c r="EC30" s="2">
        <f t="shared" si="42"/>
        <v>111.73721052631575</v>
      </c>
      <c r="ED30" s="2">
        <f t="shared" si="42"/>
        <v>115.62702528952651</v>
      </c>
      <c r="EE30" s="2">
        <f t="shared" si="42"/>
        <v>93.48899393939395</v>
      </c>
      <c r="EF30" s="2">
        <f t="shared" si="42"/>
        <v>90.633719047619039</v>
      </c>
      <c r="EG30" s="2">
        <f t="shared" si="42"/>
        <v>108.14732129342968</v>
      </c>
      <c r="EH30" s="2">
        <f t="shared" si="42"/>
        <v>103.25248947368421</v>
      </c>
      <c r="EI30" s="2">
        <f t="shared" si="42"/>
        <v>99.883841991341981</v>
      </c>
      <c r="EJ30" s="2">
        <f t="shared" si="42"/>
        <v>108.11845864661655</v>
      </c>
      <c r="EK30" s="2">
        <f t="shared" si="42"/>
        <v>94.953640178878601</v>
      </c>
      <c r="EL30" s="2">
        <f t="shared" si="42"/>
        <v>114.70959444273871</v>
      </c>
      <c r="EM30" s="2">
        <f t="shared" si="42"/>
        <v>115.17901839115753</v>
      </c>
      <c r="EN30" s="2">
        <f t="shared" si="42"/>
        <v>109.01022566286788</v>
      </c>
      <c r="EO30" s="2">
        <f t="shared" si="42"/>
        <v>107.1608588545233</v>
      </c>
      <c r="EQ30" s="2">
        <f t="shared" si="43"/>
        <v>109.27663322374313</v>
      </c>
      <c r="ER30" s="2">
        <f t="shared" si="43"/>
        <v>111.97797323710721</v>
      </c>
      <c r="ES30" s="2">
        <f t="shared" si="43"/>
        <v>111.92794430523053</v>
      </c>
      <c r="ET30" s="2">
        <f t="shared" si="43"/>
        <v>111.52403113776197</v>
      </c>
      <c r="EU30" s="2">
        <f t="shared" si="43"/>
        <v>107.21368014635084</v>
      </c>
      <c r="EV30" s="2">
        <f t="shared" si="43"/>
        <v>101.7819076923077</v>
      </c>
      <c r="EW30" s="2">
        <f t="shared" si="43"/>
        <v>104.9697261994685</v>
      </c>
      <c r="EX30" s="2">
        <f t="shared" si="43"/>
        <v>107.17231468894501</v>
      </c>
      <c r="EY30" s="2">
        <f t="shared" si="43"/>
        <v>104.25627815228654</v>
      </c>
      <c r="EZ30" s="2">
        <f t="shared" si="43"/>
        <v>109.38381153182382</v>
      </c>
      <c r="FA30" s="2">
        <f t="shared" si="43"/>
        <v>115.04848773583032</v>
      </c>
      <c r="FB30" s="2">
        <f t="shared" si="43"/>
        <v>113.64714286769029</v>
      </c>
      <c r="FC30" s="2">
        <f t="shared" si="43"/>
        <v>111.63641184341698</v>
      </c>
      <c r="FD30" s="2">
        <f t="shared" si="43"/>
        <v>110.32618013708615</v>
      </c>
      <c r="FE30" s="2">
        <f t="shared" si="43"/>
        <v>112.78496692768256</v>
      </c>
      <c r="FG30" s="2">
        <f t="shared" si="44"/>
        <v>3.1606039860838209E-2</v>
      </c>
      <c r="FH30" s="2">
        <f t="shared" si="44"/>
        <v>3.5883171582349736E-2</v>
      </c>
      <c r="FI30" s="2">
        <f t="shared" si="44"/>
        <v>3.693198842058007E-2</v>
      </c>
      <c r="FJ30" s="2">
        <f t="shared" si="44"/>
        <v>3.1827381887597449E-2</v>
      </c>
      <c r="FK30" s="2">
        <f t="shared" si="44"/>
        <v>3.6229541343131742E-2</v>
      </c>
      <c r="FL30" s="2">
        <f t="shared" si="44"/>
        <v>3.4186590925301706E-2</v>
      </c>
      <c r="FM30" s="2">
        <f t="shared" si="44"/>
        <v>3.1337562770135115E-2</v>
      </c>
      <c r="FN30" s="2">
        <f t="shared" si="44"/>
        <v>3.3648784083907611E-2</v>
      </c>
      <c r="FO30" s="2">
        <f t="shared" si="44"/>
        <v>2.7952273701413771E-2</v>
      </c>
      <c r="FP30" s="2">
        <f t="shared" si="44"/>
        <v>3.0074339115103033E-2</v>
      </c>
      <c r="FQ30" s="2">
        <f t="shared" si="44"/>
        <v>3.1073977034898129E-2</v>
      </c>
      <c r="FR30" s="2">
        <f t="shared" si="44"/>
        <v>3.0840790256831296E-2</v>
      </c>
      <c r="FS30" s="2">
        <f t="shared" si="44"/>
        <v>3.1557881558995478E-2</v>
      </c>
      <c r="FT30" s="2">
        <f t="shared" si="44"/>
        <v>2.7189935918497856E-2</v>
      </c>
      <c r="FU30" s="2">
        <f t="shared" si="44"/>
        <v>2.5765165550024567E-2</v>
      </c>
      <c r="FW30" s="2">
        <f t="shared" si="53"/>
        <v>1.9743241161809581E-6</v>
      </c>
      <c r="FX30" s="2">
        <f t="shared" si="45"/>
        <v>1.7815549676417338E-6</v>
      </c>
      <c r="FY30" s="2">
        <f t="shared" si="45"/>
        <v>2.3269151881248808E-6</v>
      </c>
      <c r="FZ30" s="2">
        <f t="shared" si="45"/>
        <v>1.7915566986360311E-6</v>
      </c>
      <c r="GA30" s="2">
        <f t="shared" si="45"/>
        <v>2.2113543708328066E-6</v>
      </c>
      <c r="GB30" s="2">
        <f t="shared" si="45"/>
        <v>1.3623920095291059E-5</v>
      </c>
      <c r="GC30" s="2">
        <f t="shared" si="45"/>
        <v>2.6555330089224406E-6</v>
      </c>
      <c r="GD30" s="2">
        <f t="shared" si="45"/>
        <v>2.5346884595368878E-6</v>
      </c>
      <c r="GE30" s="2">
        <f t="shared" si="45"/>
        <v>2.8895364978202283E-6</v>
      </c>
      <c r="GF30" s="2">
        <f t="shared" si="45"/>
        <v>2.8664463468457607E-6</v>
      </c>
      <c r="GG30" s="2">
        <f t="shared" si="45"/>
        <v>3.2908409539741249E-6</v>
      </c>
      <c r="GH30" s="2">
        <f t="shared" si="45"/>
        <v>2.3224276395099579E-6</v>
      </c>
      <c r="GI30" s="2">
        <f t="shared" si="45"/>
        <v>2.0924928999710712E-6</v>
      </c>
      <c r="GJ30" s="2">
        <f t="shared" si="45"/>
        <v>1.5606355023470374E-6</v>
      </c>
      <c r="GK30" s="2">
        <f t="shared" si="45"/>
        <v>1.6482054758975278E-6</v>
      </c>
      <c r="GM30" s="86">
        <f t="shared" si="54"/>
        <v>3.2788331499790032E-13</v>
      </c>
      <c r="GN30" s="86">
        <f t="shared" si="46"/>
        <v>2.8555919756477126E-12</v>
      </c>
      <c r="GO30" s="86">
        <f t="shared" si="46"/>
        <v>3.7387021141286789E-12</v>
      </c>
      <c r="GP30" s="86">
        <f t="shared" si="46"/>
        <v>5.5068730518867811E-13</v>
      </c>
      <c r="GQ30" s="86">
        <f t="shared" si="46"/>
        <v>8.0597841497516719E-12</v>
      </c>
      <c r="GR30" s="86">
        <f t="shared" si="46"/>
        <v>2.2644527532462878E-12</v>
      </c>
      <c r="GS30" s="86">
        <f t="shared" si="46"/>
        <v>2.9929986799248866E-14</v>
      </c>
      <c r="GT30" s="86">
        <f t="shared" si="46"/>
        <v>2.7013233274015301E-13</v>
      </c>
      <c r="GU30" s="86">
        <f t="shared" si="46"/>
        <v>1.2995261631396803E-15</v>
      </c>
      <c r="GV30" s="86">
        <f t="shared" si="46"/>
        <v>7.882718483676625E-14</v>
      </c>
      <c r="GW30" s="86">
        <f t="shared" si="46"/>
        <v>3.1732063534872283E-14</v>
      </c>
      <c r="GX30" s="86">
        <f t="shared" si="46"/>
        <v>2.1410174408538745E-14</v>
      </c>
      <c r="GY30" s="86">
        <f t="shared" si="46"/>
        <v>6.3006859928883708E-14</v>
      </c>
      <c r="GZ30" s="86">
        <f t="shared" si="46"/>
        <v>1.0535918339921996E-16</v>
      </c>
      <c r="HA30" s="86">
        <f t="shared" si="46"/>
        <v>3.7209606297581686E-19</v>
      </c>
      <c r="HC30" s="86">
        <f t="shared" si="58"/>
        <v>1.6679849732543823E-31</v>
      </c>
      <c r="HD30" s="86">
        <f t="shared" si="47"/>
        <v>1.3514589429830955E-30</v>
      </c>
      <c r="HE30" s="86">
        <f t="shared" si="47"/>
        <v>2.0659329772555264E-31</v>
      </c>
      <c r="HF30" s="86">
        <f t="shared" si="47"/>
        <v>5.1316069337643831E-41</v>
      </c>
      <c r="HG30" s="86">
        <f t="shared" si="47"/>
        <v>7.7775591861302638E-37</v>
      </c>
      <c r="HH30" s="86">
        <f t="shared" si="47"/>
        <v>1.4698606367919278E-35</v>
      </c>
      <c r="HI30" s="86">
        <f t="shared" si="47"/>
        <v>5.3960659616651759E-35</v>
      </c>
      <c r="HJ30" s="86">
        <f t="shared" si="47"/>
        <v>2.4228652295129408E-34</v>
      </c>
      <c r="HK30" s="86">
        <f t="shared" si="47"/>
        <v>1.8266958581511076E-40</v>
      </c>
      <c r="HL30" s="86">
        <f t="shared" si="47"/>
        <v>5.0876878015781933E-37</v>
      </c>
      <c r="HM30" s="86">
        <f t="shared" si="47"/>
        <v>3.2517777505613066E-34</v>
      </c>
      <c r="HN30" s="86">
        <f t="shared" si="47"/>
        <v>5.1554290033759067E-43</v>
      </c>
      <c r="HO30" s="86">
        <f t="shared" si="47"/>
        <v>2.8920595365293519E-35</v>
      </c>
      <c r="HP30" s="86">
        <f t="shared" si="47"/>
        <v>2.0404740199877944E-39</v>
      </c>
      <c r="HQ30" s="86">
        <f t="shared" si="47"/>
        <v>3.4441233158361586E-49</v>
      </c>
      <c r="HS30" s="86">
        <f t="shared" si="55"/>
        <v>3.1531772313653838E-111</v>
      </c>
      <c r="HT30" s="86">
        <f t="shared" si="48"/>
        <v>1.8308069427170065E-110</v>
      </c>
      <c r="HU30" s="86">
        <f t="shared" si="48"/>
        <v>3.6886609220417054E-111</v>
      </c>
      <c r="HV30" s="86">
        <f t="shared" si="48"/>
        <v>1.5117251041628355E-145</v>
      </c>
      <c r="HW30" s="86">
        <f t="shared" si="48"/>
        <v>2.0554572558214556E-133</v>
      </c>
      <c r="HX30" s="86">
        <f t="shared" si="48"/>
        <v>5.2398244437485232E-128</v>
      </c>
      <c r="HY30" s="86">
        <f t="shared" si="48"/>
        <v>1.2232299838659942E-121</v>
      </c>
      <c r="HZ30" s="86">
        <f t="shared" si="48"/>
        <v>1.9527379244659532E-122</v>
      </c>
      <c r="IA30" s="86">
        <f t="shared" si="48"/>
        <v>3.5331024126869599E-145</v>
      </c>
      <c r="IB30" s="86">
        <f t="shared" si="48"/>
        <v>9.9200507810162885E-131</v>
      </c>
      <c r="IC30" s="86">
        <f t="shared" si="48"/>
        <v>8.2832670962332108E-120</v>
      </c>
      <c r="ID30" s="86">
        <f t="shared" si="48"/>
        <v>4.9457795955910816E-156</v>
      </c>
      <c r="IE30" s="86">
        <f t="shared" si="48"/>
        <v>1.2222413039267862E-125</v>
      </c>
      <c r="IF30" s="86">
        <f t="shared" si="48"/>
        <v>3.4921699509952525E-65</v>
      </c>
      <c r="IG30" s="86">
        <f t="shared" si="48"/>
        <v>2.723617863571229E-57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4.9144535391682675E-175</v>
      </c>
      <c r="IW30" s="86">
        <f t="shared" si="49"/>
        <v>1.5593286590903664E-172</v>
      </c>
      <c r="IY30" s="86">
        <f t="shared" si="57"/>
        <v>3.2788331499790032E-13</v>
      </c>
      <c r="IZ30" s="86">
        <f t="shared" si="50"/>
        <v>2.8555919756477126E-12</v>
      </c>
      <c r="JA30" s="86">
        <f t="shared" si="50"/>
        <v>3.7387021141286789E-12</v>
      </c>
      <c r="JB30" s="86">
        <f t="shared" si="50"/>
        <v>5.5068730518867811E-13</v>
      </c>
      <c r="JC30" s="86">
        <f t="shared" si="50"/>
        <v>8.0597841497516719E-12</v>
      </c>
      <c r="JD30" s="86">
        <f t="shared" si="50"/>
        <v>2.2644527532462878E-12</v>
      </c>
      <c r="JE30" s="86">
        <f t="shared" si="50"/>
        <v>2.9929986799248866E-14</v>
      </c>
      <c r="JF30" s="86">
        <f t="shared" si="50"/>
        <v>2.7013233274015301E-13</v>
      </c>
      <c r="JG30" s="86">
        <f t="shared" si="50"/>
        <v>1.2995261631396803E-15</v>
      </c>
      <c r="JH30" s="86">
        <f t="shared" si="50"/>
        <v>7.882718483676625E-14</v>
      </c>
      <c r="JI30" s="86">
        <f t="shared" si="50"/>
        <v>3.1732063534872283E-14</v>
      </c>
      <c r="JJ30" s="86">
        <f t="shared" si="50"/>
        <v>2.1410174408538745E-14</v>
      </c>
      <c r="JK30" s="86">
        <f t="shared" si="50"/>
        <v>6.3006859928883708E-14</v>
      </c>
      <c r="JL30" s="86">
        <f t="shared" si="50"/>
        <v>1.0535918339921996E-16</v>
      </c>
      <c r="JM30" s="86">
        <f t="shared" si="50"/>
        <v>3.7209606297581686E-19</v>
      </c>
    </row>
    <row r="31" spans="1:273" x14ac:dyDescent="0.25">
      <c r="B31" s="2">
        <v>4</v>
      </c>
      <c r="C31" s="37">
        <v>104.76900000000001</v>
      </c>
      <c r="D31" s="37">
        <v>109.026</v>
      </c>
      <c r="E31" s="37">
        <v>109.846</v>
      </c>
      <c r="F31" s="37">
        <v>107.077</v>
      </c>
      <c r="G31" s="37">
        <v>102.821</v>
      </c>
      <c r="H31" s="37">
        <v>99.486999999999995</v>
      </c>
      <c r="I31" s="37">
        <v>104.974</v>
      </c>
      <c r="J31" s="37">
        <v>102.48699999999999</v>
      </c>
      <c r="K31" s="37">
        <v>106.85</v>
      </c>
      <c r="L31" s="37">
        <v>110.175</v>
      </c>
      <c r="M31" s="37">
        <v>112.17100000000001</v>
      </c>
      <c r="N31" s="37">
        <v>105.22</v>
      </c>
      <c r="O31" s="37">
        <v>109.512</v>
      </c>
      <c r="P31" s="37">
        <v>109.244</v>
      </c>
      <c r="Q31" s="37">
        <v>100.146</v>
      </c>
      <c r="S31" s="4">
        <f t="shared" si="7"/>
        <v>105.35902574886425</v>
      </c>
      <c r="T31" s="4">
        <f t="shared" si="7"/>
        <v>109.84623217282144</v>
      </c>
      <c r="U31" s="4">
        <f t="shared" si="7"/>
        <v>107.41272706947495</v>
      </c>
      <c r="V31" s="4">
        <f t="shared" si="7"/>
        <v>105.85909162139565</v>
      </c>
      <c r="W31" s="4">
        <f t="shared" si="7"/>
        <v>100.86185111968969</v>
      </c>
      <c r="X31" s="4">
        <f t="shared" si="7"/>
        <v>99.805647797629362</v>
      </c>
      <c r="Y31" s="4">
        <f t="shared" si="7"/>
        <v>103.52517735882883</v>
      </c>
      <c r="Z31" s="4">
        <f t="shared" si="7"/>
        <v>102.70965374325253</v>
      </c>
      <c r="AA31" s="4">
        <f t="shared" si="7"/>
        <v>103.29106012515983</v>
      </c>
      <c r="AB31" s="4">
        <f t="shared" si="7"/>
        <v>107.54923788865061</v>
      </c>
      <c r="AC31" s="4">
        <f t="shared" si="7"/>
        <v>109.79182941275512</v>
      </c>
      <c r="AD31" s="4">
        <f t="shared" si="7"/>
        <v>109.08216150164742</v>
      </c>
      <c r="AE31" s="4">
        <f t="shared" si="7"/>
        <v>108.47741485148653</v>
      </c>
      <c r="AF31" s="4" t="e">
        <f t="shared" si="7"/>
        <v>#N/A</v>
      </c>
      <c r="AG31" s="4" t="e">
        <f t="shared" si="7"/>
        <v>#N/A</v>
      </c>
      <c r="AI31" s="4">
        <f t="shared" si="8"/>
        <v>-0.59002574886424952</v>
      </c>
      <c r="AJ31" s="4">
        <f t="shared" si="8"/>
        <v>-0.82023217282144856</v>
      </c>
      <c r="AK31" s="4">
        <f t="shared" si="8"/>
        <v>2.4332729305250496</v>
      </c>
      <c r="AL31" s="4">
        <f t="shared" si="8"/>
        <v>1.2179083786043492</v>
      </c>
      <c r="AM31" s="4">
        <f t="shared" si="8"/>
        <v>1.959148880310309</v>
      </c>
      <c r="AN31" s="4">
        <f t="shared" si="8"/>
        <v>-0.31864779762936735</v>
      </c>
      <c r="AO31" s="4">
        <f t="shared" si="8"/>
        <v>1.4488226411711764</v>
      </c>
      <c r="AP31" s="4">
        <f t="shared" si="8"/>
        <v>-0.22265374325253617</v>
      </c>
      <c r="AQ31" s="4">
        <f t="shared" si="8"/>
        <v>3.5589398748401635</v>
      </c>
      <c r="AR31" s="4">
        <f t="shared" si="8"/>
        <v>2.6257621113493883</v>
      </c>
      <c r="AS31" s="4">
        <f t="shared" si="8"/>
        <v>2.3791705872448858</v>
      </c>
      <c r="AT31" s="4">
        <f t="shared" si="8"/>
        <v>-3.8621615016474209</v>
      </c>
      <c r="AU31" s="4">
        <f t="shared" si="8"/>
        <v>1.0345851485134716</v>
      </c>
      <c r="AV31" s="4">
        <f t="shared" si="8"/>
        <v>0</v>
      </c>
      <c r="AW31" s="4">
        <f t="shared" si="8"/>
        <v>0</v>
      </c>
      <c r="AY31" s="2">
        <f t="shared" si="51"/>
        <v>105.35902574756564</v>
      </c>
      <c r="AZ31" s="2">
        <f t="shared" si="9"/>
        <v>109.84623216243223</v>
      </c>
      <c r="BA31" s="2">
        <f t="shared" si="9"/>
        <v>107.41272705592479</v>
      </c>
      <c r="BB31" s="2">
        <f t="shared" si="9"/>
        <v>105.85909161928069</v>
      </c>
      <c r="BC31" s="2">
        <f t="shared" si="9"/>
        <v>100.86185109104699</v>
      </c>
      <c r="BD31" s="2">
        <f t="shared" si="9"/>
        <v>99.805647789178437</v>
      </c>
      <c r="BE31" s="2">
        <f t="shared" si="9"/>
        <v>103.52517735869128</v>
      </c>
      <c r="BF31" s="2">
        <f t="shared" si="9"/>
        <v>102.70965374214497</v>
      </c>
      <c r="BG31" s="2">
        <f t="shared" si="9"/>
        <v>103.2910601251525</v>
      </c>
      <c r="BH31" s="2">
        <f t="shared" si="9"/>
        <v>107.54923788832515</v>
      </c>
      <c r="BI31" s="2">
        <f t="shared" si="9"/>
        <v>109.79182941260511</v>
      </c>
      <c r="BJ31" s="2">
        <f t="shared" si="9"/>
        <v>109.08216150154946</v>
      </c>
      <c r="BK31" s="2">
        <f t="shared" si="9"/>
        <v>108.4774148512097</v>
      </c>
      <c r="BL31" s="2" t="e">
        <f t="shared" si="9"/>
        <v>#N/A</v>
      </c>
      <c r="BM31" s="2" t="e">
        <f t="shared" si="9"/>
        <v>#N/A</v>
      </c>
      <c r="BO31" s="2">
        <f t="shared" si="10"/>
        <v>104.76900000000001</v>
      </c>
      <c r="BP31" s="2">
        <f t="shared" si="11"/>
        <v>109.026</v>
      </c>
      <c r="BQ31" s="2">
        <f t="shared" si="12"/>
        <v>109.846</v>
      </c>
      <c r="BR31" s="2">
        <f t="shared" si="13"/>
        <v>107.077</v>
      </c>
      <c r="BS31" s="2">
        <f t="shared" si="14"/>
        <v>102.821</v>
      </c>
      <c r="BT31" s="2">
        <f t="shared" si="15"/>
        <v>99.486999999999995</v>
      </c>
      <c r="BU31" s="2">
        <f t="shared" si="16"/>
        <v>104.974</v>
      </c>
      <c r="BV31" s="2">
        <f t="shared" si="17"/>
        <v>102.48699999999999</v>
      </c>
      <c r="BW31" s="2">
        <f t="shared" si="18"/>
        <v>106.85</v>
      </c>
      <c r="BX31" s="2">
        <f t="shared" si="19"/>
        <v>110.175</v>
      </c>
      <c r="BY31" s="2">
        <f t="shared" si="20"/>
        <v>112.17100000000001</v>
      </c>
      <c r="BZ31" s="2">
        <f t="shared" si="21"/>
        <v>105.22</v>
      </c>
      <c r="CA31" s="2">
        <f t="shared" si="22"/>
        <v>109.512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105.27767476547842</v>
      </c>
      <c r="DL31" s="2">
        <f t="shared" si="41"/>
        <v>109.56137719298243</v>
      </c>
      <c r="DM31" s="2">
        <f t="shared" si="41"/>
        <v>107.23697559908085</v>
      </c>
      <c r="DN31" s="2">
        <f t="shared" si="41"/>
        <v>105.51407045028142</v>
      </c>
      <c r="DO31" s="2">
        <f t="shared" si="41"/>
        <v>101.16487415654522</v>
      </c>
      <c r="DP31" s="2">
        <f t="shared" si="41"/>
        <v>100.15968994601889</v>
      </c>
      <c r="DQ31" s="2">
        <f t="shared" si="41"/>
        <v>103.36617462887992</v>
      </c>
      <c r="DR31" s="2">
        <f t="shared" si="41"/>
        <v>102.69192071524965</v>
      </c>
      <c r="DS31" s="2">
        <f t="shared" si="41"/>
        <v>103.3998886639676</v>
      </c>
      <c r="DT31" s="2">
        <f t="shared" si="41"/>
        <v>107.53348432055746</v>
      </c>
      <c r="DU31" s="2">
        <f t="shared" si="41"/>
        <v>110.31073171390013</v>
      </c>
      <c r="DV31" s="2">
        <f t="shared" si="41"/>
        <v>108.89119595141699</v>
      </c>
      <c r="DW31" s="2">
        <f t="shared" si="41"/>
        <v>108.24381416510313</v>
      </c>
      <c r="DX31" s="2">
        <f t="shared" si="41"/>
        <v>105.21843826683823</v>
      </c>
      <c r="DY31" s="2">
        <f t="shared" si="41"/>
        <v>99.735861408199654</v>
      </c>
      <c r="EA31" s="2">
        <f t="shared" si="42"/>
        <v>107.63216842105265</v>
      </c>
      <c r="EB31" s="2">
        <f t="shared" si="42"/>
        <v>116.82659699248123</v>
      </c>
      <c r="EC31" s="2">
        <f t="shared" si="42"/>
        <v>111.59249298245611</v>
      </c>
      <c r="ED31" s="2">
        <f t="shared" si="42"/>
        <v>115.43120903083408</v>
      </c>
      <c r="EE31" s="2">
        <f t="shared" si="42"/>
        <v>93.509341991341998</v>
      </c>
      <c r="EF31" s="2">
        <f t="shared" si="42"/>
        <v>90.67919047619047</v>
      </c>
      <c r="EG31" s="2">
        <f t="shared" si="42"/>
        <v>108.00785689714486</v>
      </c>
      <c r="EH31" s="2">
        <f t="shared" si="42"/>
        <v>103.17382105263157</v>
      </c>
      <c r="EI31" s="2">
        <f t="shared" si="42"/>
        <v>99.839069264069266</v>
      </c>
      <c r="EJ31" s="2">
        <f t="shared" si="42"/>
        <v>108.01248120300752</v>
      </c>
      <c r="EK31" s="2">
        <f t="shared" si="42"/>
        <v>95.03335431716549</v>
      </c>
      <c r="EL31" s="2">
        <f t="shared" si="42"/>
        <v>114.55523088731961</v>
      </c>
      <c r="EM31" s="2">
        <f t="shared" si="42"/>
        <v>115.01557291986492</v>
      </c>
      <c r="EN31" s="2">
        <f t="shared" si="42"/>
        <v>108.91357789417135</v>
      </c>
      <c r="EO31" s="2">
        <f t="shared" si="42"/>
        <v>107.08765451135656</v>
      </c>
      <c r="EQ31" s="2">
        <f t="shared" si="43"/>
        <v>109.14367616090425</v>
      </c>
      <c r="ER31" s="2">
        <f t="shared" si="43"/>
        <v>111.8327099684258</v>
      </c>
      <c r="ES31" s="2">
        <f t="shared" si="43"/>
        <v>111.7811773631274</v>
      </c>
      <c r="ET31" s="2">
        <f t="shared" si="43"/>
        <v>111.37384068834132</v>
      </c>
      <c r="EU31" s="2">
        <f t="shared" si="43"/>
        <v>107.08239868687701</v>
      </c>
      <c r="EV31" s="2">
        <f t="shared" si="43"/>
        <v>101.70399084249085</v>
      </c>
      <c r="EW31" s="2">
        <f t="shared" si="43"/>
        <v>104.86632227584282</v>
      </c>
      <c r="EX31" s="2">
        <f t="shared" si="43"/>
        <v>107.04929830075744</v>
      </c>
      <c r="EY31" s="2">
        <f t="shared" si="43"/>
        <v>104.16303957480427</v>
      </c>
      <c r="EZ31" s="2">
        <f t="shared" si="43"/>
        <v>109.26379343009299</v>
      </c>
      <c r="FA31" s="2">
        <f t="shared" si="43"/>
        <v>114.9025259421624</v>
      </c>
      <c r="FB31" s="2">
        <f t="shared" si="43"/>
        <v>113.504660122807</v>
      </c>
      <c r="FC31" s="2">
        <f t="shared" si="43"/>
        <v>111.51279095568094</v>
      </c>
      <c r="FD31" s="2">
        <f t="shared" si="43"/>
        <v>110.21592023366219</v>
      </c>
      <c r="FE31" s="2">
        <f t="shared" si="43"/>
        <v>112.64678375807617</v>
      </c>
      <c r="FG31" s="2">
        <f t="shared" si="44"/>
        <v>3.4549980535410467E-2</v>
      </c>
      <c r="FH31" s="2">
        <f t="shared" si="44"/>
        <v>3.9209374602452135E-2</v>
      </c>
      <c r="FI31" s="2">
        <f t="shared" si="44"/>
        <v>4.035134289747825E-2</v>
      </c>
      <c r="FJ31" s="2">
        <f t="shared" si="44"/>
        <v>3.479119874158499E-2</v>
      </c>
      <c r="FK31" s="2">
        <f t="shared" si="44"/>
        <v>3.958653292378541E-2</v>
      </c>
      <c r="FL31" s="2">
        <f t="shared" si="44"/>
        <v>3.7361623179449972E-2</v>
      </c>
      <c r="FM31" s="2">
        <f t="shared" si="44"/>
        <v>3.4257380822784671E-2</v>
      </c>
      <c r="FN31" s="2">
        <f t="shared" si="44"/>
        <v>3.677577017095892E-2</v>
      </c>
      <c r="FO31" s="2">
        <f t="shared" si="44"/>
        <v>3.0566627026647586E-2</v>
      </c>
      <c r="FP31" s="2">
        <f t="shared" si="44"/>
        <v>3.2880453874754627E-2</v>
      </c>
      <c r="FQ31" s="2">
        <f t="shared" si="44"/>
        <v>3.3970097250957863E-2</v>
      </c>
      <c r="FR31" s="2">
        <f t="shared" si="44"/>
        <v>3.3715933528352442E-2</v>
      </c>
      <c r="FS31" s="2">
        <f t="shared" si="44"/>
        <v>3.4497496330400508E-2</v>
      </c>
      <c r="FT31" s="2">
        <f t="shared" si="44"/>
        <v>2.9735169522877074E-2</v>
      </c>
      <c r="FU31" s="2">
        <f t="shared" si="44"/>
        <v>2.8180890843900543E-2</v>
      </c>
      <c r="FW31" s="2">
        <f t="shared" si="53"/>
        <v>2.1648029331620894E-6</v>
      </c>
      <c r="FX31" s="2">
        <f t="shared" si="45"/>
        <v>1.9534358414908265E-6</v>
      </c>
      <c r="FY31" s="2">
        <f t="shared" si="45"/>
        <v>2.5514111952702614E-6</v>
      </c>
      <c r="FZ31" s="2">
        <f t="shared" si="45"/>
        <v>1.9644025176692457E-6</v>
      </c>
      <c r="GA31" s="2">
        <f t="shared" si="45"/>
        <v>2.4247013342601821E-6</v>
      </c>
      <c r="GB31" s="2">
        <f t="shared" si="45"/>
        <v>1.4938311695398924E-5</v>
      </c>
      <c r="GC31" s="2">
        <f t="shared" si="45"/>
        <v>2.9117332974328774E-6</v>
      </c>
      <c r="GD31" s="2">
        <f t="shared" si="45"/>
        <v>2.7792299502590345E-6</v>
      </c>
      <c r="GE31" s="2">
        <f t="shared" si="45"/>
        <v>3.1683128835662056E-6</v>
      </c>
      <c r="GF31" s="2">
        <f t="shared" si="45"/>
        <v>3.1429950505367227E-6</v>
      </c>
      <c r="GG31" s="2">
        <f t="shared" si="45"/>
        <v>3.6083342073817649E-6</v>
      </c>
      <c r="GH31" s="2">
        <f t="shared" si="45"/>
        <v>2.5464906982670051E-6</v>
      </c>
      <c r="GI31" s="2">
        <f t="shared" si="45"/>
        <v>2.2943723772149427E-6</v>
      </c>
      <c r="GJ31" s="2">
        <f t="shared" si="45"/>
        <v>1.7112025427993487E-6</v>
      </c>
      <c r="GK31" s="2">
        <f t="shared" si="45"/>
        <v>1.8072210797085699E-6</v>
      </c>
      <c r="GM31" s="86">
        <f t="shared" si="54"/>
        <v>8.4462086643805532E-13</v>
      </c>
      <c r="GN31" s="86">
        <f t="shared" si="46"/>
        <v>6.9275273735775722E-12</v>
      </c>
      <c r="GO31" s="86">
        <f t="shared" si="46"/>
        <v>9.0326289712506858E-12</v>
      </c>
      <c r="GP31" s="86">
        <f t="shared" si="46"/>
        <v>1.3896306598657268E-12</v>
      </c>
      <c r="GQ31" s="86">
        <f t="shared" si="46"/>
        <v>1.8714060440889658E-11</v>
      </c>
      <c r="GR31" s="86">
        <f t="shared" si="46"/>
        <v>5.4772288581707049E-12</v>
      </c>
      <c r="GS31" s="86">
        <f t="shared" si="46"/>
        <v>8.5376620764190562E-14</v>
      </c>
      <c r="GT31" s="86">
        <f t="shared" si="46"/>
        <v>7.1467057025956872E-13</v>
      </c>
      <c r="GU31" s="86">
        <f t="shared" si="46"/>
        <v>4.093236010507457E-15</v>
      </c>
      <c r="GV31" s="86">
        <f t="shared" si="46"/>
        <v>2.1292418103649459E-13</v>
      </c>
      <c r="GW31" s="86">
        <f t="shared" si="46"/>
        <v>9.0048724648001922E-14</v>
      </c>
      <c r="GX31" s="86">
        <f t="shared" si="46"/>
        <v>6.1665330916986683E-14</v>
      </c>
      <c r="GY31" s="86">
        <f t="shared" si="46"/>
        <v>1.7434173083900024E-13</v>
      </c>
      <c r="GZ31" s="86">
        <f t="shared" si="46"/>
        <v>3.660603713849255E-16</v>
      </c>
      <c r="HA31" s="86">
        <f t="shared" si="46"/>
        <v>1.6123980886738077E-18</v>
      </c>
      <c r="HC31" s="86">
        <f t="shared" si="58"/>
        <v>9.5144968748183283E-31</v>
      </c>
      <c r="HD31" s="86">
        <f t="shared" si="47"/>
        <v>7.5103214687216691E-30</v>
      </c>
      <c r="HE31" s="86">
        <f t="shared" si="47"/>
        <v>1.2222498451025368E-30</v>
      </c>
      <c r="HF31" s="86">
        <f t="shared" si="47"/>
        <v>5.2106455385600943E-40</v>
      </c>
      <c r="HG31" s="86">
        <f t="shared" si="47"/>
        <v>6.3530868048325905E-36</v>
      </c>
      <c r="HH31" s="86">
        <f t="shared" si="47"/>
        <v>1.1019463103593845E-34</v>
      </c>
      <c r="HI31" s="86">
        <f t="shared" si="47"/>
        <v>3.9869714797343746E-34</v>
      </c>
      <c r="HJ31" s="86">
        <f t="shared" si="47"/>
        <v>1.733495740606198E-33</v>
      </c>
      <c r="HK31" s="86">
        <f t="shared" si="47"/>
        <v>1.8451844192882642E-39</v>
      </c>
      <c r="HL31" s="86">
        <f t="shared" si="47"/>
        <v>4.1650452927618726E-36</v>
      </c>
      <c r="HM31" s="86">
        <f t="shared" si="47"/>
        <v>2.2982784449932706E-33</v>
      </c>
      <c r="HN31" s="86">
        <f t="shared" si="47"/>
        <v>6.1082253294253296E-42</v>
      </c>
      <c r="HO31" s="86">
        <f t="shared" si="47"/>
        <v>2.0844010426501955E-34</v>
      </c>
      <c r="HP31" s="86">
        <f t="shared" si="47"/>
        <v>1.8968477126140203E-38</v>
      </c>
      <c r="HQ31" s="86">
        <f t="shared" si="47"/>
        <v>5.9178541347678197E-48</v>
      </c>
      <c r="HS31" s="86">
        <f t="shared" si="55"/>
        <v>2.5307678991730851E-109</v>
      </c>
      <c r="HT31" s="86">
        <f t="shared" si="48"/>
        <v>1.44851049423603E-108</v>
      </c>
      <c r="HU31" s="86">
        <f t="shared" si="48"/>
        <v>3.2642449276730932E-109</v>
      </c>
      <c r="HV31" s="86">
        <f t="shared" si="48"/>
        <v>5.1651610228854607E-143</v>
      </c>
      <c r="HW31" s="86">
        <f t="shared" si="48"/>
        <v>4.3212630972407686E-131</v>
      </c>
      <c r="HX31" s="86">
        <f t="shared" si="48"/>
        <v>8.7335777023365113E-126</v>
      </c>
      <c r="HY31" s="86">
        <f t="shared" si="48"/>
        <v>1.7983596241071106E-119</v>
      </c>
      <c r="HZ31" s="86">
        <f t="shared" si="48"/>
        <v>2.8271445097145541E-120</v>
      </c>
      <c r="IA31" s="86">
        <f t="shared" si="48"/>
        <v>1.2321583965214935E-142</v>
      </c>
      <c r="IB31" s="86">
        <f t="shared" si="48"/>
        <v>1.957841242442699E-128</v>
      </c>
      <c r="IC31" s="86">
        <f t="shared" si="48"/>
        <v>1.1118087502557925E-117</v>
      </c>
      <c r="ID31" s="86">
        <f t="shared" si="48"/>
        <v>2.663983990187529E-153</v>
      </c>
      <c r="IE31" s="86">
        <f t="shared" si="48"/>
        <v>1.795971253961727E-123</v>
      </c>
      <c r="IF31" s="86">
        <f t="shared" si="48"/>
        <v>4.2150995745108179E-64</v>
      </c>
      <c r="IG31" s="86">
        <f t="shared" si="48"/>
        <v>2.4172716280019501E-56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1.1652360692104183E-172</v>
      </c>
      <c r="IW31" s="86">
        <f t="shared" si="49"/>
        <v>3.4925158244004557E-170</v>
      </c>
      <c r="IY31" s="86">
        <f t="shared" si="57"/>
        <v>8.4462086643805532E-13</v>
      </c>
      <c r="IZ31" s="86">
        <f t="shared" si="50"/>
        <v>6.9275273735775722E-12</v>
      </c>
      <c r="JA31" s="86">
        <f t="shared" si="50"/>
        <v>9.0326289712506858E-12</v>
      </c>
      <c r="JB31" s="86">
        <f t="shared" si="50"/>
        <v>1.3896306598657268E-12</v>
      </c>
      <c r="JC31" s="86">
        <f t="shared" si="50"/>
        <v>1.8714060440889658E-11</v>
      </c>
      <c r="JD31" s="86">
        <f t="shared" si="50"/>
        <v>5.4772288581707049E-12</v>
      </c>
      <c r="JE31" s="86">
        <f t="shared" si="50"/>
        <v>8.5376620764190562E-14</v>
      </c>
      <c r="JF31" s="86">
        <f t="shared" si="50"/>
        <v>7.1467057025956872E-13</v>
      </c>
      <c r="JG31" s="86">
        <f t="shared" si="50"/>
        <v>4.093236010507457E-15</v>
      </c>
      <c r="JH31" s="86">
        <f t="shared" si="50"/>
        <v>2.1292418103649459E-13</v>
      </c>
      <c r="JI31" s="86">
        <f t="shared" si="50"/>
        <v>9.0048724648001922E-14</v>
      </c>
      <c r="JJ31" s="86">
        <f t="shared" si="50"/>
        <v>6.1665330916986683E-14</v>
      </c>
      <c r="JK31" s="86">
        <f t="shared" si="50"/>
        <v>1.7434173083900024E-13</v>
      </c>
      <c r="JL31" s="86">
        <f t="shared" si="50"/>
        <v>3.660603713849255E-16</v>
      </c>
      <c r="JM31" s="86">
        <f t="shared" si="50"/>
        <v>1.6123980886738077E-18</v>
      </c>
    </row>
    <row r="32" spans="1:273" x14ac:dyDescent="0.25">
      <c r="B32" s="2">
        <v>5</v>
      </c>
      <c r="C32" s="37">
        <v>108.744</v>
      </c>
      <c r="D32" s="37">
        <v>110.282</v>
      </c>
      <c r="E32" s="37">
        <v>107.667</v>
      </c>
      <c r="F32" s="37">
        <v>106.974</v>
      </c>
      <c r="G32" s="37">
        <v>102.974</v>
      </c>
      <c r="H32" s="37">
        <v>103.077</v>
      </c>
      <c r="I32" s="37">
        <v>105.821</v>
      </c>
      <c r="J32" s="37">
        <v>104.48699999999999</v>
      </c>
      <c r="K32" s="37">
        <v>104.825</v>
      </c>
      <c r="L32" s="37">
        <v>105.625</v>
      </c>
      <c r="M32" s="37">
        <v>112.70699999999999</v>
      </c>
      <c r="N32" s="37">
        <v>107.70699999999999</v>
      </c>
      <c r="O32" s="37">
        <v>108.756</v>
      </c>
      <c r="P32" s="37">
        <v>110.82899999999999</v>
      </c>
      <c r="Q32" s="37">
        <v>100.61</v>
      </c>
      <c r="S32" s="4">
        <f t="shared" si="7"/>
        <v>105.49044541466284</v>
      </c>
      <c r="T32" s="4">
        <f t="shared" si="7"/>
        <v>110.0215801440585</v>
      </c>
      <c r="U32" s="4">
        <f t="shared" si="7"/>
        <v>107.55943054402279</v>
      </c>
      <c r="V32" s="4">
        <f t="shared" si="7"/>
        <v>106.09754759689598</v>
      </c>
      <c r="W32" s="4">
        <f t="shared" si="7"/>
        <v>101.02591197336088</v>
      </c>
      <c r="X32" s="4">
        <f t="shared" si="7"/>
        <v>99.96099123277267</v>
      </c>
      <c r="Y32" s="4">
        <f t="shared" si="7"/>
        <v>103.7095845502228</v>
      </c>
      <c r="Z32" s="4">
        <f t="shared" si="7"/>
        <v>102.92002679339868</v>
      </c>
      <c r="AA32" s="4">
        <f t="shared" si="7"/>
        <v>103.49948392887016</v>
      </c>
      <c r="AB32" s="4">
        <f t="shared" si="7"/>
        <v>107.72585879396438</v>
      </c>
      <c r="AC32" s="4">
        <f t="shared" si="7"/>
        <v>109.88456591205582</v>
      </c>
      <c r="AD32" s="4">
        <f t="shared" si="7"/>
        <v>109.27808521235606</v>
      </c>
      <c r="AE32" s="4">
        <f t="shared" si="7"/>
        <v>108.61723478984779</v>
      </c>
      <c r="AF32" s="4" t="e">
        <f t="shared" si="7"/>
        <v>#N/A</v>
      </c>
      <c r="AG32" s="4" t="e">
        <f t="shared" si="7"/>
        <v>#N/A</v>
      </c>
      <c r="AI32" s="4">
        <f t="shared" si="8"/>
        <v>3.2535545853371559</v>
      </c>
      <c r="AJ32" s="4">
        <f t="shared" si="8"/>
        <v>0.26041985594149253</v>
      </c>
      <c r="AK32" s="4">
        <f t="shared" si="8"/>
        <v>0.10756945597721312</v>
      </c>
      <c r="AL32" s="4">
        <f t="shared" si="8"/>
        <v>0.87645240310402528</v>
      </c>
      <c r="AM32" s="4">
        <f t="shared" si="8"/>
        <v>1.9480880266391267</v>
      </c>
      <c r="AN32" s="4">
        <f t="shared" si="8"/>
        <v>3.1160087672273278</v>
      </c>
      <c r="AO32" s="4">
        <f t="shared" si="8"/>
        <v>2.1114154497771978</v>
      </c>
      <c r="AP32" s="4">
        <f t="shared" si="8"/>
        <v>1.5669732066013182</v>
      </c>
      <c r="AQ32" s="4">
        <f t="shared" si="8"/>
        <v>1.3255160711298402</v>
      </c>
      <c r="AR32" s="4">
        <f t="shared" si="8"/>
        <v>-2.1008587939643775</v>
      </c>
      <c r="AS32" s="4">
        <f t="shared" si="8"/>
        <v>2.8224340879441741</v>
      </c>
      <c r="AT32" s="4">
        <f t="shared" si="8"/>
        <v>-1.571085212356067</v>
      </c>
      <c r="AU32" s="4">
        <f t="shared" si="8"/>
        <v>0.13876521015221499</v>
      </c>
      <c r="AV32" s="4">
        <f t="shared" si="8"/>
        <v>0</v>
      </c>
      <c r="AW32" s="4">
        <f t="shared" si="8"/>
        <v>0</v>
      </c>
      <c r="AY32" s="2">
        <f t="shared" si="51"/>
        <v>105.49044541142872</v>
      </c>
      <c r="AZ32" s="2">
        <f t="shared" si="9"/>
        <v>110.02158011967775</v>
      </c>
      <c r="BA32" s="2">
        <f t="shared" si="9"/>
        <v>107.55943051235865</v>
      </c>
      <c r="BB32" s="2">
        <f t="shared" si="9"/>
        <v>106.09754759173376</v>
      </c>
      <c r="BC32" s="2">
        <f t="shared" si="9"/>
        <v>101.02591190895519</v>
      </c>
      <c r="BD32" s="2">
        <f t="shared" si="9"/>
        <v>99.960991212990024</v>
      </c>
      <c r="BE32" s="2">
        <f t="shared" si="9"/>
        <v>103.70958454984442</v>
      </c>
      <c r="BF32" s="2">
        <f t="shared" si="9"/>
        <v>102.92002679056917</v>
      </c>
      <c r="BG32" s="2">
        <f t="shared" si="9"/>
        <v>103.49948392884792</v>
      </c>
      <c r="BH32" s="2">
        <f t="shared" si="9"/>
        <v>107.72585879311515</v>
      </c>
      <c r="BI32" s="2">
        <f t="shared" si="9"/>
        <v>109.88456591164521</v>
      </c>
      <c r="BJ32" s="2">
        <f t="shared" si="9"/>
        <v>109.27808521208404</v>
      </c>
      <c r="BK32" s="2">
        <f t="shared" si="9"/>
        <v>108.61723478910856</v>
      </c>
      <c r="BL32" s="2" t="e">
        <f t="shared" si="9"/>
        <v>#N/A</v>
      </c>
      <c r="BM32" s="2" t="e">
        <f t="shared" si="9"/>
        <v>#N/A</v>
      </c>
      <c r="BO32" s="2">
        <f t="shared" si="10"/>
        <v>108.744</v>
      </c>
      <c r="BP32" s="2">
        <f t="shared" si="11"/>
        <v>110.282</v>
      </c>
      <c r="BQ32" s="2">
        <f t="shared" si="12"/>
        <v>107.667</v>
      </c>
      <c r="BR32" s="2">
        <f t="shared" si="13"/>
        <v>106.974</v>
      </c>
      <c r="BS32" s="2">
        <f t="shared" si="14"/>
        <v>102.974</v>
      </c>
      <c r="BT32" s="2">
        <f t="shared" si="15"/>
        <v>103.077</v>
      </c>
      <c r="BU32" s="2">
        <f t="shared" si="16"/>
        <v>105.821</v>
      </c>
      <c r="BV32" s="2">
        <f t="shared" si="17"/>
        <v>104.48699999999999</v>
      </c>
      <c r="BW32" s="2">
        <f t="shared" si="18"/>
        <v>104.825</v>
      </c>
      <c r="BX32" s="2">
        <f t="shared" si="19"/>
        <v>105.625</v>
      </c>
      <c r="BY32" s="2">
        <f t="shared" si="20"/>
        <v>112.70699999999999</v>
      </c>
      <c r="BZ32" s="2">
        <f t="shared" si="21"/>
        <v>107.70699999999999</v>
      </c>
      <c r="CA32" s="2">
        <f t="shared" si="22"/>
        <v>108.756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105.41096510318948</v>
      </c>
      <c r="DL32" s="2">
        <f t="shared" si="41"/>
        <v>109.72609905533062</v>
      </c>
      <c r="DM32" s="2">
        <f t="shared" si="41"/>
        <v>107.38015877010612</v>
      </c>
      <c r="DN32" s="2">
        <f t="shared" si="41"/>
        <v>105.73640300187617</v>
      </c>
      <c r="DO32" s="2">
        <f t="shared" si="41"/>
        <v>101.36466545209178</v>
      </c>
      <c r="DP32" s="2">
        <f t="shared" si="41"/>
        <v>100.35386788124156</v>
      </c>
      <c r="DQ32" s="2">
        <f t="shared" si="41"/>
        <v>103.5478383940621</v>
      </c>
      <c r="DR32" s="2">
        <f t="shared" si="41"/>
        <v>102.91268326585694</v>
      </c>
      <c r="DS32" s="2">
        <f t="shared" si="41"/>
        <v>103.62756578947368</v>
      </c>
      <c r="DT32" s="2">
        <f t="shared" si="41"/>
        <v>107.7191202090592</v>
      </c>
      <c r="DU32" s="2">
        <f t="shared" si="41"/>
        <v>110.45403373819163</v>
      </c>
      <c r="DV32" s="2">
        <f t="shared" si="41"/>
        <v>109.08209716599188</v>
      </c>
      <c r="DW32" s="2">
        <f t="shared" si="41"/>
        <v>108.37297776735454</v>
      </c>
      <c r="DX32" s="2">
        <f t="shared" si="41"/>
        <v>105.35955396825395</v>
      </c>
      <c r="DY32" s="2">
        <f t="shared" si="41"/>
        <v>99.875814616755804</v>
      </c>
      <c r="EA32" s="2">
        <f t="shared" si="42"/>
        <v>107.51589473684213</v>
      </c>
      <c r="EB32" s="2">
        <f t="shared" si="42"/>
        <v>116.62524060150379</v>
      </c>
      <c r="EC32" s="2">
        <f t="shared" si="42"/>
        <v>111.44777543859645</v>
      </c>
      <c r="ED32" s="2">
        <f t="shared" si="42"/>
        <v>115.23539277214164</v>
      </c>
      <c r="EE32" s="2">
        <f t="shared" si="42"/>
        <v>93.529690043290046</v>
      </c>
      <c r="EF32" s="2">
        <f t="shared" si="42"/>
        <v>90.724661904761902</v>
      </c>
      <c r="EG32" s="2">
        <f t="shared" si="42"/>
        <v>107.86839250086003</v>
      </c>
      <c r="EH32" s="2">
        <f t="shared" si="42"/>
        <v>103.09515263157894</v>
      </c>
      <c r="EI32" s="2">
        <f t="shared" si="42"/>
        <v>99.794296536796537</v>
      </c>
      <c r="EJ32" s="2">
        <f t="shared" si="42"/>
        <v>107.90650375939849</v>
      </c>
      <c r="EK32" s="2">
        <f t="shared" si="42"/>
        <v>95.113068455452392</v>
      </c>
      <c r="EL32" s="2">
        <f t="shared" si="42"/>
        <v>114.4008673319005</v>
      </c>
      <c r="EM32" s="2">
        <f t="shared" si="42"/>
        <v>114.85212744857232</v>
      </c>
      <c r="EN32" s="2">
        <f t="shared" si="42"/>
        <v>108.81693012547484</v>
      </c>
      <c r="EO32" s="2">
        <f t="shared" si="42"/>
        <v>107.01445016818984</v>
      </c>
      <c r="EQ32" s="2">
        <f t="shared" si="43"/>
        <v>109.01071909806535</v>
      </c>
      <c r="ER32" s="2">
        <f t="shared" si="43"/>
        <v>111.6874466997444</v>
      </c>
      <c r="ES32" s="2">
        <f t="shared" si="43"/>
        <v>111.63441042102428</v>
      </c>
      <c r="ET32" s="2">
        <f t="shared" si="43"/>
        <v>111.22365023892065</v>
      </c>
      <c r="EU32" s="2">
        <f t="shared" si="43"/>
        <v>106.95111722740317</v>
      </c>
      <c r="EV32" s="2">
        <f t="shared" si="43"/>
        <v>101.62607399267399</v>
      </c>
      <c r="EW32" s="2">
        <f t="shared" si="43"/>
        <v>104.76291835221713</v>
      </c>
      <c r="EX32" s="2">
        <f t="shared" si="43"/>
        <v>106.92628191256988</v>
      </c>
      <c r="EY32" s="2">
        <f t="shared" si="43"/>
        <v>104.06980099732199</v>
      </c>
      <c r="EZ32" s="2">
        <f t="shared" si="43"/>
        <v>109.14377532836215</v>
      </c>
      <c r="FA32" s="2">
        <f t="shared" si="43"/>
        <v>114.75656414849446</v>
      </c>
      <c r="FB32" s="2">
        <f t="shared" si="43"/>
        <v>113.3621773779237</v>
      </c>
      <c r="FC32" s="2">
        <f t="shared" si="43"/>
        <v>111.3891700679449</v>
      </c>
      <c r="FD32" s="2">
        <f t="shared" si="43"/>
        <v>110.10566033023821</v>
      </c>
      <c r="FE32" s="2">
        <f t="shared" si="43"/>
        <v>112.50860058846979</v>
      </c>
      <c r="FG32" s="2">
        <f t="shared" si="44"/>
        <v>3.7757442702933817E-2</v>
      </c>
      <c r="FH32" s="2">
        <f t="shared" si="44"/>
        <v>4.2830204109794622E-2</v>
      </c>
      <c r="FI32" s="2">
        <f t="shared" si="44"/>
        <v>4.4072791204134022E-2</v>
      </c>
      <c r="FJ32" s="2">
        <f t="shared" si="44"/>
        <v>3.802017262689477E-2</v>
      </c>
      <c r="FK32" s="2">
        <f t="shared" si="44"/>
        <v>4.3240624008264145E-2</v>
      </c>
      <c r="FL32" s="2">
        <f t="shared" si="44"/>
        <v>4.0819069505208465E-2</v>
      </c>
      <c r="FM32" s="2">
        <f t="shared" si="44"/>
        <v>3.7438732736506788E-2</v>
      </c>
      <c r="FN32" s="2">
        <f t="shared" si="44"/>
        <v>4.0181264602435075E-2</v>
      </c>
      <c r="FO32" s="2">
        <f t="shared" si="44"/>
        <v>3.3417092622533763E-2</v>
      </c>
      <c r="FP32" s="2">
        <f t="shared" si="44"/>
        <v>3.5938694342026879E-2</v>
      </c>
      <c r="FQ32" s="2">
        <f t="shared" si="44"/>
        <v>3.7125795849423181E-2</v>
      </c>
      <c r="FR32" s="2">
        <f t="shared" si="44"/>
        <v>3.6848921870734387E-2</v>
      </c>
      <c r="FS32" s="2">
        <f t="shared" si="44"/>
        <v>3.7700276368591752E-2</v>
      </c>
      <c r="FT32" s="2">
        <f t="shared" si="44"/>
        <v>3.251069849434212E-2</v>
      </c>
      <c r="FU32" s="2">
        <f t="shared" si="44"/>
        <v>3.0815948677659862E-2</v>
      </c>
      <c r="FW32" s="2">
        <f t="shared" si="53"/>
        <v>2.3736587194055125E-6</v>
      </c>
      <c r="FX32" s="2">
        <f t="shared" si="45"/>
        <v>2.1418994040884482E-6</v>
      </c>
      <c r="FY32" s="2">
        <f t="shared" si="45"/>
        <v>2.7975660563730517E-6</v>
      </c>
      <c r="FZ32" s="2">
        <f t="shared" si="45"/>
        <v>2.1539241208570729E-6</v>
      </c>
      <c r="GA32" s="2">
        <f t="shared" si="45"/>
        <v>2.6586315232397492E-6</v>
      </c>
      <c r="GB32" s="2">
        <f t="shared" si="45"/>
        <v>1.637950945469666E-5</v>
      </c>
      <c r="GC32" s="2">
        <f t="shared" si="45"/>
        <v>3.1926511767435876E-6</v>
      </c>
      <c r="GD32" s="2">
        <f t="shared" si="45"/>
        <v>3.0473642254218516E-6</v>
      </c>
      <c r="GE32" s="2">
        <f t="shared" si="45"/>
        <v>3.4739849334860999E-6</v>
      </c>
      <c r="GF32" s="2">
        <f t="shared" si="45"/>
        <v>3.4462244984991098E-6</v>
      </c>
      <c r="GG32" s="2">
        <f t="shared" si="45"/>
        <v>3.956458405447346E-6</v>
      </c>
      <c r="GH32" s="2">
        <f t="shared" si="45"/>
        <v>2.7921708413483573E-6</v>
      </c>
      <c r="GI32" s="2">
        <f t="shared" si="45"/>
        <v>2.515728728575458E-6</v>
      </c>
      <c r="GJ32" s="2">
        <f t="shared" si="45"/>
        <v>1.8762959675995524E-6</v>
      </c>
      <c r="GK32" s="2">
        <f t="shared" si="45"/>
        <v>1.9815781640079153E-6</v>
      </c>
      <c r="GM32" s="86">
        <f t="shared" si="54"/>
        <v>2.1406033953428253E-12</v>
      </c>
      <c r="GN32" s="86">
        <f t="shared" si="46"/>
        <v>1.6548110985292585E-11</v>
      </c>
      <c r="GO32" s="86">
        <f t="shared" si="46"/>
        <v>2.1487622080563474E-11</v>
      </c>
      <c r="GP32" s="86">
        <f t="shared" si="46"/>
        <v>3.451476545998308E-12</v>
      </c>
      <c r="GQ32" s="86">
        <f t="shared" si="46"/>
        <v>4.2825310027108909E-11</v>
      </c>
      <c r="GR32" s="86">
        <f t="shared" si="46"/>
        <v>1.3048209700211679E-11</v>
      </c>
      <c r="GS32" s="86">
        <f t="shared" si="46"/>
        <v>2.3909387680343474E-13</v>
      </c>
      <c r="GT32" s="86">
        <f t="shared" si="46"/>
        <v>1.8587066709841887E-12</v>
      </c>
      <c r="GU32" s="86">
        <f t="shared" si="46"/>
        <v>1.2637121775389551E-14</v>
      </c>
      <c r="GV32" s="86">
        <f t="shared" si="46"/>
        <v>5.6539422430616621E-13</v>
      </c>
      <c r="GW32" s="86">
        <f t="shared" si="46"/>
        <v>2.5091015993208679E-13</v>
      </c>
      <c r="GX32" s="86">
        <f t="shared" si="46"/>
        <v>1.7434077525737622E-13</v>
      </c>
      <c r="GY32" s="86">
        <f t="shared" si="46"/>
        <v>4.7389682228962914E-13</v>
      </c>
      <c r="GZ32" s="86">
        <f t="shared" si="46"/>
        <v>1.2441921140810664E-15</v>
      </c>
      <c r="HA32" s="86">
        <f t="shared" si="46"/>
        <v>6.8050702839605386E-18</v>
      </c>
      <c r="HC32" s="86">
        <f t="shared" si="58"/>
        <v>5.3089668133036108E-30</v>
      </c>
      <c r="HD32" s="86">
        <f t="shared" si="47"/>
        <v>4.0826512098300062E-29</v>
      </c>
      <c r="HE32" s="86">
        <f t="shared" si="47"/>
        <v>7.0663531058698256E-30</v>
      </c>
      <c r="HF32" s="86">
        <f t="shared" si="47"/>
        <v>5.1357858661731076E-39</v>
      </c>
      <c r="HG32" s="86">
        <f t="shared" si="47"/>
        <v>5.0497903694137305E-35</v>
      </c>
      <c r="HH32" s="86">
        <f t="shared" si="47"/>
        <v>8.0489191948778855E-34</v>
      </c>
      <c r="HI32" s="86">
        <f t="shared" si="47"/>
        <v>2.869972580484793E-33</v>
      </c>
      <c r="HJ32" s="86">
        <f t="shared" si="47"/>
        <v>1.2087354123709264E-32</v>
      </c>
      <c r="HK32" s="86">
        <f t="shared" si="47"/>
        <v>1.8086998384110582E-38</v>
      </c>
      <c r="HL32" s="86">
        <f t="shared" si="47"/>
        <v>3.3182012176193896E-35</v>
      </c>
      <c r="HM32" s="86">
        <f t="shared" si="47"/>
        <v>1.5834186641825922E-32</v>
      </c>
      <c r="HN32" s="86">
        <f t="shared" si="47"/>
        <v>7.0074920775170484E-41</v>
      </c>
      <c r="HO32" s="86">
        <f t="shared" si="47"/>
        <v>1.4648538509577329E-33</v>
      </c>
      <c r="HP32" s="86">
        <f t="shared" si="47"/>
        <v>1.7134732441008264E-37</v>
      </c>
      <c r="HQ32" s="86">
        <f t="shared" si="47"/>
        <v>9.7971423633560416E-47</v>
      </c>
      <c r="HS32" s="86">
        <f t="shared" si="55"/>
        <v>1.954698598255859E-107</v>
      </c>
      <c r="HT32" s="86">
        <f t="shared" si="48"/>
        <v>1.1028504915136917E-106</v>
      </c>
      <c r="HU32" s="86">
        <f t="shared" si="48"/>
        <v>2.7749489765859136E-107</v>
      </c>
      <c r="HV32" s="86">
        <f t="shared" si="48"/>
        <v>1.6757234546853407E-140</v>
      </c>
      <c r="HW32" s="86">
        <f t="shared" si="48"/>
        <v>8.663078438580497E-129</v>
      </c>
      <c r="HX32" s="86">
        <f t="shared" si="48"/>
        <v>1.3911510702361552E-123</v>
      </c>
      <c r="HY32" s="86">
        <f t="shared" si="48"/>
        <v>2.5264420773183743E-117</v>
      </c>
      <c r="HZ32" s="86">
        <f t="shared" si="48"/>
        <v>3.9135274494550391E-118</v>
      </c>
      <c r="IA32" s="86">
        <f t="shared" si="48"/>
        <v>4.0781830427197295E-140</v>
      </c>
      <c r="IB32" s="86">
        <f t="shared" si="48"/>
        <v>3.6852373832007992E-126</v>
      </c>
      <c r="IC32" s="86">
        <f t="shared" si="48"/>
        <v>1.4273912584274075E-115</v>
      </c>
      <c r="ID32" s="86">
        <f t="shared" si="48"/>
        <v>1.356625809191506E-150</v>
      </c>
      <c r="IE32" s="86">
        <f t="shared" si="48"/>
        <v>2.5255204646550467E-121</v>
      </c>
      <c r="IF32" s="86">
        <f t="shared" si="48"/>
        <v>4.9804455838131576E-63</v>
      </c>
      <c r="IG32" s="86">
        <f t="shared" si="48"/>
        <v>2.1056979545178712E-55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2.6605872390111962E-170</v>
      </c>
      <c r="IW32" s="86">
        <f t="shared" si="49"/>
        <v>7.5347440405688282E-168</v>
      </c>
      <c r="IY32" s="86">
        <f t="shared" si="57"/>
        <v>2.1406033953428253E-12</v>
      </c>
      <c r="IZ32" s="86">
        <f t="shared" si="50"/>
        <v>1.6548110985292585E-11</v>
      </c>
      <c r="JA32" s="86">
        <f t="shared" si="50"/>
        <v>2.1487622080563474E-11</v>
      </c>
      <c r="JB32" s="86">
        <f t="shared" si="50"/>
        <v>3.451476545998308E-12</v>
      </c>
      <c r="JC32" s="86">
        <f t="shared" si="50"/>
        <v>4.2825310027108909E-11</v>
      </c>
      <c r="JD32" s="86">
        <f t="shared" si="50"/>
        <v>1.3048209700211679E-11</v>
      </c>
      <c r="JE32" s="86">
        <f t="shared" si="50"/>
        <v>2.3909387680343474E-13</v>
      </c>
      <c r="JF32" s="86">
        <f t="shared" si="50"/>
        <v>1.8587066709841887E-12</v>
      </c>
      <c r="JG32" s="86">
        <f t="shared" si="50"/>
        <v>1.2637121775389551E-14</v>
      </c>
      <c r="JH32" s="86">
        <f t="shared" si="50"/>
        <v>5.6539422430616621E-13</v>
      </c>
      <c r="JI32" s="86">
        <f t="shared" si="50"/>
        <v>2.5091015993208679E-13</v>
      </c>
      <c r="JJ32" s="86">
        <f t="shared" si="50"/>
        <v>1.7434077525737622E-13</v>
      </c>
      <c r="JK32" s="86">
        <f t="shared" si="50"/>
        <v>4.7389682228962914E-13</v>
      </c>
      <c r="JL32" s="86">
        <f t="shared" si="50"/>
        <v>1.2441921140810664E-15</v>
      </c>
      <c r="JM32" s="86">
        <f t="shared" si="50"/>
        <v>6.8050702839605386E-18</v>
      </c>
    </row>
    <row r="33" spans="2:273" x14ac:dyDescent="0.25">
      <c r="B33" s="2">
        <v>6</v>
      </c>
      <c r="C33" s="37">
        <v>104.974</v>
      </c>
      <c r="D33" s="37">
        <v>109.538</v>
      </c>
      <c r="E33" s="37">
        <v>107.974</v>
      </c>
      <c r="F33" s="37">
        <v>110.23099999999999</v>
      </c>
      <c r="G33" s="37">
        <v>105.256</v>
      </c>
      <c r="H33" s="37">
        <v>99.691999999999993</v>
      </c>
      <c r="I33" s="37">
        <v>107.69199999999999</v>
      </c>
      <c r="J33" s="37">
        <v>100.154</v>
      </c>
      <c r="K33" s="37">
        <v>106.9</v>
      </c>
      <c r="L33" s="37">
        <v>109.75</v>
      </c>
      <c r="M33" s="37">
        <v>112.70699999999999</v>
      </c>
      <c r="N33" s="37">
        <v>109.976</v>
      </c>
      <c r="O33" s="37">
        <v>107.146</v>
      </c>
      <c r="P33" s="37">
        <v>109.512</v>
      </c>
      <c r="Q33" s="37">
        <v>100.41500000000001</v>
      </c>
      <c r="S33" s="4">
        <f t="shared" si="7"/>
        <v>105.6207930320312</v>
      </c>
      <c r="T33" s="4">
        <f t="shared" si="7"/>
        <v>110.19635517238396</v>
      </c>
      <c r="U33" s="4">
        <f t="shared" si="7"/>
        <v>107.70522343513328</v>
      </c>
      <c r="V33" s="4">
        <f t="shared" si="7"/>
        <v>106.33590738808405</v>
      </c>
      <c r="W33" s="4">
        <f t="shared" si="7"/>
        <v>101.18609135744568</v>
      </c>
      <c r="X33" s="4">
        <f t="shared" si="7"/>
        <v>100.11232395604767</v>
      </c>
      <c r="Y33" s="4">
        <f t="shared" si="7"/>
        <v>103.89307998102714</v>
      </c>
      <c r="Z33" s="4">
        <f t="shared" si="7"/>
        <v>103.12832529550646</v>
      </c>
      <c r="AA33" s="4">
        <f t="shared" si="7"/>
        <v>103.70530435392064</v>
      </c>
      <c r="AB33" s="4">
        <f t="shared" si="7"/>
        <v>107.90066763569908</v>
      </c>
      <c r="AC33" s="4">
        <f t="shared" si="7"/>
        <v>109.97257530482327</v>
      </c>
      <c r="AD33" s="4">
        <f t="shared" si="7"/>
        <v>109.4732330765158</v>
      </c>
      <c r="AE33" s="4">
        <f t="shared" si="7"/>
        <v>108.75694143628516</v>
      </c>
      <c r="AF33" s="4">
        <f t="shared" si="7"/>
        <v>105.61508384208263</v>
      </c>
      <c r="AG33" s="4" t="e">
        <f t="shared" si="7"/>
        <v>#N/A</v>
      </c>
      <c r="AI33" s="4">
        <f t="shared" si="8"/>
        <v>-0.64679303203119787</v>
      </c>
      <c r="AJ33" s="4">
        <f t="shared" si="8"/>
        <v>-0.65835517238396335</v>
      </c>
      <c r="AK33" s="4">
        <f t="shared" si="8"/>
        <v>0.26877656486672663</v>
      </c>
      <c r="AL33" s="4">
        <f t="shared" si="8"/>
        <v>3.8950926119159419</v>
      </c>
      <c r="AM33" s="4">
        <f t="shared" si="8"/>
        <v>4.0699086425543243</v>
      </c>
      <c r="AN33" s="4">
        <f t="shared" si="8"/>
        <v>-0.42032395604768169</v>
      </c>
      <c r="AO33" s="4">
        <f t="shared" si="8"/>
        <v>3.7989200189728507</v>
      </c>
      <c r="AP33" s="4">
        <f t="shared" si="8"/>
        <v>-2.9743252955064605</v>
      </c>
      <c r="AQ33" s="4">
        <f t="shared" si="8"/>
        <v>3.1946956460793672</v>
      </c>
      <c r="AR33" s="4">
        <f t="shared" si="8"/>
        <v>1.8493323643009205</v>
      </c>
      <c r="AS33" s="4">
        <f t="shared" si="8"/>
        <v>2.7344246951767275</v>
      </c>
      <c r="AT33" s="4">
        <f t="shared" si="8"/>
        <v>0.50276692348420227</v>
      </c>
      <c r="AU33" s="4">
        <f t="shared" si="8"/>
        <v>-1.6109414362851595</v>
      </c>
      <c r="AV33" s="4">
        <f t="shared" si="8"/>
        <v>3.8969161579173743</v>
      </c>
      <c r="AW33" s="4">
        <f t="shared" si="8"/>
        <v>0</v>
      </c>
      <c r="AY33" s="2">
        <f t="shared" si="51"/>
        <v>105.62079302410913</v>
      </c>
      <c r="AZ33" s="2">
        <f t="shared" si="9"/>
        <v>110.19635511606302</v>
      </c>
      <c r="BA33" s="2">
        <f t="shared" si="9"/>
        <v>107.70522336229814</v>
      </c>
      <c r="BB33" s="2">
        <f t="shared" si="9"/>
        <v>106.33590737568586</v>
      </c>
      <c r="BC33" s="2">
        <f t="shared" si="9"/>
        <v>101.18609121475502</v>
      </c>
      <c r="BD33" s="2">
        <f t="shared" si="9"/>
        <v>100.11232391045127</v>
      </c>
      <c r="BE33" s="2">
        <f t="shared" si="9"/>
        <v>103.89307998000562</v>
      </c>
      <c r="BF33" s="2">
        <f t="shared" si="9"/>
        <v>103.12832528840259</v>
      </c>
      <c r="BG33" s="2">
        <f t="shared" si="9"/>
        <v>103.70530435385456</v>
      </c>
      <c r="BH33" s="2">
        <f t="shared" si="9"/>
        <v>107.90066763352135</v>
      </c>
      <c r="BI33" s="2">
        <f t="shared" si="9"/>
        <v>109.97257530372008</v>
      </c>
      <c r="BJ33" s="2">
        <f t="shared" si="9"/>
        <v>109.47323307577444</v>
      </c>
      <c r="BK33" s="2">
        <f t="shared" si="9"/>
        <v>108.75694143434667</v>
      </c>
      <c r="BL33" s="2">
        <f t="shared" si="9"/>
        <v>105.615083842076</v>
      </c>
      <c r="BM33" s="2" t="e">
        <f t="shared" si="9"/>
        <v>#N/A</v>
      </c>
      <c r="BO33" s="2">
        <f t="shared" si="10"/>
        <v>104.974</v>
      </c>
      <c r="BP33" s="2">
        <f t="shared" si="11"/>
        <v>109.538</v>
      </c>
      <c r="BQ33" s="2">
        <f t="shared" si="12"/>
        <v>107.974</v>
      </c>
      <c r="BR33" s="2">
        <f t="shared" si="13"/>
        <v>110.23099999999999</v>
      </c>
      <c r="BS33" s="2">
        <f t="shared" si="14"/>
        <v>105.256</v>
      </c>
      <c r="BT33" s="2">
        <f t="shared" si="15"/>
        <v>99.691999999999993</v>
      </c>
      <c r="BU33" s="2">
        <f t="shared" si="16"/>
        <v>107.69199999999999</v>
      </c>
      <c r="BV33" s="2">
        <f t="shared" si="17"/>
        <v>100.154</v>
      </c>
      <c r="BW33" s="2">
        <f t="shared" si="18"/>
        <v>106.9</v>
      </c>
      <c r="BX33" s="2">
        <f t="shared" si="19"/>
        <v>109.75</v>
      </c>
      <c r="BY33" s="2">
        <f t="shared" si="20"/>
        <v>112.70699999999999</v>
      </c>
      <c r="BZ33" s="2">
        <f t="shared" si="21"/>
        <v>109.976</v>
      </c>
      <c r="CA33" s="2">
        <f t="shared" si="22"/>
        <v>107.146</v>
      </c>
      <c r="CB33" s="2">
        <f t="shared" si="23"/>
        <v>109.512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105.54425544090056</v>
      </c>
      <c r="DL33" s="2">
        <f t="shared" si="41"/>
        <v>109.89082091767879</v>
      </c>
      <c r="DM33" s="2">
        <f t="shared" si="41"/>
        <v>107.52334194113139</v>
      </c>
      <c r="DN33" s="2">
        <f t="shared" si="41"/>
        <v>105.95873555347092</v>
      </c>
      <c r="DO33" s="2">
        <f t="shared" si="41"/>
        <v>101.56445674763835</v>
      </c>
      <c r="DP33" s="2">
        <f t="shared" si="41"/>
        <v>100.54804581646422</v>
      </c>
      <c r="DQ33" s="2">
        <f t="shared" si="41"/>
        <v>103.72950215924429</v>
      </c>
      <c r="DR33" s="2">
        <f t="shared" si="41"/>
        <v>103.13344581646423</v>
      </c>
      <c r="DS33" s="2">
        <f t="shared" si="41"/>
        <v>103.85524291497974</v>
      </c>
      <c r="DT33" s="2">
        <f t="shared" si="41"/>
        <v>107.90475609756095</v>
      </c>
      <c r="DU33" s="2">
        <f t="shared" si="41"/>
        <v>110.59733576248313</v>
      </c>
      <c r="DV33" s="2">
        <f t="shared" si="41"/>
        <v>109.27299838056678</v>
      </c>
      <c r="DW33" s="2">
        <f t="shared" si="41"/>
        <v>108.50214136960595</v>
      </c>
      <c r="DX33" s="2">
        <f t="shared" si="41"/>
        <v>105.50066966966965</v>
      </c>
      <c r="DY33" s="2">
        <f t="shared" si="41"/>
        <v>100.01576782531195</v>
      </c>
      <c r="EA33" s="2">
        <f t="shared" si="42"/>
        <v>107.3996210526316</v>
      </c>
      <c r="EB33" s="2">
        <f t="shared" si="42"/>
        <v>116.42388421052634</v>
      </c>
      <c r="EC33" s="2">
        <f t="shared" si="42"/>
        <v>111.30305789473681</v>
      </c>
      <c r="ED33" s="2">
        <f t="shared" si="42"/>
        <v>115.03957651344919</v>
      </c>
      <c r="EE33" s="2">
        <f t="shared" si="42"/>
        <v>93.550038095238108</v>
      </c>
      <c r="EF33" s="2">
        <f t="shared" si="42"/>
        <v>90.770133333333334</v>
      </c>
      <c r="EG33" s="2">
        <f t="shared" si="42"/>
        <v>107.7289281045752</v>
      </c>
      <c r="EH33" s="2">
        <f t="shared" si="42"/>
        <v>103.01648421052631</v>
      </c>
      <c r="EI33" s="2">
        <f t="shared" si="42"/>
        <v>99.749523809523808</v>
      </c>
      <c r="EJ33" s="2">
        <f t="shared" si="42"/>
        <v>107.80052631578947</v>
      </c>
      <c r="EK33" s="2">
        <f t="shared" si="42"/>
        <v>95.192782593739281</v>
      </c>
      <c r="EL33" s="2">
        <f t="shared" si="42"/>
        <v>114.2465037764814</v>
      </c>
      <c r="EM33" s="2">
        <f t="shared" si="42"/>
        <v>114.68868197727973</v>
      </c>
      <c r="EN33" s="2">
        <f t="shared" si="42"/>
        <v>108.72028235677831</v>
      </c>
      <c r="EO33" s="2">
        <f t="shared" si="42"/>
        <v>106.9412458250231</v>
      </c>
      <c r="EQ33" s="2">
        <f t="shared" si="43"/>
        <v>108.87776203522647</v>
      </c>
      <c r="ER33" s="2">
        <f t="shared" si="43"/>
        <v>111.54218343106299</v>
      </c>
      <c r="ES33" s="2">
        <f t="shared" si="43"/>
        <v>111.48764347892116</v>
      </c>
      <c r="ET33" s="2">
        <f t="shared" si="43"/>
        <v>111.07345978950001</v>
      </c>
      <c r="EU33" s="2">
        <f t="shared" si="43"/>
        <v>106.81983576792935</v>
      </c>
      <c r="EV33" s="2">
        <f t="shared" si="43"/>
        <v>101.54815714285715</v>
      </c>
      <c r="EW33" s="2">
        <f t="shared" si="43"/>
        <v>104.65951442859145</v>
      </c>
      <c r="EX33" s="2">
        <f t="shared" si="43"/>
        <v>106.8032655243823</v>
      </c>
      <c r="EY33" s="2">
        <f t="shared" si="43"/>
        <v>103.97656241983972</v>
      </c>
      <c r="EZ33" s="2">
        <f t="shared" si="43"/>
        <v>109.0237572266313</v>
      </c>
      <c r="FA33" s="2">
        <f t="shared" si="43"/>
        <v>114.61060235482654</v>
      </c>
      <c r="FB33" s="2">
        <f t="shared" si="43"/>
        <v>113.21969463304039</v>
      </c>
      <c r="FC33" s="2">
        <f t="shared" si="43"/>
        <v>111.26554918020886</v>
      </c>
      <c r="FD33" s="2">
        <f t="shared" si="43"/>
        <v>109.99540042681423</v>
      </c>
      <c r="FE33" s="2">
        <f t="shared" si="43"/>
        <v>112.3704174188634</v>
      </c>
      <c r="FG33" s="2">
        <f t="shared" si="44"/>
        <v>4.1249948592187329E-2</v>
      </c>
      <c r="FH33" s="2">
        <f t="shared" si="44"/>
        <v>4.676912645484118E-2</v>
      </c>
      <c r="FI33" s="2">
        <f t="shared" si="44"/>
        <v>4.8120244269318393E-2</v>
      </c>
      <c r="FJ33" s="2">
        <f t="shared" si="44"/>
        <v>4.1535931614209071E-2</v>
      </c>
      <c r="FK33" s="2">
        <f t="shared" si="44"/>
        <v>4.7215429152209838E-2</v>
      </c>
      <c r="FL33" s="2">
        <f t="shared" si="44"/>
        <v>4.4581650463886353E-2</v>
      </c>
      <c r="FM33" s="2">
        <f t="shared" si="44"/>
        <v>4.0903011583634748E-2</v>
      </c>
      <c r="FN33" s="2">
        <f t="shared" si="44"/>
        <v>4.3887744600286341E-2</v>
      </c>
      <c r="FO33" s="2">
        <f t="shared" si="44"/>
        <v>3.6523361361783989E-2</v>
      </c>
      <c r="FP33" s="2">
        <f t="shared" si="44"/>
        <v>3.9269834431182711E-2</v>
      </c>
      <c r="FQ33" s="2">
        <f t="shared" si="44"/>
        <v>4.0562338270814458E-2</v>
      </c>
      <c r="FR33" s="2">
        <f t="shared" si="44"/>
        <v>4.0260907126672602E-2</v>
      </c>
      <c r="FS33" s="2">
        <f t="shared" si="44"/>
        <v>4.1187720797404445E-2</v>
      </c>
      <c r="FT33" s="2">
        <f t="shared" si="44"/>
        <v>3.5535811354597574E-2</v>
      </c>
      <c r="FU33" s="2">
        <f t="shared" si="44"/>
        <v>3.3688856585992438E-2</v>
      </c>
      <c r="FW33" s="2">
        <f t="shared" si="53"/>
        <v>2.6026644348867156E-6</v>
      </c>
      <c r="FX33" s="2">
        <f t="shared" si="45"/>
        <v>2.3485455095961404E-6</v>
      </c>
      <c r="FY33" s="2">
        <f t="shared" si="45"/>
        <v>3.0674693551606942E-6</v>
      </c>
      <c r="FZ33" s="2">
        <f t="shared" si="45"/>
        <v>2.3617303438832405E-6</v>
      </c>
      <c r="GA33" s="2">
        <f t="shared" si="45"/>
        <v>2.9151307490803719E-6</v>
      </c>
      <c r="GB33" s="2">
        <f t="shared" si="45"/>
        <v>1.7959746599427628E-5</v>
      </c>
      <c r="GC33" s="2">
        <f t="shared" si="45"/>
        <v>3.5006713249091556E-6</v>
      </c>
      <c r="GD33" s="2">
        <f t="shared" si="45"/>
        <v>3.3413674465057504E-6</v>
      </c>
      <c r="GE33" s="2">
        <f t="shared" si="45"/>
        <v>3.8091474566091106E-6</v>
      </c>
      <c r="GF33" s="2">
        <f t="shared" si="45"/>
        <v>3.7787087652527943E-6</v>
      </c>
      <c r="GG33" s="2">
        <f t="shared" si="45"/>
        <v>4.3381687195895171E-6</v>
      </c>
      <c r="GH33" s="2">
        <f t="shared" si="45"/>
        <v>3.0615536227128953E-6</v>
      </c>
      <c r="GI33" s="2">
        <f t="shared" si="45"/>
        <v>2.7584410287845913E-6</v>
      </c>
      <c r="GJ33" s="2">
        <f t="shared" si="45"/>
        <v>2.0573172455653254E-6</v>
      </c>
      <c r="GK33" s="2">
        <f t="shared" si="45"/>
        <v>2.1727568354024592E-6</v>
      </c>
      <c r="GM33" s="86">
        <f t="shared" si="54"/>
        <v>5.3376086587570238E-12</v>
      </c>
      <c r="GN33" s="86">
        <f t="shared" si="46"/>
        <v>3.8923422902059371E-11</v>
      </c>
      <c r="GO33" s="86">
        <f t="shared" si="46"/>
        <v>5.0332423452865299E-11</v>
      </c>
      <c r="GP33" s="86">
        <f t="shared" si="46"/>
        <v>8.4377339879193108E-12</v>
      </c>
      <c r="GQ33" s="86">
        <f t="shared" si="46"/>
        <v>9.6588421091207751E-11</v>
      </c>
      <c r="GR33" s="86">
        <f t="shared" si="46"/>
        <v>3.0615233484880125E-11</v>
      </c>
      <c r="GS33" s="86">
        <f t="shared" si="46"/>
        <v>6.5735432934063632E-13</v>
      </c>
      <c r="GT33" s="86">
        <f t="shared" si="46"/>
        <v>4.7522133906607475E-12</v>
      </c>
      <c r="GU33" s="86">
        <f t="shared" si="46"/>
        <v>3.8241388107171461E-14</v>
      </c>
      <c r="GV33" s="86">
        <f t="shared" si="46"/>
        <v>1.4759083304676709E-12</v>
      </c>
      <c r="GW33" s="86">
        <f t="shared" si="46"/>
        <v>6.8647517845609819E-13</v>
      </c>
      <c r="GX33" s="86">
        <f t="shared" si="46"/>
        <v>4.838362792127154E-13</v>
      </c>
      <c r="GY33" s="86">
        <f t="shared" si="46"/>
        <v>1.2654343258801103E-12</v>
      </c>
      <c r="GZ33" s="86">
        <f t="shared" si="46"/>
        <v>4.1369590564558257E-15</v>
      </c>
      <c r="HA33" s="86">
        <f t="shared" si="46"/>
        <v>2.7973130352669597E-17</v>
      </c>
      <c r="HC33" s="86">
        <f t="shared" si="58"/>
        <v>2.8977868284030668E-29</v>
      </c>
      <c r="HD33" s="86">
        <f t="shared" si="47"/>
        <v>2.1709806158256097E-28</v>
      </c>
      <c r="HE33" s="86">
        <f t="shared" si="47"/>
        <v>3.9923089861951819E-29</v>
      </c>
      <c r="HF33" s="86">
        <f t="shared" si="47"/>
        <v>4.9136176920151337E-38</v>
      </c>
      <c r="HG33" s="86">
        <f t="shared" si="47"/>
        <v>3.9058082342511168E-34</v>
      </c>
      <c r="HH33" s="86">
        <f t="shared" si="47"/>
        <v>5.7280847300387485E-33</v>
      </c>
      <c r="HI33" s="86">
        <f t="shared" si="47"/>
        <v>2.0127184859767647E-32</v>
      </c>
      <c r="HJ33" s="86">
        <f t="shared" si="47"/>
        <v>8.214036074815577E-32</v>
      </c>
      <c r="HK33" s="86">
        <f t="shared" si="47"/>
        <v>1.7204748245138977E-37</v>
      </c>
      <c r="HL33" s="86">
        <f t="shared" si="47"/>
        <v>2.5725943429085006E-34</v>
      </c>
      <c r="HM33" s="86">
        <f t="shared" si="47"/>
        <v>1.063413417715516E-31</v>
      </c>
      <c r="HN33" s="86">
        <f t="shared" si="47"/>
        <v>7.7841187064573175E-40</v>
      </c>
      <c r="HO33" s="86">
        <f t="shared" si="47"/>
        <v>1.0038020728021248E-32</v>
      </c>
      <c r="HP33" s="86">
        <f t="shared" si="47"/>
        <v>1.5040681453914114E-36</v>
      </c>
      <c r="HQ33" s="86">
        <f t="shared" si="47"/>
        <v>1.5627379040828718E-45</v>
      </c>
      <c r="HS33" s="86">
        <f t="shared" si="55"/>
        <v>1.4528856245673316E-105</v>
      </c>
      <c r="HT33" s="86">
        <f t="shared" si="48"/>
        <v>8.0803120763787258E-105</v>
      </c>
      <c r="HU33" s="86">
        <f t="shared" si="48"/>
        <v>2.266136997430971E-105</v>
      </c>
      <c r="HV33" s="86">
        <f t="shared" si="48"/>
        <v>5.1621294798913237E-138</v>
      </c>
      <c r="HW33" s="86">
        <f t="shared" si="48"/>
        <v>1.6561271740322014E-126</v>
      </c>
      <c r="HX33" s="86">
        <f t="shared" si="48"/>
        <v>2.1176962538046951E-121</v>
      </c>
      <c r="HY33" s="86">
        <f t="shared" si="48"/>
        <v>3.3916200328096923E-115</v>
      </c>
      <c r="HZ33" s="86">
        <f t="shared" si="48"/>
        <v>5.1797134783551867E-116</v>
      </c>
      <c r="IA33" s="86">
        <f t="shared" si="48"/>
        <v>1.2810243272619046E-137</v>
      </c>
      <c r="IB33" s="86">
        <f t="shared" si="48"/>
        <v>6.6157413450744367E-124</v>
      </c>
      <c r="IC33" s="86">
        <f t="shared" si="48"/>
        <v>1.7528355020790169E-113</v>
      </c>
      <c r="ID33" s="86">
        <f t="shared" si="48"/>
        <v>6.5316180486683282E-148</v>
      </c>
      <c r="IE33" s="86">
        <f t="shared" si="48"/>
        <v>3.3986942124439718E-119</v>
      </c>
      <c r="IF33" s="86">
        <f t="shared" si="48"/>
        <v>5.7607230914303257E-62</v>
      </c>
      <c r="IG33" s="86">
        <f t="shared" si="48"/>
        <v>1.8003567869755075E-54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5.8501402092328908E-168</v>
      </c>
      <c r="IW33" s="86">
        <f t="shared" si="49"/>
        <v>1.5657712565970895E-165</v>
      </c>
      <c r="IY33" s="86">
        <f t="shared" si="57"/>
        <v>5.3376086587570238E-12</v>
      </c>
      <c r="IZ33" s="86">
        <f t="shared" si="50"/>
        <v>3.8923422902059371E-11</v>
      </c>
      <c r="JA33" s="86">
        <f t="shared" si="50"/>
        <v>5.0332423452865299E-11</v>
      </c>
      <c r="JB33" s="86">
        <f t="shared" si="50"/>
        <v>8.4377339879193108E-12</v>
      </c>
      <c r="JC33" s="86">
        <f t="shared" si="50"/>
        <v>9.6588421091207751E-11</v>
      </c>
      <c r="JD33" s="86">
        <f t="shared" si="50"/>
        <v>3.0615233484880125E-11</v>
      </c>
      <c r="JE33" s="86">
        <f t="shared" si="50"/>
        <v>6.5735432934063632E-13</v>
      </c>
      <c r="JF33" s="86">
        <f t="shared" si="50"/>
        <v>4.7522133906607475E-12</v>
      </c>
      <c r="JG33" s="86">
        <f t="shared" si="50"/>
        <v>3.8241388107171461E-14</v>
      </c>
      <c r="JH33" s="86">
        <f t="shared" si="50"/>
        <v>1.4759083304676709E-12</v>
      </c>
      <c r="JI33" s="86">
        <f t="shared" si="50"/>
        <v>6.8647517845609819E-13</v>
      </c>
      <c r="JJ33" s="86">
        <f t="shared" si="50"/>
        <v>4.838362792127154E-13</v>
      </c>
      <c r="JK33" s="86">
        <f t="shared" si="50"/>
        <v>1.2654343258801103E-12</v>
      </c>
      <c r="JL33" s="86">
        <f t="shared" si="50"/>
        <v>4.1369590564558257E-15</v>
      </c>
      <c r="JM33" s="86">
        <f t="shared" si="50"/>
        <v>2.7973130352669597E-17</v>
      </c>
    </row>
    <row r="34" spans="2:273" x14ac:dyDescent="0.25">
      <c r="B34" s="2">
        <v>7</v>
      </c>
      <c r="C34" s="37">
        <v>105.154</v>
      </c>
      <c r="D34" s="37">
        <v>109.128</v>
      </c>
      <c r="E34" s="37">
        <v>108.61499999999999</v>
      </c>
      <c r="F34" s="37">
        <v>107.10299999999999</v>
      </c>
      <c r="G34" s="37">
        <v>103.795</v>
      </c>
      <c r="H34" s="37">
        <v>100.89700000000001</v>
      </c>
      <c r="I34" s="37">
        <v>104.48699999999999</v>
      </c>
      <c r="J34" s="37">
        <v>103.23099999999999</v>
      </c>
      <c r="K34" s="37">
        <v>106.825</v>
      </c>
      <c r="L34" s="37">
        <v>108.425</v>
      </c>
      <c r="M34" s="37">
        <v>112.07299999999999</v>
      </c>
      <c r="N34" s="37">
        <v>110.95099999999999</v>
      </c>
      <c r="O34" s="37">
        <v>109</v>
      </c>
      <c r="P34" s="37">
        <v>108.92700000000001</v>
      </c>
      <c r="Q34" s="37">
        <v>102.80500000000001</v>
      </c>
      <c r="R34" s="19"/>
      <c r="S34" s="4">
        <f t="shared" si="7"/>
        <v>105.7498919422527</v>
      </c>
      <c r="T34" s="4">
        <f t="shared" si="7"/>
        <v>110.37036108155149</v>
      </c>
      <c r="U34" s="4">
        <f t="shared" si="7"/>
        <v>107.84991245324173</v>
      </c>
      <c r="V34" s="4">
        <f t="shared" si="7"/>
        <v>106.57401039591704</v>
      </c>
      <c r="W34" s="4">
        <f t="shared" si="7"/>
        <v>101.34201199986806</v>
      </c>
      <c r="X34" s="4">
        <f t="shared" si="7"/>
        <v>100.25927082325876</v>
      </c>
      <c r="Y34" s="4">
        <f t="shared" si="7"/>
        <v>104.07547476935304</v>
      </c>
      <c r="Z34" s="4">
        <f t="shared" si="7"/>
        <v>103.33426895677938</v>
      </c>
      <c r="AA34" s="4">
        <f t="shared" si="7"/>
        <v>103.90822030939626</v>
      </c>
      <c r="AB34" s="4">
        <f t="shared" si="7"/>
        <v>108.07341691617465</v>
      </c>
      <c r="AC34" s="4">
        <f t="shared" si="7"/>
        <v>110.05545412051036</v>
      </c>
      <c r="AD34" s="4">
        <f t="shared" si="7"/>
        <v>109.66742028117049</v>
      </c>
      <c r="AE34" s="4">
        <f t="shared" si="7"/>
        <v>108.89641963490466</v>
      </c>
      <c r="AF34" s="4">
        <f t="shared" si="7"/>
        <v>105.75757673934812</v>
      </c>
      <c r="AG34" s="4" t="e">
        <f t="shared" si="7"/>
        <v>#N/A</v>
      </c>
      <c r="AI34" s="4">
        <f t="shared" si="8"/>
        <v>-0.59589194225270603</v>
      </c>
      <c r="AJ34" s="4">
        <f t="shared" si="8"/>
        <v>-1.2423610815514934</v>
      </c>
      <c r="AK34" s="4">
        <f t="shared" si="8"/>
        <v>0.76508754675826651</v>
      </c>
      <c r="AL34" s="4">
        <f t="shared" si="8"/>
        <v>0.52898960408295181</v>
      </c>
      <c r="AM34" s="4">
        <f t="shared" si="8"/>
        <v>2.4529880001319384</v>
      </c>
      <c r="AN34" s="4">
        <f t="shared" si="8"/>
        <v>0.63772917674124585</v>
      </c>
      <c r="AO34" s="4">
        <f t="shared" si="8"/>
        <v>0.41152523064695856</v>
      </c>
      <c r="AP34" s="4">
        <f t="shared" si="8"/>
        <v>-0.10326895677938808</v>
      </c>
      <c r="AQ34" s="4">
        <f t="shared" si="8"/>
        <v>2.9167796906037466</v>
      </c>
      <c r="AR34" s="4">
        <f t="shared" si="8"/>
        <v>0.35158308382534642</v>
      </c>
      <c r="AS34" s="4">
        <f t="shared" si="8"/>
        <v>2.0175458794896315</v>
      </c>
      <c r="AT34" s="4">
        <f t="shared" si="8"/>
        <v>1.2835797188295004</v>
      </c>
      <c r="AU34" s="4">
        <f t="shared" si="8"/>
        <v>0.10358036509533974</v>
      </c>
      <c r="AV34" s="4">
        <f t="shared" si="8"/>
        <v>3.1694232606518824</v>
      </c>
      <c r="AW34" s="4">
        <f t="shared" si="8"/>
        <v>0</v>
      </c>
      <c r="AY34" s="2">
        <f t="shared" si="51"/>
        <v>105.74989192316625</v>
      </c>
      <c r="AZ34" s="2">
        <f t="shared" si="9"/>
        <v>110.37036095348037</v>
      </c>
      <c r="BA34" s="2">
        <f t="shared" si="9"/>
        <v>107.84991228832529</v>
      </c>
      <c r="BB34" s="2">
        <f t="shared" si="9"/>
        <v>106.57401036661717</v>
      </c>
      <c r="BC34" s="2">
        <f t="shared" si="9"/>
        <v>101.34201168838959</v>
      </c>
      <c r="BD34" s="2">
        <f t="shared" si="9"/>
        <v>100.25927071978201</v>
      </c>
      <c r="BE34" s="2">
        <f t="shared" si="9"/>
        <v>104.07547476664635</v>
      </c>
      <c r="BF34" s="2">
        <f t="shared" si="9"/>
        <v>103.33426893925183</v>
      </c>
      <c r="BG34" s="2">
        <f t="shared" si="9"/>
        <v>103.90822030920384</v>
      </c>
      <c r="BH34" s="2">
        <f t="shared" si="9"/>
        <v>108.07341691068642</v>
      </c>
      <c r="BI34" s="2">
        <f t="shared" si="9"/>
        <v>110.05545411760095</v>
      </c>
      <c r="BJ34" s="2">
        <f t="shared" si="9"/>
        <v>109.66742027918791</v>
      </c>
      <c r="BK34" s="2">
        <f t="shared" si="9"/>
        <v>108.89641962991246</v>
      </c>
      <c r="BL34" s="2">
        <f t="shared" si="9"/>
        <v>105.75757673932699</v>
      </c>
      <c r="BM34" s="2" t="e">
        <f t="shared" si="9"/>
        <v>#N/A</v>
      </c>
      <c r="BO34" s="2">
        <f t="shared" si="10"/>
        <v>105.154</v>
      </c>
      <c r="BP34" s="2">
        <f t="shared" si="11"/>
        <v>109.128</v>
      </c>
      <c r="BQ34" s="2">
        <f t="shared" si="12"/>
        <v>108.61499999999999</v>
      </c>
      <c r="BR34" s="2">
        <f t="shared" si="13"/>
        <v>107.10299999999999</v>
      </c>
      <c r="BS34" s="2">
        <f t="shared" si="14"/>
        <v>103.795</v>
      </c>
      <c r="BT34" s="2">
        <f t="shared" si="15"/>
        <v>100.89700000000001</v>
      </c>
      <c r="BU34" s="2">
        <f t="shared" si="16"/>
        <v>104.48699999999999</v>
      </c>
      <c r="BV34" s="2">
        <f t="shared" si="17"/>
        <v>103.23099999999999</v>
      </c>
      <c r="BW34" s="2">
        <f t="shared" si="18"/>
        <v>106.825</v>
      </c>
      <c r="BX34" s="2">
        <f t="shared" si="19"/>
        <v>108.425</v>
      </c>
      <c r="BY34" s="2">
        <f t="shared" si="20"/>
        <v>112.07299999999999</v>
      </c>
      <c r="BZ34" s="2">
        <f t="shared" si="21"/>
        <v>110.95099999999999</v>
      </c>
      <c r="CA34" s="2">
        <f t="shared" si="22"/>
        <v>109</v>
      </c>
      <c r="CB34" s="2">
        <f t="shared" si="23"/>
        <v>108.92700000000001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105.67754577861163</v>
      </c>
      <c r="DL34" s="2">
        <f t="shared" si="41"/>
        <v>110.05554278002697</v>
      </c>
      <c r="DM34" s="2">
        <f t="shared" si="41"/>
        <v>107.66652511215668</v>
      </c>
      <c r="DN34" s="2">
        <f t="shared" si="41"/>
        <v>106.18106810506566</v>
      </c>
      <c r="DO34" s="2">
        <f t="shared" si="41"/>
        <v>101.76424804318491</v>
      </c>
      <c r="DP34" s="2">
        <f t="shared" si="41"/>
        <v>100.74222375168691</v>
      </c>
      <c r="DQ34" s="2">
        <f t="shared" si="41"/>
        <v>103.91116592442647</v>
      </c>
      <c r="DR34" s="2">
        <f t="shared" si="41"/>
        <v>103.35420836707152</v>
      </c>
      <c r="DS34" s="2">
        <f t="shared" si="41"/>
        <v>104.08292004048582</v>
      </c>
      <c r="DT34" s="2">
        <f t="shared" si="41"/>
        <v>108.09039198606268</v>
      </c>
      <c r="DU34" s="2">
        <f t="shared" si="41"/>
        <v>110.74063778677463</v>
      </c>
      <c r="DV34" s="2">
        <f t="shared" si="41"/>
        <v>109.46389959514168</v>
      </c>
      <c r="DW34" s="2">
        <f t="shared" si="41"/>
        <v>108.63130497185736</v>
      </c>
      <c r="DX34" s="2">
        <f t="shared" si="41"/>
        <v>105.64178537108535</v>
      </c>
      <c r="DY34" s="2">
        <f t="shared" si="41"/>
        <v>100.1557210338681</v>
      </c>
      <c r="EA34" s="2">
        <f t="shared" si="42"/>
        <v>107.28334736842108</v>
      </c>
      <c r="EB34" s="2">
        <f t="shared" si="42"/>
        <v>116.2225278195489</v>
      </c>
      <c r="EC34" s="2">
        <f t="shared" si="42"/>
        <v>111.15834035087715</v>
      </c>
      <c r="ED34" s="2">
        <f t="shared" si="42"/>
        <v>114.84376025475675</v>
      </c>
      <c r="EE34" s="2">
        <f t="shared" si="42"/>
        <v>93.570386147186156</v>
      </c>
      <c r="EF34" s="2">
        <f t="shared" si="42"/>
        <v>90.815604761904751</v>
      </c>
      <c r="EG34" s="2">
        <f t="shared" si="42"/>
        <v>107.58946370829037</v>
      </c>
      <c r="EH34" s="2">
        <f t="shared" si="42"/>
        <v>102.93781578947367</v>
      </c>
      <c r="EI34" s="2">
        <f t="shared" si="42"/>
        <v>99.704751082251079</v>
      </c>
      <c r="EJ34" s="2">
        <f t="shared" si="42"/>
        <v>107.69454887218045</v>
      </c>
      <c r="EK34" s="2">
        <f t="shared" si="42"/>
        <v>95.27249673202617</v>
      </c>
      <c r="EL34" s="2">
        <f t="shared" si="42"/>
        <v>114.09214022106231</v>
      </c>
      <c r="EM34" s="2">
        <f t="shared" si="42"/>
        <v>114.52523650598712</v>
      </c>
      <c r="EN34" s="2">
        <f t="shared" si="42"/>
        <v>108.6236345880818</v>
      </c>
      <c r="EO34" s="2">
        <f t="shared" si="42"/>
        <v>106.86804148185638</v>
      </c>
      <c r="EQ34" s="2">
        <f t="shared" si="43"/>
        <v>108.74480497238758</v>
      </c>
      <c r="ER34" s="2">
        <f t="shared" si="43"/>
        <v>111.39692016238159</v>
      </c>
      <c r="ES34" s="2">
        <f t="shared" si="43"/>
        <v>111.34087653681804</v>
      </c>
      <c r="ET34" s="2">
        <f t="shared" si="43"/>
        <v>110.92326934007934</v>
      </c>
      <c r="EU34" s="2">
        <f t="shared" si="43"/>
        <v>106.68855430845551</v>
      </c>
      <c r="EV34" s="2">
        <f t="shared" si="43"/>
        <v>101.47024029304029</v>
      </c>
      <c r="EW34" s="2">
        <f t="shared" si="43"/>
        <v>104.55611050496577</v>
      </c>
      <c r="EX34" s="2">
        <f t="shared" si="43"/>
        <v>106.68024913619473</v>
      </c>
      <c r="EY34" s="2">
        <f t="shared" si="43"/>
        <v>103.88332384235744</v>
      </c>
      <c r="EZ34" s="2">
        <f t="shared" si="43"/>
        <v>108.90373912490047</v>
      </c>
      <c r="FA34" s="2">
        <f t="shared" si="43"/>
        <v>114.46464056115862</v>
      </c>
      <c r="FB34" s="2">
        <f t="shared" si="43"/>
        <v>113.07721188815709</v>
      </c>
      <c r="FC34" s="2">
        <f t="shared" si="43"/>
        <v>111.14192829247283</v>
      </c>
      <c r="FD34" s="2">
        <f t="shared" si="43"/>
        <v>109.88514052339026</v>
      </c>
      <c r="FE34" s="2">
        <f t="shared" si="43"/>
        <v>112.23223424925702</v>
      </c>
      <c r="FG34" s="2">
        <f t="shared" si="44"/>
        <v>4.5050381291492698E-2</v>
      </c>
      <c r="FH34" s="2">
        <f t="shared" si="44"/>
        <v>5.105097515153597E-2</v>
      </c>
      <c r="FI34" s="2">
        <f t="shared" si="44"/>
        <v>5.2518976431112238E-2</v>
      </c>
      <c r="FJ34" s="2">
        <f t="shared" si="44"/>
        <v>4.5361465836102802E-2</v>
      </c>
      <c r="FK34" s="2">
        <f t="shared" si="44"/>
        <v>5.1535929059863796E-2</v>
      </c>
      <c r="FL34" s="2">
        <f t="shared" si="44"/>
        <v>4.8673455497298602E-2</v>
      </c>
      <c r="FM34" s="2">
        <f t="shared" si="44"/>
        <v>4.4672969706095564E-2</v>
      </c>
      <c r="FN34" s="2">
        <f t="shared" si="44"/>
        <v>4.7919055666727356E-2</v>
      </c>
      <c r="FO34" s="2">
        <f t="shared" si="44"/>
        <v>3.9906450702613366E-2</v>
      </c>
      <c r="FP34" s="2">
        <f t="shared" si="44"/>
        <v>4.2895997891028229E-2</v>
      </c>
      <c r="FQ34" s="2">
        <f t="shared" si="44"/>
        <v>4.4302347523390427E-2</v>
      </c>
      <c r="FR34" s="2">
        <f t="shared" si="44"/>
        <v>4.3974397084174929E-2</v>
      </c>
      <c r="FS34" s="2">
        <f t="shared" si="44"/>
        <v>4.4982689325648001E-2</v>
      </c>
      <c r="FT34" s="2">
        <f t="shared" si="44"/>
        <v>3.8831112543420525E-2</v>
      </c>
      <c r="FU34" s="2">
        <f t="shared" si="44"/>
        <v>3.6819424728325861E-2</v>
      </c>
      <c r="FW34" s="2">
        <f t="shared" si="53"/>
        <v>2.8537640881493894E-6</v>
      </c>
      <c r="FX34" s="2">
        <f t="shared" si="45"/>
        <v>2.5751283604407249E-6</v>
      </c>
      <c r="FY34" s="2">
        <f t="shared" si="45"/>
        <v>3.3634122698897173E-6</v>
      </c>
      <c r="FZ34" s="2">
        <f t="shared" si="45"/>
        <v>2.5895852371865229E-6</v>
      </c>
      <c r="GA34" s="2">
        <f t="shared" si="45"/>
        <v>3.1963764063033206E-6</v>
      </c>
      <c r="GB34" s="2">
        <f t="shared" si="45"/>
        <v>1.9692436432972756E-5</v>
      </c>
      <c r="GC34" s="2">
        <f t="shared" si="45"/>
        <v>3.8384084832484059E-6</v>
      </c>
      <c r="GD34" s="2">
        <f t="shared" si="45"/>
        <v>3.6637353693210963E-6</v>
      </c>
      <c r="GE34" s="2">
        <f t="shared" si="45"/>
        <v>4.1766455971502561E-6</v>
      </c>
      <c r="GF34" s="2">
        <f t="shared" si="45"/>
        <v>4.1432702601917732E-6</v>
      </c>
      <c r="GG34" s="2">
        <f t="shared" si="45"/>
        <v>4.756705421355043E-6</v>
      </c>
      <c r="GH34" s="2">
        <f t="shared" si="45"/>
        <v>3.3569258020820493E-6</v>
      </c>
      <c r="GI34" s="2">
        <f t="shared" si="45"/>
        <v>3.0245696384821362E-6</v>
      </c>
      <c r="GJ34" s="2">
        <f t="shared" si="45"/>
        <v>2.2558030545658323E-6</v>
      </c>
      <c r="GK34" s="2">
        <f t="shared" si="45"/>
        <v>2.3823799961366477E-6</v>
      </c>
      <c r="GM34" s="86">
        <f t="shared" si="54"/>
        <v>1.3094766886853819E-11</v>
      </c>
      <c r="GN34" s="86">
        <f t="shared" si="46"/>
        <v>9.0151013490904413E-11</v>
      </c>
      <c r="GO34" s="86">
        <f t="shared" si="46"/>
        <v>1.1609065593312381E-10</v>
      </c>
      <c r="GP34" s="86">
        <f t="shared" si="46"/>
        <v>2.0303291311159633E-11</v>
      </c>
      <c r="GQ34" s="86">
        <f t="shared" si="46"/>
        <v>2.1470693739440373E-10</v>
      </c>
      <c r="GR34" s="86">
        <f t="shared" si="46"/>
        <v>7.074980197990502E-11</v>
      </c>
      <c r="GS34" s="86">
        <f t="shared" si="46"/>
        <v>1.7743403737995621E-12</v>
      </c>
      <c r="GT34" s="86">
        <f t="shared" si="46"/>
        <v>1.1944441256983315E-11</v>
      </c>
      <c r="GU34" s="86">
        <f t="shared" si="46"/>
        <v>1.1342999495141548E-13</v>
      </c>
      <c r="GV34" s="86">
        <f t="shared" si="46"/>
        <v>3.7875071630788542E-12</v>
      </c>
      <c r="GW34" s="86">
        <f t="shared" si="46"/>
        <v>1.8441746449836004E-12</v>
      </c>
      <c r="GX34" s="86">
        <f t="shared" si="46"/>
        <v>1.3180872815783072E-12</v>
      </c>
      <c r="GY34" s="86">
        <f t="shared" si="46"/>
        <v>3.3195060448601759E-12</v>
      </c>
      <c r="GZ34" s="86">
        <f t="shared" si="46"/>
        <v>1.3456711178271826E-14</v>
      </c>
      <c r="HA34" s="86">
        <f t="shared" si="46"/>
        <v>1.1199609330128789E-16</v>
      </c>
      <c r="HC34" s="86">
        <f t="shared" si="58"/>
        <v>1.5472372639912495E-28</v>
      </c>
      <c r="HD34" s="86">
        <f t="shared" si="47"/>
        <v>1.129279466298951E-27</v>
      </c>
      <c r="HE34" s="86">
        <f t="shared" si="47"/>
        <v>2.2041867204330948E-28</v>
      </c>
      <c r="HF34" s="86">
        <f t="shared" si="47"/>
        <v>4.5632768280358562E-37</v>
      </c>
      <c r="HG34" s="86">
        <f t="shared" si="47"/>
        <v>2.9396760585947439E-33</v>
      </c>
      <c r="HH34" s="86">
        <f t="shared" si="47"/>
        <v>3.9717141385299581E-32</v>
      </c>
      <c r="HI34" s="86">
        <f t="shared" si="47"/>
        <v>1.3751845935245547E-31</v>
      </c>
      <c r="HJ34" s="86">
        <f t="shared" si="47"/>
        <v>5.4400248434555592E-31</v>
      </c>
      <c r="HK34" s="86">
        <f t="shared" si="47"/>
        <v>1.5881343361114987E-36</v>
      </c>
      <c r="HL34" s="86">
        <f t="shared" si="47"/>
        <v>1.9410086234958648E-33</v>
      </c>
      <c r="HM34" s="86">
        <f t="shared" si="47"/>
        <v>6.9618358749423332E-31</v>
      </c>
      <c r="HN34" s="86">
        <f t="shared" si="47"/>
        <v>8.3725465877438672E-39</v>
      </c>
      <c r="HO34" s="86">
        <f t="shared" si="47"/>
        <v>6.7072506631261031E-32</v>
      </c>
      <c r="HP34" s="86">
        <f t="shared" si="47"/>
        <v>1.2829358855543473E-35</v>
      </c>
      <c r="HQ34" s="86">
        <f t="shared" si="47"/>
        <v>2.4017427114745176E-44</v>
      </c>
      <c r="HS34" s="86">
        <f t="shared" si="55"/>
        <v>1.0392207269903376E-103</v>
      </c>
      <c r="HT34" s="86">
        <f t="shared" si="48"/>
        <v>5.6971380086019544E-103</v>
      </c>
      <c r="HU34" s="86">
        <f t="shared" si="48"/>
        <v>1.777775294620705E-103</v>
      </c>
      <c r="HV34" s="86">
        <f t="shared" si="48"/>
        <v>1.5099554569241246E-135</v>
      </c>
      <c r="HW34" s="86">
        <f t="shared" si="48"/>
        <v>3.0190871878499777E-124</v>
      </c>
      <c r="HX34" s="86">
        <f t="shared" si="48"/>
        <v>3.0807818166162634E-119</v>
      </c>
      <c r="HY34" s="86">
        <f t="shared" si="48"/>
        <v>4.350816497248403E-113</v>
      </c>
      <c r="HZ34" s="86">
        <f t="shared" si="48"/>
        <v>6.5548194094231105E-114</v>
      </c>
      <c r="IA34" s="86">
        <f t="shared" si="48"/>
        <v>3.8189078281290904E-135</v>
      </c>
      <c r="IB34" s="86">
        <f t="shared" si="48"/>
        <v>1.1327061915066507E-121</v>
      </c>
      <c r="IC34" s="86">
        <f t="shared" si="48"/>
        <v>2.0588521051216409E-111</v>
      </c>
      <c r="ID34" s="86">
        <f t="shared" si="48"/>
        <v>2.9731332377750244E-145</v>
      </c>
      <c r="IE34" s="86">
        <f t="shared" si="48"/>
        <v>4.3770710928978578E-117</v>
      </c>
      <c r="IF34" s="86">
        <f t="shared" si="48"/>
        <v>6.5228110850576544E-61</v>
      </c>
      <c r="IG34" s="86">
        <f t="shared" si="48"/>
        <v>1.51082279306611E-53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1.2387410434649406E-165</v>
      </c>
      <c r="IW34" s="86">
        <f t="shared" si="49"/>
        <v>3.1341380255755194E-163</v>
      </c>
      <c r="IY34" s="86">
        <f t="shared" si="57"/>
        <v>1.3094766886853819E-11</v>
      </c>
      <c r="IZ34" s="86">
        <f t="shared" si="50"/>
        <v>9.0151013490904413E-11</v>
      </c>
      <c r="JA34" s="86">
        <f t="shared" si="50"/>
        <v>1.1609065593312381E-10</v>
      </c>
      <c r="JB34" s="86">
        <f t="shared" si="50"/>
        <v>2.0303291311159633E-11</v>
      </c>
      <c r="JC34" s="86">
        <f t="shared" si="50"/>
        <v>2.1470693739440373E-10</v>
      </c>
      <c r="JD34" s="86">
        <f t="shared" si="50"/>
        <v>7.074980197990502E-11</v>
      </c>
      <c r="JE34" s="86">
        <f t="shared" si="50"/>
        <v>1.7743403737995621E-12</v>
      </c>
      <c r="JF34" s="86">
        <f t="shared" si="50"/>
        <v>1.1944441256983315E-11</v>
      </c>
      <c r="JG34" s="86">
        <f t="shared" si="50"/>
        <v>1.1342999495141548E-13</v>
      </c>
      <c r="JH34" s="86">
        <f t="shared" si="50"/>
        <v>3.7875071630788542E-12</v>
      </c>
      <c r="JI34" s="86">
        <f t="shared" si="50"/>
        <v>1.8441746449836004E-12</v>
      </c>
      <c r="JJ34" s="86">
        <f t="shared" si="50"/>
        <v>1.3180872815783072E-12</v>
      </c>
      <c r="JK34" s="86">
        <f t="shared" si="50"/>
        <v>3.3195060448601759E-12</v>
      </c>
      <c r="JL34" s="86">
        <f t="shared" si="50"/>
        <v>1.3456711178271826E-14</v>
      </c>
      <c r="JM34" s="86">
        <f t="shared" si="50"/>
        <v>1.1199609330128789E-16</v>
      </c>
    </row>
    <row r="35" spans="2:273" x14ac:dyDescent="0.25">
      <c r="B35" s="2">
        <v>8</v>
      </c>
      <c r="C35" s="37">
        <v>107.69199999999999</v>
      </c>
      <c r="D35" s="37">
        <v>111.64100000000001</v>
      </c>
      <c r="E35" s="37">
        <v>107.128</v>
      </c>
      <c r="F35" s="37">
        <v>106.30800000000001</v>
      </c>
      <c r="G35" s="37">
        <v>101</v>
      </c>
      <c r="H35" s="37">
        <v>99.59</v>
      </c>
      <c r="I35" s="37">
        <v>104.128</v>
      </c>
      <c r="J35" s="37">
        <v>105.38500000000001</v>
      </c>
      <c r="K35" s="37">
        <v>105.97499999999999</v>
      </c>
      <c r="L35" s="37">
        <v>107.1</v>
      </c>
      <c r="M35" s="37">
        <v>108.43899999999999</v>
      </c>
      <c r="N35" s="37">
        <v>109.39</v>
      </c>
      <c r="O35" s="37">
        <v>109.92700000000001</v>
      </c>
      <c r="P35" s="37">
        <v>107.146</v>
      </c>
      <c r="Q35" s="37">
        <v>100.098</v>
      </c>
      <c r="S35" s="4">
        <f t="shared" si="7"/>
        <v>105.87754450499858</v>
      </c>
      <c r="T35" s="4">
        <f t="shared" si="7"/>
        <v>110.54337317782537</v>
      </c>
      <c r="U35" s="4">
        <f t="shared" si="7"/>
        <v>107.9932795194339</v>
      </c>
      <c r="V35" s="4">
        <f t="shared" si="7"/>
        <v>106.81166886051844</v>
      </c>
      <c r="W35" s="4">
        <f t="shared" si="7"/>
        <v>101.49326748863479</v>
      </c>
      <c r="X35" s="4">
        <f t="shared" si="7"/>
        <v>100.40142867297929</v>
      </c>
      <c r="Y35" s="4">
        <f t="shared" si="7"/>
        <v>104.25655540391736</v>
      </c>
      <c r="Z35" s="4">
        <f t="shared" si="7"/>
        <v>103.53754795289105</v>
      </c>
      <c r="AA35" s="4">
        <f t="shared" si="7"/>
        <v>104.10790150378631</v>
      </c>
      <c r="AB35" s="4">
        <f t="shared" si="7"/>
        <v>108.24383239381709</v>
      </c>
      <c r="AC35" s="4">
        <f t="shared" si="7"/>
        <v>110.13277188002947</v>
      </c>
      <c r="AD35" s="4">
        <f t="shared" si="7"/>
        <v>109.86043679015978</v>
      </c>
      <c r="AE35" s="4">
        <f t="shared" si="7"/>
        <v>109.03553514331711</v>
      </c>
      <c r="AF35" s="4">
        <f t="shared" si="7"/>
        <v>105.89930430652508</v>
      </c>
      <c r="AG35" s="4" t="e">
        <f t="shared" si="7"/>
        <v>#N/A</v>
      </c>
      <c r="AI35" s="4">
        <f t="shared" si="8"/>
        <v>1.8144554950014111</v>
      </c>
      <c r="AJ35" s="4">
        <f t="shared" si="8"/>
        <v>1.0976268221746324</v>
      </c>
      <c r="AK35" s="4">
        <f t="shared" si="8"/>
        <v>-0.8652795194338978</v>
      </c>
      <c r="AL35" s="4">
        <f t="shared" si="8"/>
        <v>-0.50366886051843096</v>
      </c>
      <c r="AM35" s="4">
        <f t="shared" si="8"/>
        <v>-0.49326748863478542</v>
      </c>
      <c r="AN35" s="4">
        <f t="shared" si="8"/>
        <v>-0.81142867297928944</v>
      </c>
      <c r="AO35" s="4">
        <f t="shared" si="8"/>
        <v>-0.12855540391736042</v>
      </c>
      <c r="AP35" s="4">
        <f t="shared" si="8"/>
        <v>1.8474520471089591</v>
      </c>
      <c r="AQ35" s="4">
        <f t="shared" si="8"/>
        <v>1.8670984962136856</v>
      </c>
      <c r="AR35" s="4">
        <f t="shared" si="8"/>
        <v>-1.1438323938170925</v>
      </c>
      <c r="AS35" s="4">
        <f t="shared" si="8"/>
        <v>-1.6937718800294732</v>
      </c>
      <c r="AT35" s="4">
        <f t="shared" si="8"/>
        <v>-0.47043679015978057</v>
      </c>
      <c r="AU35" s="4">
        <f t="shared" si="8"/>
        <v>0.89146485668290154</v>
      </c>
      <c r="AV35" s="4">
        <f t="shared" si="8"/>
        <v>1.2466956934749192</v>
      </c>
      <c r="AW35" s="4">
        <f t="shared" si="8"/>
        <v>0</v>
      </c>
      <c r="AY35" s="2">
        <f t="shared" si="51"/>
        <v>105.87754445976948</v>
      </c>
      <c r="AZ35" s="2">
        <f t="shared" si="9"/>
        <v>110.54337289114955</v>
      </c>
      <c r="BA35" s="2">
        <f t="shared" si="9"/>
        <v>107.99327915186666</v>
      </c>
      <c r="BB35" s="2">
        <f t="shared" si="9"/>
        <v>106.81166879238525</v>
      </c>
      <c r="BC35" s="2">
        <f t="shared" si="9"/>
        <v>101.49326681871658</v>
      </c>
      <c r="BD35" s="2">
        <f t="shared" si="9"/>
        <v>100.40142844176167</v>
      </c>
      <c r="BE35" s="2">
        <f t="shared" si="9"/>
        <v>104.25655539687867</v>
      </c>
      <c r="BF35" s="2">
        <f t="shared" si="9"/>
        <v>103.53754791039076</v>
      </c>
      <c r="BG35" s="2">
        <f t="shared" si="9"/>
        <v>104.10790150323724</v>
      </c>
      <c r="BH35" s="2">
        <f t="shared" si="9"/>
        <v>108.24383238022415</v>
      </c>
      <c r="BI35" s="2">
        <f t="shared" si="9"/>
        <v>110.13277187249778</v>
      </c>
      <c r="BJ35" s="2">
        <f t="shared" si="9"/>
        <v>109.86043678495683</v>
      </c>
      <c r="BK35" s="2">
        <f t="shared" si="9"/>
        <v>109.03553513069129</v>
      </c>
      <c r="BL35" s="2">
        <f t="shared" si="9"/>
        <v>105.8993043064591</v>
      </c>
      <c r="BM35" s="2" t="e">
        <f t="shared" si="9"/>
        <v>#N/A</v>
      </c>
      <c r="BO35" s="2">
        <f t="shared" si="10"/>
        <v>107.69199999999999</v>
      </c>
      <c r="BP35" s="2">
        <f t="shared" si="11"/>
        <v>111.64100000000001</v>
      </c>
      <c r="BQ35" s="2">
        <f t="shared" si="12"/>
        <v>107.128</v>
      </c>
      <c r="BR35" s="2">
        <f t="shared" si="13"/>
        <v>106.30800000000001</v>
      </c>
      <c r="BS35" s="2">
        <f t="shared" si="14"/>
        <v>101</v>
      </c>
      <c r="BT35" s="2">
        <f t="shared" si="15"/>
        <v>99.59</v>
      </c>
      <c r="BU35" s="2">
        <f t="shared" si="16"/>
        <v>104.128</v>
      </c>
      <c r="BV35" s="2">
        <f t="shared" si="17"/>
        <v>105.38500000000001</v>
      </c>
      <c r="BW35" s="2">
        <f t="shared" si="18"/>
        <v>105.97499999999999</v>
      </c>
      <c r="BX35" s="2">
        <f t="shared" si="19"/>
        <v>107.1</v>
      </c>
      <c r="BY35" s="2">
        <f t="shared" si="20"/>
        <v>108.43899999999999</v>
      </c>
      <c r="BZ35" s="2">
        <f t="shared" si="21"/>
        <v>109.39</v>
      </c>
      <c r="CA35" s="2">
        <f t="shared" si="22"/>
        <v>109.92700000000001</v>
      </c>
      <c r="CB35" s="2">
        <f t="shared" si="23"/>
        <v>107.146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105.8108361163227</v>
      </c>
      <c r="DL35" s="2">
        <f t="shared" si="41"/>
        <v>110.22026464237516</v>
      </c>
      <c r="DM35" s="2">
        <f t="shared" si="41"/>
        <v>107.80970828318195</v>
      </c>
      <c r="DN35" s="2">
        <f t="shared" si="41"/>
        <v>106.40340065666041</v>
      </c>
      <c r="DO35" s="2">
        <f t="shared" si="41"/>
        <v>101.96403933873147</v>
      </c>
      <c r="DP35" s="2">
        <f t="shared" si="41"/>
        <v>100.93640168690958</v>
      </c>
      <c r="DQ35" s="2">
        <f t="shared" si="41"/>
        <v>104.09282968960866</v>
      </c>
      <c r="DR35" s="2">
        <f t="shared" si="41"/>
        <v>103.57497091767881</v>
      </c>
      <c r="DS35" s="2">
        <f t="shared" si="41"/>
        <v>104.31059716599189</v>
      </c>
      <c r="DT35" s="2">
        <f t="shared" si="41"/>
        <v>108.27602787456443</v>
      </c>
      <c r="DU35" s="2">
        <f t="shared" si="41"/>
        <v>110.88393981106613</v>
      </c>
      <c r="DV35" s="2">
        <f t="shared" si="41"/>
        <v>109.65480080971658</v>
      </c>
      <c r="DW35" s="2">
        <f t="shared" si="41"/>
        <v>108.76046857410876</v>
      </c>
      <c r="DX35" s="2">
        <f t="shared" si="41"/>
        <v>105.78290107250105</v>
      </c>
      <c r="DY35" s="2">
        <f t="shared" si="41"/>
        <v>100.29567424242425</v>
      </c>
      <c r="EA35" s="2">
        <f t="shared" si="42"/>
        <v>107.16707368421055</v>
      </c>
      <c r="EB35" s="2">
        <f t="shared" si="42"/>
        <v>116.02117142857145</v>
      </c>
      <c r="EC35" s="2">
        <f t="shared" si="42"/>
        <v>111.01362280701751</v>
      </c>
      <c r="ED35" s="2">
        <f t="shared" si="42"/>
        <v>114.6479439960643</v>
      </c>
      <c r="EE35" s="2">
        <f t="shared" si="42"/>
        <v>93.590734199134204</v>
      </c>
      <c r="EF35" s="2">
        <f t="shared" si="42"/>
        <v>90.861076190476183</v>
      </c>
      <c r="EG35" s="2">
        <f t="shared" si="42"/>
        <v>107.44999931200554</v>
      </c>
      <c r="EH35" s="2">
        <f t="shared" si="42"/>
        <v>102.85914736842105</v>
      </c>
      <c r="EI35" s="2">
        <f t="shared" si="42"/>
        <v>99.65997835497835</v>
      </c>
      <c r="EJ35" s="2">
        <f t="shared" si="42"/>
        <v>107.58857142857143</v>
      </c>
      <c r="EK35" s="2">
        <f t="shared" si="42"/>
        <v>95.352210870313073</v>
      </c>
      <c r="EL35" s="2">
        <f t="shared" si="42"/>
        <v>113.93777666564321</v>
      </c>
      <c r="EM35" s="2">
        <f t="shared" si="42"/>
        <v>114.36179103469452</v>
      </c>
      <c r="EN35" s="2">
        <f t="shared" si="42"/>
        <v>108.52698681938529</v>
      </c>
      <c r="EO35" s="2">
        <f t="shared" si="42"/>
        <v>106.79483713868964</v>
      </c>
      <c r="EQ35" s="2">
        <f t="shared" si="43"/>
        <v>108.61184790954869</v>
      </c>
      <c r="ER35" s="2">
        <f t="shared" si="43"/>
        <v>111.2516568937002</v>
      </c>
      <c r="ES35" s="2">
        <f t="shared" si="43"/>
        <v>111.19410959471492</v>
      </c>
      <c r="ET35" s="2">
        <f t="shared" si="43"/>
        <v>110.7730788906587</v>
      </c>
      <c r="EU35" s="2">
        <f t="shared" si="43"/>
        <v>106.55727284898167</v>
      </c>
      <c r="EV35" s="2">
        <f t="shared" si="43"/>
        <v>101.39232344322345</v>
      </c>
      <c r="EW35" s="2">
        <f t="shared" si="43"/>
        <v>104.45270658134008</v>
      </c>
      <c r="EX35" s="2">
        <f t="shared" si="43"/>
        <v>106.55723274800717</v>
      </c>
      <c r="EY35" s="2">
        <f t="shared" si="43"/>
        <v>103.79008526487517</v>
      </c>
      <c r="EZ35" s="2">
        <f t="shared" si="43"/>
        <v>108.78372102316963</v>
      </c>
      <c r="FA35" s="2">
        <f t="shared" si="43"/>
        <v>114.31867876749068</v>
      </c>
      <c r="FB35" s="2">
        <f t="shared" si="43"/>
        <v>112.9347291432738</v>
      </c>
      <c r="FC35" s="2">
        <f t="shared" si="43"/>
        <v>111.01830740473679</v>
      </c>
      <c r="FD35" s="2">
        <f t="shared" si="43"/>
        <v>109.77488061996628</v>
      </c>
      <c r="FE35" s="2">
        <f t="shared" si="43"/>
        <v>112.09405107965064</v>
      </c>
      <c r="FG35" s="2">
        <f t="shared" si="44"/>
        <v>4.918299286102893E-2</v>
      </c>
      <c r="FH35" s="2">
        <f t="shared" si="44"/>
        <v>5.5701932085530113E-2</v>
      </c>
      <c r="FI35" s="2">
        <f t="shared" si="44"/>
        <v>5.7295599398970283E-2</v>
      </c>
      <c r="FJ35" s="2">
        <f t="shared" si="44"/>
        <v>4.9521134318594721E-2</v>
      </c>
      <c r="FK35" s="2">
        <f t="shared" si="44"/>
        <v>5.6228449425777483E-2</v>
      </c>
      <c r="FL35" s="2">
        <f t="shared" si="44"/>
        <v>5.3119935335251091E-2</v>
      </c>
      <c r="FM35" s="2">
        <f t="shared" si="44"/>
        <v>4.8772728363925058E-2</v>
      </c>
      <c r="FN35" s="2">
        <f t="shared" si="44"/>
        <v>5.2300407400965469E-2</v>
      </c>
      <c r="FO35" s="2">
        <f t="shared" si="44"/>
        <v>4.3588732000139158E-2</v>
      </c>
      <c r="FP35" s="2">
        <f t="shared" si="44"/>
        <v>4.6840674921275749E-2</v>
      </c>
      <c r="FQ35" s="2">
        <f t="shared" si="44"/>
        <v>4.8369815321248809E-2</v>
      </c>
      <c r="FR35" s="2">
        <f t="shared" si="44"/>
        <v>4.8013267916923313E-2</v>
      </c>
      <c r="FS35" s="2">
        <f t="shared" si="44"/>
        <v>4.9109410636378581E-2</v>
      </c>
      <c r="FT35" s="2">
        <f t="shared" si="44"/>
        <v>4.241855324741995E-2</v>
      </c>
      <c r="FU35" s="2">
        <f t="shared" si="44"/>
        <v>4.0228792807700212E-2</v>
      </c>
      <c r="FW35" s="2">
        <f t="shared" si="53"/>
        <v>3.1290892380725881E-6</v>
      </c>
      <c r="FX35" s="2">
        <f t="shared" si="45"/>
        <v>2.8235713979945715E-6</v>
      </c>
      <c r="FY35" s="2">
        <f t="shared" si="45"/>
        <v>3.6879070218636435E-6</v>
      </c>
      <c r="FZ35" s="2">
        <f t="shared" si="45"/>
        <v>2.8394230402320709E-6</v>
      </c>
      <c r="GA35" s="2">
        <f t="shared" si="45"/>
        <v>3.50475595537925E-6</v>
      </c>
      <c r="GB35" s="2">
        <f t="shared" si="45"/>
        <v>2.1592286154705708E-5</v>
      </c>
      <c r="GC35" s="2">
        <f t="shared" si="45"/>
        <v>4.2087296511846703E-6</v>
      </c>
      <c r="GD35" s="2">
        <f t="shared" si="45"/>
        <v>4.0172045289355739E-6</v>
      </c>
      <c r="GE35" s="2">
        <f t="shared" si="45"/>
        <v>4.5795989849193101E-6</v>
      </c>
      <c r="GF35" s="2">
        <f t="shared" si="45"/>
        <v>4.5430036850301053E-6</v>
      </c>
      <c r="GG35" s="2">
        <f t="shared" si="45"/>
        <v>5.2156213864474781E-6</v>
      </c>
      <c r="GH35" s="2">
        <f t="shared" si="45"/>
        <v>3.6807947559539028E-6</v>
      </c>
      <c r="GI35" s="2">
        <f t="shared" si="45"/>
        <v>3.3163736935778356E-6</v>
      </c>
      <c r="GJ35" s="2">
        <f t="shared" si="45"/>
        <v>2.4734383258158777E-6</v>
      </c>
      <c r="GK35" s="2">
        <f t="shared" si="45"/>
        <v>2.6122271202770588E-6</v>
      </c>
      <c r="GM35" s="86">
        <f t="shared" si="54"/>
        <v>3.1607777800521697E-11</v>
      </c>
      <c r="GN35" s="86">
        <f t="shared" si="46"/>
        <v>2.0560420023580765E-10</v>
      </c>
      <c r="GO35" s="86">
        <f t="shared" si="46"/>
        <v>2.6365833212487278E-10</v>
      </c>
      <c r="GP35" s="86">
        <f t="shared" si="46"/>
        <v>4.8087404901874853E-11</v>
      </c>
      <c r="GQ35" s="86">
        <f t="shared" si="46"/>
        <v>4.7040091648388622E-10</v>
      </c>
      <c r="GR35" s="86">
        <f t="shared" si="46"/>
        <v>1.6103434080332067E-10</v>
      </c>
      <c r="GS35" s="86">
        <f t="shared" si="46"/>
        <v>4.7020329896657342E-12</v>
      </c>
      <c r="GT35" s="86">
        <f t="shared" si="46"/>
        <v>2.9513826864034257E-11</v>
      </c>
      <c r="GU35" s="86">
        <f t="shared" si="46"/>
        <v>3.2978879729293842E-13</v>
      </c>
      <c r="GV35" s="86">
        <f t="shared" si="46"/>
        <v>9.5551663822752646E-12</v>
      </c>
      <c r="GW35" s="86">
        <f t="shared" si="46"/>
        <v>4.8646860560826279E-12</v>
      </c>
      <c r="GX35" s="86">
        <f t="shared" si="46"/>
        <v>3.5248542766890171E-12</v>
      </c>
      <c r="GY35" s="86">
        <f t="shared" si="46"/>
        <v>8.5544139223386562E-12</v>
      </c>
      <c r="GZ35" s="86">
        <f t="shared" si="46"/>
        <v>4.2821877535342717E-14</v>
      </c>
      <c r="HA35" s="86">
        <f t="shared" si="46"/>
        <v>4.3674058107812488E-16</v>
      </c>
      <c r="HC35" s="86">
        <f t="shared" si="58"/>
        <v>8.0813393806294838E-28</v>
      </c>
      <c r="HD35" s="86">
        <f t="shared" si="47"/>
        <v>5.7461996748035554E-27</v>
      </c>
      <c r="HE35" s="86">
        <f t="shared" si="47"/>
        <v>1.1892415540039032E-27</v>
      </c>
      <c r="HF35" s="86">
        <f t="shared" si="47"/>
        <v>4.1137250536063012E-36</v>
      </c>
      <c r="HG35" s="86">
        <f t="shared" si="47"/>
        <v>2.1529854250598257E-32</v>
      </c>
      <c r="HH35" s="86">
        <f t="shared" si="47"/>
        <v>2.6831517899343251E-31</v>
      </c>
      <c r="HI35" s="86">
        <f t="shared" si="47"/>
        <v>9.1540592888907656E-31</v>
      </c>
      <c r="HJ35" s="86">
        <f t="shared" si="47"/>
        <v>3.5112858130370325E-30</v>
      </c>
      <c r="HK35" s="86">
        <f t="shared" si="47"/>
        <v>1.4226082045102812E-35</v>
      </c>
      <c r="HL35" s="86">
        <f t="shared" si="47"/>
        <v>1.425191487977685E-32</v>
      </c>
      <c r="HM35" s="86">
        <f t="shared" si="47"/>
        <v>4.4428615783628256E-30</v>
      </c>
      <c r="HN35" s="86">
        <f t="shared" si="47"/>
        <v>8.7198513714597263E-38</v>
      </c>
      <c r="HO35" s="86">
        <f t="shared" si="47"/>
        <v>4.3700418821796539E-31</v>
      </c>
      <c r="HP35" s="86">
        <f t="shared" si="47"/>
        <v>1.0633877465783113E-34</v>
      </c>
      <c r="HQ35" s="86">
        <f t="shared" si="47"/>
        <v>3.5564978517768847E-43</v>
      </c>
      <c r="HS35" s="86">
        <f t="shared" si="55"/>
        <v>7.1533511606164785E-102</v>
      </c>
      <c r="HT35" s="86">
        <f t="shared" si="48"/>
        <v>3.8654769595002934E-101</v>
      </c>
      <c r="HU35" s="86">
        <f t="shared" si="48"/>
        <v>1.3397624064443658E-101</v>
      </c>
      <c r="HV35" s="86">
        <f t="shared" si="48"/>
        <v>4.1938097805506221E-133</v>
      </c>
      <c r="HW35" s="86">
        <f t="shared" si="48"/>
        <v>5.2483019894292938E-122</v>
      </c>
      <c r="HX35" s="86">
        <f t="shared" si="48"/>
        <v>4.2831843273229098E-117</v>
      </c>
      <c r="HY35" s="86">
        <f t="shared" si="48"/>
        <v>5.3333584681739492E-111</v>
      </c>
      <c r="HZ35" s="86">
        <f t="shared" si="48"/>
        <v>7.9311114033000618E-112</v>
      </c>
      <c r="IA35" s="86">
        <f t="shared" si="48"/>
        <v>1.0804701601636288E-132</v>
      </c>
      <c r="IB35" s="86">
        <f t="shared" si="48"/>
        <v>1.8496195669295398E-119</v>
      </c>
      <c r="IC35" s="86">
        <f t="shared" si="48"/>
        <v>2.3131068781672345E-109</v>
      </c>
      <c r="ID35" s="86">
        <f t="shared" si="48"/>
        <v>1.2795036029946172E-142</v>
      </c>
      <c r="IE35" s="86">
        <f t="shared" si="48"/>
        <v>5.3946845412752776E-115</v>
      </c>
      <c r="IF35" s="86">
        <f t="shared" si="48"/>
        <v>7.2300645792583728E-60</v>
      </c>
      <c r="IG35" s="86">
        <f t="shared" si="48"/>
        <v>1.2444042685290579E-52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2.5259256445404455E-163</v>
      </c>
      <c r="IW35" s="86">
        <f t="shared" si="49"/>
        <v>6.0427999246079539E-161</v>
      </c>
      <c r="IY35" s="86">
        <f t="shared" si="57"/>
        <v>3.1607777800521697E-11</v>
      </c>
      <c r="IZ35" s="86">
        <f t="shared" si="50"/>
        <v>2.0560420023580765E-10</v>
      </c>
      <c r="JA35" s="86">
        <f t="shared" si="50"/>
        <v>2.6365833212487278E-10</v>
      </c>
      <c r="JB35" s="86">
        <f t="shared" si="50"/>
        <v>4.8087404901874853E-11</v>
      </c>
      <c r="JC35" s="86">
        <f t="shared" si="50"/>
        <v>4.7040091648388622E-10</v>
      </c>
      <c r="JD35" s="86">
        <f t="shared" si="50"/>
        <v>1.6103434080332067E-10</v>
      </c>
      <c r="JE35" s="86">
        <f t="shared" si="50"/>
        <v>4.7020329896657342E-12</v>
      </c>
      <c r="JF35" s="86">
        <f t="shared" si="50"/>
        <v>2.9513826864034257E-11</v>
      </c>
      <c r="JG35" s="86">
        <f t="shared" si="50"/>
        <v>3.2978879729293842E-13</v>
      </c>
      <c r="JH35" s="86">
        <f t="shared" si="50"/>
        <v>9.5551663822752646E-12</v>
      </c>
      <c r="JI35" s="86">
        <f t="shared" si="50"/>
        <v>4.8646860560826279E-12</v>
      </c>
      <c r="JJ35" s="86">
        <f t="shared" si="50"/>
        <v>3.5248542766890171E-12</v>
      </c>
      <c r="JK35" s="86">
        <f t="shared" si="50"/>
        <v>8.5544139223386562E-12</v>
      </c>
      <c r="JL35" s="86">
        <f t="shared" si="50"/>
        <v>4.2821877535342717E-14</v>
      </c>
      <c r="JM35" s="86">
        <f t="shared" si="50"/>
        <v>4.3674058107812488E-16</v>
      </c>
    </row>
    <row r="36" spans="2:273" x14ac:dyDescent="0.25">
      <c r="B36" s="2">
        <v>9</v>
      </c>
      <c r="C36" s="37">
        <v>106.077</v>
      </c>
      <c r="D36" s="37">
        <v>109.61499999999999</v>
      </c>
      <c r="E36" s="37">
        <v>109.128</v>
      </c>
      <c r="F36" s="37">
        <v>105.48699999999999</v>
      </c>
      <c r="G36" s="37">
        <v>102.256</v>
      </c>
      <c r="H36" s="37">
        <v>101.333</v>
      </c>
      <c r="I36" s="37">
        <v>105.462</v>
      </c>
      <c r="J36" s="37">
        <v>104.744</v>
      </c>
      <c r="K36" s="37">
        <v>104.6</v>
      </c>
      <c r="L36" s="37">
        <v>106.825</v>
      </c>
      <c r="M36" s="37">
        <v>112.22</v>
      </c>
      <c r="N36" s="37">
        <v>110.488</v>
      </c>
      <c r="O36" s="37">
        <v>108.854</v>
      </c>
      <c r="P36" s="37">
        <v>109.732</v>
      </c>
      <c r="Q36" s="37">
        <v>102.512</v>
      </c>
      <c r="R36" s="108"/>
      <c r="S36" s="4">
        <f t="shared" si="7"/>
        <v>106.00353038490118</v>
      </c>
      <c r="T36" s="4">
        <f t="shared" si="7"/>
        <v>110.7151355778828</v>
      </c>
      <c r="U36" s="4">
        <f t="shared" si="7"/>
        <v>108.13507972506633</v>
      </c>
      <c r="V36" s="4">
        <f t="shared" si="7"/>
        <v>107.04866491703116</v>
      </c>
      <c r="W36" s="4">
        <f t="shared" si="7"/>
        <v>101.6394215047879</v>
      </c>
      <c r="X36" s="4">
        <f t="shared" si="7"/>
        <v>100.53836563402909</v>
      </c>
      <c r="Y36" s="4">
        <f t="shared" si="7"/>
        <v>104.4360815229726</v>
      </c>
      <c r="Z36" s="4">
        <f t="shared" si="7"/>
        <v>103.73782091712768</v>
      </c>
      <c r="AA36" s="4">
        <f t="shared" si="7"/>
        <v>104.3039865321483</v>
      </c>
      <c r="AB36" s="4">
        <f t="shared" si="7"/>
        <v>108.41161109238759</v>
      </c>
      <c r="AC36" s="4">
        <f t="shared" si="7"/>
        <v>110.20407075911928</v>
      </c>
      <c r="AD36" s="4">
        <f t="shared" si="7"/>
        <v>110.05204496475932</v>
      </c>
      <c r="AE36" s="4">
        <f t="shared" si="7"/>
        <v>109.17413258099288</v>
      </c>
      <c r="AF36" s="4">
        <f t="shared" si="7"/>
        <v>106.04011660313451</v>
      </c>
      <c r="AG36" s="4">
        <f t="shared" si="7"/>
        <v>100.71184610023217</v>
      </c>
      <c r="AI36" s="4">
        <f t="shared" si="8"/>
        <v>7.3469615098815666E-2</v>
      </c>
      <c r="AJ36" s="4">
        <f t="shared" si="8"/>
        <v>-1.1001355778828099</v>
      </c>
      <c r="AK36" s="4">
        <f t="shared" si="8"/>
        <v>0.99292027493366675</v>
      </c>
      <c r="AL36" s="4">
        <f t="shared" si="8"/>
        <v>-1.5616649170311661</v>
      </c>
      <c r="AM36" s="4">
        <f t="shared" si="8"/>
        <v>0.61657849521209585</v>
      </c>
      <c r="AN36" s="4">
        <f t="shared" si="8"/>
        <v>0.7946343659709072</v>
      </c>
      <c r="AO36" s="4">
        <f t="shared" si="8"/>
        <v>1.0259184770274032</v>
      </c>
      <c r="AP36" s="4">
        <f t="shared" si="8"/>
        <v>1.0061790828723218</v>
      </c>
      <c r="AQ36" s="4">
        <f t="shared" si="8"/>
        <v>0.29601346785169369</v>
      </c>
      <c r="AR36" s="4">
        <f t="shared" si="8"/>
        <v>-1.5866110923875851</v>
      </c>
      <c r="AS36" s="4">
        <f t="shared" si="8"/>
        <v>2.0159292408807232</v>
      </c>
      <c r="AT36" s="4">
        <f t="shared" si="8"/>
        <v>0.43595503524068135</v>
      </c>
      <c r="AU36" s="4">
        <f t="shared" si="8"/>
        <v>-0.32013258099287611</v>
      </c>
      <c r="AV36" s="4">
        <f t="shared" si="8"/>
        <v>3.6918833968654923</v>
      </c>
      <c r="AW36" s="4">
        <f t="shared" si="8"/>
        <v>1.8001538997678352</v>
      </c>
      <c r="AY36" s="2">
        <f t="shared" si="51"/>
        <v>106.00353027948285</v>
      </c>
      <c r="AZ36" s="2">
        <f t="shared" si="9"/>
        <v>110.71513494621405</v>
      </c>
      <c r="BA36" s="2">
        <f t="shared" si="9"/>
        <v>108.13507891864974</v>
      </c>
      <c r="BB36" s="2">
        <f t="shared" si="9"/>
        <v>107.04866476113418</v>
      </c>
      <c r="BC36" s="2">
        <f t="shared" si="9"/>
        <v>101.63942008515279</v>
      </c>
      <c r="BD36" s="2">
        <f t="shared" si="9"/>
        <v>100.53836512532521</v>
      </c>
      <c r="BE36" s="2">
        <f t="shared" si="9"/>
        <v>104.43608150500829</v>
      </c>
      <c r="BF36" s="2">
        <f t="shared" si="9"/>
        <v>103.7378208158518</v>
      </c>
      <c r="BG36" s="2">
        <f t="shared" si="9"/>
        <v>104.3039865306131</v>
      </c>
      <c r="BH36" s="2">
        <f t="shared" si="9"/>
        <v>108.41161105930156</v>
      </c>
      <c r="BI36" s="2">
        <f t="shared" si="9"/>
        <v>110.20407073998081</v>
      </c>
      <c r="BJ36" s="2">
        <f t="shared" si="9"/>
        <v>110.05204495136033</v>
      </c>
      <c r="BK36" s="2">
        <f t="shared" si="9"/>
        <v>109.1741325496337</v>
      </c>
      <c r="BL36" s="2">
        <f t="shared" si="9"/>
        <v>106.04011660293301</v>
      </c>
      <c r="BM36" s="2">
        <f t="shared" si="9"/>
        <v>100.71184610022999</v>
      </c>
      <c r="BO36" s="2">
        <f t="shared" si="10"/>
        <v>106.077</v>
      </c>
      <c r="BP36" s="2">
        <f t="shared" si="11"/>
        <v>109.61499999999999</v>
      </c>
      <c r="BQ36" s="2">
        <f t="shared" si="12"/>
        <v>109.128</v>
      </c>
      <c r="BR36" s="2">
        <f t="shared" si="13"/>
        <v>105.48699999999999</v>
      </c>
      <c r="BS36" s="2">
        <f t="shared" si="14"/>
        <v>102.256</v>
      </c>
      <c r="BT36" s="2">
        <f t="shared" si="15"/>
        <v>101.333</v>
      </c>
      <c r="BU36" s="2">
        <f t="shared" si="16"/>
        <v>105.462</v>
      </c>
      <c r="BV36" s="2">
        <f t="shared" si="17"/>
        <v>104.744</v>
      </c>
      <c r="BW36" s="2">
        <f t="shared" si="18"/>
        <v>104.6</v>
      </c>
      <c r="BX36" s="2">
        <f t="shared" si="19"/>
        <v>106.825</v>
      </c>
      <c r="BY36" s="2">
        <f t="shared" si="20"/>
        <v>112.22</v>
      </c>
      <c r="BZ36" s="2">
        <f t="shared" si="21"/>
        <v>110.488</v>
      </c>
      <c r="CA36" s="2">
        <f t="shared" si="22"/>
        <v>108.854</v>
      </c>
      <c r="CB36" s="2">
        <f t="shared" si="23"/>
        <v>109.732</v>
      </c>
      <c r="CC36" s="2">
        <f t="shared" si="24"/>
        <v>102.512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105.94412645403376</v>
      </c>
      <c r="DL36" s="2">
        <f t="shared" si="41"/>
        <v>110.38498650472333</v>
      </c>
      <c r="DM36" s="2">
        <f t="shared" si="41"/>
        <v>107.95289145420722</v>
      </c>
      <c r="DN36" s="2">
        <f t="shared" si="41"/>
        <v>106.62573320825516</v>
      </c>
      <c r="DO36" s="2">
        <f t="shared" si="41"/>
        <v>102.16383063427803</v>
      </c>
      <c r="DP36" s="2">
        <f t="shared" si="41"/>
        <v>101.13057962213225</v>
      </c>
      <c r="DQ36" s="2">
        <f t="shared" si="41"/>
        <v>104.27449345479084</v>
      </c>
      <c r="DR36" s="2">
        <f t="shared" si="41"/>
        <v>103.79573346828609</v>
      </c>
      <c r="DS36" s="2">
        <f t="shared" si="41"/>
        <v>104.53827429149797</v>
      </c>
      <c r="DT36" s="2">
        <f t="shared" si="41"/>
        <v>108.46166376306617</v>
      </c>
      <c r="DU36" s="2">
        <f t="shared" si="41"/>
        <v>111.02724183535761</v>
      </c>
      <c r="DV36" s="2">
        <f t="shared" si="41"/>
        <v>109.84570202429148</v>
      </c>
      <c r="DW36" s="2">
        <f t="shared" si="41"/>
        <v>108.88963217636017</v>
      </c>
      <c r="DX36" s="2">
        <f t="shared" si="41"/>
        <v>105.92401677391675</v>
      </c>
      <c r="DY36" s="2">
        <f t="shared" si="41"/>
        <v>100.43562745098041</v>
      </c>
      <c r="EA36" s="2">
        <f t="shared" si="42"/>
        <v>107.05080000000002</v>
      </c>
      <c r="EB36" s="2">
        <f t="shared" si="42"/>
        <v>115.81981503759401</v>
      </c>
      <c r="EC36" s="2">
        <f t="shared" si="42"/>
        <v>110.86890526315786</v>
      </c>
      <c r="ED36" s="2">
        <f t="shared" si="42"/>
        <v>114.45212773737185</v>
      </c>
      <c r="EE36" s="2">
        <f t="shared" si="42"/>
        <v>93.611082251082252</v>
      </c>
      <c r="EF36" s="2">
        <f t="shared" si="42"/>
        <v>90.906547619047615</v>
      </c>
      <c r="EG36" s="2">
        <f t="shared" si="42"/>
        <v>107.31053491572071</v>
      </c>
      <c r="EH36" s="2">
        <f t="shared" si="42"/>
        <v>102.78047894736841</v>
      </c>
      <c r="EI36" s="2">
        <f t="shared" si="42"/>
        <v>99.61520562770562</v>
      </c>
      <c r="EJ36" s="2">
        <f t="shared" si="42"/>
        <v>107.48259398496241</v>
      </c>
      <c r="EK36" s="2">
        <f t="shared" si="42"/>
        <v>95.431925008599961</v>
      </c>
      <c r="EL36" s="2">
        <f t="shared" si="42"/>
        <v>113.78341311022412</v>
      </c>
      <c r="EM36" s="2">
        <f t="shared" si="42"/>
        <v>114.19834556340192</v>
      </c>
      <c r="EN36" s="2">
        <f t="shared" si="42"/>
        <v>108.43033905068876</v>
      </c>
      <c r="EO36" s="2">
        <f t="shared" si="42"/>
        <v>106.72163279552291</v>
      </c>
      <c r="EQ36" s="2">
        <f t="shared" si="43"/>
        <v>108.4788908467098</v>
      </c>
      <c r="ER36" s="2">
        <f t="shared" si="43"/>
        <v>111.1063936250188</v>
      </c>
      <c r="ES36" s="2">
        <f t="shared" si="43"/>
        <v>111.0473426526118</v>
      </c>
      <c r="ET36" s="2">
        <f t="shared" si="43"/>
        <v>110.62288844123803</v>
      </c>
      <c r="EU36" s="2">
        <f t="shared" si="43"/>
        <v>106.42599138950784</v>
      </c>
      <c r="EV36" s="2">
        <f t="shared" si="43"/>
        <v>101.3144065934066</v>
      </c>
      <c r="EW36" s="2">
        <f t="shared" si="43"/>
        <v>104.3493026577144</v>
      </c>
      <c r="EX36" s="2">
        <f t="shared" si="43"/>
        <v>106.4342163598196</v>
      </c>
      <c r="EY36" s="2">
        <f t="shared" si="43"/>
        <v>103.69684668739289</v>
      </c>
      <c r="EZ36" s="2">
        <f t="shared" si="43"/>
        <v>108.66370292143878</v>
      </c>
      <c r="FA36" s="2">
        <f t="shared" si="43"/>
        <v>114.17271697382276</v>
      </c>
      <c r="FB36" s="2">
        <f t="shared" si="43"/>
        <v>112.7922463983905</v>
      </c>
      <c r="FC36" s="2">
        <f t="shared" si="43"/>
        <v>110.89468651700074</v>
      </c>
      <c r="FD36" s="2">
        <f t="shared" si="43"/>
        <v>109.66462071654232</v>
      </c>
      <c r="FE36" s="2">
        <f t="shared" si="43"/>
        <v>111.95586791004425</v>
      </c>
      <c r="FG36" s="2">
        <f t="shared" si="44"/>
        <v>5.3673394397660071E-2</v>
      </c>
      <c r="FH36" s="2">
        <f t="shared" si="44"/>
        <v>6.0749484950514361E-2</v>
      </c>
      <c r="FI36" s="2">
        <f t="shared" si="44"/>
        <v>6.2478011021266405E-2</v>
      </c>
      <c r="FJ36" s="2">
        <f t="shared" si="44"/>
        <v>5.404065347377951E-2</v>
      </c>
      <c r="FK36" s="2">
        <f t="shared" si="44"/>
        <v>6.1320615535214035E-2</v>
      </c>
      <c r="FL36" s="2">
        <f t="shared" si="44"/>
        <v>5.7947872921172608E-2</v>
      </c>
      <c r="FM36" s="2">
        <f t="shared" si="44"/>
        <v>5.322776968884451E-2</v>
      </c>
      <c r="FN36" s="2">
        <f t="shared" si="44"/>
        <v>5.7058348555640168E-2</v>
      </c>
      <c r="FO36" s="2">
        <f t="shared" si="44"/>
        <v>4.7593944459012882E-2</v>
      </c>
      <c r="FP36" s="2">
        <f t="shared" si="44"/>
        <v>5.1128722737445682E-2</v>
      </c>
      <c r="FQ36" s="2">
        <f t="shared" si="44"/>
        <v>5.2790095872562601E-2</v>
      </c>
      <c r="FR36" s="2">
        <f t="shared" si="44"/>
        <v>5.2402759579143462E-2</v>
      </c>
      <c r="FS36" s="2">
        <f t="shared" si="44"/>
        <v>5.3593472792000968E-2</v>
      </c>
      <c r="FT36" s="2">
        <f t="shared" si="44"/>
        <v>4.6321449812452661E-2</v>
      </c>
      <c r="FU36" s="2">
        <f t="shared" si="44"/>
        <v>4.3939456293146009E-2</v>
      </c>
      <c r="FW36" s="2">
        <f t="shared" si="53"/>
        <v>3.4309770875590289E-6</v>
      </c>
      <c r="FX36" s="2">
        <f t="shared" si="45"/>
        <v>3.0959836297681567E-6</v>
      </c>
      <c r="FY36" s="2">
        <f t="shared" si="45"/>
        <v>4.0437082001148721E-6</v>
      </c>
      <c r="FZ36" s="2">
        <f t="shared" si="45"/>
        <v>3.1133646003584466E-6</v>
      </c>
      <c r="GA36" s="2">
        <f t="shared" si="45"/>
        <v>3.8428871884711475E-6</v>
      </c>
      <c r="GB36" s="2">
        <f t="shared" si="45"/>
        <v>2.3675421653240213E-5</v>
      </c>
      <c r="GC36" s="2">
        <f t="shared" si="45"/>
        <v>4.614778422151547E-6</v>
      </c>
      <c r="GD36" s="2">
        <f t="shared" si="45"/>
        <v>4.4047754682550239E-6</v>
      </c>
      <c r="GE36" s="2">
        <f t="shared" si="45"/>
        <v>5.0214282154185794E-6</v>
      </c>
      <c r="GF36" s="2">
        <f t="shared" si="45"/>
        <v>4.9813023023248635E-6</v>
      </c>
      <c r="GG36" s="2">
        <f t="shared" si="45"/>
        <v>5.7188122519072035E-6</v>
      </c>
      <c r="GH36" s="2">
        <f t="shared" si="45"/>
        <v>4.035909761163728E-6</v>
      </c>
      <c r="GI36" s="2">
        <f t="shared" si="45"/>
        <v>3.6363302817988743E-6</v>
      </c>
      <c r="GJ36" s="2">
        <f t="shared" si="45"/>
        <v>2.7120705465728394E-6</v>
      </c>
      <c r="GK36" s="2">
        <f t="shared" si="45"/>
        <v>2.864249358901092E-6</v>
      </c>
      <c r="GM36" s="86">
        <f t="shared" si="54"/>
        <v>7.5065462617401221E-11</v>
      </c>
      <c r="GN36" s="86">
        <f t="shared" si="46"/>
        <v>4.6174283694273853E-10</v>
      </c>
      <c r="GO36" s="86">
        <f t="shared" si="46"/>
        <v>5.8963827912056994E-10</v>
      </c>
      <c r="GP36" s="86">
        <f t="shared" si="46"/>
        <v>1.121050835320789E-10</v>
      </c>
      <c r="GQ36" s="86">
        <f t="shared" si="46"/>
        <v>1.0157718102202967E-9</v>
      </c>
      <c r="GR36" s="86">
        <f t="shared" si="46"/>
        <v>3.6101249593807506E-10</v>
      </c>
      <c r="GS36" s="86">
        <f t="shared" si="46"/>
        <v>1.2233507577492729E-11</v>
      </c>
      <c r="GT36" s="86">
        <f t="shared" si="46"/>
        <v>7.1693568979873583E-11</v>
      </c>
      <c r="GU36" s="86">
        <f t="shared" si="46"/>
        <v>9.3985920273799826E-13</v>
      </c>
      <c r="GV36" s="86">
        <f t="shared" si="46"/>
        <v>2.3698379063351228E-11</v>
      </c>
      <c r="GW36" s="86">
        <f t="shared" si="46"/>
        <v>1.2600516756460208E-11</v>
      </c>
      <c r="GX36" s="86">
        <f t="shared" si="46"/>
        <v>9.2532576884840468E-12</v>
      </c>
      <c r="GY36" s="86">
        <f t="shared" si="46"/>
        <v>2.1656843574420451E-11</v>
      </c>
      <c r="GZ36" s="86">
        <f t="shared" si="46"/>
        <v>1.3331129642202494E-13</v>
      </c>
      <c r="HA36" s="86">
        <f t="shared" si="46"/>
        <v>1.6588568557243846E-15</v>
      </c>
      <c r="HC36" s="86">
        <f t="shared" si="58"/>
        <v>4.129026612967506E-27</v>
      </c>
      <c r="HD36" s="86">
        <f t="shared" si="47"/>
        <v>2.8601963379425733E-26</v>
      </c>
      <c r="HE36" s="86">
        <f t="shared" si="47"/>
        <v>6.2703436626635409E-27</v>
      </c>
      <c r="HF36" s="86">
        <f t="shared" si="47"/>
        <v>3.5998033347396731E-35</v>
      </c>
      <c r="HG36" s="86">
        <f t="shared" si="47"/>
        <v>1.5343975854276988E-31</v>
      </c>
      <c r="HH36" s="86">
        <f t="shared" si="47"/>
        <v>1.7660919778309191E-30</v>
      </c>
      <c r="HI36" s="86">
        <f t="shared" si="47"/>
        <v>5.9366763388135216E-30</v>
      </c>
      <c r="HJ36" s="86">
        <f t="shared" si="47"/>
        <v>2.2087913419551851E-29</v>
      </c>
      <c r="HK36" s="86">
        <f t="shared" si="47"/>
        <v>1.2366440002643493E-34</v>
      </c>
      <c r="HL36" s="86">
        <f t="shared" si="47"/>
        <v>1.0183819524841788E-31</v>
      </c>
      <c r="HM36" s="86">
        <f t="shared" si="47"/>
        <v>2.7638935596532886E-29</v>
      </c>
      <c r="HN36" s="86">
        <f t="shared" si="47"/>
        <v>8.7935890056867695E-37</v>
      </c>
      <c r="HO36" s="86">
        <f t="shared" si="47"/>
        <v>2.7763441969146179E-30</v>
      </c>
      <c r="HP36" s="86">
        <f t="shared" si="47"/>
        <v>8.5650458827226164E-34</v>
      </c>
      <c r="HQ36" s="86">
        <f t="shared" si="47"/>
        <v>5.0743049822575909E-42</v>
      </c>
      <c r="HS36" s="86">
        <f t="shared" si="55"/>
        <v>4.7384609171935763E-100</v>
      </c>
      <c r="HT36" s="86">
        <f t="shared" si="48"/>
        <v>2.5238749268753775E-99</v>
      </c>
      <c r="HU36" s="86">
        <f t="shared" si="48"/>
        <v>9.6992825582349136E-100</v>
      </c>
      <c r="HV36" s="86">
        <f t="shared" si="48"/>
        <v>1.1060209184498483E-130</v>
      </c>
      <c r="HW36" s="86">
        <f t="shared" si="48"/>
        <v>8.700091889983451E-120</v>
      </c>
      <c r="HX36" s="86">
        <f t="shared" si="48"/>
        <v>5.6909111071091023E-115</v>
      </c>
      <c r="HY36" s="86">
        <f t="shared" si="48"/>
        <v>6.2473802501581752E-109</v>
      </c>
      <c r="HZ36" s="86">
        <f t="shared" si="48"/>
        <v>9.1754293828945298E-110</v>
      </c>
      <c r="IA36" s="86">
        <f t="shared" si="48"/>
        <v>2.901207978485898E-130</v>
      </c>
      <c r="IB36" s="86">
        <f t="shared" si="48"/>
        <v>2.880544692941308E-117</v>
      </c>
      <c r="IC36" s="86">
        <f t="shared" si="48"/>
        <v>2.485727550411781E-107</v>
      </c>
      <c r="ID36" s="86">
        <f t="shared" si="48"/>
        <v>5.2059846745961786E-140</v>
      </c>
      <c r="IE36" s="86">
        <f t="shared" si="48"/>
        <v>6.3629733774135151E-113</v>
      </c>
      <c r="IF36" s="86">
        <f t="shared" si="48"/>
        <v>7.8451222872020762E-59</v>
      </c>
      <c r="IG36" s="86">
        <f t="shared" si="48"/>
        <v>1.0060117659651315E-51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4.9600572148469579E-161</v>
      </c>
      <c r="IW36" s="86">
        <f t="shared" si="49"/>
        <v>1.1222481981524422E-158</v>
      </c>
      <c r="IY36" s="86">
        <f t="shared" si="57"/>
        <v>7.5065462617401221E-11</v>
      </c>
      <c r="IZ36" s="86">
        <f t="shared" si="50"/>
        <v>4.6174283694273858E-10</v>
      </c>
      <c r="JA36" s="86">
        <f t="shared" si="50"/>
        <v>5.8963827912056994E-10</v>
      </c>
      <c r="JB36" s="86">
        <f t="shared" si="50"/>
        <v>1.121050835320789E-10</v>
      </c>
      <c r="JC36" s="86">
        <f t="shared" si="50"/>
        <v>1.0157718102202967E-9</v>
      </c>
      <c r="JD36" s="86">
        <f t="shared" si="50"/>
        <v>3.6101249593807506E-10</v>
      </c>
      <c r="JE36" s="86">
        <f t="shared" si="50"/>
        <v>1.2233507577492729E-11</v>
      </c>
      <c r="JF36" s="86">
        <f t="shared" si="50"/>
        <v>7.1693568979873583E-11</v>
      </c>
      <c r="JG36" s="86">
        <f t="shared" si="50"/>
        <v>9.3985920273799826E-13</v>
      </c>
      <c r="JH36" s="86">
        <f t="shared" si="50"/>
        <v>2.3698379063351228E-11</v>
      </c>
      <c r="JI36" s="86">
        <f t="shared" si="50"/>
        <v>1.2600516756460208E-11</v>
      </c>
      <c r="JJ36" s="86">
        <f t="shared" si="50"/>
        <v>9.2532576884840468E-12</v>
      </c>
      <c r="JK36" s="86">
        <f t="shared" si="50"/>
        <v>2.1656843574420451E-11</v>
      </c>
      <c r="JL36" s="86">
        <f t="shared" si="50"/>
        <v>1.3331129642202494E-13</v>
      </c>
      <c r="JM36" s="86">
        <f t="shared" si="50"/>
        <v>1.6588568557243846E-15</v>
      </c>
    </row>
    <row r="37" spans="2:273" x14ac:dyDescent="0.25">
      <c r="B37" s="2">
        <v>10</v>
      </c>
      <c r="C37" s="37">
        <v>107.10299999999999</v>
      </c>
      <c r="D37" s="37">
        <v>111</v>
      </c>
      <c r="E37" s="37">
        <v>108</v>
      </c>
      <c r="F37" s="37">
        <v>106.154</v>
      </c>
      <c r="G37" s="37">
        <v>97.769000000000005</v>
      </c>
      <c r="H37" s="37">
        <v>103.38500000000001</v>
      </c>
      <c r="I37" s="37">
        <v>101.69199999999999</v>
      </c>
      <c r="J37" s="37">
        <v>102.282</v>
      </c>
      <c r="K37" s="37">
        <v>104.2</v>
      </c>
      <c r="L37" s="37">
        <v>107.375</v>
      </c>
      <c r="M37" s="37">
        <v>109.56100000000001</v>
      </c>
      <c r="N37" s="37">
        <v>110.22</v>
      </c>
      <c r="O37" s="37">
        <v>110.854</v>
      </c>
      <c r="P37" s="37">
        <v>107.902</v>
      </c>
      <c r="Q37" s="37">
        <v>101.41500000000001</v>
      </c>
      <c r="S37" s="4">
        <f t="shared" si="7"/>
        <v>106.12760484076422</v>
      </c>
      <c r="T37" s="4">
        <f t="shared" si="7"/>
        <v>110.88535851452073</v>
      </c>
      <c r="U37" s="4">
        <f t="shared" si="7"/>
        <v>108.27503933577982</v>
      </c>
      <c r="V37" s="4">
        <f t="shared" si="7"/>
        <v>107.2847475238958</v>
      </c>
      <c r="W37" s="4">
        <f t="shared" si="7"/>
        <v>101.78000740379177</v>
      </c>
      <c r="X37" s="4">
        <f t="shared" si="7"/>
        <v>100.66962074850456</v>
      </c>
      <c r="Y37" s="4">
        <f t="shared" si="7"/>
        <v>104.61378365200849</v>
      </c>
      <c r="Z37" s="4">
        <f t="shared" si="7"/>
        <v>103.93471301434835</v>
      </c>
      <c r="AA37" s="4">
        <f t="shared" si="7"/>
        <v>104.49608102742047</v>
      </c>
      <c r="AB37" s="4">
        <f t="shared" si="7"/>
        <v>108.57641933695525</v>
      </c>
      <c r="AC37" s="4">
        <f t="shared" si="7"/>
        <v>110.26886558785039</v>
      </c>
      <c r="AD37" s="4">
        <f t="shared" si="7"/>
        <v>110.24197712040274</v>
      </c>
      <c r="AE37" s="4">
        <f t="shared" si="7"/>
        <v>109.31203328740492</v>
      </c>
      <c r="AF37" s="4">
        <f t="shared" si="7"/>
        <v>106.1798446171173</v>
      </c>
      <c r="AG37" s="4">
        <f t="shared" si="7"/>
        <v>100.86694346121129</v>
      </c>
      <c r="AI37" s="4">
        <f t="shared" si="8"/>
        <v>0.97539515923577369</v>
      </c>
      <c r="AJ37" s="4">
        <f t="shared" si="8"/>
        <v>0.11464148547926811</v>
      </c>
      <c r="AK37" s="4">
        <f t="shared" si="8"/>
        <v>-0.27503933577982309</v>
      </c>
      <c r="AL37" s="4">
        <f t="shared" si="8"/>
        <v>-1.1307475238958062</v>
      </c>
      <c r="AM37" s="4">
        <f t="shared" si="8"/>
        <v>-4.0110074037917656</v>
      </c>
      <c r="AN37" s="4">
        <f t="shared" si="8"/>
        <v>2.7153792514954489</v>
      </c>
      <c r="AO37" s="4">
        <f t="shared" si="8"/>
        <v>-2.9217836520085001</v>
      </c>
      <c r="AP37" s="4">
        <f t="shared" si="8"/>
        <v>-1.6527130143483504</v>
      </c>
      <c r="AQ37" s="4">
        <f t="shared" si="8"/>
        <v>-0.29608102742047038</v>
      </c>
      <c r="AR37" s="4">
        <f t="shared" si="8"/>
        <v>-1.2014193369552544</v>
      </c>
      <c r="AS37" s="4">
        <f t="shared" si="8"/>
        <v>-0.70786558785037812</v>
      </c>
      <c r="AT37" s="4">
        <f t="shared" si="8"/>
        <v>-2.1977120402738137E-2</v>
      </c>
      <c r="AU37" s="4">
        <f t="shared" si="8"/>
        <v>1.5419667125950838</v>
      </c>
      <c r="AV37" s="4">
        <f t="shared" si="8"/>
        <v>1.7221553828827041</v>
      </c>
      <c r="AW37" s="4">
        <f t="shared" si="8"/>
        <v>0.54805653878871397</v>
      </c>
      <c r="AY37" s="2">
        <f t="shared" si="51"/>
        <v>106.12760459909579</v>
      </c>
      <c r="AZ37" s="2">
        <f t="shared" si="9"/>
        <v>110.88535714443988</v>
      </c>
      <c r="BA37" s="2">
        <f t="shared" si="9"/>
        <v>108.27503759424592</v>
      </c>
      <c r="BB37" s="2">
        <f t="shared" si="9"/>
        <v>107.28474717289946</v>
      </c>
      <c r="BC37" s="2">
        <f t="shared" si="9"/>
        <v>101.78000443969145</v>
      </c>
      <c r="BD37" s="2">
        <f t="shared" si="9"/>
        <v>100.66961964652097</v>
      </c>
      <c r="BE37" s="2">
        <f t="shared" si="9"/>
        <v>104.61378360701042</v>
      </c>
      <c r="BF37" s="2">
        <f t="shared" si="9"/>
        <v>103.9347127771761</v>
      </c>
      <c r="BG37" s="2">
        <f t="shared" si="9"/>
        <v>104.49608102321444</v>
      </c>
      <c r="BH37" s="2">
        <f t="shared" si="9"/>
        <v>108.57641925780969</v>
      </c>
      <c r="BI37" s="2">
        <f t="shared" si="9"/>
        <v>110.26886554011368</v>
      </c>
      <c r="BJ37" s="2">
        <f t="shared" si="9"/>
        <v>110.24197708654178</v>
      </c>
      <c r="BK37" s="2">
        <f t="shared" si="9"/>
        <v>109.31203321091438</v>
      </c>
      <c r="BL37" s="2">
        <f t="shared" si="9"/>
        <v>106.17984461651557</v>
      </c>
      <c r="BM37" s="2">
        <f t="shared" si="9"/>
        <v>100.86694346120339</v>
      </c>
      <c r="BO37" s="2">
        <f t="shared" si="10"/>
        <v>107.10299999999999</v>
      </c>
      <c r="BP37" s="2">
        <f t="shared" si="11"/>
        <v>111</v>
      </c>
      <c r="BQ37" s="2">
        <f t="shared" si="12"/>
        <v>108</v>
      </c>
      <c r="BR37" s="2">
        <f t="shared" si="13"/>
        <v>106.154</v>
      </c>
      <c r="BS37" s="2">
        <f t="shared" si="14"/>
        <v>97.769000000000005</v>
      </c>
      <c r="BT37" s="2">
        <f t="shared" si="15"/>
        <v>103.38500000000001</v>
      </c>
      <c r="BU37" s="2">
        <f t="shared" si="16"/>
        <v>101.69199999999999</v>
      </c>
      <c r="BV37" s="2">
        <f t="shared" si="17"/>
        <v>102.282</v>
      </c>
      <c r="BW37" s="2">
        <f t="shared" si="18"/>
        <v>104.2</v>
      </c>
      <c r="BX37" s="2">
        <f t="shared" si="19"/>
        <v>107.375</v>
      </c>
      <c r="BY37" s="2">
        <f t="shared" si="20"/>
        <v>109.56100000000001</v>
      </c>
      <c r="BZ37" s="2">
        <f t="shared" si="21"/>
        <v>110.22</v>
      </c>
      <c r="CA37" s="2">
        <f t="shared" si="22"/>
        <v>110.854</v>
      </c>
      <c r="CB37" s="2">
        <f t="shared" si="23"/>
        <v>107.902</v>
      </c>
      <c r="CC37" s="2">
        <f t="shared" si="24"/>
        <v>101.41500000000001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106.07741679174484</v>
      </c>
      <c r="DL37" s="2">
        <f t="shared" si="41"/>
        <v>110.5497083670715</v>
      </c>
      <c r="DM37" s="2">
        <f t="shared" si="41"/>
        <v>108.0960746252325</v>
      </c>
      <c r="DN37" s="2">
        <f t="shared" si="41"/>
        <v>106.8480657598499</v>
      </c>
      <c r="DO37" s="2">
        <f t="shared" si="41"/>
        <v>102.36362192982457</v>
      </c>
      <c r="DP37" s="2">
        <f t="shared" si="41"/>
        <v>101.32475755735491</v>
      </c>
      <c r="DQ37" s="2">
        <f t="shared" si="41"/>
        <v>104.45615721997304</v>
      </c>
      <c r="DR37" s="2">
        <f t="shared" si="41"/>
        <v>104.01649601889338</v>
      </c>
      <c r="DS37" s="2">
        <f t="shared" si="41"/>
        <v>104.76595141700403</v>
      </c>
      <c r="DT37" s="2">
        <f t="shared" si="41"/>
        <v>108.64729965156792</v>
      </c>
      <c r="DU37" s="2">
        <f t="shared" si="41"/>
        <v>111.17054385964911</v>
      </c>
      <c r="DV37" s="2">
        <f t="shared" si="41"/>
        <v>110.03660323886638</v>
      </c>
      <c r="DW37" s="2">
        <f t="shared" si="41"/>
        <v>109.01879577861158</v>
      </c>
      <c r="DX37" s="2">
        <f t="shared" si="41"/>
        <v>106.06513247533245</v>
      </c>
      <c r="DY37" s="2">
        <f t="shared" si="41"/>
        <v>100.57558065953656</v>
      </c>
      <c r="EA37" s="2">
        <f t="shared" si="42"/>
        <v>106.9345263157895</v>
      </c>
      <c r="EB37" s="2">
        <f t="shared" si="42"/>
        <v>115.61845864661657</v>
      </c>
      <c r="EC37" s="2">
        <f t="shared" si="42"/>
        <v>110.72418771929821</v>
      </c>
      <c r="ED37" s="2">
        <f t="shared" si="42"/>
        <v>114.25631147867941</v>
      </c>
      <c r="EE37" s="2">
        <f t="shared" si="42"/>
        <v>93.631430303030314</v>
      </c>
      <c r="EF37" s="2">
        <f t="shared" si="42"/>
        <v>90.952019047619046</v>
      </c>
      <c r="EG37" s="2">
        <f t="shared" si="42"/>
        <v>107.17107051943587</v>
      </c>
      <c r="EH37" s="2">
        <f t="shared" si="42"/>
        <v>102.70181052631578</v>
      </c>
      <c r="EI37" s="2">
        <f t="shared" si="42"/>
        <v>99.570432900432891</v>
      </c>
      <c r="EJ37" s="2">
        <f t="shared" si="42"/>
        <v>107.37661654135339</v>
      </c>
      <c r="EK37" s="2">
        <f t="shared" si="42"/>
        <v>95.51163914688685</v>
      </c>
      <c r="EL37" s="2">
        <f t="shared" si="42"/>
        <v>113.62904955480502</v>
      </c>
      <c r="EM37" s="2">
        <f t="shared" si="42"/>
        <v>114.03490009210932</v>
      </c>
      <c r="EN37" s="2">
        <f t="shared" si="42"/>
        <v>108.33369128199224</v>
      </c>
      <c r="EO37" s="2">
        <f t="shared" si="42"/>
        <v>106.64842845235619</v>
      </c>
      <c r="EQ37" s="2">
        <f t="shared" si="43"/>
        <v>108.34593378387092</v>
      </c>
      <c r="ER37" s="2">
        <f t="shared" si="43"/>
        <v>110.96113035633739</v>
      </c>
      <c r="ES37" s="2">
        <f t="shared" si="43"/>
        <v>110.90057571050869</v>
      </c>
      <c r="ET37" s="2">
        <f t="shared" si="43"/>
        <v>110.47269799181737</v>
      </c>
      <c r="EU37" s="2">
        <f t="shared" si="43"/>
        <v>106.294709930034</v>
      </c>
      <c r="EV37" s="2">
        <f t="shared" si="43"/>
        <v>101.23648974358974</v>
      </c>
      <c r="EW37" s="2">
        <f t="shared" si="43"/>
        <v>104.24589873408873</v>
      </c>
      <c r="EX37" s="2">
        <f t="shared" si="43"/>
        <v>106.31119997163202</v>
      </c>
      <c r="EY37" s="2">
        <f t="shared" si="43"/>
        <v>103.60360810991062</v>
      </c>
      <c r="EZ37" s="2">
        <f t="shared" si="43"/>
        <v>108.54368481970795</v>
      </c>
      <c r="FA37" s="2">
        <f t="shared" si="43"/>
        <v>114.02675518015484</v>
      </c>
      <c r="FB37" s="2">
        <f t="shared" si="43"/>
        <v>112.64976365350719</v>
      </c>
      <c r="FC37" s="2">
        <f t="shared" si="43"/>
        <v>110.7710656292647</v>
      </c>
      <c r="FD37" s="2">
        <f t="shared" si="43"/>
        <v>109.55436081311834</v>
      </c>
      <c r="FE37" s="2">
        <f t="shared" si="43"/>
        <v>111.81768474043787</v>
      </c>
      <c r="FG37" s="2">
        <f t="shared" si="44"/>
        <v>5.8548524129001814E-2</v>
      </c>
      <c r="FH37" s="2">
        <f t="shared" si="44"/>
        <v>6.6222356396340359E-2</v>
      </c>
      <c r="FI37" s="2">
        <f t="shared" si="44"/>
        <v>6.8095314216902819E-2</v>
      </c>
      <c r="FJ37" s="2">
        <f t="shared" si="44"/>
        <v>5.8947063296621437E-2</v>
      </c>
      <c r="FK37" s="2">
        <f t="shared" si="44"/>
        <v>6.6841278064653453E-2</v>
      </c>
      <c r="FL37" s="2">
        <f t="shared" si="44"/>
        <v>6.3185328559669587E-2</v>
      </c>
      <c r="FM37" s="2">
        <f t="shared" si="44"/>
        <v>5.8064907060823519E-2</v>
      </c>
      <c r="FN37" s="2">
        <f t="shared" si="44"/>
        <v>6.2220717110843468E-2</v>
      </c>
      <c r="FO37" s="2">
        <f t="shared" si="44"/>
        <v>5.1947192397286228E-2</v>
      </c>
      <c r="FP37" s="2">
        <f t="shared" si="44"/>
        <v>5.5786346401527402E-2</v>
      </c>
      <c r="FQ37" s="2">
        <f t="shared" si="44"/>
        <v>5.7589878476731797E-2</v>
      </c>
      <c r="FR37" s="2">
        <f t="shared" si="44"/>
        <v>5.7169450350233783E-2</v>
      </c>
      <c r="FS37" s="2">
        <f t="shared" si="44"/>
        <v>5.8461791739284057E-2</v>
      </c>
      <c r="FT37" s="2">
        <f t="shared" si="44"/>
        <v>5.0564486541110766E-2</v>
      </c>
      <c r="FU37" s="2">
        <f t="shared" si="44"/>
        <v>4.7975278997911916E-2</v>
      </c>
      <c r="FW37" s="2">
        <f t="shared" si="53"/>
        <v>3.7619903227020493E-6</v>
      </c>
      <c r="FX37" s="2">
        <f t="shared" si="45"/>
        <v>3.3946775316840975E-6</v>
      </c>
      <c r="FY37" s="2">
        <f t="shared" si="45"/>
        <v>4.433836143220321E-6</v>
      </c>
      <c r="FZ37" s="2">
        <f t="shared" si="45"/>
        <v>3.4137353755472406E-6</v>
      </c>
      <c r="GA37" s="2">
        <f t="shared" si="45"/>
        <v>4.2136404501690819E-6</v>
      </c>
      <c r="GB37" s="2">
        <f t="shared" si="45"/>
        <v>2.5959524331515777E-5</v>
      </c>
      <c r="GC37" s="2">
        <f t="shared" si="45"/>
        <v>5.0600016670794687E-6</v>
      </c>
      <c r="GD37" s="2">
        <f t="shared" si="45"/>
        <v>4.8297382073793292E-6</v>
      </c>
      <c r="GE37" s="2">
        <f t="shared" si="45"/>
        <v>5.5058838843333181E-6</v>
      </c>
      <c r="GF37" s="2">
        <f t="shared" si="45"/>
        <v>5.461886737984967E-6</v>
      </c>
      <c r="GG37" s="2">
        <f t="shared" si="45"/>
        <v>6.2705494823354658E-6</v>
      </c>
      <c r="GH37" s="2">
        <f t="shared" si="45"/>
        <v>4.4252853316118501E-6</v>
      </c>
      <c r="GI37" s="2">
        <f t="shared" si="45"/>
        <v>3.987155469167526E-6</v>
      </c>
      <c r="GJ37" s="2">
        <f t="shared" si="45"/>
        <v>2.973725442627112E-6</v>
      </c>
      <c r="GK37" s="2">
        <f t="shared" si="45"/>
        <v>3.1405861024900863E-6</v>
      </c>
      <c r="GM37" s="86">
        <f t="shared" si="54"/>
        <v>1.7540480476801633E-10</v>
      </c>
      <c r="GN37" s="86">
        <f t="shared" si="46"/>
        <v>1.0211286492847729E-9</v>
      </c>
      <c r="GO37" s="86">
        <f t="shared" si="46"/>
        <v>1.2984796901356205E-9</v>
      </c>
      <c r="GP37" s="86">
        <f t="shared" si="46"/>
        <v>2.5724881437359262E-10</v>
      </c>
      <c r="GQ37" s="86">
        <f t="shared" si="46"/>
        <v>2.1618977843405949E-9</v>
      </c>
      <c r="GR37" s="86">
        <f t="shared" si="46"/>
        <v>7.9715270650327166E-10</v>
      </c>
      <c r="GS37" s="86">
        <f t="shared" si="46"/>
        <v>3.1249166595556624E-11</v>
      </c>
      <c r="GT37" s="86">
        <f t="shared" si="46"/>
        <v>1.7121245144510245E-10</v>
      </c>
      <c r="GU37" s="86">
        <f t="shared" si="46"/>
        <v>2.6255124218729309E-12</v>
      </c>
      <c r="GV37" s="86">
        <f t="shared" si="46"/>
        <v>5.7782957130470882E-11</v>
      </c>
      <c r="GW37" s="86">
        <f t="shared" si="46"/>
        <v>3.2048531764118683E-11</v>
      </c>
      <c r="GX37" s="86">
        <f t="shared" si="46"/>
        <v>2.3845703966221368E-11</v>
      </c>
      <c r="GY37" s="86">
        <f t="shared" si="46"/>
        <v>5.3863378428902441E-11</v>
      </c>
      <c r="GZ37" s="86">
        <f t="shared" si="46"/>
        <v>4.0602088207181987E-13</v>
      </c>
      <c r="HA37" s="86">
        <f t="shared" si="46"/>
        <v>6.1371270216881775E-15</v>
      </c>
      <c r="HC37" s="86">
        <f t="shared" si="58"/>
        <v>2.0637256563411016E-26</v>
      </c>
      <c r="HD37" s="86">
        <f t="shared" si="47"/>
        <v>1.3926723953186489E-25</v>
      </c>
      <c r="HE37" s="86">
        <f t="shared" si="47"/>
        <v>3.2308320842654317E-26</v>
      </c>
      <c r="HF37" s="86">
        <f t="shared" si="47"/>
        <v>3.0578030768773647E-34</v>
      </c>
      <c r="HG37" s="86">
        <f t="shared" si="47"/>
        <v>1.0641238052359455E-30</v>
      </c>
      <c r="HH37" s="86">
        <f t="shared" si="47"/>
        <v>1.132620458299977E-29</v>
      </c>
      <c r="HI37" s="86">
        <f t="shared" si="47"/>
        <v>3.7510444382964542E-29</v>
      </c>
      <c r="HJ37" s="86">
        <f t="shared" si="47"/>
        <v>1.3541559738337134E-28</v>
      </c>
      <c r="HK37" s="86">
        <f t="shared" si="47"/>
        <v>1.0432001297201724E-33</v>
      </c>
      <c r="HL37" s="86">
        <f t="shared" si="47"/>
        <v>7.0817744844480024E-31</v>
      </c>
      <c r="HM37" s="86">
        <f t="shared" si="47"/>
        <v>1.6761065952919177E-28</v>
      </c>
      <c r="HN37" s="86">
        <f t="shared" si="47"/>
        <v>8.586794910765602E-36</v>
      </c>
      <c r="HO37" s="86">
        <f t="shared" si="47"/>
        <v>1.7199260424562222E-29</v>
      </c>
      <c r="HP37" s="86">
        <f t="shared" si="47"/>
        <v>6.7038030770183393E-33</v>
      </c>
      <c r="HQ37" s="86">
        <f t="shared" si="47"/>
        <v>6.9757487739930717E-41</v>
      </c>
      <c r="HS37" s="86">
        <f t="shared" si="55"/>
        <v>3.0205896587205453E-98</v>
      </c>
      <c r="HT37" s="86">
        <f t="shared" si="48"/>
        <v>1.5858117323958321E-97</v>
      </c>
      <c r="HU37" s="86">
        <f t="shared" si="48"/>
        <v>6.7454828970137197E-98</v>
      </c>
      <c r="HV37" s="86">
        <f t="shared" si="48"/>
        <v>2.7696740606103152E-128</v>
      </c>
      <c r="HW37" s="86">
        <f t="shared" si="48"/>
        <v>1.3752809117857518E-117</v>
      </c>
      <c r="HX37" s="86">
        <f t="shared" si="48"/>
        <v>7.2261461146116846E-113</v>
      </c>
      <c r="HY37" s="86">
        <f t="shared" si="48"/>
        <v>6.9929916324231315E-107</v>
      </c>
      <c r="HZ37" s="86">
        <f t="shared" si="48"/>
        <v>1.0149356191562369E-107</v>
      </c>
      <c r="IA37" s="86">
        <f t="shared" si="48"/>
        <v>7.393296726996434E-128</v>
      </c>
      <c r="IB37" s="86">
        <f t="shared" si="48"/>
        <v>4.2785302277194238E-115</v>
      </c>
      <c r="IC37" s="86">
        <f t="shared" si="48"/>
        <v>2.5550497796716493E-105</v>
      </c>
      <c r="ID37" s="86">
        <f t="shared" si="48"/>
        <v>2.0026229513783923E-137</v>
      </c>
      <c r="IE37" s="86">
        <f t="shared" si="48"/>
        <v>7.182347749972011E-111</v>
      </c>
      <c r="IF37" s="86">
        <f t="shared" si="48"/>
        <v>8.3331275587219637E-58</v>
      </c>
      <c r="IG37" s="86">
        <f t="shared" si="48"/>
        <v>7.9824983162240247E-51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1.8733468528182372E-303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9.3794897523655184E-159</v>
      </c>
      <c r="IW37" s="86">
        <f t="shared" si="49"/>
        <v>2.0075692792870309E-156</v>
      </c>
      <c r="IY37" s="86">
        <f t="shared" si="57"/>
        <v>1.7540480476801636E-10</v>
      </c>
      <c r="IZ37" s="86">
        <f t="shared" si="50"/>
        <v>1.0211286492847731E-9</v>
      </c>
      <c r="JA37" s="86">
        <f t="shared" si="50"/>
        <v>1.2984796901356205E-9</v>
      </c>
      <c r="JB37" s="86">
        <f t="shared" si="50"/>
        <v>2.5724881437359262E-10</v>
      </c>
      <c r="JC37" s="86">
        <f t="shared" si="50"/>
        <v>2.1618977843405949E-9</v>
      </c>
      <c r="JD37" s="86">
        <f t="shared" si="50"/>
        <v>7.9715270650327166E-10</v>
      </c>
      <c r="JE37" s="86">
        <f t="shared" si="50"/>
        <v>3.1249166595556624E-11</v>
      </c>
      <c r="JF37" s="86">
        <f t="shared" si="50"/>
        <v>1.7121245144510245E-10</v>
      </c>
      <c r="JG37" s="86">
        <f t="shared" si="50"/>
        <v>2.6255124218729309E-12</v>
      </c>
      <c r="JH37" s="86">
        <f t="shared" si="50"/>
        <v>5.7782957130470882E-11</v>
      </c>
      <c r="JI37" s="86">
        <f t="shared" si="50"/>
        <v>3.2048531764118683E-11</v>
      </c>
      <c r="JJ37" s="86">
        <f t="shared" si="50"/>
        <v>2.3845703966221368E-11</v>
      </c>
      <c r="JK37" s="86">
        <f t="shared" si="50"/>
        <v>5.3863378428902441E-11</v>
      </c>
      <c r="JL37" s="86">
        <f t="shared" si="50"/>
        <v>4.0602088207181987E-13</v>
      </c>
      <c r="JM37" s="86">
        <f t="shared" si="50"/>
        <v>6.1371270216881775E-15</v>
      </c>
    </row>
    <row r="38" spans="2:273" x14ac:dyDescent="0.25">
      <c r="B38" s="2">
        <v>11</v>
      </c>
      <c r="C38" s="37">
        <v>107.949</v>
      </c>
      <c r="D38" s="37">
        <v>108.974</v>
      </c>
      <c r="E38" s="37">
        <v>109.128</v>
      </c>
      <c r="F38" s="37">
        <v>106.051</v>
      </c>
      <c r="G38" s="37">
        <v>104.41</v>
      </c>
      <c r="H38" s="37">
        <v>102.23099999999999</v>
      </c>
      <c r="I38" s="37">
        <v>103.128</v>
      </c>
      <c r="J38" s="37">
        <v>105.974</v>
      </c>
      <c r="K38" s="37">
        <v>103.97499999999999</v>
      </c>
      <c r="L38" s="37">
        <v>106.65</v>
      </c>
      <c r="M38" s="37">
        <v>109.68300000000001</v>
      </c>
      <c r="N38" s="37">
        <v>110.122</v>
      </c>
      <c r="O38" s="37">
        <v>107.04900000000001</v>
      </c>
      <c r="P38" s="37">
        <v>107.244</v>
      </c>
      <c r="Q38" s="37">
        <v>99.61</v>
      </c>
      <c r="S38" s="4">
        <f t="shared" si="7"/>
        <v>106.24949706015731</v>
      </c>
      <c r="T38" s="4">
        <f t="shared" si="7"/>
        <v>111.05371569578706</v>
      </c>
      <c r="U38" s="4">
        <f t="shared" si="7"/>
        <v>108.41285392031331</v>
      </c>
      <c r="V38" s="4">
        <f t="shared" si="7"/>
        <v>107.51962930716886</v>
      </c>
      <c r="W38" s="4">
        <f t="shared" si="7"/>
        <v>101.91452826705057</v>
      </c>
      <c r="X38" s="4">
        <f t="shared" si="7"/>
        <v>100.79470400746307</v>
      </c>
      <c r="Y38" s="4">
        <f t="shared" si="7"/>
        <v>104.78936094074541</v>
      </c>
      <c r="Z38" s="4">
        <f t="shared" si="7"/>
        <v>104.12781416748923</v>
      </c>
      <c r="AA38" s="4">
        <f t="shared" si="7"/>
        <v>104.68375592864484</v>
      </c>
      <c r="AB38" s="4">
        <f t="shared" si="7"/>
        <v>108.73789086639411</v>
      </c>
      <c r="AC38" s="4">
        <f t="shared" si="7"/>
        <v>110.32664426519113</v>
      </c>
      <c r="AD38" s="4">
        <f t="shared" si="7"/>
        <v>110.42993305798545</v>
      </c>
      <c r="AE38" s="4">
        <f t="shared" si="7"/>
        <v>109.4490331176746</v>
      </c>
      <c r="AF38" s="4">
        <f t="shared" si="7"/>
        <v>106.31829860539784</v>
      </c>
      <c r="AG38" s="4">
        <f t="shared" si="7"/>
        <v>101.02237354914431</v>
      </c>
      <c r="AI38" s="4">
        <f t="shared" si="8"/>
        <v>1.699502939842688</v>
      </c>
      <c r="AJ38" s="4">
        <f t="shared" si="8"/>
        <v>-2.0797156957870584</v>
      </c>
      <c r="AK38" s="4">
        <f t="shared" si="8"/>
        <v>0.71514607968668997</v>
      </c>
      <c r="AL38" s="4">
        <f t="shared" si="8"/>
        <v>-1.4686293071688539</v>
      </c>
      <c r="AM38" s="4">
        <f t="shared" si="8"/>
        <v>2.4954717329494258</v>
      </c>
      <c r="AN38" s="4">
        <f t="shared" si="8"/>
        <v>1.4362959925369267</v>
      </c>
      <c r="AO38" s="4">
        <f t="shared" si="8"/>
        <v>-1.6613609407454106</v>
      </c>
      <c r="AP38" s="4">
        <f t="shared" si="8"/>
        <v>1.8461858325107698</v>
      </c>
      <c r="AQ38" s="4">
        <f t="shared" si="8"/>
        <v>-0.70875592864484815</v>
      </c>
      <c r="AR38" s="4">
        <f t="shared" si="8"/>
        <v>-2.0878908663941047</v>
      </c>
      <c r="AS38" s="4">
        <f t="shared" si="8"/>
        <v>-0.64364426519112783</v>
      </c>
      <c r="AT38" s="4">
        <f t="shared" si="8"/>
        <v>-0.30793305798545134</v>
      </c>
      <c r="AU38" s="4">
        <f t="shared" si="8"/>
        <v>-2.4000331176745959</v>
      </c>
      <c r="AV38" s="4">
        <f t="shared" si="8"/>
        <v>0.92570139460215728</v>
      </c>
      <c r="AW38" s="4">
        <f t="shared" si="8"/>
        <v>-1.4123735491443057</v>
      </c>
      <c r="AY38" s="2">
        <f t="shared" si="51"/>
        <v>106.24949651524173</v>
      </c>
      <c r="AZ38" s="2">
        <f t="shared" si="9"/>
        <v>111.05371277054722</v>
      </c>
      <c r="BA38" s="2">
        <f t="shared" si="9"/>
        <v>108.41285021816144</v>
      </c>
      <c r="BB38" s="2">
        <f t="shared" si="9"/>
        <v>107.51962852957412</v>
      </c>
      <c r="BC38" s="2">
        <f t="shared" si="9"/>
        <v>101.91452216929126</v>
      </c>
      <c r="BD38" s="2">
        <f t="shared" si="9"/>
        <v>100.79470165701223</v>
      </c>
      <c r="BE38" s="2">
        <f t="shared" si="9"/>
        <v>104.78936083012329</v>
      </c>
      <c r="BF38" s="2">
        <f t="shared" si="9"/>
        <v>104.12781362164918</v>
      </c>
      <c r="BG38" s="2">
        <f t="shared" si="9"/>
        <v>104.68375591735339</v>
      </c>
      <c r="BH38" s="2">
        <f t="shared" si="9"/>
        <v>108.73789068033132</v>
      </c>
      <c r="BI38" s="2">
        <f t="shared" si="9"/>
        <v>110.32664414831457</v>
      </c>
      <c r="BJ38" s="2">
        <f t="shared" si="9"/>
        <v>110.42993297401406</v>
      </c>
      <c r="BK38" s="2">
        <f t="shared" si="9"/>
        <v>109.44903293444789</v>
      </c>
      <c r="BL38" s="2">
        <f t="shared" si="9"/>
        <v>106.3182986036405</v>
      </c>
      <c r="BM38" s="2">
        <f t="shared" si="9"/>
        <v>101.02237354911644</v>
      </c>
      <c r="BO38" s="2">
        <f t="shared" si="10"/>
        <v>107.949</v>
      </c>
      <c r="BP38" s="2">
        <f t="shared" si="11"/>
        <v>108.974</v>
      </c>
      <c r="BQ38" s="2">
        <f t="shared" si="12"/>
        <v>109.128</v>
      </c>
      <c r="BR38" s="2">
        <f t="shared" si="13"/>
        <v>106.051</v>
      </c>
      <c r="BS38" s="2">
        <f t="shared" si="14"/>
        <v>104.41</v>
      </c>
      <c r="BT38" s="2">
        <f t="shared" si="15"/>
        <v>102.23099999999999</v>
      </c>
      <c r="BU38" s="2">
        <f t="shared" si="16"/>
        <v>103.128</v>
      </c>
      <c r="BV38" s="2">
        <f t="shared" si="17"/>
        <v>105.974</v>
      </c>
      <c r="BW38" s="2">
        <f t="shared" si="18"/>
        <v>103.97499999999999</v>
      </c>
      <c r="BX38" s="2">
        <f t="shared" si="19"/>
        <v>106.65</v>
      </c>
      <c r="BY38" s="2">
        <f t="shared" si="20"/>
        <v>109.68300000000001</v>
      </c>
      <c r="BZ38" s="2">
        <f t="shared" si="21"/>
        <v>110.122</v>
      </c>
      <c r="CA38" s="2">
        <f t="shared" si="22"/>
        <v>107.04900000000001</v>
      </c>
      <c r="CB38" s="2">
        <f t="shared" si="23"/>
        <v>107.244</v>
      </c>
      <c r="CC38" s="2">
        <f t="shared" si="24"/>
        <v>99.61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106.21070712945591</v>
      </c>
      <c r="DL38" s="2">
        <f t="shared" si="41"/>
        <v>110.71443022941969</v>
      </c>
      <c r="DM38" s="2">
        <f t="shared" si="41"/>
        <v>108.23925779625777</v>
      </c>
      <c r="DN38" s="2">
        <f t="shared" si="41"/>
        <v>107.07039831144465</v>
      </c>
      <c r="DO38" s="2">
        <f t="shared" si="41"/>
        <v>102.56341322537114</v>
      </c>
      <c r="DP38" s="2">
        <f t="shared" si="41"/>
        <v>101.51893549257758</v>
      </c>
      <c r="DQ38" s="2">
        <f t="shared" si="41"/>
        <v>104.63782098515522</v>
      </c>
      <c r="DR38" s="2">
        <f t="shared" si="41"/>
        <v>104.23725856950067</v>
      </c>
      <c r="DS38" s="2">
        <f t="shared" si="41"/>
        <v>104.99362854251011</v>
      </c>
      <c r="DT38" s="2">
        <f t="shared" si="41"/>
        <v>108.83293554006966</v>
      </c>
      <c r="DU38" s="2">
        <f t="shared" si="41"/>
        <v>111.31384588394062</v>
      </c>
      <c r="DV38" s="2">
        <f t="shared" si="41"/>
        <v>110.22750445344127</v>
      </c>
      <c r="DW38" s="2">
        <f t="shared" si="41"/>
        <v>109.14795938086299</v>
      </c>
      <c r="DX38" s="2">
        <f t="shared" si="41"/>
        <v>106.20624817674815</v>
      </c>
      <c r="DY38" s="2">
        <f t="shared" si="41"/>
        <v>100.71553386809271</v>
      </c>
      <c r="EA38" s="2">
        <f t="shared" si="42"/>
        <v>106.81825263157897</v>
      </c>
      <c r="EB38" s="2">
        <f t="shared" si="42"/>
        <v>115.41710225563912</v>
      </c>
      <c r="EC38" s="2">
        <f t="shared" si="42"/>
        <v>110.57947017543856</v>
      </c>
      <c r="ED38" s="2">
        <f t="shared" si="42"/>
        <v>114.06049521998698</v>
      </c>
      <c r="EE38" s="2">
        <f t="shared" si="42"/>
        <v>93.651778354978362</v>
      </c>
      <c r="EF38" s="2">
        <f t="shared" si="42"/>
        <v>90.997490476190478</v>
      </c>
      <c r="EG38" s="2">
        <f t="shared" si="42"/>
        <v>107.03160612315105</v>
      </c>
      <c r="EH38" s="2">
        <f t="shared" si="42"/>
        <v>102.62314210526316</v>
      </c>
      <c r="EI38" s="2">
        <f t="shared" si="42"/>
        <v>99.525660173160176</v>
      </c>
      <c r="EJ38" s="2">
        <f t="shared" si="42"/>
        <v>107.27063909774436</v>
      </c>
      <c r="EK38" s="2">
        <f t="shared" si="42"/>
        <v>95.591353285173753</v>
      </c>
      <c r="EL38" s="2">
        <f t="shared" si="42"/>
        <v>113.47468599938593</v>
      </c>
      <c r="EM38" s="2">
        <f t="shared" si="42"/>
        <v>113.87145462081672</v>
      </c>
      <c r="EN38" s="2">
        <f t="shared" si="42"/>
        <v>108.23704351329572</v>
      </c>
      <c r="EO38" s="2">
        <f t="shared" si="42"/>
        <v>106.57522410918945</v>
      </c>
      <c r="EQ38" s="2">
        <f t="shared" si="43"/>
        <v>108.21297672103204</v>
      </c>
      <c r="ER38" s="2">
        <f t="shared" si="43"/>
        <v>110.81586708765599</v>
      </c>
      <c r="ES38" s="2">
        <f t="shared" si="43"/>
        <v>110.75380876840556</v>
      </c>
      <c r="ET38" s="2">
        <f t="shared" si="43"/>
        <v>110.32250754239672</v>
      </c>
      <c r="EU38" s="2">
        <f t="shared" si="43"/>
        <v>106.16342847056018</v>
      </c>
      <c r="EV38" s="2">
        <f t="shared" si="43"/>
        <v>101.1585728937729</v>
      </c>
      <c r="EW38" s="2">
        <f t="shared" si="43"/>
        <v>104.14249481046305</v>
      </c>
      <c r="EX38" s="2">
        <f t="shared" si="43"/>
        <v>106.18818358344446</v>
      </c>
      <c r="EY38" s="2">
        <f t="shared" si="43"/>
        <v>103.51036953242834</v>
      </c>
      <c r="EZ38" s="2">
        <f t="shared" si="43"/>
        <v>108.42366671797711</v>
      </c>
      <c r="FA38" s="2">
        <f t="shared" si="43"/>
        <v>113.8807933864869</v>
      </c>
      <c r="FB38" s="2">
        <f t="shared" si="43"/>
        <v>112.5072809086239</v>
      </c>
      <c r="FC38" s="2">
        <f t="shared" si="43"/>
        <v>110.64744474152866</v>
      </c>
      <c r="FD38" s="2">
        <f t="shared" si="43"/>
        <v>109.44410090969436</v>
      </c>
      <c r="FE38" s="2">
        <f t="shared" si="43"/>
        <v>111.67950157083148</v>
      </c>
      <c r="FG38" s="2">
        <f t="shared" si="44"/>
        <v>6.3836589191588244E-2</v>
      </c>
      <c r="FH38" s="2">
        <f t="shared" si="44"/>
        <v>7.2150400006895682E-2</v>
      </c>
      <c r="FI38" s="2">
        <f t="shared" si="44"/>
        <v>7.4177701085181777E-2</v>
      </c>
      <c r="FJ38" s="2">
        <f t="shared" si="44"/>
        <v>6.4268666888825307E-2</v>
      </c>
      <c r="FK38" s="2">
        <f t="shared" si="44"/>
        <v>7.2820405164810295E-2</v>
      </c>
      <c r="FL38" s="2">
        <f t="shared" si="44"/>
        <v>6.8861554595879018E-2</v>
      </c>
      <c r="FM38" s="2">
        <f t="shared" si="44"/>
        <v>6.331222960180273E-2</v>
      </c>
      <c r="FN38" s="2">
        <f t="shared" si="44"/>
        <v>6.7816560742385776E-2</v>
      </c>
      <c r="FO38" s="2">
        <f t="shared" si="44"/>
        <v>5.6674922060027291E-2</v>
      </c>
      <c r="FP38" s="2">
        <f t="shared" si="44"/>
        <v>6.0841055805531619E-2</v>
      </c>
      <c r="FQ38" s="2">
        <f t="shared" si="44"/>
        <v>6.2797134663811469E-2</v>
      </c>
      <c r="FR38" s="2">
        <f t="shared" si="44"/>
        <v>6.2341206297662842E-2</v>
      </c>
      <c r="FS38" s="2">
        <f t="shared" si="44"/>
        <v>6.374255357615842E-2</v>
      </c>
      <c r="FT38" s="2">
        <f t="shared" si="44"/>
        <v>5.5173699247455854E-2</v>
      </c>
      <c r="FU38" s="2">
        <f t="shared" si="44"/>
        <v>5.2361488644573913E-2</v>
      </c>
      <c r="FW38" s="2">
        <f t="shared" si="53"/>
        <v>4.1249388657977322E-6</v>
      </c>
      <c r="FX38" s="2">
        <f t="shared" si="45"/>
        <v>3.7221886773659619E-6</v>
      </c>
      <c r="FY38" s="2">
        <f t="shared" si="45"/>
        <v>4.8616025766721674E-6</v>
      </c>
      <c r="FZ38" s="2">
        <f t="shared" si="45"/>
        <v>3.7430851739012542E-6</v>
      </c>
      <c r="GA38" s="2">
        <f t="shared" si="45"/>
        <v>4.6201630017882211E-6</v>
      </c>
      <c r="GB38" s="2">
        <f t="shared" si="45"/>
        <v>2.8463981122915528E-5</v>
      </c>
      <c r="GC38" s="2">
        <f t="shared" si="45"/>
        <v>5.5481787918918041E-6</v>
      </c>
      <c r="GD38" s="2">
        <f t="shared" si="45"/>
        <v>5.2957001698631935E-6</v>
      </c>
      <c r="GE38" s="2">
        <f t="shared" si="45"/>
        <v>6.0370784227851801E-6</v>
      </c>
      <c r="GF38" s="2">
        <f t="shared" si="45"/>
        <v>5.9888365621688759E-6</v>
      </c>
      <c r="GG38" s="2">
        <f t="shared" si="45"/>
        <v>6.8755166257275201E-6</v>
      </c>
      <c r="GH38" s="2">
        <f t="shared" si="45"/>
        <v>4.8522268061977364E-6</v>
      </c>
      <c r="GI38" s="2">
        <f t="shared" si="45"/>
        <v>4.3718273548488254E-6</v>
      </c>
      <c r="GJ38" s="2">
        <f t="shared" si="45"/>
        <v>3.2606241736848859E-6</v>
      </c>
      <c r="GK38" s="2">
        <f t="shared" si="45"/>
        <v>3.4435831410915978E-6</v>
      </c>
      <c r="GM38" s="86">
        <f t="shared" si="54"/>
        <v>4.0327685552373217E-10</v>
      </c>
      <c r="GN38" s="86">
        <f t="shared" si="46"/>
        <v>2.2237114712145147E-9</v>
      </c>
      <c r="GO38" s="86">
        <f t="shared" si="46"/>
        <v>2.815760058540786E-9</v>
      </c>
      <c r="GP38" s="86">
        <f t="shared" si="46"/>
        <v>5.8105984457595298E-10</v>
      </c>
      <c r="GQ38" s="86">
        <f t="shared" si="46"/>
        <v>4.5351380401985846E-9</v>
      </c>
      <c r="GR38" s="86">
        <f t="shared" si="46"/>
        <v>1.733731042974404E-9</v>
      </c>
      <c r="GS38" s="86">
        <f t="shared" si="46"/>
        <v>7.8370719713438914E-11</v>
      </c>
      <c r="GT38" s="86">
        <f t="shared" si="46"/>
        <v>4.0197286106333838E-10</v>
      </c>
      <c r="GU38" s="86">
        <f t="shared" si="46"/>
        <v>7.1894471698002892E-12</v>
      </c>
      <c r="GV38" s="86">
        <f t="shared" si="46"/>
        <v>1.3851188003514721E-10</v>
      </c>
      <c r="GW38" s="86">
        <f t="shared" si="46"/>
        <v>8.0042368957219194E-11</v>
      </c>
      <c r="GX38" s="86">
        <f t="shared" si="46"/>
        <v>6.0324460533460468E-11</v>
      </c>
      <c r="GY38" s="86">
        <f t="shared" si="46"/>
        <v>1.3161072119263816E-10</v>
      </c>
      <c r="GZ38" s="86">
        <f t="shared" si="46"/>
        <v>1.2098066617792817E-12</v>
      </c>
      <c r="HA38" s="86">
        <f t="shared" si="46"/>
        <v>2.2115595660513478E-14</v>
      </c>
      <c r="HC38" s="86">
        <f t="shared" si="58"/>
        <v>1.0090165922698302E-25</v>
      </c>
      <c r="HD38" s="86">
        <f t="shared" si="47"/>
        <v>6.6334933697217684E-25</v>
      </c>
      <c r="HE38" s="86">
        <f t="shared" si="47"/>
        <v>1.6268274596916135E-25</v>
      </c>
      <c r="HF38" s="86">
        <f t="shared" si="47"/>
        <v>2.5213301809347422E-33</v>
      </c>
      <c r="HG38" s="86">
        <f t="shared" si="47"/>
        <v>7.1813513020780615E-30</v>
      </c>
      <c r="HH38" s="86">
        <f t="shared" si="47"/>
        <v>7.0771887019329967E-29</v>
      </c>
      <c r="HI38" s="86">
        <f t="shared" si="47"/>
        <v>2.3090991507554423E-28</v>
      </c>
      <c r="HJ38" s="86">
        <f t="shared" si="47"/>
        <v>8.0911555476242774E-28</v>
      </c>
      <c r="HK38" s="86">
        <f t="shared" si="47"/>
        <v>8.5399721386839626E-33</v>
      </c>
      <c r="HL38" s="86">
        <f t="shared" si="47"/>
        <v>4.7925837425771974E-30</v>
      </c>
      <c r="HM38" s="86">
        <f t="shared" si="47"/>
        <v>9.9084586053023744E-28</v>
      </c>
      <c r="HN38" s="86">
        <f t="shared" si="47"/>
        <v>8.1190689608843247E-35</v>
      </c>
      <c r="HO38" s="86">
        <f t="shared" si="47"/>
        <v>1.0389560933115685E-28</v>
      </c>
      <c r="HP38" s="86">
        <f t="shared" si="47"/>
        <v>5.0988069940247241E-32</v>
      </c>
      <c r="HQ38" s="86">
        <f t="shared" si="47"/>
        <v>9.2399101133827067E-40</v>
      </c>
      <c r="HS38" s="86">
        <f t="shared" si="55"/>
        <v>1.8529918383998853E-96</v>
      </c>
      <c r="HT38" s="86">
        <f t="shared" si="48"/>
        <v>9.5885991942894198E-96</v>
      </c>
      <c r="HU38" s="86">
        <f t="shared" si="48"/>
        <v>4.5065979717098892E-96</v>
      </c>
      <c r="HV38" s="86">
        <f t="shared" si="48"/>
        <v>6.5857524935461919E-126</v>
      </c>
      <c r="HW38" s="86">
        <f t="shared" si="48"/>
        <v>2.0731095566852698E-115</v>
      </c>
      <c r="HX38" s="86">
        <f t="shared" si="48"/>
        <v>8.7688427029842458E-111</v>
      </c>
      <c r="HY38" s="86">
        <f t="shared" si="48"/>
        <v>7.4799164342077909E-105</v>
      </c>
      <c r="HZ38" s="86">
        <f t="shared" si="48"/>
        <v>1.0734234659089428E-105</v>
      </c>
      <c r="IA38" s="86">
        <f t="shared" si="48"/>
        <v>1.7880980141044787E-125</v>
      </c>
      <c r="IB38" s="86">
        <f t="shared" si="48"/>
        <v>6.0609834946376146E-113</v>
      </c>
      <c r="IC38" s="86">
        <f t="shared" si="48"/>
        <v>2.5120829676745762E-103</v>
      </c>
      <c r="ID38" s="86">
        <f t="shared" si="48"/>
        <v>7.2833494107693374E-135</v>
      </c>
      <c r="IE38" s="86">
        <f t="shared" si="48"/>
        <v>7.7586419808195759E-109</v>
      </c>
      <c r="IF38" s="86">
        <f t="shared" si="48"/>
        <v>8.6649833971929665E-57</v>
      </c>
      <c r="IG38" s="86">
        <f t="shared" si="48"/>
        <v>6.2168363918178112E-50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3.2036107316705578E-298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1.7080416785666602E-156</v>
      </c>
      <c r="IW38" s="86">
        <f t="shared" si="49"/>
        <v>3.4592616578371399E-154</v>
      </c>
      <c r="IY38" s="86">
        <f t="shared" si="57"/>
        <v>4.0327685552373228E-10</v>
      </c>
      <c r="IZ38" s="86">
        <f t="shared" si="50"/>
        <v>2.2237114712145155E-9</v>
      </c>
      <c r="JA38" s="86">
        <f t="shared" si="50"/>
        <v>2.815760058540786E-9</v>
      </c>
      <c r="JB38" s="86">
        <f t="shared" si="50"/>
        <v>5.8105984457595298E-10</v>
      </c>
      <c r="JC38" s="86">
        <f t="shared" si="50"/>
        <v>4.5351380401985846E-9</v>
      </c>
      <c r="JD38" s="86">
        <f t="shared" si="50"/>
        <v>1.733731042974404E-9</v>
      </c>
      <c r="JE38" s="86">
        <f t="shared" si="50"/>
        <v>7.8370719713438914E-11</v>
      </c>
      <c r="JF38" s="86">
        <f t="shared" si="50"/>
        <v>4.0197286106333838E-10</v>
      </c>
      <c r="JG38" s="86">
        <f t="shared" si="50"/>
        <v>7.1894471698002892E-12</v>
      </c>
      <c r="JH38" s="86">
        <f t="shared" si="50"/>
        <v>1.3851188003514721E-10</v>
      </c>
      <c r="JI38" s="86">
        <f t="shared" si="50"/>
        <v>8.0042368957219194E-11</v>
      </c>
      <c r="JJ38" s="86">
        <f t="shared" si="50"/>
        <v>6.0324460533460468E-11</v>
      </c>
      <c r="JK38" s="86">
        <f t="shared" si="50"/>
        <v>1.3161072119263816E-10</v>
      </c>
      <c r="JL38" s="86">
        <f t="shared" si="50"/>
        <v>1.2098066617792817E-12</v>
      </c>
      <c r="JM38" s="86">
        <f t="shared" si="50"/>
        <v>2.2115595660513478E-14</v>
      </c>
    </row>
    <row r="39" spans="2:273" x14ac:dyDescent="0.25">
      <c r="B39" s="2">
        <v>12</v>
      </c>
      <c r="C39" s="37">
        <v>109.256</v>
      </c>
      <c r="D39" s="37">
        <v>111.69199999999999</v>
      </c>
      <c r="E39" s="37">
        <v>106.667</v>
      </c>
      <c r="F39" s="37">
        <v>105.30800000000001</v>
      </c>
      <c r="G39" s="37">
        <v>102.64100000000001</v>
      </c>
      <c r="H39" s="37">
        <v>102.23099999999999</v>
      </c>
      <c r="I39" s="37">
        <v>103.30800000000001</v>
      </c>
      <c r="J39" s="37">
        <v>103.333</v>
      </c>
      <c r="K39" s="37">
        <v>104.22499999999999</v>
      </c>
      <c r="L39" s="37">
        <v>108.3</v>
      </c>
      <c r="M39" s="37">
        <v>110.65900000000001</v>
      </c>
      <c r="N39" s="37">
        <v>109.56100000000001</v>
      </c>
      <c r="O39" s="37">
        <v>110.53700000000001</v>
      </c>
      <c r="P39" s="37">
        <v>106.732</v>
      </c>
      <c r="Q39" s="37">
        <v>101.80500000000001</v>
      </c>
      <c r="S39" s="4">
        <f t="shared" si="7"/>
        <v>106.36890859757561</v>
      </c>
      <c r="T39" s="4">
        <f t="shared" si="7"/>
        <v>111.21984182877586</v>
      </c>
      <c r="U39" s="4">
        <f t="shared" si="7"/>
        <v>108.54818672276986</v>
      </c>
      <c r="V39" s="4">
        <f t="shared" si="7"/>
        <v>107.75298338509204</v>
      </c>
      <c r="W39" s="4">
        <f t="shared" si="7"/>
        <v>102.04245758794285</v>
      </c>
      <c r="X39" s="4">
        <f t="shared" si="7"/>
        <v>100.91309692366104</v>
      </c>
      <c r="Y39" s="4">
        <f t="shared" si="7"/>
        <v>104.9624789529063</v>
      </c>
      <c r="Z39" s="4">
        <f t="shared" si="7"/>
        <v>104.31667752414434</v>
      </c>
      <c r="AA39" s="4">
        <f t="shared" si="7"/>
        <v>104.86654593002723</v>
      </c>
      <c r="AB39" s="4">
        <f t="shared" si="7"/>
        <v>108.89562508584699</v>
      </c>
      <c r="AC39" s="4">
        <f t="shared" si="7"/>
        <v>110.37686867878341</v>
      </c>
      <c r="AD39" s="4">
        <f t="shared" si="7"/>
        <v>110.61557762097712</v>
      </c>
      <c r="AE39" s="4">
        <f t="shared" si="7"/>
        <v>109.58490021558728</v>
      </c>
      <c r="AF39" s="4">
        <f t="shared" si="7"/>
        <v>106.45526641646926</v>
      </c>
      <c r="AG39" s="4">
        <f t="shared" si="7"/>
        <v>101.17806231691166</v>
      </c>
      <c r="AI39" s="4">
        <f t="shared" si="8"/>
        <v>2.8870914024243888</v>
      </c>
      <c r="AJ39" s="4">
        <f t="shared" si="8"/>
        <v>0.47215817122413739</v>
      </c>
      <c r="AK39" s="4">
        <f t="shared" si="8"/>
        <v>-1.8811867227698542</v>
      </c>
      <c r="AL39" s="4">
        <f t="shared" si="8"/>
        <v>-2.4449833850920299</v>
      </c>
      <c r="AM39" s="4">
        <f t="shared" si="8"/>
        <v>0.59854241205715653</v>
      </c>
      <c r="AN39" s="4">
        <f t="shared" si="8"/>
        <v>1.3179030763389505</v>
      </c>
      <c r="AO39" s="4">
        <f t="shared" si="8"/>
        <v>-1.6544789529062882</v>
      </c>
      <c r="AP39" s="4">
        <f t="shared" si="8"/>
        <v>-0.98367752414434051</v>
      </c>
      <c r="AQ39" s="4">
        <f t="shared" si="8"/>
        <v>-0.64154593002723459</v>
      </c>
      <c r="AR39" s="4">
        <f t="shared" si="8"/>
        <v>-0.59562508584699003</v>
      </c>
      <c r="AS39" s="4">
        <f t="shared" si="8"/>
        <v>0.28213132121659612</v>
      </c>
      <c r="AT39" s="4">
        <f t="shared" si="8"/>
        <v>-1.0545776209771134</v>
      </c>
      <c r="AU39" s="4">
        <f t="shared" si="8"/>
        <v>0.95209978441272369</v>
      </c>
      <c r="AV39" s="4">
        <f t="shared" si="8"/>
        <v>0.27673358353074207</v>
      </c>
      <c r="AW39" s="4">
        <f t="shared" si="8"/>
        <v>0.62693768308834308</v>
      </c>
      <c r="AY39" s="2">
        <f t="shared" si="51"/>
        <v>106.36890738908276</v>
      </c>
      <c r="AZ39" s="2">
        <f t="shared" si="9"/>
        <v>111.21983568075626</v>
      </c>
      <c r="BA39" s="2">
        <f t="shared" si="9"/>
        <v>108.54817897589837</v>
      </c>
      <c r="BB39" s="2">
        <f t="shared" si="9"/>
        <v>107.75298169001323</v>
      </c>
      <c r="BC39" s="2">
        <f t="shared" si="9"/>
        <v>102.04244522821611</v>
      </c>
      <c r="BD39" s="2">
        <f t="shared" si="9"/>
        <v>100.91309198745611</v>
      </c>
      <c r="BE39" s="2">
        <f t="shared" si="9"/>
        <v>104.96247868600253</v>
      </c>
      <c r="BF39" s="2">
        <f t="shared" si="9"/>
        <v>104.31667628958886</v>
      </c>
      <c r="BG39" s="2">
        <f t="shared" si="9"/>
        <v>104.86654590032454</v>
      </c>
      <c r="BH39" s="2">
        <f t="shared" si="9"/>
        <v>108.89562465597083</v>
      </c>
      <c r="BI39" s="2">
        <f t="shared" si="9"/>
        <v>110.37686839789592</v>
      </c>
      <c r="BJ39" s="2">
        <f t="shared" si="9"/>
        <v>110.61557741662999</v>
      </c>
      <c r="BK39" s="2">
        <f t="shared" si="9"/>
        <v>109.5848997845569</v>
      </c>
      <c r="BL39" s="2">
        <f t="shared" si="9"/>
        <v>106.45526641145005</v>
      </c>
      <c r="BM39" s="2">
        <f t="shared" si="9"/>
        <v>101.17806231681585</v>
      </c>
      <c r="BO39" s="2">
        <f t="shared" si="10"/>
        <v>109.256</v>
      </c>
      <c r="BP39" s="2">
        <f t="shared" si="11"/>
        <v>111.69199999999999</v>
      </c>
      <c r="BQ39" s="2">
        <f t="shared" si="12"/>
        <v>106.667</v>
      </c>
      <c r="BR39" s="2">
        <f t="shared" si="13"/>
        <v>105.30800000000001</v>
      </c>
      <c r="BS39" s="2">
        <f t="shared" si="14"/>
        <v>102.64100000000001</v>
      </c>
      <c r="BT39" s="2">
        <f t="shared" si="15"/>
        <v>102.23099999999999</v>
      </c>
      <c r="BU39" s="2">
        <f t="shared" si="16"/>
        <v>103.30800000000001</v>
      </c>
      <c r="BV39" s="2">
        <f t="shared" si="17"/>
        <v>103.333</v>
      </c>
      <c r="BW39" s="2">
        <f t="shared" si="18"/>
        <v>104.22499999999999</v>
      </c>
      <c r="BX39" s="2">
        <f t="shared" si="19"/>
        <v>108.3</v>
      </c>
      <c r="BY39" s="2">
        <f t="shared" si="20"/>
        <v>110.65900000000001</v>
      </c>
      <c r="BZ39" s="2">
        <f t="shared" si="21"/>
        <v>109.56100000000001</v>
      </c>
      <c r="CA39" s="2">
        <f t="shared" si="22"/>
        <v>110.53700000000001</v>
      </c>
      <c r="CB39" s="2">
        <f t="shared" si="23"/>
        <v>106.732</v>
      </c>
      <c r="CC39" s="2">
        <f t="shared" si="24"/>
        <v>101.80500000000001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106.34399746716697</v>
      </c>
      <c r="DL39" s="2">
        <f t="shared" si="41"/>
        <v>110.87915209176786</v>
      </c>
      <c r="DM39" s="2">
        <f t="shared" si="41"/>
        <v>108.38244096728306</v>
      </c>
      <c r="DN39" s="2">
        <f t="shared" si="41"/>
        <v>107.2927308630394</v>
      </c>
      <c r="DO39" s="2">
        <f t="shared" si="41"/>
        <v>102.7632045209177</v>
      </c>
      <c r="DP39" s="2">
        <f t="shared" si="41"/>
        <v>101.71311342780027</v>
      </c>
      <c r="DQ39" s="2">
        <f t="shared" si="41"/>
        <v>104.81948475033741</v>
      </c>
      <c r="DR39" s="2">
        <f t="shared" si="41"/>
        <v>104.45802112010796</v>
      </c>
      <c r="DS39" s="2">
        <f t="shared" si="41"/>
        <v>105.22130566801619</v>
      </c>
      <c r="DT39" s="2">
        <f t="shared" si="41"/>
        <v>109.01857142857139</v>
      </c>
      <c r="DU39" s="2">
        <f t="shared" si="41"/>
        <v>111.45714790823212</v>
      </c>
      <c r="DV39" s="2">
        <f t="shared" si="41"/>
        <v>110.41840566801618</v>
      </c>
      <c r="DW39" s="2">
        <f t="shared" si="41"/>
        <v>109.2771229831144</v>
      </c>
      <c r="DX39" s="2">
        <f t="shared" si="41"/>
        <v>106.34736387816385</v>
      </c>
      <c r="DY39" s="2">
        <f t="shared" si="41"/>
        <v>100.85548707664884</v>
      </c>
      <c r="EA39" s="2">
        <f t="shared" si="42"/>
        <v>106.70197894736845</v>
      </c>
      <c r="EB39" s="2">
        <f t="shared" si="42"/>
        <v>115.21574586466168</v>
      </c>
      <c r="EC39" s="2">
        <f t="shared" si="42"/>
        <v>110.43475263157892</v>
      </c>
      <c r="ED39" s="2">
        <f t="shared" si="42"/>
        <v>113.86467896129453</v>
      </c>
      <c r="EE39" s="2">
        <f t="shared" si="42"/>
        <v>93.672126406926409</v>
      </c>
      <c r="EF39" s="2">
        <f t="shared" si="42"/>
        <v>91.042961904761896</v>
      </c>
      <c r="EG39" s="2">
        <f t="shared" si="42"/>
        <v>106.89214172686621</v>
      </c>
      <c r="EH39" s="2">
        <f t="shared" si="42"/>
        <v>102.54447368421052</v>
      </c>
      <c r="EI39" s="2">
        <f t="shared" si="42"/>
        <v>99.480887445887447</v>
      </c>
      <c r="EJ39" s="2">
        <f t="shared" si="42"/>
        <v>107.16466165413534</v>
      </c>
      <c r="EK39" s="2">
        <f t="shared" si="42"/>
        <v>95.671067423460642</v>
      </c>
      <c r="EL39" s="2">
        <f t="shared" si="42"/>
        <v>113.32032244396683</v>
      </c>
      <c r="EM39" s="2">
        <f t="shared" si="42"/>
        <v>113.70800914952412</v>
      </c>
      <c r="EN39" s="2">
        <f t="shared" si="42"/>
        <v>108.1403957445992</v>
      </c>
      <c r="EO39" s="2">
        <f t="shared" si="42"/>
        <v>106.50201976602271</v>
      </c>
      <c r="EQ39" s="2">
        <f t="shared" si="43"/>
        <v>108.08001965819314</v>
      </c>
      <c r="ER39" s="2">
        <f t="shared" si="43"/>
        <v>110.67060381897458</v>
      </c>
      <c r="ES39" s="2">
        <f t="shared" si="43"/>
        <v>110.60704182630245</v>
      </c>
      <c r="ET39" s="2">
        <f t="shared" si="43"/>
        <v>110.17231709297606</v>
      </c>
      <c r="EU39" s="2">
        <f t="shared" si="43"/>
        <v>106.03214701108634</v>
      </c>
      <c r="EV39" s="2">
        <f t="shared" si="43"/>
        <v>101.08065604395605</v>
      </c>
      <c r="EW39" s="2">
        <f t="shared" si="43"/>
        <v>104.03909088683736</v>
      </c>
      <c r="EX39" s="2">
        <f t="shared" si="43"/>
        <v>106.06516719525689</v>
      </c>
      <c r="EY39" s="2">
        <f t="shared" si="43"/>
        <v>103.41713095494607</v>
      </c>
      <c r="EZ39" s="2">
        <f t="shared" si="43"/>
        <v>108.30364861624628</v>
      </c>
      <c r="FA39" s="2">
        <f t="shared" si="43"/>
        <v>113.73483159281898</v>
      </c>
      <c r="FB39" s="2">
        <f t="shared" si="43"/>
        <v>112.3647981637406</v>
      </c>
      <c r="FC39" s="2">
        <f t="shared" si="43"/>
        <v>110.52382385379262</v>
      </c>
      <c r="FD39" s="2">
        <f t="shared" si="43"/>
        <v>109.33384100627039</v>
      </c>
      <c r="FE39" s="2">
        <f t="shared" si="43"/>
        <v>111.5413184012251</v>
      </c>
      <c r="FG39" s="2">
        <f t="shared" si="44"/>
        <v>6.9566976359480087E-2</v>
      </c>
      <c r="FH39" s="2">
        <f t="shared" si="44"/>
        <v>7.8564457937875101E-2</v>
      </c>
      <c r="FI39" s="2">
        <f t="shared" si="44"/>
        <v>8.0756296953908138E-2</v>
      </c>
      <c r="FJ39" s="2">
        <f t="shared" si="44"/>
        <v>7.0034938547947359E-2</v>
      </c>
      <c r="FK39" s="2">
        <f t="shared" si="44"/>
        <v>7.9288935631463678E-2</v>
      </c>
      <c r="FL39" s="2">
        <f t="shared" si="44"/>
        <v>7.5006874601708851E-2</v>
      </c>
      <c r="FM39" s="2">
        <f t="shared" si="44"/>
        <v>6.8999016087869638E-2</v>
      </c>
      <c r="FN39" s="2">
        <f t="shared" si="44"/>
        <v>7.3876022713218636E-2</v>
      </c>
      <c r="FO39" s="2">
        <f t="shared" si="44"/>
        <v>6.1804873793090249E-2</v>
      </c>
      <c r="FP39" s="2">
        <f t="shared" si="44"/>
        <v>6.6321594284778851E-2</v>
      </c>
      <c r="FQ39" s="2">
        <f t="shared" si="44"/>
        <v>6.8441035212641443E-2</v>
      </c>
      <c r="FR39" s="2">
        <f t="shared" si="44"/>
        <v>6.7947101026308618E-2</v>
      </c>
      <c r="FS39" s="2">
        <f t="shared" si="44"/>
        <v>6.9465125852843562E-2</v>
      </c>
      <c r="FT39" s="2">
        <f t="shared" si="44"/>
        <v>6.0176435510094446E-2</v>
      </c>
      <c r="FU39" s="2">
        <f t="shared" si="44"/>
        <v>5.7124651616180362E-2</v>
      </c>
      <c r="FW39" s="2">
        <f t="shared" si="53"/>
        <v>4.5229037268059168E-6</v>
      </c>
      <c r="FX39" s="2">
        <f t="shared" si="45"/>
        <v>4.0812972610279626E-6</v>
      </c>
      <c r="FY39" s="2">
        <f t="shared" si="45"/>
        <v>5.3306387233589821E-6</v>
      </c>
      <c r="FZ39" s="2">
        <f t="shared" si="45"/>
        <v>4.1042097973522449E-6</v>
      </c>
      <c r="GA39" s="2">
        <f t="shared" si="45"/>
        <v>5.065905735986116E-6</v>
      </c>
      <c r="GB39" s="2">
        <f t="shared" si="45"/>
        <v>3.1210048969121246E-5</v>
      </c>
      <c r="GC39" s="2">
        <f t="shared" si="45"/>
        <v>6.0834538172726929E-6</v>
      </c>
      <c r="GD39" s="2">
        <f t="shared" si="45"/>
        <v>5.8066168028524296E-6</v>
      </c>
      <c r="GE39" s="2">
        <f t="shared" si="45"/>
        <v>6.6195210034740182E-6</v>
      </c>
      <c r="GF39" s="2">
        <f t="shared" si="45"/>
        <v>6.5666249165389629E-6</v>
      </c>
      <c r="GG39" s="2">
        <f t="shared" si="45"/>
        <v>7.5388490665293368E-6</v>
      </c>
      <c r="GH39" s="2">
        <f t="shared" si="45"/>
        <v>5.3203584050961625E-6</v>
      </c>
      <c r="GI39" s="2">
        <f t="shared" si="45"/>
        <v>4.7936113500158319E-6</v>
      </c>
      <c r="GJ39" s="2">
        <f t="shared" si="45"/>
        <v>3.5752021875788416E-6</v>
      </c>
      <c r="GK39" s="2">
        <f t="shared" si="45"/>
        <v>3.77581257637238E-6</v>
      </c>
      <c r="GM39" s="86">
        <f t="shared" si="54"/>
        <v>9.1228652552214596E-10</v>
      </c>
      <c r="GN39" s="86">
        <f t="shared" si="46"/>
        <v>4.7686995377996316E-9</v>
      </c>
      <c r="GO39" s="86">
        <f t="shared" si="46"/>
        <v>6.0127492418919997E-9</v>
      </c>
      <c r="GP39" s="86">
        <f t="shared" si="46"/>
        <v>1.2919131743119916E-9</v>
      </c>
      <c r="GQ39" s="86">
        <f t="shared" si="46"/>
        <v>9.3770849021200912E-9</v>
      </c>
      <c r="GR39" s="86">
        <f t="shared" si="46"/>
        <v>3.7140562019547869E-9</v>
      </c>
      <c r="GS39" s="86">
        <f t="shared" si="46"/>
        <v>1.9297601397885251E-10</v>
      </c>
      <c r="GT39" s="86">
        <f t="shared" si="46"/>
        <v>9.2783435072076644E-10</v>
      </c>
      <c r="GU39" s="86">
        <f t="shared" si="46"/>
        <v>1.9298036850086366E-11</v>
      </c>
      <c r="GV39" s="86">
        <f t="shared" si="46"/>
        <v>3.2642703016320225E-10</v>
      </c>
      <c r="GW39" s="86">
        <f t="shared" si="46"/>
        <v>1.9630430618529531E-10</v>
      </c>
      <c r="GX39" s="86">
        <f t="shared" si="46"/>
        <v>1.4981340492878171E-10</v>
      </c>
      <c r="GY39" s="86">
        <f t="shared" si="46"/>
        <v>3.1593244169108606E-10</v>
      </c>
      <c r="GZ39" s="86">
        <f t="shared" si="46"/>
        <v>3.5267615808575732E-12</v>
      </c>
      <c r="HA39" s="86">
        <f t="shared" si="46"/>
        <v>7.7627636996111593E-14</v>
      </c>
      <c r="HC39" s="86">
        <f t="shared" si="58"/>
        <v>4.8260177929226436E-25</v>
      </c>
      <c r="HD39" s="86">
        <f t="shared" si="47"/>
        <v>3.0908516134145811E-24</v>
      </c>
      <c r="HE39" s="86">
        <f t="shared" si="47"/>
        <v>8.0052527846907353E-25</v>
      </c>
      <c r="HF39" s="86">
        <f t="shared" si="47"/>
        <v>2.0180956237577028E-32</v>
      </c>
      <c r="HG39" s="86">
        <f t="shared" si="47"/>
        <v>4.7160930938309264E-29</v>
      </c>
      <c r="HH39" s="86">
        <f t="shared" si="47"/>
        <v>4.308685686821871E-28</v>
      </c>
      <c r="HI39" s="86">
        <f t="shared" si="47"/>
        <v>1.3848952865672783E-27</v>
      </c>
      <c r="HJ39" s="86">
        <f t="shared" si="47"/>
        <v>4.7117554772478983E-27</v>
      </c>
      <c r="HK39" s="86">
        <f t="shared" si="47"/>
        <v>6.7844334781430318E-32</v>
      </c>
      <c r="HL39" s="86">
        <f t="shared" si="47"/>
        <v>3.1564283586071367E-29</v>
      </c>
      <c r="HM39" s="86">
        <f t="shared" si="47"/>
        <v>5.7100138118451081E-27</v>
      </c>
      <c r="HN39" s="86">
        <f t="shared" si="47"/>
        <v>7.4335120782412544E-34</v>
      </c>
      <c r="HO39" s="86">
        <f t="shared" si="47"/>
        <v>6.119808894772418E-28</v>
      </c>
      <c r="HP39" s="86">
        <f t="shared" si="47"/>
        <v>3.7685477055499433E-31</v>
      </c>
      <c r="HQ39" s="86">
        <f t="shared" si="47"/>
        <v>1.1792606651573311E-38</v>
      </c>
      <c r="HS39" s="86">
        <f t="shared" si="55"/>
        <v>1.0939143609252224E-94</v>
      </c>
      <c r="HT39" s="86">
        <f t="shared" si="48"/>
        <v>5.5792927405669721E-94</v>
      </c>
      <c r="HU39" s="86">
        <f t="shared" si="48"/>
        <v>2.8923288755999245E-94</v>
      </c>
      <c r="HV39" s="86">
        <f t="shared" si="48"/>
        <v>1.4869429078521421E-123</v>
      </c>
      <c r="HW39" s="86">
        <f t="shared" si="48"/>
        <v>2.9800056354527964E-113</v>
      </c>
      <c r="HX39" s="86">
        <f t="shared" si="48"/>
        <v>1.0169255252142696E-108</v>
      </c>
      <c r="HY39" s="86">
        <f t="shared" si="48"/>
        <v>7.6453952292173803E-103</v>
      </c>
      <c r="HZ39" s="86">
        <f t="shared" si="48"/>
        <v>1.0854877680523325E-103</v>
      </c>
      <c r="IA39" s="86">
        <f t="shared" si="48"/>
        <v>4.1043005758896876E-123</v>
      </c>
      <c r="IB39" s="86">
        <f t="shared" si="48"/>
        <v>8.1888112145728627E-111</v>
      </c>
      <c r="IC39" s="86">
        <f t="shared" si="48"/>
        <v>2.3624256314302982E-101</v>
      </c>
      <c r="ID39" s="86">
        <f t="shared" si="48"/>
        <v>2.5043757778683859E-132</v>
      </c>
      <c r="IE39" s="86">
        <f t="shared" si="48"/>
        <v>8.0208180753439669E-107</v>
      </c>
      <c r="IF39" s="86">
        <f t="shared" si="48"/>
        <v>8.8202210927347992E-56</v>
      </c>
      <c r="IG39" s="86">
        <f t="shared" si="48"/>
        <v>4.7522086898552961E-49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4.9303935085291983E-293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2.9953306153873426E-154</v>
      </c>
      <c r="IW39" s="86">
        <f t="shared" si="49"/>
        <v>5.7415329843451644E-152</v>
      </c>
      <c r="IY39" s="86">
        <f t="shared" si="57"/>
        <v>9.1228652552214648E-10</v>
      </c>
      <c r="IZ39" s="86">
        <f t="shared" si="50"/>
        <v>4.7686995377996349E-9</v>
      </c>
      <c r="JA39" s="86">
        <f t="shared" si="50"/>
        <v>6.0127492418920006E-9</v>
      </c>
      <c r="JB39" s="86">
        <f t="shared" si="50"/>
        <v>1.2919131743119916E-9</v>
      </c>
      <c r="JC39" s="86">
        <f t="shared" si="50"/>
        <v>9.3770849021200912E-9</v>
      </c>
      <c r="JD39" s="86">
        <f t="shared" si="50"/>
        <v>3.7140562019547869E-9</v>
      </c>
      <c r="JE39" s="86">
        <f t="shared" si="50"/>
        <v>1.9297601397885251E-10</v>
      </c>
      <c r="JF39" s="86">
        <f t="shared" si="50"/>
        <v>9.2783435072076644E-10</v>
      </c>
      <c r="JG39" s="86">
        <f t="shared" si="50"/>
        <v>1.9298036850086366E-11</v>
      </c>
      <c r="JH39" s="86">
        <f t="shared" si="50"/>
        <v>3.2642703016320225E-10</v>
      </c>
      <c r="JI39" s="86">
        <f t="shared" si="50"/>
        <v>1.9630430618529531E-10</v>
      </c>
      <c r="JJ39" s="86">
        <f t="shared" si="50"/>
        <v>1.4981340492878171E-10</v>
      </c>
      <c r="JK39" s="86">
        <f t="shared" si="50"/>
        <v>3.1593244169108606E-10</v>
      </c>
      <c r="JL39" s="86">
        <f t="shared" si="50"/>
        <v>3.5267615808575732E-12</v>
      </c>
      <c r="JM39" s="86">
        <f t="shared" si="50"/>
        <v>7.7627636996111593E-14</v>
      </c>
    </row>
    <row r="40" spans="2:273" x14ac:dyDescent="0.25">
      <c r="B40" s="2">
        <v>13</v>
      </c>
      <c r="C40" s="37">
        <v>105.69199999999999</v>
      </c>
      <c r="D40" s="37">
        <v>110.59</v>
      </c>
      <c r="E40" s="37">
        <v>107.76900000000001</v>
      </c>
      <c r="F40" s="37">
        <v>104.56399999999999</v>
      </c>
      <c r="G40" s="37">
        <v>100.462</v>
      </c>
      <c r="H40" s="37">
        <v>99.102999999999994</v>
      </c>
      <c r="I40" s="37">
        <v>104.333</v>
      </c>
      <c r="J40" s="37">
        <v>106.10299999999999</v>
      </c>
      <c r="K40" s="37">
        <v>106.75</v>
      </c>
      <c r="L40" s="37">
        <v>110.425</v>
      </c>
      <c r="M40" s="37">
        <v>107.488</v>
      </c>
      <c r="N40" s="37">
        <v>111.68300000000001</v>
      </c>
      <c r="O40" s="37">
        <v>107.634</v>
      </c>
      <c r="P40" s="37">
        <v>106.61</v>
      </c>
      <c r="Q40" s="37">
        <v>100.78</v>
      </c>
      <c r="S40" s="4">
        <f t="shared" si="7"/>
        <v>106.48551199686968</v>
      </c>
      <c r="T40" s="4">
        <f t="shared" si="7"/>
        <v>111.38333047402053</v>
      </c>
      <c r="U40" s="4">
        <f t="shared" si="7"/>
        <v>108.68066745715421</v>
      </c>
      <c r="V40" s="4">
        <f t="shared" si="7"/>
        <v>107.98444026692502</v>
      </c>
      <c r="W40" s="4">
        <f t="shared" si="7"/>
        <v>102.16324082239808</v>
      </c>
      <c r="X40" s="4">
        <f t="shared" si="7"/>
        <v>101.0242538067339</v>
      </c>
      <c r="Y40" s="4">
        <f t="shared" si="7"/>
        <v>105.13276757938964</v>
      </c>
      <c r="Z40" s="4">
        <f t="shared" si="7"/>
        <v>104.50081827883108</v>
      </c>
      <c r="AA40" s="4">
        <f t="shared" si="7"/>
        <v>105.04394818748146</v>
      </c>
      <c r="AB40" s="4">
        <f t="shared" si="7"/>
        <v>109.04918554050759</v>
      </c>
      <c r="AC40" s="4">
        <f t="shared" si="7"/>
        <v>110.41897623362239</v>
      </c>
      <c r="AD40" s="4">
        <f t="shared" si="7"/>
        <v>110.79853834609423</v>
      </c>
      <c r="AE40" s="4">
        <f t="shared" si="7"/>
        <v>109.71937282108638</v>
      </c>
      <c r="AF40" s="4">
        <f t="shared" si="7"/>
        <v>106.59051182736158</v>
      </c>
      <c r="AG40" s="4">
        <f t="shared" si="7"/>
        <v>101.33392006693144</v>
      </c>
      <c r="AI40" s="4">
        <f t="shared" si="8"/>
        <v>-0.79351199686968243</v>
      </c>
      <c r="AJ40" s="4">
        <f t="shared" si="8"/>
        <v>-0.79333047402052159</v>
      </c>
      <c r="AK40" s="4">
        <f t="shared" si="8"/>
        <v>-0.91166745715420916</v>
      </c>
      <c r="AL40" s="4">
        <f t="shared" si="8"/>
        <v>-3.4204402669250271</v>
      </c>
      <c r="AM40" s="4">
        <f t="shared" si="8"/>
        <v>-1.7012408223980771</v>
      </c>
      <c r="AN40" s="4">
        <f t="shared" si="8"/>
        <v>-1.9212538067339011</v>
      </c>
      <c r="AO40" s="4">
        <f t="shared" si="8"/>
        <v>-0.79976757938963772</v>
      </c>
      <c r="AP40" s="4">
        <f t="shared" si="8"/>
        <v>1.6021817211689182</v>
      </c>
      <c r="AQ40" s="4">
        <f t="shared" si="8"/>
        <v>1.7060518125185382</v>
      </c>
      <c r="AR40" s="4">
        <f t="shared" si="8"/>
        <v>1.3758144594924033</v>
      </c>
      <c r="AS40" s="4">
        <f t="shared" si="8"/>
        <v>-2.9309762336223883</v>
      </c>
      <c r="AT40" s="4">
        <f t="shared" si="8"/>
        <v>0.88446165390577391</v>
      </c>
      <c r="AU40" s="4">
        <f t="shared" si="8"/>
        <v>-2.0853728210863807</v>
      </c>
      <c r="AV40" s="4">
        <f t="shared" si="8"/>
        <v>1.9488172638418177E-2</v>
      </c>
      <c r="AW40" s="4">
        <f t="shared" si="8"/>
        <v>-0.55392006693143969</v>
      </c>
      <c r="AY40" s="2">
        <f t="shared" si="51"/>
        <v>106.4855093607538</v>
      </c>
      <c r="AZ40" s="2">
        <f t="shared" si="9"/>
        <v>111.38331775459524</v>
      </c>
      <c r="BA40" s="2">
        <f t="shared" si="9"/>
        <v>108.68065150026267</v>
      </c>
      <c r="BB40" s="2">
        <f t="shared" si="9"/>
        <v>107.98443663102155</v>
      </c>
      <c r="BC40" s="2">
        <f t="shared" si="9"/>
        <v>102.16321613878827</v>
      </c>
      <c r="BD40" s="2">
        <f t="shared" si="9"/>
        <v>101.0242435996624</v>
      </c>
      <c r="BE40" s="2">
        <f t="shared" si="9"/>
        <v>105.1327669473678</v>
      </c>
      <c r="BF40" s="2">
        <f t="shared" si="9"/>
        <v>104.5008155347338</v>
      </c>
      <c r="BG40" s="2">
        <f t="shared" si="9"/>
        <v>105.04394811091996</v>
      </c>
      <c r="BH40" s="2">
        <f t="shared" si="9"/>
        <v>109.04918456444423</v>
      </c>
      <c r="BI40" s="2">
        <f t="shared" si="9"/>
        <v>110.4189755709983</v>
      </c>
      <c r="BJ40" s="2">
        <f t="shared" si="9"/>
        <v>110.79853785810435</v>
      </c>
      <c r="BK40" s="2">
        <f t="shared" si="9"/>
        <v>109.71937182530279</v>
      </c>
      <c r="BL40" s="2">
        <f t="shared" si="9"/>
        <v>106.5905118133421</v>
      </c>
      <c r="BM40" s="2">
        <f t="shared" si="9"/>
        <v>101.33392006661079</v>
      </c>
      <c r="BO40" s="2">
        <f t="shared" si="10"/>
        <v>105.69199999999999</v>
      </c>
      <c r="BP40" s="2">
        <f t="shared" si="11"/>
        <v>110.59</v>
      </c>
      <c r="BQ40" s="2">
        <f t="shared" si="12"/>
        <v>107.76900000000001</v>
      </c>
      <c r="BR40" s="2">
        <f t="shared" si="13"/>
        <v>104.56399999999999</v>
      </c>
      <c r="BS40" s="2">
        <f t="shared" si="14"/>
        <v>100.462</v>
      </c>
      <c r="BT40" s="2">
        <f t="shared" si="15"/>
        <v>99.102999999999994</v>
      </c>
      <c r="BU40" s="2">
        <f t="shared" si="16"/>
        <v>104.333</v>
      </c>
      <c r="BV40" s="2">
        <f t="shared" si="17"/>
        <v>106.10299999999999</v>
      </c>
      <c r="BW40" s="2">
        <f t="shared" si="18"/>
        <v>106.75</v>
      </c>
      <c r="BX40" s="2">
        <f t="shared" si="19"/>
        <v>110.425</v>
      </c>
      <c r="BY40" s="2">
        <f t="shared" si="20"/>
        <v>107.488</v>
      </c>
      <c r="BZ40" s="2">
        <f t="shared" si="21"/>
        <v>111.68300000000001</v>
      </c>
      <c r="CA40" s="2">
        <f t="shared" si="22"/>
        <v>107.634</v>
      </c>
      <c r="CB40" s="2">
        <f t="shared" si="23"/>
        <v>106.61</v>
      </c>
      <c r="CC40" s="2">
        <f t="shared" si="24"/>
        <v>100.78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106.47728780487805</v>
      </c>
      <c r="DL40" s="2">
        <f t="shared" si="41"/>
        <v>111.04387395411604</v>
      </c>
      <c r="DM40" s="2">
        <f t="shared" si="41"/>
        <v>108.52562413830833</v>
      </c>
      <c r="DN40" s="2">
        <f t="shared" si="41"/>
        <v>107.51506341463414</v>
      </c>
      <c r="DO40" s="2">
        <f t="shared" si="41"/>
        <v>102.96299581646426</v>
      </c>
      <c r="DP40" s="2">
        <f t="shared" si="41"/>
        <v>101.90729136302294</v>
      </c>
      <c r="DQ40" s="2">
        <f t="shared" si="41"/>
        <v>105.00114851551959</v>
      </c>
      <c r="DR40" s="2">
        <f t="shared" si="41"/>
        <v>104.67878367071525</v>
      </c>
      <c r="DS40" s="2">
        <f t="shared" si="41"/>
        <v>105.44898279352226</v>
      </c>
      <c r="DT40" s="2">
        <f t="shared" si="41"/>
        <v>109.20420731707314</v>
      </c>
      <c r="DU40" s="2">
        <f t="shared" si="41"/>
        <v>111.60044993252362</v>
      </c>
      <c r="DV40" s="2">
        <f t="shared" si="41"/>
        <v>110.60930688259107</v>
      </c>
      <c r="DW40" s="2">
        <f t="shared" si="41"/>
        <v>109.40628658536581</v>
      </c>
      <c r="DX40" s="2">
        <f t="shared" si="41"/>
        <v>106.48847957957955</v>
      </c>
      <c r="DY40" s="2">
        <f t="shared" si="41"/>
        <v>100.99544028520499</v>
      </c>
      <c r="EA40" s="2">
        <f t="shared" si="42"/>
        <v>106.58570526315792</v>
      </c>
      <c r="EB40" s="2">
        <f t="shared" si="42"/>
        <v>115.01438947368423</v>
      </c>
      <c r="EC40" s="2">
        <f t="shared" si="42"/>
        <v>110.29003508771926</v>
      </c>
      <c r="ED40" s="2">
        <f t="shared" si="42"/>
        <v>113.66886270260208</v>
      </c>
      <c r="EE40" s="2">
        <f t="shared" si="42"/>
        <v>93.692474458874472</v>
      </c>
      <c r="EF40" s="2">
        <f t="shared" si="42"/>
        <v>91.088433333333327</v>
      </c>
      <c r="EG40" s="2">
        <f t="shared" si="42"/>
        <v>106.75267733058139</v>
      </c>
      <c r="EH40" s="2">
        <f t="shared" si="42"/>
        <v>102.46580526315789</v>
      </c>
      <c r="EI40" s="2">
        <f t="shared" si="42"/>
        <v>99.436114718614718</v>
      </c>
      <c r="EJ40" s="2">
        <f t="shared" si="42"/>
        <v>107.05868421052631</v>
      </c>
      <c r="EK40" s="2">
        <f t="shared" si="42"/>
        <v>95.75078156174753</v>
      </c>
      <c r="EL40" s="2">
        <f t="shared" si="42"/>
        <v>113.16595888854773</v>
      </c>
      <c r="EM40" s="2">
        <f t="shared" si="42"/>
        <v>113.54456367823151</v>
      </c>
      <c r="EN40" s="2">
        <f t="shared" si="42"/>
        <v>108.04374797590268</v>
      </c>
      <c r="EO40" s="2">
        <f t="shared" si="42"/>
        <v>106.42881542285599</v>
      </c>
      <c r="EQ40" s="2">
        <f t="shared" si="43"/>
        <v>107.94706259535425</v>
      </c>
      <c r="ER40" s="2">
        <f t="shared" si="43"/>
        <v>110.52534055029319</v>
      </c>
      <c r="ES40" s="2">
        <f t="shared" si="43"/>
        <v>110.46027488419932</v>
      </c>
      <c r="ET40" s="2">
        <f t="shared" si="43"/>
        <v>110.02212664355541</v>
      </c>
      <c r="EU40" s="2">
        <f t="shared" si="43"/>
        <v>105.90086555161251</v>
      </c>
      <c r="EV40" s="2">
        <f t="shared" si="43"/>
        <v>101.0027391941392</v>
      </c>
      <c r="EW40" s="2">
        <f t="shared" si="43"/>
        <v>103.93568696321168</v>
      </c>
      <c r="EX40" s="2">
        <f t="shared" si="43"/>
        <v>105.94215080706932</v>
      </c>
      <c r="EY40" s="2">
        <f t="shared" si="43"/>
        <v>103.32389237746379</v>
      </c>
      <c r="EZ40" s="2">
        <f t="shared" si="43"/>
        <v>108.18363051451543</v>
      </c>
      <c r="FA40" s="2">
        <f t="shared" si="43"/>
        <v>113.58886979915106</v>
      </c>
      <c r="FB40" s="2">
        <f t="shared" si="43"/>
        <v>112.22231541885731</v>
      </c>
      <c r="FC40" s="2">
        <f t="shared" si="43"/>
        <v>110.40020296605658</v>
      </c>
      <c r="FD40" s="2">
        <f t="shared" si="43"/>
        <v>109.22358110284641</v>
      </c>
      <c r="FE40" s="2">
        <f t="shared" si="43"/>
        <v>111.40313523161872</v>
      </c>
      <c r="FG40" s="2">
        <f t="shared" si="44"/>
        <v>7.57701266641541E-2</v>
      </c>
      <c r="FH40" s="2">
        <f t="shared" si="44"/>
        <v>8.5496174875076006E-2</v>
      </c>
      <c r="FI40" s="2">
        <f t="shared" si="44"/>
        <v>8.7862959004579619E-2</v>
      </c>
      <c r="FJ40" s="2">
        <f t="shared" si="44"/>
        <v>7.6276395340807268E-2</v>
      </c>
      <c r="FK40" s="2">
        <f t="shared" si="44"/>
        <v>8.6278587815437541E-2</v>
      </c>
      <c r="FL40" s="2">
        <f t="shared" si="44"/>
        <v>8.1652521804583711E-2</v>
      </c>
      <c r="FM40" s="2">
        <f t="shared" si="44"/>
        <v>7.5155613248169648E-2</v>
      </c>
      <c r="FN40" s="2">
        <f t="shared" si="44"/>
        <v>8.0430187957475557E-2</v>
      </c>
      <c r="FO40" s="2">
        <f t="shared" si="44"/>
        <v>6.73660049833288E-2</v>
      </c>
      <c r="FP40" s="2">
        <f t="shared" si="44"/>
        <v>7.2257833973104993E-2</v>
      </c>
      <c r="FQ40" s="2">
        <f t="shared" si="44"/>
        <v>7.4551832043986119E-2</v>
      </c>
      <c r="FR40" s="2">
        <f t="shared" si="44"/>
        <v>7.4017300736228558E-2</v>
      </c>
      <c r="FS40" s="2">
        <f t="shared" si="44"/>
        <v>7.5659932852985681E-2</v>
      </c>
      <c r="FT40" s="2">
        <f t="shared" si="44"/>
        <v>6.560128715059578E-2</v>
      </c>
      <c r="FU40" s="2">
        <f t="shared" si="44"/>
        <v>6.2292622665713178E-2</v>
      </c>
      <c r="FW40" s="2">
        <f t="shared" si="53"/>
        <v>4.9592631556654786E-6</v>
      </c>
      <c r="FX40" s="2">
        <f t="shared" si="45"/>
        <v>4.4750516966167203E-6</v>
      </c>
      <c r="FY40" s="2">
        <f t="shared" si="45"/>
        <v>5.8449261256902221E-6</v>
      </c>
      <c r="FZ40" s="2">
        <f t="shared" si="45"/>
        <v>4.5001747732743603E-6</v>
      </c>
      <c r="GA40" s="2">
        <f t="shared" si="45"/>
        <v>5.5546524683921545E-6</v>
      </c>
      <c r="GB40" s="2">
        <f t="shared" si="45"/>
        <v>3.422103515261227E-5</v>
      </c>
      <c r="GC40" s="2">
        <f t="shared" si="45"/>
        <v>6.6703705529053084E-6</v>
      </c>
      <c r="GD40" s="2">
        <f t="shared" si="45"/>
        <v>6.3668251509150282E-6</v>
      </c>
      <c r="GE40" s="2">
        <f t="shared" si="45"/>
        <v>7.2581558138765079E-6</v>
      </c>
      <c r="GF40" s="2">
        <f t="shared" si="45"/>
        <v>7.2001564816762839E-6</v>
      </c>
      <c r="GG40" s="2">
        <f t="shared" si="45"/>
        <v>8.2661776131871669E-6</v>
      </c>
      <c r="GH40" s="2">
        <f t="shared" si="45"/>
        <v>5.8336539924487493E-6</v>
      </c>
      <c r="GI40" s="2">
        <f t="shared" si="45"/>
        <v>5.2560878952467062E-6</v>
      </c>
      <c r="GJ40" s="2">
        <f t="shared" si="45"/>
        <v>3.9201298933169045E-6</v>
      </c>
      <c r="GK40" s="2">
        <f t="shared" si="45"/>
        <v>4.1400946545470086E-6</v>
      </c>
      <c r="GM40" s="86">
        <f t="shared" si="54"/>
        <v>2.0306324990201492E-9</v>
      </c>
      <c r="GN40" s="86">
        <f t="shared" si="46"/>
        <v>1.0070504170774308E-8</v>
      </c>
      <c r="GO40" s="86">
        <f t="shared" si="46"/>
        <v>1.26436889058268E-8</v>
      </c>
      <c r="GP40" s="86">
        <f t="shared" si="46"/>
        <v>2.827461132051455E-9</v>
      </c>
      <c r="GQ40" s="86">
        <f t="shared" si="46"/>
        <v>1.911054607002768E-8</v>
      </c>
      <c r="GR40" s="86">
        <f t="shared" si="46"/>
        <v>7.8369612143251223E-9</v>
      </c>
      <c r="GS40" s="86">
        <f t="shared" si="46"/>
        <v>4.665448697909999E-10</v>
      </c>
      <c r="GT40" s="86">
        <f t="shared" si="46"/>
        <v>2.1055371406048157E-9</v>
      </c>
      <c r="GU40" s="86">
        <f t="shared" si="46"/>
        <v>5.0777743030432693E-11</v>
      </c>
      <c r="GV40" s="86">
        <f t="shared" si="46"/>
        <v>7.5631555145277303E-10</v>
      </c>
      <c r="GW40" s="86">
        <f t="shared" si="46"/>
        <v>4.7276382256025354E-10</v>
      </c>
      <c r="GX40" s="86">
        <f t="shared" si="46"/>
        <v>3.6524837475758878E-10</v>
      </c>
      <c r="GY40" s="86">
        <f t="shared" si="46"/>
        <v>7.4509013371895659E-10</v>
      </c>
      <c r="GZ40" s="86">
        <f t="shared" si="46"/>
        <v>1.0058551951747538E-11</v>
      </c>
      <c r="HA40" s="86">
        <f t="shared" si="46"/>
        <v>2.6541505733736352E-13</v>
      </c>
      <c r="HC40" s="86">
        <f t="shared" si="58"/>
        <v>2.2580111860658621E-24</v>
      </c>
      <c r="HD40" s="86">
        <f t="shared" si="47"/>
        <v>1.4088311503607319E-23</v>
      </c>
      <c r="HE40" s="86">
        <f t="shared" si="47"/>
        <v>3.8496171351387329E-24</v>
      </c>
      <c r="HF40" s="86">
        <f t="shared" si="47"/>
        <v>1.5680070243780174E-31</v>
      </c>
      <c r="HG40" s="86">
        <f t="shared" si="47"/>
        <v>3.0138613844846188E-28</v>
      </c>
      <c r="HH40" s="86">
        <f t="shared" si="47"/>
        <v>2.5558713644399116E-27</v>
      </c>
      <c r="HI40" s="86">
        <f t="shared" si="47"/>
        <v>8.0924090565201819E-27</v>
      </c>
      <c r="HJ40" s="86">
        <f t="shared" si="47"/>
        <v>2.674162829204026E-26</v>
      </c>
      <c r="HK40" s="86">
        <f t="shared" si="47"/>
        <v>5.2304802772876358E-31</v>
      </c>
      <c r="HL40" s="86">
        <f t="shared" si="47"/>
        <v>2.0231275415652481E-28</v>
      </c>
      <c r="HM40" s="86">
        <f t="shared" si="47"/>
        <v>3.2077267697597189E-26</v>
      </c>
      <c r="HN40" s="86">
        <f t="shared" si="47"/>
        <v>6.5901777260513468E-33</v>
      </c>
      <c r="HO40" s="86">
        <f t="shared" si="47"/>
        <v>3.5150714135375302E-27</v>
      </c>
      <c r="HP40" s="86">
        <f t="shared" si="47"/>
        <v>2.7066994245177534E-30</v>
      </c>
      <c r="HQ40" s="86">
        <f t="shared" si="47"/>
        <v>1.4501724137414743E-37</v>
      </c>
      <c r="HS40" s="86">
        <f t="shared" si="55"/>
        <v>6.2147247421242403E-93</v>
      </c>
      <c r="HT40" s="86">
        <f t="shared" si="48"/>
        <v>3.1240954969636429E-92</v>
      </c>
      <c r="HU40" s="86">
        <f t="shared" si="48"/>
        <v>1.7832424103919103E-92</v>
      </c>
      <c r="HV40" s="86">
        <f t="shared" si="48"/>
        <v>3.1878368009206852E-121</v>
      </c>
      <c r="HW40" s="86">
        <f t="shared" si="48"/>
        <v>4.0848551572503563E-111</v>
      </c>
      <c r="HX40" s="86">
        <f t="shared" si="48"/>
        <v>1.1270627328564738E-106</v>
      </c>
      <c r="HY40" s="86">
        <f t="shared" si="48"/>
        <v>7.4674686212413345E-101</v>
      </c>
      <c r="HZ40" s="86">
        <f t="shared" si="48"/>
        <v>1.0495444287842063E-101</v>
      </c>
      <c r="IA40" s="86">
        <f t="shared" si="48"/>
        <v>8.9409242322107895E-121</v>
      </c>
      <c r="IB40" s="86">
        <f t="shared" si="48"/>
        <v>1.0551851003760775E-108</v>
      </c>
      <c r="IC40" s="86">
        <f t="shared" si="48"/>
        <v>2.1250672116345253E-99</v>
      </c>
      <c r="ID40" s="86">
        <f t="shared" si="48"/>
        <v>8.1415107342986131E-130</v>
      </c>
      <c r="IE40" s="86">
        <f t="shared" si="48"/>
        <v>7.9353487915336527E-105</v>
      </c>
      <c r="IF40" s="86">
        <f t="shared" si="48"/>
        <v>8.7890896766480563E-55</v>
      </c>
      <c r="IG40" s="86">
        <f t="shared" si="48"/>
        <v>3.5654773898341991E-48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6.8287988276300695E-288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5.0584615432437302E-152</v>
      </c>
      <c r="IW40" s="86">
        <f t="shared" si="49"/>
        <v>9.1791873281226346E-150</v>
      </c>
      <c r="IY40" s="86">
        <f t="shared" si="57"/>
        <v>2.0306324990201512E-9</v>
      </c>
      <c r="IZ40" s="86">
        <f t="shared" si="50"/>
        <v>1.0070504170774323E-8</v>
      </c>
      <c r="JA40" s="86">
        <f t="shared" si="50"/>
        <v>1.2643688905826803E-8</v>
      </c>
      <c r="JB40" s="86">
        <f t="shared" si="50"/>
        <v>2.827461132051455E-9</v>
      </c>
      <c r="JC40" s="86">
        <f t="shared" si="50"/>
        <v>1.911054607002768E-8</v>
      </c>
      <c r="JD40" s="86">
        <f t="shared" si="50"/>
        <v>7.8369612143251223E-9</v>
      </c>
      <c r="JE40" s="86">
        <f t="shared" si="50"/>
        <v>4.665448697909999E-10</v>
      </c>
      <c r="JF40" s="86">
        <f t="shared" si="50"/>
        <v>2.1055371406048157E-9</v>
      </c>
      <c r="JG40" s="86">
        <f t="shared" si="50"/>
        <v>5.0777743030432693E-11</v>
      </c>
      <c r="JH40" s="86">
        <f t="shared" si="50"/>
        <v>7.5631555145277303E-10</v>
      </c>
      <c r="JI40" s="86">
        <f t="shared" si="50"/>
        <v>4.7276382256025354E-10</v>
      </c>
      <c r="JJ40" s="86">
        <f t="shared" si="50"/>
        <v>3.6524837475758878E-10</v>
      </c>
      <c r="JK40" s="86">
        <f t="shared" si="50"/>
        <v>7.4509013371895659E-10</v>
      </c>
      <c r="JL40" s="86">
        <f t="shared" si="50"/>
        <v>1.0058551951747538E-11</v>
      </c>
      <c r="JM40" s="86">
        <f t="shared" si="50"/>
        <v>2.6541505733736352E-13</v>
      </c>
    </row>
    <row r="41" spans="2:273" x14ac:dyDescent="0.25">
      <c r="B41" s="2">
        <v>14</v>
      </c>
      <c r="C41" s="37">
        <v>106.718</v>
      </c>
      <c r="D41" s="37">
        <v>114.795</v>
      </c>
      <c r="E41" s="37">
        <v>108.744</v>
      </c>
      <c r="F41" s="37">
        <v>104.48699999999999</v>
      </c>
      <c r="G41" s="37">
        <v>100.282</v>
      </c>
      <c r="H41" s="37">
        <v>99.513000000000005</v>
      </c>
      <c r="I41" s="37">
        <v>102.795</v>
      </c>
      <c r="J41" s="37">
        <v>104.282</v>
      </c>
      <c r="K41" s="37">
        <v>106</v>
      </c>
      <c r="L41" s="37">
        <v>110.575</v>
      </c>
      <c r="M41" s="37">
        <v>108.902</v>
      </c>
      <c r="N41" s="37">
        <v>112.41500000000001</v>
      </c>
      <c r="O41" s="37">
        <v>106.68300000000001</v>
      </c>
      <c r="P41" s="37">
        <v>106.976</v>
      </c>
      <c r="Q41" s="37">
        <v>101.53700000000001</v>
      </c>
      <c r="S41" s="4">
        <f t="shared" si="7"/>
        <v>106.5989497131456</v>
      </c>
      <c r="T41" s="4">
        <f t="shared" si="7"/>
        <v>111.54373248213123</v>
      </c>
      <c r="U41" s="4">
        <f t="shared" si="7"/>
        <v>108.8098917990477</v>
      </c>
      <c r="V41" s="4">
        <f t="shared" si="7"/>
        <v>108.21358496470611</v>
      </c>
      <c r="W41" s="4">
        <f t="shared" si="7"/>
        <v>102.27629813670048</v>
      </c>
      <c r="X41" s="4">
        <f t="shared" si="7"/>
        <v>101.12760397020961</v>
      </c>
      <c r="Y41" s="4">
        <f t="shared" si="7"/>
        <v>105.2998191694987</v>
      </c>
      <c r="Z41" s="4">
        <f t="shared" si="7"/>
        <v>104.67971300884578</v>
      </c>
      <c r="AA41" s="4">
        <f t="shared" si="7"/>
        <v>105.21542137412332</v>
      </c>
      <c r="AB41" s="4">
        <f t="shared" si="7"/>
        <v>109.19809871695803</v>
      </c>
      <c r="AC41" s="4">
        <f t="shared" si="7"/>
        <v>110.45238211149531</v>
      </c>
      <c r="AD41" s="4">
        <f t="shared" si="7"/>
        <v>110.97840329791303</v>
      </c>
      <c r="AE41" s="4">
        <f t="shared" si="7"/>
        <v>109.85215719517282</v>
      </c>
      <c r="AF41" s="4">
        <f t="shared" si="7"/>
        <v>106.72377293616182</v>
      </c>
      <c r="AG41" s="4">
        <f t="shared" si="7"/>
        <v>101.48983966081364</v>
      </c>
      <c r="AI41" s="4">
        <f t="shared" si="8"/>
        <v>0.119050286854403</v>
      </c>
      <c r="AJ41" s="4">
        <f t="shared" si="8"/>
        <v>3.2512675178687687</v>
      </c>
      <c r="AK41" s="4">
        <f t="shared" si="8"/>
        <v>-6.5891799047705035E-2</v>
      </c>
      <c r="AL41" s="4">
        <f t="shared" si="8"/>
        <v>-3.7265849647061202</v>
      </c>
      <c r="AM41" s="4">
        <f t="shared" si="8"/>
        <v>-1.9942981367004791</v>
      </c>
      <c r="AN41" s="4">
        <f t="shared" si="8"/>
        <v>-1.6146039702096004</v>
      </c>
      <c r="AO41" s="4">
        <f t="shared" si="8"/>
        <v>-2.5048191694987025</v>
      </c>
      <c r="AP41" s="4">
        <f t="shared" si="8"/>
        <v>-0.39771300884578409</v>
      </c>
      <c r="AQ41" s="4">
        <f t="shared" si="8"/>
        <v>0.78457862587667648</v>
      </c>
      <c r="AR41" s="4">
        <f t="shared" si="8"/>
        <v>1.376901283041974</v>
      </c>
      <c r="AS41" s="4">
        <f t="shared" si="8"/>
        <v>-1.5503821114953098</v>
      </c>
      <c r="AT41" s="4">
        <f t="shared" si="8"/>
        <v>1.4365967020869732</v>
      </c>
      <c r="AU41" s="4">
        <f t="shared" si="8"/>
        <v>-3.169157195172815</v>
      </c>
      <c r="AV41" s="4">
        <f t="shared" si="8"/>
        <v>0.25222706383817695</v>
      </c>
      <c r="AW41" s="4">
        <f t="shared" si="8"/>
        <v>4.7160339186362421E-2</v>
      </c>
      <c r="AY41" s="2">
        <f t="shared" si="51"/>
        <v>106.59894405739226</v>
      </c>
      <c r="AZ41" s="2">
        <f t="shared" si="9"/>
        <v>111.54370657864516</v>
      </c>
      <c r="BA41" s="2">
        <f t="shared" si="9"/>
        <v>108.80985944563805</v>
      </c>
      <c r="BB41" s="2">
        <f t="shared" si="9"/>
        <v>108.21357729072623</v>
      </c>
      <c r="BC41" s="2">
        <f t="shared" si="9"/>
        <v>102.27624956652318</v>
      </c>
      <c r="BD41" s="2">
        <f t="shared" si="9"/>
        <v>101.12758318879553</v>
      </c>
      <c r="BE41" s="2">
        <f t="shared" si="9"/>
        <v>105.29981770065993</v>
      </c>
      <c r="BF41" s="2">
        <f t="shared" si="9"/>
        <v>104.67970701463423</v>
      </c>
      <c r="BG41" s="2">
        <f t="shared" si="9"/>
        <v>105.21542118075116</v>
      </c>
      <c r="BH41" s="2">
        <f t="shared" si="9"/>
        <v>109.19809653892963</v>
      </c>
      <c r="BI41" s="2">
        <f t="shared" si="9"/>
        <v>110.45238057711886</v>
      </c>
      <c r="BJ41" s="2">
        <f t="shared" si="9"/>
        <v>110.97840215435514</v>
      </c>
      <c r="BK41" s="2">
        <f t="shared" si="9"/>
        <v>109.85215493594494</v>
      </c>
      <c r="BL41" s="2">
        <f t="shared" si="9"/>
        <v>106.72377289786617</v>
      </c>
      <c r="BM41" s="2">
        <f t="shared" si="9"/>
        <v>101.48983965976875</v>
      </c>
      <c r="BO41" s="2">
        <f t="shared" si="10"/>
        <v>106.718</v>
      </c>
      <c r="BP41" s="2">
        <f t="shared" si="11"/>
        <v>114.795</v>
      </c>
      <c r="BQ41" s="2">
        <f t="shared" si="12"/>
        <v>108.744</v>
      </c>
      <c r="BR41" s="2">
        <f t="shared" si="13"/>
        <v>104.48699999999999</v>
      </c>
      <c r="BS41" s="2">
        <f t="shared" si="14"/>
        <v>100.282</v>
      </c>
      <c r="BT41" s="2">
        <f t="shared" si="15"/>
        <v>99.513000000000005</v>
      </c>
      <c r="BU41" s="2">
        <f t="shared" si="16"/>
        <v>102.795</v>
      </c>
      <c r="BV41" s="2">
        <f t="shared" si="17"/>
        <v>104.282</v>
      </c>
      <c r="BW41" s="2">
        <f t="shared" si="18"/>
        <v>106</v>
      </c>
      <c r="BX41" s="2">
        <f t="shared" si="19"/>
        <v>110.575</v>
      </c>
      <c r="BY41" s="2">
        <f t="shared" si="20"/>
        <v>108.902</v>
      </c>
      <c r="BZ41" s="2">
        <f t="shared" si="21"/>
        <v>112.41500000000001</v>
      </c>
      <c r="CA41" s="2">
        <f t="shared" si="22"/>
        <v>106.68300000000001</v>
      </c>
      <c r="CB41" s="2">
        <f t="shared" si="23"/>
        <v>106.976</v>
      </c>
      <c r="CC41" s="2">
        <f t="shared" si="24"/>
        <v>101.53700000000001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106.61057814258912</v>
      </c>
      <c r="DL41" s="2">
        <f t="shared" si="41"/>
        <v>111.20859581646422</v>
      </c>
      <c r="DM41" s="2">
        <f t="shared" si="41"/>
        <v>108.6688073093336</v>
      </c>
      <c r="DN41" s="2">
        <f t="shared" si="41"/>
        <v>107.73739596622889</v>
      </c>
      <c r="DO41" s="2">
        <f t="shared" si="41"/>
        <v>103.16278711201082</v>
      </c>
      <c r="DP41" s="2">
        <f t="shared" si="41"/>
        <v>102.1014692982456</v>
      </c>
      <c r="DQ41" s="2">
        <f t="shared" si="41"/>
        <v>105.18281228070178</v>
      </c>
      <c r="DR41" s="2">
        <f t="shared" si="41"/>
        <v>104.89954622132252</v>
      </c>
      <c r="DS41" s="2">
        <f t="shared" si="41"/>
        <v>105.67665991902832</v>
      </c>
      <c r="DT41" s="2">
        <f t="shared" si="41"/>
        <v>109.38984320557488</v>
      </c>
      <c r="DU41" s="2">
        <f t="shared" si="41"/>
        <v>111.74375195681512</v>
      </c>
      <c r="DV41" s="2">
        <f t="shared" si="41"/>
        <v>110.80020809716598</v>
      </c>
      <c r="DW41" s="2">
        <f t="shared" si="41"/>
        <v>109.5354501876172</v>
      </c>
      <c r="DX41" s="2">
        <f t="shared" si="41"/>
        <v>106.62959528099525</v>
      </c>
      <c r="DY41" s="2">
        <f t="shared" si="41"/>
        <v>101.13539349376114</v>
      </c>
      <c r="EA41" s="2">
        <f t="shared" si="42"/>
        <v>106.46943157894739</v>
      </c>
      <c r="EB41" s="2">
        <f t="shared" si="42"/>
        <v>114.8130330827068</v>
      </c>
      <c r="EC41" s="2">
        <f t="shared" si="42"/>
        <v>110.14531754385962</v>
      </c>
      <c r="ED41" s="2">
        <f t="shared" si="42"/>
        <v>113.47304644390964</v>
      </c>
      <c r="EE41" s="2">
        <f t="shared" si="42"/>
        <v>93.712822510822519</v>
      </c>
      <c r="EF41" s="2">
        <f t="shared" si="42"/>
        <v>91.133904761904759</v>
      </c>
      <c r="EG41" s="2">
        <f t="shared" si="42"/>
        <v>106.61321293429656</v>
      </c>
      <c r="EH41" s="2">
        <f t="shared" si="42"/>
        <v>102.38713684210526</v>
      </c>
      <c r="EI41" s="2">
        <f t="shared" si="42"/>
        <v>99.391341991341989</v>
      </c>
      <c r="EJ41" s="2">
        <f t="shared" si="42"/>
        <v>106.95270676691729</v>
      </c>
      <c r="EK41" s="2">
        <f t="shared" si="42"/>
        <v>95.830495700034433</v>
      </c>
      <c r="EL41" s="2">
        <f t="shared" si="42"/>
        <v>113.01159533312862</v>
      </c>
      <c r="EM41" s="2">
        <f t="shared" si="42"/>
        <v>113.38111820693892</v>
      </c>
      <c r="EN41" s="2">
        <f t="shared" si="42"/>
        <v>107.94710020720616</v>
      </c>
      <c r="EO41" s="2">
        <f t="shared" si="42"/>
        <v>106.35561107968925</v>
      </c>
      <c r="EQ41" s="2">
        <f t="shared" si="43"/>
        <v>107.81410553251537</v>
      </c>
      <c r="ER41" s="2">
        <f t="shared" si="43"/>
        <v>110.38007728161179</v>
      </c>
      <c r="ES41" s="2">
        <f t="shared" si="43"/>
        <v>110.31350794209621</v>
      </c>
      <c r="ET41" s="2">
        <f t="shared" si="43"/>
        <v>109.87193619413475</v>
      </c>
      <c r="EU41" s="2">
        <f t="shared" si="43"/>
        <v>105.76958409213867</v>
      </c>
      <c r="EV41" s="2">
        <f t="shared" si="43"/>
        <v>100.92482234432235</v>
      </c>
      <c r="EW41" s="2">
        <f t="shared" si="43"/>
        <v>103.832283039586</v>
      </c>
      <c r="EX41" s="2">
        <f t="shared" si="43"/>
        <v>105.81913441888175</v>
      </c>
      <c r="EY41" s="2">
        <f t="shared" si="43"/>
        <v>103.23065379998152</v>
      </c>
      <c r="EZ41" s="2">
        <f t="shared" si="43"/>
        <v>108.06361241278459</v>
      </c>
      <c r="FA41" s="2">
        <f t="shared" si="43"/>
        <v>113.44290800548312</v>
      </c>
      <c r="FB41" s="2">
        <f t="shared" si="43"/>
        <v>112.079832673974</v>
      </c>
      <c r="FC41" s="2">
        <f t="shared" si="43"/>
        <v>110.27658207832054</v>
      </c>
      <c r="FD41" s="2">
        <f t="shared" si="43"/>
        <v>109.11332119942244</v>
      </c>
      <c r="FE41" s="2">
        <f t="shared" si="43"/>
        <v>111.26495206201233</v>
      </c>
      <c r="FG41" s="2">
        <f t="shared" si="44"/>
        <v>8.2477368621146033E-2</v>
      </c>
      <c r="FH41" s="2">
        <f t="shared" si="44"/>
        <v>9.2977762970867114E-2</v>
      </c>
      <c r="FI41" s="2">
        <f t="shared" si="44"/>
        <v>9.5530024176221959E-2</v>
      </c>
      <c r="FJ41" s="2">
        <f t="shared" si="44"/>
        <v>8.3024426864520981E-2</v>
      </c>
      <c r="FK41" s="2">
        <f t="shared" si="44"/>
        <v>9.3821618941321724E-2</v>
      </c>
      <c r="FL41" s="2">
        <f t="shared" si="44"/>
        <v>8.8830431394137932E-2</v>
      </c>
      <c r="FM41" s="2">
        <f t="shared" si="44"/>
        <v>8.1813273182073418E-2</v>
      </c>
      <c r="FN41" s="2">
        <f t="shared" si="44"/>
        <v>8.7510883998024105E-2</v>
      </c>
      <c r="FO41" s="2">
        <f t="shared" si="44"/>
        <v>7.3388378818491834E-2</v>
      </c>
      <c r="FP41" s="2">
        <f t="shared" si="44"/>
        <v>7.8680632726034566E-2</v>
      </c>
      <c r="FQ41" s="2">
        <f t="shared" si="44"/>
        <v>8.1160699737349726E-2</v>
      </c>
      <c r="FR41" s="2">
        <f t="shared" si="44"/>
        <v>8.058290935383447E-2</v>
      </c>
      <c r="FS41" s="2">
        <f t="shared" si="44"/>
        <v>8.2358289573050927E-2</v>
      </c>
      <c r="FT41" s="2">
        <f t="shared" si="44"/>
        <v>7.1477990092128199E-2</v>
      </c>
      <c r="FU41" s="2">
        <f t="shared" si="44"/>
        <v>6.7894464955457354E-2</v>
      </c>
      <c r="FW41" s="2">
        <f t="shared" si="53"/>
        <v>5.4377213173871472E-6</v>
      </c>
      <c r="FX41" s="2">
        <f t="shared" si="45"/>
        <v>4.9067944934702265E-6</v>
      </c>
      <c r="FY41" s="2">
        <f t="shared" si="45"/>
        <v>6.408830440896696E-6</v>
      </c>
      <c r="FZ41" s="2">
        <f t="shared" si="45"/>
        <v>4.9343413753921451E-6</v>
      </c>
      <c r="GA41" s="2">
        <f t="shared" si="45"/>
        <v>6.0905520548007109E-6</v>
      </c>
      <c r="GB41" s="2">
        <f t="shared" si="45"/>
        <v>3.7522495010629333E-5</v>
      </c>
      <c r="GC41" s="2">
        <f t="shared" si="45"/>
        <v>7.3139111646229527E-6</v>
      </c>
      <c r="GD41" s="2">
        <f t="shared" si="45"/>
        <v>6.9810806684371119E-6</v>
      </c>
      <c r="GE41" s="2">
        <f t="shared" si="45"/>
        <v>7.9584040212229941E-6</v>
      </c>
      <c r="GF41" s="2">
        <f t="shared" si="45"/>
        <v>7.894809106783901E-6</v>
      </c>
      <c r="GG41" s="2">
        <f t="shared" si="45"/>
        <v>9.0636762899712944E-6</v>
      </c>
      <c r="GH41" s="2">
        <f t="shared" si="45"/>
        <v>6.3964708064993546E-6</v>
      </c>
      <c r="GI41" s="2">
        <f t="shared" si="45"/>
        <v>5.7631828516523355E-6</v>
      </c>
      <c r="GJ41" s="2">
        <f t="shared" si="45"/>
        <v>4.2983353284103233E-6</v>
      </c>
      <c r="GK41" s="2">
        <f t="shared" si="45"/>
        <v>4.5395217054637554E-6</v>
      </c>
      <c r="GM41" s="86">
        <f t="shared" si="54"/>
        <v>4.4474369355756356E-9</v>
      </c>
      <c r="GN41" s="86">
        <f t="shared" si="46"/>
        <v>2.0942991644793145E-8</v>
      </c>
      <c r="GO41" s="86">
        <f t="shared" si="46"/>
        <v>2.6182096235417399E-8</v>
      </c>
      <c r="GP41" s="86">
        <f t="shared" si="46"/>
        <v>6.091398358368167E-9</v>
      </c>
      <c r="GQ41" s="86">
        <f t="shared" si="46"/>
        <v>3.8389504158591271E-8</v>
      </c>
      <c r="GR41" s="86">
        <f t="shared" si="46"/>
        <v>1.6288671279939431E-8</v>
      </c>
      <c r="GS41" s="86">
        <f t="shared" si="46"/>
        <v>1.1074673963012814E-9</v>
      </c>
      <c r="GT41" s="86">
        <f t="shared" si="46"/>
        <v>4.6976524993117528E-9</v>
      </c>
      <c r="GU41" s="86">
        <f t="shared" si="46"/>
        <v>1.3097338644926339E-10</v>
      </c>
      <c r="GV41" s="86">
        <f t="shared" si="46"/>
        <v>1.7228366390516144E-9</v>
      </c>
      <c r="GW41" s="86">
        <f t="shared" si="46"/>
        <v>1.1180724319074625E-9</v>
      </c>
      <c r="GX41" s="86">
        <f t="shared" si="46"/>
        <v>8.7420467114682053E-10</v>
      </c>
      <c r="GY41" s="86">
        <f t="shared" si="46"/>
        <v>1.7264012719242688E-9</v>
      </c>
      <c r="GZ41" s="86">
        <f t="shared" si="46"/>
        <v>2.8067333077659456E-11</v>
      </c>
      <c r="HA41" s="86">
        <f t="shared" si="46"/>
        <v>8.8396265402709702E-13</v>
      </c>
      <c r="HC41" s="86">
        <f t="shared" si="58"/>
        <v>1.0335041052364495E-23</v>
      </c>
      <c r="HD41" s="86">
        <f t="shared" si="47"/>
        <v>6.2818444562590158E-23</v>
      </c>
      <c r="HE41" s="86">
        <f t="shared" si="47"/>
        <v>1.8091373863275998E-23</v>
      </c>
      <c r="HF41" s="86">
        <f t="shared" si="47"/>
        <v>1.1826358816959772E-30</v>
      </c>
      <c r="HG41" s="86">
        <f t="shared" si="47"/>
        <v>1.8742672603053518E-27</v>
      </c>
      <c r="HH41" s="86">
        <f t="shared" si="47"/>
        <v>1.4772224189809087E-26</v>
      </c>
      <c r="HI41" s="86">
        <f t="shared" si="47"/>
        <v>4.6071029077959677E-26</v>
      </c>
      <c r="HJ41" s="86">
        <f t="shared" si="47"/>
        <v>1.4792056220779759E-25</v>
      </c>
      <c r="HK41" s="86">
        <f t="shared" si="47"/>
        <v>3.9132990339010062E-30</v>
      </c>
      <c r="HL41" s="86">
        <f t="shared" si="47"/>
        <v>1.2619852640948994E-27</v>
      </c>
      <c r="HM41" s="86">
        <f t="shared" si="47"/>
        <v>1.7566668000397426E-25</v>
      </c>
      <c r="HN41" s="86">
        <f t="shared" si="47"/>
        <v>5.6574163465950814E-32</v>
      </c>
      <c r="HO41" s="86">
        <f t="shared" si="47"/>
        <v>1.968740852130311E-26</v>
      </c>
      <c r="HP41" s="86">
        <f t="shared" si="47"/>
        <v>1.8891618433979407E-29</v>
      </c>
      <c r="HQ41" s="86">
        <f t="shared" si="47"/>
        <v>1.7183037953812459E-36</v>
      </c>
      <c r="HS41" s="86">
        <f t="shared" si="55"/>
        <v>3.3977385995086815E-91</v>
      </c>
      <c r="HT41" s="86">
        <f t="shared" si="48"/>
        <v>1.6834156671491234E-90</v>
      </c>
      <c r="HU41" s="86">
        <f t="shared" si="48"/>
        <v>1.0561795186279815E-90</v>
      </c>
      <c r="HV41" s="86">
        <f t="shared" si="48"/>
        <v>6.4895044502260176E-119</v>
      </c>
      <c r="HW41" s="86">
        <f t="shared" si="48"/>
        <v>5.3395143230195271E-109</v>
      </c>
      <c r="HX41" s="86">
        <f t="shared" si="48"/>
        <v>1.1937678262568587E-104</v>
      </c>
      <c r="HY41" s="86">
        <f t="shared" si="48"/>
        <v>6.9697624675242488E-99</v>
      </c>
      <c r="HZ41" s="86">
        <f t="shared" si="48"/>
        <v>9.7028557783847952E-100</v>
      </c>
      <c r="IA41" s="86">
        <f t="shared" si="48"/>
        <v>1.8485103041632822E-118</v>
      </c>
      <c r="IB41" s="86">
        <f t="shared" si="48"/>
        <v>1.2967828852578794E-106</v>
      </c>
      <c r="IC41" s="86">
        <f t="shared" si="48"/>
        <v>1.8284301754823978E-97</v>
      </c>
      <c r="ID41" s="86">
        <f t="shared" si="48"/>
        <v>2.5023522561274264E-127</v>
      </c>
      <c r="IE41" s="86">
        <f t="shared" si="48"/>
        <v>7.513261877303589E-103</v>
      </c>
      <c r="IF41" s="86">
        <f t="shared" si="48"/>
        <v>8.5735696681319523E-54</v>
      </c>
      <c r="IG41" s="86">
        <f t="shared" si="48"/>
        <v>2.625648931855754E-47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8.5119400862009256E-283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8.2265902662021526E-150</v>
      </c>
      <c r="IW41" s="86">
        <f t="shared" si="49"/>
        <v>1.4135555047570899E-147</v>
      </c>
      <c r="IY41" s="86">
        <f t="shared" si="57"/>
        <v>4.4474369355756455E-9</v>
      </c>
      <c r="IZ41" s="86">
        <f t="shared" si="50"/>
        <v>2.0942991644793208E-8</v>
      </c>
      <c r="JA41" s="86">
        <f t="shared" si="50"/>
        <v>2.6182096235417415E-8</v>
      </c>
      <c r="JB41" s="86">
        <f t="shared" si="50"/>
        <v>6.091398358368167E-9</v>
      </c>
      <c r="JC41" s="86">
        <f t="shared" si="50"/>
        <v>3.8389504158591271E-8</v>
      </c>
      <c r="JD41" s="86">
        <f t="shared" si="50"/>
        <v>1.6288671279939431E-8</v>
      </c>
      <c r="JE41" s="86">
        <f t="shared" si="50"/>
        <v>1.1074673963012814E-9</v>
      </c>
      <c r="JF41" s="86">
        <f t="shared" si="50"/>
        <v>4.6976524993117528E-9</v>
      </c>
      <c r="JG41" s="86">
        <f t="shared" si="50"/>
        <v>1.3097338644926339E-10</v>
      </c>
      <c r="JH41" s="86">
        <f t="shared" si="50"/>
        <v>1.7228366390516144E-9</v>
      </c>
      <c r="JI41" s="86">
        <f t="shared" si="50"/>
        <v>1.1180724319074627E-9</v>
      </c>
      <c r="JJ41" s="86">
        <f t="shared" si="50"/>
        <v>8.7420467114682053E-10</v>
      </c>
      <c r="JK41" s="86">
        <f t="shared" si="50"/>
        <v>1.7264012719242688E-9</v>
      </c>
      <c r="JL41" s="86">
        <f t="shared" si="50"/>
        <v>2.8067333077659456E-11</v>
      </c>
      <c r="JM41" s="86">
        <f t="shared" si="50"/>
        <v>8.8396265402709702E-13</v>
      </c>
    </row>
    <row r="42" spans="2:273" x14ac:dyDescent="0.25">
      <c r="B42" s="2">
        <v>15</v>
      </c>
      <c r="C42" s="37">
        <v>104.077</v>
      </c>
      <c r="D42" s="37">
        <v>108.821</v>
      </c>
      <c r="E42" s="37">
        <v>109.64100000000001</v>
      </c>
      <c r="F42" s="37">
        <v>110.51300000000001</v>
      </c>
      <c r="G42" s="37">
        <v>100.35899999999999</v>
      </c>
      <c r="H42" s="37">
        <v>102.538</v>
      </c>
      <c r="I42" s="37">
        <v>100.333</v>
      </c>
      <c r="J42" s="37">
        <v>104</v>
      </c>
      <c r="K42" s="37">
        <v>104.6</v>
      </c>
      <c r="L42" s="37">
        <v>111.1</v>
      </c>
      <c r="M42" s="37">
        <v>109.22</v>
      </c>
      <c r="N42" s="37">
        <v>113.82899999999999</v>
      </c>
      <c r="O42" s="37">
        <v>109.61</v>
      </c>
      <c r="P42" s="37">
        <v>103.19499999999999</v>
      </c>
      <c r="Q42" s="37">
        <v>100.41500000000001</v>
      </c>
      <c r="S42" s="4">
        <f t="shared" si="7"/>
        <v>106.70883350414903</v>
      </c>
      <c r="T42" s="4">
        <f t="shared" si="7"/>
        <v>111.70055539994763</v>
      </c>
      <c r="U42" s="4">
        <f t="shared" si="7"/>
        <v>108.93542200312123</v>
      </c>
      <c r="V42" s="4">
        <f t="shared" si="7"/>
        <v>108.4399545255047</v>
      </c>
      <c r="W42" s="4">
        <f t="shared" si="7"/>
        <v>102.38102884641258</v>
      </c>
      <c r="X42" s="4">
        <f t="shared" si="7"/>
        <v>101.22255520184747</v>
      </c>
      <c r="Y42" s="4">
        <f t="shared" si="7"/>
        <v>105.46318701093382</v>
      </c>
      <c r="Z42" s="4">
        <f t="shared" si="7"/>
        <v>104.85279974855409</v>
      </c>
      <c r="AA42" s="4">
        <f t="shared" si="7"/>
        <v>105.38038519433101</v>
      </c>
      <c r="AB42" s="4">
        <f t="shared" si="7"/>
        <v>109.34185331509406</v>
      </c>
      <c r="AC42" s="4">
        <f t="shared" si="7"/>
        <v>110.47648241049133</v>
      </c>
      <c r="AD42" s="4">
        <f t="shared" si="7"/>
        <v>111.15471921088461</v>
      </c>
      <c r="AE42" s="4">
        <f t="shared" si="7"/>
        <v>109.98292578583047</v>
      </c>
      <c r="AF42" s="4">
        <f t="shared" si="7"/>
        <v>106.85476066200839</v>
      </c>
      <c r="AG42" s="4">
        <f t="shared" si="7"/>
        <v>101.64569465812289</v>
      </c>
      <c r="AI42" s="4">
        <f t="shared" si="8"/>
        <v>-2.6318335041490286</v>
      </c>
      <c r="AJ42" s="4">
        <f t="shared" si="8"/>
        <v>-2.879555399947634</v>
      </c>
      <c r="AK42" s="4">
        <f t="shared" si="8"/>
        <v>0.70557799687877321</v>
      </c>
      <c r="AL42" s="4">
        <f t="shared" si="8"/>
        <v>2.0730454744953022</v>
      </c>
      <c r="AM42" s="4">
        <f t="shared" si="8"/>
        <v>-2.0220288464125815</v>
      </c>
      <c r="AN42" s="4">
        <f t="shared" si="8"/>
        <v>1.3154447981525266</v>
      </c>
      <c r="AO42" s="4">
        <f t="shared" si="8"/>
        <v>-5.1301870109338239</v>
      </c>
      <c r="AP42" s="4">
        <f t="shared" si="8"/>
        <v>-0.8527997485540908</v>
      </c>
      <c r="AQ42" s="4">
        <f t="shared" si="8"/>
        <v>-0.78038519433101783</v>
      </c>
      <c r="AR42" s="4">
        <f t="shared" si="8"/>
        <v>1.7581466849059382</v>
      </c>
      <c r="AS42" s="4">
        <f t="shared" si="8"/>
        <v>-1.2564824104913299</v>
      </c>
      <c r="AT42" s="4">
        <f t="shared" si="8"/>
        <v>2.6742807891153859</v>
      </c>
      <c r="AU42" s="4">
        <f t="shared" si="8"/>
        <v>-0.37292578583047487</v>
      </c>
      <c r="AV42" s="4">
        <f t="shared" si="8"/>
        <v>-3.6597606620083951</v>
      </c>
      <c r="AW42" s="4">
        <f t="shared" si="8"/>
        <v>-1.2306946581228857</v>
      </c>
      <c r="AY42" s="2">
        <f t="shared" si="51"/>
        <v>106.70882156916122</v>
      </c>
      <c r="AZ42" s="2">
        <f t="shared" si="9"/>
        <v>111.70050347125093</v>
      </c>
      <c r="BA42" s="2">
        <f t="shared" si="9"/>
        <v>108.93535743150724</v>
      </c>
      <c r="BB42" s="2">
        <f t="shared" si="9"/>
        <v>108.4399385882016</v>
      </c>
      <c r="BC42" s="2">
        <f t="shared" si="9"/>
        <v>102.38093468089079</v>
      </c>
      <c r="BD42" s="2">
        <f t="shared" si="9"/>
        <v>101.22251354225666</v>
      </c>
      <c r="BE42" s="2">
        <f t="shared" si="9"/>
        <v>105.4631836606558</v>
      </c>
      <c r="BF42" s="2">
        <f t="shared" si="9"/>
        <v>104.85278688063551</v>
      </c>
      <c r="BG42" s="2">
        <f t="shared" si="9"/>
        <v>105.3803847157603</v>
      </c>
      <c r="BH42" s="2">
        <f t="shared" si="9"/>
        <v>109.34184853870252</v>
      </c>
      <c r="BI42" s="2">
        <f t="shared" si="9"/>
        <v>110.47647892289257</v>
      </c>
      <c r="BJ42" s="2">
        <f t="shared" si="9"/>
        <v>111.1547165811582</v>
      </c>
      <c r="BK42" s="2">
        <f t="shared" si="9"/>
        <v>109.98292075206349</v>
      </c>
      <c r="BL42" s="2">
        <f t="shared" si="9"/>
        <v>106.85476055970564</v>
      </c>
      <c r="BM42" s="2">
        <f t="shared" si="9"/>
        <v>101.64569465480768</v>
      </c>
      <c r="BO42" s="2">
        <f t="shared" si="10"/>
        <v>104.077</v>
      </c>
      <c r="BP42" s="2">
        <f t="shared" si="11"/>
        <v>108.821</v>
      </c>
      <c r="BQ42" s="2">
        <f t="shared" si="12"/>
        <v>109.64100000000001</v>
      </c>
      <c r="BR42" s="2">
        <f t="shared" si="13"/>
        <v>110.51300000000001</v>
      </c>
      <c r="BS42" s="2">
        <f t="shared" si="14"/>
        <v>100.35899999999999</v>
      </c>
      <c r="BT42" s="2">
        <f t="shared" si="15"/>
        <v>102.538</v>
      </c>
      <c r="BU42" s="2">
        <f t="shared" si="16"/>
        <v>100.333</v>
      </c>
      <c r="BV42" s="2">
        <f t="shared" si="17"/>
        <v>104</v>
      </c>
      <c r="BW42" s="2">
        <f t="shared" si="18"/>
        <v>104.6</v>
      </c>
      <c r="BX42" s="2">
        <f t="shared" si="19"/>
        <v>111.1</v>
      </c>
      <c r="BY42" s="2">
        <f t="shared" si="20"/>
        <v>109.22</v>
      </c>
      <c r="BZ42" s="2">
        <f t="shared" si="21"/>
        <v>113.82899999999999</v>
      </c>
      <c r="CA42" s="2">
        <f t="shared" si="22"/>
        <v>109.61</v>
      </c>
      <c r="CB42" s="2">
        <f t="shared" si="23"/>
        <v>103.19499999999999</v>
      </c>
      <c r="CC42" s="2">
        <f t="shared" si="24"/>
        <v>100.41500000000001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106.74386848030018</v>
      </c>
      <c r="DL42" s="2">
        <f t="shared" si="41"/>
        <v>111.3733176788124</v>
      </c>
      <c r="DM42" s="2">
        <f t="shared" si="41"/>
        <v>108.81199048035889</v>
      </c>
      <c r="DN42" s="2">
        <f t="shared" si="41"/>
        <v>107.95972851782363</v>
      </c>
      <c r="DO42" s="2">
        <f t="shared" si="41"/>
        <v>103.36257840755738</v>
      </c>
      <c r="DP42" s="2">
        <f t="shared" si="41"/>
        <v>102.29564723346827</v>
      </c>
      <c r="DQ42" s="2">
        <f t="shared" si="41"/>
        <v>105.36447604588396</v>
      </c>
      <c r="DR42" s="2">
        <f t="shared" si="41"/>
        <v>105.12030877192981</v>
      </c>
      <c r="DS42" s="2">
        <f t="shared" si="41"/>
        <v>105.9043370445344</v>
      </c>
      <c r="DT42" s="2">
        <f t="shared" si="41"/>
        <v>109.57547909407663</v>
      </c>
      <c r="DU42" s="2">
        <f t="shared" si="41"/>
        <v>111.8870539811066</v>
      </c>
      <c r="DV42" s="2">
        <f t="shared" si="41"/>
        <v>110.99110931174087</v>
      </c>
      <c r="DW42" s="2">
        <f t="shared" si="41"/>
        <v>109.66461378986861</v>
      </c>
      <c r="DX42" s="2">
        <f t="shared" si="41"/>
        <v>106.77071098241096</v>
      </c>
      <c r="DY42" s="2">
        <f t="shared" si="41"/>
        <v>101.27534670231729</v>
      </c>
      <c r="EA42" s="2">
        <f t="shared" si="42"/>
        <v>106.35315789473687</v>
      </c>
      <c r="EB42" s="2">
        <f t="shared" si="42"/>
        <v>114.61167669172934</v>
      </c>
      <c r="EC42" s="2">
        <f t="shared" si="42"/>
        <v>110.00059999999996</v>
      </c>
      <c r="ED42" s="2">
        <f t="shared" si="42"/>
        <v>113.27723018521719</v>
      </c>
      <c r="EE42" s="2">
        <f t="shared" si="42"/>
        <v>93.733170562770567</v>
      </c>
      <c r="EF42" s="2">
        <f t="shared" si="42"/>
        <v>91.179376190476191</v>
      </c>
      <c r="EG42" s="2">
        <f t="shared" si="42"/>
        <v>106.47374853801173</v>
      </c>
      <c r="EH42" s="2">
        <f t="shared" si="42"/>
        <v>102.30846842105262</v>
      </c>
      <c r="EI42" s="2">
        <f t="shared" si="42"/>
        <v>99.346569264069259</v>
      </c>
      <c r="EJ42" s="2">
        <f t="shared" si="42"/>
        <v>106.84672932330827</v>
      </c>
      <c r="EK42" s="2">
        <f t="shared" si="42"/>
        <v>95.910209838321322</v>
      </c>
      <c r="EL42" s="2">
        <f t="shared" si="42"/>
        <v>112.85723177770953</v>
      </c>
      <c r="EM42" s="2">
        <f t="shared" si="42"/>
        <v>113.21767273564632</v>
      </c>
      <c r="EN42" s="2">
        <f t="shared" si="42"/>
        <v>107.85045243850965</v>
      </c>
      <c r="EO42" s="2">
        <f t="shared" si="42"/>
        <v>106.28240673652253</v>
      </c>
      <c r="EQ42" s="2">
        <f t="shared" si="43"/>
        <v>107.68114846967647</v>
      </c>
      <c r="ER42" s="2">
        <f t="shared" si="43"/>
        <v>110.23481401293039</v>
      </c>
      <c r="ES42" s="2">
        <f t="shared" si="43"/>
        <v>110.16674099999308</v>
      </c>
      <c r="ET42" s="2">
        <f t="shared" si="43"/>
        <v>109.7217457447141</v>
      </c>
      <c r="EU42" s="2">
        <f t="shared" si="43"/>
        <v>105.63830263266483</v>
      </c>
      <c r="EV42" s="2">
        <f t="shared" si="43"/>
        <v>100.84690549450549</v>
      </c>
      <c r="EW42" s="2">
        <f t="shared" si="43"/>
        <v>103.72887911596031</v>
      </c>
      <c r="EX42" s="2">
        <f t="shared" si="43"/>
        <v>105.69611803069418</v>
      </c>
      <c r="EY42" s="2">
        <f t="shared" si="43"/>
        <v>103.13741522249924</v>
      </c>
      <c r="EZ42" s="2">
        <f t="shared" si="43"/>
        <v>107.94359431105376</v>
      </c>
      <c r="FA42" s="2">
        <f t="shared" si="43"/>
        <v>113.2969462118152</v>
      </c>
      <c r="FB42" s="2">
        <f t="shared" si="43"/>
        <v>111.9373499290907</v>
      </c>
      <c r="FC42" s="2">
        <f t="shared" si="43"/>
        <v>110.15296119058449</v>
      </c>
      <c r="FD42" s="2">
        <f t="shared" si="43"/>
        <v>109.00306129599846</v>
      </c>
      <c r="FE42" s="2">
        <f t="shared" si="43"/>
        <v>111.12676889240595</v>
      </c>
      <c r="FG42" s="2">
        <f t="shared" si="44"/>
        <v>8.9720704698596068E-2</v>
      </c>
      <c r="FH42" s="2">
        <f t="shared" si="44"/>
        <v>0.10104171263561103</v>
      </c>
      <c r="FI42" s="2">
        <f t="shared" si="44"/>
        <v>0.10379000135366481</v>
      </c>
      <c r="FJ42" s="2">
        <f t="shared" si="44"/>
        <v>9.0311077831624578E-2</v>
      </c>
      <c r="FK42" s="2">
        <f t="shared" si="44"/>
        <v>0.10195052975129164</v>
      </c>
      <c r="FL42" s="2">
        <f t="shared" si="44"/>
        <v>9.6572981433092828E-2</v>
      </c>
      <c r="FM42" s="2">
        <f t="shared" si="44"/>
        <v>8.9003944529770243E-2</v>
      </c>
      <c r="FN42" s="2">
        <f t="shared" si="44"/>
        <v>9.5150431391078566E-2</v>
      </c>
      <c r="FO42" s="2">
        <f t="shared" si="44"/>
        <v>7.9903013652312088E-2</v>
      </c>
      <c r="FP42" s="2">
        <f t="shared" si="44"/>
        <v>8.5621647270920601E-2</v>
      </c>
      <c r="FQ42" s="2">
        <f t="shared" si="44"/>
        <v>8.8299531308384971E-2</v>
      </c>
      <c r="FR42" s="2">
        <f t="shared" si="44"/>
        <v>8.767576837635907E-2</v>
      </c>
      <c r="FS42" s="2">
        <f t="shared" si="44"/>
        <v>8.9592189034996383E-2</v>
      </c>
      <c r="FT42" s="2">
        <f t="shared" si="44"/>
        <v>7.7837286455008189E-2</v>
      </c>
      <c r="FU42" s="2">
        <f t="shared" si="44"/>
        <v>7.396033545105124E-2</v>
      </c>
      <c r="FW42" s="2">
        <f t="shared" si="53"/>
        <v>5.9623397332461246E-6</v>
      </c>
      <c r="FX42" s="2">
        <f t="shared" si="45"/>
        <v>5.3801906280703944E-6</v>
      </c>
      <c r="FY42" s="2">
        <f t="shared" si="45"/>
        <v>7.0271384962550678E-6</v>
      </c>
      <c r="FZ42" s="2">
        <f t="shared" si="45"/>
        <v>5.4103951547916623E-6</v>
      </c>
      <c r="GA42" s="2">
        <f t="shared" si="45"/>
        <v>6.6781536064444233E-6</v>
      </c>
      <c r="GB42" s="2">
        <f t="shared" si="45"/>
        <v>4.1142448704159671E-5</v>
      </c>
      <c r="GC42" s="2">
        <f t="shared" si="45"/>
        <v>8.0195384616866436E-6</v>
      </c>
      <c r="GD42" s="2">
        <f t="shared" si="45"/>
        <v>7.6545975829175877E-6</v>
      </c>
      <c r="GE42" s="2">
        <f t="shared" si="45"/>
        <v>8.7262097852766196E-6</v>
      </c>
      <c r="GF42" s="2">
        <f t="shared" si="45"/>
        <v>8.656479454860418E-6</v>
      </c>
      <c r="GG42" s="2">
        <f t="shared" si="45"/>
        <v>9.9381147384974748E-6</v>
      </c>
      <c r="GH42" s="2">
        <f t="shared" si="45"/>
        <v>7.013586443368733E-6</v>
      </c>
      <c r="GI42" s="2">
        <f t="shared" si="45"/>
        <v>6.319200823611671E-6</v>
      </c>
      <c r="GJ42" s="2">
        <f t="shared" si="45"/>
        <v>4.7130290128413055E-6</v>
      </c>
      <c r="GK42" s="2">
        <f t="shared" si="45"/>
        <v>4.9774843909964493E-6</v>
      </c>
      <c r="GM42" s="86">
        <f t="shared" si="54"/>
        <v>9.5845844676012505E-9</v>
      </c>
      <c r="GN42" s="86">
        <f t="shared" si="46"/>
        <v>4.2891314861063893E-8</v>
      </c>
      <c r="GO42" s="86">
        <f t="shared" si="46"/>
        <v>5.339147822348129E-8</v>
      </c>
      <c r="GP42" s="86">
        <f t="shared" si="46"/>
        <v>1.2918168048461586E-8</v>
      </c>
      <c r="GQ42" s="86">
        <f t="shared" si="46"/>
        <v>7.601383655607874E-8</v>
      </c>
      <c r="GR42" s="86">
        <f t="shared" si="46"/>
        <v>3.334793556432124E-8</v>
      </c>
      <c r="GS42" s="86">
        <f t="shared" si="46"/>
        <v>2.5812090063654515E-9</v>
      </c>
      <c r="GT42" s="86">
        <f t="shared" si="46"/>
        <v>1.0304609765197302E-8</v>
      </c>
      <c r="GU42" s="86">
        <f t="shared" si="46"/>
        <v>3.3116870019182686E-10</v>
      </c>
      <c r="GV42" s="86">
        <f t="shared" si="46"/>
        <v>3.8584777132016411E-9</v>
      </c>
      <c r="GW42" s="86">
        <f t="shared" si="46"/>
        <v>2.5966541078556724E-9</v>
      </c>
      <c r="GX42" s="86">
        <f t="shared" si="46"/>
        <v>2.0541510686650182E-9</v>
      </c>
      <c r="GY42" s="86">
        <f t="shared" si="46"/>
        <v>3.9300685050197329E-9</v>
      </c>
      <c r="GZ42" s="86">
        <f t="shared" si="46"/>
        <v>7.6626795042912776E-11</v>
      </c>
      <c r="HA42" s="86">
        <f t="shared" si="46"/>
        <v>2.8678049932040339E-12</v>
      </c>
      <c r="HC42" s="86">
        <f t="shared" si="58"/>
        <v>4.6275354733192451E-23</v>
      </c>
      <c r="HD42" s="86">
        <f t="shared" si="47"/>
        <v>2.7400940592124678E-22</v>
      </c>
      <c r="HE42" s="86">
        <f t="shared" si="47"/>
        <v>8.3088282059462573E-23</v>
      </c>
      <c r="HF42" s="86">
        <f t="shared" si="47"/>
        <v>8.6587167286528969E-30</v>
      </c>
      <c r="HG42" s="86">
        <f t="shared" si="47"/>
        <v>1.1342527750823091E-26</v>
      </c>
      <c r="HH42" s="86">
        <f t="shared" si="47"/>
        <v>8.3189439518558643E-26</v>
      </c>
      <c r="HI42" s="86">
        <f t="shared" si="47"/>
        <v>2.5554651952581687E-25</v>
      </c>
      <c r="HJ42" s="86">
        <f t="shared" si="47"/>
        <v>7.9745769161623117E-25</v>
      </c>
      <c r="HK42" s="86">
        <f t="shared" si="47"/>
        <v>2.8413239035321772E-29</v>
      </c>
      <c r="HL42" s="86">
        <f t="shared" si="47"/>
        <v>7.6611101988956761E-27</v>
      </c>
      <c r="HM42" s="86">
        <f t="shared" si="47"/>
        <v>9.3781249358374176E-25</v>
      </c>
      <c r="HN42" s="86">
        <f t="shared" si="47"/>
        <v>4.7028366638768611E-31</v>
      </c>
      <c r="HO42" s="86">
        <f t="shared" si="47"/>
        <v>1.075235634734758E-25</v>
      </c>
      <c r="HP42" s="86">
        <f t="shared" si="47"/>
        <v>1.2813391139708118E-28</v>
      </c>
      <c r="HQ42" s="86">
        <f t="shared" si="47"/>
        <v>1.9617948297737548E-35</v>
      </c>
      <c r="HS42" s="86">
        <f t="shared" si="55"/>
        <v>1.787673810757148E-89</v>
      </c>
      <c r="HT42" s="86">
        <f t="shared" si="48"/>
        <v>8.7293339047074949E-89</v>
      </c>
      <c r="HU42" s="86">
        <f t="shared" si="48"/>
        <v>6.0093923493132399E-89</v>
      </c>
      <c r="HV42" s="86">
        <f t="shared" si="48"/>
        <v>1.2544156160078134E-116</v>
      </c>
      <c r="HW42" s="86">
        <f t="shared" si="48"/>
        <v>6.6556911891552368E-107</v>
      </c>
      <c r="HX42" s="86">
        <f t="shared" si="48"/>
        <v>1.2083848651911242E-102</v>
      </c>
      <c r="HY42" s="86">
        <f t="shared" si="48"/>
        <v>6.2163365003241462E-97</v>
      </c>
      <c r="HZ42" s="86">
        <f t="shared" si="48"/>
        <v>8.5767354281424269E-98</v>
      </c>
      <c r="IA42" s="86">
        <f t="shared" si="48"/>
        <v>3.6270901697523589E-116</v>
      </c>
      <c r="IB42" s="86">
        <f t="shared" si="48"/>
        <v>1.5199788238356307E-104</v>
      </c>
      <c r="IC42" s="86">
        <f t="shared" si="48"/>
        <v>1.5047907980478477E-95</v>
      </c>
      <c r="ID42" s="86">
        <f t="shared" si="48"/>
        <v>7.2716110136540821E-125</v>
      </c>
      <c r="IE42" s="86">
        <f t="shared" si="48"/>
        <v>6.8078026345574956E-101</v>
      </c>
      <c r="IF42" s="86">
        <f t="shared" si="48"/>
        <v>8.1871645809255946E-53</v>
      </c>
      <c r="IG42" s="86">
        <f t="shared" si="48"/>
        <v>1.8978116383342197E-46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9.5484950546516786E-278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1.2883959744053859E-147</v>
      </c>
      <c r="IW42" s="86">
        <f t="shared" si="49"/>
        <v>2.0967860465388283E-145</v>
      </c>
      <c r="IY42" s="86">
        <f t="shared" si="57"/>
        <v>9.5845844676012968E-9</v>
      </c>
      <c r="IZ42" s="86">
        <f t="shared" si="50"/>
        <v>4.2891314861064165E-8</v>
      </c>
      <c r="JA42" s="86">
        <f t="shared" si="50"/>
        <v>5.3391478223481376E-8</v>
      </c>
      <c r="JB42" s="86">
        <f t="shared" si="50"/>
        <v>1.2918168048461586E-8</v>
      </c>
      <c r="JC42" s="86">
        <f t="shared" si="50"/>
        <v>7.601383655607874E-8</v>
      </c>
      <c r="JD42" s="86">
        <f t="shared" si="50"/>
        <v>3.334793556432124E-8</v>
      </c>
      <c r="JE42" s="86">
        <f t="shared" si="50"/>
        <v>2.5812090063654519E-9</v>
      </c>
      <c r="JF42" s="86">
        <f t="shared" si="50"/>
        <v>1.0304609765197302E-8</v>
      </c>
      <c r="JG42" s="86">
        <f t="shared" si="50"/>
        <v>3.3116870019182686E-10</v>
      </c>
      <c r="JH42" s="86">
        <f t="shared" si="50"/>
        <v>3.8584777132016411E-9</v>
      </c>
      <c r="JI42" s="86">
        <f t="shared" si="50"/>
        <v>2.5966541078556733E-9</v>
      </c>
      <c r="JJ42" s="86">
        <f t="shared" si="50"/>
        <v>2.0541510686650182E-9</v>
      </c>
      <c r="JK42" s="86">
        <f t="shared" si="50"/>
        <v>3.9300685050197329E-9</v>
      </c>
      <c r="JL42" s="86">
        <f t="shared" si="50"/>
        <v>7.6626795042912776E-11</v>
      </c>
      <c r="JM42" s="86">
        <f t="shared" si="50"/>
        <v>2.8678049932040339E-12</v>
      </c>
    </row>
    <row r="43" spans="2:273" x14ac:dyDescent="0.25">
      <c r="B43" s="2">
        <v>16</v>
      </c>
      <c r="C43" s="37">
        <v>107.462</v>
      </c>
      <c r="D43" s="37">
        <v>111.179</v>
      </c>
      <c r="E43" s="37">
        <v>105.744</v>
      </c>
      <c r="F43" s="37">
        <v>108.64100000000001</v>
      </c>
      <c r="G43" s="37">
        <v>100.205</v>
      </c>
      <c r="H43" s="37">
        <v>100.333</v>
      </c>
      <c r="I43" s="37">
        <v>104.846</v>
      </c>
      <c r="J43" s="37">
        <v>104.35899999999999</v>
      </c>
      <c r="K43" s="37">
        <v>103.7</v>
      </c>
      <c r="L43" s="37">
        <v>110.05</v>
      </c>
      <c r="M43" s="37">
        <v>110.82899999999999</v>
      </c>
      <c r="N43" s="37">
        <v>112.78</v>
      </c>
      <c r="O43" s="37">
        <v>107.39</v>
      </c>
      <c r="P43" s="37">
        <v>105.41500000000001</v>
      </c>
      <c r="Q43" s="37">
        <v>100.634</v>
      </c>
      <c r="S43" s="4">
        <f t="shared" si="7"/>
        <v>106.81474455019459</v>
      </c>
      <c r="T43" s="4">
        <f t="shared" si="7"/>
        <v>111.85326444801312</v>
      </c>
      <c r="U43" s="4">
        <f t="shared" si="7"/>
        <v>109.05678932015024</v>
      </c>
      <c r="V43" s="4">
        <f t="shared" si="7"/>
        <v>108.66303630009885</v>
      </c>
      <c r="W43" s="4">
        <f t="shared" si="7"/>
        <v>102.47681829185947</v>
      </c>
      <c r="X43" s="4">
        <f t="shared" si="7"/>
        <v>101.30849899253778</v>
      </c>
      <c r="Y43" s="4">
        <f t="shared" si="7"/>
        <v>105.6223843466899</v>
      </c>
      <c r="Z43" s="4">
        <f t="shared" si="7"/>
        <v>105.01947913624873</v>
      </c>
      <c r="AA43" s="4">
        <f t="shared" si="7"/>
        <v>105.53822049018595</v>
      </c>
      <c r="AB43" s="4">
        <f t="shared" si="7"/>
        <v>109.47990019111177</v>
      </c>
      <c r="AC43" s="4">
        <f t="shared" si="7"/>
        <v>110.49065835958275</v>
      </c>
      <c r="AD43" s="4">
        <f t="shared" si="7"/>
        <v>111.32699011378214</v>
      </c>
      <c r="AE43" s="4">
        <f t="shared" si="7"/>
        <v>110.1113158252931</v>
      </c>
      <c r="AF43" s="4">
        <f t="shared" si="7"/>
        <v>106.98315741837773</v>
      </c>
      <c r="AG43" s="4">
        <f t="shared" si="7"/>
        <v>101.80133741143209</v>
      </c>
      <c r="AI43" s="4">
        <f t="shared" si="8"/>
        <v>0.64725544980541372</v>
      </c>
      <c r="AJ43" s="4">
        <f t="shared" si="8"/>
        <v>-0.67426444801311902</v>
      </c>
      <c r="AK43" s="4">
        <f t="shared" si="8"/>
        <v>-3.3127893201502445</v>
      </c>
      <c r="AL43" s="4">
        <f t="shared" si="8"/>
        <v>-2.203630009884705E-2</v>
      </c>
      <c r="AM43" s="4">
        <f t="shared" si="8"/>
        <v>-2.2718182918594749</v>
      </c>
      <c r="AN43" s="4">
        <f t="shared" si="8"/>
        <v>-0.97549899253777994</v>
      </c>
      <c r="AO43" s="4">
        <f t="shared" si="8"/>
        <v>-0.77638434668989476</v>
      </c>
      <c r="AP43" s="4">
        <f t="shared" si="8"/>
        <v>-0.660479136248739</v>
      </c>
      <c r="AQ43" s="4">
        <f t="shared" si="8"/>
        <v>-1.8382204901859467</v>
      </c>
      <c r="AR43" s="4">
        <f t="shared" si="8"/>
        <v>0.57009980888823009</v>
      </c>
      <c r="AS43" s="4">
        <f t="shared" si="8"/>
        <v>0.3383416404172408</v>
      </c>
      <c r="AT43" s="4">
        <f t="shared" si="8"/>
        <v>1.4530098862178562</v>
      </c>
      <c r="AU43" s="4">
        <f t="shared" si="8"/>
        <v>-2.7213158252931038</v>
      </c>
      <c r="AV43" s="4">
        <f t="shared" si="8"/>
        <v>-1.5681574183777229</v>
      </c>
      <c r="AW43" s="4">
        <f t="shared" si="8"/>
        <v>-1.1673374114320865</v>
      </c>
      <c r="AY43" s="2">
        <f t="shared" si="51"/>
        <v>106.81471977830978</v>
      </c>
      <c r="AZ43" s="2">
        <f t="shared" si="51"/>
        <v>111.85316197367733</v>
      </c>
      <c r="BA43" s="2">
        <f t="shared" si="51"/>
        <v>109.05666246355567</v>
      </c>
      <c r="BB43" s="2">
        <f t="shared" si="51"/>
        <v>108.66300373181524</v>
      </c>
      <c r="BC43" s="2">
        <f t="shared" si="51"/>
        <v>102.47663841497446</v>
      </c>
      <c r="BD43" s="2">
        <f t="shared" si="51"/>
        <v>101.30841676432173</v>
      </c>
      <c r="BE43" s="2">
        <f t="shared" si="51"/>
        <v>105.62237684684567</v>
      </c>
      <c r="BF43" s="2">
        <f t="shared" si="51"/>
        <v>105.01945198885018</v>
      </c>
      <c r="BG43" s="2">
        <f t="shared" si="51"/>
        <v>105.53821932962761</v>
      </c>
      <c r="BH43" s="2">
        <f t="shared" si="51"/>
        <v>109.47988989704066</v>
      </c>
      <c r="BI43" s="2">
        <f t="shared" si="51"/>
        <v>110.49065057830369</v>
      </c>
      <c r="BJ43" s="2">
        <f t="shared" si="51"/>
        <v>111.32698417950188</v>
      </c>
      <c r="BK43" s="2">
        <f t="shared" si="51"/>
        <v>110.11130481080883</v>
      </c>
      <c r="BL43" s="2">
        <f t="shared" si="51"/>
        <v>106.9831571511106</v>
      </c>
      <c r="BM43" s="2">
        <f t="shared" si="51"/>
        <v>101.80133740119085</v>
      </c>
      <c r="BO43" s="2">
        <f t="shared" si="10"/>
        <v>107.462</v>
      </c>
      <c r="BP43" s="2">
        <f t="shared" si="11"/>
        <v>111.179</v>
      </c>
      <c r="BQ43" s="2">
        <f t="shared" si="12"/>
        <v>105.744</v>
      </c>
      <c r="BR43" s="2">
        <f t="shared" si="13"/>
        <v>108.64100000000001</v>
      </c>
      <c r="BS43" s="2">
        <f t="shared" si="14"/>
        <v>100.205</v>
      </c>
      <c r="BT43" s="2">
        <f t="shared" si="15"/>
        <v>100.333</v>
      </c>
      <c r="BU43" s="2">
        <f t="shared" si="16"/>
        <v>104.846</v>
      </c>
      <c r="BV43" s="2">
        <f t="shared" si="17"/>
        <v>104.35899999999999</v>
      </c>
      <c r="BW43" s="2">
        <f t="shared" si="18"/>
        <v>103.7</v>
      </c>
      <c r="BX43" s="2">
        <f t="shared" si="19"/>
        <v>110.05</v>
      </c>
      <c r="BY43" s="2">
        <f t="shared" si="20"/>
        <v>110.82899999999999</v>
      </c>
      <c r="BZ43" s="2">
        <f t="shared" si="21"/>
        <v>112.78</v>
      </c>
      <c r="CA43" s="2">
        <f t="shared" si="22"/>
        <v>107.39</v>
      </c>
      <c r="CB43" s="2">
        <f t="shared" si="23"/>
        <v>105.41500000000001</v>
      </c>
      <c r="CC43" s="2">
        <f t="shared" si="24"/>
        <v>100.634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106.87715881801125</v>
      </c>
      <c r="DL43" s="2">
        <f t="shared" si="41"/>
        <v>111.53803954116057</v>
      </c>
      <c r="DM43" s="2">
        <f t="shared" si="41"/>
        <v>108.95517365138416</v>
      </c>
      <c r="DN43" s="2">
        <f t="shared" si="41"/>
        <v>108.18206106941838</v>
      </c>
      <c r="DO43" s="2">
        <f t="shared" si="41"/>
        <v>103.56236970310394</v>
      </c>
      <c r="DP43" s="2">
        <f t="shared" si="41"/>
        <v>102.48982516869094</v>
      </c>
      <c r="DQ43" s="2">
        <f t="shared" si="41"/>
        <v>105.54613981106615</v>
      </c>
      <c r="DR43" s="2">
        <f t="shared" si="41"/>
        <v>105.3410713225371</v>
      </c>
      <c r="DS43" s="2">
        <f t="shared" si="41"/>
        <v>106.13201417004048</v>
      </c>
      <c r="DT43" s="2">
        <f t="shared" si="41"/>
        <v>109.76111498257836</v>
      </c>
      <c r="DU43" s="2">
        <f t="shared" si="41"/>
        <v>112.0303560053981</v>
      </c>
      <c r="DV43" s="2">
        <f t="shared" si="41"/>
        <v>111.18201052631576</v>
      </c>
      <c r="DW43" s="2">
        <f t="shared" si="41"/>
        <v>109.79377739212002</v>
      </c>
      <c r="DX43" s="2">
        <f t="shared" si="41"/>
        <v>106.91182668382666</v>
      </c>
      <c r="DY43" s="2">
        <f t="shared" si="41"/>
        <v>101.41529991087344</v>
      </c>
      <c r="EA43" s="2">
        <f t="shared" si="42"/>
        <v>106.23688421052634</v>
      </c>
      <c r="EB43" s="2">
        <f t="shared" si="42"/>
        <v>114.41032030075191</v>
      </c>
      <c r="EC43" s="2">
        <f t="shared" si="42"/>
        <v>109.85588245614032</v>
      </c>
      <c r="ED43" s="2">
        <f t="shared" si="42"/>
        <v>113.08141392652475</v>
      </c>
      <c r="EE43" s="2">
        <f t="shared" si="42"/>
        <v>93.753518614718615</v>
      </c>
      <c r="EF43" s="2">
        <f t="shared" si="42"/>
        <v>91.224847619047623</v>
      </c>
      <c r="EG43" s="2">
        <f t="shared" si="42"/>
        <v>106.3342841417269</v>
      </c>
      <c r="EH43" s="2">
        <f t="shared" si="42"/>
        <v>102.2298</v>
      </c>
      <c r="EI43" s="2">
        <f t="shared" si="42"/>
        <v>99.30179653679653</v>
      </c>
      <c r="EJ43" s="2">
        <f t="shared" si="42"/>
        <v>106.74075187969925</v>
      </c>
      <c r="EK43" s="2">
        <f t="shared" si="42"/>
        <v>95.98992397660821</v>
      </c>
      <c r="EL43" s="2">
        <f t="shared" si="42"/>
        <v>112.70286822229043</v>
      </c>
      <c r="EM43" s="2">
        <f t="shared" si="42"/>
        <v>113.05422726435371</v>
      </c>
      <c r="EN43" s="2">
        <f t="shared" si="42"/>
        <v>107.75380466981312</v>
      </c>
      <c r="EO43" s="2">
        <f t="shared" si="42"/>
        <v>106.2092023933558</v>
      </c>
      <c r="EQ43" s="2">
        <f t="shared" si="43"/>
        <v>107.54819140683759</v>
      </c>
      <c r="ER43" s="2">
        <f t="shared" si="43"/>
        <v>110.08955074424898</v>
      </c>
      <c r="ES43" s="2">
        <f t="shared" si="43"/>
        <v>110.01997405788997</v>
      </c>
      <c r="ET43" s="2">
        <f t="shared" si="43"/>
        <v>109.57155529529344</v>
      </c>
      <c r="EU43" s="2">
        <f t="shared" si="43"/>
        <v>105.50702117319101</v>
      </c>
      <c r="EV43" s="2">
        <f t="shared" si="43"/>
        <v>100.76898864468865</v>
      </c>
      <c r="EW43" s="2">
        <f t="shared" si="43"/>
        <v>103.62547519233463</v>
      </c>
      <c r="EX43" s="2">
        <f t="shared" si="43"/>
        <v>105.57310164250661</v>
      </c>
      <c r="EY43" s="2">
        <f t="shared" si="43"/>
        <v>103.04417664501698</v>
      </c>
      <c r="EZ43" s="2">
        <f t="shared" si="43"/>
        <v>107.82357620932292</v>
      </c>
      <c r="FA43" s="2">
        <f t="shared" si="43"/>
        <v>113.15098441814727</v>
      </c>
      <c r="FB43" s="2">
        <f t="shared" si="43"/>
        <v>111.7948671842074</v>
      </c>
      <c r="FC43" s="2">
        <f t="shared" si="43"/>
        <v>110.02934030284845</v>
      </c>
      <c r="FD43" s="2">
        <f t="shared" si="43"/>
        <v>108.89280139257448</v>
      </c>
      <c r="FE43" s="2">
        <f t="shared" si="43"/>
        <v>110.98858572279956</v>
      </c>
      <c r="FG43" s="2">
        <f t="shared" si="44"/>
        <v>9.7532545780116872E-2</v>
      </c>
      <c r="FH43" s="2">
        <f t="shared" si="44"/>
        <v>0.10972044456363776</v>
      </c>
      <c r="FI43" s="2">
        <f t="shared" si="44"/>
        <v>0.11267520345487272</v>
      </c>
      <c r="FJ43" s="2">
        <f t="shared" si="44"/>
        <v>9.8168778250915162E-2</v>
      </c>
      <c r="FK43" s="2">
        <f t="shared" si="44"/>
        <v>0.1106977099277647</v>
      </c>
      <c r="FL43" s="2">
        <f t="shared" si="44"/>
        <v>0.10491267743885473</v>
      </c>
      <c r="FM43" s="2">
        <f t="shared" si="44"/>
        <v>9.676001212736543E-2</v>
      </c>
      <c r="FN43" s="2">
        <f t="shared" si="44"/>
        <v>0.10338133868271823</v>
      </c>
      <c r="FO43" s="2">
        <f t="shared" si="44"/>
        <v>8.6941687619866967E-2</v>
      </c>
      <c r="FP43" s="2">
        <f t="shared" si="44"/>
        <v>9.3113097243446644E-2</v>
      </c>
      <c r="FQ43" s="2">
        <f t="shared" si="44"/>
        <v>9.6000682959103578E-2</v>
      </c>
      <c r="FR43" s="2">
        <f t="shared" si="44"/>
        <v>9.5328206126849405E-2</v>
      </c>
      <c r="FS43" s="2">
        <f t="shared" si="44"/>
        <v>9.7394037680652454E-2</v>
      </c>
      <c r="FT43" s="2">
        <f t="shared" si="44"/>
        <v>8.4710743561169047E-2</v>
      </c>
      <c r="FU43" s="2">
        <f t="shared" si="44"/>
        <v>8.0521330436993638E-2</v>
      </c>
      <c r="FW43" s="2">
        <f t="shared" si="53"/>
        <v>6.5375717548573588E-6</v>
      </c>
      <c r="FX43" s="2">
        <f t="shared" si="53"/>
        <v>5.8992586526385044E-6</v>
      </c>
      <c r="FY43" s="2">
        <f t="shared" si="53"/>
        <v>7.7050989186297214E-6</v>
      </c>
      <c r="FZ43" s="2">
        <f t="shared" si="53"/>
        <v>5.9323772231348843E-6</v>
      </c>
      <c r="GA43" s="2">
        <f t="shared" si="53"/>
        <v>7.3224451021376309E-6</v>
      </c>
      <c r="GB43" s="2">
        <f t="shared" si="53"/>
        <v>4.5111618876280506E-5</v>
      </c>
      <c r="GC43" s="2">
        <f t="shared" si="53"/>
        <v>8.7932422629462715E-6</v>
      </c>
      <c r="GD43" s="2">
        <f t="shared" si="53"/>
        <v>8.393093151605335E-6</v>
      </c>
      <c r="GE43" s="2">
        <f t="shared" si="53"/>
        <v>9.5680907092569923E-6</v>
      </c>
      <c r="GF43" s="2">
        <f t="shared" si="53"/>
        <v>9.4916330505691605E-6</v>
      </c>
      <c r="GG43" s="2">
        <f t="shared" si="53"/>
        <v>1.0896915673444922E-5</v>
      </c>
      <c r="GH43" s="2">
        <f t="shared" si="53"/>
        <v>7.6902394082559279E-6</v>
      </c>
      <c r="GI43" s="2">
        <f t="shared" si="53"/>
        <v>6.9288616958551038E-6</v>
      </c>
      <c r="GJ43" s="2">
        <f t="shared" si="53"/>
        <v>5.1677312005799035E-6</v>
      </c>
      <c r="GK43" s="2">
        <f t="shared" si="53"/>
        <v>5.4577004854807279E-6</v>
      </c>
      <c r="GM43" s="86">
        <f t="shared" si="54"/>
        <v>2.0324918206253309E-8</v>
      </c>
      <c r="GN43" s="86">
        <f t="shared" si="54"/>
        <v>8.6506831698173171E-8</v>
      </c>
      <c r="GO43" s="86">
        <f t="shared" si="54"/>
        <v>1.0722197516878195E-7</v>
      </c>
      <c r="GP43" s="86">
        <f t="shared" si="54"/>
        <v>2.6968408528620562E-8</v>
      </c>
      <c r="GQ43" s="86">
        <f t="shared" si="54"/>
        <v>1.4836125490870985E-7</v>
      </c>
      <c r="GR43" s="86">
        <f t="shared" si="54"/>
        <v>6.7251898124937055E-8</v>
      </c>
      <c r="GS43" s="86">
        <f t="shared" si="54"/>
        <v>5.9071466442381692E-9</v>
      </c>
      <c r="GT43" s="86">
        <f t="shared" si="54"/>
        <v>2.222401211825136E-8</v>
      </c>
      <c r="GU43" s="86">
        <f t="shared" si="54"/>
        <v>8.2087995932662482E-10</v>
      </c>
      <c r="GV43" s="86">
        <f t="shared" si="54"/>
        <v>8.4962204746469502E-9</v>
      </c>
      <c r="GW43" s="86">
        <f t="shared" si="54"/>
        <v>5.9222168311943404E-9</v>
      </c>
      <c r="GX43" s="86">
        <f t="shared" si="54"/>
        <v>4.7386397745904058E-9</v>
      </c>
      <c r="GY43" s="86">
        <f t="shared" si="54"/>
        <v>8.7900517829745712E-9</v>
      </c>
      <c r="GZ43" s="86">
        <f t="shared" si="54"/>
        <v>2.0468308461368378E-10</v>
      </c>
      <c r="HA43" s="86">
        <f t="shared" si="54"/>
        <v>9.063195143318035E-12</v>
      </c>
      <c r="HC43" s="86">
        <f t="shared" si="58"/>
        <v>2.0269420512917531E-22</v>
      </c>
      <c r="HD43" s="86">
        <f t="shared" si="58"/>
        <v>1.1692208503134427E-21</v>
      </c>
      <c r="HE43" s="86">
        <f t="shared" si="58"/>
        <v>3.729280488750249E-22</v>
      </c>
      <c r="HF43" s="86">
        <f t="shared" si="58"/>
        <v>6.1540101532453312E-29</v>
      </c>
      <c r="HG43" s="86">
        <f t="shared" si="58"/>
        <v>6.6797642582511721E-26</v>
      </c>
      <c r="HH43" s="86">
        <f t="shared" si="58"/>
        <v>4.5646630522447073E-25</v>
      </c>
      <c r="HI43" s="86">
        <f t="shared" si="58"/>
        <v>1.3810420357397374E-24</v>
      </c>
      <c r="HJ43" s="86">
        <f t="shared" si="58"/>
        <v>4.190135653504444E-24</v>
      </c>
      <c r="HK43" s="86">
        <f t="shared" si="58"/>
        <v>2.0020622376178886E-28</v>
      </c>
      <c r="HL43" s="86">
        <f t="shared" si="58"/>
        <v>4.5262482083830272E-26</v>
      </c>
      <c r="HM43" s="86">
        <f t="shared" si="58"/>
        <v>4.8806777433658328E-24</v>
      </c>
      <c r="HN43" s="86">
        <f t="shared" si="58"/>
        <v>3.7855180071255608E-30</v>
      </c>
      <c r="HO43" s="86">
        <f t="shared" si="58"/>
        <v>5.7264060367272141E-25</v>
      </c>
      <c r="HP43" s="86">
        <f t="shared" si="58"/>
        <v>8.4455427321759654E-28</v>
      </c>
      <c r="HQ43" s="86">
        <f t="shared" si="58"/>
        <v>2.15815940238274E-34</v>
      </c>
      <c r="HS43" s="86">
        <f t="shared" si="55"/>
        <v>9.0514387614591501E-88</v>
      </c>
      <c r="HT43" s="86">
        <f t="shared" si="55"/>
        <v>4.3560646038704894E-87</v>
      </c>
      <c r="HU43" s="86">
        <f t="shared" si="55"/>
        <v>3.2846543783544199E-87</v>
      </c>
      <c r="HV43" s="86">
        <f t="shared" si="55"/>
        <v>2.3024311322505201E-114</v>
      </c>
      <c r="HW43" s="86">
        <f t="shared" si="55"/>
        <v>7.9113701325838374E-105</v>
      </c>
      <c r="HX43" s="86">
        <f t="shared" si="55"/>
        <v>1.1689747307881169E-100</v>
      </c>
      <c r="HY43" s="86">
        <f t="shared" si="55"/>
        <v>5.2981458272460113E-95</v>
      </c>
      <c r="HZ43" s="86">
        <f t="shared" si="55"/>
        <v>7.2488480810287213E-96</v>
      </c>
      <c r="IA43" s="86">
        <f t="shared" si="55"/>
        <v>6.7544917902542808E-114</v>
      </c>
      <c r="IB43" s="86">
        <f t="shared" si="55"/>
        <v>1.6991835505913518E-102</v>
      </c>
      <c r="IC43" s="86">
        <f t="shared" si="55"/>
        <v>1.1845865261106467E-93</v>
      </c>
      <c r="ID43" s="86">
        <f t="shared" si="55"/>
        <v>1.9978018538977003E-122</v>
      </c>
      <c r="IE43" s="86">
        <f t="shared" si="55"/>
        <v>5.9033985687994218E-99</v>
      </c>
      <c r="IF43" s="86">
        <f t="shared" si="55"/>
        <v>7.6535006991972637E-52</v>
      </c>
      <c r="IG43" s="86">
        <f t="shared" si="55"/>
        <v>1.3463802751747888E-45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9.6397122745062196E-273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1.9431542889657265E-145</v>
      </c>
      <c r="IW43" s="86">
        <f t="shared" si="56"/>
        <v>2.99590715402887E-143</v>
      </c>
      <c r="IY43" s="86">
        <f t="shared" si="57"/>
        <v>2.0324918206253511E-8</v>
      </c>
      <c r="IZ43" s="86">
        <f t="shared" si="57"/>
        <v>8.6506831698174336E-8</v>
      </c>
      <c r="JA43" s="86">
        <f t="shared" si="57"/>
        <v>1.0722197516878232E-7</v>
      </c>
      <c r="JB43" s="86">
        <f t="shared" si="57"/>
        <v>2.6968408528620562E-8</v>
      </c>
      <c r="JC43" s="86">
        <f t="shared" si="57"/>
        <v>1.4836125490870985E-7</v>
      </c>
      <c r="JD43" s="86">
        <f t="shared" si="57"/>
        <v>6.7251898124937055E-8</v>
      </c>
      <c r="JE43" s="86">
        <f t="shared" si="57"/>
        <v>5.9071466442381709E-9</v>
      </c>
      <c r="JF43" s="86">
        <f t="shared" si="57"/>
        <v>2.2224012118251363E-8</v>
      </c>
      <c r="JG43" s="86">
        <f t="shared" si="57"/>
        <v>8.2087995932662482E-10</v>
      </c>
      <c r="JH43" s="86">
        <f t="shared" si="57"/>
        <v>8.4962204746469502E-9</v>
      </c>
      <c r="JI43" s="86">
        <f t="shared" si="57"/>
        <v>5.9222168311943454E-9</v>
      </c>
      <c r="JJ43" s="86">
        <f t="shared" si="57"/>
        <v>4.7386397745904058E-9</v>
      </c>
      <c r="JK43" s="86">
        <f t="shared" si="57"/>
        <v>8.7900517829745712E-9</v>
      </c>
      <c r="JL43" s="86">
        <f t="shared" si="57"/>
        <v>2.0468308461368378E-10</v>
      </c>
      <c r="JM43" s="86">
        <f t="shared" si="57"/>
        <v>9.063195143318035E-12</v>
      </c>
    </row>
    <row r="44" spans="2:273" x14ac:dyDescent="0.25">
      <c r="B44" s="2">
        <v>17</v>
      </c>
      <c r="C44" s="37">
        <v>104.462</v>
      </c>
      <c r="D44" s="37">
        <v>110.667</v>
      </c>
      <c r="E44" s="37">
        <v>108.51300000000001</v>
      </c>
      <c r="F44" s="37">
        <v>107.128</v>
      </c>
      <c r="G44" s="37">
        <v>101</v>
      </c>
      <c r="H44" s="37">
        <v>101.23099999999999</v>
      </c>
      <c r="I44" s="37">
        <v>106.026</v>
      </c>
      <c r="J44" s="37">
        <v>104.35899999999999</v>
      </c>
      <c r="K44" s="37">
        <v>107.1</v>
      </c>
      <c r="L44" s="37">
        <v>111.825</v>
      </c>
      <c r="M44" s="37">
        <v>111.56100000000001</v>
      </c>
      <c r="N44" s="37">
        <v>110.41500000000001</v>
      </c>
      <c r="O44" s="37">
        <v>110</v>
      </c>
      <c r="P44" s="37">
        <v>103.17100000000001</v>
      </c>
      <c r="Q44" s="37">
        <v>99.683000000000007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106.91623470747466</v>
      </c>
      <c r="T44" s="4">
        <f t="shared" si="59"/>
        <v>112.00128600760779</v>
      </c>
      <c r="U44" s="4">
        <f t="shared" si="59"/>
        <v>109.17349927213762</v>
      </c>
      <c r="V44" s="4">
        <f t="shared" si="59"/>
        <v>108.88226743589072</v>
      </c>
      <c r="W44" s="4">
        <f t="shared" si="59"/>
        <v>102.56304828271504</v>
      </c>
      <c r="X44" s="4">
        <f t="shared" si="59"/>
        <v>101.38481827988483</v>
      </c>
      <c r="Y44" s="4">
        <f t="shared" si="59"/>
        <v>105.77688421246177</v>
      </c>
      <c r="Z44" s="4">
        <f t="shared" si="59"/>
        <v>105.1791171483941</v>
      </c>
      <c r="AA44" s="4">
        <f t="shared" si="59"/>
        <v>105.68827010995433</v>
      </c>
      <c r="AB44" s="4">
        <f t="shared" si="59"/>
        <v>109.61165326505379</v>
      </c>
      <c r="AC44" s="4">
        <f t="shared" si="59"/>
        <v>110.49428188343916</v>
      </c>
      <c r="AD44" s="4">
        <f t="shared" si="59"/>
        <v>111.49467669609086</v>
      </c>
      <c r="AE44" s="4">
        <f t="shared" si="59"/>
        <v>110.23692866076537</v>
      </c>
      <c r="AF44" s="4">
        <f t="shared" si="59"/>
        <v>107.10861604511464</v>
      </c>
      <c r="AG44" s="4">
        <f t="shared" si="59"/>
        <v>101.95659715417904</v>
      </c>
      <c r="AI44" s="4">
        <f t="shared" ref="AI44:AW60" si="60">IF(OR($B44 &lt; C$230, $B44 &gt; C$233), 0, C44-S44)</f>
        <v>-2.4542347074746544</v>
      </c>
      <c r="AJ44" s="4">
        <f t="shared" si="60"/>
        <v>-1.3342860076077869</v>
      </c>
      <c r="AK44" s="4">
        <f t="shared" si="60"/>
        <v>-0.6604992721376135</v>
      </c>
      <c r="AL44" s="4">
        <f t="shared" si="60"/>
        <v>-1.7542674358907249</v>
      </c>
      <c r="AM44" s="4">
        <f t="shared" si="60"/>
        <v>-1.5630482827150445</v>
      </c>
      <c r="AN44" s="4">
        <f t="shared" si="60"/>
        <v>-0.1538182798848311</v>
      </c>
      <c r="AO44" s="4">
        <f t="shared" si="60"/>
        <v>0.24911578753822994</v>
      </c>
      <c r="AP44" s="4">
        <f t="shared" si="60"/>
        <v>-0.82011714839410388</v>
      </c>
      <c r="AQ44" s="4">
        <f t="shared" si="60"/>
        <v>1.4117298900456632</v>
      </c>
      <c r="AR44" s="4">
        <f t="shared" si="60"/>
        <v>2.2133467349462137</v>
      </c>
      <c r="AS44" s="4">
        <f t="shared" si="60"/>
        <v>1.0667181165608497</v>
      </c>
      <c r="AT44" s="4">
        <f t="shared" si="60"/>
        <v>-1.079676696090857</v>
      </c>
      <c r="AU44" s="4">
        <f t="shared" si="60"/>
        <v>-0.236928660765372</v>
      </c>
      <c r="AV44" s="4">
        <f t="shared" si="60"/>
        <v>-3.9376160451146376</v>
      </c>
      <c r="AW44" s="4">
        <f t="shared" si="60"/>
        <v>-2.2735971541790292</v>
      </c>
      <c r="AY44" s="2">
        <f t="shared" si="51"/>
        <v>106.91618413645878</v>
      </c>
      <c r="AZ44" s="2">
        <f t="shared" si="51"/>
        <v>112.00108694885336</v>
      </c>
      <c r="BA44" s="2">
        <f t="shared" si="51"/>
        <v>109.1732539513913</v>
      </c>
      <c r="BB44" s="2">
        <f t="shared" si="51"/>
        <v>108.88220194803451</v>
      </c>
      <c r="BC44" s="2">
        <f t="shared" si="51"/>
        <v>102.56270973490301</v>
      </c>
      <c r="BD44" s="2">
        <f t="shared" si="51"/>
        <v>101.38465847402459</v>
      </c>
      <c r="BE44" s="2">
        <f t="shared" si="51"/>
        <v>105.77686773507584</v>
      </c>
      <c r="BF44" s="2">
        <f t="shared" si="51"/>
        <v>105.17906086350575</v>
      </c>
      <c r="BG44" s="2">
        <f t="shared" si="51"/>
        <v>105.68826735219399</v>
      </c>
      <c r="BH44" s="2">
        <f t="shared" si="51"/>
        <v>109.61163146160132</v>
      </c>
      <c r="BI44" s="2">
        <f t="shared" si="51"/>
        <v>110.49426484203602</v>
      </c>
      <c r="BJ44" s="2">
        <f t="shared" si="51"/>
        <v>111.49466355502447</v>
      </c>
      <c r="BK44" s="2">
        <f t="shared" si="51"/>
        <v>110.23690499213001</v>
      </c>
      <c r="BL44" s="2">
        <f t="shared" si="51"/>
        <v>107.10861536226648</v>
      </c>
      <c r="BM44" s="2">
        <f t="shared" si="51"/>
        <v>101.95659712337573</v>
      </c>
      <c r="BO44" s="2">
        <f t="shared" si="10"/>
        <v>104.462</v>
      </c>
      <c r="BP44" s="2">
        <f t="shared" si="11"/>
        <v>110.667</v>
      </c>
      <c r="BQ44" s="2">
        <f t="shared" si="12"/>
        <v>108.51300000000001</v>
      </c>
      <c r="BR44" s="2">
        <f t="shared" si="13"/>
        <v>107.128</v>
      </c>
      <c r="BS44" s="2">
        <f t="shared" si="14"/>
        <v>101</v>
      </c>
      <c r="BT44" s="2">
        <f t="shared" si="15"/>
        <v>101.23099999999999</v>
      </c>
      <c r="BU44" s="2">
        <f t="shared" si="16"/>
        <v>106.026</v>
      </c>
      <c r="BV44" s="2">
        <f t="shared" si="17"/>
        <v>104.35899999999999</v>
      </c>
      <c r="BW44" s="2">
        <f t="shared" si="18"/>
        <v>107.1</v>
      </c>
      <c r="BX44" s="2">
        <f t="shared" si="19"/>
        <v>111.825</v>
      </c>
      <c r="BY44" s="2">
        <f t="shared" si="20"/>
        <v>111.56100000000001</v>
      </c>
      <c r="BZ44" s="2">
        <f t="shared" si="21"/>
        <v>110.41500000000001</v>
      </c>
      <c r="CA44" s="2">
        <f t="shared" si="22"/>
        <v>110</v>
      </c>
      <c r="CB44" s="2">
        <f t="shared" si="23"/>
        <v>103.17100000000001</v>
      </c>
      <c r="CC44" s="2">
        <f t="shared" si="24"/>
        <v>99.683000000000007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107.01044915572233</v>
      </c>
      <c r="DL44" s="2">
        <f t="shared" si="61"/>
        <v>111.70276140350876</v>
      </c>
      <c r="DM44" s="2">
        <f t="shared" si="61"/>
        <v>109.09835682240943</v>
      </c>
      <c r="DN44" s="2">
        <f t="shared" si="61"/>
        <v>108.40439362101313</v>
      </c>
      <c r="DO44" s="2">
        <f t="shared" si="61"/>
        <v>103.76216099865049</v>
      </c>
      <c r="DP44" s="2">
        <f t="shared" si="61"/>
        <v>102.68400310391362</v>
      </c>
      <c r="DQ44" s="2">
        <f t="shared" si="61"/>
        <v>105.72780357624833</v>
      </c>
      <c r="DR44" s="2">
        <f t="shared" si="61"/>
        <v>105.56183387314439</v>
      </c>
      <c r="DS44" s="2">
        <f t="shared" si="61"/>
        <v>106.35969129554655</v>
      </c>
      <c r="DT44" s="2">
        <f t="shared" si="61"/>
        <v>109.94675087108011</v>
      </c>
      <c r="DU44" s="2">
        <f t="shared" si="61"/>
        <v>112.17365802968961</v>
      </c>
      <c r="DV44" s="2">
        <f t="shared" si="61"/>
        <v>111.37291174089067</v>
      </c>
      <c r="DW44" s="2">
        <f t="shared" si="61"/>
        <v>109.92294099437143</v>
      </c>
      <c r="DX44" s="2">
        <f t="shared" si="61"/>
        <v>107.05294238524236</v>
      </c>
      <c r="DY44" s="2">
        <f t="shared" si="61"/>
        <v>101.55525311942959</v>
      </c>
      <c r="EA44" s="2">
        <f t="shared" ref="EA44:EO60" si="62">CE$228*$B44+CE$229</f>
        <v>106.12061052631582</v>
      </c>
      <c r="EB44" s="2">
        <f t="shared" si="62"/>
        <v>114.20896390977447</v>
      </c>
      <c r="EC44" s="2">
        <f t="shared" si="62"/>
        <v>109.71116491228067</v>
      </c>
      <c r="ED44" s="2">
        <f t="shared" si="62"/>
        <v>112.88559766783231</v>
      </c>
      <c r="EE44" s="2">
        <f t="shared" si="62"/>
        <v>93.773866666666677</v>
      </c>
      <c r="EF44" s="2">
        <f t="shared" si="62"/>
        <v>91.27031904761904</v>
      </c>
      <c r="EG44" s="2">
        <f t="shared" si="62"/>
        <v>106.19481974544208</v>
      </c>
      <c r="EH44" s="2">
        <f t="shared" si="62"/>
        <v>102.15113157894736</v>
      </c>
      <c r="EI44" s="2">
        <f t="shared" si="62"/>
        <v>99.257023809523815</v>
      </c>
      <c r="EJ44" s="2">
        <f t="shared" si="62"/>
        <v>106.63477443609023</v>
      </c>
      <c r="EK44" s="2">
        <f t="shared" si="62"/>
        <v>96.069638114895113</v>
      </c>
      <c r="EL44" s="2">
        <f t="shared" si="62"/>
        <v>112.54850466687134</v>
      </c>
      <c r="EM44" s="2">
        <f t="shared" si="62"/>
        <v>112.89078179306111</v>
      </c>
      <c r="EN44" s="2">
        <f t="shared" si="62"/>
        <v>107.65715690111661</v>
      </c>
      <c r="EO44" s="2">
        <f t="shared" si="62"/>
        <v>106.13599805018906</v>
      </c>
      <c r="EQ44" s="2">
        <f t="shared" ref="EQ44:FE60" si="63">CU$228*$B44+CU$229</f>
        <v>107.4152343439987</v>
      </c>
      <c r="ER44" s="2">
        <f t="shared" si="63"/>
        <v>109.94428747556758</v>
      </c>
      <c r="ES44" s="2">
        <f t="shared" si="63"/>
        <v>109.87320711578684</v>
      </c>
      <c r="ET44" s="2">
        <f t="shared" si="63"/>
        <v>109.42136484587277</v>
      </c>
      <c r="EU44" s="2">
        <f t="shared" si="63"/>
        <v>105.37573971371717</v>
      </c>
      <c r="EV44" s="2">
        <f t="shared" si="63"/>
        <v>100.6910717948718</v>
      </c>
      <c r="EW44" s="2">
        <f t="shared" si="63"/>
        <v>103.52207126870896</v>
      </c>
      <c r="EX44" s="2">
        <f t="shared" si="63"/>
        <v>105.45008525431905</v>
      </c>
      <c r="EY44" s="2">
        <f t="shared" si="63"/>
        <v>102.95093806753469</v>
      </c>
      <c r="EZ44" s="2">
        <f t="shared" si="63"/>
        <v>107.70355810759207</v>
      </c>
      <c r="FA44" s="2">
        <f t="shared" si="63"/>
        <v>113.00502262447934</v>
      </c>
      <c r="FB44" s="2">
        <f t="shared" si="63"/>
        <v>111.65238443932409</v>
      </c>
      <c r="FC44" s="2">
        <f t="shared" si="63"/>
        <v>109.90571941511242</v>
      </c>
      <c r="FD44" s="2">
        <f t="shared" si="63"/>
        <v>108.78254148915052</v>
      </c>
      <c r="FE44" s="2">
        <f t="shared" si="63"/>
        <v>110.85040255319318</v>
      </c>
      <c r="FG44" s="2">
        <f t="shared" ref="FG44:FU60" si="64">POWER(10,($B44-C$231)/C$229)/(1+POWER(10,($B44-C$231)/C$229))</f>
        <v>0.10594538874852324</v>
      </c>
      <c r="FH44" s="2">
        <f t="shared" si="64"/>
        <v>0.11904589922491553</v>
      </c>
      <c r="FI44" s="2">
        <f t="shared" si="64"/>
        <v>0.12221731601073893</v>
      </c>
      <c r="FJ44" s="2">
        <f t="shared" si="64"/>
        <v>0.10663001637250988</v>
      </c>
      <c r="FK44" s="2">
        <f t="shared" si="64"/>
        <v>0.12009502064184217</v>
      </c>
      <c r="FL44" s="2">
        <f t="shared" si="64"/>
        <v>0.11388177635572844</v>
      </c>
      <c r="FM44" s="2">
        <f t="shared" si="64"/>
        <v>0.10511398022440492</v>
      </c>
      <c r="FN44" s="2">
        <f t="shared" si="64"/>
        <v>0.11223593745493578</v>
      </c>
      <c r="FO44" s="2">
        <f t="shared" si="64"/>
        <v>9.4536693184908649E-2</v>
      </c>
      <c r="FP44" s="2">
        <f t="shared" si="64"/>
        <v>0.10118747499341237</v>
      </c>
      <c r="FQ44" s="2">
        <f t="shared" si="64"/>
        <v>0.10429666283351804</v>
      </c>
      <c r="FR44" s="2">
        <f t="shared" si="64"/>
        <v>0.1035727314142669</v>
      </c>
      <c r="FS44" s="2">
        <f t="shared" si="64"/>
        <v>0.105796333965452</v>
      </c>
      <c r="FT44" s="2">
        <f t="shared" si="64"/>
        <v>9.2130524495754859E-2</v>
      </c>
      <c r="FU44" s="2">
        <f t="shared" si="64"/>
        <v>8.7609285793887756E-2</v>
      </c>
      <c r="FW44" s="2">
        <f t="shared" si="53"/>
        <v>7.1683003636381032E-6</v>
      </c>
      <c r="FX44" s="2">
        <f t="shared" si="53"/>
        <v>6.4684048045356245E-6</v>
      </c>
      <c r="FY44" s="2">
        <f t="shared" si="53"/>
        <v>8.4484666830330835E-6</v>
      </c>
      <c r="FZ44" s="2">
        <f t="shared" si="53"/>
        <v>6.504718553520365E-6</v>
      </c>
      <c r="GA44" s="2">
        <f t="shared" si="53"/>
        <v>8.0288957248854565E-6</v>
      </c>
      <c r="GB44" s="2">
        <f t="shared" si="53"/>
        <v>4.9463691210352265E-5</v>
      </c>
      <c r="GC44" s="2">
        <f t="shared" si="53"/>
        <v>9.6415902352229539E-6</v>
      </c>
      <c r="GD44" s="2">
        <f t="shared" si="53"/>
        <v>9.2028361869328458E-6</v>
      </c>
      <c r="GE44" s="2">
        <f t="shared" si="53"/>
        <v>1.0491193156872807E-5</v>
      </c>
      <c r="GF44" s="2">
        <f t="shared" si="53"/>
        <v>1.0407359155351459E-5</v>
      </c>
      <c r="GG44" s="2">
        <f t="shared" si="53"/>
        <v>1.1948217879805379E-5</v>
      </c>
      <c r="GH44" s="2">
        <f t="shared" si="53"/>
        <v>8.4321735781032338E-6</v>
      </c>
      <c r="GI44" s="2">
        <f t="shared" si="53"/>
        <v>7.5973406948955236E-6</v>
      </c>
      <c r="GJ44" s="2">
        <f t="shared" si="53"/>
        <v>5.6663017598974606E-6</v>
      </c>
      <c r="GK44" s="2">
        <f t="shared" si="53"/>
        <v>5.9842464324101301E-6</v>
      </c>
      <c r="GM44" s="86">
        <f t="shared" si="54"/>
        <v>4.2411511601598099E-8</v>
      </c>
      <c r="GN44" s="86">
        <f t="shared" si="54"/>
        <v>1.7182626330860139E-7</v>
      </c>
      <c r="GO44" s="86">
        <f t="shared" si="54"/>
        <v>2.1205466281502918E-7</v>
      </c>
      <c r="GP44" s="86">
        <f t="shared" si="54"/>
        <v>5.5422670525977139E-8</v>
      </c>
      <c r="GQ44" s="86">
        <f t="shared" si="54"/>
        <v>2.8543247355930486E-7</v>
      </c>
      <c r="GR44" s="86">
        <f t="shared" si="54"/>
        <v>1.335979503637659E-7</v>
      </c>
      <c r="GS44" s="86">
        <f t="shared" si="54"/>
        <v>1.327403049754831E-8</v>
      </c>
      <c r="GT44" s="86">
        <f t="shared" si="54"/>
        <v>4.7126116041566003E-8</v>
      </c>
      <c r="GU44" s="86">
        <f t="shared" si="54"/>
        <v>1.9947211575009808E-9</v>
      </c>
      <c r="GV44" s="86">
        <f t="shared" si="54"/>
        <v>1.8394199335685258E-8</v>
      </c>
      <c r="GW44" s="86">
        <f t="shared" si="54"/>
        <v>1.3264429308459841E-8</v>
      </c>
      <c r="GX44" s="86">
        <f t="shared" si="54"/>
        <v>1.0732110906826234E-8</v>
      </c>
      <c r="GY44" s="86">
        <f t="shared" si="54"/>
        <v>1.9316285949126749E-8</v>
      </c>
      <c r="GZ44" s="86">
        <f t="shared" si="54"/>
        <v>5.3495032636467751E-10</v>
      </c>
      <c r="HA44" s="86">
        <f t="shared" si="54"/>
        <v>2.7902189382168483E-11</v>
      </c>
      <c r="HC44" s="86">
        <f t="shared" si="58"/>
        <v>8.6853962600487846E-22</v>
      </c>
      <c r="HD44" s="86">
        <f t="shared" si="58"/>
        <v>4.8807129567323903E-21</v>
      </c>
      <c r="HE44" s="86">
        <f t="shared" si="58"/>
        <v>1.6358003550756163E-21</v>
      </c>
      <c r="HF44" s="86">
        <f t="shared" si="58"/>
        <v>4.2458824556494337E-28</v>
      </c>
      <c r="HG44" s="86">
        <f t="shared" si="58"/>
        <v>3.8281449115364235E-25</v>
      </c>
      <c r="HH44" s="86">
        <f t="shared" si="58"/>
        <v>2.4404527414437006E-24</v>
      </c>
      <c r="HI44" s="86">
        <f t="shared" si="58"/>
        <v>7.271796604798802E-24</v>
      </c>
      <c r="HJ44" s="86">
        <f t="shared" si="58"/>
        <v>2.1458180986189172E-23</v>
      </c>
      <c r="HK44" s="86">
        <f t="shared" si="58"/>
        <v>1.3690412357450565E-27</v>
      </c>
      <c r="HL44" s="86">
        <f t="shared" si="58"/>
        <v>2.6025387564965369E-25</v>
      </c>
      <c r="HM44" s="86">
        <f t="shared" si="58"/>
        <v>2.4761946664269443E-23</v>
      </c>
      <c r="HN44" s="86">
        <f t="shared" si="58"/>
        <v>2.9506484025873966E-29</v>
      </c>
      <c r="HO44" s="86">
        <f t="shared" si="58"/>
        <v>2.9739032721933083E-24</v>
      </c>
      <c r="HP44" s="86">
        <f t="shared" si="58"/>
        <v>5.4095670303732102E-27</v>
      </c>
      <c r="HQ44" s="86">
        <f t="shared" si="58"/>
        <v>2.2876672448851853E-33</v>
      </c>
      <c r="HS44" s="86">
        <f t="shared" si="55"/>
        <v>4.4104081662199328E-86</v>
      </c>
      <c r="HT44" s="86">
        <f t="shared" si="55"/>
        <v>2.091856041263796E-85</v>
      </c>
      <c r="HU44" s="86">
        <f t="shared" si="55"/>
        <v>1.7247095254157632E-85</v>
      </c>
      <c r="HV44" s="86">
        <f t="shared" si="55"/>
        <v>4.0128041829133355E-112</v>
      </c>
      <c r="HW44" s="86">
        <f t="shared" si="55"/>
        <v>8.9676411155502015E-103</v>
      </c>
      <c r="HX44" s="86">
        <f t="shared" si="55"/>
        <v>1.0807375568410848E-98</v>
      </c>
      <c r="HY44" s="86">
        <f t="shared" si="55"/>
        <v>4.3150622805450667E-93</v>
      </c>
      <c r="HZ44" s="86">
        <f t="shared" si="55"/>
        <v>5.8578927366422765E-94</v>
      </c>
      <c r="IA44" s="86">
        <f t="shared" si="55"/>
        <v>1.1937838860935946E-111</v>
      </c>
      <c r="IB44" s="86">
        <f t="shared" si="55"/>
        <v>1.8116588147742143E-100</v>
      </c>
      <c r="IC44" s="86">
        <f t="shared" si="55"/>
        <v>8.9197209893250255E-92</v>
      </c>
      <c r="ID44" s="86">
        <f t="shared" si="55"/>
        <v>5.1893698102145924E-120</v>
      </c>
      <c r="IE44" s="86">
        <f t="shared" si="55"/>
        <v>4.8990829430031833E-97</v>
      </c>
      <c r="IF44" s="86">
        <f t="shared" si="55"/>
        <v>7.0039369742537505E-51</v>
      </c>
      <c r="IG44" s="86">
        <f t="shared" si="55"/>
        <v>9.3752161787251383E-45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8.7582361565825181E-268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2.8222404473754535E-143</v>
      </c>
      <c r="IW44" s="86">
        <f t="shared" si="56"/>
        <v>4.123214543110903E-141</v>
      </c>
      <c r="IY44" s="86">
        <f t="shared" si="57"/>
        <v>4.2411511601598966E-8</v>
      </c>
      <c r="IZ44" s="86">
        <f t="shared" si="57"/>
        <v>1.7182626330860626E-7</v>
      </c>
      <c r="JA44" s="86">
        <f t="shared" si="57"/>
        <v>2.1205466281503082E-7</v>
      </c>
      <c r="JB44" s="86">
        <f t="shared" si="57"/>
        <v>5.5422670525977139E-8</v>
      </c>
      <c r="JC44" s="86">
        <f t="shared" si="57"/>
        <v>2.8543247355930486E-7</v>
      </c>
      <c r="JD44" s="86">
        <f t="shared" si="57"/>
        <v>1.335979503637659E-7</v>
      </c>
      <c r="JE44" s="86">
        <f t="shared" si="57"/>
        <v>1.3274030497548316E-8</v>
      </c>
      <c r="JF44" s="86">
        <f t="shared" si="57"/>
        <v>4.7126116041566023E-8</v>
      </c>
      <c r="JG44" s="86">
        <f t="shared" si="57"/>
        <v>1.9947211575009808E-9</v>
      </c>
      <c r="JH44" s="86">
        <f t="shared" si="57"/>
        <v>1.8394199335685258E-8</v>
      </c>
      <c r="JI44" s="86">
        <f t="shared" si="57"/>
        <v>1.3264429308459866E-8</v>
      </c>
      <c r="JJ44" s="86">
        <f t="shared" si="57"/>
        <v>1.0732110906826234E-8</v>
      </c>
      <c r="JK44" s="86">
        <f t="shared" si="57"/>
        <v>1.9316285949126752E-8</v>
      </c>
      <c r="JL44" s="86">
        <f t="shared" si="57"/>
        <v>5.3495032636467751E-10</v>
      </c>
      <c r="JM44" s="86">
        <f t="shared" si="57"/>
        <v>2.7902189382168483E-11</v>
      </c>
    </row>
    <row r="45" spans="2:273" x14ac:dyDescent="0.25">
      <c r="B45" s="2">
        <v>18</v>
      </c>
      <c r="C45" s="37">
        <v>104.128</v>
      </c>
      <c r="D45" s="37">
        <v>111.30800000000001</v>
      </c>
      <c r="E45" s="37">
        <v>109.205</v>
      </c>
      <c r="F45" s="37">
        <v>107.744</v>
      </c>
      <c r="G45" s="37">
        <v>103.64100000000001</v>
      </c>
      <c r="H45" s="37">
        <v>97.59</v>
      </c>
      <c r="I45" s="37">
        <v>106.23099999999999</v>
      </c>
      <c r="J45" s="37">
        <v>102.718</v>
      </c>
      <c r="K45" s="37">
        <v>103.3</v>
      </c>
      <c r="L45" s="37">
        <v>110.45</v>
      </c>
      <c r="M45" s="37">
        <v>112.634</v>
      </c>
      <c r="N45" s="37">
        <v>110.098</v>
      </c>
      <c r="O45" s="37">
        <v>106.17100000000001</v>
      </c>
      <c r="P45" s="37">
        <v>107.488</v>
      </c>
      <c r="Q45" s="37">
        <v>102.68300000000001</v>
      </c>
      <c r="S45" s="4">
        <f t="shared" si="59"/>
        <v>107.01282953720664</v>
      </c>
      <c r="T45" s="4">
        <f t="shared" si="59"/>
        <v>112.14401507515112</v>
      </c>
      <c r="U45" s="4">
        <f t="shared" si="59"/>
        <v>109.28504143779629</v>
      </c>
      <c r="V45" s="4">
        <f t="shared" si="59"/>
        <v>109.09703635394185</v>
      </c>
      <c r="W45" s="4">
        <f t="shared" si="59"/>
        <v>102.63911282842381</v>
      </c>
      <c r="X45" s="4">
        <f t="shared" si="59"/>
        <v>101.45089887201824</v>
      </c>
      <c r="Y45" s="4">
        <f t="shared" si="59"/>
        <v>105.9261205401978</v>
      </c>
      <c r="Z45" s="4">
        <f t="shared" si="59"/>
        <v>105.33105023409679</v>
      </c>
      <c r="AA45" s="4">
        <f t="shared" si="59"/>
        <v>105.82984076679186</v>
      </c>
      <c r="AB45" s="4">
        <f t="shared" si="59"/>
        <v>109.73649183977744</v>
      </c>
      <c r="AC45" s="4">
        <f t="shared" si="59"/>
        <v>110.48672293547244</v>
      </c>
      <c r="AD45" s="4">
        <f t="shared" si="59"/>
        <v>111.65719681829839</v>
      </c>
      <c r="AE45" s="4">
        <f t="shared" si="59"/>
        <v>110.35933030935485</v>
      </c>
      <c r="AF45" s="4">
        <f t="shared" si="59"/>
        <v>107.23075911550606</v>
      </c>
      <c r="AG45" s="4">
        <f t="shared" si="59"/>
        <v>102.1112781297586</v>
      </c>
      <c r="AI45" s="4">
        <f t="shared" si="60"/>
        <v>-2.8848295372066417</v>
      </c>
      <c r="AJ45" s="4">
        <f t="shared" si="60"/>
        <v>-0.83601507515110995</v>
      </c>
      <c r="AK45" s="4">
        <f t="shared" si="60"/>
        <v>-8.0041437796296577E-2</v>
      </c>
      <c r="AL45" s="4">
        <f t="shared" si="60"/>
        <v>-1.353036353941846</v>
      </c>
      <c r="AM45" s="4">
        <f t="shared" si="60"/>
        <v>1.0018871715762003</v>
      </c>
      <c r="AN45" s="4">
        <f t="shared" si="60"/>
        <v>-3.8608988720182396</v>
      </c>
      <c r="AO45" s="4">
        <f t="shared" si="60"/>
        <v>0.30487945980219422</v>
      </c>
      <c r="AP45" s="4">
        <f t="shared" si="60"/>
        <v>-2.6130502340967894</v>
      </c>
      <c r="AQ45" s="4">
        <f t="shared" si="60"/>
        <v>-2.5298407667918639</v>
      </c>
      <c r="AR45" s="4">
        <f t="shared" si="60"/>
        <v>0.7135081602225597</v>
      </c>
      <c r="AS45" s="4">
        <f t="shared" si="60"/>
        <v>2.1472770645275574</v>
      </c>
      <c r="AT45" s="4">
        <f t="shared" si="60"/>
        <v>-1.5591968182983891</v>
      </c>
      <c r="AU45" s="4">
        <f t="shared" si="60"/>
        <v>-4.1883303093548392</v>
      </c>
      <c r="AV45" s="4">
        <f t="shared" si="60"/>
        <v>0.25724088449393889</v>
      </c>
      <c r="AW45" s="4">
        <f t="shared" si="60"/>
        <v>0.57172187024140442</v>
      </c>
      <c r="AY45" s="2">
        <f t="shared" si="51"/>
        <v>107.01272799423762</v>
      </c>
      <c r="AZ45" s="2">
        <f t="shared" si="51"/>
        <v>112.14363444259305</v>
      </c>
      <c r="BA45" s="2">
        <f t="shared" si="51"/>
        <v>109.28457445021932</v>
      </c>
      <c r="BB45" s="2">
        <f t="shared" si="51"/>
        <v>109.09690678153096</v>
      </c>
      <c r="BC45" s="2">
        <f t="shared" si="51"/>
        <v>102.63848502182381</v>
      </c>
      <c r="BD45" s="2">
        <f t="shared" si="51"/>
        <v>101.45059307693461</v>
      </c>
      <c r="BE45" s="2">
        <f t="shared" si="51"/>
        <v>105.92608501070086</v>
      </c>
      <c r="BF45" s="2">
        <f t="shared" si="51"/>
        <v>105.3309355510891</v>
      </c>
      <c r="BG45" s="2">
        <f t="shared" si="51"/>
        <v>105.82983434561314</v>
      </c>
      <c r="BH45" s="2">
        <f t="shared" si="51"/>
        <v>109.73644645457981</v>
      </c>
      <c r="BI45" s="2">
        <f t="shared" si="51"/>
        <v>110.48668630102932</v>
      </c>
      <c r="BJ45" s="2">
        <f t="shared" si="51"/>
        <v>111.65716826224161</v>
      </c>
      <c r="BK45" s="2">
        <f t="shared" si="51"/>
        <v>110.35928036110639</v>
      </c>
      <c r="BL45" s="2">
        <f t="shared" si="51"/>
        <v>107.23075740933285</v>
      </c>
      <c r="BM45" s="2">
        <f t="shared" si="51"/>
        <v>102.11127803955041</v>
      </c>
      <c r="BO45" s="2">
        <f t="shared" si="10"/>
        <v>104.128</v>
      </c>
      <c r="BP45" s="2">
        <f t="shared" si="11"/>
        <v>111.30800000000001</v>
      </c>
      <c r="BQ45" s="2">
        <f t="shared" si="12"/>
        <v>109.205</v>
      </c>
      <c r="BR45" s="2">
        <f t="shared" si="13"/>
        <v>107.744</v>
      </c>
      <c r="BS45" s="2">
        <f t="shared" si="14"/>
        <v>103.64100000000001</v>
      </c>
      <c r="BT45" s="2">
        <f t="shared" si="15"/>
        <v>97.59</v>
      </c>
      <c r="BU45" s="2">
        <f t="shared" si="16"/>
        <v>106.23099999999999</v>
      </c>
      <c r="BV45" s="2">
        <f t="shared" si="17"/>
        <v>102.718</v>
      </c>
      <c r="BW45" s="2">
        <f t="shared" si="18"/>
        <v>103.3</v>
      </c>
      <c r="BX45" s="2">
        <f t="shared" si="19"/>
        <v>110.45</v>
      </c>
      <c r="BY45" s="2">
        <f t="shared" si="20"/>
        <v>112.634</v>
      </c>
      <c r="BZ45" s="2">
        <f t="shared" si="21"/>
        <v>110.098</v>
      </c>
      <c r="CA45" s="2">
        <f t="shared" si="22"/>
        <v>106.17100000000001</v>
      </c>
      <c r="CB45" s="2">
        <f t="shared" si="23"/>
        <v>107.488</v>
      </c>
      <c r="CC45" s="2">
        <f t="shared" si="24"/>
        <v>102.68300000000001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107.14373949343339</v>
      </c>
      <c r="DL45" s="2">
        <f t="shared" si="61"/>
        <v>111.86748326585693</v>
      </c>
      <c r="DM45" s="2">
        <f t="shared" si="61"/>
        <v>109.24153999343471</v>
      </c>
      <c r="DN45" s="2">
        <f t="shared" si="61"/>
        <v>108.62672617260787</v>
      </c>
      <c r="DO45" s="2">
        <f t="shared" si="61"/>
        <v>103.96195229419705</v>
      </c>
      <c r="DP45" s="2">
        <f t="shared" si="61"/>
        <v>102.87818103913629</v>
      </c>
      <c r="DQ45" s="2">
        <f t="shared" si="61"/>
        <v>105.90946734143053</v>
      </c>
      <c r="DR45" s="2">
        <f t="shared" si="61"/>
        <v>105.78259642375168</v>
      </c>
      <c r="DS45" s="2">
        <f t="shared" si="61"/>
        <v>106.58736842105262</v>
      </c>
      <c r="DT45" s="2">
        <f t="shared" si="61"/>
        <v>110.13238675958185</v>
      </c>
      <c r="DU45" s="2">
        <f t="shared" si="61"/>
        <v>112.31696005398111</v>
      </c>
      <c r="DV45" s="2">
        <f t="shared" si="61"/>
        <v>111.56381295546556</v>
      </c>
      <c r="DW45" s="2">
        <f t="shared" si="61"/>
        <v>110.05210459662284</v>
      </c>
      <c r="DX45" s="2">
        <f t="shared" si="61"/>
        <v>107.19405808665806</v>
      </c>
      <c r="DY45" s="2">
        <f t="shared" si="61"/>
        <v>101.69520632798574</v>
      </c>
      <c r="EA45" s="2">
        <f t="shared" si="62"/>
        <v>106.00433684210529</v>
      </c>
      <c r="EB45" s="2">
        <f t="shared" si="62"/>
        <v>114.00760751879702</v>
      </c>
      <c r="EC45" s="2">
        <f t="shared" si="62"/>
        <v>109.56644736842102</v>
      </c>
      <c r="ED45" s="2">
        <f t="shared" si="62"/>
        <v>112.68978140913987</v>
      </c>
      <c r="EE45" s="2">
        <f t="shared" si="62"/>
        <v>93.794214718614725</v>
      </c>
      <c r="EF45" s="2">
        <f t="shared" si="62"/>
        <v>91.315790476190472</v>
      </c>
      <c r="EG45" s="2">
        <f t="shared" si="62"/>
        <v>106.05535534915724</v>
      </c>
      <c r="EH45" s="2">
        <f t="shared" si="62"/>
        <v>102.07246315789473</v>
      </c>
      <c r="EI45" s="2">
        <f t="shared" si="62"/>
        <v>99.212251082251086</v>
      </c>
      <c r="EJ45" s="2">
        <f t="shared" si="62"/>
        <v>106.5287969924812</v>
      </c>
      <c r="EK45" s="2">
        <f t="shared" si="62"/>
        <v>96.149352253182002</v>
      </c>
      <c r="EL45" s="2">
        <f t="shared" si="62"/>
        <v>112.39414111145224</v>
      </c>
      <c r="EM45" s="2">
        <f t="shared" si="62"/>
        <v>112.72733632176852</v>
      </c>
      <c r="EN45" s="2">
        <f t="shared" si="62"/>
        <v>107.56050913242008</v>
      </c>
      <c r="EO45" s="2">
        <f t="shared" si="62"/>
        <v>106.06279370702234</v>
      </c>
      <c r="EQ45" s="2">
        <f t="shared" si="63"/>
        <v>107.28227728115981</v>
      </c>
      <c r="ER45" s="2">
        <f t="shared" si="63"/>
        <v>109.79902420688619</v>
      </c>
      <c r="ES45" s="2">
        <f t="shared" si="63"/>
        <v>109.72644017368373</v>
      </c>
      <c r="ET45" s="2">
        <f t="shared" si="63"/>
        <v>109.27117439645212</v>
      </c>
      <c r="EU45" s="2">
        <f t="shared" si="63"/>
        <v>105.24445825424334</v>
      </c>
      <c r="EV45" s="2">
        <f t="shared" si="63"/>
        <v>100.61315494505494</v>
      </c>
      <c r="EW45" s="2">
        <f t="shared" si="63"/>
        <v>103.41866734508326</v>
      </c>
      <c r="EX45" s="2">
        <f t="shared" si="63"/>
        <v>105.32706886613147</v>
      </c>
      <c r="EY45" s="2">
        <f t="shared" si="63"/>
        <v>102.85769949005243</v>
      </c>
      <c r="EZ45" s="2">
        <f t="shared" si="63"/>
        <v>107.58354000586124</v>
      </c>
      <c r="FA45" s="2">
        <f t="shared" si="63"/>
        <v>112.85906083081142</v>
      </c>
      <c r="FB45" s="2">
        <f t="shared" si="63"/>
        <v>111.5099016944408</v>
      </c>
      <c r="FC45" s="2">
        <f t="shared" si="63"/>
        <v>109.78209852737638</v>
      </c>
      <c r="FD45" s="2">
        <f t="shared" si="63"/>
        <v>108.67228158572654</v>
      </c>
      <c r="FE45" s="2">
        <f t="shared" si="63"/>
        <v>110.71221938358678</v>
      </c>
      <c r="FG45" s="2">
        <f t="shared" si="64"/>
        <v>0.11499143301189599</v>
      </c>
      <c r="FH45" s="2">
        <f t="shared" si="64"/>
        <v>0.12904906131837485</v>
      </c>
      <c r="FI45" s="2">
        <f t="shared" si="64"/>
        <v>0.1324469002427443</v>
      </c>
      <c r="FJ45" s="2">
        <f t="shared" si="64"/>
        <v>0.11572695028842725</v>
      </c>
      <c r="FK45" s="2">
        <f t="shared" si="64"/>
        <v>0.13017331188767814</v>
      </c>
      <c r="FL45" s="2">
        <f t="shared" si="64"/>
        <v>0.12351184666945651</v>
      </c>
      <c r="FM45" s="2">
        <f t="shared" si="64"/>
        <v>0.11409809500316456</v>
      </c>
      <c r="FN45" s="2">
        <f t="shared" si="64"/>
        <v>0.12174595399847955</v>
      </c>
      <c r="FO45" s="2">
        <f t="shared" si="64"/>
        <v>0.10272053657143754</v>
      </c>
      <c r="FP45" s="2">
        <f t="shared" si="64"/>
        <v>0.10987719655105437</v>
      </c>
      <c r="FQ45" s="2">
        <f t="shared" si="64"/>
        <v>0.11321975944017695</v>
      </c>
      <c r="FR45" s="2">
        <f t="shared" si="64"/>
        <v>0.11244166719355397</v>
      </c>
      <c r="FS45" s="2">
        <f t="shared" si="64"/>
        <v>0.11483128595803635</v>
      </c>
      <c r="FT45" s="2">
        <f t="shared" si="64"/>
        <v>0.10012910506593664</v>
      </c>
      <c r="FU45" s="2">
        <f t="shared" si="64"/>
        <v>9.5256526733158278E-2</v>
      </c>
      <c r="FW45" s="2">
        <f t="shared" si="53"/>
        <v>7.8598796163620453E-6</v>
      </c>
      <c r="FX45" s="2">
        <f t="shared" si="53"/>
        <v>7.0924604058800949E-6</v>
      </c>
      <c r="FY45" s="2">
        <f t="shared" si="53"/>
        <v>9.2635519581331664E-6</v>
      </c>
      <c r="FZ45" s="2">
        <f t="shared" si="53"/>
        <v>7.1322775900259511E-6</v>
      </c>
      <c r="GA45" s="2">
        <f t="shared" si="53"/>
        <v>8.8035022821335035E-6</v>
      </c>
      <c r="GB45" s="2">
        <f t="shared" si="53"/>
        <v>5.4235600091531457E-5</v>
      </c>
      <c r="GC45" s="2">
        <f t="shared" si="53"/>
        <v>1.05717836351617E-5</v>
      </c>
      <c r="GD45" s="2">
        <f t="shared" si="53"/>
        <v>1.0090700262388684E-5</v>
      </c>
      <c r="GE45" s="2">
        <f t="shared" si="53"/>
        <v>1.1503352904672903E-5</v>
      </c>
      <c r="GF45" s="2">
        <f t="shared" si="53"/>
        <v>1.1411430935247499E-5</v>
      </c>
      <c r="GG45" s="2">
        <f t="shared" si="53"/>
        <v>1.3100945285958198E-5</v>
      </c>
      <c r="GH45" s="2">
        <f t="shared" si="53"/>
        <v>9.2456869529253339E-6</v>
      </c>
      <c r="GI45" s="2">
        <f t="shared" si="53"/>
        <v>8.3303123146908783E-6</v>
      </c>
      <c r="GJ45" s="2">
        <f t="shared" si="53"/>
        <v>6.2129729360210078E-6</v>
      </c>
      <c r="GK45" s="2">
        <f t="shared" si="53"/>
        <v>6.561591945154835E-6</v>
      </c>
      <c r="GM45" s="86">
        <f t="shared" si="54"/>
        <v>8.708552068100174E-8</v>
      </c>
      <c r="GN45" s="86">
        <f t="shared" si="54"/>
        <v>3.3612043131512151E-7</v>
      </c>
      <c r="GO45" s="86">
        <f t="shared" si="54"/>
        <v>4.1302116791452916E-7</v>
      </c>
      <c r="GP45" s="86">
        <f t="shared" si="54"/>
        <v>1.1212566145204723E-7</v>
      </c>
      <c r="GQ45" s="86">
        <f t="shared" si="54"/>
        <v>5.4131375481693716E-7</v>
      </c>
      <c r="GR45" s="86">
        <f t="shared" si="54"/>
        <v>2.6143424845457742E-7</v>
      </c>
      <c r="GS45" s="86">
        <f t="shared" si="54"/>
        <v>2.9289162645810011E-8</v>
      </c>
      <c r="GT45" s="86">
        <f t="shared" si="54"/>
        <v>9.8255662787907025E-8</v>
      </c>
      <c r="GU45" s="86">
        <f t="shared" si="54"/>
        <v>4.7518794999047053E-9</v>
      </c>
      <c r="GV45" s="86">
        <f t="shared" si="54"/>
        <v>3.9155180566626621E-8</v>
      </c>
      <c r="GW45" s="86">
        <f t="shared" si="54"/>
        <v>2.9176648484653112E-8</v>
      </c>
      <c r="GX45" s="86">
        <f t="shared" si="54"/>
        <v>2.386356462618986E-8</v>
      </c>
      <c r="GY45" s="86">
        <f t="shared" si="54"/>
        <v>4.1706630992660376E-8</v>
      </c>
      <c r="GZ45" s="86">
        <f t="shared" si="54"/>
        <v>1.367993783644807E-9</v>
      </c>
      <c r="HA45" s="86">
        <f t="shared" si="54"/>
        <v>8.3681659117647117E-11</v>
      </c>
      <c r="HC45" s="86">
        <f t="shared" si="58"/>
        <v>3.6408056023295183E-21</v>
      </c>
      <c r="HD45" s="86">
        <f t="shared" si="58"/>
        <v>1.9930977102309645E-20</v>
      </c>
      <c r="HE45" s="86">
        <f t="shared" si="58"/>
        <v>7.0122695115645502E-21</v>
      </c>
      <c r="HF45" s="86">
        <f t="shared" si="58"/>
        <v>2.8437133828247045E-27</v>
      </c>
      <c r="HG45" s="86">
        <f t="shared" si="58"/>
        <v>2.1349842795361536E-24</v>
      </c>
      <c r="HH45" s="86">
        <f t="shared" si="58"/>
        <v>1.271324139457675E-23</v>
      </c>
      <c r="HI45" s="86">
        <f t="shared" si="58"/>
        <v>3.7305907676503198E-23</v>
      </c>
      <c r="HJ45" s="86">
        <f t="shared" si="58"/>
        <v>1.0710390646514747E-22</v>
      </c>
      <c r="HK45" s="86">
        <f t="shared" si="58"/>
        <v>9.0853309745981525E-27</v>
      </c>
      <c r="HL45" s="86">
        <f t="shared" si="58"/>
        <v>1.4563686226572513E-24</v>
      </c>
      <c r="HM45" s="86">
        <f t="shared" si="58"/>
        <v>1.2247096363173665E-22</v>
      </c>
      <c r="HN45" s="86">
        <f t="shared" si="58"/>
        <v>2.2270990422163152E-28</v>
      </c>
      <c r="HO45" s="86">
        <f t="shared" si="58"/>
        <v>1.5060545038075469E-23</v>
      </c>
      <c r="HP45" s="86">
        <f t="shared" si="58"/>
        <v>3.367223494297608E-26</v>
      </c>
      <c r="HQ45" s="86">
        <f t="shared" si="58"/>
        <v>2.3366025168234837E-32</v>
      </c>
      <c r="HS45" s="86">
        <f t="shared" si="55"/>
        <v>2.0681050751890601E-84</v>
      </c>
      <c r="HT45" s="86">
        <f t="shared" si="55"/>
        <v>9.6670593598470265E-84</v>
      </c>
      <c r="HU45" s="86">
        <f t="shared" si="55"/>
        <v>8.6998206714114759E-84</v>
      </c>
      <c r="HV45" s="86">
        <f t="shared" si="55"/>
        <v>6.6408898149578405E-110</v>
      </c>
      <c r="HW45" s="86">
        <f t="shared" si="55"/>
        <v>9.6933429975490398E-101</v>
      </c>
      <c r="HX45" s="86">
        <f t="shared" si="55"/>
        <v>9.5488594236964384E-97</v>
      </c>
      <c r="HY45" s="86">
        <f t="shared" si="55"/>
        <v>3.3583421475408341E-91</v>
      </c>
      <c r="HZ45" s="86">
        <f t="shared" si="55"/>
        <v>4.5262670760728078E-92</v>
      </c>
      <c r="IA45" s="86">
        <f t="shared" si="55"/>
        <v>2.0024345968521739E-109</v>
      </c>
      <c r="IB45" s="86">
        <f t="shared" si="55"/>
        <v>1.8422424318297603E-98</v>
      </c>
      <c r="IC45" s="86">
        <f t="shared" si="55"/>
        <v>6.4243693712528581E-90</v>
      </c>
      <c r="ID45" s="86">
        <f t="shared" si="55"/>
        <v>1.2744363455238002E-117</v>
      </c>
      <c r="IE45" s="86">
        <f t="shared" si="55"/>
        <v>3.890862282699894E-95</v>
      </c>
      <c r="IF45" s="86">
        <f t="shared" si="55"/>
        <v>6.2745210840929786E-50</v>
      </c>
      <c r="IG45" s="86">
        <f t="shared" si="55"/>
        <v>6.4075869126052303E-44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7.1613244090986687E-263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3.9473888636212687E-141</v>
      </c>
      <c r="IW45" s="86">
        <f t="shared" si="56"/>
        <v>5.4660958820764409E-139</v>
      </c>
      <c r="IY45" s="86">
        <f t="shared" si="57"/>
        <v>8.708552068100538E-8</v>
      </c>
      <c r="IZ45" s="86">
        <f t="shared" si="57"/>
        <v>3.3612043131514141E-7</v>
      </c>
      <c r="JA45" s="86">
        <f t="shared" si="57"/>
        <v>4.1302116791453615E-7</v>
      </c>
      <c r="JB45" s="86">
        <f t="shared" si="57"/>
        <v>1.1212566145204723E-7</v>
      </c>
      <c r="JC45" s="86">
        <f t="shared" si="57"/>
        <v>5.4131375481693716E-7</v>
      </c>
      <c r="JD45" s="86">
        <f t="shared" si="57"/>
        <v>2.6143424845457742E-7</v>
      </c>
      <c r="JE45" s="86">
        <f t="shared" si="57"/>
        <v>2.9289162645810047E-8</v>
      </c>
      <c r="JF45" s="86">
        <f t="shared" si="57"/>
        <v>9.8255662787907131E-8</v>
      </c>
      <c r="JG45" s="86">
        <f t="shared" si="57"/>
        <v>4.7518794999047053E-9</v>
      </c>
      <c r="JH45" s="86">
        <f t="shared" si="57"/>
        <v>3.9155180566626621E-8</v>
      </c>
      <c r="JI45" s="86">
        <f t="shared" si="57"/>
        <v>2.9176648484653235E-8</v>
      </c>
      <c r="JJ45" s="86">
        <f t="shared" si="57"/>
        <v>2.386356462618986E-8</v>
      </c>
      <c r="JK45" s="86">
        <f t="shared" si="57"/>
        <v>4.1706630992660389E-8</v>
      </c>
      <c r="JL45" s="86">
        <f t="shared" si="57"/>
        <v>1.367993783644807E-9</v>
      </c>
      <c r="JM45" s="86">
        <f t="shared" si="57"/>
        <v>8.3681659117647117E-11</v>
      </c>
    </row>
    <row r="46" spans="2:273" x14ac:dyDescent="0.25">
      <c r="B46" s="2">
        <v>19</v>
      </c>
      <c r="C46" s="37">
        <v>107</v>
      </c>
      <c r="D46" s="37">
        <v>109.949</v>
      </c>
      <c r="E46" s="37">
        <v>111.41</v>
      </c>
      <c r="F46" s="37">
        <v>106.821</v>
      </c>
      <c r="G46" s="37">
        <v>101.41</v>
      </c>
      <c r="H46" s="37">
        <v>103.10299999999999</v>
      </c>
      <c r="I46" s="37">
        <v>102.56399999999999</v>
      </c>
      <c r="J46" s="37">
        <v>102.76900000000001</v>
      </c>
      <c r="K46" s="37">
        <v>106.3</v>
      </c>
      <c r="L46" s="37">
        <v>109.7</v>
      </c>
      <c r="M46" s="37">
        <v>107.854</v>
      </c>
      <c r="N46" s="37">
        <v>107.976</v>
      </c>
      <c r="O46" s="37">
        <v>111.53700000000001</v>
      </c>
      <c r="P46" s="37">
        <v>102.878</v>
      </c>
      <c r="Q46" s="37">
        <v>101.488</v>
      </c>
      <c r="S46" s="4">
        <f t="shared" si="59"/>
        <v>107.10403413543064</v>
      </c>
      <c r="T46" s="4">
        <f t="shared" si="59"/>
        <v>112.28082892783958</v>
      </c>
      <c r="U46" s="4">
        <f t="shared" si="59"/>
        <v>109.39090629503643</v>
      </c>
      <c r="V46" s="4">
        <f t="shared" si="59"/>
        <v>109.3066873962573</v>
      </c>
      <c r="W46" s="4">
        <f t="shared" si="59"/>
        <v>102.70444173202995</v>
      </c>
      <c r="X46" s="4">
        <f t="shared" si="59"/>
        <v>101.50614634636291</v>
      </c>
      <c r="Y46" s="4">
        <f t="shared" si="59"/>
        <v>106.06949124928208</v>
      </c>
      <c r="Z46" s="4">
        <f t="shared" si="59"/>
        <v>105.47459414773934</v>
      </c>
      <c r="AA46" s="4">
        <f t="shared" si="59"/>
        <v>105.96220621775113</v>
      </c>
      <c r="AB46" s="4">
        <f t="shared" si="59"/>
        <v>109.85376503141221</v>
      </c>
      <c r="AC46" s="4">
        <f t="shared" si="59"/>
        <v>110.46735926955552</v>
      </c>
      <c r="AD46" s="4">
        <f t="shared" si="59"/>
        <v>111.81392781040779</v>
      </c>
      <c r="AE46" s="4">
        <f t="shared" si="59"/>
        <v>110.47805404436149</v>
      </c>
      <c r="AF46" s="4">
        <f t="shared" si="59"/>
        <v>107.34917878786412</v>
      </c>
      <c r="AG46" s="4">
        <f t="shared" si="59"/>
        <v>102.2651578268769</v>
      </c>
      <c r="AI46" s="4">
        <f t="shared" si="60"/>
        <v>-0.10403413543063778</v>
      </c>
      <c r="AJ46" s="4">
        <f t="shared" si="60"/>
        <v>-2.331828927839581</v>
      </c>
      <c r="AK46" s="4">
        <f t="shared" si="60"/>
        <v>2.0190937049635664</v>
      </c>
      <c r="AL46" s="4">
        <f t="shared" si="60"/>
        <v>-2.4856873962573047</v>
      </c>
      <c r="AM46" s="4">
        <f t="shared" si="60"/>
        <v>-1.2944417320299522</v>
      </c>
      <c r="AN46" s="4">
        <f t="shared" si="60"/>
        <v>1.5968536536370834</v>
      </c>
      <c r="AO46" s="4">
        <f t="shared" si="60"/>
        <v>-3.5054912492820876</v>
      </c>
      <c r="AP46" s="4">
        <f t="shared" si="60"/>
        <v>-2.7055941477393333</v>
      </c>
      <c r="AQ46" s="4">
        <f t="shared" si="60"/>
        <v>0.33779378224886614</v>
      </c>
      <c r="AR46" s="4">
        <f t="shared" si="60"/>
        <v>-0.1537650314122061</v>
      </c>
      <c r="AS46" s="4">
        <f t="shared" si="60"/>
        <v>-2.6133592695555166</v>
      </c>
      <c r="AT46" s="4">
        <f t="shared" si="60"/>
        <v>-3.8379278104077912</v>
      </c>
      <c r="AU46" s="4">
        <f t="shared" si="60"/>
        <v>1.0589459556385208</v>
      </c>
      <c r="AV46" s="4">
        <f t="shared" si="60"/>
        <v>-4.4711787878641189</v>
      </c>
      <c r="AW46" s="4">
        <f t="shared" si="60"/>
        <v>-0.77715782687690194</v>
      </c>
      <c r="AY46" s="2">
        <f t="shared" si="51"/>
        <v>107.10383359423906</v>
      </c>
      <c r="AZ46" s="2">
        <f t="shared" si="51"/>
        <v>112.28011247259475</v>
      </c>
      <c r="BA46" s="2">
        <f t="shared" si="51"/>
        <v>109.3900312584753</v>
      </c>
      <c r="BB46" s="2">
        <f t="shared" si="51"/>
        <v>109.30643513522504</v>
      </c>
      <c r="BC46" s="2">
        <f t="shared" si="51"/>
        <v>102.70329465401775</v>
      </c>
      <c r="BD46" s="2">
        <f t="shared" si="51"/>
        <v>101.50557019809443</v>
      </c>
      <c r="BE46" s="2">
        <f t="shared" si="51"/>
        <v>106.06941606025286</v>
      </c>
      <c r="BF46" s="2">
        <f t="shared" si="51"/>
        <v>105.47436450642957</v>
      </c>
      <c r="BG46" s="2">
        <f t="shared" si="51"/>
        <v>105.96219156761418</v>
      </c>
      <c r="BH46" s="2">
        <f t="shared" si="51"/>
        <v>109.85367218736697</v>
      </c>
      <c r="BI46" s="2">
        <f t="shared" si="51"/>
        <v>110.46728196524306</v>
      </c>
      <c r="BJ46" s="2">
        <f t="shared" si="51"/>
        <v>111.813866916908</v>
      </c>
      <c r="BK46" s="2">
        <f t="shared" si="51"/>
        <v>110.47795052888155</v>
      </c>
      <c r="BL46" s="2">
        <f t="shared" si="51"/>
        <v>107.3491746187627</v>
      </c>
      <c r="BM46" s="2">
        <f t="shared" si="51"/>
        <v>102.26515756966097</v>
      </c>
      <c r="BO46" s="2">
        <f t="shared" si="10"/>
        <v>107</v>
      </c>
      <c r="BP46" s="2">
        <f t="shared" si="11"/>
        <v>109.949</v>
      </c>
      <c r="BQ46" s="2">
        <f t="shared" si="12"/>
        <v>111.41</v>
      </c>
      <c r="BR46" s="2">
        <f t="shared" si="13"/>
        <v>106.821</v>
      </c>
      <c r="BS46" s="2">
        <f t="shared" si="14"/>
        <v>101.41</v>
      </c>
      <c r="BT46" s="2">
        <f t="shared" si="15"/>
        <v>103.10299999999999</v>
      </c>
      <c r="BU46" s="2">
        <f t="shared" si="16"/>
        <v>102.56399999999999</v>
      </c>
      <c r="BV46" s="2">
        <f t="shared" si="17"/>
        <v>102.76900000000001</v>
      </c>
      <c r="BW46" s="2">
        <f t="shared" si="18"/>
        <v>106.3</v>
      </c>
      <c r="BX46" s="2">
        <f t="shared" si="19"/>
        <v>109.7</v>
      </c>
      <c r="BY46" s="2">
        <f t="shared" si="20"/>
        <v>107.854</v>
      </c>
      <c r="BZ46" s="2">
        <f t="shared" si="21"/>
        <v>107.976</v>
      </c>
      <c r="CA46" s="2">
        <f t="shared" si="22"/>
        <v>111.53700000000001</v>
      </c>
      <c r="CB46" s="2">
        <f t="shared" si="23"/>
        <v>102.878</v>
      </c>
      <c r="CC46" s="2">
        <f t="shared" si="24"/>
        <v>101.488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107.27702983114446</v>
      </c>
      <c r="DL46" s="2">
        <f t="shared" si="61"/>
        <v>112.03220512820511</v>
      </c>
      <c r="DM46" s="2">
        <f t="shared" si="61"/>
        <v>109.38472316445998</v>
      </c>
      <c r="DN46" s="2">
        <f t="shared" si="61"/>
        <v>108.84905872420262</v>
      </c>
      <c r="DO46" s="2">
        <f t="shared" si="61"/>
        <v>104.16174358974361</v>
      </c>
      <c r="DP46" s="2">
        <f t="shared" si="61"/>
        <v>103.07235897435896</v>
      </c>
      <c r="DQ46" s="2">
        <f t="shared" si="61"/>
        <v>106.09113110661271</v>
      </c>
      <c r="DR46" s="2">
        <f t="shared" si="61"/>
        <v>106.00335897435897</v>
      </c>
      <c r="DS46" s="2">
        <f t="shared" si="61"/>
        <v>106.81504554655869</v>
      </c>
      <c r="DT46" s="2">
        <f t="shared" si="61"/>
        <v>110.3180226480836</v>
      </c>
      <c r="DU46" s="2">
        <f t="shared" si="61"/>
        <v>112.46026207827261</v>
      </c>
      <c r="DV46" s="2">
        <f t="shared" si="61"/>
        <v>111.75471417004046</v>
      </c>
      <c r="DW46" s="2">
        <f t="shared" si="61"/>
        <v>110.18126819887424</v>
      </c>
      <c r="DX46" s="2">
        <f t="shared" si="61"/>
        <v>107.33517378807376</v>
      </c>
      <c r="DY46" s="2">
        <f t="shared" si="61"/>
        <v>101.83515953654189</v>
      </c>
      <c r="EA46" s="2">
        <f t="shared" si="62"/>
        <v>105.88806315789476</v>
      </c>
      <c r="EB46" s="2">
        <f t="shared" si="62"/>
        <v>113.80625112781958</v>
      </c>
      <c r="EC46" s="2">
        <f t="shared" si="62"/>
        <v>109.42172982456137</v>
      </c>
      <c r="ED46" s="2">
        <f t="shared" si="62"/>
        <v>112.49396515044742</v>
      </c>
      <c r="EE46" s="2">
        <f t="shared" si="62"/>
        <v>93.814562770562773</v>
      </c>
      <c r="EF46" s="2">
        <f t="shared" si="62"/>
        <v>91.361261904761903</v>
      </c>
      <c r="EG46" s="2">
        <f t="shared" si="62"/>
        <v>105.9158909528724</v>
      </c>
      <c r="EH46" s="2">
        <f t="shared" si="62"/>
        <v>101.9937947368421</v>
      </c>
      <c r="EI46" s="2">
        <f t="shared" si="62"/>
        <v>99.167478354978357</v>
      </c>
      <c r="EJ46" s="2">
        <f t="shared" si="62"/>
        <v>106.42281954887218</v>
      </c>
      <c r="EK46" s="2">
        <f t="shared" si="62"/>
        <v>96.229066391468891</v>
      </c>
      <c r="EL46" s="2">
        <f t="shared" si="62"/>
        <v>112.23977755603315</v>
      </c>
      <c r="EM46" s="2">
        <f t="shared" si="62"/>
        <v>112.56389085047591</v>
      </c>
      <c r="EN46" s="2">
        <f t="shared" si="62"/>
        <v>107.46386136372357</v>
      </c>
      <c r="EO46" s="2">
        <f t="shared" si="62"/>
        <v>105.9895893638556</v>
      </c>
      <c r="EQ46" s="2">
        <f t="shared" si="63"/>
        <v>107.14932021832092</v>
      </c>
      <c r="ER46" s="2">
        <f t="shared" si="63"/>
        <v>109.65376093820478</v>
      </c>
      <c r="ES46" s="2">
        <f t="shared" si="63"/>
        <v>109.57967323158061</v>
      </c>
      <c r="ET46" s="2">
        <f t="shared" si="63"/>
        <v>109.12098394703146</v>
      </c>
      <c r="EU46" s="2">
        <f t="shared" si="63"/>
        <v>105.1131767947695</v>
      </c>
      <c r="EV46" s="2">
        <f t="shared" si="63"/>
        <v>100.5352380952381</v>
      </c>
      <c r="EW46" s="2">
        <f t="shared" si="63"/>
        <v>103.31526342145759</v>
      </c>
      <c r="EX46" s="2">
        <f t="shared" si="63"/>
        <v>105.2040524779439</v>
      </c>
      <c r="EY46" s="2">
        <f t="shared" si="63"/>
        <v>102.76446091257014</v>
      </c>
      <c r="EZ46" s="2">
        <f t="shared" si="63"/>
        <v>107.4635219041304</v>
      </c>
      <c r="FA46" s="2">
        <f t="shared" si="63"/>
        <v>112.71309903714349</v>
      </c>
      <c r="FB46" s="2">
        <f t="shared" si="63"/>
        <v>111.3674189495575</v>
      </c>
      <c r="FC46" s="2">
        <f t="shared" si="63"/>
        <v>109.65847763964034</v>
      </c>
      <c r="FD46" s="2">
        <f t="shared" si="63"/>
        <v>108.56202168230257</v>
      </c>
      <c r="FE46" s="2">
        <f t="shared" si="63"/>
        <v>110.57403621398041</v>
      </c>
      <c r="FG46" s="2">
        <f t="shared" si="64"/>
        <v>0.1247021328745346</v>
      </c>
      <c r="FH46" s="2">
        <f t="shared" si="64"/>
        <v>0.13975941841922868</v>
      </c>
      <c r="FI46" s="2">
        <f t="shared" si="64"/>
        <v>0.14339283054384458</v>
      </c>
      <c r="FJ46" s="2">
        <f t="shared" si="64"/>
        <v>0.12549095519399134</v>
      </c>
      <c r="FK46" s="2">
        <f t="shared" si="64"/>
        <v>0.14096187405333155</v>
      </c>
      <c r="FL46" s="2">
        <f t="shared" si="64"/>
        <v>0.13383326288859079</v>
      </c>
      <c r="FM46" s="2">
        <f t="shared" si="64"/>
        <v>0.12374390318042844</v>
      </c>
      <c r="FN46" s="2">
        <f t="shared" si="64"/>
        <v>0.13194201553970442</v>
      </c>
      <c r="FO46" s="2">
        <f t="shared" si="64"/>
        <v>0.11152557759884192</v>
      </c>
      <c r="FP46" s="2">
        <f t="shared" si="64"/>
        <v>0.11921419000335397</v>
      </c>
      <c r="FQ46" s="2">
        <f t="shared" si="64"/>
        <v>0.12280160640570807</v>
      </c>
      <c r="FR46" s="2">
        <f t="shared" si="64"/>
        <v>0.12196672078912724</v>
      </c>
      <c r="FS46" s="2">
        <f t="shared" si="64"/>
        <v>0.12453036482621509</v>
      </c>
      <c r="FT46" s="2">
        <f t="shared" si="64"/>
        <v>0.10873893246565634</v>
      </c>
      <c r="FU46" s="2">
        <f t="shared" si="64"/>
        <v>0.10349556197987946</v>
      </c>
      <c r="FW46" s="2">
        <f t="shared" si="53"/>
        <v>8.6181800884248884E-6</v>
      </c>
      <c r="FX46" s="2">
        <f t="shared" si="53"/>
        <v>7.7767228706954358E-6</v>
      </c>
      <c r="FY46" s="2">
        <f t="shared" si="53"/>
        <v>1.015727366306438E-5</v>
      </c>
      <c r="FZ46" s="2">
        <f t="shared" si="53"/>
        <v>7.8203814850270697E-6</v>
      </c>
      <c r="GA46" s="2">
        <f t="shared" si="53"/>
        <v>9.65284010345483E-6</v>
      </c>
      <c r="GB46" s="2">
        <f t="shared" si="53"/>
        <v>5.9467841786479733E-5</v>
      </c>
      <c r="GC46" s="2">
        <f t="shared" si="53"/>
        <v>1.1591718427364169E-5</v>
      </c>
      <c r="GD46" s="2">
        <f t="shared" si="53"/>
        <v>1.106422205014512E-5</v>
      </c>
      <c r="GE46" s="2">
        <f t="shared" si="53"/>
        <v>1.2613161644140618E-5</v>
      </c>
      <c r="GF46" s="2">
        <f t="shared" si="53"/>
        <v>1.2512371431743957E-5</v>
      </c>
      <c r="GG46" s="2">
        <f t="shared" si="53"/>
        <v>1.4364882698344543E-5</v>
      </c>
      <c r="GH46" s="2">
        <f t="shared" si="53"/>
        <v>1.0137685109360045E-5</v>
      </c>
      <c r="GI46" s="2">
        <f t="shared" si="53"/>
        <v>9.1339984791863695E-6</v>
      </c>
      <c r="GJ46" s="2">
        <f t="shared" si="53"/>
        <v>6.812385274119136E-6</v>
      </c>
      <c r="GK46" s="2">
        <f t="shared" si="53"/>
        <v>7.1946379452814822E-6</v>
      </c>
      <c r="GM46" s="86">
        <f t="shared" si="54"/>
        <v>1.7596394853849677E-7</v>
      </c>
      <c r="GN46" s="86">
        <f t="shared" si="54"/>
        <v>6.4755270308380248E-7</v>
      </c>
      <c r="GO46" s="86">
        <f t="shared" si="54"/>
        <v>7.9225692371651039E-7</v>
      </c>
      <c r="GP46" s="86">
        <f t="shared" si="54"/>
        <v>2.2331411542401625E-7</v>
      </c>
      <c r="GQ46" s="86">
        <f t="shared" si="54"/>
        <v>1.0119656086406989E-6</v>
      </c>
      <c r="GR46" s="86">
        <f t="shared" si="54"/>
        <v>5.0396553281732112E-7</v>
      </c>
      <c r="GS46" s="86">
        <f t="shared" si="54"/>
        <v>6.3459890593773496E-8</v>
      </c>
      <c r="GT46" s="86">
        <f t="shared" si="54"/>
        <v>2.0142774559800899E-7</v>
      </c>
      <c r="GU46" s="86">
        <f t="shared" si="54"/>
        <v>1.1097837518124398E-8</v>
      </c>
      <c r="GV46" s="86">
        <f t="shared" si="54"/>
        <v>8.1951924803522103E-8</v>
      </c>
      <c r="GW46" s="86">
        <f t="shared" si="54"/>
        <v>6.3028043582674399E-8</v>
      </c>
      <c r="GX46" s="86">
        <f t="shared" si="54"/>
        <v>5.2097067779934476E-8</v>
      </c>
      <c r="GY46" s="86">
        <f t="shared" si="54"/>
        <v>8.8479937045905618E-8</v>
      </c>
      <c r="GZ46" s="86">
        <f t="shared" si="54"/>
        <v>3.4229729521046096E-9</v>
      </c>
      <c r="HA46" s="86">
        <f t="shared" si="54"/>
        <v>2.4449376279861278E-10</v>
      </c>
      <c r="HC46" s="86">
        <f t="shared" si="58"/>
        <v>1.4930276038413285E-20</v>
      </c>
      <c r="HD46" s="86">
        <f t="shared" si="58"/>
        <v>7.9622466623415928E-20</v>
      </c>
      <c r="HE46" s="86">
        <f t="shared" si="58"/>
        <v>2.9377387033591226E-20</v>
      </c>
      <c r="HF46" s="86">
        <f t="shared" si="58"/>
        <v>1.8489063965420256E-26</v>
      </c>
      <c r="HG46" s="86">
        <f t="shared" si="58"/>
        <v>1.1587329208395008E-23</v>
      </c>
      <c r="HH46" s="86">
        <f t="shared" si="58"/>
        <v>6.4531179196611931E-23</v>
      </c>
      <c r="HI46" s="86">
        <f t="shared" si="58"/>
        <v>1.8647382201203053E-22</v>
      </c>
      <c r="HJ46" s="86">
        <f t="shared" si="58"/>
        <v>5.2103710342890129E-22</v>
      </c>
      <c r="HK46" s="86">
        <f t="shared" si="58"/>
        <v>5.851315726871977E-26</v>
      </c>
      <c r="HL46" s="86">
        <f t="shared" si="58"/>
        <v>7.931656817713596E-24</v>
      </c>
      <c r="HM46" s="86">
        <f t="shared" si="58"/>
        <v>5.9051169358304489E-22</v>
      </c>
      <c r="HN46" s="86">
        <f t="shared" si="58"/>
        <v>1.6277768555909234E-27</v>
      </c>
      <c r="HO46" s="86">
        <f t="shared" si="58"/>
        <v>7.4374962945360078E-23</v>
      </c>
      <c r="HP46" s="86">
        <f t="shared" si="58"/>
        <v>2.0368499723588996E-25</v>
      </c>
      <c r="HQ46" s="86">
        <f t="shared" si="58"/>
        <v>2.2996560117980704E-31</v>
      </c>
      <c r="HS46" s="86">
        <f t="shared" si="55"/>
        <v>9.3325412160875428E-83</v>
      </c>
      <c r="HT46" s="86">
        <f t="shared" si="55"/>
        <v>4.2991534499954912E-82</v>
      </c>
      <c r="HU46" s="86">
        <f t="shared" si="55"/>
        <v>4.2157379978689826E-82</v>
      </c>
      <c r="HV46" s="86">
        <f t="shared" si="55"/>
        <v>1.0435721084200744E-107</v>
      </c>
      <c r="HW46" s="86">
        <f t="shared" si="55"/>
        <v>9.9916837941208679E-99</v>
      </c>
      <c r="HX46" s="86">
        <f t="shared" si="55"/>
        <v>8.0630578842076259E-95</v>
      </c>
      <c r="HY46" s="86">
        <f t="shared" si="55"/>
        <v>2.4976897649635545E-89</v>
      </c>
      <c r="HZ46" s="86">
        <f t="shared" si="55"/>
        <v>3.3439996361983913E-90</v>
      </c>
      <c r="IA46" s="86">
        <f t="shared" si="55"/>
        <v>3.1878029887132237E-107</v>
      </c>
      <c r="IB46" s="86">
        <f t="shared" si="55"/>
        <v>1.7867028331717628E-96</v>
      </c>
      <c r="IC46" s="86">
        <f t="shared" si="55"/>
        <v>4.4259392566559743E-88</v>
      </c>
      <c r="ID46" s="86">
        <f t="shared" si="55"/>
        <v>2.9591290402369064E-115</v>
      </c>
      <c r="IE46" s="86">
        <f t="shared" si="55"/>
        <v>2.9573053884200422E-93</v>
      </c>
      <c r="IF46" s="86">
        <f t="shared" si="55"/>
        <v>5.5027015837361011E-49</v>
      </c>
      <c r="IG46" s="86">
        <f t="shared" si="55"/>
        <v>4.2984131497388597E-43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5.2698088210163118E-258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5.3168617422594682E-139</v>
      </c>
      <c r="IW46" s="86">
        <f t="shared" si="56"/>
        <v>6.9799558373090639E-137</v>
      </c>
      <c r="IY46" s="86">
        <f t="shared" si="57"/>
        <v>1.759639485385117E-7</v>
      </c>
      <c r="IZ46" s="86">
        <f t="shared" si="57"/>
        <v>6.4755270308388211E-7</v>
      </c>
      <c r="JA46" s="86">
        <f t="shared" si="57"/>
        <v>7.9225692371653972E-7</v>
      </c>
      <c r="JB46" s="86">
        <f t="shared" si="57"/>
        <v>2.2331411542401625E-7</v>
      </c>
      <c r="JC46" s="86">
        <f t="shared" si="57"/>
        <v>1.0119656086406989E-6</v>
      </c>
      <c r="JD46" s="86">
        <f t="shared" si="57"/>
        <v>5.0396553281732123E-7</v>
      </c>
      <c r="JE46" s="86">
        <f t="shared" si="57"/>
        <v>6.3459890593773681E-8</v>
      </c>
      <c r="JF46" s="86">
        <f t="shared" si="57"/>
        <v>2.0142774559800952E-7</v>
      </c>
      <c r="JG46" s="86">
        <f t="shared" si="57"/>
        <v>1.1097837518124398E-8</v>
      </c>
      <c r="JH46" s="86">
        <f t="shared" si="57"/>
        <v>8.1951924803522116E-8</v>
      </c>
      <c r="JI46" s="86">
        <f t="shared" si="57"/>
        <v>6.3028043582674994E-8</v>
      </c>
      <c r="JJ46" s="86">
        <f t="shared" si="57"/>
        <v>5.2097067779934476E-8</v>
      </c>
      <c r="JK46" s="86">
        <f t="shared" si="57"/>
        <v>8.8479937045905697E-8</v>
      </c>
      <c r="JL46" s="86">
        <f t="shared" si="57"/>
        <v>3.4229729521046096E-9</v>
      </c>
      <c r="JM46" s="86">
        <f t="shared" si="57"/>
        <v>2.4449376279861278E-10</v>
      </c>
    </row>
    <row r="47" spans="2:273" x14ac:dyDescent="0.25">
      <c r="B47" s="2">
        <v>20</v>
      </c>
      <c r="C47" s="37">
        <v>107.667</v>
      </c>
      <c r="D47" s="37">
        <v>109.949</v>
      </c>
      <c r="E47" s="37">
        <v>105.59</v>
      </c>
      <c r="F47" s="37">
        <v>105.38500000000001</v>
      </c>
      <c r="G47" s="37">
        <v>102.59</v>
      </c>
      <c r="H47" s="37">
        <v>100.76900000000001</v>
      </c>
      <c r="I47" s="37">
        <v>105.538</v>
      </c>
      <c r="J47" s="37">
        <v>104.744</v>
      </c>
      <c r="K47" s="37">
        <v>103.95</v>
      </c>
      <c r="L47" s="37">
        <v>107.925</v>
      </c>
      <c r="M47" s="37">
        <v>112.976</v>
      </c>
      <c r="N47" s="37">
        <v>109.22</v>
      </c>
      <c r="O47" s="37">
        <v>107.024</v>
      </c>
      <c r="P47" s="37">
        <v>104.39</v>
      </c>
      <c r="Q47" s="37">
        <v>99.731999999999999</v>
      </c>
      <c r="S47" s="4">
        <f t="shared" si="59"/>
        <v>107.18934339164124</v>
      </c>
      <c r="T47" s="4">
        <f t="shared" si="59"/>
        <v>112.41111040417377</v>
      </c>
      <c r="U47" s="4">
        <f t="shared" si="59"/>
        <v>109.49061297836207</v>
      </c>
      <c r="V47" s="4">
        <f t="shared" si="59"/>
        <v>109.51053048598664</v>
      </c>
      <c r="W47" s="4">
        <f t="shared" si="59"/>
        <v>102.75853585888292</v>
      </c>
      <c r="X47" s="4">
        <f t="shared" si="59"/>
        <v>101.55001116073201</v>
      </c>
      <c r="Y47" s="4">
        <f t="shared" si="59"/>
        <v>106.20636451148088</v>
      </c>
      <c r="Z47" s="4">
        <f t="shared" si="59"/>
        <v>105.60905855112937</v>
      </c>
      <c r="AA47" s="4">
        <f t="shared" si="59"/>
        <v>106.08461227562422</v>
      </c>
      <c r="AB47" s="4">
        <f t="shared" si="59"/>
        <v>109.96279942504145</v>
      </c>
      <c r="AC47" s="4">
        <f t="shared" si="59"/>
        <v>110.43558975766355</v>
      </c>
      <c r="AD47" s="4">
        <f t="shared" si="59"/>
        <v>111.96421161280358</v>
      </c>
      <c r="AE47" s="4">
        <f t="shared" si="59"/>
        <v>110.59260634261544</v>
      </c>
      <c r="AF47" s="4">
        <f t="shared" si="59"/>
        <v>107.46343746816385</v>
      </c>
      <c r="AG47" s="4">
        <f t="shared" si="59"/>
        <v>102.41798541231975</v>
      </c>
      <c r="AI47" s="4">
        <f t="shared" si="60"/>
        <v>0.47765660835875678</v>
      </c>
      <c r="AJ47" s="4">
        <f t="shared" si="60"/>
        <v>-2.4621104041737709</v>
      </c>
      <c r="AK47" s="4">
        <f t="shared" si="60"/>
        <v>-3.9006129783620622</v>
      </c>
      <c r="AL47" s="4">
        <f t="shared" si="60"/>
        <v>-4.12553048598663</v>
      </c>
      <c r="AM47" s="4">
        <f t="shared" si="60"/>
        <v>-0.16853585888291889</v>
      </c>
      <c r="AN47" s="4">
        <f t="shared" si="60"/>
        <v>-0.78101116073200672</v>
      </c>
      <c r="AO47" s="4">
        <f t="shared" si="60"/>
        <v>-0.66836451148088827</v>
      </c>
      <c r="AP47" s="4">
        <f t="shared" si="60"/>
        <v>-0.86505855112936558</v>
      </c>
      <c r="AQ47" s="4">
        <f t="shared" si="60"/>
        <v>-2.134612275624221</v>
      </c>
      <c r="AR47" s="4">
        <f t="shared" si="60"/>
        <v>-2.0377994250414559</v>
      </c>
      <c r="AS47" s="4">
        <f t="shared" si="60"/>
        <v>2.5404102423364492</v>
      </c>
      <c r="AT47" s="4">
        <f t="shared" si="60"/>
        <v>-2.7442116128035821</v>
      </c>
      <c r="AU47" s="4">
        <f t="shared" si="60"/>
        <v>-3.5686063426154391</v>
      </c>
      <c r="AV47" s="4">
        <f t="shared" si="60"/>
        <v>-3.0734374681638457</v>
      </c>
      <c r="AW47" s="4">
        <f t="shared" si="60"/>
        <v>-2.6859854123197522</v>
      </c>
      <c r="AY47" s="2">
        <f t="shared" si="51"/>
        <v>107.18895384193755</v>
      </c>
      <c r="AZ47" s="2">
        <f t="shared" si="51"/>
        <v>112.40978291594087</v>
      </c>
      <c r="BA47" s="2">
        <f t="shared" si="51"/>
        <v>109.4889990030296</v>
      </c>
      <c r="BB47" s="2">
        <f t="shared" si="51"/>
        <v>109.5100472339858</v>
      </c>
      <c r="BC47" s="2">
        <f t="shared" si="51"/>
        <v>102.75647085322717</v>
      </c>
      <c r="BD47" s="2">
        <f t="shared" si="51"/>
        <v>101.54894234216937</v>
      </c>
      <c r="BE47" s="2">
        <f t="shared" si="51"/>
        <v>106.2062083461695</v>
      </c>
      <c r="BF47" s="2">
        <f t="shared" si="51"/>
        <v>105.60860664874615</v>
      </c>
      <c r="BG47" s="2">
        <f t="shared" si="51"/>
        <v>106.08457952366381</v>
      </c>
      <c r="BH47" s="2">
        <f t="shared" si="51"/>
        <v>109.96261276784524</v>
      </c>
      <c r="BI47" s="2">
        <f t="shared" si="51"/>
        <v>110.43542963687011</v>
      </c>
      <c r="BJ47" s="2">
        <f t="shared" si="51"/>
        <v>111.96408418954553</v>
      </c>
      <c r="BK47" s="2">
        <f t="shared" si="51"/>
        <v>110.59239566018051</v>
      </c>
      <c r="BL47" s="2">
        <f t="shared" si="51"/>
        <v>107.4634275053464</v>
      </c>
      <c r="BM47" s="2">
        <f t="shared" si="51"/>
        <v>102.41798469822955</v>
      </c>
      <c r="BO47" s="2">
        <f t="shared" si="10"/>
        <v>107.667</v>
      </c>
      <c r="BP47" s="2">
        <f t="shared" si="11"/>
        <v>109.949</v>
      </c>
      <c r="BQ47" s="2">
        <f t="shared" si="12"/>
        <v>105.59</v>
      </c>
      <c r="BR47" s="2">
        <f t="shared" si="13"/>
        <v>105.38500000000001</v>
      </c>
      <c r="BS47" s="2">
        <f t="shared" si="14"/>
        <v>102.59</v>
      </c>
      <c r="BT47" s="2">
        <f t="shared" si="15"/>
        <v>100.76900000000001</v>
      </c>
      <c r="BU47" s="2">
        <f t="shared" si="16"/>
        <v>105.538</v>
      </c>
      <c r="BV47" s="2">
        <f t="shared" si="17"/>
        <v>104.744</v>
      </c>
      <c r="BW47" s="2">
        <f t="shared" si="18"/>
        <v>103.95</v>
      </c>
      <c r="BX47" s="2">
        <f t="shared" si="19"/>
        <v>107.925</v>
      </c>
      <c r="BY47" s="2">
        <f t="shared" si="20"/>
        <v>112.976</v>
      </c>
      <c r="BZ47" s="2">
        <f t="shared" si="21"/>
        <v>109.22</v>
      </c>
      <c r="CA47" s="2">
        <f t="shared" si="22"/>
        <v>107.024</v>
      </c>
      <c r="CB47" s="2">
        <f t="shared" si="23"/>
        <v>104.39</v>
      </c>
      <c r="CC47" s="2">
        <f t="shared" si="24"/>
        <v>99.731999999999999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107.41032016885553</v>
      </c>
      <c r="DL47" s="2">
        <f t="shared" si="61"/>
        <v>112.19692699055329</v>
      </c>
      <c r="DM47" s="2">
        <f t="shared" si="61"/>
        <v>109.52790633548527</v>
      </c>
      <c r="DN47" s="2">
        <f t="shared" si="61"/>
        <v>109.07139127579737</v>
      </c>
      <c r="DO47" s="2">
        <f t="shared" si="61"/>
        <v>104.36153488529017</v>
      </c>
      <c r="DP47" s="2">
        <f t="shared" si="61"/>
        <v>103.26653690958163</v>
      </c>
      <c r="DQ47" s="2">
        <f t="shared" si="61"/>
        <v>106.2727948717949</v>
      </c>
      <c r="DR47" s="2">
        <f t="shared" si="61"/>
        <v>106.22412152496625</v>
      </c>
      <c r="DS47" s="2">
        <f t="shared" si="61"/>
        <v>107.04272267206477</v>
      </c>
      <c r="DT47" s="2">
        <f t="shared" si="61"/>
        <v>110.50365853658533</v>
      </c>
      <c r="DU47" s="2">
        <f t="shared" si="61"/>
        <v>112.60356410256409</v>
      </c>
      <c r="DV47" s="2">
        <f t="shared" si="61"/>
        <v>111.94561538461537</v>
      </c>
      <c r="DW47" s="2">
        <f t="shared" si="61"/>
        <v>110.31043180112565</v>
      </c>
      <c r="DX47" s="2">
        <f t="shared" si="61"/>
        <v>107.47628948948946</v>
      </c>
      <c r="DY47" s="2">
        <f t="shared" si="61"/>
        <v>101.97511274509804</v>
      </c>
      <c r="EA47" s="2">
        <f t="shared" si="62"/>
        <v>105.77178947368424</v>
      </c>
      <c r="EB47" s="2">
        <f t="shared" si="62"/>
        <v>113.60489473684213</v>
      </c>
      <c r="EC47" s="2">
        <f t="shared" si="62"/>
        <v>109.27701228070173</v>
      </c>
      <c r="ED47" s="2">
        <f t="shared" si="62"/>
        <v>112.29814889175498</v>
      </c>
      <c r="EE47" s="2">
        <f t="shared" si="62"/>
        <v>93.834910822510835</v>
      </c>
      <c r="EF47" s="2">
        <f t="shared" si="62"/>
        <v>91.406733333333335</v>
      </c>
      <c r="EG47" s="2">
        <f t="shared" si="62"/>
        <v>105.77642655658758</v>
      </c>
      <c r="EH47" s="2">
        <f t="shared" si="62"/>
        <v>101.91512631578946</v>
      </c>
      <c r="EI47" s="2">
        <f t="shared" si="62"/>
        <v>99.122705627705628</v>
      </c>
      <c r="EJ47" s="2">
        <f t="shared" si="62"/>
        <v>106.31684210526316</v>
      </c>
      <c r="EK47" s="2">
        <f t="shared" si="62"/>
        <v>96.308780529755794</v>
      </c>
      <c r="EL47" s="2">
        <f t="shared" si="62"/>
        <v>112.08541400061405</v>
      </c>
      <c r="EM47" s="2">
        <f t="shared" si="62"/>
        <v>112.40044537918331</v>
      </c>
      <c r="EN47" s="2">
        <f t="shared" si="62"/>
        <v>107.36721359502704</v>
      </c>
      <c r="EO47" s="2">
        <f t="shared" si="62"/>
        <v>105.91638502068886</v>
      </c>
      <c r="EQ47" s="2">
        <f t="shared" si="63"/>
        <v>107.01636315548204</v>
      </c>
      <c r="ER47" s="2">
        <f t="shared" si="63"/>
        <v>109.50849766952338</v>
      </c>
      <c r="ES47" s="2">
        <f t="shared" si="63"/>
        <v>109.43290628947749</v>
      </c>
      <c r="ET47" s="2">
        <f t="shared" si="63"/>
        <v>108.97079349761081</v>
      </c>
      <c r="EU47" s="2">
        <f t="shared" si="63"/>
        <v>104.98189533529566</v>
      </c>
      <c r="EV47" s="2">
        <f t="shared" si="63"/>
        <v>100.45732124542126</v>
      </c>
      <c r="EW47" s="2">
        <f t="shared" si="63"/>
        <v>103.21185949783191</v>
      </c>
      <c r="EX47" s="2">
        <f t="shared" si="63"/>
        <v>105.08103608975634</v>
      </c>
      <c r="EY47" s="2">
        <f t="shared" si="63"/>
        <v>102.67122233508788</v>
      </c>
      <c r="EZ47" s="2">
        <f t="shared" si="63"/>
        <v>107.34350380239955</v>
      </c>
      <c r="FA47" s="2">
        <f t="shared" si="63"/>
        <v>112.56713724347556</v>
      </c>
      <c r="FB47" s="2">
        <f t="shared" si="63"/>
        <v>111.22493620467421</v>
      </c>
      <c r="FC47" s="2">
        <f t="shared" si="63"/>
        <v>109.5348567519043</v>
      </c>
      <c r="FD47" s="2">
        <f t="shared" si="63"/>
        <v>108.45176177887859</v>
      </c>
      <c r="FE47" s="2">
        <f t="shared" si="63"/>
        <v>110.43585304437403</v>
      </c>
      <c r="FG47" s="2">
        <f t="shared" si="64"/>
        <v>0.13510768418437147</v>
      </c>
      <c r="FH47" s="2">
        <f t="shared" si="64"/>
        <v>0.1512043553051827</v>
      </c>
      <c r="FI47" s="2">
        <f t="shared" si="64"/>
        <v>0.1550816686941015</v>
      </c>
      <c r="FJ47" s="2">
        <f t="shared" si="64"/>
        <v>0.13595210488178322</v>
      </c>
      <c r="FK47" s="2">
        <f t="shared" si="64"/>
        <v>0.15248782548885692</v>
      </c>
      <c r="FL47" s="2">
        <f t="shared" si="64"/>
        <v>0.14487463458407954</v>
      </c>
      <c r="FM47" s="2">
        <f t="shared" si="64"/>
        <v>0.13408174495621017</v>
      </c>
      <c r="FN47" s="2">
        <f t="shared" si="64"/>
        <v>0.14285309082425493</v>
      </c>
      <c r="FO47" s="2">
        <f t="shared" si="64"/>
        <v>0.12098360636875977</v>
      </c>
      <c r="FP47" s="2">
        <f t="shared" si="64"/>
        <v>0.12922941880233363</v>
      </c>
      <c r="FQ47" s="2">
        <f t="shared" si="64"/>
        <v>0.13307268166287192</v>
      </c>
      <c r="FR47" s="2">
        <f t="shared" si="64"/>
        <v>0.1321784886455242</v>
      </c>
      <c r="FS47" s="2">
        <f t="shared" si="64"/>
        <v>0.13492379261063989</v>
      </c>
      <c r="FT47" s="2">
        <f t="shared" si="64"/>
        <v>0.11799202176516099</v>
      </c>
      <c r="FU47" s="2">
        <f t="shared" si="64"/>
        <v>0.11235871799160635</v>
      </c>
      <c r="FW47" s="2">
        <f t="shared" si="53"/>
        <v>9.4496387003355287E-6</v>
      </c>
      <c r="FX47" s="2">
        <f t="shared" si="53"/>
        <v>8.5270006674917524E-6</v>
      </c>
      <c r="FY47" s="2">
        <f t="shared" si="53"/>
        <v>1.1137218189831949E-5</v>
      </c>
      <c r="FZ47" s="2">
        <f t="shared" si="53"/>
        <v>8.5748713141453557E-6</v>
      </c>
      <c r="GA47" s="2">
        <f t="shared" si="53"/>
        <v>1.058411884742551E-5</v>
      </c>
      <c r="GB47" s="2">
        <f t="shared" si="53"/>
        <v>6.5204817787699573E-5</v>
      </c>
      <c r="GC47" s="2">
        <f t="shared" si="53"/>
        <v>1.2710052297173338E-5</v>
      </c>
      <c r="GD47" s="2">
        <f t="shared" si="53"/>
        <v>1.2131665285249619E-5</v>
      </c>
      <c r="GE47" s="2">
        <f t="shared" si="53"/>
        <v>1.3830039897522162E-5</v>
      </c>
      <c r="GF47" s="2">
        <f t="shared" si="53"/>
        <v>1.3719525895137989E-5</v>
      </c>
      <c r="GG47" s="2">
        <f t="shared" si="53"/>
        <v>1.5750758839944556E-5</v>
      </c>
      <c r="GH47" s="2">
        <f t="shared" si="53"/>
        <v>1.1115739809856306E-5</v>
      </c>
      <c r="GI47" s="2">
        <f t="shared" si="53"/>
        <v>1.0015221350302357E-5</v>
      </c>
      <c r="GJ47" s="2">
        <f t="shared" si="53"/>
        <v>7.4696270074112699E-6</v>
      </c>
      <c r="GK47" s="2">
        <f t="shared" si="53"/>
        <v>7.888758160355839E-6</v>
      </c>
      <c r="GM47" s="86">
        <f t="shared" si="54"/>
        <v>3.4988536119917802E-7</v>
      </c>
      <c r="GN47" s="86">
        <f t="shared" si="54"/>
        <v>1.2286814525745624E-6</v>
      </c>
      <c r="GO47" s="86">
        <f t="shared" si="54"/>
        <v>1.496712354513966E-6</v>
      </c>
      <c r="GP47" s="86">
        <f t="shared" si="54"/>
        <v>4.3785423024649915E-7</v>
      </c>
      <c r="GQ47" s="86">
        <f t="shared" si="54"/>
        <v>1.8649283321105031E-6</v>
      </c>
      <c r="GR47" s="86">
        <f t="shared" si="54"/>
        <v>9.570256545488333E-7</v>
      </c>
      <c r="GS47" s="86">
        <f t="shared" si="54"/>
        <v>1.3501735655349357E-7</v>
      </c>
      <c r="GT47" s="86">
        <f t="shared" si="54"/>
        <v>4.0602830642706701E-7</v>
      </c>
      <c r="GU47" s="86">
        <f t="shared" si="54"/>
        <v>2.5410348450766618E-8</v>
      </c>
      <c r="GV47" s="86">
        <f t="shared" si="54"/>
        <v>1.6865511983548816E-7</v>
      </c>
      <c r="GW47" s="86">
        <f t="shared" si="54"/>
        <v>1.3371909218696532E-7</v>
      </c>
      <c r="GX47" s="86">
        <f t="shared" si="54"/>
        <v>1.1166798911240908E-7</v>
      </c>
      <c r="GY47" s="86">
        <f t="shared" si="54"/>
        <v>1.8443875452776014E-7</v>
      </c>
      <c r="GZ47" s="86">
        <f t="shared" si="54"/>
        <v>8.3807253266541904E-9</v>
      </c>
      <c r="HA47" s="86">
        <f t="shared" si="54"/>
        <v>6.9592419814228036E-10</v>
      </c>
      <c r="HC47" s="86">
        <f t="shared" si="58"/>
        <v>5.9896818154693401E-20</v>
      </c>
      <c r="HD47" s="86">
        <f t="shared" si="58"/>
        <v>3.1117709721139911E-19</v>
      </c>
      <c r="HE47" s="86">
        <f t="shared" si="58"/>
        <v>1.2028108954541825E-19</v>
      </c>
      <c r="HF47" s="86">
        <f t="shared" si="58"/>
        <v>1.1669669943288516E-25</v>
      </c>
      <c r="HG47" s="86">
        <f t="shared" si="58"/>
        <v>6.1200897085218997E-23</v>
      </c>
      <c r="HH47" s="86">
        <f t="shared" si="58"/>
        <v>3.1916383583157581E-22</v>
      </c>
      <c r="HI47" s="86">
        <f t="shared" si="58"/>
        <v>9.0816753128054521E-22</v>
      </c>
      <c r="HJ47" s="86">
        <f t="shared" si="58"/>
        <v>2.4705089055678013E-21</v>
      </c>
      <c r="HK47" s="86">
        <f t="shared" si="58"/>
        <v>3.6572808190426675E-25</v>
      </c>
      <c r="HL47" s="86">
        <f t="shared" si="58"/>
        <v>4.2041517668070003E-23</v>
      </c>
      <c r="HM47" s="86">
        <f t="shared" si="58"/>
        <v>2.7757116920538157E-21</v>
      </c>
      <c r="HN47" s="86">
        <f t="shared" si="58"/>
        <v>1.1520915209448094E-26</v>
      </c>
      <c r="HO47" s="86">
        <f t="shared" si="58"/>
        <v>3.5816922737604251E-22</v>
      </c>
      <c r="HP47" s="86">
        <f t="shared" si="58"/>
        <v>1.1973665366396156E-24</v>
      </c>
      <c r="HQ47" s="86">
        <f t="shared" si="58"/>
        <v>2.1808737738962892E-30</v>
      </c>
      <c r="HS47" s="86">
        <f t="shared" si="55"/>
        <v>4.0528600430877888E-81</v>
      </c>
      <c r="HT47" s="86">
        <f t="shared" si="55"/>
        <v>1.839917555312868E-80</v>
      </c>
      <c r="HU47" s="86">
        <f t="shared" si="55"/>
        <v>1.9624872451898242E-80</v>
      </c>
      <c r="HV47" s="86">
        <f t="shared" si="55"/>
        <v>1.5571751129138625E-105</v>
      </c>
      <c r="HW47" s="86">
        <f t="shared" si="55"/>
        <v>9.8214236599349653E-97</v>
      </c>
      <c r="HX47" s="86">
        <f t="shared" si="55"/>
        <v>6.5067780229337272E-93</v>
      </c>
      <c r="HY47" s="86">
        <f t="shared" si="55"/>
        <v>1.7751241547535538E-87</v>
      </c>
      <c r="HZ47" s="86">
        <f t="shared" si="55"/>
        <v>2.362220967239151E-88</v>
      </c>
      <c r="IA47" s="86">
        <f t="shared" si="55"/>
        <v>4.8164388704936014E-105</v>
      </c>
      <c r="IB47" s="86">
        <f t="shared" si="55"/>
        <v>1.6526998857832215E-94</v>
      </c>
      <c r="IC47" s="86">
        <f t="shared" si="55"/>
        <v>2.9166015359378916E-86</v>
      </c>
      <c r="ID47" s="86">
        <f t="shared" si="55"/>
        <v>6.4961018417188995E-113</v>
      </c>
      <c r="IE47" s="86">
        <f t="shared" si="55"/>
        <v>2.1511298803728431E-91</v>
      </c>
      <c r="IF47" s="86">
        <f t="shared" si="55"/>
        <v>4.7242096339361844E-48</v>
      </c>
      <c r="IG47" s="86">
        <f t="shared" si="55"/>
        <v>2.8302385048126271E-42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3.4899717171568381E-253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6.8965322242433331E-137</v>
      </c>
      <c r="IW47" s="86">
        <f t="shared" si="56"/>
        <v>8.5854411841948634E-135</v>
      </c>
      <c r="IY47" s="86">
        <f t="shared" si="57"/>
        <v>3.498853611992379E-7</v>
      </c>
      <c r="IZ47" s="86">
        <f t="shared" si="57"/>
        <v>1.2286814525748735E-6</v>
      </c>
      <c r="JA47" s="86">
        <f t="shared" si="57"/>
        <v>1.4967123545140862E-6</v>
      </c>
      <c r="JB47" s="86">
        <f t="shared" si="57"/>
        <v>4.3785423024649915E-7</v>
      </c>
      <c r="JC47" s="86">
        <f t="shared" si="57"/>
        <v>1.8649283321105031E-6</v>
      </c>
      <c r="JD47" s="86">
        <f t="shared" si="57"/>
        <v>9.5702565454883373E-7</v>
      </c>
      <c r="JE47" s="86">
        <f t="shared" si="57"/>
        <v>1.3501735655349447E-7</v>
      </c>
      <c r="JF47" s="86">
        <f t="shared" si="57"/>
        <v>4.060283064270695E-7</v>
      </c>
      <c r="JG47" s="86">
        <f t="shared" si="57"/>
        <v>2.5410348450766618E-8</v>
      </c>
      <c r="JH47" s="86">
        <f t="shared" si="57"/>
        <v>1.6865511983548821E-7</v>
      </c>
      <c r="JI47" s="86">
        <f t="shared" si="57"/>
        <v>1.3371909218696809E-7</v>
      </c>
      <c r="JJ47" s="86">
        <f t="shared" si="57"/>
        <v>1.1166798911240908E-7</v>
      </c>
      <c r="JK47" s="86">
        <f t="shared" si="57"/>
        <v>1.8443875452776051E-7</v>
      </c>
      <c r="JL47" s="86">
        <f t="shared" si="57"/>
        <v>8.3807253266541921E-9</v>
      </c>
      <c r="JM47" s="86">
        <f t="shared" si="57"/>
        <v>6.9592419814228036E-10</v>
      </c>
    </row>
    <row r="48" spans="2:273" x14ac:dyDescent="0.25">
      <c r="B48" s="2">
        <v>21</v>
      </c>
      <c r="C48" s="37">
        <v>106.89700000000001</v>
      </c>
      <c r="D48" s="37">
        <v>111.795</v>
      </c>
      <c r="E48" s="37">
        <v>107.821</v>
      </c>
      <c r="F48" s="37">
        <v>104.333</v>
      </c>
      <c r="G48" s="37">
        <v>102.718</v>
      </c>
      <c r="H48" s="37">
        <v>102.41</v>
      </c>
      <c r="I48" s="37">
        <v>108.23099999999999</v>
      </c>
      <c r="J48" s="37">
        <v>106.667</v>
      </c>
      <c r="K48" s="37">
        <v>106.45</v>
      </c>
      <c r="L48" s="37">
        <v>109.6</v>
      </c>
      <c r="M48" s="37">
        <v>110.80500000000001</v>
      </c>
      <c r="N48" s="37">
        <v>107.024</v>
      </c>
      <c r="O48" s="37">
        <v>106.756</v>
      </c>
      <c r="P48" s="37">
        <v>102.61</v>
      </c>
      <c r="Q48" s="37">
        <v>104.098</v>
      </c>
      <c r="S48" s="4">
        <f t="shared" si="59"/>
        <v>107.2682592337294</v>
      </c>
      <c r="T48" s="4">
        <f t="shared" si="59"/>
        <v>112.53428586499012</v>
      </c>
      <c r="U48" s="4">
        <f t="shared" si="59"/>
        <v>109.58375367252316</v>
      </c>
      <c r="V48" s="4">
        <f t="shared" si="59"/>
        <v>109.70785863211862</v>
      </c>
      <c r="W48" s="4">
        <f t="shared" si="59"/>
        <v>102.80101960551941</v>
      </c>
      <c r="X48" s="4">
        <f t="shared" si="59"/>
        <v>101.58202608574766</v>
      </c>
      <c r="Y48" s="4">
        <f t="shared" si="59"/>
        <v>106.33609014326068</v>
      </c>
      <c r="Z48" s="4">
        <f t="shared" si="59"/>
        <v>105.73377065772324</v>
      </c>
      <c r="AA48" s="4">
        <f t="shared" si="59"/>
        <v>106.19628449311081</v>
      </c>
      <c r="AB48" s="4">
        <f t="shared" si="59"/>
        <v>110.06291173249613</v>
      </c>
      <c r="AC48" s="4">
        <f t="shared" si="59"/>
        <v>110.39085309557937</v>
      </c>
      <c r="AD48" s="4">
        <f t="shared" si="59"/>
        <v>112.10736449491792</v>
      </c>
      <c r="AE48" s="4">
        <f t="shared" si="59"/>
        <v>110.70247836674633</v>
      </c>
      <c r="AF48" s="4">
        <f t="shared" si="59"/>
        <v>107.57306973156395</v>
      </c>
      <c r="AG48" s="4">
        <f t="shared" si="59"/>
        <v>102.56948049882567</v>
      </c>
      <c r="AI48" s="4">
        <f t="shared" si="60"/>
        <v>-0.37125923372938985</v>
      </c>
      <c r="AJ48" s="4">
        <f t="shared" si="60"/>
        <v>-0.73928586499012283</v>
      </c>
      <c r="AK48" s="4">
        <f t="shared" si="60"/>
        <v>-1.7627536725231607</v>
      </c>
      <c r="AL48" s="4">
        <f t="shared" si="60"/>
        <v>-5.3748586321186167</v>
      </c>
      <c r="AM48" s="4">
        <f t="shared" si="60"/>
        <v>-8.3019605519410788E-2</v>
      </c>
      <c r="AN48" s="4">
        <f t="shared" si="60"/>
        <v>0.82797391425233968</v>
      </c>
      <c r="AO48" s="4">
        <f t="shared" si="60"/>
        <v>1.8949098567393179</v>
      </c>
      <c r="AP48" s="4">
        <f t="shared" si="60"/>
        <v>0.93322934227676058</v>
      </c>
      <c r="AQ48" s="4">
        <f t="shared" si="60"/>
        <v>0.25371550688919342</v>
      </c>
      <c r="AR48" s="4">
        <f t="shared" si="60"/>
        <v>-0.46291173249613848</v>
      </c>
      <c r="AS48" s="4">
        <f t="shared" si="60"/>
        <v>0.41414690442063318</v>
      </c>
      <c r="AT48" s="4">
        <f t="shared" si="60"/>
        <v>-5.083364494917916</v>
      </c>
      <c r="AU48" s="4">
        <f t="shared" si="60"/>
        <v>-3.9464783667463337</v>
      </c>
      <c r="AV48" s="4">
        <f t="shared" si="60"/>
        <v>-4.963069731563948</v>
      </c>
      <c r="AW48" s="4">
        <f t="shared" si="60"/>
        <v>1.5285195011743298</v>
      </c>
      <c r="AY48" s="2">
        <f t="shared" si="51"/>
        <v>107.2675149685184</v>
      </c>
      <c r="AZ48" s="2">
        <f t="shared" si="51"/>
        <v>112.53186466437755</v>
      </c>
      <c r="BA48" s="2">
        <f t="shared" si="51"/>
        <v>109.58082333660778</v>
      </c>
      <c r="BB48" s="2">
        <f t="shared" si="51"/>
        <v>109.70694770628985</v>
      </c>
      <c r="BC48" s="2">
        <f t="shared" si="51"/>
        <v>102.79735682624363</v>
      </c>
      <c r="BD48" s="2">
        <f t="shared" si="51"/>
        <v>101.58007381665357</v>
      </c>
      <c r="BE48" s="2">
        <f t="shared" si="51"/>
        <v>106.3357718119628</v>
      </c>
      <c r="BF48" s="2">
        <f t="shared" si="51"/>
        <v>105.73289671509447</v>
      </c>
      <c r="BG48" s="2">
        <f t="shared" si="51"/>
        <v>106.19621274646437</v>
      </c>
      <c r="BH48" s="2">
        <f t="shared" si="51"/>
        <v>110.06254293642871</v>
      </c>
      <c r="BI48" s="2">
        <f t="shared" si="51"/>
        <v>110.39052754263385</v>
      </c>
      <c r="BJ48" s="2">
        <f t="shared" si="51"/>
        <v>112.10710283840676</v>
      </c>
      <c r="BK48" s="2">
        <f t="shared" si="51"/>
        <v>110.70205726276231</v>
      </c>
      <c r="BL48" s="2">
        <f t="shared" si="51"/>
        <v>107.57304644838605</v>
      </c>
      <c r="BM48" s="2">
        <f t="shared" si="51"/>
        <v>102.56947856858437</v>
      </c>
      <c r="BO48" s="2">
        <f t="shared" si="10"/>
        <v>106.89700000000001</v>
      </c>
      <c r="BP48" s="2">
        <f t="shared" si="11"/>
        <v>111.795</v>
      </c>
      <c r="BQ48" s="2">
        <f t="shared" si="12"/>
        <v>107.821</v>
      </c>
      <c r="BR48" s="2">
        <f t="shared" si="13"/>
        <v>104.333</v>
      </c>
      <c r="BS48" s="2">
        <f t="shared" si="14"/>
        <v>102.718</v>
      </c>
      <c r="BT48" s="2">
        <f t="shared" si="15"/>
        <v>102.41</v>
      </c>
      <c r="BU48" s="2">
        <f t="shared" si="16"/>
        <v>108.23099999999999</v>
      </c>
      <c r="BV48" s="2">
        <f t="shared" si="17"/>
        <v>106.667</v>
      </c>
      <c r="BW48" s="2">
        <f t="shared" si="18"/>
        <v>106.45</v>
      </c>
      <c r="BX48" s="2">
        <f t="shared" si="19"/>
        <v>109.6</v>
      </c>
      <c r="BY48" s="2">
        <f t="shared" si="20"/>
        <v>110.80500000000001</v>
      </c>
      <c r="BZ48" s="2">
        <f t="shared" si="21"/>
        <v>107.024</v>
      </c>
      <c r="CA48" s="2">
        <f t="shared" si="22"/>
        <v>106.756</v>
      </c>
      <c r="CB48" s="2">
        <f t="shared" si="23"/>
        <v>102.61</v>
      </c>
      <c r="CC48" s="2">
        <f t="shared" si="24"/>
        <v>104.098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107.54361050656661</v>
      </c>
      <c r="DL48" s="2">
        <f t="shared" si="61"/>
        <v>112.36164885290147</v>
      </c>
      <c r="DM48" s="2">
        <f t="shared" si="61"/>
        <v>109.67108950651054</v>
      </c>
      <c r="DN48" s="2">
        <f t="shared" si="61"/>
        <v>109.29372382739211</v>
      </c>
      <c r="DO48" s="2">
        <f t="shared" si="61"/>
        <v>104.56132618083673</v>
      </c>
      <c r="DP48" s="2">
        <f t="shared" si="61"/>
        <v>103.46071484480431</v>
      </c>
      <c r="DQ48" s="2">
        <f t="shared" si="61"/>
        <v>106.45445863697708</v>
      </c>
      <c r="DR48" s="2">
        <f t="shared" si="61"/>
        <v>106.44488407557354</v>
      </c>
      <c r="DS48" s="2">
        <f t="shared" si="61"/>
        <v>107.27039979757085</v>
      </c>
      <c r="DT48" s="2">
        <f t="shared" si="61"/>
        <v>110.68929442508708</v>
      </c>
      <c r="DU48" s="2">
        <f t="shared" si="61"/>
        <v>112.74686612685559</v>
      </c>
      <c r="DV48" s="2">
        <f t="shared" si="61"/>
        <v>112.13651659919026</v>
      </c>
      <c r="DW48" s="2">
        <f t="shared" si="61"/>
        <v>110.43959540337706</v>
      </c>
      <c r="DX48" s="2">
        <f t="shared" si="61"/>
        <v>107.61740519090516</v>
      </c>
      <c r="DY48" s="2">
        <f t="shared" si="61"/>
        <v>102.1150659536542</v>
      </c>
      <c r="EA48" s="2">
        <f t="shared" si="62"/>
        <v>105.65551578947371</v>
      </c>
      <c r="EB48" s="2">
        <f t="shared" si="62"/>
        <v>113.40353834586469</v>
      </c>
      <c r="EC48" s="2">
        <f t="shared" si="62"/>
        <v>109.13229473684207</v>
      </c>
      <c r="ED48" s="2">
        <f t="shared" si="62"/>
        <v>112.10233263306253</v>
      </c>
      <c r="EE48" s="2">
        <f t="shared" si="62"/>
        <v>93.855258874458883</v>
      </c>
      <c r="EF48" s="2">
        <f t="shared" si="62"/>
        <v>91.452204761904753</v>
      </c>
      <c r="EG48" s="2">
        <f t="shared" si="62"/>
        <v>105.63696216030274</v>
      </c>
      <c r="EH48" s="2">
        <f t="shared" si="62"/>
        <v>101.83645789473684</v>
      </c>
      <c r="EI48" s="2">
        <f t="shared" si="62"/>
        <v>99.077932900432899</v>
      </c>
      <c r="EJ48" s="2">
        <f t="shared" si="62"/>
        <v>106.21086466165413</v>
      </c>
      <c r="EK48" s="2">
        <f t="shared" si="62"/>
        <v>96.388494668042682</v>
      </c>
      <c r="EL48" s="2">
        <f t="shared" si="62"/>
        <v>111.93105044519496</v>
      </c>
      <c r="EM48" s="2">
        <f t="shared" si="62"/>
        <v>112.23699990789071</v>
      </c>
      <c r="EN48" s="2">
        <f t="shared" si="62"/>
        <v>107.27056582633053</v>
      </c>
      <c r="EO48" s="2">
        <f t="shared" si="62"/>
        <v>105.84318067752214</v>
      </c>
      <c r="EQ48" s="2">
        <f t="shared" si="63"/>
        <v>106.88340609264314</v>
      </c>
      <c r="ER48" s="2">
        <f t="shared" si="63"/>
        <v>109.36323440084198</v>
      </c>
      <c r="ES48" s="2">
        <f t="shared" si="63"/>
        <v>109.28613934737437</v>
      </c>
      <c r="ET48" s="2">
        <f t="shared" si="63"/>
        <v>108.82060304819015</v>
      </c>
      <c r="EU48" s="2">
        <f t="shared" si="63"/>
        <v>104.85061387582184</v>
      </c>
      <c r="EV48" s="2">
        <f t="shared" si="63"/>
        <v>100.3794043956044</v>
      </c>
      <c r="EW48" s="2">
        <f t="shared" si="63"/>
        <v>103.10845557420622</v>
      </c>
      <c r="EX48" s="2">
        <f t="shared" si="63"/>
        <v>104.95801970156877</v>
      </c>
      <c r="EY48" s="2">
        <f t="shared" si="63"/>
        <v>102.57798375760559</v>
      </c>
      <c r="EZ48" s="2">
        <f t="shared" si="63"/>
        <v>107.22348570066872</v>
      </c>
      <c r="FA48" s="2">
        <f t="shared" si="63"/>
        <v>112.42117544980763</v>
      </c>
      <c r="FB48" s="2">
        <f t="shared" si="63"/>
        <v>111.0824534597909</v>
      </c>
      <c r="FC48" s="2">
        <f t="shared" si="63"/>
        <v>109.41123586416825</v>
      </c>
      <c r="FD48" s="2">
        <f t="shared" si="63"/>
        <v>108.34150187545461</v>
      </c>
      <c r="FE48" s="2">
        <f t="shared" si="63"/>
        <v>110.29766987476764</v>
      </c>
      <c r="FG48" s="2">
        <f t="shared" si="64"/>
        <v>0.14623644571683547</v>
      </c>
      <c r="FH48" s="2">
        <f t="shared" si="64"/>
        <v>0.16340848823673232</v>
      </c>
      <c r="FI48" s="2">
        <f t="shared" si="64"/>
        <v>0.167536980106783</v>
      </c>
      <c r="FJ48" s="2">
        <f t="shared" si="64"/>
        <v>0.14713858810904809</v>
      </c>
      <c r="FK48" s="2">
        <f t="shared" si="64"/>
        <v>0.16477544068085898</v>
      </c>
      <c r="FL48" s="2">
        <f t="shared" si="64"/>
        <v>0.15666217267479282</v>
      </c>
      <c r="FM48" s="2">
        <f t="shared" si="64"/>
        <v>0.1451401815527511</v>
      </c>
      <c r="FN48" s="2">
        <f t="shared" si="64"/>
        <v>0.15450586726089127</v>
      </c>
      <c r="FO48" s="2">
        <f t="shared" si="64"/>
        <v>0.13112535460623687</v>
      </c>
      <c r="FP48" s="2">
        <f t="shared" si="64"/>
        <v>0.13995233927239037</v>
      </c>
      <c r="FQ48" s="2">
        <f t="shared" si="64"/>
        <v>0.14406174110679118</v>
      </c>
      <c r="FR48" s="2">
        <f t="shared" si="64"/>
        <v>0.14310589545594635</v>
      </c>
      <c r="FS48" s="2">
        <f t="shared" si="64"/>
        <v>0.14603996470709224</v>
      </c>
      <c r="FT48" s="2">
        <f t="shared" si="64"/>
        <v>0.12791948756072158</v>
      </c>
      <c r="FU48" s="2">
        <f t="shared" si="64"/>
        <v>0.12187770976608556</v>
      </c>
      <c r="FW48" s="2">
        <f t="shared" si="53"/>
        <v>1.0361313350104132E-5</v>
      </c>
      <c r="FX48" s="2">
        <f t="shared" si="53"/>
        <v>9.3496626187194793E-6</v>
      </c>
      <c r="FY48" s="2">
        <f t="shared" si="53"/>
        <v>1.2211703789379918E-5</v>
      </c>
      <c r="FZ48" s="2">
        <f t="shared" si="53"/>
        <v>9.4021516524057084E-6</v>
      </c>
      <c r="GA48" s="2">
        <f t="shared" si="53"/>
        <v>1.1605243691050047E-5</v>
      </c>
      <c r="GB48" s="2">
        <f t="shared" si="53"/>
        <v>7.1495211222538516E-5</v>
      </c>
      <c r="GC48" s="2">
        <f t="shared" si="53"/>
        <v>1.3936278126427798E-5</v>
      </c>
      <c r="GD48" s="2">
        <f t="shared" si="53"/>
        <v>1.3302090898868391E-5</v>
      </c>
      <c r="GE48" s="2">
        <f t="shared" si="53"/>
        <v>1.5164316965716185E-5</v>
      </c>
      <c r="GF48" s="2">
        <f t="shared" si="53"/>
        <v>1.5043141093810888E-5</v>
      </c>
      <c r="GG48" s="2">
        <f t="shared" si="53"/>
        <v>1.7270337396621108E-5</v>
      </c>
      <c r="GH48" s="2">
        <f t="shared" si="53"/>
        <v>1.2188153264609369E-5</v>
      </c>
      <c r="GI48" s="2">
        <f t="shared" si="53"/>
        <v>1.0981461229311944E-5</v>
      </c>
      <c r="GJ48" s="2">
        <f t="shared" si="53"/>
        <v>8.1902772445751415E-6</v>
      </c>
      <c r="GK48" s="2">
        <f t="shared" si="53"/>
        <v>8.6498447341391747E-6</v>
      </c>
      <c r="GM48" s="86">
        <f t="shared" si="54"/>
        <v>6.8463877136407595E-7</v>
      </c>
      <c r="GN48" s="86">
        <f t="shared" si="54"/>
        <v>2.2961335590882166E-6</v>
      </c>
      <c r="GO48" s="86">
        <f t="shared" si="54"/>
        <v>2.784832642709565E-6</v>
      </c>
      <c r="GP48" s="86">
        <f t="shared" si="54"/>
        <v>8.4518988701359353E-7</v>
      </c>
      <c r="GQ48" s="86">
        <f t="shared" si="54"/>
        <v>3.3880316288210976E-6</v>
      </c>
      <c r="GR48" s="86">
        <f t="shared" si="54"/>
        <v>1.7903583202531208E-6</v>
      </c>
      <c r="GS48" s="86">
        <f t="shared" si="54"/>
        <v>2.8209027450777676E-7</v>
      </c>
      <c r="GT48" s="86">
        <f t="shared" si="54"/>
        <v>8.0478301165692233E-7</v>
      </c>
      <c r="GU48" s="86">
        <f t="shared" si="54"/>
        <v>5.7041692201186561E-8</v>
      </c>
      <c r="GV48" s="86">
        <f t="shared" si="54"/>
        <v>3.4128699964590362E-7</v>
      </c>
      <c r="GW48" s="86">
        <f t="shared" si="54"/>
        <v>2.7862774702750092E-7</v>
      </c>
      <c r="GX48" s="86">
        <f t="shared" si="54"/>
        <v>2.3501296723198777E-7</v>
      </c>
      <c r="GY48" s="86">
        <f t="shared" si="54"/>
        <v>3.7777855202497119E-7</v>
      </c>
      <c r="GZ48" s="86">
        <f t="shared" si="54"/>
        <v>2.0078410085754904E-8</v>
      </c>
      <c r="HA48" s="86">
        <f t="shared" si="54"/>
        <v>1.9298548549000238E-9</v>
      </c>
      <c r="HC48" s="86">
        <f t="shared" si="58"/>
        <v>2.3507608576537171E-19</v>
      </c>
      <c r="HD48" s="86">
        <f t="shared" si="58"/>
        <v>1.189728812677965E-18</v>
      </c>
      <c r="HE48" s="86">
        <f t="shared" si="58"/>
        <v>4.8129869109883406E-19</v>
      </c>
      <c r="HF48" s="86">
        <f t="shared" si="58"/>
        <v>7.1502333694055739E-25</v>
      </c>
      <c r="HG48" s="86">
        <f t="shared" si="58"/>
        <v>3.1457310956548566E-22</v>
      </c>
      <c r="HH48" s="86">
        <f t="shared" si="58"/>
        <v>1.5381263935197527E-21</v>
      </c>
      <c r="HI48" s="86">
        <f t="shared" si="58"/>
        <v>4.3094866058066581E-21</v>
      </c>
      <c r="HJ48" s="86">
        <f t="shared" si="58"/>
        <v>1.1417270686461236E-20</v>
      </c>
      <c r="HK48" s="86">
        <f t="shared" si="58"/>
        <v>2.2184961740862665E-24</v>
      </c>
      <c r="HL48" s="86">
        <f t="shared" si="58"/>
        <v>2.168793771821303E-22</v>
      </c>
      <c r="HM48" s="86">
        <f t="shared" si="58"/>
        <v>1.2719625548308776E-20</v>
      </c>
      <c r="HN48" s="86">
        <f t="shared" si="58"/>
        <v>7.8962253804789335E-26</v>
      </c>
      <c r="HO48" s="86">
        <f t="shared" si="58"/>
        <v>1.6820099945811045E-21</v>
      </c>
      <c r="HP48" s="86">
        <f t="shared" si="58"/>
        <v>6.8403706929400597E-24</v>
      </c>
      <c r="HQ48" s="86">
        <f t="shared" si="58"/>
        <v>1.9929276373877048E-29</v>
      </c>
      <c r="HS48" s="86">
        <f t="shared" si="55"/>
        <v>1.6937861254716047E-79</v>
      </c>
      <c r="HT48" s="86">
        <f t="shared" si="55"/>
        <v>7.5777722307068711E-79</v>
      </c>
      <c r="HU48" s="86">
        <f t="shared" si="55"/>
        <v>8.776290047848021E-79</v>
      </c>
      <c r="HV48" s="86">
        <f t="shared" si="55"/>
        <v>2.206338769731024E-103</v>
      </c>
      <c r="HW48" s="86">
        <f t="shared" si="55"/>
        <v>9.2062300504869346E-95</v>
      </c>
      <c r="HX48" s="86">
        <f t="shared" si="55"/>
        <v>5.0182360094865111E-91</v>
      </c>
      <c r="HY48" s="86">
        <f t="shared" si="55"/>
        <v>1.2055818265770381E-85</v>
      </c>
      <c r="HZ48" s="86">
        <f t="shared" si="55"/>
        <v>1.5955266826094926E-86</v>
      </c>
      <c r="IA48" s="86">
        <f t="shared" si="55"/>
        <v>6.9065800103274127E-103</v>
      </c>
      <c r="IB48" s="86">
        <f t="shared" si="55"/>
        <v>1.4580511993154982E-92</v>
      </c>
      <c r="IC48" s="86">
        <f t="shared" si="55"/>
        <v>1.8384273769338933E-84</v>
      </c>
      <c r="ID48" s="86">
        <f t="shared" si="55"/>
        <v>1.3482979606744166E-110</v>
      </c>
      <c r="IE48" s="86">
        <f t="shared" si="55"/>
        <v>1.4974700874583994E-89</v>
      </c>
      <c r="IF48" s="86">
        <f t="shared" si="55"/>
        <v>3.9704616153304748E-47</v>
      </c>
      <c r="IG48" s="86">
        <f t="shared" si="55"/>
        <v>1.8291105669613703E-41</v>
      </c>
      <c r="II48" s="86">
        <f t="shared" si="56"/>
        <v>1.0772715252021317E-303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2.0800569685922829E-248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8.6146278230255212E-135</v>
      </c>
      <c r="IW48" s="86">
        <f t="shared" si="56"/>
        <v>1.0172026401628267E-132</v>
      </c>
      <c r="IY48" s="86">
        <f t="shared" si="57"/>
        <v>6.84638771364311E-7</v>
      </c>
      <c r="IZ48" s="86">
        <f t="shared" si="57"/>
        <v>2.2961335590894062E-6</v>
      </c>
      <c r="JA48" s="86">
        <f t="shared" si="57"/>
        <v>2.7848326427100462E-6</v>
      </c>
      <c r="JB48" s="86">
        <f t="shared" si="57"/>
        <v>8.4518988701359353E-7</v>
      </c>
      <c r="JC48" s="86">
        <f t="shared" si="57"/>
        <v>3.388031628821098E-6</v>
      </c>
      <c r="JD48" s="86">
        <f t="shared" si="57"/>
        <v>1.7903583202531223E-6</v>
      </c>
      <c r="JE48" s="86">
        <f t="shared" si="57"/>
        <v>2.8209027450778105E-7</v>
      </c>
      <c r="JF48" s="86">
        <f t="shared" si="57"/>
        <v>8.0478301165693377E-7</v>
      </c>
      <c r="JG48" s="86">
        <f t="shared" si="57"/>
        <v>5.7041692201186561E-8</v>
      </c>
      <c r="JH48" s="86">
        <f t="shared" si="57"/>
        <v>3.4128699964590384E-7</v>
      </c>
      <c r="JI48" s="86">
        <f t="shared" si="57"/>
        <v>2.7862774702751362E-7</v>
      </c>
      <c r="JJ48" s="86">
        <f t="shared" si="57"/>
        <v>2.3501296723198777E-7</v>
      </c>
      <c r="JK48" s="86">
        <f t="shared" si="57"/>
        <v>3.7777855202497289E-7</v>
      </c>
      <c r="JL48" s="86">
        <f t="shared" si="57"/>
        <v>2.007841008575491E-8</v>
      </c>
      <c r="JM48" s="86">
        <f t="shared" si="57"/>
        <v>1.9298548549000238E-9</v>
      </c>
    </row>
    <row r="49" spans="2:273" x14ac:dyDescent="0.25">
      <c r="B49" s="2">
        <v>22</v>
      </c>
      <c r="C49" s="37">
        <v>107.23099999999999</v>
      </c>
      <c r="D49" s="37">
        <v>109.462</v>
      </c>
      <c r="E49" s="37">
        <v>106.821</v>
      </c>
      <c r="F49" s="37">
        <v>109.051</v>
      </c>
      <c r="G49" s="37">
        <v>102.35899999999999</v>
      </c>
      <c r="H49" s="37">
        <v>101.923</v>
      </c>
      <c r="I49" s="37">
        <v>103.846</v>
      </c>
      <c r="J49" s="37">
        <v>106.205</v>
      </c>
      <c r="K49" s="37">
        <v>107.175</v>
      </c>
      <c r="L49" s="37">
        <v>108.325</v>
      </c>
      <c r="M49" s="37">
        <v>112.65900000000001</v>
      </c>
      <c r="N49" s="37">
        <v>113.70699999999999</v>
      </c>
      <c r="O49" s="37">
        <v>109.22</v>
      </c>
      <c r="P49" s="37">
        <v>106.92700000000001</v>
      </c>
      <c r="Q49" s="37">
        <v>101.41500000000001</v>
      </c>
      <c r="S49" s="4">
        <f t="shared" si="59"/>
        <v>107.34031880795513</v>
      </c>
      <c r="T49" s="4">
        <f t="shared" si="59"/>
        <v>112.64988520348486</v>
      </c>
      <c r="U49" s="4">
        <f t="shared" si="59"/>
        <v>109.67006291935728</v>
      </c>
      <c r="V49" s="4">
        <f t="shared" si="59"/>
        <v>109.89797756017985</v>
      </c>
      <c r="W49" s="4">
        <f t="shared" si="59"/>
        <v>102.83171839048502</v>
      </c>
      <c r="X49" s="4">
        <f t="shared" si="59"/>
        <v>101.60186199883456</v>
      </c>
      <c r="Y49" s="4">
        <f t="shared" si="59"/>
        <v>106.45801931412005</v>
      </c>
      <c r="Z49" s="4">
        <f t="shared" si="59"/>
        <v>105.84811300081431</v>
      </c>
      <c r="AA49" s="4">
        <f t="shared" si="59"/>
        <v>106.29643993539089</v>
      </c>
      <c r="AB49" s="4">
        <f t="shared" si="59"/>
        <v>110.15342926613582</v>
      </c>
      <c r="AC49" s="4">
        <f t="shared" si="59"/>
        <v>110.33265493618387</v>
      </c>
      <c r="AD49" s="4">
        <f t="shared" si="59"/>
        <v>112.24269419271138</v>
      </c>
      <c r="AE49" s="4">
        <f t="shared" si="59"/>
        <v>110.80716648362097</v>
      </c>
      <c r="AF49" s="4">
        <f t="shared" si="59"/>
        <v>107.67758628809844</v>
      </c>
      <c r="AG49" s="4">
        <f t="shared" si="59"/>
        <v>102.71933247602202</v>
      </c>
      <c r="AI49" s="4">
        <f t="shared" si="60"/>
        <v>-0.10931880795513393</v>
      </c>
      <c r="AJ49" s="4">
        <f t="shared" si="60"/>
        <v>-3.1878852034848535</v>
      </c>
      <c r="AK49" s="4">
        <f t="shared" si="60"/>
        <v>-2.8490629193572801</v>
      </c>
      <c r="AL49" s="4">
        <f t="shared" si="60"/>
        <v>-0.84697756017985171</v>
      </c>
      <c r="AM49" s="4">
        <f t="shared" si="60"/>
        <v>-0.47271839048502784</v>
      </c>
      <c r="AN49" s="4">
        <f t="shared" si="60"/>
        <v>0.321138001165437</v>
      </c>
      <c r="AO49" s="4">
        <f t="shared" si="60"/>
        <v>-2.6120193141200474</v>
      </c>
      <c r="AP49" s="4">
        <f t="shared" si="60"/>
        <v>0.35688699918569</v>
      </c>
      <c r="AQ49" s="4">
        <f t="shared" si="60"/>
        <v>0.87856006460910407</v>
      </c>
      <c r="AR49" s="4">
        <f t="shared" si="60"/>
        <v>-1.8284292661358137</v>
      </c>
      <c r="AS49" s="4">
        <f t="shared" si="60"/>
        <v>2.3263450638161345</v>
      </c>
      <c r="AT49" s="4">
        <f t="shared" si="60"/>
        <v>1.4643058072886106</v>
      </c>
      <c r="AU49" s="4">
        <f t="shared" si="60"/>
        <v>-1.587166483620976</v>
      </c>
      <c r="AV49" s="4">
        <f t="shared" si="60"/>
        <v>-0.75058628809843242</v>
      </c>
      <c r="AW49" s="4">
        <f t="shared" si="60"/>
        <v>-1.3043324760220116</v>
      </c>
      <c r="AY49" s="2">
        <f t="shared" si="51"/>
        <v>107.33892019317281</v>
      </c>
      <c r="AZ49" s="2">
        <f t="shared" si="51"/>
        <v>112.64553820637614</v>
      </c>
      <c r="BA49" s="2">
        <f t="shared" si="51"/>
        <v>109.66482585700182</v>
      </c>
      <c r="BB49" s="2">
        <f t="shared" si="51"/>
        <v>109.89628798222132</v>
      </c>
      <c r="BC49" s="2">
        <f t="shared" si="51"/>
        <v>102.8253171894994</v>
      </c>
      <c r="BD49" s="2">
        <f t="shared" si="51"/>
        <v>101.59835091390251</v>
      </c>
      <c r="BE49" s="2">
        <f t="shared" si="51"/>
        <v>106.45738246173008</v>
      </c>
      <c r="BF49" s="2">
        <f t="shared" si="51"/>
        <v>105.84645201894762</v>
      </c>
      <c r="BG49" s="2">
        <f t="shared" si="51"/>
        <v>106.29628593046866</v>
      </c>
      <c r="BH49" s="2">
        <f t="shared" si="51"/>
        <v>110.15271315787315</v>
      </c>
      <c r="BI49" s="2">
        <f t="shared" si="51"/>
        <v>110.33200521742103</v>
      </c>
      <c r="BJ49" s="2">
        <f t="shared" si="51"/>
        <v>112.24216693922669</v>
      </c>
      <c r="BK49" s="2">
        <f t="shared" si="51"/>
        <v>110.80633989701469</v>
      </c>
      <c r="BL49" s="2">
        <f t="shared" si="51"/>
        <v>107.67753307448984</v>
      </c>
      <c r="BM49" s="2">
        <f t="shared" si="51"/>
        <v>102.71932739590807</v>
      </c>
      <c r="BO49" s="2">
        <f t="shared" si="10"/>
        <v>107.23099999999999</v>
      </c>
      <c r="BP49" s="2">
        <f t="shared" si="11"/>
        <v>109.462</v>
      </c>
      <c r="BQ49" s="2">
        <f t="shared" si="12"/>
        <v>106.821</v>
      </c>
      <c r="BR49" s="2">
        <f t="shared" si="13"/>
        <v>109.051</v>
      </c>
      <c r="BS49" s="2">
        <f t="shared" si="14"/>
        <v>102.35899999999999</v>
      </c>
      <c r="BT49" s="2">
        <f t="shared" si="15"/>
        <v>101.923</v>
      </c>
      <c r="BU49" s="2">
        <f t="shared" si="16"/>
        <v>103.846</v>
      </c>
      <c r="BV49" s="2">
        <f t="shared" si="17"/>
        <v>106.205</v>
      </c>
      <c r="BW49" s="2">
        <f t="shared" si="18"/>
        <v>107.175</v>
      </c>
      <c r="BX49" s="2">
        <f t="shared" si="19"/>
        <v>108.325</v>
      </c>
      <c r="BY49" s="2">
        <f t="shared" si="20"/>
        <v>112.65900000000001</v>
      </c>
      <c r="BZ49" s="2">
        <f t="shared" si="21"/>
        <v>113.70699999999999</v>
      </c>
      <c r="CA49" s="2">
        <f t="shared" si="22"/>
        <v>109.22</v>
      </c>
      <c r="CB49" s="2">
        <f t="shared" si="23"/>
        <v>106.92700000000001</v>
      </c>
      <c r="CC49" s="2">
        <f t="shared" si="24"/>
        <v>101.41500000000001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107.67690084427767</v>
      </c>
      <c r="DL49" s="2">
        <f t="shared" si="61"/>
        <v>112.52637071524964</v>
      </c>
      <c r="DM49" s="2">
        <f t="shared" si="61"/>
        <v>109.81427267753581</v>
      </c>
      <c r="DN49" s="2">
        <f t="shared" si="61"/>
        <v>109.51605637898686</v>
      </c>
      <c r="DO49" s="2">
        <f t="shared" si="61"/>
        <v>104.76111747638329</v>
      </c>
      <c r="DP49" s="2">
        <f t="shared" si="61"/>
        <v>103.65489278002698</v>
      </c>
      <c r="DQ49" s="2">
        <f t="shared" si="61"/>
        <v>106.63612240215927</v>
      </c>
      <c r="DR49" s="2">
        <f t="shared" si="61"/>
        <v>106.66564662618083</v>
      </c>
      <c r="DS49" s="2">
        <f t="shared" si="61"/>
        <v>107.49807692307691</v>
      </c>
      <c r="DT49" s="2">
        <f t="shared" si="61"/>
        <v>110.87493031358882</v>
      </c>
      <c r="DU49" s="2">
        <f t="shared" si="61"/>
        <v>112.89016815114709</v>
      </c>
      <c r="DV49" s="2">
        <f t="shared" si="61"/>
        <v>112.32741781376517</v>
      </c>
      <c r="DW49" s="2">
        <f t="shared" si="61"/>
        <v>110.56875900562846</v>
      </c>
      <c r="DX49" s="2">
        <f t="shared" si="61"/>
        <v>107.75852089232086</v>
      </c>
      <c r="DY49" s="2">
        <f t="shared" si="61"/>
        <v>102.25501916221035</v>
      </c>
      <c r="EA49" s="2">
        <f t="shared" si="62"/>
        <v>105.53924210526318</v>
      </c>
      <c r="EB49" s="2">
        <f t="shared" si="62"/>
        <v>113.20218195488724</v>
      </c>
      <c r="EC49" s="2">
        <f t="shared" si="62"/>
        <v>108.98757719298243</v>
      </c>
      <c r="ED49" s="2">
        <f t="shared" si="62"/>
        <v>111.90651637437009</v>
      </c>
      <c r="EE49" s="2">
        <f t="shared" si="62"/>
        <v>93.875606926406931</v>
      </c>
      <c r="EF49" s="2">
        <f t="shared" si="62"/>
        <v>91.497676190476184</v>
      </c>
      <c r="EG49" s="2">
        <f t="shared" si="62"/>
        <v>105.49749776401792</v>
      </c>
      <c r="EH49" s="2">
        <f t="shared" si="62"/>
        <v>101.7577894736842</v>
      </c>
      <c r="EI49" s="2">
        <f t="shared" si="62"/>
        <v>99.033160173160169</v>
      </c>
      <c r="EJ49" s="2">
        <f t="shared" si="62"/>
        <v>106.10488721804511</v>
      </c>
      <c r="EK49" s="2">
        <f t="shared" si="62"/>
        <v>96.468208806329571</v>
      </c>
      <c r="EL49" s="2">
        <f t="shared" si="62"/>
        <v>111.77668688977586</v>
      </c>
      <c r="EM49" s="2">
        <f t="shared" si="62"/>
        <v>112.07355443659812</v>
      </c>
      <c r="EN49" s="2">
        <f t="shared" si="62"/>
        <v>107.17391805763401</v>
      </c>
      <c r="EO49" s="2">
        <f t="shared" si="62"/>
        <v>105.76997633435541</v>
      </c>
      <c r="EQ49" s="2">
        <f t="shared" si="63"/>
        <v>106.75044902980426</v>
      </c>
      <c r="ER49" s="2">
        <f t="shared" si="63"/>
        <v>109.21797113216057</v>
      </c>
      <c r="ES49" s="2">
        <f t="shared" si="63"/>
        <v>109.13937240527125</v>
      </c>
      <c r="ET49" s="2">
        <f t="shared" si="63"/>
        <v>108.6704125987695</v>
      </c>
      <c r="EU49" s="2">
        <f t="shared" si="63"/>
        <v>104.719332416348</v>
      </c>
      <c r="EV49" s="2">
        <f t="shared" si="63"/>
        <v>100.30148754578755</v>
      </c>
      <c r="EW49" s="2">
        <f t="shared" si="63"/>
        <v>103.00505165058054</v>
      </c>
      <c r="EX49" s="2">
        <f t="shared" si="63"/>
        <v>104.83500331338119</v>
      </c>
      <c r="EY49" s="2">
        <f t="shared" si="63"/>
        <v>102.48474518012333</v>
      </c>
      <c r="EZ49" s="2">
        <f t="shared" si="63"/>
        <v>107.10346759893788</v>
      </c>
      <c r="FA49" s="2">
        <f t="shared" si="63"/>
        <v>112.27521365613971</v>
      </c>
      <c r="FB49" s="2">
        <f t="shared" si="63"/>
        <v>110.9399707149076</v>
      </c>
      <c r="FC49" s="2">
        <f t="shared" si="63"/>
        <v>109.28761497643221</v>
      </c>
      <c r="FD49" s="2">
        <f t="shared" si="63"/>
        <v>108.23124197203065</v>
      </c>
      <c r="FE49" s="2">
        <f t="shared" si="63"/>
        <v>110.15948670516126</v>
      </c>
      <c r="FG49" s="2">
        <f t="shared" si="64"/>
        <v>0.15811429831559656</v>
      </c>
      <c r="FH49" s="2">
        <f t="shared" si="64"/>
        <v>0.17639294678270478</v>
      </c>
      <c r="FI49" s="2">
        <f t="shared" si="64"/>
        <v>0.18077860087748454</v>
      </c>
      <c r="FJ49" s="2">
        <f t="shared" si="64"/>
        <v>0.15907606308214159</v>
      </c>
      <c r="FK49" s="2">
        <f t="shared" si="64"/>
        <v>0.17784542701306333</v>
      </c>
      <c r="FL49" s="2">
        <f t="shared" si="64"/>
        <v>0.16921899868014303</v>
      </c>
      <c r="FM49" s="2">
        <f t="shared" si="64"/>
        <v>0.15694536009599552</v>
      </c>
      <c r="FN49" s="2">
        <f t="shared" si="64"/>
        <v>0.16692406976750748</v>
      </c>
      <c r="FO49" s="2">
        <f t="shared" si="64"/>
        <v>0.14197994129400149</v>
      </c>
      <c r="FP49" s="2">
        <f t="shared" si="64"/>
        <v>0.15141029384552482</v>
      </c>
      <c r="FQ49" s="2">
        <f t="shared" si="64"/>
        <v>0.15579518921090502</v>
      </c>
      <c r="FR49" s="2">
        <f t="shared" si="64"/>
        <v>0.15477556993195404</v>
      </c>
      <c r="FS49" s="2">
        <f t="shared" si="64"/>
        <v>0.15790481002950191</v>
      </c>
      <c r="FT49" s="2">
        <f t="shared" si="64"/>
        <v>0.13855100980217411</v>
      </c>
      <c r="FU49" s="2">
        <f t="shared" si="64"/>
        <v>0.13208314618682954</v>
      </c>
      <c r="FW49" s="2">
        <f t="shared" si="53"/>
        <v>1.1360942814934264E-5</v>
      </c>
      <c r="FX49" s="2">
        <f t="shared" si="53"/>
        <v>1.0251691955299205E-5</v>
      </c>
      <c r="FY49" s="2">
        <f t="shared" si="53"/>
        <v>1.3389851167384908E-5</v>
      </c>
      <c r="FZ49" s="2">
        <f t="shared" si="53"/>
        <v>1.0309244932151285E-5</v>
      </c>
      <c r="GA49" s="2">
        <f t="shared" si="53"/>
        <v>1.2724882420712146E-5</v>
      </c>
      <c r="GB49" s="2">
        <f t="shared" si="53"/>
        <v>7.8392399504636652E-5</v>
      </c>
      <c r="GC49" s="2">
        <f t="shared" si="53"/>
        <v>1.5280804555255764E-5</v>
      </c>
      <c r="GD49" s="2">
        <f t="shared" si="53"/>
        <v>1.4585433915336112E-5</v>
      </c>
      <c r="GE49" s="2">
        <f t="shared" si="53"/>
        <v>1.6627318586113462E-5</v>
      </c>
      <c r="GF49" s="2">
        <f t="shared" si="53"/>
        <v>1.649445227189136E-5</v>
      </c>
      <c r="GG49" s="2">
        <f t="shared" si="53"/>
        <v>1.8936516843198681E-5</v>
      </c>
      <c r="GH49" s="2">
        <f t="shared" si="53"/>
        <v>1.3364028591254076E-5</v>
      </c>
      <c r="GI49" s="2">
        <f t="shared" si="53"/>
        <v>1.2040920042719815E-5</v>
      </c>
      <c r="GJ49" s="2">
        <f t="shared" si="53"/>
        <v>8.9804533228412271E-6</v>
      </c>
      <c r="GK49" s="2">
        <f t="shared" si="53"/>
        <v>9.4843582361074748E-6</v>
      </c>
      <c r="GM49" s="86">
        <f t="shared" si="54"/>
        <v>1.3183804081913526E-6</v>
      </c>
      <c r="GN49" s="86">
        <f t="shared" si="54"/>
        <v>4.226286549471018E-6</v>
      </c>
      <c r="GO49" s="86">
        <f t="shared" si="54"/>
        <v>5.1033907405340788E-6</v>
      </c>
      <c r="GP49" s="86">
        <f t="shared" si="54"/>
        <v>1.6062018083374147E-6</v>
      </c>
      <c r="GQ49" s="86">
        <f t="shared" si="54"/>
        <v>6.0678027286758157E-6</v>
      </c>
      <c r="GR49" s="86">
        <f t="shared" si="54"/>
        <v>3.2995884984198697E-6</v>
      </c>
      <c r="GS49" s="86">
        <f t="shared" si="54"/>
        <v>5.7876975937823458E-7</v>
      </c>
      <c r="GT49" s="86">
        <f t="shared" si="54"/>
        <v>1.5685470624374598E-6</v>
      </c>
      <c r="GU49" s="86">
        <f t="shared" si="54"/>
        <v>1.255435971614729E-7</v>
      </c>
      <c r="GV49" s="86">
        <f t="shared" si="54"/>
        <v>6.7909383884666732E-7</v>
      </c>
      <c r="GW49" s="86">
        <f t="shared" si="54"/>
        <v>5.7021349381176714E-7</v>
      </c>
      <c r="GX49" s="86">
        <f t="shared" si="54"/>
        <v>4.8563904097542367E-7</v>
      </c>
      <c r="GY49" s="86">
        <f t="shared" si="54"/>
        <v>7.6034528156458418E-7</v>
      </c>
      <c r="GZ49" s="86">
        <f t="shared" si="54"/>
        <v>4.7071506299939364E-8</v>
      </c>
      <c r="HA49" s="86">
        <f t="shared" si="54"/>
        <v>5.2139713404034752E-9</v>
      </c>
      <c r="HC49" s="86">
        <f t="shared" si="58"/>
        <v>9.0257914439806896E-19</v>
      </c>
      <c r="HD49" s="86">
        <f t="shared" si="58"/>
        <v>4.4500023912864868E-18</v>
      </c>
      <c r="HE49" s="86">
        <f t="shared" si="58"/>
        <v>1.8822132576248722E-18</v>
      </c>
      <c r="HF49" s="86">
        <f t="shared" si="58"/>
        <v>4.2530791999059673E-24</v>
      </c>
      <c r="HG49" s="86">
        <f t="shared" si="58"/>
        <v>1.5735426790083906E-21</v>
      </c>
      <c r="HH49" s="86">
        <f t="shared" si="58"/>
        <v>7.2228454147438581E-21</v>
      </c>
      <c r="HI49" s="86">
        <f t="shared" si="58"/>
        <v>1.99250934591367E-20</v>
      </c>
      <c r="HJ49" s="86">
        <f t="shared" si="58"/>
        <v>5.1428056975937813E-20</v>
      </c>
      <c r="HK49" s="86">
        <f t="shared" si="58"/>
        <v>1.3060458902260961E-23</v>
      </c>
      <c r="HL49" s="86">
        <f t="shared" si="58"/>
        <v>1.088898081906056E-21</v>
      </c>
      <c r="HM49" s="86">
        <f t="shared" si="58"/>
        <v>5.6824055320643114E-20</v>
      </c>
      <c r="HN49" s="86">
        <f t="shared" si="58"/>
        <v>5.2407855006568078E-25</v>
      </c>
      <c r="HO49" s="86">
        <f t="shared" si="58"/>
        <v>7.7028454647538539E-21</v>
      </c>
      <c r="HP49" s="86">
        <f t="shared" si="58"/>
        <v>3.7976963633683397E-23</v>
      </c>
      <c r="HQ49" s="86">
        <f t="shared" si="58"/>
        <v>1.7548895786430811E-28</v>
      </c>
      <c r="HS49" s="86">
        <f t="shared" si="55"/>
        <v>6.812268210241357E-78</v>
      </c>
      <c r="HT49" s="86">
        <f t="shared" si="55"/>
        <v>3.0034018202487489E-77</v>
      </c>
      <c r="HU49" s="86">
        <f t="shared" si="55"/>
        <v>3.7703962386350203E-77</v>
      </c>
      <c r="HV49" s="86">
        <f t="shared" si="55"/>
        <v>2.968435857526376E-101</v>
      </c>
      <c r="HW49" s="86">
        <f t="shared" si="55"/>
        <v>8.2292791752222572E-93</v>
      </c>
      <c r="HX49" s="86">
        <f t="shared" si="55"/>
        <v>3.6987588985962619E-89</v>
      </c>
      <c r="HY49" s="86">
        <f t="shared" si="55"/>
        <v>7.8242629757141472E-84</v>
      </c>
      <c r="HZ49" s="86">
        <f t="shared" si="55"/>
        <v>1.0304286073782797E-84</v>
      </c>
      <c r="IA49" s="86">
        <f t="shared" si="55"/>
        <v>9.3994719812520356E-101</v>
      </c>
      <c r="IB49" s="86">
        <f t="shared" si="55"/>
        <v>1.2268449216044099E-90</v>
      </c>
      <c r="IC49" s="86">
        <f t="shared" si="55"/>
        <v>1.1084462550491311E-82</v>
      </c>
      <c r="ID49" s="86">
        <f t="shared" si="55"/>
        <v>2.6458429341155019E-108</v>
      </c>
      <c r="IE49" s="86">
        <f t="shared" si="55"/>
        <v>9.9763503909058626E-88</v>
      </c>
      <c r="IF49" s="86">
        <f t="shared" si="55"/>
        <v>3.2667231334897275E-46</v>
      </c>
      <c r="IG49" s="86">
        <f t="shared" si="55"/>
        <v>1.1602718797104387E-40</v>
      </c>
      <c r="II49" s="86">
        <f t="shared" si="56"/>
        <v>7.1137760317419895E-299</v>
      </c>
      <c r="IJ49" s="86">
        <f t="shared" si="56"/>
        <v>2.1399853851315946E-304</v>
      </c>
      <c r="IK49" s="86">
        <f t="shared" si="56"/>
        <v>1.344119580358776E-303</v>
      </c>
      <c r="IL49" s="86">
        <f t="shared" si="56"/>
        <v>0</v>
      </c>
      <c r="IM49" s="86">
        <f t="shared" si="56"/>
        <v>0</v>
      </c>
      <c r="IN49" s="86">
        <f t="shared" si="56"/>
        <v>1.1157209492725164E-243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1.0362702385931184E-132</v>
      </c>
      <c r="IW49" s="86">
        <f t="shared" si="56"/>
        <v>1.1608809218904911E-130</v>
      </c>
      <c r="IY49" s="86">
        <f t="shared" si="57"/>
        <v>1.3183804081922551E-6</v>
      </c>
      <c r="IZ49" s="86">
        <f t="shared" si="57"/>
        <v>4.2262865494754683E-6</v>
      </c>
      <c r="JA49" s="86">
        <f t="shared" si="57"/>
        <v>5.1033907405359609E-6</v>
      </c>
      <c r="JB49" s="86">
        <f t="shared" si="57"/>
        <v>1.6062018083374147E-6</v>
      </c>
      <c r="JC49" s="86">
        <f t="shared" si="57"/>
        <v>6.0678027286758174E-6</v>
      </c>
      <c r="JD49" s="86">
        <f t="shared" si="57"/>
        <v>3.2995884984198769E-6</v>
      </c>
      <c r="JE49" s="86">
        <f t="shared" si="57"/>
        <v>5.7876975937825449E-7</v>
      </c>
      <c r="JF49" s="86">
        <f t="shared" si="57"/>
        <v>1.5685470624375113E-6</v>
      </c>
      <c r="JG49" s="86">
        <f t="shared" si="57"/>
        <v>1.255435971614729E-7</v>
      </c>
      <c r="JH49" s="86">
        <f t="shared" si="57"/>
        <v>6.7909383884666838E-7</v>
      </c>
      <c r="JI49" s="86">
        <f t="shared" si="57"/>
        <v>5.70213493811824E-7</v>
      </c>
      <c r="JJ49" s="86">
        <f t="shared" si="57"/>
        <v>4.8563904097542367E-7</v>
      </c>
      <c r="JK49" s="86">
        <f t="shared" si="57"/>
        <v>7.6034528156459191E-7</v>
      </c>
      <c r="JL49" s="86">
        <f t="shared" si="57"/>
        <v>4.7071506299939403E-8</v>
      </c>
      <c r="JM49" s="86">
        <f t="shared" si="57"/>
        <v>5.2139713404034752E-9</v>
      </c>
    </row>
    <row r="50" spans="2:273" x14ac:dyDescent="0.25">
      <c r="B50" s="2">
        <v>23</v>
      </c>
      <c r="C50" s="37">
        <v>106.23099999999999</v>
      </c>
      <c r="D50" s="37">
        <v>111.462</v>
      </c>
      <c r="E50" s="37">
        <v>109</v>
      </c>
      <c r="F50" s="37">
        <v>107.179</v>
      </c>
      <c r="G50" s="37">
        <v>102.38500000000001</v>
      </c>
      <c r="H50" s="37">
        <v>100.026</v>
      </c>
      <c r="I50" s="37">
        <v>104.282</v>
      </c>
      <c r="J50" s="37">
        <v>106.59</v>
      </c>
      <c r="K50" s="37">
        <v>106.45</v>
      </c>
      <c r="L50" s="37">
        <v>106.425</v>
      </c>
      <c r="M50" s="37">
        <v>110.41500000000001</v>
      </c>
      <c r="N50" s="37">
        <v>108.70699999999999</v>
      </c>
      <c r="O50" s="37">
        <v>107.854</v>
      </c>
      <c r="P50" s="37">
        <v>106.366</v>
      </c>
      <c r="Q50" s="37">
        <v>102.976</v>
      </c>
      <c r="S50" s="4">
        <f t="shared" si="59"/>
        <v>107.40513955943926</v>
      </c>
      <c r="T50" s="4">
        <f t="shared" si="59"/>
        <v>112.75763434184171</v>
      </c>
      <c r="U50" s="4">
        <f t="shared" si="59"/>
        <v>109.74952347801599</v>
      </c>
      <c r="V50" s="4">
        <f t="shared" si="59"/>
        <v>110.08025381062295</v>
      </c>
      <c r="W50" s="4">
        <f t="shared" si="59"/>
        <v>102.85077194010957</v>
      </c>
      <c r="X50" s="4">
        <f t="shared" si="59"/>
        <v>101.60941069950023</v>
      </c>
      <c r="Y50" s="4">
        <f t="shared" si="59"/>
        <v>106.57153768651369</v>
      </c>
      <c r="Z50" s="4">
        <f t="shared" si="59"/>
        <v>105.95158303950033</v>
      </c>
      <c r="AA50" s="4">
        <f t="shared" si="59"/>
        <v>106.38430544816838</v>
      </c>
      <c r="AB50" s="4">
        <f t="shared" si="59"/>
        <v>110.23372261688559</v>
      </c>
      <c r="AC50" s="4">
        <f t="shared" si="59"/>
        <v>110.26060837364456</v>
      </c>
      <c r="AD50" s="4">
        <f t="shared" si="59"/>
        <v>112.36952904754827</v>
      </c>
      <c r="AE50" s="4">
        <f t="shared" si="59"/>
        <v>110.90620734272562</v>
      </c>
      <c r="AF50" s="4">
        <f t="shared" si="59"/>
        <v>107.77648139433633</v>
      </c>
      <c r="AG50" s="4">
        <f t="shared" si="59"/>
        <v>102.86720081405471</v>
      </c>
      <c r="AI50" s="4">
        <f t="shared" si="60"/>
        <v>-1.1741395594392685</v>
      </c>
      <c r="AJ50" s="4">
        <f t="shared" si="60"/>
        <v>-1.2956343418417049</v>
      </c>
      <c r="AK50" s="4">
        <f t="shared" si="60"/>
        <v>-0.74952347801598762</v>
      </c>
      <c r="AL50" s="4">
        <f t="shared" si="60"/>
        <v>-2.9012538106229471</v>
      </c>
      <c r="AM50" s="4">
        <f t="shared" si="60"/>
        <v>-0.46577194010956191</v>
      </c>
      <c r="AN50" s="4">
        <f t="shared" si="60"/>
        <v>-1.5834106995002344</v>
      </c>
      <c r="AO50" s="4">
        <f t="shared" si="60"/>
        <v>-2.2895376865136967</v>
      </c>
      <c r="AP50" s="4">
        <f t="shared" si="60"/>
        <v>0.63841696049966856</v>
      </c>
      <c r="AQ50" s="4">
        <f t="shared" si="60"/>
        <v>6.5694551831626313E-2</v>
      </c>
      <c r="AR50" s="4">
        <f t="shared" si="60"/>
        <v>-3.8087226168855892</v>
      </c>
      <c r="AS50" s="4">
        <f t="shared" si="60"/>
        <v>0.1543916263554479</v>
      </c>
      <c r="AT50" s="4">
        <f t="shared" si="60"/>
        <v>-3.6625290475482757</v>
      </c>
      <c r="AU50" s="4">
        <f t="shared" si="60"/>
        <v>-3.0522073427256231</v>
      </c>
      <c r="AV50" s="4">
        <f t="shared" si="60"/>
        <v>-1.4104813943363297</v>
      </c>
      <c r="AW50" s="4">
        <f t="shared" si="60"/>
        <v>0.10879918594528704</v>
      </c>
      <c r="AY50" s="2">
        <f t="shared" si="51"/>
        <v>107.4025544789932</v>
      </c>
      <c r="AZ50" s="2">
        <f t="shared" si="51"/>
        <v>112.74995177391662</v>
      </c>
      <c r="BA50" s="2">
        <f t="shared" si="51"/>
        <v>109.74031033307672</v>
      </c>
      <c r="BB50" s="2">
        <f t="shared" si="51"/>
        <v>110.07717020153152</v>
      </c>
      <c r="BC50" s="2">
        <f t="shared" si="51"/>
        <v>102.83974961057463</v>
      </c>
      <c r="BD50" s="2">
        <f t="shared" si="51"/>
        <v>101.6031932974002</v>
      </c>
      <c r="BE50" s="2">
        <f t="shared" si="51"/>
        <v>106.57028724639038</v>
      </c>
      <c r="BF50" s="2">
        <f t="shared" si="51"/>
        <v>105.94848069134423</v>
      </c>
      <c r="BG50" s="2">
        <f t="shared" si="51"/>
        <v>106.38398152926968</v>
      </c>
      <c r="BH50" s="2">
        <f t="shared" si="51"/>
        <v>110.2323560781453</v>
      </c>
      <c r="BI50" s="2">
        <f t="shared" si="51"/>
        <v>110.25933557685188</v>
      </c>
      <c r="BJ50" s="2">
        <f t="shared" si="51"/>
        <v>112.36848646021954</v>
      </c>
      <c r="BK50" s="2">
        <f t="shared" si="51"/>
        <v>110.90461394068234</v>
      </c>
      <c r="BL50" s="2">
        <f t="shared" si="51"/>
        <v>107.77636245554091</v>
      </c>
      <c r="BM50" s="2">
        <f t="shared" si="51"/>
        <v>102.86718779622377</v>
      </c>
      <c r="BO50" s="2">
        <f t="shared" si="10"/>
        <v>106.23099999999999</v>
      </c>
      <c r="BP50" s="2">
        <f t="shared" si="11"/>
        <v>111.462</v>
      </c>
      <c r="BQ50" s="2">
        <f t="shared" si="12"/>
        <v>109</v>
      </c>
      <c r="BR50" s="2">
        <f t="shared" si="13"/>
        <v>107.179</v>
      </c>
      <c r="BS50" s="2">
        <f t="shared" si="14"/>
        <v>102.38500000000001</v>
      </c>
      <c r="BT50" s="2">
        <f t="shared" si="15"/>
        <v>100.026</v>
      </c>
      <c r="BU50" s="2">
        <f t="shared" si="16"/>
        <v>104.282</v>
      </c>
      <c r="BV50" s="2">
        <f t="shared" si="17"/>
        <v>106.59</v>
      </c>
      <c r="BW50" s="2">
        <f t="shared" si="18"/>
        <v>106.45</v>
      </c>
      <c r="BX50" s="2">
        <f t="shared" si="19"/>
        <v>106.425</v>
      </c>
      <c r="BY50" s="2">
        <f t="shared" si="20"/>
        <v>110.41500000000001</v>
      </c>
      <c r="BZ50" s="2">
        <f t="shared" si="21"/>
        <v>108.70699999999999</v>
      </c>
      <c r="CA50" s="2">
        <f t="shared" si="22"/>
        <v>107.854</v>
      </c>
      <c r="CB50" s="2">
        <f t="shared" si="23"/>
        <v>106.366</v>
      </c>
      <c r="CC50" s="2">
        <f t="shared" si="24"/>
        <v>102.976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107.81019118198874</v>
      </c>
      <c r="DL50" s="2">
        <f t="shared" si="61"/>
        <v>112.69109257759783</v>
      </c>
      <c r="DM50" s="2">
        <f t="shared" si="61"/>
        <v>109.9574558485611</v>
      </c>
      <c r="DN50" s="2">
        <f t="shared" si="61"/>
        <v>109.73838893058161</v>
      </c>
      <c r="DO50" s="2">
        <f t="shared" si="61"/>
        <v>104.96090877192984</v>
      </c>
      <c r="DP50" s="2">
        <f t="shared" si="61"/>
        <v>103.84907071524965</v>
      </c>
      <c r="DQ50" s="2">
        <f t="shared" si="61"/>
        <v>106.81778616734145</v>
      </c>
      <c r="DR50" s="2">
        <f t="shared" si="61"/>
        <v>106.88640917678812</v>
      </c>
      <c r="DS50" s="2">
        <f t="shared" si="61"/>
        <v>107.72575404858298</v>
      </c>
      <c r="DT50" s="2">
        <f t="shared" si="61"/>
        <v>111.06056620209056</v>
      </c>
      <c r="DU50" s="2">
        <f t="shared" si="61"/>
        <v>113.03347017543859</v>
      </c>
      <c r="DV50" s="2">
        <f t="shared" si="61"/>
        <v>112.51831902834006</v>
      </c>
      <c r="DW50" s="2">
        <f t="shared" si="61"/>
        <v>110.69792260787987</v>
      </c>
      <c r="DX50" s="2">
        <f t="shared" si="61"/>
        <v>107.89963659373656</v>
      </c>
      <c r="DY50" s="2">
        <f t="shared" si="61"/>
        <v>102.3949723707665</v>
      </c>
      <c r="EA50" s="2">
        <f t="shared" si="62"/>
        <v>105.42296842105266</v>
      </c>
      <c r="EB50" s="2">
        <f t="shared" si="62"/>
        <v>113.0008255639098</v>
      </c>
      <c r="EC50" s="2">
        <f t="shared" si="62"/>
        <v>108.84285964912277</v>
      </c>
      <c r="ED50" s="2">
        <f t="shared" si="62"/>
        <v>111.71070011567764</v>
      </c>
      <c r="EE50" s="2">
        <f t="shared" si="62"/>
        <v>93.895954978354979</v>
      </c>
      <c r="EF50" s="2">
        <f t="shared" si="62"/>
        <v>91.543147619047616</v>
      </c>
      <c r="EG50" s="2">
        <f t="shared" si="62"/>
        <v>105.35803336773309</v>
      </c>
      <c r="EH50" s="2">
        <f t="shared" si="62"/>
        <v>101.67912105263157</v>
      </c>
      <c r="EI50" s="2">
        <f t="shared" si="62"/>
        <v>98.98838744588744</v>
      </c>
      <c r="EJ50" s="2">
        <f t="shared" si="62"/>
        <v>105.99890977443609</v>
      </c>
      <c r="EK50" s="2">
        <f t="shared" si="62"/>
        <v>96.547922944616474</v>
      </c>
      <c r="EL50" s="2">
        <f t="shared" si="62"/>
        <v>111.62232333435676</v>
      </c>
      <c r="EM50" s="2">
        <f t="shared" si="62"/>
        <v>111.91010896530551</v>
      </c>
      <c r="EN50" s="2">
        <f t="shared" si="62"/>
        <v>107.07727028893748</v>
      </c>
      <c r="EO50" s="2">
        <f t="shared" si="62"/>
        <v>105.69677199118868</v>
      </c>
      <c r="EQ50" s="2">
        <f t="shared" si="63"/>
        <v>106.61749196696537</v>
      </c>
      <c r="ER50" s="2">
        <f t="shared" si="63"/>
        <v>109.07270786347918</v>
      </c>
      <c r="ES50" s="2">
        <f t="shared" si="63"/>
        <v>108.99260546316813</v>
      </c>
      <c r="ET50" s="2">
        <f t="shared" si="63"/>
        <v>108.52022214934884</v>
      </c>
      <c r="EU50" s="2">
        <f t="shared" si="63"/>
        <v>104.58805095687417</v>
      </c>
      <c r="EV50" s="2">
        <f t="shared" si="63"/>
        <v>100.22357069597069</v>
      </c>
      <c r="EW50" s="2">
        <f t="shared" si="63"/>
        <v>102.90164772695486</v>
      </c>
      <c r="EX50" s="2">
        <f t="shared" si="63"/>
        <v>104.71198692519363</v>
      </c>
      <c r="EY50" s="2">
        <f t="shared" si="63"/>
        <v>102.39150660264104</v>
      </c>
      <c r="EZ50" s="2">
        <f t="shared" si="63"/>
        <v>106.98344949720705</v>
      </c>
      <c r="FA50" s="2">
        <f t="shared" si="63"/>
        <v>112.12925186247178</v>
      </c>
      <c r="FB50" s="2">
        <f t="shared" si="63"/>
        <v>110.79748797002431</v>
      </c>
      <c r="FC50" s="2">
        <f t="shared" si="63"/>
        <v>109.16399408869617</v>
      </c>
      <c r="FD50" s="2">
        <f t="shared" si="63"/>
        <v>108.12098206860666</v>
      </c>
      <c r="FE50" s="2">
        <f t="shared" si="63"/>
        <v>110.02130353555486</v>
      </c>
      <c r="FG50" s="2">
        <f t="shared" si="64"/>
        <v>0.17076394790671673</v>
      </c>
      <c r="FH50" s="2">
        <f t="shared" si="64"/>
        <v>0.19017461456676585</v>
      </c>
      <c r="FI50" s="2">
        <f t="shared" si="64"/>
        <v>0.19482186832420595</v>
      </c>
      <c r="FJ50" s="2">
        <f t="shared" si="64"/>
        <v>0.17178695643866762</v>
      </c>
      <c r="FK50" s="2">
        <f t="shared" si="64"/>
        <v>0.19171416192203705</v>
      </c>
      <c r="FL50" s="2">
        <f t="shared" si="64"/>
        <v>0.18256440620034406</v>
      </c>
      <c r="FM50" s="2">
        <f t="shared" si="64"/>
        <v>0.16952032163747294</v>
      </c>
      <c r="FN50" s="2">
        <f t="shared" si="64"/>
        <v>0.18012772991497786</v>
      </c>
      <c r="FO50" s="2">
        <f t="shared" si="64"/>
        <v>0.15357425459754459</v>
      </c>
      <c r="FP50" s="2">
        <f t="shared" si="64"/>
        <v>0.16362784435299699</v>
      </c>
      <c r="FQ50" s="2">
        <f t="shared" si="64"/>
        <v>0.1682963920897898</v>
      </c>
      <c r="FR50" s="2">
        <f t="shared" si="64"/>
        <v>0.16721116242825373</v>
      </c>
      <c r="FS50" s="2">
        <f t="shared" si="64"/>
        <v>0.17054109491292782</v>
      </c>
      <c r="FT50" s="2">
        <f t="shared" si="64"/>
        <v>0.14991423501038456</v>
      </c>
      <c r="FU50" s="2">
        <f t="shared" si="64"/>
        <v>0.14300396973795221</v>
      </c>
      <c r="FW50" s="2">
        <f t="shared" si="53"/>
        <v>1.2457012430282086E-5</v>
      </c>
      <c r="FX50" s="2">
        <f t="shared" si="53"/>
        <v>1.1240745584736897E-5</v>
      </c>
      <c r="FY50" s="2">
        <f t="shared" si="53"/>
        <v>1.4681660888449205E-5</v>
      </c>
      <c r="FZ50" s="2">
        <f t="shared" si="53"/>
        <v>1.1303851043797087E-5</v>
      </c>
      <c r="GA50" s="2">
        <f t="shared" si="53"/>
        <v>1.3952538993631368E-5</v>
      </c>
      <c r="GB50" s="2">
        <f t="shared" si="53"/>
        <v>8.5954906709700252E-5</v>
      </c>
      <c r="GC50" s="2">
        <f t="shared" si="53"/>
        <v>1.675504431299706E-5</v>
      </c>
      <c r="GD50" s="2">
        <f t="shared" si="53"/>
        <v>1.5992587765062053E-5</v>
      </c>
      <c r="GE50" s="2">
        <f t="shared" si="53"/>
        <v>1.8231463043566135E-5</v>
      </c>
      <c r="GF50" s="2">
        <f t="shared" si="53"/>
        <v>1.8085778492559259E-5</v>
      </c>
      <c r="GG50" s="2">
        <f t="shared" si="53"/>
        <v>2.0763439895470897E-5</v>
      </c>
      <c r="GH50" s="2">
        <f t="shared" si="53"/>
        <v>1.4653347069836218E-5</v>
      </c>
      <c r="GI50" s="2">
        <f t="shared" si="53"/>
        <v>1.3202590951077449E-5</v>
      </c>
      <c r="GJ50" s="2">
        <f t="shared" si="53"/>
        <v>9.8468627284785245E-6</v>
      </c>
      <c r="GK50" s="2">
        <f t="shared" si="53"/>
        <v>1.0399382494516667E-5</v>
      </c>
      <c r="GM50" s="86">
        <f t="shared" si="54"/>
        <v>2.4984693977988068E-6</v>
      </c>
      <c r="GN50" s="86">
        <f t="shared" si="54"/>
        <v>7.6618848218193072E-6</v>
      </c>
      <c r="GO50" s="86">
        <f t="shared" si="54"/>
        <v>9.2114643473836731E-6</v>
      </c>
      <c r="GP50" s="86">
        <f t="shared" si="54"/>
        <v>3.0052272522373308E-6</v>
      </c>
      <c r="GQ50" s="86">
        <f t="shared" si="54"/>
        <v>1.0713330721122821E-5</v>
      </c>
      <c r="GR50" s="86">
        <f t="shared" si="54"/>
        <v>5.9909192208965077E-6</v>
      </c>
      <c r="GS50" s="86">
        <f t="shared" si="54"/>
        <v>1.1661500780325982E-6</v>
      </c>
      <c r="GT50" s="86">
        <f t="shared" si="54"/>
        <v>3.0062428773897767E-6</v>
      </c>
      <c r="GU50" s="86">
        <f t="shared" si="54"/>
        <v>2.7091228657508885E-7</v>
      </c>
      <c r="GV50" s="86">
        <f t="shared" si="54"/>
        <v>1.3287408264746279E-6</v>
      </c>
      <c r="GW50" s="86">
        <f t="shared" si="54"/>
        <v>1.1461575992398608E-6</v>
      </c>
      <c r="GX50" s="86">
        <f t="shared" si="54"/>
        <v>9.8538428363335742E-7</v>
      </c>
      <c r="GY50" s="86">
        <f t="shared" si="54"/>
        <v>1.5037797937231874E-6</v>
      </c>
      <c r="GZ50" s="86">
        <f t="shared" si="54"/>
        <v>1.0798916885433796E-7</v>
      </c>
      <c r="HA50" s="86">
        <f t="shared" si="54"/>
        <v>1.3724847945360323E-8</v>
      </c>
      <c r="HC50" s="86">
        <f t="shared" si="58"/>
        <v>3.3902974353318901E-18</v>
      </c>
      <c r="HD50" s="86">
        <f t="shared" si="58"/>
        <v>1.6283514401041705E-17</v>
      </c>
      <c r="HE50" s="86">
        <f t="shared" si="58"/>
        <v>7.1938877005259852E-18</v>
      </c>
      <c r="HF50" s="86">
        <f t="shared" si="58"/>
        <v>2.4559081594979818E-23</v>
      </c>
      <c r="HG50" s="86">
        <f t="shared" si="58"/>
        <v>7.6600662141563009E-21</v>
      </c>
      <c r="HH50" s="86">
        <f t="shared" si="58"/>
        <v>3.3049615607841808E-20</v>
      </c>
      <c r="HI50" s="86">
        <f t="shared" si="58"/>
        <v>8.9762399578564943E-20</v>
      </c>
      <c r="HJ50" s="86">
        <f t="shared" si="58"/>
        <v>2.2578958816227211E-19</v>
      </c>
      <c r="HK50" s="86">
        <f t="shared" si="58"/>
        <v>7.4621079627380296E-23</v>
      </c>
      <c r="HL50" s="86">
        <f t="shared" si="58"/>
        <v>5.3209501718909582E-21</v>
      </c>
      <c r="HM50" s="86">
        <f t="shared" si="58"/>
        <v>2.4748680096986607E-19</v>
      </c>
      <c r="HN50" s="86">
        <f t="shared" si="58"/>
        <v>3.3683837721250888E-24</v>
      </c>
      <c r="HO50" s="86">
        <f t="shared" si="58"/>
        <v>3.4400106940886542E-20</v>
      </c>
      <c r="HP50" s="86">
        <f t="shared" si="58"/>
        <v>2.0490508154342079E-22</v>
      </c>
      <c r="HQ50" s="86">
        <f t="shared" si="58"/>
        <v>1.4890505347379796E-27</v>
      </c>
      <c r="HS50" s="86">
        <f t="shared" si="55"/>
        <v>2.6367081776653614E-76</v>
      </c>
      <c r="HT50" s="86">
        <f t="shared" si="55"/>
        <v>1.1455525331840878E-75</v>
      </c>
      <c r="HU50" s="86">
        <f t="shared" si="55"/>
        <v>1.5560944656587072E-75</v>
      </c>
      <c r="HV50" s="86">
        <f t="shared" si="55"/>
        <v>3.7923191722260747E-99</v>
      </c>
      <c r="HW50" s="86">
        <f t="shared" si="55"/>
        <v>7.0148013291655803E-91</v>
      </c>
      <c r="HX50" s="86">
        <f t="shared" si="55"/>
        <v>2.6054444293647981E-87</v>
      </c>
      <c r="HY50" s="86">
        <f t="shared" si="55"/>
        <v>4.8525506195551567E-82</v>
      </c>
      <c r="HZ50" s="86">
        <f t="shared" si="55"/>
        <v>6.3630171271604062E-83</v>
      </c>
      <c r="IA50" s="86">
        <f t="shared" si="55"/>
        <v>1.2140828254813147E-98</v>
      </c>
      <c r="IB50" s="86">
        <f t="shared" si="55"/>
        <v>9.8456802161208189E-89</v>
      </c>
      <c r="IC50" s="86">
        <f t="shared" si="55"/>
        <v>6.3926757293222065E-81</v>
      </c>
      <c r="ID50" s="86">
        <f t="shared" si="55"/>
        <v>4.9089476330641568E-106</v>
      </c>
      <c r="IE50" s="86">
        <f t="shared" si="55"/>
        <v>6.3607485470989287E-86</v>
      </c>
      <c r="IF50" s="86">
        <f t="shared" si="55"/>
        <v>2.6311403133344086E-45</v>
      </c>
      <c r="IG50" s="86">
        <f t="shared" si="55"/>
        <v>7.22409293581749E-40</v>
      </c>
      <c r="II50" s="86">
        <f t="shared" si="56"/>
        <v>4.2963371598989904E-294</v>
      </c>
      <c r="IJ50" s="86">
        <f t="shared" si="56"/>
        <v>1.4353013337784914E-299</v>
      </c>
      <c r="IK50" s="86">
        <f t="shared" si="56"/>
        <v>1.138493336046401E-298</v>
      </c>
      <c r="IL50" s="86">
        <f t="shared" si="56"/>
        <v>0</v>
      </c>
      <c r="IM50" s="86">
        <f t="shared" si="56"/>
        <v>0</v>
      </c>
      <c r="IN50" s="86">
        <f t="shared" si="56"/>
        <v>5.38596795324533E-239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1.2004406884793376E-130</v>
      </c>
      <c r="IW50" s="86">
        <f t="shared" si="56"/>
        <v>1.2761555927163848E-128</v>
      </c>
      <c r="IY50" s="86">
        <f t="shared" si="57"/>
        <v>2.4984693978021971E-6</v>
      </c>
      <c r="IZ50" s="86">
        <f t="shared" si="57"/>
        <v>7.6618848218355906E-6</v>
      </c>
      <c r="JA50" s="86">
        <f t="shared" si="57"/>
        <v>9.2114643473908678E-6</v>
      </c>
      <c r="JB50" s="86">
        <f t="shared" si="57"/>
        <v>3.0052272522373308E-6</v>
      </c>
      <c r="JC50" s="86">
        <f t="shared" si="57"/>
        <v>1.0713330721122829E-5</v>
      </c>
      <c r="JD50" s="86">
        <f t="shared" si="57"/>
        <v>5.9909192208965407E-6</v>
      </c>
      <c r="JE50" s="86">
        <f t="shared" si="57"/>
        <v>1.166150078032688E-6</v>
      </c>
      <c r="JF50" s="86">
        <f t="shared" si="57"/>
        <v>3.0062428773900025E-6</v>
      </c>
      <c r="JG50" s="86">
        <f t="shared" si="57"/>
        <v>2.7091228657508891E-7</v>
      </c>
      <c r="JH50" s="86">
        <f t="shared" si="57"/>
        <v>1.3287408264746332E-6</v>
      </c>
      <c r="JI50" s="86">
        <f t="shared" si="57"/>
        <v>1.1461575992401084E-6</v>
      </c>
      <c r="JJ50" s="86">
        <f t="shared" si="57"/>
        <v>9.8538428363335742E-7</v>
      </c>
      <c r="JK50" s="86">
        <f t="shared" si="57"/>
        <v>1.5037797937232217E-6</v>
      </c>
      <c r="JL50" s="86">
        <f t="shared" si="57"/>
        <v>1.0798916885433816E-7</v>
      </c>
      <c r="JM50" s="86">
        <f t="shared" si="57"/>
        <v>1.3724847945360323E-8</v>
      </c>
    </row>
    <row r="51" spans="2:273" x14ac:dyDescent="0.25">
      <c r="B51" s="2">
        <v>24</v>
      </c>
      <c r="C51" s="37">
        <v>106.61499999999999</v>
      </c>
      <c r="D51" s="37">
        <v>112.38500000000001</v>
      </c>
      <c r="E51" s="37">
        <v>108.974</v>
      </c>
      <c r="F51" s="37">
        <v>106.61499999999999</v>
      </c>
      <c r="G51" s="37">
        <v>100.872</v>
      </c>
      <c r="H51" s="37">
        <v>101.23099999999999</v>
      </c>
      <c r="I51" s="37">
        <v>104.795</v>
      </c>
      <c r="J51" s="37">
        <v>105.154</v>
      </c>
      <c r="K51" s="37">
        <v>105.9</v>
      </c>
      <c r="L51" s="37">
        <v>110.875</v>
      </c>
      <c r="M51" s="37">
        <v>113.902</v>
      </c>
      <c r="N51" s="37">
        <v>111.78</v>
      </c>
      <c r="O51" s="37">
        <v>107.43899999999999</v>
      </c>
      <c r="P51" s="37">
        <v>109.61</v>
      </c>
      <c r="Q51" s="37">
        <v>100.756</v>
      </c>
      <c r="S51" s="4">
        <f t="shared" si="59"/>
        <v>107.46248999723129</v>
      </c>
      <c r="T51" s="4">
        <f t="shared" si="59"/>
        <v>112.85759455797061</v>
      </c>
      <c r="U51" s="4">
        <f t="shared" si="59"/>
        <v>109.82252459219325</v>
      </c>
      <c r="V51" s="4">
        <f t="shared" si="59"/>
        <v>110.25419046946192</v>
      </c>
      <c r="W51" s="4">
        <f t="shared" si="59"/>
        <v>102.85879774873825</v>
      </c>
      <c r="X51" s="4">
        <f t="shared" si="59"/>
        <v>101.60490680821368</v>
      </c>
      <c r="Y51" s="4">
        <f t="shared" si="59"/>
        <v>106.6761200052001</v>
      </c>
      <c r="Z51" s="4">
        <f t="shared" si="59"/>
        <v>106.04388599578552</v>
      </c>
      <c r="AA51" s="4">
        <f t="shared" si="59"/>
        <v>106.45914647840796</v>
      </c>
      <c r="AB51" s="4">
        <f t="shared" si="59"/>
        <v>110.30325723574532</v>
      </c>
      <c r="AC51" s="4">
        <f t="shared" si="59"/>
        <v>110.17449555513204</v>
      </c>
      <c r="AD51" s="4">
        <f t="shared" si="59"/>
        <v>112.48726638015387</v>
      </c>
      <c r="AE51" s="4">
        <f t="shared" si="59"/>
        <v>110.99923601226314</v>
      </c>
      <c r="AF51" s="4">
        <f t="shared" si="59"/>
        <v>107.86924620806157</v>
      </c>
      <c r="AG51" s="4">
        <f t="shared" si="59"/>
        <v>103.01271711549687</v>
      </c>
      <c r="AI51" s="4">
        <f t="shared" si="60"/>
        <v>-0.84748999723129259</v>
      </c>
      <c r="AJ51" s="4">
        <f t="shared" si="60"/>
        <v>-0.47259455797060923</v>
      </c>
      <c r="AK51" s="4">
        <f t="shared" si="60"/>
        <v>-0.84852459219324317</v>
      </c>
      <c r="AL51" s="4">
        <f t="shared" si="60"/>
        <v>-3.6391904694619228</v>
      </c>
      <c r="AM51" s="4">
        <f t="shared" si="60"/>
        <v>-1.9867977487382547</v>
      </c>
      <c r="AN51" s="4">
        <f t="shared" si="60"/>
        <v>-0.3739068082136896</v>
      </c>
      <c r="AO51" s="4">
        <f t="shared" si="60"/>
        <v>-1.8811200052001027</v>
      </c>
      <c r="AP51" s="4">
        <f t="shared" si="60"/>
        <v>-0.88988599578551941</v>
      </c>
      <c r="AQ51" s="4">
        <f t="shared" si="60"/>
        <v>-0.5591464784079534</v>
      </c>
      <c r="AR51" s="4">
        <f t="shared" si="60"/>
        <v>0.57174276425467951</v>
      </c>
      <c r="AS51" s="4">
        <f t="shared" si="60"/>
        <v>3.7275044448679608</v>
      </c>
      <c r="AT51" s="4">
        <f t="shared" si="60"/>
        <v>-0.70726638015386811</v>
      </c>
      <c r="AU51" s="4">
        <f t="shared" si="60"/>
        <v>-3.5602360122631467</v>
      </c>
      <c r="AV51" s="4">
        <f t="shared" si="60"/>
        <v>1.740753791938431</v>
      </c>
      <c r="AW51" s="4">
        <f t="shared" si="60"/>
        <v>-2.256717115496869</v>
      </c>
      <c r="AY51" s="2">
        <f t="shared" si="51"/>
        <v>107.45779045491082</v>
      </c>
      <c r="AZ51" s="2">
        <f t="shared" si="51"/>
        <v>112.84422915838657</v>
      </c>
      <c r="BA51" s="2">
        <f t="shared" si="51"/>
        <v>109.8065702874346</v>
      </c>
      <c r="BB51" s="2">
        <f t="shared" si="51"/>
        <v>110.24865280977605</v>
      </c>
      <c r="BC51" s="2">
        <f t="shared" si="51"/>
        <v>102.84009753670013</v>
      </c>
      <c r="BD51" s="2">
        <f t="shared" si="51"/>
        <v>101.59406647727816</v>
      </c>
      <c r="BE51" s="2">
        <f t="shared" si="51"/>
        <v>106.67371036781365</v>
      </c>
      <c r="BF51" s="2">
        <f t="shared" si="51"/>
        <v>106.03819143998689</v>
      </c>
      <c r="BG51" s="2">
        <f t="shared" si="51"/>
        <v>106.45847889326573</v>
      </c>
      <c r="BH51" s="2">
        <f t="shared" si="51"/>
        <v>110.30069442774291</v>
      </c>
      <c r="BI51" s="2">
        <f t="shared" si="51"/>
        <v>110.17204805558654</v>
      </c>
      <c r="BJ51" s="2">
        <f t="shared" si="51"/>
        <v>112.48524331207676</v>
      </c>
      <c r="BK51" s="2">
        <f t="shared" si="51"/>
        <v>110.99621953283427</v>
      </c>
      <c r="BL51" s="2">
        <f t="shared" si="51"/>
        <v>107.8689862251931</v>
      </c>
      <c r="BM51" s="2">
        <f t="shared" si="51"/>
        <v>103.01268463616232</v>
      </c>
      <c r="BO51" s="2">
        <f t="shared" si="10"/>
        <v>106.61499999999999</v>
      </c>
      <c r="BP51" s="2">
        <f t="shared" si="11"/>
        <v>112.38500000000001</v>
      </c>
      <c r="BQ51" s="2">
        <f t="shared" si="12"/>
        <v>108.974</v>
      </c>
      <c r="BR51" s="2">
        <f t="shared" si="13"/>
        <v>106.61499999999999</v>
      </c>
      <c r="BS51" s="2">
        <f t="shared" si="14"/>
        <v>100.872</v>
      </c>
      <c r="BT51" s="2">
        <f t="shared" si="15"/>
        <v>101.23099999999999</v>
      </c>
      <c r="BU51" s="2">
        <f t="shared" si="16"/>
        <v>104.795</v>
      </c>
      <c r="BV51" s="2">
        <f t="shared" si="17"/>
        <v>105.154</v>
      </c>
      <c r="BW51" s="2">
        <f t="shared" si="18"/>
        <v>105.9</v>
      </c>
      <c r="BX51" s="2">
        <f t="shared" si="19"/>
        <v>110.875</v>
      </c>
      <c r="BY51" s="2">
        <f t="shared" si="20"/>
        <v>113.902</v>
      </c>
      <c r="BZ51" s="2">
        <f t="shared" si="21"/>
        <v>111.78</v>
      </c>
      <c r="CA51" s="2">
        <f t="shared" si="22"/>
        <v>107.43899999999999</v>
      </c>
      <c r="CB51" s="2">
        <f t="shared" si="23"/>
        <v>109.61</v>
      </c>
      <c r="CC51" s="2">
        <f t="shared" si="24"/>
        <v>100.756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107.94348151969982</v>
      </c>
      <c r="DL51" s="2">
        <f t="shared" si="61"/>
        <v>112.855814439946</v>
      </c>
      <c r="DM51" s="2">
        <f t="shared" si="61"/>
        <v>110.10063901958637</v>
      </c>
      <c r="DN51" s="2">
        <f t="shared" si="61"/>
        <v>109.96072148217635</v>
      </c>
      <c r="DO51" s="2">
        <f t="shared" si="61"/>
        <v>105.1607000674764</v>
      </c>
      <c r="DP51" s="2">
        <f t="shared" si="61"/>
        <v>104.04324865047232</v>
      </c>
      <c r="DQ51" s="2">
        <f t="shared" si="61"/>
        <v>106.99944993252365</v>
      </c>
      <c r="DR51" s="2">
        <f t="shared" si="61"/>
        <v>107.10717172739541</v>
      </c>
      <c r="DS51" s="2">
        <f t="shared" si="61"/>
        <v>107.95343117408906</v>
      </c>
      <c r="DT51" s="2">
        <f t="shared" si="61"/>
        <v>111.24620209059231</v>
      </c>
      <c r="DU51" s="2">
        <f t="shared" si="61"/>
        <v>113.1767721997301</v>
      </c>
      <c r="DV51" s="2">
        <f t="shared" si="61"/>
        <v>112.70922024291495</v>
      </c>
      <c r="DW51" s="2">
        <f t="shared" si="61"/>
        <v>110.82708621013128</v>
      </c>
      <c r="DX51" s="2">
        <f t="shared" si="61"/>
        <v>108.04075229515227</v>
      </c>
      <c r="DY51" s="2">
        <f t="shared" si="61"/>
        <v>102.53492557932265</v>
      </c>
      <c r="EA51" s="2">
        <f t="shared" si="62"/>
        <v>105.30669473684213</v>
      </c>
      <c r="EB51" s="2">
        <f t="shared" si="62"/>
        <v>112.79946917293236</v>
      </c>
      <c r="EC51" s="2">
        <f t="shared" si="62"/>
        <v>108.69814210526313</v>
      </c>
      <c r="ED51" s="2">
        <f t="shared" si="62"/>
        <v>111.51488385698521</v>
      </c>
      <c r="EE51" s="2">
        <f t="shared" si="62"/>
        <v>93.916303030303041</v>
      </c>
      <c r="EF51" s="2">
        <f t="shared" si="62"/>
        <v>91.588619047619048</v>
      </c>
      <c r="EG51" s="2">
        <f t="shared" si="62"/>
        <v>105.21856897144826</v>
      </c>
      <c r="EH51" s="2">
        <f t="shared" si="62"/>
        <v>101.60045263157895</v>
      </c>
      <c r="EI51" s="2">
        <f t="shared" si="62"/>
        <v>98.943614718614725</v>
      </c>
      <c r="EJ51" s="2">
        <f t="shared" si="62"/>
        <v>105.89293233082707</v>
      </c>
      <c r="EK51" s="2">
        <f t="shared" si="62"/>
        <v>96.627637082903362</v>
      </c>
      <c r="EL51" s="2">
        <f t="shared" si="62"/>
        <v>111.46795977893765</v>
      </c>
      <c r="EM51" s="2">
        <f t="shared" si="62"/>
        <v>111.74666349401291</v>
      </c>
      <c r="EN51" s="2">
        <f t="shared" si="62"/>
        <v>106.98062252024097</v>
      </c>
      <c r="EO51" s="2">
        <f t="shared" si="62"/>
        <v>105.62356764802195</v>
      </c>
      <c r="EQ51" s="2">
        <f t="shared" si="63"/>
        <v>106.48453490412649</v>
      </c>
      <c r="ER51" s="2">
        <f t="shared" si="63"/>
        <v>108.92744459479778</v>
      </c>
      <c r="ES51" s="2">
        <f t="shared" si="63"/>
        <v>108.84583852106501</v>
      </c>
      <c r="ET51" s="2">
        <f t="shared" si="63"/>
        <v>108.37003169992819</v>
      </c>
      <c r="EU51" s="2">
        <f t="shared" si="63"/>
        <v>104.45676949740033</v>
      </c>
      <c r="EV51" s="2">
        <f t="shared" si="63"/>
        <v>100.14565384615385</v>
      </c>
      <c r="EW51" s="2">
        <f t="shared" si="63"/>
        <v>102.79824380332917</v>
      </c>
      <c r="EX51" s="2">
        <f t="shared" si="63"/>
        <v>104.58897053700606</v>
      </c>
      <c r="EY51" s="2">
        <f t="shared" si="63"/>
        <v>102.29826802515878</v>
      </c>
      <c r="EZ51" s="2">
        <f t="shared" si="63"/>
        <v>106.8634313954762</v>
      </c>
      <c r="FA51" s="2">
        <f t="shared" si="63"/>
        <v>111.98329006880385</v>
      </c>
      <c r="FB51" s="2">
        <f t="shared" si="63"/>
        <v>110.65500522514101</v>
      </c>
      <c r="FC51" s="2">
        <f t="shared" si="63"/>
        <v>109.04037320096013</v>
      </c>
      <c r="FD51" s="2">
        <f t="shared" si="63"/>
        <v>108.0107221651827</v>
      </c>
      <c r="FE51" s="2">
        <f t="shared" si="63"/>
        <v>109.88312036594849</v>
      </c>
      <c r="FG51" s="2">
        <f t="shared" si="64"/>
        <v>0.18420418209795897</v>
      </c>
      <c r="FH51" s="2">
        <f t="shared" si="64"/>
        <v>0.20476534445094047</v>
      </c>
      <c r="FI51" s="2">
        <f t="shared" si="64"/>
        <v>0.2096768319273532</v>
      </c>
      <c r="FJ51" s="2">
        <f t="shared" si="64"/>
        <v>0.18528971673927438</v>
      </c>
      <c r="FK51" s="2">
        <f t="shared" si="64"/>
        <v>0.20639290642660979</v>
      </c>
      <c r="FL51" s="2">
        <f t="shared" si="64"/>
        <v>0.19671308784899375</v>
      </c>
      <c r="FM51" s="2">
        <f t="shared" si="64"/>
        <v>0.18288426166491795</v>
      </c>
      <c r="FN51" s="2">
        <f t="shared" si="64"/>
        <v>0.19413241786141577</v>
      </c>
      <c r="FO51" s="2">
        <f t="shared" si="64"/>
        <v>0.16593227497594781</v>
      </c>
      <c r="FP51" s="2">
        <f t="shared" si="64"/>
        <v>0.17662605302669934</v>
      </c>
      <c r="FQ51" s="2">
        <f t="shared" si="64"/>
        <v>0.18158494200128183</v>
      </c>
      <c r="FR51" s="2">
        <f t="shared" si="64"/>
        <v>0.18043261310102146</v>
      </c>
      <c r="FS51" s="2">
        <f t="shared" si="64"/>
        <v>0.18396768040300082</v>
      </c>
      <c r="FT51" s="2">
        <f t="shared" si="64"/>
        <v>0.16203411682802812</v>
      </c>
      <c r="FU51" s="2">
        <f t="shared" si="64"/>
        <v>0.15466683282733232</v>
      </c>
      <c r="FW51" s="2">
        <f t="shared" si="53"/>
        <v>1.3658826103300769E-5</v>
      </c>
      <c r="FX51" s="2">
        <f t="shared" si="53"/>
        <v>1.2325219075518676E-5</v>
      </c>
      <c r="FY51" s="2">
        <f t="shared" si="53"/>
        <v>1.6098098245037933E-5</v>
      </c>
      <c r="FZ51" s="2">
        <f t="shared" si="53"/>
        <v>1.2394412684935309E-5</v>
      </c>
      <c r="GA51" s="2">
        <f t="shared" si="53"/>
        <v>1.5298634193621262E-5</v>
      </c>
      <c r="GB51" s="2">
        <f t="shared" si="53"/>
        <v>9.4246899490437299E-5</v>
      </c>
      <c r="GC51" s="2">
        <f t="shared" si="53"/>
        <v>1.8371511067131686E-5</v>
      </c>
      <c r="GD51" s="2">
        <f t="shared" si="53"/>
        <v>1.7535496728147286E-5</v>
      </c>
      <c r="GE51" s="2">
        <f t="shared" si="53"/>
        <v>1.9990366549231794E-5</v>
      </c>
      <c r="GF51" s="2">
        <f t="shared" si="53"/>
        <v>1.9830627175236697E-5</v>
      </c>
      <c r="GG51" s="2">
        <f t="shared" si="53"/>
        <v>2.2766613515795437E-5</v>
      </c>
      <c r="GH51" s="2">
        <f t="shared" si="53"/>
        <v>1.6067052848143627E-5</v>
      </c>
      <c r="GI51" s="2">
        <f t="shared" si="53"/>
        <v>1.4476334671046423E-5</v>
      </c>
      <c r="GJ51" s="2">
        <f t="shared" si="53"/>
        <v>1.0796860025093108E-5</v>
      </c>
      <c r="GK51" s="2">
        <f t="shared" si="53"/>
        <v>1.1402684718121261E-5</v>
      </c>
      <c r="GM51" s="86">
        <f t="shared" si="54"/>
        <v>4.6598565782043203E-6</v>
      </c>
      <c r="GN51" s="86">
        <f t="shared" si="54"/>
        <v>1.3681660827261718E-5</v>
      </c>
      <c r="GO51" s="86">
        <f t="shared" si="54"/>
        <v>1.6376479770173063E-5</v>
      </c>
      <c r="GP51" s="86">
        <f t="shared" si="54"/>
        <v>5.5360101805731153E-6</v>
      </c>
      <c r="GQ51" s="86">
        <f t="shared" si="54"/>
        <v>1.8648231692766967E-5</v>
      </c>
      <c r="GR51" s="86">
        <f t="shared" si="54"/>
        <v>1.0716478100797439E-5</v>
      </c>
      <c r="GS51" s="86">
        <f t="shared" si="54"/>
        <v>2.3075250560744645E-6</v>
      </c>
      <c r="GT51" s="86">
        <f t="shared" si="54"/>
        <v>5.6659218463070351E-6</v>
      </c>
      <c r="GU51" s="86">
        <f t="shared" si="54"/>
        <v>5.7320128532669518E-7</v>
      </c>
      <c r="GV51" s="86">
        <f t="shared" si="54"/>
        <v>2.5565983754003005E-6</v>
      </c>
      <c r="GW51" s="86">
        <f t="shared" si="54"/>
        <v>2.2628575071334857E-6</v>
      </c>
      <c r="GX51" s="86">
        <f t="shared" si="54"/>
        <v>1.9632714402852761E-6</v>
      </c>
      <c r="GY51" s="86">
        <f t="shared" si="54"/>
        <v>2.9226015298624872E-6</v>
      </c>
      <c r="GZ51" s="86">
        <f t="shared" si="54"/>
        <v>2.4244248831530565E-7</v>
      </c>
      <c r="HA51" s="86">
        <f t="shared" si="54"/>
        <v>3.5201077559953596E-8</v>
      </c>
      <c r="HC51" s="86">
        <f t="shared" si="58"/>
        <v>1.245861185169428E-17</v>
      </c>
      <c r="HD51" s="86">
        <f t="shared" si="58"/>
        <v>5.829288842588918E-17</v>
      </c>
      <c r="HE51" s="86">
        <f t="shared" si="58"/>
        <v>2.687219882358025E-17</v>
      </c>
      <c r="HF51" s="86">
        <f t="shared" si="58"/>
        <v>1.3767343412665196E-22</v>
      </c>
      <c r="HG51" s="86">
        <f t="shared" si="58"/>
        <v>3.6290063017774056E-20</v>
      </c>
      <c r="HH51" s="86">
        <f t="shared" si="58"/>
        <v>1.47356853834805E-19</v>
      </c>
      <c r="HI51" s="86">
        <f t="shared" si="58"/>
        <v>3.9401429598282991E-19</v>
      </c>
      <c r="HJ51" s="86">
        <f t="shared" si="58"/>
        <v>9.6622420773730029E-19</v>
      </c>
      <c r="HK51" s="86">
        <f t="shared" si="58"/>
        <v>4.1378249667269322E-22</v>
      </c>
      <c r="HL51" s="86">
        <f t="shared" si="58"/>
        <v>2.5306273990283613E-20</v>
      </c>
      <c r="HM51" s="86">
        <f t="shared" si="58"/>
        <v>1.0508433226570155E-18</v>
      </c>
      <c r="HN51" s="86">
        <f t="shared" si="58"/>
        <v>2.0965215030370978E-23</v>
      </c>
      <c r="HO51" s="86">
        <f t="shared" si="58"/>
        <v>1.498160200605669E-19</v>
      </c>
      <c r="HP51" s="86">
        <f t="shared" si="58"/>
        <v>1.0744373650580819E-21</v>
      </c>
      <c r="HQ51" s="86">
        <f t="shared" si="58"/>
        <v>1.2175162751592917E-26</v>
      </c>
      <c r="HS51" s="86">
        <f t="shared" si="55"/>
        <v>9.8213353671975128E-75</v>
      </c>
      <c r="HT51" s="86">
        <f t="shared" si="55"/>
        <v>4.2048185430865833E-74</v>
      </c>
      <c r="HU51" s="86">
        <f t="shared" si="55"/>
        <v>6.1696273530277248E-74</v>
      </c>
      <c r="HV51" s="86">
        <f t="shared" si="55"/>
        <v>4.600498318158431E-97</v>
      </c>
      <c r="HW51" s="86">
        <f t="shared" si="55"/>
        <v>5.7022152422306187E-89</v>
      </c>
      <c r="HX51" s="86">
        <f t="shared" si="55"/>
        <v>1.7539996055579311E-85</v>
      </c>
      <c r="HY51" s="86">
        <f t="shared" si="55"/>
        <v>2.87592620555447E-80</v>
      </c>
      <c r="HZ51" s="86">
        <f t="shared" si="55"/>
        <v>3.7569959362074211E-81</v>
      </c>
      <c r="IA51" s="86">
        <f t="shared" si="55"/>
        <v>1.4883281170775002E-96</v>
      </c>
      <c r="IB51" s="86">
        <f t="shared" si="55"/>
        <v>7.5360196293938035E-87</v>
      </c>
      <c r="IC51" s="86">
        <f t="shared" si="55"/>
        <v>3.5265635033005943E-79</v>
      </c>
      <c r="ID51" s="86">
        <f t="shared" si="55"/>
        <v>8.6111262942456403E-104</v>
      </c>
      <c r="IE51" s="86">
        <f t="shared" si="55"/>
        <v>3.8812245240664394E-84</v>
      </c>
      <c r="IF51" s="86">
        <f t="shared" si="55"/>
        <v>2.0746122563201017E-44</v>
      </c>
      <c r="IG51" s="86">
        <f t="shared" si="55"/>
        <v>4.4148049641930042E-39</v>
      </c>
      <c r="II51" s="86">
        <f t="shared" si="56"/>
        <v>2.3731224388689494E-289</v>
      </c>
      <c r="IJ51" s="86">
        <f t="shared" si="56"/>
        <v>8.8040019707996123E-295</v>
      </c>
      <c r="IK51" s="86">
        <f t="shared" si="56"/>
        <v>8.7834815502514272E-294</v>
      </c>
      <c r="IL51" s="86">
        <f t="shared" si="56"/>
        <v>0</v>
      </c>
      <c r="IM51" s="86">
        <f t="shared" si="56"/>
        <v>0</v>
      </c>
      <c r="IN51" s="86">
        <f t="shared" si="56"/>
        <v>2.3399176215304489E-234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4.2193496724105692E-305</v>
      </c>
      <c r="IT51" s="86">
        <f t="shared" si="56"/>
        <v>0</v>
      </c>
      <c r="IU51" s="86">
        <f t="shared" si="56"/>
        <v>0</v>
      </c>
      <c r="IV51" s="86">
        <f t="shared" si="56"/>
        <v>1.3391832037617983E-128</v>
      </c>
      <c r="IW51" s="86">
        <f t="shared" si="56"/>
        <v>1.3513124440198843E-126</v>
      </c>
      <c r="IY51" s="86">
        <f t="shared" si="57"/>
        <v>4.6598565782167793E-6</v>
      </c>
      <c r="IZ51" s="86">
        <f t="shared" si="57"/>
        <v>1.3681660827320011E-5</v>
      </c>
      <c r="JA51" s="86">
        <f t="shared" si="57"/>
        <v>1.6376479770199934E-5</v>
      </c>
      <c r="JB51" s="86">
        <f t="shared" si="57"/>
        <v>5.5360101805731153E-6</v>
      </c>
      <c r="JC51" s="86">
        <f t="shared" si="57"/>
        <v>1.8648231692767004E-5</v>
      </c>
      <c r="JD51" s="86">
        <f t="shared" si="57"/>
        <v>1.0716478100797586E-5</v>
      </c>
      <c r="JE51" s="86">
        <f t="shared" si="57"/>
        <v>2.3075250560748584E-6</v>
      </c>
      <c r="JF51" s="86">
        <f t="shared" si="57"/>
        <v>5.6659218463080016E-6</v>
      </c>
      <c r="JG51" s="86">
        <f t="shared" si="57"/>
        <v>5.7320128532669561E-7</v>
      </c>
      <c r="JH51" s="86">
        <f t="shared" si="57"/>
        <v>2.5565983754003259E-6</v>
      </c>
      <c r="JI51" s="86">
        <f t="shared" si="57"/>
        <v>2.2628575071345365E-6</v>
      </c>
      <c r="JJ51" s="86">
        <f t="shared" si="57"/>
        <v>1.9632714402852761E-6</v>
      </c>
      <c r="JK51" s="86">
        <f t="shared" si="57"/>
        <v>2.9226015298626371E-6</v>
      </c>
      <c r="JL51" s="86">
        <f t="shared" si="57"/>
        <v>2.4244248831530671E-7</v>
      </c>
      <c r="JM51" s="86">
        <f t="shared" si="57"/>
        <v>3.5201077559953596E-8</v>
      </c>
    </row>
    <row r="52" spans="2:273" x14ac:dyDescent="0.25">
      <c r="B52" s="2">
        <v>25</v>
      </c>
      <c r="C52" s="37">
        <v>108.821</v>
      </c>
      <c r="D52" s="37">
        <v>110.923</v>
      </c>
      <c r="E52" s="37">
        <v>108.949</v>
      </c>
      <c r="F52" s="37">
        <v>109.718</v>
      </c>
      <c r="G52" s="37">
        <v>103.89700000000001</v>
      </c>
      <c r="H52" s="37">
        <v>101.64100000000001</v>
      </c>
      <c r="I52" s="37">
        <v>106.051</v>
      </c>
      <c r="J52" s="37">
        <v>105.30800000000001</v>
      </c>
      <c r="K52" s="37">
        <v>106.22499999999999</v>
      </c>
      <c r="L52" s="37">
        <v>109.95</v>
      </c>
      <c r="M52" s="37">
        <v>112</v>
      </c>
      <c r="N52" s="37">
        <v>112.098</v>
      </c>
      <c r="O52" s="37">
        <v>110.22</v>
      </c>
      <c r="P52" s="37">
        <v>105.46299999999999</v>
      </c>
      <c r="Q52" s="37">
        <v>102.29300000000001</v>
      </c>
      <c r="S52" s="4">
        <f t="shared" si="59"/>
        <v>107.51239870493468</v>
      </c>
      <c r="T52" s="4">
        <f t="shared" si="59"/>
        <v>112.95036768078801</v>
      </c>
      <c r="U52" s="4">
        <f t="shared" si="59"/>
        <v>109.89009347926965</v>
      </c>
      <c r="V52" s="4">
        <f t="shared" si="59"/>
        <v>110.41954340264428</v>
      </c>
      <c r="W52" s="4">
        <f t="shared" si="59"/>
        <v>102.8571232256557</v>
      </c>
      <c r="X52" s="4">
        <f t="shared" si="59"/>
        <v>101.58910500731282</v>
      </c>
      <c r="Y52" s="4">
        <f t="shared" si="59"/>
        <v>106.77141835384025</v>
      </c>
      <c r="Z52" s="4">
        <f t="shared" si="59"/>
        <v>106.12507722917452</v>
      </c>
      <c r="AA52" s="4">
        <f t="shared" si="59"/>
        <v>106.52031315594604</v>
      </c>
      <c r="AB52" s="4">
        <f t="shared" si="59"/>
        <v>110.36167388243864</v>
      </c>
      <c r="AC52" s="4">
        <f t="shared" si="59"/>
        <v>110.07436234240542</v>
      </c>
      <c r="AD52" s="4">
        <f t="shared" si="59"/>
        <v>112.59545121509873</v>
      </c>
      <c r="AE52" s="4">
        <f t="shared" si="59"/>
        <v>111.08607987023433</v>
      </c>
      <c r="AF52" s="4">
        <f t="shared" si="59"/>
        <v>107.95539246424926</v>
      </c>
      <c r="AG52" s="4">
        <f t="shared" si="59"/>
        <v>103.15549041335825</v>
      </c>
      <c r="AI52" s="4">
        <f t="shared" si="60"/>
        <v>1.3086012950653156</v>
      </c>
      <c r="AJ52" s="4">
        <f t="shared" si="60"/>
        <v>-2.0273676807880037</v>
      </c>
      <c r="AK52" s="4">
        <f t="shared" si="60"/>
        <v>-0.9410934792696537</v>
      </c>
      <c r="AL52" s="4">
        <f t="shared" si="60"/>
        <v>-0.70154340264427617</v>
      </c>
      <c r="AM52" s="4">
        <f t="shared" si="60"/>
        <v>1.0398767743443074</v>
      </c>
      <c r="AN52" s="4">
        <f t="shared" si="60"/>
        <v>5.1894992687181229E-2</v>
      </c>
      <c r="AO52" s="4">
        <f t="shared" si="60"/>
        <v>-0.72041835384024466</v>
      </c>
      <c r="AP52" s="4">
        <f t="shared" si="60"/>
        <v>-0.8170772291745152</v>
      </c>
      <c r="AQ52" s="4">
        <f t="shared" si="60"/>
        <v>-0.29531315594604735</v>
      </c>
      <c r="AR52" s="4">
        <f t="shared" si="60"/>
        <v>-0.41167388243863456</v>
      </c>
      <c r="AS52" s="4">
        <f t="shared" si="60"/>
        <v>1.9256376575945779</v>
      </c>
      <c r="AT52" s="4">
        <f t="shared" si="60"/>
        <v>-0.49745121509873513</v>
      </c>
      <c r="AU52" s="4">
        <f t="shared" si="60"/>
        <v>-0.86607987023432997</v>
      </c>
      <c r="AV52" s="4">
        <f t="shared" si="60"/>
        <v>-2.4923924642492636</v>
      </c>
      <c r="AW52" s="4">
        <f t="shared" si="60"/>
        <v>-0.86249041335824472</v>
      </c>
      <c r="AY52" s="2">
        <f t="shared" si="51"/>
        <v>107.50399554516466</v>
      </c>
      <c r="AZ52" s="2">
        <f t="shared" si="51"/>
        <v>112.9274792527233</v>
      </c>
      <c r="BA52" s="2">
        <f t="shared" si="51"/>
        <v>109.86289793933834</v>
      </c>
      <c r="BB52" s="2">
        <f t="shared" si="51"/>
        <v>110.4097579916376</v>
      </c>
      <c r="BC52" s="2">
        <f t="shared" si="51"/>
        <v>102.82586380798797</v>
      </c>
      <c r="BD52" s="2">
        <f t="shared" si="51"/>
        <v>101.57049519083664</v>
      </c>
      <c r="BE52" s="2">
        <f t="shared" si="51"/>
        <v>106.76686107964198</v>
      </c>
      <c r="BF52" s="2">
        <f t="shared" si="51"/>
        <v>106.11480480730266</v>
      </c>
      <c r="BG52" s="2">
        <f t="shared" si="51"/>
        <v>106.51896498262842</v>
      </c>
      <c r="BH52" s="2">
        <f t="shared" si="51"/>
        <v>110.35695041359914</v>
      </c>
      <c r="BI52" s="2">
        <f t="shared" si="51"/>
        <v>110.06974261817709</v>
      </c>
      <c r="BJ52" s="2">
        <f t="shared" si="51"/>
        <v>112.59159897255421</v>
      </c>
      <c r="BK52" s="2">
        <f t="shared" si="51"/>
        <v>111.08047180110444</v>
      </c>
      <c r="BL52" s="2">
        <f t="shared" si="51"/>
        <v>107.95483670551468</v>
      </c>
      <c r="BM52" s="2">
        <f t="shared" si="51"/>
        <v>103.15541151300623</v>
      </c>
      <c r="BO52" s="2">
        <f t="shared" si="10"/>
        <v>108.821</v>
      </c>
      <c r="BP52" s="2">
        <f t="shared" si="11"/>
        <v>110.923</v>
      </c>
      <c r="BQ52" s="2">
        <f t="shared" si="12"/>
        <v>108.949</v>
      </c>
      <c r="BR52" s="2">
        <f t="shared" si="13"/>
        <v>109.718</v>
      </c>
      <c r="BS52" s="2">
        <f t="shared" si="14"/>
        <v>103.89700000000001</v>
      </c>
      <c r="BT52" s="2">
        <f t="shared" si="15"/>
        <v>101.64100000000001</v>
      </c>
      <c r="BU52" s="2">
        <f t="shared" si="16"/>
        <v>106.051</v>
      </c>
      <c r="BV52" s="2">
        <f t="shared" si="17"/>
        <v>105.30800000000001</v>
      </c>
      <c r="BW52" s="2">
        <f t="shared" si="18"/>
        <v>106.22499999999999</v>
      </c>
      <c r="BX52" s="2">
        <f t="shared" si="19"/>
        <v>109.95</v>
      </c>
      <c r="BY52" s="2">
        <f t="shared" si="20"/>
        <v>112</v>
      </c>
      <c r="BZ52" s="2">
        <f t="shared" si="21"/>
        <v>112.098</v>
      </c>
      <c r="CA52" s="2">
        <f t="shared" si="22"/>
        <v>110.22</v>
      </c>
      <c r="CB52" s="2">
        <f t="shared" si="23"/>
        <v>105.46299999999999</v>
      </c>
      <c r="CC52" s="2">
        <f t="shared" si="24"/>
        <v>102.29300000000001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108.07677185741088</v>
      </c>
      <c r="DL52" s="2">
        <f t="shared" si="61"/>
        <v>113.02053630229418</v>
      </c>
      <c r="DM52" s="2">
        <f t="shared" si="61"/>
        <v>110.24382219061165</v>
      </c>
      <c r="DN52" s="2">
        <f t="shared" si="61"/>
        <v>110.1830540337711</v>
      </c>
      <c r="DO52" s="2">
        <f t="shared" si="61"/>
        <v>105.36049136302296</v>
      </c>
      <c r="DP52" s="2">
        <f t="shared" si="61"/>
        <v>104.237426585695</v>
      </c>
      <c r="DQ52" s="2">
        <f t="shared" si="61"/>
        <v>107.18111369770583</v>
      </c>
      <c r="DR52" s="2">
        <f t="shared" si="61"/>
        <v>107.32793427800269</v>
      </c>
      <c r="DS52" s="2">
        <f t="shared" si="61"/>
        <v>108.18110829959514</v>
      </c>
      <c r="DT52" s="2">
        <f t="shared" si="61"/>
        <v>111.43183797909404</v>
      </c>
      <c r="DU52" s="2">
        <f t="shared" si="61"/>
        <v>113.3200742240216</v>
      </c>
      <c r="DV52" s="2">
        <f t="shared" si="61"/>
        <v>112.90012145748986</v>
      </c>
      <c r="DW52" s="2">
        <f t="shared" si="61"/>
        <v>110.95624981238268</v>
      </c>
      <c r="DX52" s="2">
        <f t="shared" si="61"/>
        <v>108.18186799656797</v>
      </c>
      <c r="DY52" s="2">
        <f t="shared" si="61"/>
        <v>102.6748787878788</v>
      </c>
      <c r="EA52" s="2">
        <f t="shared" si="62"/>
        <v>105.19042105263161</v>
      </c>
      <c r="EB52" s="2">
        <f t="shared" si="62"/>
        <v>112.59811278195491</v>
      </c>
      <c r="EC52" s="2">
        <f t="shared" si="62"/>
        <v>108.55342456140347</v>
      </c>
      <c r="ED52" s="2">
        <f t="shared" si="62"/>
        <v>111.31906759829276</v>
      </c>
      <c r="EE52" s="2">
        <f t="shared" si="62"/>
        <v>93.936651082251089</v>
      </c>
      <c r="EF52" s="2">
        <f t="shared" si="62"/>
        <v>91.63409047619048</v>
      </c>
      <c r="EG52" s="2">
        <f t="shared" si="62"/>
        <v>105.07910457516343</v>
      </c>
      <c r="EH52" s="2">
        <f t="shared" si="62"/>
        <v>101.52178421052631</v>
      </c>
      <c r="EI52" s="2">
        <f t="shared" si="62"/>
        <v>98.898841991341996</v>
      </c>
      <c r="EJ52" s="2">
        <f t="shared" si="62"/>
        <v>105.78695488721804</v>
      </c>
      <c r="EK52" s="2">
        <f t="shared" si="62"/>
        <v>96.707351221190251</v>
      </c>
      <c r="EL52" s="2">
        <f t="shared" si="62"/>
        <v>111.31359622351856</v>
      </c>
      <c r="EM52" s="2">
        <f t="shared" si="62"/>
        <v>111.5832180227203</v>
      </c>
      <c r="EN52" s="2">
        <f t="shared" si="62"/>
        <v>106.88397475154444</v>
      </c>
      <c r="EO52" s="2">
        <f t="shared" si="62"/>
        <v>105.55036330485521</v>
      </c>
      <c r="EQ52" s="2">
        <f t="shared" si="63"/>
        <v>106.35157784128759</v>
      </c>
      <c r="ER52" s="2">
        <f t="shared" si="63"/>
        <v>108.78218132611637</v>
      </c>
      <c r="ES52" s="2">
        <f t="shared" si="63"/>
        <v>108.69907157896189</v>
      </c>
      <c r="ET52" s="2">
        <f t="shared" si="63"/>
        <v>108.21984125050753</v>
      </c>
      <c r="EU52" s="2">
        <f t="shared" si="63"/>
        <v>104.3254880379265</v>
      </c>
      <c r="EV52" s="2">
        <f t="shared" si="63"/>
        <v>100.067736996337</v>
      </c>
      <c r="EW52" s="2">
        <f t="shared" si="63"/>
        <v>102.69483987970349</v>
      </c>
      <c r="EX52" s="2">
        <f t="shared" si="63"/>
        <v>104.46595414881848</v>
      </c>
      <c r="EY52" s="2">
        <f t="shared" si="63"/>
        <v>102.20502944767649</v>
      </c>
      <c r="EZ52" s="2">
        <f t="shared" si="63"/>
        <v>106.74341329374536</v>
      </c>
      <c r="FA52" s="2">
        <f t="shared" si="63"/>
        <v>111.83732827513593</v>
      </c>
      <c r="FB52" s="2">
        <f t="shared" si="63"/>
        <v>110.5125224802577</v>
      </c>
      <c r="FC52" s="2">
        <f t="shared" si="63"/>
        <v>108.91675231322409</v>
      </c>
      <c r="FD52" s="2">
        <f t="shared" si="63"/>
        <v>107.90046226175872</v>
      </c>
      <c r="FE52" s="2">
        <f t="shared" si="63"/>
        <v>109.74493719634211</v>
      </c>
      <c r="FG52" s="2">
        <f t="shared" si="64"/>
        <v>0.19844909408150926</v>
      </c>
      <c r="FH52" s="2">
        <f t="shared" si="64"/>
        <v>0.22017116799124206</v>
      </c>
      <c r="FI52" s="2">
        <f t="shared" si="64"/>
        <v>0.22534746590623034</v>
      </c>
      <c r="FJ52" s="2">
        <f t="shared" si="64"/>
        <v>0.19959803651432775</v>
      </c>
      <c r="FK52" s="2">
        <f t="shared" si="64"/>
        <v>0.22188701533443156</v>
      </c>
      <c r="FL52" s="2">
        <f t="shared" si="64"/>
        <v>0.2116743451103518</v>
      </c>
      <c r="FM52" s="2">
        <f t="shared" si="64"/>
        <v>0.19705175642254436</v>
      </c>
      <c r="FN52" s="2">
        <f t="shared" si="64"/>
        <v>0.20894845377984481</v>
      </c>
      <c r="FO52" s="2">
        <f t="shared" si="64"/>
        <v>0.17907434778889783</v>
      </c>
      <c r="FP52" s="2">
        <f t="shared" si="64"/>
        <v>0.19042172265543034</v>
      </c>
      <c r="FQ52" s="2">
        <f t="shared" si="64"/>
        <v>0.19567588621806806</v>
      </c>
      <c r="FR52" s="2">
        <f t="shared" si="64"/>
        <v>0.19445538318383149</v>
      </c>
      <c r="FS52" s="2">
        <f t="shared" si="64"/>
        <v>0.19819874657886855</v>
      </c>
      <c r="FT52" s="2">
        <f t="shared" si="64"/>
        <v>0.17493220310734106</v>
      </c>
      <c r="FU52" s="2">
        <f t="shared" si="64"/>
        <v>0.16709541590304078</v>
      </c>
      <c r="FW52" s="2">
        <f t="shared" si="53"/>
        <v>1.4976585271352548E-5</v>
      </c>
      <c r="FX52" s="2">
        <f t="shared" si="53"/>
        <v>1.3514317908917454E-5</v>
      </c>
      <c r="FY52" s="2">
        <f t="shared" si="53"/>
        <v>1.7651186310724289E-5</v>
      </c>
      <c r="FZ52" s="2">
        <f t="shared" si="53"/>
        <v>1.359018701201449E-5</v>
      </c>
      <c r="GA52" s="2">
        <f t="shared" si="53"/>
        <v>1.6774594065033262E-5</v>
      </c>
      <c r="GB52" s="2">
        <f t="shared" si="53"/>
        <v>1.0333873070996392E-4</v>
      </c>
      <c r="GC52" s="2">
        <f t="shared" si="53"/>
        <v>2.0143925611207191E-5</v>
      </c>
      <c r="GD52" s="2">
        <f t="shared" si="53"/>
        <v>1.9227257292412565E-5</v>
      </c>
      <c r="GE52" s="2">
        <f t="shared" si="53"/>
        <v>2.1918958780482561E-5</v>
      </c>
      <c r="GF52" s="2">
        <f t="shared" si="53"/>
        <v>2.1743808712733605E-5</v>
      </c>
      <c r="GG52" s="2">
        <f t="shared" si="53"/>
        <v>2.4963040489224208E-5</v>
      </c>
      <c r="GH52" s="2">
        <f t="shared" si="53"/>
        <v>1.7617145815574836E-5</v>
      </c>
      <c r="GI52" s="2">
        <f t="shared" si="53"/>
        <v>1.5872963157889615E-5</v>
      </c>
      <c r="GJ52" s="2">
        <f t="shared" si="53"/>
        <v>1.1838509272604286E-5</v>
      </c>
      <c r="GK52" s="2">
        <f t="shared" si="53"/>
        <v>1.2502781416474553E-5</v>
      </c>
      <c r="GM52" s="86">
        <f t="shared" si="54"/>
        <v>8.5535852899736263E-6</v>
      </c>
      <c r="GN52" s="86">
        <f t="shared" si="54"/>
        <v>2.4064726702044896E-5</v>
      </c>
      <c r="GO52" s="86">
        <f t="shared" si="54"/>
        <v>2.8677885127359902E-5</v>
      </c>
      <c r="GP52" s="86">
        <f t="shared" si="54"/>
        <v>1.00408496397593E-5</v>
      </c>
      <c r="GQ52" s="86">
        <f t="shared" si="54"/>
        <v>3.2002404583264714E-5</v>
      </c>
      <c r="GR52" s="86">
        <f t="shared" si="54"/>
        <v>1.8886323104824232E-5</v>
      </c>
      <c r="GS52" s="86">
        <f t="shared" si="54"/>
        <v>4.4843043728688218E-6</v>
      </c>
      <c r="GT52" s="86">
        <f t="shared" si="54"/>
        <v>1.0501471600584474E-5</v>
      </c>
      <c r="GU52" s="86">
        <f t="shared" si="54"/>
        <v>1.1891677545358401E-6</v>
      </c>
      <c r="GV52" s="86">
        <f t="shared" si="54"/>
        <v>4.8373611531978318E-6</v>
      </c>
      <c r="GW52" s="86">
        <f t="shared" si="54"/>
        <v>4.3882284241276E-6</v>
      </c>
      <c r="GX52" s="86">
        <f t="shared" si="54"/>
        <v>3.8410591294130597E-6</v>
      </c>
      <c r="GY52" s="86">
        <f t="shared" si="54"/>
        <v>5.5818722777857662E-6</v>
      </c>
      <c r="GZ52" s="86">
        <f t="shared" si="54"/>
        <v>5.3266936405363544E-7</v>
      </c>
      <c r="HA52" s="86">
        <f t="shared" si="54"/>
        <v>8.7968981876777537E-8</v>
      </c>
      <c r="HC52" s="86">
        <f t="shared" si="58"/>
        <v>4.4790377014012541E-17</v>
      </c>
      <c r="HD52" s="86">
        <f t="shared" si="58"/>
        <v>2.0415810856877392E-16</v>
      </c>
      <c r="HE52" s="86">
        <f t="shared" si="58"/>
        <v>9.8105131426715573E-17</v>
      </c>
      <c r="HF52" s="86">
        <f t="shared" si="58"/>
        <v>7.4924130458895173E-22</v>
      </c>
      <c r="HG52" s="86">
        <f t="shared" si="58"/>
        <v>1.6732023495064316E-19</v>
      </c>
      <c r="HH52" s="86">
        <f t="shared" si="58"/>
        <v>6.4021278388593253E-19</v>
      </c>
      <c r="HI52" s="86">
        <f t="shared" si="58"/>
        <v>1.6852228470242834E-18</v>
      </c>
      <c r="HJ52" s="86">
        <f t="shared" si="58"/>
        <v>4.0301997203842812E-18</v>
      </c>
      <c r="HK52" s="86">
        <f t="shared" si="58"/>
        <v>2.2268684726304452E-21</v>
      </c>
      <c r="HL52" s="86">
        <f t="shared" si="58"/>
        <v>1.1714089772468258E-19</v>
      </c>
      <c r="HM52" s="86">
        <f t="shared" si="58"/>
        <v>4.3500515699255592E-18</v>
      </c>
      <c r="HN52" s="86">
        <f t="shared" si="58"/>
        <v>1.2636712512703234E-22</v>
      </c>
      <c r="HO52" s="86">
        <f t="shared" si="58"/>
        <v>6.3628344429660825E-19</v>
      </c>
      <c r="HP52" s="86">
        <f t="shared" si="58"/>
        <v>5.4753206159215793E-21</v>
      </c>
      <c r="HQ52" s="86">
        <f t="shared" si="58"/>
        <v>9.5929095967465207E-26</v>
      </c>
      <c r="HS52" s="86">
        <f t="shared" si="55"/>
        <v>3.5206121351608368E-73</v>
      </c>
      <c r="HT52" s="86">
        <f t="shared" si="55"/>
        <v>1.4852898661160956E-72</v>
      </c>
      <c r="HU52" s="86">
        <f t="shared" si="55"/>
        <v>2.3499413627340246E-72</v>
      </c>
      <c r="HV52" s="86">
        <f t="shared" si="55"/>
        <v>5.2994247362911741E-95</v>
      </c>
      <c r="HW52" s="86">
        <f t="shared" si="55"/>
        <v>4.4202574729727436E-87</v>
      </c>
      <c r="HX52" s="86">
        <f t="shared" si="55"/>
        <v>1.1284962497549187E-83</v>
      </c>
      <c r="HY52" s="86">
        <f t="shared" si="55"/>
        <v>1.6287994207194734E-78</v>
      </c>
      <c r="HZ52" s="86">
        <f t="shared" si="55"/>
        <v>2.1210550571489663E-79</v>
      </c>
      <c r="IA52" s="86">
        <f t="shared" si="55"/>
        <v>1.7316322675409744E-94</v>
      </c>
      <c r="IB52" s="86">
        <f t="shared" si="55"/>
        <v>5.5014816302752653E-85</v>
      </c>
      <c r="IC52" s="86">
        <f t="shared" si="55"/>
        <v>1.8608994320733577E-77</v>
      </c>
      <c r="ID52" s="86">
        <f t="shared" si="55"/>
        <v>1.4281697652732933E-101</v>
      </c>
      <c r="IE52" s="86">
        <f t="shared" si="55"/>
        <v>2.26649286258442E-82</v>
      </c>
      <c r="IF52" s="86">
        <f t="shared" si="55"/>
        <v>1.6013713049259063E-43</v>
      </c>
      <c r="IG52" s="86">
        <f t="shared" si="55"/>
        <v>2.6481664427127365E-38</v>
      </c>
      <c r="II52" s="86">
        <f t="shared" si="56"/>
        <v>1.1988532657291209E-284</v>
      </c>
      <c r="IJ52" s="86">
        <f t="shared" si="56"/>
        <v>4.9388108722777145E-290</v>
      </c>
      <c r="IK52" s="86">
        <f t="shared" si="56"/>
        <v>6.1722996719402875E-289</v>
      </c>
      <c r="IL52" s="86">
        <f t="shared" si="56"/>
        <v>0</v>
      </c>
      <c r="IM52" s="86">
        <f t="shared" si="56"/>
        <v>0</v>
      </c>
      <c r="IN52" s="86">
        <f t="shared" si="56"/>
        <v>9.148856739633945E-230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6.6457082702635238E-300</v>
      </c>
      <c r="IT52" s="86">
        <f t="shared" si="56"/>
        <v>0</v>
      </c>
      <c r="IU52" s="86">
        <f t="shared" si="56"/>
        <v>0</v>
      </c>
      <c r="IV52" s="86">
        <f t="shared" si="56"/>
        <v>1.4387035797412883E-126</v>
      </c>
      <c r="IW52" s="86">
        <f t="shared" si="56"/>
        <v>1.37830256262423E-124</v>
      </c>
      <c r="IY52" s="86">
        <f t="shared" si="57"/>
        <v>8.5535852900184174E-6</v>
      </c>
      <c r="IZ52" s="86">
        <f t="shared" si="57"/>
        <v>2.4064726702249055E-5</v>
      </c>
      <c r="JA52" s="86">
        <f t="shared" si="57"/>
        <v>2.8677885127458009E-5</v>
      </c>
      <c r="JB52" s="86">
        <f t="shared" si="57"/>
        <v>1.00408496397593E-5</v>
      </c>
      <c r="JC52" s="86">
        <f t="shared" si="57"/>
        <v>3.2002404583264883E-5</v>
      </c>
      <c r="JD52" s="86">
        <f t="shared" si="57"/>
        <v>1.8886323104824873E-5</v>
      </c>
      <c r="JE52" s="86">
        <f t="shared" si="57"/>
        <v>4.4843043728705074E-6</v>
      </c>
      <c r="JF52" s="86">
        <f t="shared" si="57"/>
        <v>1.0501471600588505E-5</v>
      </c>
      <c r="JG52" s="86">
        <f t="shared" si="57"/>
        <v>1.1891677545358425E-6</v>
      </c>
      <c r="JH52" s="86">
        <f t="shared" si="57"/>
        <v>4.8373611531979487E-6</v>
      </c>
      <c r="JI52" s="86">
        <f t="shared" si="57"/>
        <v>4.3882284241319503E-6</v>
      </c>
      <c r="JJ52" s="86">
        <f t="shared" si="57"/>
        <v>3.8410591294130597E-6</v>
      </c>
      <c r="JK52" s="86">
        <f t="shared" si="57"/>
        <v>5.5818722777864023E-6</v>
      </c>
      <c r="JL52" s="86">
        <f t="shared" si="57"/>
        <v>5.3266936405364094E-7</v>
      </c>
      <c r="JM52" s="86">
        <f t="shared" si="57"/>
        <v>8.7968981876777537E-8</v>
      </c>
    </row>
    <row r="53" spans="2:273" x14ac:dyDescent="0.25">
      <c r="B53" s="2">
        <v>26</v>
      </c>
      <c r="C53" s="37">
        <v>106.30800000000001</v>
      </c>
      <c r="D53" s="37">
        <v>113.30800000000001</v>
      </c>
      <c r="E53" s="37">
        <v>108.38500000000001</v>
      </c>
      <c r="F53" s="37">
        <v>108.51300000000001</v>
      </c>
      <c r="G53" s="37">
        <v>106.744</v>
      </c>
      <c r="H53" s="37">
        <v>100.154</v>
      </c>
      <c r="I53" s="37">
        <v>104.89700000000001</v>
      </c>
      <c r="J53" s="37">
        <v>104.128</v>
      </c>
      <c r="K53" s="37">
        <v>107.7</v>
      </c>
      <c r="L53" s="37">
        <v>110.27500000000001</v>
      </c>
      <c r="M53" s="37">
        <v>112.488</v>
      </c>
      <c r="N53" s="37">
        <v>116.488</v>
      </c>
      <c r="O53" s="37">
        <v>108.46299999999999</v>
      </c>
      <c r="P53" s="37">
        <v>108.512</v>
      </c>
      <c r="Q53" s="37">
        <v>103.024</v>
      </c>
      <c r="S53" s="4">
        <f t="shared" si="59"/>
        <v>107.55531897289683</v>
      </c>
      <c r="T53" s="4">
        <f t="shared" si="59"/>
        <v>113.03739142380476</v>
      </c>
      <c r="U53" s="4">
        <f t="shared" si="59"/>
        <v>109.95422622374342</v>
      </c>
      <c r="V53" s="4">
        <f t="shared" si="59"/>
        <v>110.57649548992133</v>
      </c>
      <c r="W53" s="4">
        <f t="shared" si="59"/>
        <v>102.84810936883321</v>
      </c>
      <c r="X53" s="4">
        <f t="shared" si="59"/>
        <v>101.56353372547237</v>
      </c>
      <c r="Y53" s="4">
        <f t="shared" si="59"/>
        <v>106.85740210236624</v>
      </c>
      <c r="Z53" s="4">
        <f t="shared" si="59"/>
        <v>106.1957766626594</v>
      </c>
      <c r="AA53" s="4">
        <f t="shared" si="59"/>
        <v>106.56731443686191</v>
      </c>
      <c r="AB53" s="4">
        <f t="shared" si="59"/>
        <v>110.40891231699125</v>
      </c>
      <c r="AC53" s="4">
        <f t="shared" si="59"/>
        <v>109.9606636941383</v>
      </c>
      <c r="AD53" s="4">
        <f t="shared" si="59"/>
        <v>112.69390190771799</v>
      </c>
      <c r="AE53" s="4">
        <f t="shared" si="59"/>
        <v>111.16690660599792</v>
      </c>
      <c r="AF53" s="4">
        <f t="shared" si="59"/>
        <v>108.03449396106585</v>
      </c>
      <c r="AG53" s="4">
        <f t="shared" si="59"/>
        <v>103.29511859311351</v>
      </c>
      <c r="AI53" s="4">
        <f t="shared" si="60"/>
        <v>-1.2473189728968208</v>
      </c>
      <c r="AJ53" s="4">
        <f t="shared" si="60"/>
        <v>0.2706085761952437</v>
      </c>
      <c r="AK53" s="4">
        <f t="shared" si="60"/>
        <v>-1.5692262237434136</v>
      </c>
      <c r="AL53" s="4">
        <f t="shared" si="60"/>
        <v>-2.0634954899213227</v>
      </c>
      <c r="AM53" s="4">
        <f t="shared" si="60"/>
        <v>3.8958906311667931</v>
      </c>
      <c r="AN53" s="4">
        <f t="shared" si="60"/>
        <v>-1.4095337254723717</v>
      </c>
      <c r="AO53" s="4">
        <f t="shared" si="60"/>
        <v>-1.9604021023662312</v>
      </c>
      <c r="AP53" s="4">
        <f t="shared" si="60"/>
        <v>-2.0677766626593979</v>
      </c>
      <c r="AQ53" s="4">
        <f t="shared" si="60"/>
        <v>1.1326855631380965</v>
      </c>
      <c r="AR53" s="4">
        <f t="shared" si="60"/>
        <v>-0.13391231699124262</v>
      </c>
      <c r="AS53" s="4">
        <f t="shared" si="60"/>
        <v>2.5273363058616951</v>
      </c>
      <c r="AT53" s="4">
        <f t="shared" si="60"/>
        <v>3.7940980922820131</v>
      </c>
      <c r="AU53" s="4">
        <f t="shared" si="60"/>
        <v>-2.7039066059979291</v>
      </c>
      <c r="AV53" s="4">
        <f t="shared" si="60"/>
        <v>0.47750603893415189</v>
      </c>
      <c r="AW53" s="4">
        <f t="shared" si="60"/>
        <v>-0.27111859311351338</v>
      </c>
      <c r="AY53" s="2">
        <f t="shared" si="51"/>
        <v>107.54054030701406</v>
      </c>
      <c r="AZ53" s="2">
        <f t="shared" si="51"/>
        <v>112.99880731548393</v>
      </c>
      <c r="BA53" s="2">
        <f t="shared" si="51"/>
        <v>109.90859445434153</v>
      </c>
      <c r="BB53" s="2">
        <f t="shared" si="51"/>
        <v>110.55948104663098</v>
      </c>
      <c r="BC53" s="2">
        <f t="shared" si="51"/>
        <v>102.7966248749245</v>
      </c>
      <c r="BD53" s="2">
        <f t="shared" si="51"/>
        <v>101.5320774279009</v>
      </c>
      <c r="BE53" s="2">
        <f t="shared" si="51"/>
        <v>106.84894301907811</v>
      </c>
      <c r="BF53" s="2">
        <f t="shared" si="51"/>
        <v>106.17756584204074</v>
      </c>
      <c r="BG53" s="2">
        <f t="shared" si="51"/>
        <v>106.56464663554571</v>
      </c>
      <c r="BH53" s="2">
        <f t="shared" si="51"/>
        <v>110.40035659039593</v>
      </c>
      <c r="BI53" s="2">
        <f t="shared" si="51"/>
        <v>109.95210437209553</v>
      </c>
      <c r="BJ53" s="2">
        <f t="shared" si="51"/>
        <v>112.68670374233466</v>
      </c>
      <c r="BK53" s="2">
        <f t="shared" si="51"/>
        <v>111.15666744571831</v>
      </c>
      <c r="BL53" s="2">
        <f t="shared" si="51"/>
        <v>108.03333211595879</v>
      </c>
      <c r="BM53" s="2">
        <f t="shared" si="51"/>
        <v>103.29493197487676</v>
      </c>
      <c r="BO53" s="2">
        <f t="shared" si="10"/>
        <v>106.30800000000001</v>
      </c>
      <c r="BP53" s="2">
        <f t="shared" si="11"/>
        <v>113.30800000000001</v>
      </c>
      <c r="BQ53" s="2">
        <f t="shared" si="12"/>
        <v>108.38500000000001</v>
      </c>
      <c r="BR53" s="2">
        <f t="shared" si="13"/>
        <v>108.51300000000001</v>
      </c>
      <c r="BS53" s="2">
        <f t="shared" si="14"/>
        <v>106.744</v>
      </c>
      <c r="BT53" s="2">
        <f t="shared" si="15"/>
        <v>100.154</v>
      </c>
      <c r="BU53" s="2">
        <f t="shared" si="16"/>
        <v>104.89700000000001</v>
      </c>
      <c r="BV53" s="2">
        <f t="shared" si="17"/>
        <v>104.128</v>
      </c>
      <c r="BW53" s="2">
        <f t="shared" si="18"/>
        <v>107.7</v>
      </c>
      <c r="BX53" s="2">
        <f t="shared" si="19"/>
        <v>110.27500000000001</v>
      </c>
      <c r="BY53" s="2">
        <f t="shared" si="20"/>
        <v>112.488</v>
      </c>
      <c r="BZ53" s="2">
        <f t="shared" si="21"/>
        <v>116.488</v>
      </c>
      <c r="CA53" s="2">
        <f t="shared" si="22"/>
        <v>108.46299999999999</v>
      </c>
      <c r="CB53" s="2">
        <f t="shared" si="23"/>
        <v>108.512</v>
      </c>
      <c r="CC53" s="2">
        <f t="shared" si="24"/>
        <v>103.024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108.21006219512195</v>
      </c>
      <c r="DL53" s="2">
        <f t="shared" si="61"/>
        <v>113.18525816464236</v>
      </c>
      <c r="DM53" s="2">
        <f t="shared" si="61"/>
        <v>110.38700536163692</v>
      </c>
      <c r="DN53" s="2">
        <f t="shared" si="61"/>
        <v>110.40538658536585</v>
      </c>
      <c r="DO53" s="2">
        <f t="shared" si="61"/>
        <v>105.56028265856952</v>
      </c>
      <c r="DP53" s="2">
        <f t="shared" si="61"/>
        <v>104.43160452091767</v>
      </c>
      <c r="DQ53" s="2">
        <f t="shared" si="61"/>
        <v>107.36277746288802</v>
      </c>
      <c r="DR53" s="2">
        <f t="shared" si="61"/>
        <v>107.54869682860998</v>
      </c>
      <c r="DS53" s="2">
        <f t="shared" si="61"/>
        <v>108.4087854251012</v>
      </c>
      <c r="DT53" s="2">
        <f t="shared" si="61"/>
        <v>111.61747386759579</v>
      </c>
      <c r="DU53" s="2">
        <f t="shared" si="61"/>
        <v>113.46337624831308</v>
      </c>
      <c r="DV53" s="2">
        <f t="shared" si="61"/>
        <v>113.09102267206475</v>
      </c>
      <c r="DW53" s="2">
        <f t="shared" si="61"/>
        <v>111.08541341463409</v>
      </c>
      <c r="DX53" s="2">
        <f t="shared" si="61"/>
        <v>108.32298369798367</v>
      </c>
      <c r="DY53" s="2">
        <f t="shared" si="61"/>
        <v>102.81483199643495</v>
      </c>
      <c r="EA53" s="2">
        <f t="shared" si="62"/>
        <v>105.07414736842108</v>
      </c>
      <c r="EB53" s="2">
        <f t="shared" si="62"/>
        <v>112.39675639097747</v>
      </c>
      <c r="EC53" s="2">
        <f t="shared" si="62"/>
        <v>108.40870701754383</v>
      </c>
      <c r="ED53" s="2">
        <f t="shared" si="62"/>
        <v>111.12325133960032</v>
      </c>
      <c r="EE53" s="2">
        <f t="shared" si="62"/>
        <v>93.956999134199137</v>
      </c>
      <c r="EF53" s="2">
        <f t="shared" si="62"/>
        <v>91.679561904761897</v>
      </c>
      <c r="EG53" s="2">
        <f t="shared" si="62"/>
        <v>104.93964017887861</v>
      </c>
      <c r="EH53" s="2">
        <f t="shared" si="62"/>
        <v>101.44311578947368</v>
      </c>
      <c r="EI53" s="2">
        <f t="shared" si="62"/>
        <v>98.854069264069267</v>
      </c>
      <c r="EJ53" s="2">
        <f t="shared" si="62"/>
        <v>105.68097744360902</v>
      </c>
      <c r="EK53" s="2">
        <f t="shared" si="62"/>
        <v>96.787065359477154</v>
      </c>
      <c r="EL53" s="2">
        <f t="shared" si="62"/>
        <v>111.15923266809946</v>
      </c>
      <c r="EM53" s="2">
        <f t="shared" si="62"/>
        <v>111.41977255142771</v>
      </c>
      <c r="EN53" s="2">
        <f t="shared" si="62"/>
        <v>106.78732698284793</v>
      </c>
      <c r="EO53" s="2">
        <f t="shared" si="62"/>
        <v>105.47715896168849</v>
      </c>
      <c r="EQ53" s="2">
        <f t="shared" si="63"/>
        <v>106.21862077844871</v>
      </c>
      <c r="ER53" s="2">
        <f t="shared" si="63"/>
        <v>108.63691805743497</v>
      </c>
      <c r="ES53" s="2">
        <f t="shared" si="63"/>
        <v>108.55230463685878</v>
      </c>
      <c r="ET53" s="2">
        <f t="shared" si="63"/>
        <v>108.06965080108687</v>
      </c>
      <c r="EU53" s="2">
        <f t="shared" si="63"/>
        <v>104.19420657845266</v>
      </c>
      <c r="EV53" s="2">
        <f t="shared" si="63"/>
        <v>99.989820146520145</v>
      </c>
      <c r="EW53" s="2">
        <f t="shared" si="63"/>
        <v>102.59143595607782</v>
      </c>
      <c r="EX53" s="2">
        <f t="shared" si="63"/>
        <v>104.34293776063092</v>
      </c>
      <c r="EY53" s="2">
        <f t="shared" si="63"/>
        <v>102.11179087019423</v>
      </c>
      <c r="EZ53" s="2">
        <f t="shared" si="63"/>
        <v>106.62339519201453</v>
      </c>
      <c r="FA53" s="2">
        <f t="shared" si="63"/>
        <v>111.69136648146799</v>
      </c>
      <c r="FB53" s="2">
        <f t="shared" si="63"/>
        <v>110.37003973537441</v>
      </c>
      <c r="FC53" s="2">
        <f t="shared" si="63"/>
        <v>108.79313142548804</v>
      </c>
      <c r="FD53" s="2">
        <f t="shared" si="63"/>
        <v>107.79020235833474</v>
      </c>
      <c r="FE53" s="2">
        <f t="shared" si="63"/>
        <v>109.60675402673571</v>
      </c>
      <c r="FG53" s="2">
        <f t="shared" si="64"/>
        <v>0.21350729182727965</v>
      </c>
      <c r="FH53" s="2">
        <f t="shared" si="64"/>
        <v>0.23639152325278373</v>
      </c>
      <c r="FI53" s="2">
        <f t="shared" si="64"/>
        <v>0.24183090883521222</v>
      </c>
      <c r="FJ53" s="2">
        <f t="shared" si="64"/>
        <v>0.21472006119189851</v>
      </c>
      <c r="FK53" s="2">
        <f t="shared" si="64"/>
        <v>0.23819516865659429</v>
      </c>
      <c r="FL53" s="2">
        <f t="shared" si="64"/>
        <v>0.22745130291689897</v>
      </c>
      <c r="FM53" s="2">
        <f t="shared" si="64"/>
        <v>0.21203197261396625</v>
      </c>
      <c r="FN53" s="2">
        <f t="shared" si="64"/>
        <v>0.22458011981033307</v>
      </c>
      <c r="FO53" s="2">
        <f t="shared" si="64"/>
        <v>0.19301641757670382</v>
      </c>
      <c r="FP53" s="2">
        <f t="shared" si="64"/>
        <v>0.20502661148640638</v>
      </c>
      <c r="FQ53" s="2">
        <f t="shared" si="64"/>
        <v>0.21057893743243597</v>
      </c>
      <c r="FR53" s="2">
        <f t="shared" si="64"/>
        <v>0.20928966618070977</v>
      </c>
      <c r="FS53" s="2">
        <f t="shared" si="64"/>
        <v>0.21324300182272515</v>
      </c>
      <c r="FT53" s="2">
        <f t="shared" si="64"/>
        <v>0.18862588047614923</v>
      </c>
      <c r="FU53" s="2">
        <f t="shared" si="64"/>
        <v>0.18030969600807692</v>
      </c>
      <c r="FW53" s="2">
        <f t="shared" si="53"/>
        <v>1.6421475475098541E-5</v>
      </c>
      <c r="FX53" s="2">
        <f t="shared" si="53"/>
        <v>1.4818135602441642E-5</v>
      </c>
      <c r="FY53" s="2">
        <f t="shared" si="53"/>
        <v>1.9354107966602762E-5</v>
      </c>
      <c r="FZ53" s="2">
        <f t="shared" si="53"/>
        <v>1.4901324202210725E-5</v>
      </c>
      <c r="GA53" s="2">
        <f t="shared" si="53"/>
        <v>1.8392946874637091E-5</v>
      </c>
      <c r="GB53" s="2">
        <f t="shared" si="53"/>
        <v>1.1330753537190071E-4</v>
      </c>
      <c r="GC53" s="2">
        <f t="shared" si="53"/>
        <v>2.2087332291801714E-5</v>
      </c>
      <c r="GD53" s="2">
        <f t="shared" si="53"/>
        <v>2.1082229284996079E-5</v>
      </c>
      <c r="GE53" s="2">
        <f t="shared" si="53"/>
        <v>2.4033609561047632E-5</v>
      </c>
      <c r="GF53" s="2">
        <f t="shared" si="53"/>
        <v>2.3841562139709531E-5</v>
      </c>
      <c r="GG53" s="2">
        <f t="shared" si="53"/>
        <v>2.7371363684979487E-5</v>
      </c>
      <c r="GH53" s="2">
        <f t="shared" si="53"/>
        <v>1.9316783432886967E-5</v>
      </c>
      <c r="GI53" s="2">
        <f t="shared" si="53"/>
        <v>1.7404331357906603E-5</v>
      </c>
      <c r="GJ53" s="2">
        <f t="shared" si="53"/>
        <v>1.2980652466293219E-5</v>
      </c>
      <c r="GK53" s="2">
        <f t="shared" si="53"/>
        <v>1.3709010677872027E-5</v>
      </c>
      <c r="GM53" s="86">
        <f t="shared" si="54"/>
        <v>1.5453029746861047E-5</v>
      </c>
      <c r="GN53" s="86">
        <f t="shared" si="54"/>
        <v>4.1694154505730182E-5</v>
      </c>
      <c r="GO53" s="86">
        <f t="shared" si="54"/>
        <v>4.9467719253871908E-5</v>
      </c>
      <c r="GP53" s="86">
        <f t="shared" si="54"/>
        <v>1.7931247245102442E-5</v>
      </c>
      <c r="GQ53" s="86">
        <f t="shared" si="54"/>
        <v>5.4146683234881282E-5</v>
      </c>
      <c r="GR53" s="86">
        <f t="shared" si="54"/>
        <v>3.2793820644276996E-5</v>
      </c>
      <c r="GS53" s="86">
        <f t="shared" si="54"/>
        <v>8.5588348420666404E-6</v>
      </c>
      <c r="GT53" s="86">
        <f t="shared" si="54"/>
        <v>1.914153502955368E-5</v>
      </c>
      <c r="GU53" s="86">
        <f t="shared" si="54"/>
        <v>2.4190827144984179E-6</v>
      </c>
      <c r="GV53" s="86">
        <f t="shared" si="54"/>
        <v>9.0010075218716777E-6</v>
      </c>
      <c r="GW53" s="86">
        <f t="shared" si="54"/>
        <v>8.3590018967553603E-6</v>
      </c>
      <c r="GX53" s="86">
        <f t="shared" si="54"/>
        <v>7.3795812881968881E-6</v>
      </c>
      <c r="GY53" s="86">
        <f t="shared" si="54"/>
        <v>1.0476806958737364E-5</v>
      </c>
      <c r="GZ53" s="86">
        <f t="shared" si="54"/>
        <v>1.1453604390149116E-6</v>
      </c>
      <c r="HA53" s="86">
        <f t="shared" si="54"/>
        <v>2.1421269963584879E-7</v>
      </c>
      <c r="HC53" s="86">
        <f t="shared" si="58"/>
        <v>1.5753861981433268E-16</v>
      </c>
      <c r="HD53" s="86">
        <f t="shared" si="58"/>
        <v>6.9952881853036196E-16</v>
      </c>
      <c r="HE53" s="86">
        <f t="shared" si="58"/>
        <v>3.5005289335183001E-16</v>
      </c>
      <c r="HF53" s="86">
        <f t="shared" si="58"/>
        <v>3.9585050200266182E-21</v>
      </c>
      <c r="HG53" s="86">
        <f t="shared" si="58"/>
        <v>7.5079144942042025E-19</v>
      </c>
      <c r="HH53" s="86">
        <f t="shared" si="58"/>
        <v>2.7103967575505058E-18</v>
      </c>
      <c r="HI53" s="86">
        <f t="shared" si="58"/>
        <v>7.0232018130772271E-18</v>
      </c>
      <c r="HJ53" s="86">
        <f t="shared" si="58"/>
        <v>1.6385305614904661E-17</v>
      </c>
      <c r="HK53" s="86">
        <f t="shared" si="58"/>
        <v>1.1631439649347741E-20</v>
      </c>
      <c r="HL53" s="86">
        <f t="shared" si="58"/>
        <v>5.2775785792809884E-19</v>
      </c>
      <c r="HM53" s="86">
        <f t="shared" si="58"/>
        <v>1.7556016325784519E-17</v>
      </c>
      <c r="HN53" s="86">
        <f t="shared" si="58"/>
        <v>7.3761646982796121E-22</v>
      </c>
      <c r="HO53" s="86">
        <f t="shared" si="58"/>
        <v>2.6353672575536768E-18</v>
      </c>
      <c r="HP53" s="86">
        <f t="shared" si="58"/>
        <v>2.7117052965425937E-20</v>
      </c>
      <c r="HQ53" s="86">
        <f t="shared" si="58"/>
        <v>7.2835137480176569E-25</v>
      </c>
      <c r="HS53" s="86">
        <f t="shared" si="55"/>
        <v>1.2145238248704055E-71</v>
      </c>
      <c r="HT53" s="86">
        <f t="shared" si="55"/>
        <v>5.0490300180064616E-71</v>
      </c>
      <c r="HU53" s="86">
        <f t="shared" si="55"/>
        <v>8.5986718979128382E-71</v>
      </c>
      <c r="HV53" s="86">
        <f t="shared" si="55"/>
        <v>5.7966562830285088E-93</v>
      </c>
      <c r="HW53" s="86">
        <f t="shared" si="55"/>
        <v>3.2675961071715655E-85</v>
      </c>
      <c r="HX53" s="86">
        <f t="shared" si="55"/>
        <v>6.9389666922938126E-82</v>
      </c>
      <c r="HY53" s="86">
        <f t="shared" si="55"/>
        <v>8.8153770879309146E-77</v>
      </c>
      <c r="HZ53" s="86">
        <f t="shared" si="55"/>
        <v>1.1449800369653242E-77</v>
      </c>
      <c r="IA53" s="86">
        <f t="shared" si="55"/>
        <v>1.9121431507699803E-92</v>
      </c>
      <c r="IB53" s="86">
        <f t="shared" si="55"/>
        <v>3.8305383396756271E-83</v>
      </c>
      <c r="IC53" s="86">
        <f t="shared" si="55"/>
        <v>9.3928516014271975E-76</v>
      </c>
      <c r="ID53" s="86">
        <f t="shared" si="55"/>
        <v>2.2394901642547056E-99</v>
      </c>
      <c r="IE53" s="86">
        <f t="shared" si="55"/>
        <v>1.2666775429580097E-80</v>
      </c>
      <c r="IF53" s="86">
        <f t="shared" si="55"/>
        <v>1.2100693698500599E-42</v>
      </c>
      <c r="IG53" s="86">
        <f t="shared" si="55"/>
        <v>1.5591415208161882E-37</v>
      </c>
      <c r="II53" s="86">
        <f t="shared" si="56"/>
        <v>5.5390654254310342E-280</v>
      </c>
      <c r="IJ53" s="86">
        <f t="shared" si="56"/>
        <v>2.5337884560736394E-285</v>
      </c>
      <c r="IK53" s="86">
        <f t="shared" si="56"/>
        <v>3.9506806884783305E-284</v>
      </c>
      <c r="IL53" s="86">
        <f t="shared" si="56"/>
        <v>0</v>
      </c>
      <c r="IM53" s="86">
        <f t="shared" si="56"/>
        <v>0</v>
      </c>
      <c r="IN53" s="86">
        <f t="shared" si="56"/>
        <v>3.2193144397372085E-225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9.4390899937213144E-295</v>
      </c>
      <c r="IT53" s="86">
        <f t="shared" si="56"/>
        <v>0</v>
      </c>
      <c r="IU53" s="86">
        <f t="shared" si="56"/>
        <v>0</v>
      </c>
      <c r="IV53" s="86">
        <f t="shared" si="56"/>
        <v>1.4884530787737071E-124</v>
      </c>
      <c r="IW53" s="86">
        <f t="shared" si="56"/>
        <v>1.3541614520791593E-122</v>
      </c>
      <c r="IY53" s="86">
        <f t="shared" si="57"/>
        <v>1.5453029747018585E-5</v>
      </c>
      <c r="IZ53" s="86">
        <f t="shared" si="57"/>
        <v>4.1694154506429709E-5</v>
      </c>
      <c r="JA53" s="86">
        <f t="shared" si="57"/>
        <v>4.9467719254221963E-5</v>
      </c>
      <c r="JB53" s="86">
        <f t="shared" si="57"/>
        <v>1.7931247245102445E-5</v>
      </c>
      <c r="JC53" s="86">
        <f t="shared" si="57"/>
        <v>5.4146683234882034E-5</v>
      </c>
      <c r="JD53" s="86">
        <f t="shared" si="57"/>
        <v>3.2793820644279706E-5</v>
      </c>
      <c r="JE53" s="86">
        <f t="shared" si="57"/>
        <v>8.558834842073664E-6</v>
      </c>
      <c r="JF53" s="86">
        <f t="shared" si="57"/>
        <v>1.9141535029570065E-5</v>
      </c>
      <c r="JG53" s="86">
        <f t="shared" si="57"/>
        <v>2.4190827144984294E-6</v>
      </c>
      <c r="JH53" s="86">
        <f t="shared" si="57"/>
        <v>9.0010075218722063E-6</v>
      </c>
      <c r="JI53" s="86">
        <f t="shared" si="57"/>
        <v>8.3590018967729159E-6</v>
      </c>
      <c r="JJ53" s="86">
        <f t="shared" si="57"/>
        <v>7.3795812881968889E-6</v>
      </c>
      <c r="JK53" s="86">
        <f t="shared" si="57"/>
        <v>1.047680695874E-5</v>
      </c>
      <c r="JL53" s="86">
        <f t="shared" si="57"/>
        <v>1.1453604390149387E-6</v>
      </c>
      <c r="JM53" s="86">
        <f t="shared" si="57"/>
        <v>2.1421269963584879E-7</v>
      </c>
    </row>
    <row r="54" spans="2:273" x14ac:dyDescent="0.25">
      <c r="B54" s="2">
        <v>27</v>
      </c>
      <c r="C54" s="37">
        <v>108.949</v>
      </c>
      <c r="D54" s="37">
        <v>111.61499999999999</v>
      </c>
      <c r="E54" s="37">
        <v>107.76900000000001</v>
      </c>
      <c r="F54" s="37">
        <v>107.43600000000001</v>
      </c>
      <c r="G54" s="37">
        <v>104.69199999999999</v>
      </c>
      <c r="H54" s="37">
        <v>102.41</v>
      </c>
      <c r="I54" s="37">
        <v>105.923</v>
      </c>
      <c r="J54" s="37">
        <v>109.051</v>
      </c>
      <c r="K54" s="37">
        <v>106.97499999999999</v>
      </c>
      <c r="L54" s="37">
        <v>108.575</v>
      </c>
      <c r="M54" s="37">
        <v>112.53700000000001</v>
      </c>
      <c r="N54" s="37">
        <v>111.756</v>
      </c>
      <c r="O54" s="37">
        <v>111.07299999999999</v>
      </c>
      <c r="P54" s="37">
        <v>110.07299999999999</v>
      </c>
      <c r="Q54" s="37">
        <v>105.17100000000001</v>
      </c>
      <c r="S54" s="4">
        <f t="shared" si="59"/>
        <v>107.59237219679834</v>
      </c>
      <c r="T54" s="4">
        <f t="shared" si="59"/>
        <v>113.12135433159474</v>
      </c>
      <c r="U54" s="4">
        <f t="shared" si="59"/>
        <v>110.01834933921319</v>
      </c>
      <c r="V54" s="4">
        <f t="shared" si="59"/>
        <v>110.72591175729973</v>
      </c>
      <c r="W54" s="4">
        <f t="shared" si="59"/>
        <v>102.83559271453205</v>
      </c>
      <c r="X54" s="4">
        <f t="shared" si="59"/>
        <v>101.53085146158436</v>
      </c>
      <c r="Y54" s="4">
        <f t="shared" si="59"/>
        <v>106.93457517033121</v>
      </c>
      <c r="Z54" s="4">
        <f t="shared" si="59"/>
        <v>106.25748508413777</v>
      </c>
      <c r="AA54" s="4">
        <f t="shared" si="59"/>
        <v>106.5999371544755</v>
      </c>
      <c r="AB54" s="4">
        <f t="shared" si="59"/>
        <v>110.44539826850898</v>
      </c>
      <c r="AC54" s="4">
        <f t="shared" si="59"/>
        <v>109.83448498842539</v>
      </c>
      <c r="AD54" s="4">
        <f t="shared" si="59"/>
        <v>112.78290645208173</v>
      </c>
      <c r="AE54" s="4">
        <f t="shared" si="59"/>
        <v>111.24245189361658</v>
      </c>
      <c r="AF54" s="4">
        <f t="shared" si="59"/>
        <v>108.10625827476477</v>
      </c>
      <c r="AG54" s="4">
        <f t="shared" si="59"/>
        <v>103.43121135223045</v>
      </c>
      <c r="AI54" s="4">
        <f t="shared" si="60"/>
        <v>1.3566278032016612</v>
      </c>
      <c r="AJ54" s="4">
        <f t="shared" si="60"/>
        <v>-1.5063543315947499</v>
      </c>
      <c r="AK54" s="4">
        <f t="shared" si="60"/>
        <v>-2.2493493392131825</v>
      </c>
      <c r="AL54" s="4">
        <f t="shared" si="60"/>
        <v>-3.2899117572997199</v>
      </c>
      <c r="AM54" s="4">
        <f t="shared" si="60"/>
        <v>1.8564072854679381</v>
      </c>
      <c r="AN54" s="4">
        <f t="shared" si="60"/>
        <v>0.87914853841563456</v>
      </c>
      <c r="AO54" s="4">
        <f t="shared" si="60"/>
        <v>-1.0115751703312128</v>
      </c>
      <c r="AP54" s="4">
        <f t="shared" si="60"/>
        <v>2.7935149158622323</v>
      </c>
      <c r="AQ54" s="4">
        <f t="shared" si="60"/>
        <v>0.37506284552449642</v>
      </c>
      <c r="AR54" s="4">
        <f t="shared" si="60"/>
        <v>-1.8703982685089784</v>
      </c>
      <c r="AS54" s="4">
        <f t="shared" si="60"/>
        <v>2.7025150115746186</v>
      </c>
      <c r="AT54" s="4">
        <f t="shared" si="60"/>
        <v>-1.0269064520817324</v>
      </c>
      <c r="AU54" s="4">
        <f t="shared" si="60"/>
        <v>-0.16945189361658208</v>
      </c>
      <c r="AV54" s="4">
        <f t="shared" si="60"/>
        <v>1.9667417252352237</v>
      </c>
      <c r="AW54" s="4">
        <f t="shared" si="60"/>
        <v>1.7397886477695579</v>
      </c>
      <c r="AY54" s="2">
        <f t="shared" si="51"/>
        <v>107.56680792688842</v>
      </c>
      <c r="AZ54" s="2">
        <f t="shared" si="51"/>
        <v>113.05732787751342</v>
      </c>
      <c r="BA54" s="2">
        <f t="shared" si="51"/>
        <v>109.94298138023485</v>
      </c>
      <c r="BB54" s="2">
        <f t="shared" si="51"/>
        <v>110.69680175237389</v>
      </c>
      <c r="BC54" s="2">
        <f t="shared" si="51"/>
        <v>102.75204525952708</v>
      </c>
      <c r="BD54" s="2">
        <f t="shared" si="51"/>
        <v>101.47849876173262</v>
      </c>
      <c r="BE54" s="2">
        <f t="shared" si="51"/>
        <v>106.91916504690988</v>
      </c>
      <c r="BF54" s="2">
        <f t="shared" si="51"/>
        <v>106.22575802182128</v>
      </c>
      <c r="BG54" s="2">
        <f t="shared" si="51"/>
        <v>106.59476430397356</v>
      </c>
      <c r="BH54" s="2">
        <f t="shared" si="51"/>
        <v>110.43016813883349</v>
      </c>
      <c r="BI54" s="2">
        <f t="shared" si="51"/>
        <v>109.81891843141771</v>
      </c>
      <c r="BJ54" s="2">
        <f t="shared" si="51"/>
        <v>112.76970763259517</v>
      </c>
      <c r="BK54" s="2">
        <f t="shared" si="51"/>
        <v>111.22409271206789</v>
      </c>
      <c r="BL54" s="2">
        <f t="shared" si="51"/>
        <v>108.10388290874106</v>
      </c>
      <c r="BM54" s="2">
        <f t="shared" si="51"/>
        <v>103.43078158574467</v>
      </c>
      <c r="BO54" s="2">
        <f t="shared" si="10"/>
        <v>108.949</v>
      </c>
      <c r="BP54" s="2">
        <f t="shared" si="11"/>
        <v>111.61499999999999</v>
      </c>
      <c r="BQ54" s="2">
        <f t="shared" si="12"/>
        <v>107.76900000000001</v>
      </c>
      <c r="BR54" s="2">
        <f t="shared" si="13"/>
        <v>107.43600000000001</v>
      </c>
      <c r="BS54" s="2">
        <f t="shared" si="14"/>
        <v>104.69199999999999</v>
      </c>
      <c r="BT54" s="2">
        <f t="shared" si="15"/>
        <v>102.41</v>
      </c>
      <c r="BU54" s="2">
        <f t="shared" si="16"/>
        <v>105.923</v>
      </c>
      <c r="BV54" s="2">
        <f t="shared" si="17"/>
        <v>109.051</v>
      </c>
      <c r="BW54" s="2">
        <f t="shared" si="18"/>
        <v>106.97499999999999</v>
      </c>
      <c r="BX54" s="2">
        <f t="shared" si="19"/>
        <v>108.575</v>
      </c>
      <c r="BY54" s="2">
        <f t="shared" si="20"/>
        <v>112.53700000000001</v>
      </c>
      <c r="BZ54" s="2">
        <f t="shared" si="21"/>
        <v>111.756</v>
      </c>
      <c r="CA54" s="2">
        <f t="shared" si="22"/>
        <v>111.07299999999999</v>
      </c>
      <c r="CB54" s="2">
        <f t="shared" si="23"/>
        <v>110.07299999999999</v>
      </c>
      <c r="CC54" s="2">
        <f t="shared" si="24"/>
        <v>105.17100000000001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108.34335253283302</v>
      </c>
      <c r="DL54" s="2">
        <f t="shared" si="61"/>
        <v>113.34998002699054</v>
      </c>
      <c r="DM54" s="2">
        <f t="shared" si="61"/>
        <v>110.53018853266219</v>
      </c>
      <c r="DN54" s="2">
        <f t="shared" si="61"/>
        <v>110.62771913696059</v>
      </c>
      <c r="DO54" s="2">
        <f t="shared" si="61"/>
        <v>105.76007395411608</v>
      </c>
      <c r="DP54" s="2">
        <f t="shared" si="61"/>
        <v>104.62578245614034</v>
      </c>
      <c r="DQ54" s="2">
        <f t="shared" si="61"/>
        <v>107.5444412280702</v>
      </c>
      <c r="DR54" s="2">
        <f t="shared" si="61"/>
        <v>107.76945937921727</v>
      </c>
      <c r="DS54" s="2">
        <f t="shared" si="61"/>
        <v>108.63646255060728</v>
      </c>
      <c r="DT54" s="2">
        <f t="shared" si="61"/>
        <v>111.80310975609753</v>
      </c>
      <c r="DU54" s="2">
        <f t="shared" si="61"/>
        <v>113.60667827260458</v>
      </c>
      <c r="DV54" s="2">
        <f t="shared" si="61"/>
        <v>113.28192388663966</v>
      </c>
      <c r="DW54" s="2">
        <f t="shared" si="61"/>
        <v>111.2145770168855</v>
      </c>
      <c r="DX54" s="2">
        <f t="shared" si="61"/>
        <v>108.46409939939937</v>
      </c>
      <c r="DY54" s="2">
        <f t="shared" si="61"/>
        <v>102.9547852049911</v>
      </c>
      <c r="EA54" s="2">
        <f t="shared" si="62"/>
        <v>104.95787368421055</v>
      </c>
      <c r="EB54" s="2">
        <f t="shared" si="62"/>
        <v>112.19540000000002</v>
      </c>
      <c r="EC54" s="2">
        <f t="shared" si="62"/>
        <v>108.26398947368418</v>
      </c>
      <c r="ED54" s="2">
        <f t="shared" si="62"/>
        <v>110.92743508090787</v>
      </c>
      <c r="EE54" s="2">
        <f t="shared" si="62"/>
        <v>93.977347186147185</v>
      </c>
      <c r="EF54" s="2">
        <f t="shared" si="62"/>
        <v>91.725033333333329</v>
      </c>
      <c r="EG54" s="2">
        <f t="shared" si="62"/>
        <v>104.80017578259377</v>
      </c>
      <c r="EH54" s="2">
        <f t="shared" si="62"/>
        <v>101.36444736842104</v>
      </c>
      <c r="EI54" s="2">
        <f t="shared" si="62"/>
        <v>98.809296536796538</v>
      </c>
      <c r="EJ54" s="2">
        <f t="shared" si="62"/>
        <v>105.575</v>
      </c>
      <c r="EK54" s="2">
        <f t="shared" si="62"/>
        <v>96.866779497764043</v>
      </c>
      <c r="EL54" s="2">
        <f t="shared" si="62"/>
        <v>111.00486911268037</v>
      </c>
      <c r="EM54" s="2">
        <f t="shared" si="62"/>
        <v>111.25632708013511</v>
      </c>
      <c r="EN54" s="2">
        <f t="shared" si="62"/>
        <v>106.6906792141514</v>
      </c>
      <c r="EO54" s="2">
        <f t="shared" si="62"/>
        <v>105.40395461852175</v>
      </c>
      <c r="EQ54" s="2">
        <f t="shared" si="63"/>
        <v>106.08566371560983</v>
      </c>
      <c r="ER54" s="2">
        <f t="shared" si="63"/>
        <v>108.49165478875358</v>
      </c>
      <c r="ES54" s="2">
        <f t="shared" si="63"/>
        <v>108.40553769475565</v>
      </c>
      <c r="ET54" s="2">
        <f t="shared" si="63"/>
        <v>107.91946035166622</v>
      </c>
      <c r="EU54" s="2">
        <f t="shared" si="63"/>
        <v>104.06292511897882</v>
      </c>
      <c r="EV54" s="2">
        <f t="shared" si="63"/>
        <v>99.911903296703301</v>
      </c>
      <c r="EW54" s="2">
        <f t="shared" si="63"/>
        <v>102.48803203245213</v>
      </c>
      <c r="EX54" s="2">
        <f t="shared" si="63"/>
        <v>104.21992137244335</v>
      </c>
      <c r="EY54" s="2">
        <f t="shared" si="63"/>
        <v>102.01855229271195</v>
      </c>
      <c r="EZ54" s="2">
        <f t="shared" si="63"/>
        <v>106.50337709028368</v>
      </c>
      <c r="FA54" s="2">
        <f t="shared" si="63"/>
        <v>111.54540468780007</v>
      </c>
      <c r="FB54" s="2">
        <f t="shared" si="63"/>
        <v>110.22755699049111</v>
      </c>
      <c r="FC54" s="2">
        <f t="shared" si="63"/>
        <v>108.669510537752</v>
      </c>
      <c r="FD54" s="2">
        <f t="shared" si="63"/>
        <v>107.67994245491077</v>
      </c>
      <c r="FE54" s="2">
        <f t="shared" si="63"/>
        <v>109.46857085712934</v>
      </c>
      <c r="FG54" s="2">
        <f t="shared" si="64"/>
        <v>0.22938111486907392</v>
      </c>
      <c r="FH54" s="2">
        <f t="shared" si="64"/>
        <v>0.25341852894589867</v>
      </c>
      <c r="FI54" s="2">
        <f t="shared" si="64"/>
        <v>0.25911675937767847</v>
      </c>
      <c r="FJ54" s="2">
        <f t="shared" si="64"/>
        <v>0.23065760754110243</v>
      </c>
      <c r="FK54" s="2">
        <f t="shared" si="64"/>
        <v>0.25530865257335594</v>
      </c>
      <c r="FL54" s="2">
        <f t="shared" si="64"/>
        <v>0.24404015486524006</v>
      </c>
      <c r="FM54" s="2">
        <f t="shared" si="64"/>
        <v>0.22782788238269783</v>
      </c>
      <c r="FN54" s="2">
        <f t="shared" si="64"/>
        <v>0.24102489774902372</v>
      </c>
      <c r="FO54" s="2">
        <f t="shared" si="64"/>
        <v>0.20776924038234754</v>
      </c>
      <c r="FP54" s="2">
        <f t="shared" si="64"/>
        <v>0.22044664278253265</v>
      </c>
      <c r="FQ54" s="2">
        <f t="shared" si="64"/>
        <v>0.22629768718405827</v>
      </c>
      <c r="FR54" s="2">
        <f t="shared" si="64"/>
        <v>0.22493960010374486</v>
      </c>
      <c r="FS54" s="2">
        <f t="shared" si="64"/>
        <v>0.22910289926553659</v>
      </c>
      <c r="FT54" s="2">
        <f t="shared" si="64"/>
        <v>0.20312759143226469</v>
      </c>
      <c r="FU54" s="2">
        <f t="shared" si="64"/>
        <v>0.19432517832059529</v>
      </c>
      <c r="FW54" s="2">
        <f t="shared" si="53"/>
        <v>1.8005761280159938E-5</v>
      </c>
      <c r="FX54" s="2">
        <f t="shared" si="53"/>
        <v>1.6247739367363536E-5</v>
      </c>
      <c r="FY54" s="2">
        <f t="shared" si="53"/>
        <v>2.1221317765687646E-5</v>
      </c>
      <c r="FZ54" s="2">
        <f t="shared" si="53"/>
        <v>1.6338953591641121E-5</v>
      </c>
      <c r="GA54" s="2">
        <f t="shared" si="53"/>
        <v>2.0167429423386189E-5</v>
      </c>
      <c r="GB54" s="2">
        <f t="shared" si="53"/>
        <v>1.2423788386191426E-4</v>
      </c>
      <c r="GC54" s="2">
        <f t="shared" si="53"/>
        <v>2.4218226661197184E-5</v>
      </c>
      <c r="GD54" s="2">
        <f t="shared" si="53"/>
        <v>2.3116157719392173E-5</v>
      </c>
      <c r="GE54" s="2">
        <f t="shared" si="53"/>
        <v>2.6352267754795337E-5</v>
      </c>
      <c r="GF54" s="2">
        <f t="shared" si="53"/>
        <v>2.6141692917299967E-5</v>
      </c>
      <c r="GG54" s="2">
        <f t="shared" si="53"/>
        <v>3.0012024225338695E-5</v>
      </c>
      <c r="GH54" s="2">
        <f t="shared" si="53"/>
        <v>2.1180392380975643E-5</v>
      </c>
      <c r="GI54" s="2">
        <f t="shared" si="53"/>
        <v>1.9083437808660666E-5</v>
      </c>
      <c r="GJ54" s="2">
        <f t="shared" si="53"/>
        <v>1.4232984576325439E-5</v>
      </c>
      <c r="GK54" s="2">
        <f t="shared" si="53"/>
        <v>1.5031611417861546E-5</v>
      </c>
      <c r="GM54" s="86">
        <f t="shared" si="54"/>
        <v>2.7477830249805651E-5</v>
      </c>
      <c r="GN54" s="86">
        <f t="shared" si="54"/>
        <v>7.1159949352540591E-5</v>
      </c>
      <c r="GO54" s="86">
        <f t="shared" si="54"/>
        <v>8.4054171884646956E-5</v>
      </c>
      <c r="GP54" s="86">
        <f t="shared" si="54"/>
        <v>3.1530455174303662E-5</v>
      </c>
      <c r="GQ54" s="86">
        <f t="shared" si="54"/>
        <v>9.0327231733258739E-5</v>
      </c>
      <c r="GR54" s="86">
        <f t="shared" si="54"/>
        <v>5.6104702819667261E-5</v>
      </c>
      <c r="GS54" s="86">
        <f t="shared" si="54"/>
        <v>1.6044283993584242E-5</v>
      </c>
      <c r="GT54" s="86">
        <f t="shared" si="54"/>
        <v>3.4313521737787463E-5</v>
      </c>
      <c r="GU54" s="86">
        <f t="shared" si="54"/>
        <v>4.8255302619227621E-6</v>
      </c>
      <c r="GV54" s="86">
        <f t="shared" si="54"/>
        <v>1.6471154642886291E-5</v>
      </c>
      <c r="GW54" s="86">
        <f t="shared" si="54"/>
        <v>1.5641118511444925E-5</v>
      </c>
      <c r="GX54" s="86">
        <f t="shared" si="54"/>
        <v>1.3923155820319359E-5</v>
      </c>
      <c r="GY54" s="86">
        <f t="shared" si="54"/>
        <v>1.9325535648928965E-5</v>
      </c>
      <c r="GZ54" s="86">
        <f t="shared" si="54"/>
        <v>2.410339507605692E-6</v>
      </c>
      <c r="HA54" s="86">
        <f t="shared" si="54"/>
        <v>5.083010915654071E-7</v>
      </c>
      <c r="HC54" s="86">
        <f t="shared" si="58"/>
        <v>5.4210181045107288E-16</v>
      </c>
      <c r="HD54" s="86">
        <f t="shared" si="58"/>
        <v>2.3449685157660993E-15</v>
      </c>
      <c r="HE54" s="86">
        <f t="shared" si="58"/>
        <v>1.220769674966869E-15</v>
      </c>
      <c r="HF54" s="86">
        <f t="shared" si="58"/>
        <v>2.0304075344704862E-20</v>
      </c>
      <c r="HG54" s="86">
        <f t="shared" si="58"/>
        <v>3.278725652993269E-18</v>
      </c>
      <c r="HH54" s="86">
        <f t="shared" si="58"/>
        <v>1.1181513735102987E-17</v>
      </c>
      <c r="HI54" s="86">
        <f t="shared" si="58"/>
        <v>2.8520048905743018E-17</v>
      </c>
      <c r="HJ54" s="86">
        <f t="shared" si="58"/>
        <v>6.4933193219061217E-17</v>
      </c>
      <c r="HK54" s="86">
        <f t="shared" si="58"/>
        <v>5.8964912671643754E-20</v>
      </c>
      <c r="HL54" s="86">
        <f t="shared" si="58"/>
        <v>2.3142560492030569E-18</v>
      </c>
      <c r="HM54" s="86">
        <f t="shared" si="58"/>
        <v>6.9077648289714992E-17</v>
      </c>
      <c r="HN54" s="86">
        <f t="shared" si="58"/>
        <v>4.1695938454252445E-21</v>
      </c>
      <c r="HO54" s="86">
        <f t="shared" si="58"/>
        <v>1.0644721107848001E-17</v>
      </c>
      <c r="HP54" s="86">
        <f t="shared" si="58"/>
        <v>1.3052224539264519E-19</v>
      </c>
      <c r="HQ54" s="86">
        <f t="shared" si="58"/>
        <v>5.3290719640162735E-24</v>
      </c>
      <c r="HS54" s="86">
        <f t="shared" si="55"/>
        <v>4.0321362307923622E-70</v>
      </c>
      <c r="HT54" s="86">
        <f t="shared" si="55"/>
        <v>1.6517281209535755E-69</v>
      </c>
      <c r="HU54" s="86">
        <f t="shared" si="55"/>
        <v>3.022617347615112E-69</v>
      </c>
      <c r="HV54" s="86">
        <f t="shared" si="55"/>
        <v>6.020776223064674E-91</v>
      </c>
      <c r="HW54" s="86">
        <f t="shared" si="55"/>
        <v>2.3034944244621626E-83</v>
      </c>
      <c r="HX54" s="86">
        <f t="shared" si="55"/>
        <v>4.0776944245323019E-80</v>
      </c>
      <c r="HY54" s="86">
        <f t="shared" si="55"/>
        <v>4.5593072494133992E-75</v>
      </c>
      <c r="HZ54" s="86">
        <f t="shared" si="55"/>
        <v>5.9098962412259033E-76</v>
      </c>
      <c r="IA54" s="86">
        <f t="shared" si="55"/>
        <v>2.0039831102908987E-90</v>
      </c>
      <c r="IB54" s="86">
        <f t="shared" si="55"/>
        <v>2.5438040094845919E-81</v>
      </c>
      <c r="IC54" s="86">
        <f t="shared" si="55"/>
        <v>4.5349930269739829E-74</v>
      </c>
      <c r="ID54" s="86">
        <f t="shared" si="55"/>
        <v>3.3202371375060182E-97</v>
      </c>
      <c r="IE54" s="86">
        <f t="shared" si="55"/>
        <v>6.7749333093532837E-79</v>
      </c>
      <c r="IF54" s="86">
        <f t="shared" si="55"/>
        <v>8.9514336483474472E-42</v>
      </c>
      <c r="IG54" s="86">
        <f t="shared" si="55"/>
        <v>9.0101760101775398E-37</v>
      </c>
      <c r="II54" s="86">
        <f t="shared" si="56"/>
        <v>2.3406260553395714E-275</v>
      </c>
      <c r="IJ54" s="86">
        <f t="shared" si="56"/>
        <v>1.1888429512891581E-280</v>
      </c>
      <c r="IK54" s="86">
        <f t="shared" si="56"/>
        <v>2.3032548337567704E-279</v>
      </c>
      <c r="IL54" s="86">
        <f t="shared" si="56"/>
        <v>0</v>
      </c>
      <c r="IM54" s="86">
        <f t="shared" si="56"/>
        <v>0</v>
      </c>
      <c r="IN54" s="86">
        <f t="shared" si="56"/>
        <v>1.0195092268982814E-220</v>
      </c>
      <c r="IO54" s="86">
        <f t="shared" si="56"/>
        <v>0</v>
      </c>
      <c r="IP54" s="86">
        <f t="shared" si="56"/>
        <v>7.4171109730302751E-307</v>
      </c>
      <c r="IQ54" s="86">
        <f t="shared" si="56"/>
        <v>0</v>
      </c>
      <c r="IR54" s="86">
        <f t="shared" si="56"/>
        <v>0</v>
      </c>
      <c r="IS54" s="86">
        <f t="shared" si="56"/>
        <v>1.2089620057180077E-289</v>
      </c>
      <c r="IT54" s="86">
        <f t="shared" si="56"/>
        <v>0</v>
      </c>
      <c r="IU54" s="86">
        <f t="shared" si="56"/>
        <v>0</v>
      </c>
      <c r="IV54" s="86">
        <f t="shared" si="56"/>
        <v>1.4829685066314942E-122</v>
      </c>
      <c r="IW54" s="86">
        <f t="shared" si="56"/>
        <v>1.2815450970561042E-120</v>
      </c>
      <c r="IY54" s="86">
        <f t="shared" si="57"/>
        <v>2.7477830250347752E-5</v>
      </c>
      <c r="IZ54" s="86">
        <f t="shared" si="57"/>
        <v>7.1159949354885558E-5</v>
      </c>
      <c r="JA54" s="86">
        <f t="shared" si="57"/>
        <v>8.4054171885867727E-5</v>
      </c>
      <c r="JB54" s="86">
        <f t="shared" si="57"/>
        <v>3.1530455174303683E-5</v>
      </c>
      <c r="JC54" s="86">
        <f t="shared" si="57"/>
        <v>9.0327231733262019E-5</v>
      </c>
      <c r="JD54" s="86">
        <f t="shared" si="57"/>
        <v>5.6104702819678442E-5</v>
      </c>
      <c r="JE54" s="86">
        <f t="shared" si="57"/>
        <v>1.6044283993612763E-5</v>
      </c>
      <c r="JF54" s="86">
        <f t="shared" si="57"/>
        <v>3.4313521737852393E-5</v>
      </c>
      <c r="JG54" s="86">
        <f t="shared" si="57"/>
        <v>4.8255302619228214E-6</v>
      </c>
      <c r="JH54" s="86">
        <f t="shared" si="57"/>
        <v>1.6471154642888605E-5</v>
      </c>
      <c r="JI54" s="86">
        <f t="shared" si="57"/>
        <v>1.5641118511514002E-5</v>
      </c>
      <c r="JJ54" s="86">
        <f t="shared" si="57"/>
        <v>1.3923155820319362E-5</v>
      </c>
      <c r="JK54" s="86">
        <f t="shared" si="57"/>
        <v>1.9325535648939611E-5</v>
      </c>
      <c r="JL54" s="86">
        <f t="shared" si="57"/>
        <v>2.4103395076058224E-6</v>
      </c>
      <c r="JM54" s="86">
        <f t="shared" si="57"/>
        <v>5.083010915654071E-7</v>
      </c>
    </row>
    <row r="55" spans="2:273" x14ac:dyDescent="0.25">
      <c r="B55" s="2">
        <v>28</v>
      </c>
      <c r="C55" s="37">
        <v>105.43600000000001</v>
      </c>
      <c r="D55" s="37">
        <v>110.128</v>
      </c>
      <c r="E55" s="37">
        <v>109.821</v>
      </c>
      <c r="F55" s="37">
        <v>111.846</v>
      </c>
      <c r="G55" s="37">
        <v>102.538</v>
      </c>
      <c r="H55" s="37">
        <v>105.154</v>
      </c>
      <c r="I55" s="37">
        <v>109.38500000000001</v>
      </c>
      <c r="J55" s="37">
        <v>107.23099999999999</v>
      </c>
      <c r="K55" s="37">
        <v>109.72499999999999</v>
      </c>
      <c r="L55" s="37">
        <v>110.3</v>
      </c>
      <c r="M55" s="37">
        <v>115.488</v>
      </c>
      <c r="N55" s="37">
        <v>112.488</v>
      </c>
      <c r="O55" s="37">
        <v>111.82899999999999</v>
      </c>
      <c r="P55" s="37">
        <v>109.366</v>
      </c>
      <c r="Q55" s="37">
        <v>102.22</v>
      </c>
      <c r="S55" s="4">
        <f t="shared" si="59"/>
        <v>107.62569954311741</v>
      </c>
      <c r="T55" s="4">
        <f t="shared" si="59"/>
        <v>113.20676400795894</v>
      </c>
      <c r="U55" s="4">
        <f t="shared" si="59"/>
        <v>110.08794690845598</v>
      </c>
      <c r="V55" s="4">
        <f t="shared" si="59"/>
        <v>110.86970407053462</v>
      </c>
      <c r="W55" s="4">
        <f t="shared" si="59"/>
        <v>102.82547482943889</v>
      </c>
      <c r="X55" s="4">
        <f t="shared" si="59"/>
        <v>101.4953365407501</v>
      </c>
      <c r="Y55" s="4">
        <f t="shared" si="59"/>
        <v>107.0043055344962</v>
      </c>
      <c r="Z55" s="4">
        <f t="shared" si="59"/>
        <v>106.31303994503696</v>
      </c>
      <c r="AA55" s="4">
        <f t="shared" si="59"/>
        <v>106.61843531410179</v>
      </c>
      <c r="AB55" s="4">
        <f t="shared" si="59"/>
        <v>110.47232051096059</v>
      </c>
      <c r="AC55" s="4">
        <f t="shared" si="59"/>
        <v>109.69787377378078</v>
      </c>
      <c r="AD55" s="4">
        <f t="shared" si="59"/>
        <v>112.8635222584395</v>
      </c>
      <c r="AE55" s="4">
        <f t="shared" si="59"/>
        <v>111.31436083821033</v>
      </c>
      <c r="AF55" s="4">
        <f t="shared" si="59"/>
        <v>108.1706485769305</v>
      </c>
      <c r="AG55" s="4">
        <f t="shared" si="59"/>
        <v>103.56343456688839</v>
      </c>
      <c r="AI55" s="4">
        <f t="shared" si="60"/>
        <v>-2.1896995431173991</v>
      </c>
      <c r="AJ55" s="4">
        <f t="shared" si="60"/>
        <v>-3.078764007958938</v>
      </c>
      <c r="AK55" s="4">
        <f t="shared" si="60"/>
        <v>-0.2669469084559779</v>
      </c>
      <c r="AL55" s="4">
        <f t="shared" si="60"/>
        <v>0.97629592946537969</v>
      </c>
      <c r="AM55" s="4">
        <f t="shared" si="60"/>
        <v>-0.28747482943889224</v>
      </c>
      <c r="AN55" s="4">
        <f t="shared" si="60"/>
        <v>3.6586634592498939</v>
      </c>
      <c r="AO55" s="4">
        <f t="shared" si="60"/>
        <v>2.380694465503808</v>
      </c>
      <c r="AP55" s="4">
        <f t="shared" si="60"/>
        <v>0.91796005496303223</v>
      </c>
      <c r="AQ55" s="4">
        <f t="shared" si="60"/>
        <v>3.1065646858982063</v>
      </c>
      <c r="AR55" s="4">
        <f t="shared" si="60"/>
        <v>-0.17232051096058854</v>
      </c>
      <c r="AS55" s="4">
        <f t="shared" si="60"/>
        <v>5.7901262262192148</v>
      </c>
      <c r="AT55" s="4">
        <f t="shared" si="60"/>
        <v>-0.37552225843950282</v>
      </c>
      <c r="AU55" s="4">
        <f t="shared" si="60"/>
        <v>0.51463916178965974</v>
      </c>
      <c r="AV55" s="4">
        <f t="shared" si="60"/>
        <v>1.1953514230694964</v>
      </c>
      <c r="AW55" s="4">
        <f t="shared" si="60"/>
        <v>-1.3434345668883907</v>
      </c>
      <c r="AY55" s="2">
        <f t="shared" si="51"/>
        <v>107.58220476581813</v>
      </c>
      <c r="AZ55" s="2">
        <f t="shared" si="51"/>
        <v>113.10217912523061</v>
      </c>
      <c r="BA55" s="2">
        <f t="shared" si="51"/>
        <v>109.96541307478461</v>
      </c>
      <c r="BB55" s="2">
        <f t="shared" si="51"/>
        <v>110.82069768441212</v>
      </c>
      <c r="BC55" s="2">
        <f t="shared" si="51"/>
        <v>102.6918918226781</v>
      </c>
      <c r="BD55" s="2">
        <f t="shared" si="51"/>
        <v>101.40954656861742</v>
      </c>
      <c r="BE55" s="2">
        <f t="shared" si="51"/>
        <v>106.97675350418022</v>
      </c>
      <c r="BF55" s="2">
        <f t="shared" si="51"/>
        <v>106.25871817880416</v>
      </c>
      <c r="BG55" s="2">
        <f t="shared" si="51"/>
        <v>106.6086070897459</v>
      </c>
      <c r="BH55" s="2">
        <f t="shared" si="51"/>
        <v>110.445676404255</v>
      </c>
      <c r="BI55" s="2">
        <f t="shared" si="51"/>
        <v>109.67008459901955</v>
      </c>
      <c r="BJ55" s="2">
        <f t="shared" si="51"/>
        <v>112.83977281540454</v>
      </c>
      <c r="BK55" s="2">
        <f t="shared" si="51"/>
        <v>111.28203273053524</v>
      </c>
      <c r="BL55" s="2">
        <f t="shared" si="51"/>
        <v>108.16589923740963</v>
      </c>
      <c r="BM55" s="2">
        <f t="shared" si="51"/>
        <v>103.56247092797069</v>
      </c>
      <c r="BO55" s="2">
        <f t="shared" si="10"/>
        <v>105.43600000000001</v>
      </c>
      <c r="BP55" s="2">
        <f t="shared" si="11"/>
        <v>110.128</v>
      </c>
      <c r="BQ55" s="2">
        <f t="shared" si="12"/>
        <v>109.821</v>
      </c>
      <c r="BR55" s="2">
        <f t="shared" si="13"/>
        <v>111.846</v>
      </c>
      <c r="BS55" s="2">
        <f t="shared" si="14"/>
        <v>102.538</v>
      </c>
      <c r="BT55" s="2">
        <f t="shared" si="15"/>
        <v>105.154</v>
      </c>
      <c r="BU55" s="2">
        <f t="shared" si="16"/>
        <v>109.38500000000001</v>
      </c>
      <c r="BV55" s="2">
        <f t="shared" si="17"/>
        <v>107.23099999999999</v>
      </c>
      <c r="BW55" s="2">
        <f t="shared" si="18"/>
        <v>109.72499999999999</v>
      </c>
      <c r="BX55" s="2">
        <f t="shared" si="19"/>
        <v>110.3</v>
      </c>
      <c r="BY55" s="2">
        <f t="shared" si="20"/>
        <v>115.488</v>
      </c>
      <c r="BZ55" s="2">
        <f t="shared" si="21"/>
        <v>112.488</v>
      </c>
      <c r="CA55" s="2">
        <f t="shared" si="22"/>
        <v>111.82899999999999</v>
      </c>
      <c r="CB55" s="2">
        <f t="shared" si="23"/>
        <v>109.366</v>
      </c>
      <c r="CC55" s="2">
        <f t="shared" si="24"/>
        <v>102.22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108.47664287054408</v>
      </c>
      <c r="DL55" s="2">
        <f t="shared" si="61"/>
        <v>113.51470188933871</v>
      </c>
      <c r="DM55" s="2">
        <f t="shared" si="61"/>
        <v>110.67337170368748</v>
      </c>
      <c r="DN55" s="2">
        <f t="shared" si="61"/>
        <v>110.85005168855534</v>
      </c>
      <c r="DO55" s="2">
        <f t="shared" si="61"/>
        <v>105.95986524966264</v>
      </c>
      <c r="DP55" s="2">
        <f t="shared" si="61"/>
        <v>104.81996039136301</v>
      </c>
      <c r="DQ55" s="2">
        <f t="shared" si="61"/>
        <v>107.72610499325239</v>
      </c>
      <c r="DR55" s="2">
        <f t="shared" si="61"/>
        <v>107.99022192982456</v>
      </c>
      <c r="DS55" s="2">
        <f t="shared" si="61"/>
        <v>108.86413967611335</v>
      </c>
      <c r="DT55" s="2">
        <f t="shared" si="61"/>
        <v>111.98874564459928</v>
      </c>
      <c r="DU55" s="2">
        <f t="shared" si="61"/>
        <v>113.74998029689608</v>
      </c>
      <c r="DV55" s="2">
        <f t="shared" si="61"/>
        <v>113.47282510121455</v>
      </c>
      <c r="DW55" s="2">
        <f t="shared" si="61"/>
        <v>111.34374061913691</v>
      </c>
      <c r="DX55" s="2">
        <f t="shared" si="61"/>
        <v>108.60521510081507</v>
      </c>
      <c r="DY55" s="2">
        <f t="shared" si="61"/>
        <v>103.09473841354725</v>
      </c>
      <c r="EA55" s="2">
        <f t="shared" si="62"/>
        <v>104.84160000000003</v>
      </c>
      <c r="EB55" s="2">
        <f t="shared" si="62"/>
        <v>111.99404360902258</v>
      </c>
      <c r="EC55" s="2">
        <f t="shared" si="62"/>
        <v>108.11927192982454</v>
      </c>
      <c r="ED55" s="2">
        <f t="shared" si="62"/>
        <v>110.73161882221542</v>
      </c>
      <c r="EE55" s="2">
        <f t="shared" si="62"/>
        <v>93.997695238095247</v>
      </c>
      <c r="EF55" s="2">
        <f t="shared" si="62"/>
        <v>91.77050476190476</v>
      </c>
      <c r="EG55" s="2">
        <f t="shared" si="62"/>
        <v>104.66071138630893</v>
      </c>
      <c r="EH55" s="2">
        <f t="shared" si="62"/>
        <v>101.28577894736841</v>
      </c>
      <c r="EI55" s="2">
        <f t="shared" si="62"/>
        <v>98.764523809523808</v>
      </c>
      <c r="EJ55" s="2">
        <f t="shared" si="62"/>
        <v>105.46902255639098</v>
      </c>
      <c r="EK55" s="2">
        <f t="shared" si="62"/>
        <v>96.946493636050931</v>
      </c>
      <c r="EL55" s="2">
        <f t="shared" si="62"/>
        <v>110.85050555726127</v>
      </c>
      <c r="EM55" s="2">
        <f t="shared" si="62"/>
        <v>111.0928816088425</v>
      </c>
      <c r="EN55" s="2">
        <f t="shared" si="62"/>
        <v>106.59403144545489</v>
      </c>
      <c r="EO55" s="2">
        <f t="shared" si="62"/>
        <v>105.33075027535502</v>
      </c>
      <c r="EQ55" s="2">
        <f t="shared" si="63"/>
        <v>105.95270665277093</v>
      </c>
      <c r="ER55" s="2">
        <f t="shared" si="63"/>
        <v>108.34639152007217</v>
      </c>
      <c r="ES55" s="2">
        <f t="shared" si="63"/>
        <v>108.25877075265254</v>
      </c>
      <c r="ET55" s="2">
        <f t="shared" si="63"/>
        <v>107.76926990224555</v>
      </c>
      <c r="EU55" s="2">
        <f t="shared" si="63"/>
        <v>103.931643659505</v>
      </c>
      <c r="EV55" s="2">
        <f t="shared" si="63"/>
        <v>99.833986446886456</v>
      </c>
      <c r="EW55" s="2">
        <f t="shared" si="63"/>
        <v>102.38462810882645</v>
      </c>
      <c r="EX55" s="2">
        <f t="shared" si="63"/>
        <v>104.09690498425579</v>
      </c>
      <c r="EY55" s="2">
        <f t="shared" si="63"/>
        <v>101.92531371522968</v>
      </c>
      <c r="EZ55" s="2">
        <f t="shared" si="63"/>
        <v>106.38335898855284</v>
      </c>
      <c r="FA55" s="2">
        <f t="shared" si="63"/>
        <v>111.39944289413215</v>
      </c>
      <c r="FB55" s="2">
        <f t="shared" si="63"/>
        <v>110.08507424560781</v>
      </c>
      <c r="FC55" s="2">
        <f t="shared" si="63"/>
        <v>108.54588965001597</v>
      </c>
      <c r="FD55" s="2">
        <f t="shared" si="63"/>
        <v>107.56968255148679</v>
      </c>
      <c r="FE55" s="2">
        <f t="shared" si="63"/>
        <v>109.33038768752294</v>
      </c>
      <c r="FG55" s="2">
        <f t="shared" si="64"/>
        <v>0.24606588506310867</v>
      </c>
      <c r="FH55" s="2">
        <f t="shared" si="64"/>
        <v>0.2712363359750517</v>
      </c>
      <c r="FI55" s="2">
        <f t="shared" si="64"/>
        <v>0.27718646001969893</v>
      </c>
      <c r="FJ55" s="2">
        <f t="shared" si="64"/>
        <v>0.24740541830957721</v>
      </c>
      <c r="FK55" s="2">
        <f t="shared" si="64"/>
        <v>0.27321072132020319</v>
      </c>
      <c r="FL55" s="2">
        <f t="shared" si="64"/>
        <v>0.26142946857200561</v>
      </c>
      <c r="FM55" s="2">
        <f t="shared" si="64"/>
        <v>0.24443550957916718</v>
      </c>
      <c r="FN55" s="2">
        <f t="shared" si="64"/>
        <v>0.25827276139320526</v>
      </c>
      <c r="FO55" s="2">
        <f t="shared" si="64"/>
        <v>0.22333759481210663</v>
      </c>
      <c r="FP55" s="2">
        <f t="shared" si="64"/>
        <v>0.23668113319448902</v>
      </c>
      <c r="FQ55" s="2">
        <f t="shared" si="64"/>
        <v>0.24282884794804618</v>
      </c>
      <c r="FR55" s="2">
        <f t="shared" si="64"/>
        <v>0.24140250605724767</v>
      </c>
      <c r="FS55" s="2">
        <f t="shared" si="64"/>
        <v>0.24577388672258649</v>
      </c>
      <c r="FT55" s="2">
        <f t="shared" si="64"/>
        <v>0.21844404332654233</v>
      </c>
      <c r="FU55" s="2">
        <f t="shared" si="64"/>
        <v>0.20915210744023752</v>
      </c>
      <c r="FW55" s="2">
        <f t="shared" si="53"/>
        <v>1.9742890352028695E-5</v>
      </c>
      <c r="FX55" s="2">
        <f t="shared" si="53"/>
        <v>1.7815264026568222E-5</v>
      </c>
      <c r="FY55" s="2">
        <f t="shared" si="53"/>
        <v>2.3268664583367553E-5</v>
      </c>
      <c r="FZ55" s="2">
        <f t="shared" si="53"/>
        <v>1.7915278120231588E-5</v>
      </c>
      <c r="GA55" s="2">
        <f t="shared" si="53"/>
        <v>2.2113103609153188E-5</v>
      </c>
      <c r="GB55" s="2">
        <f t="shared" si="53"/>
        <v>1.362224979930602E-4</v>
      </c>
      <c r="GC55" s="2">
        <f t="shared" si="53"/>
        <v>2.6554695437391901E-5</v>
      </c>
      <c r="GD55" s="2">
        <f t="shared" si="53"/>
        <v>2.5346306390456206E-5</v>
      </c>
      <c r="GE55" s="2">
        <f t="shared" si="53"/>
        <v>2.889461354983828E-5</v>
      </c>
      <c r="GF55" s="2">
        <f t="shared" si="53"/>
        <v>2.8663724001215045E-5</v>
      </c>
      <c r="GG55" s="2">
        <f t="shared" si="53"/>
        <v>3.2907434901531043E-5</v>
      </c>
      <c r="GH55" s="2">
        <f t="shared" si="53"/>
        <v>2.3223790974933075E-5</v>
      </c>
      <c r="GI55" s="2">
        <f t="shared" si="53"/>
        <v>2.0924534939743528E-5</v>
      </c>
      <c r="GJ55" s="2">
        <f t="shared" si="53"/>
        <v>1.560613582406377E-5</v>
      </c>
      <c r="GK55" s="2">
        <f t="shared" si="53"/>
        <v>1.6481810270285804E-5</v>
      </c>
      <c r="GM55" s="86">
        <f t="shared" si="54"/>
        <v>4.8091578607184528E-5</v>
      </c>
      <c r="GN55" s="86">
        <f t="shared" si="54"/>
        <v>1.1964026611843112E-4</v>
      </c>
      <c r="GO55" s="86">
        <f t="shared" si="54"/>
        <v>1.4069371300557827E-4</v>
      </c>
      <c r="GP55" s="86">
        <f t="shared" si="54"/>
        <v>5.4593864345551001E-5</v>
      </c>
      <c r="GQ55" s="86">
        <f t="shared" si="54"/>
        <v>1.4857212134330623E-4</v>
      </c>
      <c r="GR55" s="86">
        <f t="shared" si="54"/>
        <v>9.4576544469781459E-5</v>
      </c>
      <c r="GS55" s="86">
        <f t="shared" si="54"/>
        <v>2.9541223475216289E-5</v>
      </c>
      <c r="GT55" s="86">
        <f t="shared" si="54"/>
        <v>6.0496704373575788E-5</v>
      </c>
      <c r="GU55" s="86">
        <f t="shared" si="54"/>
        <v>9.4393544224011894E-6</v>
      </c>
      <c r="GV55" s="86">
        <f t="shared" si="54"/>
        <v>2.9642983629727865E-5</v>
      </c>
      <c r="GW55" s="86">
        <f t="shared" si="54"/>
        <v>2.8750502957816543E-5</v>
      </c>
      <c r="GX55" s="86">
        <f t="shared" si="54"/>
        <v>2.5797944877803296E-5</v>
      </c>
      <c r="GY55" s="86">
        <f t="shared" si="54"/>
        <v>3.5035113126848247E-5</v>
      </c>
      <c r="GZ55" s="86">
        <f t="shared" si="54"/>
        <v>4.964587205271153E-6</v>
      </c>
      <c r="HA55" s="86">
        <f t="shared" si="54"/>
        <v>1.175375412235732E-6</v>
      </c>
      <c r="HC55" s="86">
        <f t="shared" si="58"/>
        <v>1.8250326643206435E-15</v>
      </c>
      <c r="HD55" s="86">
        <f t="shared" si="58"/>
        <v>7.6906949936502056E-15</v>
      </c>
      <c r="HE55" s="86">
        <f t="shared" si="58"/>
        <v>4.1609915479431615E-15</v>
      </c>
      <c r="HF55" s="86">
        <f t="shared" si="58"/>
        <v>1.0110732131593908E-19</v>
      </c>
      <c r="HG55" s="86">
        <f t="shared" si="58"/>
        <v>1.3935122785566743E-17</v>
      </c>
      <c r="HH55" s="86">
        <f t="shared" si="58"/>
        <v>4.4950286317008735E-17</v>
      </c>
      <c r="HI55" s="86">
        <f t="shared" si="58"/>
        <v>1.1285162160339049E-16</v>
      </c>
      <c r="HJ55" s="86">
        <f t="shared" si="58"/>
        <v>2.5082359322135334E-16</v>
      </c>
      <c r="HK55" s="86">
        <f t="shared" si="58"/>
        <v>2.9012170084520221E-19</v>
      </c>
      <c r="HL55" s="86">
        <f t="shared" si="58"/>
        <v>9.8774220907708189E-18</v>
      </c>
      <c r="HM55" s="86">
        <f t="shared" si="58"/>
        <v>2.6499289388220842E-16</v>
      </c>
      <c r="HN55" s="86">
        <f t="shared" si="58"/>
        <v>2.2825943790241997E-20</v>
      </c>
      <c r="HO55" s="86">
        <f t="shared" si="58"/>
        <v>4.1930953693482281E-17</v>
      </c>
      <c r="HP55" s="86">
        <f t="shared" si="58"/>
        <v>6.1057717786295559E-19</v>
      </c>
      <c r="HQ55" s="86">
        <f t="shared" si="58"/>
        <v>3.7574012632462237E-23</v>
      </c>
      <c r="HS55" s="86">
        <f t="shared" si="55"/>
        <v>1.2882696529893246E-68</v>
      </c>
      <c r="HT55" s="86">
        <f t="shared" si="55"/>
        <v>5.2000100607119399E-68</v>
      </c>
      <c r="HU55" s="86">
        <f t="shared" si="55"/>
        <v>1.020736452073438E-67</v>
      </c>
      <c r="HV55" s="86">
        <f t="shared" si="55"/>
        <v>5.9381986769682152E-89</v>
      </c>
      <c r="HW55" s="86">
        <f t="shared" si="55"/>
        <v>1.5485496753372899E-81</v>
      </c>
      <c r="HX55" s="86">
        <f t="shared" si="55"/>
        <v>2.2901341320510239E-78</v>
      </c>
      <c r="HY55" s="86">
        <f t="shared" si="55"/>
        <v>2.2534234177574628E-73</v>
      </c>
      <c r="HZ55" s="86">
        <f t="shared" si="55"/>
        <v>2.9167487435469686E-74</v>
      </c>
      <c r="IA55" s="86">
        <f t="shared" si="55"/>
        <v>1.9933237778065369E-88</v>
      </c>
      <c r="IB55" s="86">
        <f t="shared" si="55"/>
        <v>1.6112109195123987E-79</v>
      </c>
      <c r="IC55" s="86">
        <f t="shared" si="55"/>
        <v>2.094409871180062E-72</v>
      </c>
      <c r="ID55" s="86">
        <f t="shared" si="55"/>
        <v>4.6541553428262515E-95</v>
      </c>
      <c r="IE55" s="86">
        <f t="shared" si="55"/>
        <v>3.4679463077443581E-77</v>
      </c>
      <c r="IF55" s="86">
        <f t="shared" si="55"/>
        <v>6.4824628964132488E-41</v>
      </c>
      <c r="IG55" s="86">
        <f t="shared" si="55"/>
        <v>5.1108071761046743E-36</v>
      </c>
      <c r="II55" s="86">
        <f t="shared" si="56"/>
        <v>9.0459287080466314E-271</v>
      </c>
      <c r="IJ55" s="86">
        <f t="shared" si="56"/>
        <v>5.1013520154049044E-276</v>
      </c>
      <c r="IK55" s="86">
        <f t="shared" si="56"/>
        <v>1.2230880459786503E-274</v>
      </c>
      <c r="IL55" s="86">
        <f t="shared" si="56"/>
        <v>0</v>
      </c>
      <c r="IM55" s="86">
        <f t="shared" si="56"/>
        <v>0</v>
      </c>
      <c r="IN55" s="86">
        <f t="shared" si="56"/>
        <v>2.9057016810118446E-216</v>
      </c>
      <c r="IO55" s="86">
        <f t="shared" si="56"/>
        <v>7.8161761764463868E-303</v>
      </c>
      <c r="IP55" s="86">
        <f t="shared" si="56"/>
        <v>1.2736472411159359E-301</v>
      </c>
      <c r="IQ55" s="86">
        <f t="shared" si="56"/>
        <v>0</v>
      </c>
      <c r="IR55" s="86">
        <f t="shared" si="56"/>
        <v>0</v>
      </c>
      <c r="IS55" s="86">
        <f t="shared" si="56"/>
        <v>1.3963344011470488E-284</v>
      </c>
      <c r="IT55" s="86">
        <f t="shared" si="56"/>
        <v>0</v>
      </c>
      <c r="IU55" s="86">
        <f t="shared" si="56"/>
        <v>2.6850647005482239E-306</v>
      </c>
      <c r="IV55" s="86">
        <f t="shared" si="56"/>
        <v>1.4228598825814754E-120</v>
      </c>
      <c r="IW55" s="86">
        <f t="shared" si="56"/>
        <v>1.1682489039459849E-118</v>
      </c>
      <c r="IY55" s="86">
        <f t="shared" si="57"/>
        <v>4.8091578609009559E-5</v>
      </c>
      <c r="IZ55" s="86">
        <f t="shared" si="57"/>
        <v>1.1964026612612182E-4</v>
      </c>
      <c r="JA55" s="86">
        <f t="shared" si="57"/>
        <v>1.4069371300973925E-4</v>
      </c>
      <c r="JB55" s="86">
        <f t="shared" si="57"/>
        <v>5.4593864345551103E-5</v>
      </c>
      <c r="JC55" s="86">
        <f t="shared" si="57"/>
        <v>1.4857212134332016E-4</v>
      </c>
      <c r="JD55" s="86">
        <f t="shared" si="57"/>
        <v>9.4576544469826413E-5</v>
      </c>
      <c r="JE55" s="86">
        <f t="shared" si="57"/>
        <v>2.9541223475329141E-5</v>
      </c>
      <c r="JF55" s="86">
        <f t="shared" si="57"/>
        <v>6.0496704373826611E-5</v>
      </c>
      <c r="JG55" s="86">
        <f t="shared" si="57"/>
        <v>9.439354422401479E-6</v>
      </c>
      <c r="JH55" s="86">
        <f t="shared" si="57"/>
        <v>2.9642983629737742E-5</v>
      </c>
      <c r="JI55" s="86">
        <f t="shared" si="57"/>
        <v>2.8750502958081536E-5</v>
      </c>
      <c r="JJ55" s="86">
        <f t="shared" si="57"/>
        <v>2.5797944877803319E-5</v>
      </c>
      <c r="JK55" s="86">
        <f t="shared" si="57"/>
        <v>3.5035113126890179E-5</v>
      </c>
      <c r="JL55" s="86">
        <f t="shared" si="57"/>
        <v>4.9645872052717637E-6</v>
      </c>
      <c r="JM55" s="86">
        <f t="shared" si="57"/>
        <v>1.175375412235732E-6</v>
      </c>
    </row>
    <row r="56" spans="2:273" x14ac:dyDescent="0.25">
      <c r="B56" s="2">
        <v>29</v>
      </c>
      <c r="C56" s="37">
        <v>107.462</v>
      </c>
      <c r="D56" s="37">
        <v>113.205</v>
      </c>
      <c r="E56" s="37">
        <v>111.026</v>
      </c>
      <c r="F56" s="37">
        <v>108.59</v>
      </c>
      <c r="G56" s="37">
        <v>107.154</v>
      </c>
      <c r="H56" s="37">
        <v>108</v>
      </c>
      <c r="I56" s="37">
        <v>105.282</v>
      </c>
      <c r="J56" s="37">
        <v>107.821</v>
      </c>
      <c r="K56" s="37">
        <v>107.1</v>
      </c>
      <c r="L56" s="37">
        <v>110.325</v>
      </c>
      <c r="M56" s="37">
        <v>113.92700000000001</v>
      </c>
      <c r="N56" s="37">
        <v>112.146</v>
      </c>
      <c r="O56" s="37">
        <v>111.854</v>
      </c>
      <c r="P56" s="37">
        <v>107.268</v>
      </c>
      <c r="Q56" s="37">
        <v>105.902</v>
      </c>
      <c r="S56" s="4">
        <f t="shared" si="59"/>
        <v>107.65895753229715</v>
      </c>
      <c r="T56" s="4">
        <f t="shared" si="59"/>
        <v>113.30070398251179</v>
      </c>
      <c r="U56" s="4">
        <f t="shared" si="59"/>
        <v>110.17138873147154</v>
      </c>
      <c r="V56" s="4">
        <f t="shared" si="59"/>
        <v>111.01133935039007</v>
      </c>
      <c r="W56" s="4">
        <f t="shared" si="59"/>
        <v>102.82648836164502</v>
      </c>
      <c r="X56" s="4">
        <f t="shared" si="59"/>
        <v>101.46354399639134</v>
      </c>
      <c r="Y56" s="4">
        <f t="shared" si="59"/>
        <v>107.06931229668244</v>
      </c>
      <c r="Z56" s="4">
        <f t="shared" si="59"/>
        <v>106.36725532882498</v>
      </c>
      <c r="AA56" s="4">
        <f t="shared" si="59"/>
        <v>106.62382620428448</v>
      </c>
      <c r="AB56" s="4">
        <f t="shared" si="59"/>
        <v>110.49203233724236</v>
      </c>
      <c r="AC56" s="4">
        <f t="shared" si="59"/>
        <v>109.55432683703005</v>
      </c>
      <c r="AD56" s="4">
        <f t="shared" si="59"/>
        <v>112.93802250585746</v>
      </c>
      <c r="AE56" s="4">
        <f t="shared" si="59"/>
        <v>111.38568644260469</v>
      </c>
      <c r="AF56" s="4">
        <f t="shared" si="59"/>
        <v>108.22808610881457</v>
      </c>
      <c r="AG56" s="4">
        <f t="shared" si="59"/>
        <v>103.69159339098152</v>
      </c>
      <c r="AI56" s="4">
        <f t="shared" si="60"/>
        <v>-0.19695753229714796</v>
      </c>
      <c r="AJ56" s="4">
        <f t="shared" si="60"/>
        <v>-9.5703982511793129E-2</v>
      </c>
      <c r="AK56" s="4">
        <f t="shared" si="60"/>
        <v>0.85461126852845837</v>
      </c>
      <c r="AL56" s="4">
        <f t="shared" si="60"/>
        <v>-2.4213393503900704</v>
      </c>
      <c r="AM56" s="4">
        <f t="shared" si="60"/>
        <v>4.3275116383549772</v>
      </c>
      <c r="AN56" s="4">
        <f t="shared" si="60"/>
        <v>6.536456003608663</v>
      </c>
      <c r="AO56" s="4">
        <f t="shared" si="60"/>
        <v>-1.787312296682444</v>
      </c>
      <c r="AP56" s="4">
        <f t="shared" si="60"/>
        <v>1.4537446711750164</v>
      </c>
      <c r="AQ56" s="4">
        <f t="shared" si="60"/>
        <v>0.47617379571551055</v>
      </c>
      <c r="AR56" s="4">
        <f t="shared" si="60"/>
        <v>-0.167032337242361</v>
      </c>
      <c r="AS56" s="4">
        <f t="shared" si="60"/>
        <v>4.37267316296996</v>
      </c>
      <c r="AT56" s="4">
        <f t="shared" si="60"/>
        <v>-0.79202250585746015</v>
      </c>
      <c r="AU56" s="4">
        <f t="shared" si="60"/>
        <v>0.46831355739530522</v>
      </c>
      <c r="AV56" s="4">
        <f t="shared" si="60"/>
        <v>-0.96008610881456491</v>
      </c>
      <c r="AW56" s="4">
        <f t="shared" si="60"/>
        <v>2.2104066090184773</v>
      </c>
      <c r="AY56" s="2">
        <f t="shared" si="51"/>
        <v>107.5861717787503</v>
      </c>
      <c r="AZ56" s="2">
        <f t="shared" si="51"/>
        <v>113.13253849974573</v>
      </c>
      <c r="BA56" s="2">
        <f t="shared" si="51"/>
        <v>109.97528985295781</v>
      </c>
      <c r="BB56" s="2">
        <f t="shared" si="51"/>
        <v>110.93015937049994</v>
      </c>
      <c r="BC56" s="2">
        <f t="shared" si="51"/>
        <v>102.6160473327722</v>
      </c>
      <c r="BD56" s="2">
        <f t="shared" si="51"/>
        <v>101.32512364903495</v>
      </c>
      <c r="BE56" s="2">
        <f t="shared" si="51"/>
        <v>107.02096571501549</v>
      </c>
      <c r="BF56" s="2">
        <f t="shared" si="51"/>
        <v>106.27585209137668</v>
      </c>
      <c r="BG56" s="2">
        <f t="shared" si="51"/>
        <v>106.60552882518068</v>
      </c>
      <c r="BH56" s="2">
        <f t="shared" si="51"/>
        <v>110.44622346634166</v>
      </c>
      <c r="BI56" s="2">
        <f t="shared" si="51"/>
        <v>109.50563136079896</v>
      </c>
      <c r="BJ56" s="2">
        <f t="shared" si="51"/>
        <v>112.89608748723354</v>
      </c>
      <c r="BK56" s="2">
        <f t="shared" si="51"/>
        <v>111.32978213876201</v>
      </c>
      <c r="BL56" s="2">
        <f t="shared" si="51"/>
        <v>108.21879951895644</v>
      </c>
      <c r="BM56" s="2">
        <f t="shared" si="51"/>
        <v>103.6894896152555</v>
      </c>
      <c r="BO56" s="2">
        <f t="shared" si="10"/>
        <v>107.462</v>
      </c>
      <c r="BP56" s="2">
        <f t="shared" si="11"/>
        <v>113.205</v>
      </c>
      <c r="BQ56" s="2">
        <f t="shared" si="12"/>
        <v>111.026</v>
      </c>
      <c r="BR56" s="2">
        <f t="shared" si="13"/>
        <v>108.59</v>
      </c>
      <c r="BS56" s="2">
        <f t="shared" si="14"/>
        <v>107.154</v>
      </c>
      <c r="BT56" s="2">
        <f t="shared" si="15"/>
        <v>108</v>
      </c>
      <c r="BU56" s="2">
        <f t="shared" si="16"/>
        <v>105.282</v>
      </c>
      <c r="BV56" s="2">
        <f t="shared" si="17"/>
        <v>107.821</v>
      </c>
      <c r="BW56" s="2">
        <f t="shared" si="18"/>
        <v>107.1</v>
      </c>
      <c r="BX56" s="2">
        <f t="shared" si="19"/>
        <v>110.325</v>
      </c>
      <c r="BY56" s="2">
        <f t="shared" si="20"/>
        <v>113.92700000000001</v>
      </c>
      <c r="BZ56" s="2">
        <f t="shared" si="21"/>
        <v>112.146</v>
      </c>
      <c r="CA56" s="2">
        <f t="shared" si="22"/>
        <v>111.854</v>
      </c>
      <c r="CB56" s="2">
        <f t="shared" si="23"/>
        <v>107.268</v>
      </c>
      <c r="CC56" s="2">
        <f t="shared" si="24"/>
        <v>105.902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108.60993320825516</v>
      </c>
      <c r="DL56" s="2">
        <f t="shared" si="61"/>
        <v>113.6794237516869</v>
      </c>
      <c r="DM56" s="2">
        <f t="shared" si="61"/>
        <v>110.81655487471275</v>
      </c>
      <c r="DN56" s="2">
        <f t="shared" si="61"/>
        <v>111.07238424015009</v>
      </c>
      <c r="DO56" s="2">
        <f t="shared" si="61"/>
        <v>106.1596565452092</v>
      </c>
      <c r="DP56" s="2">
        <f t="shared" si="61"/>
        <v>105.01413832658568</v>
      </c>
      <c r="DQ56" s="2">
        <f t="shared" si="61"/>
        <v>107.90776875843457</v>
      </c>
      <c r="DR56" s="2">
        <f t="shared" si="61"/>
        <v>108.21098448043185</v>
      </c>
      <c r="DS56" s="2">
        <f t="shared" si="61"/>
        <v>109.09181680161943</v>
      </c>
      <c r="DT56" s="2">
        <f t="shared" si="61"/>
        <v>112.17438153310101</v>
      </c>
      <c r="DU56" s="2">
        <f t="shared" si="61"/>
        <v>113.89328232118758</v>
      </c>
      <c r="DV56" s="2">
        <f t="shared" si="61"/>
        <v>113.66372631578945</v>
      </c>
      <c r="DW56" s="2">
        <f t="shared" si="61"/>
        <v>111.47290422138832</v>
      </c>
      <c r="DX56" s="2">
        <f t="shared" si="61"/>
        <v>108.74633080223077</v>
      </c>
      <c r="DY56" s="2">
        <f t="shared" si="61"/>
        <v>103.2346916221034</v>
      </c>
      <c r="EA56" s="2">
        <f t="shared" si="62"/>
        <v>104.72532631578949</v>
      </c>
      <c r="EB56" s="2">
        <f t="shared" si="62"/>
        <v>111.79268721804513</v>
      </c>
      <c r="EC56" s="2">
        <f t="shared" si="62"/>
        <v>107.97455438596488</v>
      </c>
      <c r="ED56" s="2">
        <f t="shared" si="62"/>
        <v>110.53580256352298</v>
      </c>
      <c r="EE56" s="2">
        <f t="shared" si="62"/>
        <v>94.018043290043295</v>
      </c>
      <c r="EF56" s="2">
        <f t="shared" si="62"/>
        <v>91.815976190476192</v>
      </c>
      <c r="EG56" s="2">
        <f t="shared" si="62"/>
        <v>104.52124699002411</v>
      </c>
      <c r="EH56" s="2">
        <f t="shared" si="62"/>
        <v>101.20711052631579</v>
      </c>
      <c r="EI56" s="2">
        <f t="shared" si="62"/>
        <v>98.719751082251079</v>
      </c>
      <c r="EJ56" s="2">
        <f t="shared" si="62"/>
        <v>105.36304511278195</v>
      </c>
      <c r="EK56" s="2">
        <f t="shared" si="62"/>
        <v>97.026207774337834</v>
      </c>
      <c r="EL56" s="2">
        <f t="shared" si="62"/>
        <v>110.69614200184218</v>
      </c>
      <c r="EM56" s="2">
        <f t="shared" si="62"/>
        <v>110.92943613754991</v>
      </c>
      <c r="EN56" s="2">
        <f t="shared" si="62"/>
        <v>106.49738367675837</v>
      </c>
      <c r="EO56" s="2">
        <f t="shared" si="62"/>
        <v>105.25754593218829</v>
      </c>
      <c r="EQ56" s="2">
        <f t="shared" si="63"/>
        <v>105.81974958993204</v>
      </c>
      <c r="ER56" s="2">
        <f t="shared" si="63"/>
        <v>108.20112825139077</v>
      </c>
      <c r="ES56" s="2">
        <f t="shared" si="63"/>
        <v>108.11200381054941</v>
      </c>
      <c r="ET56" s="2">
        <f t="shared" si="63"/>
        <v>107.61907945282491</v>
      </c>
      <c r="EU56" s="2">
        <f t="shared" si="63"/>
        <v>103.80036220003116</v>
      </c>
      <c r="EV56" s="2">
        <f t="shared" si="63"/>
        <v>99.756069597069597</v>
      </c>
      <c r="EW56" s="2">
        <f t="shared" si="63"/>
        <v>102.28122418520077</v>
      </c>
      <c r="EX56" s="2">
        <f t="shared" si="63"/>
        <v>103.97388859606821</v>
      </c>
      <c r="EY56" s="2">
        <f t="shared" si="63"/>
        <v>101.8320751377474</v>
      </c>
      <c r="EZ56" s="2">
        <f t="shared" si="63"/>
        <v>106.26334088682201</v>
      </c>
      <c r="FA56" s="2">
        <f t="shared" si="63"/>
        <v>111.25348110046421</v>
      </c>
      <c r="FB56" s="2">
        <f t="shared" si="63"/>
        <v>109.9425915007245</v>
      </c>
      <c r="FC56" s="2">
        <f t="shared" si="63"/>
        <v>108.42226876227993</v>
      </c>
      <c r="FD56" s="2">
        <f t="shared" si="63"/>
        <v>107.45942264806283</v>
      </c>
      <c r="FE56" s="2">
        <f t="shared" si="63"/>
        <v>109.19220451791657</v>
      </c>
      <c r="FG56" s="2">
        <f t="shared" si="64"/>
        <v>0.26354922119302904</v>
      </c>
      <c r="FH56" s="2">
        <f t="shared" si="64"/>
        <v>0.28982058948051592</v>
      </c>
      <c r="FI56" s="2">
        <f t="shared" si="64"/>
        <v>0.2960128022163166</v>
      </c>
      <c r="FJ56" s="2">
        <f t="shared" si="64"/>
        <v>0.26495048316697822</v>
      </c>
      <c r="FK56" s="2">
        <f t="shared" si="64"/>
        <v>0.29187607320389397</v>
      </c>
      <c r="FL56" s="2">
        <f t="shared" si="64"/>
        <v>0.27959958333219992</v>
      </c>
      <c r="FM56" s="2">
        <f t="shared" si="64"/>
        <v>0.26184323688980482</v>
      </c>
      <c r="FN56" s="2">
        <f t="shared" si="64"/>
        <v>0.27630555531618456</v>
      </c>
      <c r="FO56" s="2">
        <f t="shared" si="64"/>
        <v>0.2397195167350418</v>
      </c>
      <c r="FP56" s="2">
        <f t="shared" si="64"/>
        <v>0.25372206797115121</v>
      </c>
      <c r="FQ56" s="2">
        <f t="shared" si="64"/>
        <v>0.26016155315489153</v>
      </c>
      <c r="FR56" s="2">
        <f t="shared" si="64"/>
        <v>0.25866818216235349</v>
      </c>
      <c r="FS56" s="2">
        <f t="shared" si="64"/>
        <v>0.26324371994024803</v>
      </c>
      <c r="FT56" s="2">
        <f t="shared" si="64"/>
        <v>0.23457543286853683</v>
      </c>
      <c r="FU56" s="2">
        <f t="shared" si="64"/>
        <v>0.22479467950916823</v>
      </c>
      <c r="FW56" s="2">
        <f t="shared" si="53"/>
        <v>2.1647607566381721E-5</v>
      </c>
      <c r="FX56" s="2">
        <f t="shared" si="53"/>
        <v>1.9534014988903178E-5</v>
      </c>
      <c r="FY56" s="2">
        <f t="shared" si="53"/>
        <v>2.5513526093237697E-5</v>
      </c>
      <c r="FZ56" s="2">
        <f t="shared" si="53"/>
        <v>1.9643677883879856E-5</v>
      </c>
      <c r="GA56" s="2">
        <f t="shared" si="53"/>
        <v>2.4246484228257909E-5</v>
      </c>
      <c r="GB56" s="2">
        <f t="shared" si="53"/>
        <v>1.493630358697188E-4</v>
      </c>
      <c r="GC56" s="2">
        <f t="shared" si="53"/>
        <v>2.911656995715255E-5</v>
      </c>
      <c r="GD56" s="2">
        <f t="shared" si="53"/>
        <v>2.7791604349257774E-5</v>
      </c>
      <c r="GE56" s="2">
        <f t="shared" si="53"/>
        <v>3.168222542283521E-5</v>
      </c>
      <c r="GF56" s="2">
        <f t="shared" si="53"/>
        <v>3.1429061472905339E-5</v>
      </c>
      <c r="GG56" s="2">
        <f t="shared" si="53"/>
        <v>3.6082170305053125E-5</v>
      </c>
      <c r="GH56" s="2">
        <f t="shared" si="53"/>
        <v>2.5464323380706438E-5</v>
      </c>
      <c r="GI56" s="2">
        <f t="shared" si="53"/>
        <v>2.2943250008917838E-5</v>
      </c>
      <c r="GJ56" s="2">
        <f t="shared" si="53"/>
        <v>1.7111761892779314E-5</v>
      </c>
      <c r="GK56" s="2">
        <f t="shared" si="53"/>
        <v>1.8071916857543853E-5</v>
      </c>
      <c r="GM56" s="86">
        <f t="shared" si="54"/>
        <v>8.2849308330473626E-5</v>
      </c>
      <c r="GN56" s="86">
        <f t="shared" si="54"/>
        <v>1.9816022936645214E-4</v>
      </c>
      <c r="GO56" s="86">
        <f t="shared" si="54"/>
        <v>2.3199820560312461E-4</v>
      </c>
      <c r="GP56" s="86">
        <f t="shared" si="54"/>
        <v>9.3082149870501847E-5</v>
      </c>
      <c r="GQ56" s="86">
        <f t="shared" si="54"/>
        <v>2.4095884870536618E-4</v>
      </c>
      <c r="GR56" s="86">
        <f t="shared" si="54"/>
        <v>1.5709407289258418E-4</v>
      </c>
      <c r="GS56" s="86">
        <f t="shared" si="54"/>
        <v>5.3426478986599014E-5</v>
      </c>
      <c r="GT56" s="86">
        <f t="shared" si="54"/>
        <v>1.0490426173748647E-4</v>
      </c>
      <c r="GU56" s="86">
        <f t="shared" si="54"/>
        <v>1.8107556357215629E-5</v>
      </c>
      <c r="GV56" s="86">
        <f t="shared" si="54"/>
        <v>5.2468711335060733E-5</v>
      </c>
      <c r="GW56" s="86">
        <f t="shared" si="54"/>
        <v>5.1916400774058209E-5</v>
      </c>
      <c r="GX56" s="86">
        <f t="shared" si="54"/>
        <v>4.6945223345994685E-5</v>
      </c>
      <c r="GY56" s="86">
        <f t="shared" si="54"/>
        <v>6.2425476129046277E-5</v>
      </c>
      <c r="GZ56" s="86">
        <f t="shared" si="54"/>
        <v>1.0008651279923991E-5</v>
      </c>
      <c r="HA56" s="86">
        <f t="shared" si="54"/>
        <v>2.6487013987684113E-6</v>
      </c>
      <c r="HC56" s="86">
        <f t="shared" si="58"/>
        <v>6.0111985767445673E-15</v>
      </c>
      <c r="HD56" s="86">
        <f t="shared" si="58"/>
        <v>2.4677224387261212E-14</v>
      </c>
      <c r="HE56" s="86">
        <f t="shared" si="58"/>
        <v>1.3862072342667045E-14</v>
      </c>
      <c r="HF56" s="86">
        <f t="shared" si="58"/>
        <v>4.8880367784122606E-19</v>
      </c>
      <c r="HG56" s="86">
        <f t="shared" si="58"/>
        <v>5.7642366499033666E-17</v>
      </c>
      <c r="HH56" s="86">
        <f t="shared" si="58"/>
        <v>1.7608957051508675E-16</v>
      </c>
      <c r="HI56" s="86">
        <f t="shared" si="58"/>
        <v>4.3512410986662128E-16</v>
      </c>
      <c r="HJ56" s="86">
        <f t="shared" si="58"/>
        <v>9.4441933470638439E-16</v>
      </c>
      <c r="HK56" s="86">
        <f t="shared" si="58"/>
        <v>1.3854743638065886E-18</v>
      </c>
      <c r="HL56" s="86">
        <f t="shared" si="58"/>
        <v>4.1033310321384996E-17</v>
      </c>
      <c r="HM56" s="86">
        <f t="shared" si="58"/>
        <v>9.9110900184876498E-16</v>
      </c>
      <c r="HN56" s="86">
        <f t="shared" si="58"/>
        <v>1.2101551498144654E-19</v>
      </c>
      <c r="HO56" s="86">
        <f t="shared" si="58"/>
        <v>1.6108215851408617E-16</v>
      </c>
      <c r="HP56" s="86">
        <f t="shared" si="58"/>
        <v>2.7759760210215718E-18</v>
      </c>
      <c r="HQ56" s="86">
        <f t="shared" si="58"/>
        <v>2.5530217492699232E-22</v>
      </c>
      <c r="HS56" s="86">
        <f t="shared" si="55"/>
        <v>3.9611558926523414E-67</v>
      </c>
      <c r="HT56" s="86">
        <f t="shared" si="55"/>
        <v>1.5754549510075146E-66</v>
      </c>
      <c r="HU56" s="86">
        <f t="shared" si="55"/>
        <v>3.3114942175447501E-66</v>
      </c>
      <c r="HV56" s="86">
        <f t="shared" si="55"/>
        <v>5.5614173692116325E-87</v>
      </c>
      <c r="HW56" s="86">
        <f t="shared" si="55"/>
        <v>9.9275829967045761E-80</v>
      </c>
      <c r="HX56" s="86">
        <f t="shared" si="55"/>
        <v>1.2292345103678641E-76</v>
      </c>
      <c r="HY56" s="86">
        <f t="shared" si="55"/>
        <v>1.064324524263009E-71</v>
      </c>
      <c r="HZ56" s="86">
        <f t="shared" si="55"/>
        <v>1.3764381491785197E-72</v>
      </c>
      <c r="IA56" s="86">
        <f t="shared" si="55"/>
        <v>1.8817981093437032E-86</v>
      </c>
      <c r="IB56" s="86">
        <f t="shared" si="55"/>
        <v>9.7334618225833475E-78</v>
      </c>
      <c r="IC56" s="86">
        <f t="shared" si="55"/>
        <v>9.2523903588105013E-71</v>
      </c>
      <c r="ID56" s="86">
        <f t="shared" si="55"/>
        <v>6.1683033726400988E-93</v>
      </c>
      <c r="IE56" s="86">
        <f t="shared" si="55"/>
        <v>1.6989057221578146E-75</v>
      </c>
      <c r="IF56" s="86">
        <f t="shared" si="55"/>
        <v>4.5957208273596617E-40</v>
      </c>
      <c r="IG56" s="86">
        <f t="shared" si="55"/>
        <v>2.8454780324948855E-35</v>
      </c>
      <c r="II56" s="86">
        <f t="shared" si="56"/>
        <v>3.1974252008222721E-266</v>
      </c>
      <c r="IJ56" s="86">
        <f t="shared" si="56"/>
        <v>2.0019502359193691E-271</v>
      </c>
      <c r="IK56" s="86">
        <f t="shared" si="56"/>
        <v>5.9158842355337769E-270</v>
      </c>
      <c r="IL56" s="86">
        <f t="shared" si="56"/>
        <v>0</v>
      </c>
      <c r="IM56" s="86">
        <f t="shared" si="56"/>
        <v>0</v>
      </c>
      <c r="IN56" s="86">
        <f t="shared" si="56"/>
        <v>7.4532197470055685E-212</v>
      </c>
      <c r="IO56" s="86">
        <f t="shared" si="56"/>
        <v>1.3379329778280825E-297</v>
      </c>
      <c r="IP56" s="86">
        <f t="shared" si="56"/>
        <v>1.9704582918959847E-296</v>
      </c>
      <c r="IQ56" s="86">
        <f t="shared" si="56"/>
        <v>0</v>
      </c>
      <c r="IR56" s="86">
        <f t="shared" si="56"/>
        <v>1.2115352402279502E-305</v>
      </c>
      <c r="IS56" s="86">
        <f t="shared" si="56"/>
        <v>1.454323715771945E-279</v>
      </c>
      <c r="IT56" s="86">
        <f t="shared" si="56"/>
        <v>0</v>
      </c>
      <c r="IU56" s="86">
        <f t="shared" si="56"/>
        <v>4.037158690882925E-301</v>
      </c>
      <c r="IV56" s="86">
        <f t="shared" si="56"/>
        <v>1.3146987563091863E-118</v>
      </c>
      <c r="IW56" s="86">
        <f t="shared" si="56"/>
        <v>1.0258300200831931E-116</v>
      </c>
      <c r="IY56" s="86">
        <f t="shared" si="57"/>
        <v>8.2849308336484823E-5</v>
      </c>
      <c r="IZ56" s="86">
        <f t="shared" si="57"/>
        <v>1.9816022939112937E-4</v>
      </c>
      <c r="JA56" s="86">
        <f t="shared" si="57"/>
        <v>2.3199820561698668E-4</v>
      </c>
      <c r="JB56" s="86">
        <f t="shared" si="57"/>
        <v>9.3082149870502335E-5</v>
      </c>
      <c r="JC56" s="86">
        <f t="shared" si="57"/>
        <v>2.4095884870542383E-4</v>
      </c>
      <c r="JD56" s="86">
        <f t="shared" si="57"/>
        <v>1.5709407289276028E-4</v>
      </c>
      <c r="JE56" s="86">
        <f t="shared" si="57"/>
        <v>5.3426478987034138E-5</v>
      </c>
      <c r="JF56" s="86">
        <f t="shared" si="57"/>
        <v>1.0490426173843089E-4</v>
      </c>
      <c r="JG56" s="86">
        <f t="shared" si="57"/>
        <v>1.8107556357217015E-5</v>
      </c>
      <c r="JH56" s="86">
        <f t="shared" si="57"/>
        <v>5.2468711335101763E-5</v>
      </c>
      <c r="JI56" s="86">
        <f t="shared" si="57"/>
        <v>5.1916400775049319E-5</v>
      </c>
      <c r="JJ56" s="86">
        <f t="shared" si="57"/>
        <v>4.6945223345994807E-5</v>
      </c>
      <c r="JK56" s="86">
        <f t="shared" si="57"/>
        <v>6.2425476129207363E-5</v>
      </c>
      <c r="JL56" s="86">
        <f t="shared" si="57"/>
        <v>1.0008651279926768E-5</v>
      </c>
      <c r="JM56" s="86">
        <f t="shared" si="57"/>
        <v>2.6487013987684117E-6</v>
      </c>
    </row>
    <row r="57" spans="2:273" x14ac:dyDescent="0.25">
      <c r="B57" s="2">
        <v>30</v>
      </c>
      <c r="C57" s="37">
        <v>108.077</v>
      </c>
      <c r="D57" s="37">
        <v>112.64100000000001</v>
      </c>
      <c r="E57" s="37">
        <v>110.795</v>
      </c>
      <c r="F57" s="37">
        <v>112.179</v>
      </c>
      <c r="G57" s="37">
        <v>104.30800000000001</v>
      </c>
      <c r="H57" s="37">
        <v>103.154</v>
      </c>
      <c r="I57" s="37">
        <v>107.128</v>
      </c>
      <c r="J57" s="37">
        <v>106.462</v>
      </c>
      <c r="K57" s="37">
        <v>109.35</v>
      </c>
      <c r="L57" s="37">
        <v>112.1</v>
      </c>
      <c r="M57" s="37">
        <v>115.31699999999999</v>
      </c>
      <c r="N57" s="37">
        <v>113.46299999999999</v>
      </c>
      <c r="O57" s="37">
        <v>111.39</v>
      </c>
      <c r="P57" s="37">
        <v>108.122</v>
      </c>
      <c r="Q57" s="37">
        <v>104.29300000000001</v>
      </c>
      <c r="S57" s="4">
        <f t="shared" si="59"/>
        <v>107.69799777308567</v>
      </c>
      <c r="T57" s="4">
        <f t="shared" si="59"/>
        <v>113.41381171476476</v>
      </c>
      <c r="U57" s="4">
        <f t="shared" si="59"/>
        <v>110.28099007795302</v>
      </c>
      <c r="V57" s="4">
        <f t="shared" si="59"/>
        <v>111.15652875197128</v>
      </c>
      <c r="W57" s="4">
        <f t="shared" si="59"/>
        <v>102.85116388088078</v>
      </c>
      <c r="X57" s="4">
        <f t="shared" si="59"/>
        <v>101.44516277205891</v>
      </c>
      <c r="Y57" s="4">
        <f t="shared" si="59"/>
        <v>107.1343656691682</v>
      </c>
      <c r="Z57" s="4">
        <f t="shared" si="59"/>
        <v>106.42779502644051</v>
      </c>
      <c r="AA57" s="4">
        <f t="shared" si="59"/>
        <v>106.61834370042384</v>
      </c>
      <c r="AB57" s="4">
        <f t="shared" si="59"/>
        <v>110.50861883279927</v>
      </c>
      <c r="AC57" s="4">
        <f t="shared" si="59"/>
        <v>109.40948762132982</v>
      </c>
      <c r="AD57" s="4">
        <f t="shared" si="59"/>
        <v>113.01054256760406</v>
      </c>
      <c r="AE57" s="4">
        <f t="shared" si="59"/>
        <v>111.46159660411979</v>
      </c>
      <c r="AF57" s="4">
        <f t="shared" si="59"/>
        <v>108.27977822537618</v>
      </c>
      <c r="AG57" s="4">
        <f t="shared" si="59"/>
        <v>103.81578321710184</v>
      </c>
      <c r="AI57" s="4">
        <f t="shared" si="60"/>
        <v>0.37900222691432361</v>
      </c>
      <c r="AJ57" s="4">
        <f t="shared" si="60"/>
        <v>-0.77281171476475663</v>
      </c>
      <c r="AK57" s="4">
        <f t="shared" si="60"/>
        <v>0.51400992204698071</v>
      </c>
      <c r="AL57" s="4">
        <f t="shared" si="60"/>
        <v>1.0224712480287224</v>
      </c>
      <c r="AM57" s="4">
        <f t="shared" si="60"/>
        <v>1.4568361191192309</v>
      </c>
      <c r="AN57" s="4">
        <f t="shared" si="60"/>
        <v>1.7088372279410891</v>
      </c>
      <c r="AO57" s="4">
        <f t="shared" si="60"/>
        <v>-6.3656691682041355E-3</v>
      </c>
      <c r="AP57" s="4">
        <f t="shared" si="60"/>
        <v>3.4204973559496921E-2</v>
      </c>
      <c r="AQ57" s="4">
        <f t="shared" si="60"/>
        <v>2.7316562995761586</v>
      </c>
      <c r="AR57" s="4">
        <f t="shared" si="60"/>
        <v>1.5913811672007228</v>
      </c>
      <c r="AS57" s="4">
        <f t="shared" si="60"/>
        <v>5.9075123786701766</v>
      </c>
      <c r="AT57" s="4">
        <f t="shared" si="60"/>
        <v>0.45245743239593139</v>
      </c>
      <c r="AU57" s="4">
        <f t="shared" si="60"/>
        <v>-7.1596604119790186E-2</v>
      </c>
      <c r="AV57" s="4">
        <f t="shared" si="60"/>
        <v>-0.15777822537617681</v>
      </c>
      <c r="AW57" s="4">
        <f t="shared" si="60"/>
        <v>0.47721678289816793</v>
      </c>
      <c r="AY57" s="2">
        <f t="shared" si="51"/>
        <v>107.578196562271</v>
      </c>
      <c r="AZ57" s="2">
        <f t="shared" si="51"/>
        <v>113.14763915313274</v>
      </c>
      <c r="BA57" s="2">
        <f t="shared" si="51"/>
        <v>109.97207150477986</v>
      </c>
      <c r="BB57" s="2">
        <f t="shared" si="51"/>
        <v>111.02420705418584</v>
      </c>
      <c r="BC57" s="2">
        <f t="shared" si="51"/>
        <v>102.52452277993794</v>
      </c>
      <c r="BD57" s="2">
        <f t="shared" si="51"/>
        <v>101.22526070722949</v>
      </c>
      <c r="BE57" s="2">
        <f t="shared" si="51"/>
        <v>107.05110447937776</v>
      </c>
      <c r="BF57" s="2">
        <f t="shared" si="51"/>
        <v>106.27665031695764</v>
      </c>
      <c r="BG57" s="2">
        <f t="shared" si="51"/>
        <v>106.58496484806032</v>
      </c>
      <c r="BH57" s="2">
        <f t="shared" si="51"/>
        <v>110.43121742310078</v>
      </c>
      <c r="BI57" s="2">
        <f t="shared" si="51"/>
        <v>109.32572862415512</v>
      </c>
      <c r="BJ57" s="2">
        <f t="shared" si="51"/>
        <v>112.93788090639755</v>
      </c>
      <c r="BK57" s="2">
        <f t="shared" si="51"/>
        <v>111.3666568296272</v>
      </c>
      <c r="BL57" s="2">
        <f t="shared" si="51"/>
        <v>108.26201999508434</v>
      </c>
      <c r="BM57" s="2">
        <f t="shared" si="51"/>
        <v>103.81131136047605</v>
      </c>
      <c r="BO57" s="2">
        <f t="shared" si="10"/>
        <v>108.077</v>
      </c>
      <c r="BP57" s="2">
        <f t="shared" si="11"/>
        <v>112.64100000000001</v>
      </c>
      <c r="BQ57" s="2">
        <f t="shared" si="12"/>
        <v>110.795</v>
      </c>
      <c r="BR57" s="2">
        <f t="shared" si="13"/>
        <v>112.179</v>
      </c>
      <c r="BS57" s="2">
        <f t="shared" si="14"/>
        <v>104.30800000000001</v>
      </c>
      <c r="BT57" s="2">
        <f t="shared" si="15"/>
        <v>103.154</v>
      </c>
      <c r="BU57" s="2">
        <f t="shared" si="16"/>
        <v>107.128</v>
      </c>
      <c r="BV57" s="2">
        <f t="shared" si="17"/>
        <v>106.462</v>
      </c>
      <c r="BW57" s="2">
        <f t="shared" si="18"/>
        <v>109.35</v>
      </c>
      <c r="BX57" s="2">
        <f t="shared" si="19"/>
        <v>112.1</v>
      </c>
      <c r="BY57" s="2">
        <f t="shared" si="20"/>
        <v>115.31699999999999</v>
      </c>
      <c r="BZ57" s="2">
        <f t="shared" si="21"/>
        <v>113.46299999999999</v>
      </c>
      <c r="CA57" s="2">
        <f t="shared" si="22"/>
        <v>111.39</v>
      </c>
      <c r="CB57" s="2">
        <f t="shared" si="23"/>
        <v>108.122</v>
      </c>
      <c r="CC57" s="2">
        <f t="shared" si="24"/>
        <v>104.29300000000001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108.74322354596623</v>
      </c>
      <c r="DL57" s="2">
        <f t="shared" si="61"/>
        <v>113.84414561403507</v>
      </c>
      <c r="DM57" s="2">
        <f t="shared" si="61"/>
        <v>110.95973804573802</v>
      </c>
      <c r="DN57" s="2">
        <f t="shared" si="61"/>
        <v>111.29471679174483</v>
      </c>
      <c r="DO57" s="2">
        <f t="shared" si="61"/>
        <v>106.35944784075575</v>
      </c>
      <c r="DP57" s="2">
        <f t="shared" si="61"/>
        <v>105.20831626180836</v>
      </c>
      <c r="DQ57" s="2">
        <f t="shared" si="61"/>
        <v>108.08943252361676</v>
      </c>
      <c r="DR57" s="2">
        <f t="shared" si="61"/>
        <v>108.43174703103912</v>
      </c>
      <c r="DS57" s="2">
        <f t="shared" si="61"/>
        <v>109.31949392712549</v>
      </c>
      <c r="DT57" s="2">
        <f t="shared" si="61"/>
        <v>112.36001742160276</v>
      </c>
      <c r="DU57" s="2">
        <f t="shared" si="61"/>
        <v>114.03658434547908</v>
      </c>
      <c r="DV57" s="2">
        <f t="shared" si="61"/>
        <v>113.85462753036435</v>
      </c>
      <c r="DW57" s="2">
        <f t="shared" si="61"/>
        <v>111.60206782363971</v>
      </c>
      <c r="DX57" s="2">
        <f t="shared" si="61"/>
        <v>108.88744650364647</v>
      </c>
      <c r="DY57" s="2">
        <f t="shared" si="61"/>
        <v>103.37464483065955</v>
      </c>
      <c r="EA57" s="2">
        <f t="shared" si="62"/>
        <v>104.60905263157896</v>
      </c>
      <c r="EB57" s="2">
        <f t="shared" si="62"/>
        <v>111.59133082706769</v>
      </c>
      <c r="EC57" s="2">
        <f t="shared" si="62"/>
        <v>107.82983684210524</v>
      </c>
      <c r="ED57" s="2">
        <f t="shared" si="62"/>
        <v>110.33998630483053</v>
      </c>
      <c r="EE57" s="2">
        <f t="shared" si="62"/>
        <v>94.038391341991343</v>
      </c>
      <c r="EF57" s="2">
        <f t="shared" si="62"/>
        <v>91.861447619047624</v>
      </c>
      <c r="EG57" s="2">
        <f t="shared" si="62"/>
        <v>104.38178259373927</v>
      </c>
      <c r="EH57" s="2">
        <f t="shared" si="62"/>
        <v>101.12844210526315</v>
      </c>
      <c r="EI57" s="2">
        <f t="shared" si="62"/>
        <v>98.67497835497835</v>
      </c>
      <c r="EJ57" s="2">
        <f t="shared" si="62"/>
        <v>105.25706766917293</v>
      </c>
      <c r="EK57" s="2">
        <f t="shared" si="62"/>
        <v>97.105921912624723</v>
      </c>
      <c r="EL57" s="2">
        <f t="shared" si="62"/>
        <v>110.54177844642308</v>
      </c>
      <c r="EM57" s="2">
        <f t="shared" si="62"/>
        <v>110.76599066625731</v>
      </c>
      <c r="EN57" s="2">
        <f t="shared" si="62"/>
        <v>106.40073590806185</v>
      </c>
      <c r="EO57" s="2">
        <f t="shared" si="62"/>
        <v>105.18434158902156</v>
      </c>
      <c r="EQ57" s="2">
        <f t="shared" si="63"/>
        <v>105.68679252709316</v>
      </c>
      <c r="ER57" s="2">
        <f t="shared" si="63"/>
        <v>108.05586498270937</v>
      </c>
      <c r="ES57" s="2">
        <f t="shared" si="63"/>
        <v>107.9652368684463</v>
      </c>
      <c r="ET57" s="2">
        <f t="shared" si="63"/>
        <v>107.46888900340424</v>
      </c>
      <c r="EU57" s="2">
        <f t="shared" si="63"/>
        <v>103.66908074055733</v>
      </c>
      <c r="EV57" s="2">
        <f t="shared" si="63"/>
        <v>99.678152747252753</v>
      </c>
      <c r="EW57" s="2">
        <f t="shared" si="63"/>
        <v>102.17782026157509</v>
      </c>
      <c r="EX57" s="2">
        <f t="shared" si="63"/>
        <v>103.85087220788064</v>
      </c>
      <c r="EY57" s="2">
        <f t="shared" si="63"/>
        <v>101.73883656026513</v>
      </c>
      <c r="EZ57" s="2">
        <f t="shared" si="63"/>
        <v>106.14332278509117</v>
      </c>
      <c r="FA57" s="2">
        <f t="shared" si="63"/>
        <v>111.10751930679629</v>
      </c>
      <c r="FB57" s="2">
        <f t="shared" si="63"/>
        <v>109.80010875584121</v>
      </c>
      <c r="FC57" s="2">
        <f t="shared" si="63"/>
        <v>108.29864787454389</v>
      </c>
      <c r="FD57" s="2">
        <f t="shared" si="63"/>
        <v>107.34916274463885</v>
      </c>
      <c r="FE57" s="2">
        <f t="shared" si="63"/>
        <v>109.05402134831017</v>
      </c>
      <c r="FG57" s="2">
        <f t="shared" si="64"/>
        <v>0.28181044981987935</v>
      </c>
      <c r="FH57" s="2">
        <f t="shared" si="64"/>
        <v>0.30913803490154163</v>
      </c>
      <c r="FI57" s="2">
        <f t="shared" si="64"/>
        <v>0.3155595862328216</v>
      </c>
      <c r="FJ57" s="2">
        <f t="shared" si="64"/>
        <v>0.2832714584977406</v>
      </c>
      <c r="FK57" s="2">
        <f t="shared" si="64"/>
        <v>0.31127047421787762</v>
      </c>
      <c r="FL57" s="2">
        <f t="shared" si="64"/>
        <v>0.29852213357786334</v>
      </c>
      <c r="FM57" s="2">
        <f t="shared" si="64"/>
        <v>0.28003120603831627</v>
      </c>
      <c r="FN57" s="2">
        <f t="shared" si="64"/>
        <v>0.29509649344652183</v>
      </c>
      <c r="FO57" s="2">
        <f t="shared" si="64"/>
        <v>0.25690558627819476</v>
      </c>
      <c r="FP57" s="2">
        <f t="shared" si="64"/>
        <v>0.27155345414569515</v>
      </c>
      <c r="FQ57" s="2">
        <f t="shared" si="64"/>
        <v>0.27827674715392747</v>
      </c>
      <c r="FR57" s="2">
        <f t="shared" si="64"/>
        <v>0.27671828464692155</v>
      </c>
      <c r="FS57" s="2">
        <f t="shared" si="64"/>
        <v>0.28149187151968075</v>
      </c>
      <c r="FT57" s="2">
        <f t="shared" si="64"/>
        <v>0.25151471372127349</v>
      </c>
      <c r="FU57" s="2">
        <f t="shared" si="64"/>
        <v>0.24125028043374314</v>
      </c>
      <c r="FW57" s="2">
        <f t="shared" si="53"/>
        <v>2.3736080121873201E-5</v>
      </c>
      <c r="FX57" s="2">
        <f t="shared" si="53"/>
        <v>2.1418581152868596E-5</v>
      </c>
      <c r="FY57" s="2">
        <f t="shared" si="53"/>
        <v>2.7974956207639311E-5</v>
      </c>
      <c r="FZ57" s="2">
        <f t="shared" si="53"/>
        <v>2.1538823671644182E-5</v>
      </c>
      <c r="GA57" s="2">
        <f t="shared" si="53"/>
        <v>2.6585679098676849E-5</v>
      </c>
      <c r="GB57" s="2">
        <f t="shared" si="53"/>
        <v>1.6377095215623327E-4</v>
      </c>
      <c r="GC57" s="2">
        <f t="shared" si="53"/>
        <v>3.1925594421856514E-5</v>
      </c>
      <c r="GD57" s="2">
        <f t="shared" si="53"/>
        <v>3.047280649855515E-5</v>
      </c>
      <c r="GE57" s="2">
        <f t="shared" si="53"/>
        <v>3.4738763197401434E-5</v>
      </c>
      <c r="GF57" s="2">
        <f t="shared" si="53"/>
        <v>3.44611761364461E-5</v>
      </c>
      <c r="GG57" s="2">
        <f t="shared" si="53"/>
        <v>3.9563175283956919E-5</v>
      </c>
      <c r="GH57" s="2">
        <f t="shared" si="53"/>
        <v>2.7921006771494887E-5</v>
      </c>
      <c r="GI57" s="2">
        <f t="shared" si="53"/>
        <v>2.5156717698457729E-5</v>
      </c>
      <c r="GJ57" s="2">
        <f t="shared" si="53"/>
        <v>1.8762642837555665E-5</v>
      </c>
      <c r="GK57" s="2">
        <f t="shared" si="53"/>
        <v>1.981542824769984E-5</v>
      </c>
      <c r="GM57" s="86">
        <f t="shared" si="54"/>
        <v>1.40494247277704E-4</v>
      </c>
      <c r="GN57" s="86">
        <f t="shared" si="54"/>
        <v>3.2334805145716296E-4</v>
      </c>
      <c r="GO57" s="86">
        <f t="shared" si="54"/>
        <v>3.768831608420221E-4</v>
      </c>
      <c r="GP57" s="86">
        <f t="shared" si="54"/>
        <v>1.5628385670381746E-4</v>
      </c>
      <c r="GQ57" s="86">
        <f t="shared" si="54"/>
        <v>3.853466230797865E-4</v>
      </c>
      <c r="GR57" s="86">
        <f t="shared" si="54"/>
        <v>2.5712520564780795E-4</v>
      </c>
      <c r="GS57" s="86">
        <f t="shared" si="54"/>
        <v>9.4912487346471028E-5</v>
      </c>
      <c r="GT57" s="86">
        <f t="shared" si="54"/>
        <v>1.7892370506533231E-4</v>
      </c>
      <c r="GU57" s="86">
        <f t="shared" si="54"/>
        <v>3.4065626223344779E-5</v>
      </c>
      <c r="GV57" s="86">
        <f t="shared" si="54"/>
        <v>9.1343210883222271E-5</v>
      </c>
      <c r="GW57" s="86">
        <f t="shared" si="54"/>
        <v>9.2100862192236107E-5</v>
      </c>
      <c r="GX57" s="86">
        <f t="shared" si="54"/>
        <v>8.3902572137642734E-5</v>
      </c>
      <c r="GY57" s="86">
        <f t="shared" si="54"/>
        <v>1.0932632913843676E-4</v>
      </c>
      <c r="GZ57" s="86">
        <f t="shared" si="54"/>
        <v>1.9750381944099475E-5</v>
      </c>
      <c r="HA57" s="86">
        <f t="shared" si="54"/>
        <v>5.8171875537935149E-6</v>
      </c>
      <c r="HC57" s="86">
        <f t="shared" si="58"/>
        <v>1.9371224956976029E-14</v>
      </c>
      <c r="HD57" s="86">
        <f t="shared" si="58"/>
        <v>7.7470155593211083E-14</v>
      </c>
      <c r="HE57" s="86">
        <f t="shared" si="58"/>
        <v>4.5137050547462701E-14</v>
      </c>
      <c r="HF57" s="86">
        <f t="shared" si="58"/>
        <v>2.2942681263873507E-18</v>
      </c>
      <c r="HG57" s="86">
        <f t="shared" si="58"/>
        <v>2.3206182129893544E-16</v>
      </c>
      <c r="HH57" s="86">
        <f t="shared" si="58"/>
        <v>6.7221713409258615E-16</v>
      </c>
      <c r="HI57" s="86">
        <f t="shared" si="58"/>
        <v>1.6348276540819221E-15</v>
      </c>
      <c r="HJ57" s="86">
        <f t="shared" si="58"/>
        <v>3.4662665906424716E-15</v>
      </c>
      <c r="HK57" s="86">
        <f t="shared" si="58"/>
        <v>6.4217611293492882E-18</v>
      </c>
      <c r="HL57" s="86">
        <f t="shared" si="58"/>
        <v>1.6591885643552746E-16</v>
      </c>
      <c r="HM57" s="86">
        <f t="shared" si="58"/>
        <v>3.6141386292629131E-15</v>
      </c>
      <c r="HN57" s="86">
        <f t="shared" si="58"/>
        <v>6.2135022636678283E-19</v>
      </c>
      <c r="HO57" s="86">
        <f t="shared" si="58"/>
        <v>6.0350043116809047E-16</v>
      </c>
      <c r="HP57" s="86">
        <f t="shared" si="58"/>
        <v>1.2266350491991792E-17</v>
      </c>
      <c r="HQ57" s="86">
        <f t="shared" si="58"/>
        <v>1.6716998519467121E-21</v>
      </c>
      <c r="HS57" s="86">
        <f t="shared" si="55"/>
        <v>1.1721464232254174E-65</v>
      </c>
      <c r="HT57" s="86">
        <f t="shared" si="55"/>
        <v>4.5935155595934982E-65</v>
      </c>
      <c r="HU57" s="86">
        <f t="shared" si="55"/>
        <v>1.0320853313245453E-64</v>
      </c>
      <c r="HV57" s="86">
        <f t="shared" si="55"/>
        <v>4.9459081667236043E-85</v>
      </c>
      <c r="HW57" s="86">
        <f t="shared" si="55"/>
        <v>6.0693696788148821E-78</v>
      </c>
      <c r="HX57" s="86">
        <f t="shared" si="55"/>
        <v>6.3057595836654007E-75</v>
      </c>
      <c r="HY57" s="86">
        <f t="shared" si="55"/>
        <v>4.8039010241711477E-70</v>
      </c>
      <c r="HZ57" s="86">
        <f t="shared" si="55"/>
        <v>6.2108957817789247E-71</v>
      </c>
      <c r="IA57" s="86">
        <f t="shared" si="55"/>
        <v>1.6860905561423593E-84</v>
      </c>
      <c r="IB57" s="86">
        <f t="shared" si="55"/>
        <v>5.6082809309874864E-76</v>
      </c>
      <c r="IC57" s="86">
        <f t="shared" si="55"/>
        <v>3.9098024377262334E-69</v>
      </c>
      <c r="ID57" s="86">
        <f t="shared" si="55"/>
        <v>7.7293851400027185E-91</v>
      </c>
      <c r="IE57" s="86">
        <f t="shared" si="55"/>
        <v>7.9652056634572792E-74</v>
      </c>
      <c r="IF57" s="86">
        <f t="shared" si="55"/>
        <v>3.1895871347224932E-39</v>
      </c>
      <c r="IG57" s="86">
        <f t="shared" si="55"/>
        <v>1.5550042060970156E-34</v>
      </c>
      <c r="II57" s="86">
        <f t="shared" si="56"/>
        <v>1.033651809774359E-261</v>
      </c>
      <c r="IJ57" s="86">
        <f t="shared" si="56"/>
        <v>7.1850362323452326E-267</v>
      </c>
      <c r="IK57" s="86">
        <f t="shared" si="56"/>
        <v>2.6063239108682085E-265</v>
      </c>
      <c r="IL57" s="86">
        <f t="shared" si="56"/>
        <v>0</v>
      </c>
      <c r="IM57" s="86">
        <f t="shared" si="56"/>
        <v>0</v>
      </c>
      <c r="IN57" s="86">
        <f t="shared" si="56"/>
        <v>1.7205639938866826E-207</v>
      </c>
      <c r="IO57" s="86">
        <f t="shared" si="56"/>
        <v>2.0605929973891579E-292</v>
      </c>
      <c r="IP57" s="86">
        <f t="shared" si="56"/>
        <v>2.7465633120303726E-291</v>
      </c>
      <c r="IQ57" s="86">
        <f t="shared" si="56"/>
        <v>0</v>
      </c>
      <c r="IR57" s="86">
        <f t="shared" si="56"/>
        <v>2.8257330197158444E-300</v>
      </c>
      <c r="IS57" s="86">
        <f t="shared" si="56"/>
        <v>1.3659292895073101E-274</v>
      </c>
      <c r="IT57" s="86">
        <f t="shared" si="56"/>
        <v>0</v>
      </c>
      <c r="IU57" s="86">
        <f t="shared" si="56"/>
        <v>5.4804452717038726E-296</v>
      </c>
      <c r="IV57" s="86">
        <f t="shared" si="56"/>
        <v>1.1698354461501888E-116</v>
      </c>
      <c r="IW57" s="86">
        <f t="shared" si="56"/>
        <v>8.6766976153411987E-115</v>
      </c>
      <c r="IY57" s="86">
        <f t="shared" si="57"/>
        <v>1.4049424729707522E-4</v>
      </c>
      <c r="IZ57" s="86">
        <f t="shared" si="57"/>
        <v>3.2334805153463311E-4</v>
      </c>
      <c r="JA57" s="86">
        <f t="shared" si="57"/>
        <v>3.7688316088715918E-4</v>
      </c>
      <c r="JB57" s="86">
        <f t="shared" si="57"/>
        <v>1.5628385670381976E-4</v>
      </c>
      <c r="JC57" s="86">
        <f t="shared" si="57"/>
        <v>3.8534662308001858E-4</v>
      </c>
      <c r="JD57" s="86">
        <f t="shared" si="57"/>
        <v>2.5712520564848015E-4</v>
      </c>
      <c r="JE57" s="86">
        <f t="shared" si="57"/>
        <v>9.4912487348105856E-5</v>
      </c>
      <c r="JF57" s="86">
        <f t="shared" si="57"/>
        <v>1.7892370506879859E-4</v>
      </c>
      <c r="JG57" s="86">
        <f t="shared" si="57"/>
        <v>3.4065626223351203E-5</v>
      </c>
      <c r="JH57" s="86">
        <f t="shared" si="57"/>
        <v>9.1343210883388195E-5</v>
      </c>
      <c r="JI57" s="86">
        <f t="shared" si="57"/>
        <v>9.210086219585024E-5</v>
      </c>
      <c r="JJ57" s="86">
        <f t="shared" si="57"/>
        <v>8.3902572137643357E-5</v>
      </c>
      <c r="JK57" s="86">
        <f t="shared" si="57"/>
        <v>1.0932632913904026E-4</v>
      </c>
      <c r="JL57" s="86">
        <f t="shared" si="57"/>
        <v>1.975038194411174E-5</v>
      </c>
      <c r="JM57" s="86">
        <f t="shared" si="57"/>
        <v>5.8171875537935166E-6</v>
      </c>
    </row>
    <row r="58" spans="2:273" x14ac:dyDescent="0.25">
      <c r="B58" s="2">
        <v>31</v>
      </c>
      <c r="C58" s="37">
        <v>109.744</v>
      </c>
      <c r="D58" s="37">
        <v>115.35899999999999</v>
      </c>
      <c r="E58" s="37">
        <v>111.718</v>
      </c>
      <c r="F58" s="37">
        <v>113.154</v>
      </c>
      <c r="G58" s="37">
        <v>105.69199999999999</v>
      </c>
      <c r="H58" s="37">
        <v>106.077</v>
      </c>
      <c r="I58" s="37">
        <v>105.76900000000001</v>
      </c>
      <c r="J58" s="37">
        <v>110.077</v>
      </c>
      <c r="K58" s="37">
        <v>108.4</v>
      </c>
      <c r="L58" s="37">
        <v>109.95</v>
      </c>
      <c r="M58" s="37">
        <v>114.756</v>
      </c>
      <c r="N58" s="37">
        <v>115.34099999999999</v>
      </c>
      <c r="O58" s="37">
        <v>113.024</v>
      </c>
      <c r="P58" s="37">
        <v>107.46299999999999</v>
      </c>
      <c r="Q58" s="37">
        <v>102.80500000000001</v>
      </c>
      <c r="S58" s="4">
        <f t="shared" si="59"/>
        <v>107.75177205450193</v>
      </c>
      <c r="T58" s="4">
        <f t="shared" si="59"/>
        <v>113.56150032630956</v>
      </c>
      <c r="U58" s="4">
        <f t="shared" si="59"/>
        <v>110.43432080929402</v>
      </c>
      <c r="V58" s="4">
        <f t="shared" si="59"/>
        <v>111.31413495920845</v>
      </c>
      <c r="W58" s="4">
        <f t="shared" si="59"/>
        <v>102.91701036941453</v>
      </c>
      <c r="X58" s="4">
        <f t="shared" si="59"/>
        <v>101.45410034109861</v>
      </c>
      <c r="Y58" s="4">
        <f t="shared" si="59"/>
        <v>107.2072623817503</v>
      </c>
      <c r="Z58" s="4">
        <f t="shared" si="59"/>
        <v>106.50632617657121</v>
      </c>
      <c r="AA58" s="4">
        <f t="shared" si="59"/>
        <v>106.60611443299275</v>
      </c>
      <c r="AB58" s="4">
        <f t="shared" si="59"/>
        <v>110.5286763592527</v>
      </c>
      <c r="AC58" s="4">
        <f t="shared" si="59"/>
        <v>109.27211643374666</v>
      </c>
      <c r="AD58" s="4">
        <f t="shared" si="59"/>
        <v>113.08798816964419</v>
      </c>
      <c r="AE58" s="4">
        <f t="shared" si="59"/>
        <v>111.55034604407943</v>
      </c>
      <c r="AF58" s="4">
        <f t="shared" si="59"/>
        <v>108.32823472384339</v>
      </c>
      <c r="AG58" s="4">
        <f t="shared" si="59"/>
        <v>103.93665517393471</v>
      </c>
      <c r="AI58" s="4">
        <f t="shared" si="60"/>
        <v>1.9922279454980725</v>
      </c>
      <c r="AJ58" s="4">
        <f t="shared" si="60"/>
        <v>1.7974996736904387</v>
      </c>
      <c r="AK58" s="4">
        <f t="shared" si="60"/>
        <v>1.2836791907059819</v>
      </c>
      <c r="AL58" s="4">
        <f t="shared" si="60"/>
        <v>1.8398650407915511</v>
      </c>
      <c r="AM58" s="4">
        <f t="shared" si="60"/>
        <v>2.7749896305854662</v>
      </c>
      <c r="AN58" s="4">
        <f t="shared" si="60"/>
        <v>4.6228996589013889</v>
      </c>
      <c r="AO58" s="4">
        <f t="shared" si="60"/>
        <v>-1.4382623817502918</v>
      </c>
      <c r="AP58" s="4">
        <f t="shared" si="60"/>
        <v>3.5706738234287911</v>
      </c>
      <c r="AQ58" s="4">
        <f t="shared" si="60"/>
        <v>1.7938855670072513</v>
      </c>
      <c r="AR58" s="4">
        <f t="shared" si="60"/>
        <v>-0.57867635925269667</v>
      </c>
      <c r="AS58" s="4">
        <f t="shared" si="60"/>
        <v>5.4838835662533398</v>
      </c>
      <c r="AT58" s="4">
        <f t="shared" si="60"/>
        <v>2.2530118303558027</v>
      </c>
      <c r="AU58" s="4">
        <f t="shared" si="60"/>
        <v>1.4736539559205681</v>
      </c>
      <c r="AV58" s="4">
        <f t="shared" si="60"/>
        <v>-0.86523472384340039</v>
      </c>
      <c r="AW58" s="4">
        <f t="shared" si="60"/>
        <v>-1.1316551739347034</v>
      </c>
      <c r="AY58" s="2">
        <f t="shared" si="51"/>
        <v>107.55782571552523</v>
      </c>
      <c r="AZ58" s="2">
        <f t="shared" si="51"/>
        <v>113.14678680876918</v>
      </c>
      <c r="BA58" s="2">
        <f t="shared" si="51"/>
        <v>109.95529076556176</v>
      </c>
      <c r="BB58" s="2">
        <f t="shared" si="51"/>
        <v>111.10190873227968</v>
      </c>
      <c r="BC58" s="2">
        <f t="shared" si="51"/>
        <v>102.41746785288306</v>
      </c>
      <c r="BD58" s="2">
        <f t="shared" si="51"/>
        <v>101.11012711118433</v>
      </c>
      <c r="BE58" s="2">
        <f t="shared" si="51"/>
        <v>107.06653321152029</v>
      </c>
      <c r="BF58" s="2">
        <f t="shared" si="51"/>
        <v>106.26070376139275</v>
      </c>
      <c r="BG58" s="2">
        <f t="shared" si="51"/>
        <v>106.54644902636258</v>
      </c>
      <c r="BH58" s="2">
        <f t="shared" si="51"/>
        <v>110.40014798519931</v>
      </c>
      <c r="BI58" s="2">
        <f t="shared" si="51"/>
        <v>109.1306985921447</v>
      </c>
      <c r="BJ58" s="2">
        <f t="shared" si="51"/>
        <v>112.9644392716103</v>
      </c>
      <c r="BK58" s="2">
        <f t="shared" si="51"/>
        <v>111.39200659110165</v>
      </c>
      <c r="BL58" s="2">
        <f t="shared" si="51"/>
        <v>108.29502513700869</v>
      </c>
      <c r="BM58" s="2">
        <f t="shared" si="51"/>
        <v>103.9274001057051</v>
      </c>
      <c r="BO58" s="2">
        <f t="shared" si="10"/>
        <v>109.744</v>
      </c>
      <c r="BP58" s="2">
        <f t="shared" si="11"/>
        <v>115.35899999999999</v>
      </c>
      <c r="BQ58" s="2">
        <f t="shared" si="12"/>
        <v>111.718</v>
      </c>
      <c r="BR58" s="2">
        <f t="shared" si="13"/>
        <v>113.154</v>
      </c>
      <c r="BS58" s="2">
        <f t="shared" si="14"/>
        <v>105.69199999999999</v>
      </c>
      <c r="BT58" s="2">
        <f t="shared" si="15"/>
        <v>106.077</v>
      </c>
      <c r="BU58" s="2">
        <f t="shared" si="16"/>
        <v>105.76900000000001</v>
      </c>
      <c r="BV58" s="2">
        <f t="shared" si="17"/>
        <v>110.077</v>
      </c>
      <c r="BW58" s="2">
        <f t="shared" si="18"/>
        <v>108.4</v>
      </c>
      <c r="BX58" s="2">
        <f t="shared" si="19"/>
        <v>109.95</v>
      </c>
      <c r="BY58" s="2">
        <f t="shared" si="20"/>
        <v>114.756</v>
      </c>
      <c r="BZ58" s="2">
        <f t="shared" si="21"/>
        <v>115.34099999999999</v>
      </c>
      <c r="CA58" s="2">
        <f t="shared" si="22"/>
        <v>113.024</v>
      </c>
      <c r="CB58" s="2">
        <f t="shared" si="23"/>
        <v>107.46299999999999</v>
      </c>
      <c r="CC58" s="2">
        <f t="shared" si="24"/>
        <v>102.80500000000001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108.87651388367729</v>
      </c>
      <c r="DL58" s="2">
        <f t="shared" si="61"/>
        <v>114.00886747638324</v>
      </c>
      <c r="DM58" s="2">
        <f t="shared" si="61"/>
        <v>111.10292121676331</v>
      </c>
      <c r="DN58" s="2">
        <f t="shared" si="61"/>
        <v>111.51704934333959</v>
      </c>
      <c r="DO58" s="2">
        <f t="shared" si="61"/>
        <v>106.55923913630231</v>
      </c>
      <c r="DP58" s="2">
        <f t="shared" si="61"/>
        <v>105.40249419703103</v>
      </c>
      <c r="DQ58" s="2">
        <f t="shared" si="61"/>
        <v>108.27109628879894</v>
      </c>
      <c r="DR58" s="2">
        <f t="shared" si="61"/>
        <v>108.65250958164641</v>
      </c>
      <c r="DS58" s="2">
        <f t="shared" si="61"/>
        <v>109.54717105263157</v>
      </c>
      <c r="DT58" s="2">
        <f t="shared" si="61"/>
        <v>112.5456533101045</v>
      </c>
      <c r="DU58" s="2">
        <f t="shared" si="61"/>
        <v>114.17988636977059</v>
      </c>
      <c r="DV58" s="2">
        <f t="shared" si="61"/>
        <v>114.04552874493925</v>
      </c>
      <c r="DW58" s="2">
        <f t="shared" si="61"/>
        <v>111.73123142589112</v>
      </c>
      <c r="DX58" s="2">
        <f t="shared" si="61"/>
        <v>109.02856220506217</v>
      </c>
      <c r="DY58" s="2">
        <f t="shared" si="61"/>
        <v>103.5145980392157</v>
      </c>
      <c r="EA58" s="2">
        <f t="shared" si="62"/>
        <v>104.49277894736844</v>
      </c>
      <c r="EB58" s="2">
        <f t="shared" si="62"/>
        <v>111.38997443609024</v>
      </c>
      <c r="EC58" s="2">
        <f t="shared" si="62"/>
        <v>107.68511929824558</v>
      </c>
      <c r="ED58" s="2">
        <f t="shared" si="62"/>
        <v>110.1441700461381</v>
      </c>
      <c r="EE58" s="2">
        <f t="shared" si="62"/>
        <v>94.058739393939405</v>
      </c>
      <c r="EF58" s="2">
        <f t="shared" si="62"/>
        <v>91.906919047619041</v>
      </c>
      <c r="EG58" s="2">
        <f t="shared" si="62"/>
        <v>104.24231819745445</v>
      </c>
      <c r="EH58" s="2">
        <f t="shared" si="62"/>
        <v>101.04977368421052</v>
      </c>
      <c r="EI58" s="2">
        <f t="shared" si="62"/>
        <v>98.630205627705635</v>
      </c>
      <c r="EJ58" s="2">
        <f t="shared" si="62"/>
        <v>105.15109022556391</v>
      </c>
      <c r="EK58" s="2">
        <f t="shared" si="62"/>
        <v>97.185636050911612</v>
      </c>
      <c r="EL58" s="2">
        <f t="shared" si="62"/>
        <v>110.38741489100398</v>
      </c>
      <c r="EM58" s="2">
        <f t="shared" si="62"/>
        <v>110.6025451949647</v>
      </c>
      <c r="EN58" s="2">
        <f t="shared" si="62"/>
        <v>106.30408813936533</v>
      </c>
      <c r="EO58" s="2">
        <f t="shared" si="62"/>
        <v>105.11113724585482</v>
      </c>
      <c r="EQ58" s="2">
        <f t="shared" si="63"/>
        <v>105.55383546425426</v>
      </c>
      <c r="ER58" s="2">
        <f t="shared" si="63"/>
        <v>107.91060171402796</v>
      </c>
      <c r="ES58" s="2">
        <f t="shared" si="63"/>
        <v>107.81846992634317</v>
      </c>
      <c r="ET58" s="2">
        <f t="shared" si="63"/>
        <v>107.31869855398359</v>
      </c>
      <c r="EU58" s="2">
        <f t="shared" si="63"/>
        <v>103.53779928108349</v>
      </c>
      <c r="EV58" s="2">
        <f t="shared" si="63"/>
        <v>99.600235897435894</v>
      </c>
      <c r="EW58" s="2">
        <f t="shared" si="63"/>
        <v>102.0744163379494</v>
      </c>
      <c r="EX58" s="2">
        <f t="shared" si="63"/>
        <v>103.72785581969308</v>
      </c>
      <c r="EY58" s="2">
        <f t="shared" si="63"/>
        <v>101.64559798278285</v>
      </c>
      <c r="EZ58" s="2">
        <f t="shared" si="63"/>
        <v>106.02330468336032</v>
      </c>
      <c r="FA58" s="2">
        <f t="shared" si="63"/>
        <v>110.96155751312835</v>
      </c>
      <c r="FB58" s="2">
        <f t="shared" si="63"/>
        <v>109.65762601095791</v>
      </c>
      <c r="FC58" s="2">
        <f t="shared" si="63"/>
        <v>108.17502698680785</v>
      </c>
      <c r="FD58" s="2">
        <f t="shared" si="63"/>
        <v>107.23890284121487</v>
      </c>
      <c r="FE58" s="2">
        <f t="shared" si="63"/>
        <v>108.91583817870379</v>
      </c>
      <c r="FG58" s="2">
        <f t="shared" si="64"/>
        <v>0.30082014592701894</v>
      </c>
      <c r="FH58" s="2">
        <f t="shared" si="64"/>
        <v>0.32914630014555624</v>
      </c>
      <c r="FI58" s="2">
        <f t="shared" si="64"/>
        <v>0.33578146684287946</v>
      </c>
      <c r="FJ58" s="2">
        <f t="shared" si="64"/>
        <v>0.30233821961389168</v>
      </c>
      <c r="FK58" s="2">
        <f t="shared" si="64"/>
        <v>0.33135056105974575</v>
      </c>
      <c r="FL58" s="2">
        <f t="shared" si="64"/>
        <v>0.31815973126171815</v>
      </c>
      <c r="FM58" s="2">
        <f t="shared" si="64"/>
        <v>0.29897084456912704</v>
      </c>
      <c r="FN58" s="2">
        <f t="shared" si="64"/>
        <v>0.31460981078326161</v>
      </c>
      <c r="FO58" s="2">
        <f t="shared" si="64"/>
        <v>0.27487829870936814</v>
      </c>
      <c r="FP58" s="2">
        <f t="shared" si="64"/>
        <v>0.29015078479945589</v>
      </c>
      <c r="FQ58" s="2">
        <f t="shared" si="64"/>
        <v>0.29714669857518355</v>
      </c>
      <c r="FR58" s="2">
        <f t="shared" si="64"/>
        <v>0.29552582949371281</v>
      </c>
      <c r="FS58" s="2">
        <f t="shared" si="64"/>
        <v>0.30048906906146428</v>
      </c>
      <c r="FT58" s="2">
        <f t="shared" si="64"/>
        <v>0.26924693798244964</v>
      </c>
      <c r="FU58" s="2">
        <f t="shared" si="64"/>
        <v>0.25850877917063025</v>
      </c>
      <c r="FW58" s="2">
        <f t="shared" si="53"/>
        <v>2.6026034715552767E-5</v>
      </c>
      <c r="FX58" s="2">
        <f t="shared" si="53"/>
        <v>2.3484958696512822E-5</v>
      </c>
      <c r="FY58" s="2">
        <f t="shared" si="53"/>
        <v>3.0673846731843233E-5</v>
      </c>
      <c r="FZ58" s="2">
        <f t="shared" si="53"/>
        <v>2.3616801450182897E-5</v>
      </c>
      <c r="GA58" s="2">
        <f t="shared" si="53"/>
        <v>2.915054269201352E-5</v>
      </c>
      <c r="GB58" s="2">
        <f t="shared" si="53"/>
        <v>1.7956844096100424E-4</v>
      </c>
      <c r="GC58" s="2">
        <f t="shared" si="53"/>
        <v>3.5005610360863916E-5</v>
      </c>
      <c r="GD58" s="2">
        <f t="shared" si="53"/>
        <v>3.3412669668996937E-5</v>
      </c>
      <c r="GE58" s="2">
        <f t="shared" si="53"/>
        <v>3.8090168746466463E-5</v>
      </c>
      <c r="GF58" s="2">
        <f t="shared" si="53"/>
        <v>3.7785802618635967E-5</v>
      </c>
      <c r="GG58" s="2">
        <f t="shared" si="53"/>
        <v>4.3379993488317959E-5</v>
      </c>
      <c r="GH58" s="2">
        <f t="shared" si="53"/>
        <v>3.0614692670419647E-5</v>
      </c>
      <c r="GI58" s="2">
        <f t="shared" si="53"/>
        <v>2.7583725495124751E-5</v>
      </c>
      <c r="GJ58" s="2">
        <f t="shared" si="53"/>
        <v>2.0572791532823981E-5</v>
      </c>
      <c r="GK58" s="2">
        <f t="shared" si="53"/>
        <v>2.1727143483828911E-5</v>
      </c>
      <c r="GM58" s="86">
        <f t="shared" si="54"/>
        <v>2.3452855322629088E-4</v>
      </c>
      <c r="GN58" s="86">
        <f t="shared" si="54"/>
        <v>5.1982492754500695E-4</v>
      </c>
      <c r="GO58" s="86">
        <f t="shared" si="54"/>
        <v>6.0319806903328646E-4</v>
      </c>
      <c r="GP58" s="86">
        <f t="shared" si="54"/>
        <v>2.5840701450443568E-4</v>
      </c>
      <c r="GQ58" s="86">
        <f t="shared" si="54"/>
        <v>6.0768802941903676E-4</v>
      </c>
      <c r="GR58" s="86">
        <f t="shared" si="54"/>
        <v>4.1472046252875313E-4</v>
      </c>
      <c r="GS58" s="86">
        <f t="shared" si="54"/>
        <v>1.6563384519137375E-4</v>
      </c>
      <c r="GT58" s="86">
        <f t="shared" si="54"/>
        <v>3.0017579473293155E-4</v>
      </c>
      <c r="GU58" s="86">
        <f t="shared" si="54"/>
        <v>6.2853864126413982E-5</v>
      </c>
      <c r="GV58" s="86">
        <f t="shared" si="54"/>
        <v>1.564110869061327E-4</v>
      </c>
      <c r="GW58" s="86">
        <f t="shared" si="54"/>
        <v>1.6052500400191662E-4</v>
      </c>
      <c r="GX58" s="86">
        <f t="shared" si="54"/>
        <v>1.4728441910639723E-4</v>
      </c>
      <c r="GY58" s="86">
        <f t="shared" si="54"/>
        <v>1.8819660801506545E-4</v>
      </c>
      <c r="GZ58" s="86">
        <f t="shared" si="54"/>
        <v>3.8150881180818355E-5</v>
      </c>
      <c r="HA58" s="86">
        <f t="shared" si="54"/>
        <v>1.2452069001445556E-5</v>
      </c>
      <c r="HC58" s="86">
        <f t="shared" si="58"/>
        <v>6.1075053588409813E-14</v>
      </c>
      <c r="HD58" s="86">
        <f t="shared" si="58"/>
        <v>2.3794986785925864E-13</v>
      </c>
      <c r="HE58" s="86">
        <f t="shared" si="58"/>
        <v>1.4365397242732938E-13</v>
      </c>
      <c r="HF58" s="86">
        <f t="shared" si="58"/>
        <v>1.0454840034139082E-17</v>
      </c>
      <c r="HG58" s="86">
        <f t="shared" si="58"/>
        <v>9.0928997026853223E-16</v>
      </c>
      <c r="HH58" s="86">
        <f t="shared" si="58"/>
        <v>2.5007256710065241E-15</v>
      </c>
      <c r="HI58" s="86">
        <f t="shared" si="58"/>
        <v>5.9853600166525373E-15</v>
      </c>
      <c r="HJ58" s="86">
        <f t="shared" si="58"/>
        <v>1.2401257500629537E-14</v>
      </c>
      <c r="HK58" s="86">
        <f t="shared" si="58"/>
        <v>2.8890372151899829E-17</v>
      </c>
      <c r="HL58" s="86">
        <f t="shared" si="58"/>
        <v>6.5302077947855295E-16</v>
      </c>
      <c r="HM58" s="86">
        <f t="shared" si="58"/>
        <v>1.2849622984616758E-14</v>
      </c>
      <c r="HN58" s="86">
        <f t="shared" si="58"/>
        <v>3.0897338347576642E-18</v>
      </c>
      <c r="HO58" s="86">
        <f t="shared" si="58"/>
        <v>2.2051119755065967E-15</v>
      </c>
      <c r="HP58" s="86">
        <f t="shared" si="58"/>
        <v>5.2679936739854074E-17</v>
      </c>
      <c r="HQ58" s="86">
        <f t="shared" si="58"/>
        <v>1.0548851703557862E-20</v>
      </c>
      <c r="HS58" s="86">
        <f t="shared" si="55"/>
        <v>3.3380113472906274E-64</v>
      </c>
      <c r="HT58" s="86">
        <f t="shared" si="55"/>
        <v>1.2889113405768946E-63</v>
      </c>
      <c r="HU58" s="86">
        <f t="shared" si="55"/>
        <v>3.0902227718818945E-63</v>
      </c>
      <c r="HV58" s="86">
        <f t="shared" si="55"/>
        <v>4.1767426125955923E-83</v>
      </c>
      <c r="HW58" s="86">
        <f t="shared" si="55"/>
        <v>3.5385606839863542E-76</v>
      </c>
      <c r="HX58" s="86">
        <f t="shared" si="55"/>
        <v>3.0915068391342371E-73</v>
      </c>
      <c r="HY58" s="86">
        <f t="shared" si="55"/>
        <v>2.0720688896260987E-68</v>
      </c>
      <c r="HZ58" s="86">
        <f t="shared" si="55"/>
        <v>2.6797422926083074E-69</v>
      </c>
      <c r="IA58" s="86">
        <f t="shared" si="55"/>
        <v>1.4338469407031046E-82</v>
      </c>
      <c r="IB58" s="86">
        <f t="shared" si="55"/>
        <v>3.0820596985457739E-74</v>
      </c>
      <c r="IC58" s="86">
        <f t="shared" si="55"/>
        <v>1.5803951827975204E-67</v>
      </c>
      <c r="ID58" s="86">
        <f t="shared" si="55"/>
        <v>9.1575622782998632E-89</v>
      </c>
      <c r="IE58" s="86">
        <f t="shared" si="55"/>
        <v>3.574018347966986E-72</v>
      </c>
      <c r="IF58" s="86">
        <f t="shared" si="55"/>
        <v>2.1671234211571043E-38</v>
      </c>
      <c r="IG58" s="86">
        <f t="shared" si="55"/>
        <v>8.3410282594221784E-34</v>
      </c>
      <c r="II58" s="86">
        <f t="shared" si="56"/>
        <v>3.0561547238185861E-257</v>
      </c>
      <c r="IJ58" s="86">
        <f t="shared" si="56"/>
        <v>2.3583751021963166E-262</v>
      </c>
      <c r="IK58" s="86">
        <f t="shared" si="56"/>
        <v>1.0458862688976167E-260</v>
      </c>
      <c r="IL58" s="86">
        <f t="shared" si="56"/>
        <v>0</v>
      </c>
      <c r="IM58" s="86">
        <f t="shared" si="56"/>
        <v>0</v>
      </c>
      <c r="IN58" s="86">
        <f t="shared" si="56"/>
        <v>3.57464348055369E-203</v>
      </c>
      <c r="IO58" s="86">
        <f t="shared" si="56"/>
        <v>2.8554102982074865E-287</v>
      </c>
      <c r="IP58" s="86">
        <f t="shared" si="56"/>
        <v>3.4491878936771975E-286</v>
      </c>
      <c r="IQ58" s="86">
        <f t="shared" si="56"/>
        <v>0</v>
      </c>
      <c r="IR58" s="86">
        <f t="shared" si="56"/>
        <v>5.9033307705163916E-295</v>
      </c>
      <c r="IS58" s="86">
        <f t="shared" si="56"/>
        <v>1.1568884057762051E-269</v>
      </c>
      <c r="IT58" s="86">
        <f t="shared" si="56"/>
        <v>0</v>
      </c>
      <c r="IU58" s="86">
        <f t="shared" si="56"/>
        <v>6.7170006049508385E-291</v>
      </c>
      <c r="IV58" s="86">
        <f t="shared" si="56"/>
        <v>1.002439603223149E-114</v>
      </c>
      <c r="IW58" s="86">
        <f t="shared" si="56"/>
        <v>7.0692456445957457E-113</v>
      </c>
      <c r="IY58" s="86">
        <f t="shared" si="57"/>
        <v>2.3452855328736594E-4</v>
      </c>
      <c r="IZ58" s="86">
        <f t="shared" si="57"/>
        <v>5.198249277829568E-4</v>
      </c>
      <c r="JA58" s="86">
        <f t="shared" si="57"/>
        <v>6.0319806917694043E-4</v>
      </c>
      <c r="JB58" s="86">
        <f t="shared" si="57"/>
        <v>2.5840701450444614E-4</v>
      </c>
      <c r="JC58" s="86">
        <f t="shared" si="57"/>
        <v>6.0768802941994608E-4</v>
      </c>
      <c r="JD58" s="86">
        <f t="shared" si="57"/>
        <v>4.1472046253125384E-4</v>
      </c>
      <c r="JE58" s="86">
        <f t="shared" si="57"/>
        <v>1.6563384519735911E-4</v>
      </c>
      <c r="JF58" s="86">
        <f t="shared" si="57"/>
        <v>3.0017579474533282E-4</v>
      </c>
      <c r="JG58" s="86">
        <f t="shared" si="57"/>
        <v>6.2853864126442876E-5</v>
      </c>
      <c r="JH58" s="86">
        <f t="shared" si="57"/>
        <v>1.5641108690678571E-4</v>
      </c>
      <c r="JI58" s="86">
        <f t="shared" si="57"/>
        <v>1.6052500401476623E-4</v>
      </c>
      <c r="JJ58" s="86">
        <f t="shared" si="57"/>
        <v>1.4728441910640032E-4</v>
      </c>
      <c r="JK58" s="86">
        <f t="shared" si="57"/>
        <v>1.8819660801727055E-4</v>
      </c>
      <c r="JL58" s="86">
        <f t="shared" si="57"/>
        <v>3.8150881180871034E-5</v>
      </c>
      <c r="JM58" s="86">
        <f t="shared" si="57"/>
        <v>1.2452069001445566E-5</v>
      </c>
    </row>
    <row r="59" spans="2:273" x14ac:dyDescent="0.25">
      <c r="B59" s="2">
        <v>32</v>
      </c>
      <c r="C59" s="37">
        <v>110.205</v>
      </c>
      <c r="D59" s="37">
        <v>116.179</v>
      </c>
      <c r="E59" s="37">
        <v>111.89700000000001</v>
      </c>
      <c r="F59" s="37">
        <v>114.179</v>
      </c>
      <c r="G59" s="37">
        <v>106.744</v>
      </c>
      <c r="H59" s="37">
        <v>106.179</v>
      </c>
      <c r="I59" s="37">
        <v>108.949</v>
      </c>
      <c r="J59" s="37">
        <v>112.48699999999999</v>
      </c>
      <c r="K59" s="37">
        <v>111.125</v>
      </c>
      <c r="L59" s="37">
        <v>111.625</v>
      </c>
      <c r="M59" s="37">
        <v>117.22</v>
      </c>
      <c r="N59" s="37">
        <v>115.70699999999999</v>
      </c>
      <c r="O59" s="37">
        <v>113.976</v>
      </c>
      <c r="P59" s="37">
        <v>108.902</v>
      </c>
      <c r="Q59" s="37">
        <v>101.68300000000001</v>
      </c>
      <c r="S59" s="4">
        <f t="shared" si="59"/>
        <v>107.83349862811852</v>
      </c>
      <c r="T59" s="4">
        <f t="shared" si="59"/>
        <v>113.7654269622993</v>
      </c>
      <c r="U59" s="4">
        <f t="shared" si="59"/>
        <v>110.65575805394987</v>
      </c>
      <c r="V59" s="4">
        <f t="shared" si="59"/>
        <v>111.4973281370269</v>
      </c>
      <c r="W59" s="4">
        <f t="shared" si="59"/>
        <v>103.0479021890125</v>
      </c>
      <c r="X59" s="4">
        <f t="shared" si="59"/>
        <v>101.50980762214148</v>
      </c>
      <c r="Y59" s="4">
        <f t="shared" si="59"/>
        <v>107.3001393807843</v>
      </c>
      <c r="Z59" s="4">
        <f t="shared" si="59"/>
        <v>106.61998988406927</v>
      </c>
      <c r="AA59" s="4">
        <f t="shared" si="59"/>
        <v>106.59413680653226</v>
      </c>
      <c r="AB59" s="4">
        <f t="shared" si="59"/>
        <v>110.56235095305028</v>
      </c>
      <c r="AC59" s="4">
        <f t="shared" si="59"/>
        <v>109.15539674433559</v>
      </c>
      <c r="AD59" s="4">
        <f t="shared" si="59"/>
        <v>113.18126924571415</v>
      </c>
      <c r="AE59" s="4">
        <f t="shared" si="59"/>
        <v>111.66456747277311</v>
      </c>
      <c r="AF59" s="4">
        <f t="shared" si="59"/>
        <v>108.37805487541395</v>
      </c>
      <c r="AG59" s="4">
        <f t="shared" si="59"/>
        <v>104.0558669986797</v>
      </c>
      <c r="AI59" s="4">
        <f t="shared" si="60"/>
        <v>2.3715013718814788</v>
      </c>
      <c r="AJ59" s="4">
        <f t="shared" si="60"/>
        <v>2.4135730377007008</v>
      </c>
      <c r="AK59" s="4">
        <f t="shared" si="60"/>
        <v>1.2412419460501383</v>
      </c>
      <c r="AL59" s="4">
        <f t="shared" si="60"/>
        <v>2.6816718629731042</v>
      </c>
      <c r="AM59" s="4">
        <f t="shared" si="60"/>
        <v>3.6960978109874958</v>
      </c>
      <c r="AN59" s="4">
        <f t="shared" si="60"/>
        <v>4.669192377858522</v>
      </c>
      <c r="AO59" s="4">
        <f t="shared" si="60"/>
        <v>1.6488606192156965</v>
      </c>
      <c r="AP59" s="4">
        <f t="shared" si="60"/>
        <v>5.8670101159307251</v>
      </c>
      <c r="AQ59" s="4">
        <f t="shared" si="60"/>
        <v>4.5308631934677379</v>
      </c>
      <c r="AR59" s="4">
        <f t="shared" si="60"/>
        <v>1.0626490469497156</v>
      </c>
      <c r="AS59" s="4">
        <f t="shared" si="60"/>
        <v>8.0646032556644087</v>
      </c>
      <c r="AT59" s="4">
        <f t="shared" si="60"/>
        <v>2.5257307542858456</v>
      </c>
      <c r="AU59" s="4">
        <f t="shared" si="60"/>
        <v>2.3114325272268843</v>
      </c>
      <c r="AV59" s="4">
        <f t="shared" si="60"/>
        <v>0.52394512458604936</v>
      </c>
      <c r="AW59" s="4">
        <f t="shared" si="60"/>
        <v>-2.3728669986796973</v>
      </c>
      <c r="AY59" s="2">
        <f t="shared" ref="AY59:BM75" si="65">IF(OR($B59 &lt; C$230, $B59 &gt; C$233), #N/A, ((1-FG59)*DK59) + (FG59 - FW59)*EA59 + (FW59*EQ59))</f>
        <v>107.5246771349186</v>
      </c>
      <c r="AZ59" s="2">
        <f t="shared" si="65"/>
        <v>113.12937648942984</v>
      </c>
      <c r="BA59" s="2">
        <f t="shared" si="65"/>
        <v>109.92456626450499</v>
      </c>
      <c r="BB59" s="2">
        <f t="shared" si="65"/>
        <v>111.16239901982007</v>
      </c>
      <c r="BC59" s="2">
        <f t="shared" si="65"/>
        <v>102.29517899844832</v>
      </c>
      <c r="BD59" s="2">
        <f t="shared" si="65"/>
        <v>100.9800393483273</v>
      </c>
      <c r="BE59" s="2">
        <f t="shared" si="65"/>
        <v>107.06669129565239</v>
      </c>
      <c r="BF59" s="2">
        <f t="shared" si="65"/>
        <v>106.22771841653061</v>
      </c>
      <c r="BG59" s="2">
        <f t="shared" si="65"/>
        <v>106.48963050009833</v>
      </c>
      <c r="BH59" s="2">
        <f t="shared" si="65"/>
        <v>110.352601896255</v>
      </c>
      <c r="BI59" s="2">
        <f t="shared" si="65"/>
        <v>108.9210241518018</v>
      </c>
      <c r="BJ59" s="2">
        <f t="shared" si="65"/>
        <v>112.97512201692885</v>
      </c>
      <c r="BK59" s="2">
        <f t="shared" si="65"/>
        <v>111.40522832642982</v>
      </c>
      <c r="BL59" s="2">
        <f t="shared" si="65"/>
        <v>108.31731867327346</v>
      </c>
      <c r="BM59" s="2">
        <f t="shared" si="65"/>
        <v>104.03721717624862</v>
      </c>
      <c r="BO59" s="2">
        <f t="shared" si="10"/>
        <v>110.205</v>
      </c>
      <c r="BP59" s="2">
        <f t="shared" si="11"/>
        <v>116.179</v>
      </c>
      <c r="BQ59" s="2">
        <f t="shared" si="12"/>
        <v>111.89700000000001</v>
      </c>
      <c r="BR59" s="2">
        <f t="shared" si="13"/>
        <v>114.179</v>
      </c>
      <c r="BS59" s="2">
        <f t="shared" si="14"/>
        <v>106.744</v>
      </c>
      <c r="BT59" s="2">
        <f t="shared" si="15"/>
        <v>106.179</v>
      </c>
      <c r="BU59" s="2">
        <f t="shared" si="16"/>
        <v>108.949</v>
      </c>
      <c r="BV59" s="2">
        <f t="shared" si="17"/>
        <v>112.48699999999999</v>
      </c>
      <c r="BW59" s="2">
        <f t="shared" si="18"/>
        <v>111.125</v>
      </c>
      <c r="BX59" s="2">
        <f t="shared" si="19"/>
        <v>111.625</v>
      </c>
      <c r="BY59" s="2">
        <f t="shared" si="20"/>
        <v>117.22</v>
      </c>
      <c r="BZ59" s="2">
        <f t="shared" si="21"/>
        <v>115.70699999999999</v>
      </c>
      <c r="CA59" s="2">
        <f t="shared" si="22"/>
        <v>113.976</v>
      </c>
      <c r="CB59" s="2">
        <f t="shared" si="23"/>
        <v>108.902</v>
      </c>
      <c r="CC59" s="2">
        <f t="shared" si="24"/>
        <v>101.68300000000001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109.00980422138836</v>
      </c>
      <c r="DL59" s="2">
        <f t="shared" si="61"/>
        <v>114.17358933873143</v>
      </c>
      <c r="DM59" s="2">
        <f t="shared" si="61"/>
        <v>111.24610438778858</v>
      </c>
      <c r="DN59" s="2">
        <f t="shared" si="61"/>
        <v>111.73938189493434</v>
      </c>
      <c r="DO59" s="2">
        <f t="shared" si="61"/>
        <v>106.75903043184887</v>
      </c>
      <c r="DP59" s="2">
        <f t="shared" si="61"/>
        <v>105.5966721322537</v>
      </c>
      <c r="DQ59" s="2">
        <f t="shared" si="61"/>
        <v>108.45276005398114</v>
      </c>
      <c r="DR59" s="2">
        <f t="shared" si="61"/>
        <v>108.8732721322537</v>
      </c>
      <c r="DS59" s="2">
        <f t="shared" si="61"/>
        <v>109.77484817813765</v>
      </c>
      <c r="DT59" s="2">
        <f t="shared" si="61"/>
        <v>112.73128919860625</v>
      </c>
      <c r="DU59" s="2">
        <f t="shared" si="61"/>
        <v>114.32318839406207</v>
      </c>
      <c r="DV59" s="2">
        <f t="shared" si="61"/>
        <v>114.23642995951415</v>
      </c>
      <c r="DW59" s="2">
        <f t="shared" si="61"/>
        <v>111.86039502814253</v>
      </c>
      <c r="DX59" s="2">
        <f t="shared" si="61"/>
        <v>109.16967790647787</v>
      </c>
      <c r="DY59" s="2">
        <f t="shared" si="61"/>
        <v>103.65455124777185</v>
      </c>
      <c r="EA59" s="2">
        <f t="shared" si="62"/>
        <v>104.37650526315791</v>
      </c>
      <c r="EB59" s="2">
        <f t="shared" si="62"/>
        <v>111.1886180451128</v>
      </c>
      <c r="EC59" s="2">
        <f t="shared" si="62"/>
        <v>107.54040175438594</v>
      </c>
      <c r="ED59" s="2">
        <f t="shared" si="62"/>
        <v>109.94835378744565</v>
      </c>
      <c r="EE59" s="2">
        <f t="shared" si="62"/>
        <v>94.079087445887453</v>
      </c>
      <c r="EF59" s="2">
        <f t="shared" si="62"/>
        <v>91.952390476190473</v>
      </c>
      <c r="EG59" s="2">
        <f t="shared" si="62"/>
        <v>104.10285380116962</v>
      </c>
      <c r="EH59" s="2">
        <f t="shared" si="62"/>
        <v>100.9711052631579</v>
      </c>
      <c r="EI59" s="2">
        <f t="shared" si="62"/>
        <v>98.585432900432906</v>
      </c>
      <c r="EJ59" s="2">
        <f t="shared" si="62"/>
        <v>105.04511278195488</v>
      </c>
      <c r="EK59" s="2">
        <f t="shared" si="62"/>
        <v>97.265350189198514</v>
      </c>
      <c r="EL59" s="2">
        <f t="shared" si="62"/>
        <v>110.23305133558489</v>
      </c>
      <c r="EM59" s="2">
        <f t="shared" si="62"/>
        <v>110.4390997236721</v>
      </c>
      <c r="EN59" s="2">
        <f t="shared" si="62"/>
        <v>106.20744037066881</v>
      </c>
      <c r="EO59" s="2">
        <f t="shared" si="62"/>
        <v>105.0379329026881</v>
      </c>
      <c r="EQ59" s="2">
        <f t="shared" si="63"/>
        <v>105.42087840141538</v>
      </c>
      <c r="ER59" s="2">
        <f t="shared" si="63"/>
        <v>107.76533844534657</v>
      </c>
      <c r="ES59" s="2">
        <f t="shared" si="63"/>
        <v>107.67170298424006</v>
      </c>
      <c r="ET59" s="2">
        <f t="shared" si="63"/>
        <v>107.16850810456293</v>
      </c>
      <c r="EU59" s="2">
        <f t="shared" si="63"/>
        <v>103.40651782160967</v>
      </c>
      <c r="EV59" s="2">
        <f t="shared" si="63"/>
        <v>99.52231904761905</v>
      </c>
      <c r="EW59" s="2">
        <f t="shared" si="63"/>
        <v>101.97101241432372</v>
      </c>
      <c r="EX59" s="2">
        <f t="shared" si="63"/>
        <v>103.60483943150551</v>
      </c>
      <c r="EY59" s="2">
        <f t="shared" si="63"/>
        <v>101.55235940530058</v>
      </c>
      <c r="EZ59" s="2">
        <f t="shared" si="63"/>
        <v>105.90328658162949</v>
      </c>
      <c r="FA59" s="2">
        <f t="shared" si="63"/>
        <v>110.81559571946043</v>
      </c>
      <c r="FB59" s="2">
        <f t="shared" si="63"/>
        <v>109.5151432660746</v>
      </c>
      <c r="FC59" s="2">
        <f t="shared" si="63"/>
        <v>108.0514060990718</v>
      </c>
      <c r="FD59" s="2">
        <f t="shared" si="63"/>
        <v>107.1286429377909</v>
      </c>
      <c r="FE59" s="2">
        <f t="shared" si="63"/>
        <v>108.77765500909742</v>
      </c>
      <c r="FG59" s="2">
        <f t="shared" si="64"/>
        <v>0.3205398363107283</v>
      </c>
      <c r="FH59" s="2">
        <f t="shared" si="64"/>
        <v>0.34979388235087527</v>
      </c>
      <c r="FI59" s="2">
        <f t="shared" si="64"/>
        <v>0.35662401171626529</v>
      </c>
      <c r="FJ59" s="2">
        <f t="shared" si="64"/>
        <v>0.32211157820826281</v>
      </c>
      <c r="FK59" s="2">
        <f t="shared" si="64"/>
        <v>0.35206385151340341</v>
      </c>
      <c r="FL59" s="2">
        <f t="shared" si="64"/>
        <v>0.33846583789134405</v>
      </c>
      <c r="FM59" s="2">
        <f t="shared" si="64"/>
        <v>0.31862455230592723</v>
      </c>
      <c r="FN59" s="2">
        <f t="shared" si="64"/>
        <v>0.33480059955940583</v>
      </c>
      <c r="FO59" s="2">
        <f t="shared" si="64"/>
        <v>0.29361155251184751</v>
      </c>
      <c r="FP59" s="2">
        <f t="shared" si="64"/>
        <v>0.30948064792423435</v>
      </c>
      <c r="FQ59" s="2">
        <f t="shared" si="64"/>
        <v>0.31673467030491209</v>
      </c>
      <c r="FR59" s="2">
        <f t="shared" si="64"/>
        <v>0.31505484795596123</v>
      </c>
      <c r="FS59" s="2">
        <f t="shared" si="64"/>
        <v>0.3201969955087115</v>
      </c>
      <c r="FT59" s="2">
        <f t="shared" si="64"/>
        <v>0.28774870448239231</v>
      </c>
      <c r="FU59" s="2">
        <f t="shared" si="64"/>
        <v>0.27655190788172423</v>
      </c>
      <c r="FW59" s="2">
        <f t="shared" ref="FW59:GK75" si="67">POWER(10,($B59-C$232)/C$229)/(1+POWER(10,($B59-C$232)/C$229))</f>
        <v>2.853690794306625E-5</v>
      </c>
      <c r="FX59" s="2">
        <f t="shared" si="67"/>
        <v>2.5750686802492301E-5</v>
      </c>
      <c r="FY59" s="2">
        <f t="shared" si="67"/>
        <v>3.3633104600926948E-5</v>
      </c>
      <c r="FZ59" s="2">
        <f t="shared" si="67"/>
        <v>2.5895248850277988E-5</v>
      </c>
      <c r="GA59" s="2">
        <f t="shared" si="67"/>
        <v>3.1962844575492669E-5</v>
      </c>
      <c r="GB59" s="2">
        <f t="shared" si="67"/>
        <v>1.9688946922951362E-4</v>
      </c>
      <c r="GC59" s="2">
        <f t="shared" si="67"/>
        <v>3.8382758874118574E-5</v>
      </c>
      <c r="GD59" s="2">
        <f t="shared" si="67"/>
        <v>3.6636145666926918E-5</v>
      </c>
      <c r="GE59" s="2">
        <f t="shared" si="67"/>
        <v>4.1764886037356083E-5</v>
      </c>
      <c r="GF59" s="2">
        <f t="shared" si="67"/>
        <v>4.1431157657567398E-5</v>
      </c>
      <c r="GG59" s="2">
        <f t="shared" si="67"/>
        <v>4.7565017938542141E-5</v>
      </c>
      <c r="GH59" s="2">
        <f t="shared" si="67"/>
        <v>3.3568243845885386E-5</v>
      </c>
      <c r="GI59" s="2">
        <f t="shared" si="67"/>
        <v>3.0244873085297663E-5</v>
      </c>
      <c r="GJ59" s="2">
        <f t="shared" si="67"/>
        <v>2.2557572576688215E-5</v>
      </c>
      <c r="GK59" s="2">
        <f t="shared" si="67"/>
        <v>2.3823289156218709E-5</v>
      </c>
      <c r="GM59" s="86">
        <f t="shared" ref="GM59:HA75" si="68" xml:space="preserve"> _xlfn.NORM.DIST($B59, C$7, ABS(C$11), TRUE) * _xlfn.NORM.DIST(($B59 - C$7)*C$15, 0, ABS(C$11), TRUE) * 2</f>
        <v>3.8540686967452313E-4</v>
      </c>
      <c r="GN59" s="86">
        <f t="shared" si="68"/>
        <v>8.2337348619551502E-4</v>
      </c>
      <c r="GO59" s="86">
        <f t="shared" si="68"/>
        <v>9.5118406833119486E-4</v>
      </c>
      <c r="GP59" s="86">
        <f t="shared" si="68"/>
        <v>4.2078040449355892E-4</v>
      </c>
      <c r="GQ59" s="86">
        <f t="shared" si="68"/>
        <v>9.4503698255129088E-4</v>
      </c>
      <c r="GR59" s="86">
        <f t="shared" si="68"/>
        <v>6.591905192275488E-4</v>
      </c>
      <c r="GS59" s="86">
        <f t="shared" si="68"/>
        <v>2.8395890259508451E-4</v>
      </c>
      <c r="GT59" s="86">
        <f t="shared" si="68"/>
        <v>4.9537909093608679E-4</v>
      </c>
      <c r="GU59" s="86">
        <f t="shared" si="68"/>
        <v>1.1374395192819484E-4</v>
      </c>
      <c r="GV59" s="86">
        <f t="shared" si="68"/>
        <v>2.6344714331488414E-4</v>
      </c>
      <c r="GW59" s="86">
        <f t="shared" si="68"/>
        <v>2.7489254140360001E-4</v>
      </c>
      <c r="GX59" s="86">
        <f t="shared" si="68"/>
        <v>2.5395551145819642E-4</v>
      </c>
      <c r="GY59" s="86">
        <f t="shared" si="68"/>
        <v>3.1845199804737741E-4</v>
      </c>
      <c r="GZ59" s="86">
        <f t="shared" si="68"/>
        <v>7.2141657518181137E-5</v>
      </c>
      <c r="HA59" s="86">
        <f t="shared" si="68"/>
        <v>2.5980360677075224E-5</v>
      </c>
      <c r="HC59" s="86">
        <f t="shared" si="58"/>
        <v>1.8840258306186649E-13</v>
      </c>
      <c r="HD59" s="86">
        <f t="shared" ref="HD59:HQ77" si="69" xml:space="preserve"> _xlfn.NORM.DIST($B59, D$8, ABS(D$12), TRUE) * _xlfn.NORM.DIST(($B59 - D$8)*D$16, 0, ABS(D$12), TRUE) * 2</f>
        <v>7.1508102608396153E-13</v>
      </c>
      <c r="HE59" s="86">
        <f t="shared" si="69"/>
        <v>4.4687661158186186E-13</v>
      </c>
      <c r="HF59" s="86">
        <f t="shared" si="69"/>
        <v>4.625515163441668E-17</v>
      </c>
      <c r="HG59" s="86">
        <f t="shared" si="69"/>
        <v>3.4677211404565151E-15</v>
      </c>
      <c r="HH59" s="86">
        <f t="shared" si="69"/>
        <v>9.0658626530003816E-15</v>
      </c>
      <c r="HI59" s="86">
        <f t="shared" si="69"/>
        <v>2.1353761294757757E-14</v>
      </c>
      <c r="HJ59" s="86">
        <f t="shared" si="69"/>
        <v>4.3249647144793342E-14</v>
      </c>
      <c r="HK59" s="86">
        <f t="shared" si="69"/>
        <v>1.261542137535567E-16</v>
      </c>
      <c r="HL59" s="86">
        <f t="shared" si="69"/>
        <v>2.5017070891875962E-15</v>
      </c>
      <c r="HM59" s="86">
        <f t="shared" si="69"/>
        <v>4.4543515612836701E-14</v>
      </c>
      <c r="HN59" s="86">
        <f t="shared" si="69"/>
        <v>1.4879945045958699E-17</v>
      </c>
      <c r="HO59" s="86">
        <f t="shared" si="69"/>
        <v>7.8580068542220828E-15</v>
      </c>
      <c r="HP59" s="86">
        <f t="shared" si="69"/>
        <v>2.1989297285916193E-16</v>
      </c>
      <c r="HQ59" s="86">
        <f t="shared" si="69"/>
        <v>6.4150754141867666E-20</v>
      </c>
      <c r="HS59" s="86">
        <f t="shared" ref="HS59:IG75" si="70" xml:space="preserve"> _xlfn.NORM.DIST($B59, C$9, ABS(C$13), TRUE) * _xlfn.NORM.DIST(($B59 - C$9)*C$17, 0, ABS(C$13), TRUE) * 2</f>
        <v>9.1483134955354348E-63</v>
      </c>
      <c r="HT59" s="86">
        <f t="shared" si="70"/>
        <v>3.4804936451411917E-62</v>
      </c>
      <c r="HU59" s="86">
        <f t="shared" si="70"/>
        <v>8.888898508006365E-62</v>
      </c>
      <c r="HV59" s="86">
        <f t="shared" si="70"/>
        <v>3.3493600823819146E-81</v>
      </c>
      <c r="HW59" s="86">
        <f t="shared" si="70"/>
        <v>1.967406299842846E-74</v>
      </c>
      <c r="HX59" s="86">
        <f t="shared" si="70"/>
        <v>1.4485533606973656E-71</v>
      </c>
      <c r="HY59" s="86">
        <f t="shared" si="70"/>
        <v>8.5409460960863039E-67</v>
      </c>
      <c r="HZ59" s="86">
        <f t="shared" si="70"/>
        <v>1.1055401112243412E-67</v>
      </c>
      <c r="IA59" s="86">
        <f t="shared" si="70"/>
        <v>1.1572844348172598E-80</v>
      </c>
      <c r="IB59" s="86">
        <f t="shared" si="70"/>
        <v>1.6154837558592058E-72</v>
      </c>
      <c r="IC59" s="86">
        <f t="shared" si="70"/>
        <v>6.1106593667920478E-66</v>
      </c>
      <c r="ID59" s="86">
        <f t="shared" si="70"/>
        <v>1.0258217656011861E-86</v>
      </c>
      <c r="IE59" s="86">
        <f t="shared" si="70"/>
        <v>1.5347934703492118E-70</v>
      </c>
      <c r="IF59" s="86">
        <f t="shared" si="70"/>
        <v>1.4414590541297993E-37</v>
      </c>
      <c r="IG59" s="86">
        <f t="shared" si="70"/>
        <v>4.3915764781292595E-33</v>
      </c>
      <c r="II59" s="86">
        <f t="shared" ref="II59:IW75" si="71" xml:space="preserve"> _xlfn.NORM.DIST($B59, C$10, ABS(C$14), TRUE) * _xlfn.NORM.DIST(($B59 - C$10)*C$18, 0, ABS(C$14), TRUE) * 2</f>
        <v>8.2642636098666901E-253</v>
      </c>
      <c r="IJ59" s="86">
        <f t="shared" si="71"/>
        <v>7.0795488327723146E-258</v>
      </c>
      <c r="IK59" s="86">
        <f t="shared" si="71"/>
        <v>3.8228607317735388E-256</v>
      </c>
      <c r="IL59" s="86">
        <f t="shared" si="71"/>
        <v>0</v>
      </c>
      <c r="IM59" s="86">
        <f t="shared" si="71"/>
        <v>1.3224872110101316E-305</v>
      </c>
      <c r="IN59" s="86">
        <f t="shared" si="71"/>
        <v>6.6839110903161505E-199</v>
      </c>
      <c r="IO59" s="86">
        <f t="shared" si="71"/>
        <v>3.5601137844299362E-282</v>
      </c>
      <c r="IP59" s="86">
        <f t="shared" si="71"/>
        <v>3.9025598175186733E-281</v>
      </c>
      <c r="IQ59" s="86">
        <f t="shared" si="71"/>
        <v>0</v>
      </c>
      <c r="IR59" s="86">
        <f t="shared" si="71"/>
        <v>1.1046753261112168E-289</v>
      </c>
      <c r="IS59" s="86">
        <f t="shared" si="71"/>
        <v>8.8359142653809078E-265</v>
      </c>
      <c r="IT59" s="86">
        <f t="shared" si="71"/>
        <v>0</v>
      </c>
      <c r="IU59" s="86">
        <f t="shared" si="71"/>
        <v>7.4328440564908575E-286</v>
      </c>
      <c r="IV59" s="86">
        <f t="shared" si="71"/>
        <v>8.2723155417164554E-113</v>
      </c>
      <c r="IW59" s="86">
        <f t="shared" si="71"/>
        <v>5.5479401150883547E-111</v>
      </c>
      <c r="IY59" s="86">
        <f t="shared" ref="IY59:JM75" si="72">GM59+HC59+HS59+II59</f>
        <v>3.854068698629257E-4</v>
      </c>
      <c r="IZ59" s="86">
        <f t="shared" si="72"/>
        <v>8.2337348691059601E-4</v>
      </c>
      <c r="JA59" s="86">
        <f t="shared" si="72"/>
        <v>9.5118406877807145E-4</v>
      </c>
      <c r="JB59" s="86">
        <f t="shared" si="72"/>
        <v>4.2078040449360516E-4</v>
      </c>
      <c r="JC59" s="86">
        <f t="shared" si="72"/>
        <v>9.4503698255475859E-4</v>
      </c>
      <c r="JD59" s="86">
        <f t="shared" si="72"/>
        <v>6.5919051923661468E-4</v>
      </c>
      <c r="JE59" s="86">
        <f t="shared" si="72"/>
        <v>2.8395890261643825E-4</v>
      </c>
      <c r="JF59" s="86">
        <f t="shared" si="72"/>
        <v>4.9537909097933648E-4</v>
      </c>
      <c r="JG59" s="86">
        <f t="shared" si="72"/>
        <v>1.13743951928321E-4</v>
      </c>
      <c r="JH59" s="86">
        <f t="shared" si="72"/>
        <v>2.6344714331738583E-4</v>
      </c>
      <c r="JI59" s="86">
        <f t="shared" si="72"/>
        <v>2.7489254144814353E-4</v>
      </c>
      <c r="JJ59" s="86">
        <f t="shared" si="72"/>
        <v>2.5395551145821128E-4</v>
      </c>
      <c r="JK59" s="86">
        <f t="shared" si="72"/>
        <v>3.1845199805523544E-4</v>
      </c>
      <c r="JL59" s="86">
        <f t="shared" si="72"/>
        <v>7.2141657518401026E-5</v>
      </c>
      <c r="JM59" s="86">
        <f t="shared" si="72"/>
        <v>2.5980360677075288E-5</v>
      </c>
    </row>
    <row r="60" spans="2:273" x14ac:dyDescent="0.25">
      <c r="B60" s="2">
        <v>33</v>
      </c>
      <c r="C60" s="37">
        <v>109.205</v>
      </c>
      <c r="D60" s="37">
        <v>115.051</v>
      </c>
      <c r="E60" s="37">
        <v>112.76900000000001</v>
      </c>
      <c r="F60" s="37">
        <v>108.795</v>
      </c>
      <c r="G60" s="37">
        <v>108.69199999999999</v>
      </c>
      <c r="H60" s="37">
        <v>105.872</v>
      </c>
      <c r="I60" s="37">
        <v>109.974</v>
      </c>
      <c r="J60" s="37">
        <v>108.51300000000001</v>
      </c>
      <c r="K60" s="37">
        <v>107.97499999999999</v>
      </c>
      <c r="L60" s="37">
        <v>114.72499999999999</v>
      </c>
      <c r="M60" s="37">
        <v>113.46299999999999</v>
      </c>
      <c r="N60" s="37">
        <v>113.92700000000001</v>
      </c>
      <c r="O60" s="37">
        <v>111.80500000000001</v>
      </c>
      <c r="P60" s="37">
        <v>109.024</v>
      </c>
      <c r="Q60" s="37">
        <v>101.78</v>
      </c>
      <c r="S60" s="4">
        <f t="shared" si="59"/>
        <v>107.96211051107498</v>
      </c>
      <c r="T60" s="4">
        <f t="shared" si="59"/>
        <v>114.05517870882173</v>
      </c>
      <c r="U60" s="4">
        <f t="shared" si="59"/>
        <v>110.97823995875402</v>
      </c>
      <c r="V60" s="4">
        <f t="shared" si="59"/>
        <v>111.72500519789153</v>
      </c>
      <c r="W60" s="4">
        <f t="shared" si="59"/>
        <v>103.27563492695506</v>
      </c>
      <c r="X60" s="4">
        <f t="shared" si="59"/>
        <v>101.63883218464926</v>
      </c>
      <c r="Y60" s="4">
        <f t="shared" si="59"/>
        <v>107.43117704651537</v>
      </c>
      <c r="Z60" s="4">
        <f t="shared" si="59"/>
        <v>106.79320025413172</v>
      </c>
      <c r="AA60" s="4">
        <f t="shared" si="59"/>
        <v>106.59365180013242</v>
      </c>
      <c r="AB60" s="4">
        <f t="shared" si="59"/>
        <v>110.62467444662846</v>
      </c>
      <c r="AC60" s="4">
        <f t="shared" si="59"/>
        <v>109.0786300527068</v>
      </c>
      <c r="AD60" s="4">
        <f t="shared" si="59"/>
        <v>113.30691486845041</v>
      </c>
      <c r="AE60" s="4">
        <f t="shared" si="59"/>
        <v>111.82292251442288</v>
      </c>
      <c r="AF60" s="4">
        <f t="shared" si="59"/>
        <v>108.43708555122265</v>
      </c>
      <c r="AG60" s="4">
        <f t="shared" si="59"/>
        <v>104.17682026886469</v>
      </c>
      <c r="AI60" s="4">
        <f t="shared" si="60"/>
        <v>1.2428894889250159</v>
      </c>
      <c r="AJ60" s="4">
        <f t="shared" si="60"/>
        <v>0.99582129117827378</v>
      </c>
      <c r="AK60" s="4">
        <f t="shared" si="60"/>
        <v>1.7907600412459885</v>
      </c>
      <c r="AL60" s="4">
        <f t="shared" si="60"/>
        <v>-2.930005197891532</v>
      </c>
      <c r="AM60" s="4">
        <f t="shared" si="60"/>
        <v>5.4163650730449291</v>
      </c>
      <c r="AN60" s="4">
        <f t="shared" si="60"/>
        <v>4.2331678153507397</v>
      </c>
      <c r="AO60" s="4">
        <f t="shared" si="60"/>
        <v>2.5428229534846309</v>
      </c>
      <c r="AP60" s="4">
        <f t="shared" si="60"/>
        <v>1.7197997458682863</v>
      </c>
      <c r="AQ60" s="4">
        <f t="shared" si="60"/>
        <v>1.3813481998675741</v>
      </c>
      <c r="AR60" s="4">
        <f t="shared" si="60"/>
        <v>4.1003255533715333</v>
      </c>
      <c r="AS60" s="4">
        <f t="shared" si="60"/>
        <v>4.3843699472931945</v>
      </c>
      <c r="AT60" s="4">
        <f t="shared" si="60"/>
        <v>0.62008513154960099</v>
      </c>
      <c r="AU60" s="4">
        <f t="shared" si="60"/>
        <v>-1.7922514422878066E-2</v>
      </c>
      <c r="AV60" s="4">
        <f t="shared" si="60"/>
        <v>0.58691444877734966</v>
      </c>
      <c r="AW60" s="4">
        <f t="shared" si="60"/>
        <v>-2.3968202688646869</v>
      </c>
      <c r="AY60" s="2">
        <f t="shared" si="65"/>
        <v>107.4784518103675</v>
      </c>
      <c r="AZ60" s="2">
        <f t="shared" si="65"/>
        <v>113.09490851304713</v>
      </c>
      <c r="BA60" s="2">
        <f t="shared" si="65"/>
        <v>109.87961444223349</v>
      </c>
      <c r="BB60" s="2">
        <f t="shared" si="65"/>
        <v>111.2048982926166</v>
      </c>
      <c r="BC60" s="2">
        <f t="shared" si="65"/>
        <v>102.15810452238873</v>
      </c>
      <c r="BD60" s="2">
        <f t="shared" si="65"/>
        <v>100.83546661953984</v>
      </c>
      <c r="BE60" s="2">
        <f t="shared" si="65"/>
        <v>107.05110915674312</v>
      </c>
      <c r="BF60" s="2">
        <f t="shared" si="65"/>
        <v>106.17752865717857</v>
      </c>
      <c r="BG60" s="2">
        <f t="shared" si="65"/>
        <v>106.41428953390417</v>
      </c>
      <c r="BH60" s="2">
        <f t="shared" si="65"/>
        <v>110.28827762830107</v>
      </c>
      <c r="BI60" s="2">
        <f t="shared" si="65"/>
        <v>108.69735417666875</v>
      </c>
      <c r="BJ60" s="2">
        <f t="shared" si="65"/>
        <v>112.96937801535223</v>
      </c>
      <c r="BK60" s="2">
        <f t="shared" si="65"/>
        <v>111.40577947038355</v>
      </c>
      <c r="BL60" s="2">
        <f t="shared" si="65"/>
        <v>108.32845495539028</v>
      </c>
      <c r="BM60" s="2">
        <f t="shared" si="65"/>
        <v>104.14022936815093</v>
      </c>
      <c r="BO60" s="2">
        <f t="shared" si="10"/>
        <v>109.205</v>
      </c>
      <c r="BP60" s="2">
        <f t="shared" si="11"/>
        <v>115.051</v>
      </c>
      <c r="BQ60" s="2">
        <f t="shared" si="12"/>
        <v>112.76900000000001</v>
      </c>
      <c r="BR60" s="2">
        <f t="shared" si="13"/>
        <v>108.795</v>
      </c>
      <c r="BS60" s="2">
        <f t="shared" si="14"/>
        <v>108.69199999999999</v>
      </c>
      <c r="BT60" s="2">
        <f t="shared" si="15"/>
        <v>105.872</v>
      </c>
      <c r="BU60" s="2">
        <f t="shared" si="16"/>
        <v>109.974</v>
      </c>
      <c r="BV60" s="2">
        <f t="shared" si="17"/>
        <v>108.51300000000001</v>
      </c>
      <c r="BW60" s="2">
        <f t="shared" si="18"/>
        <v>107.97499999999999</v>
      </c>
      <c r="BX60" s="2">
        <f t="shared" si="19"/>
        <v>114.72499999999999</v>
      </c>
      <c r="BY60" s="2">
        <f t="shared" si="20"/>
        <v>113.46299999999999</v>
      </c>
      <c r="BZ60" s="2">
        <f t="shared" si="21"/>
        <v>113.92700000000001</v>
      </c>
      <c r="CA60" s="2">
        <f t="shared" si="22"/>
        <v>111.80500000000001</v>
      </c>
      <c r="CB60" s="2">
        <f t="shared" si="23"/>
        <v>109.024</v>
      </c>
      <c r="CC60" s="2">
        <f t="shared" si="24"/>
        <v>101.78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109.14309455909944</v>
      </c>
      <c r="DL60" s="2">
        <f t="shared" si="61"/>
        <v>114.33831120107961</v>
      </c>
      <c r="DM60" s="2">
        <f t="shared" si="61"/>
        <v>111.38928755881386</v>
      </c>
      <c r="DN60" s="2">
        <f t="shared" si="61"/>
        <v>111.96171444652909</v>
      </c>
      <c r="DO60" s="2">
        <f t="shared" si="61"/>
        <v>106.95882172739543</v>
      </c>
      <c r="DP60" s="2">
        <f t="shared" si="61"/>
        <v>105.79085006747637</v>
      </c>
      <c r="DQ60" s="2">
        <f t="shared" si="61"/>
        <v>108.63442381916332</v>
      </c>
      <c r="DR60" s="2">
        <f t="shared" si="61"/>
        <v>109.09403468286099</v>
      </c>
      <c r="DS60" s="2">
        <f t="shared" si="61"/>
        <v>110.00252530364372</v>
      </c>
      <c r="DT60" s="2">
        <f t="shared" si="61"/>
        <v>112.91692508710798</v>
      </c>
      <c r="DU60" s="2">
        <f t="shared" si="61"/>
        <v>114.46649041835357</v>
      </c>
      <c r="DV60" s="2">
        <f t="shared" si="61"/>
        <v>114.42733117408905</v>
      </c>
      <c r="DW60" s="2">
        <f t="shared" si="61"/>
        <v>111.98955863039394</v>
      </c>
      <c r="DX60" s="2">
        <f t="shared" si="61"/>
        <v>109.31079360789357</v>
      </c>
      <c r="DY60" s="2">
        <f t="shared" si="61"/>
        <v>103.79450445632799</v>
      </c>
      <c r="EA60" s="2">
        <f t="shared" si="62"/>
        <v>104.26023157894738</v>
      </c>
      <c r="EB60" s="2">
        <f t="shared" si="62"/>
        <v>110.98726165413537</v>
      </c>
      <c r="EC60" s="2">
        <f t="shared" si="62"/>
        <v>107.39568421052628</v>
      </c>
      <c r="ED60" s="2">
        <f t="shared" si="62"/>
        <v>109.75253752875321</v>
      </c>
      <c r="EE60" s="2">
        <f t="shared" si="62"/>
        <v>94.099435497835501</v>
      </c>
      <c r="EF60" s="2">
        <f t="shared" si="62"/>
        <v>91.997861904761905</v>
      </c>
      <c r="EG60" s="2">
        <f t="shared" si="62"/>
        <v>103.96338940488479</v>
      </c>
      <c r="EH60" s="2">
        <f t="shared" si="62"/>
        <v>100.89243684210525</v>
      </c>
      <c r="EI60" s="2">
        <f t="shared" si="62"/>
        <v>98.540660173160177</v>
      </c>
      <c r="EJ60" s="2">
        <f t="shared" si="62"/>
        <v>104.93913533834586</v>
      </c>
      <c r="EK60" s="2">
        <f t="shared" si="62"/>
        <v>97.345064327485403</v>
      </c>
      <c r="EL60" s="2">
        <f t="shared" si="62"/>
        <v>110.07868778016578</v>
      </c>
      <c r="EM60" s="2">
        <f t="shared" si="62"/>
        <v>110.27565425237951</v>
      </c>
      <c r="EN60" s="2">
        <f t="shared" si="62"/>
        <v>106.11079260197229</v>
      </c>
      <c r="EO60" s="2">
        <f t="shared" si="62"/>
        <v>104.96472855952136</v>
      </c>
      <c r="EQ60" s="2">
        <f t="shared" si="63"/>
        <v>105.2879213385765</v>
      </c>
      <c r="ER60" s="2">
        <f t="shared" si="63"/>
        <v>107.62007517666517</v>
      </c>
      <c r="ES60" s="2">
        <f t="shared" si="63"/>
        <v>107.52493604213693</v>
      </c>
      <c r="ET60" s="2">
        <f t="shared" si="63"/>
        <v>107.01831765514228</v>
      </c>
      <c r="EU60" s="2">
        <f t="shared" si="63"/>
        <v>103.27523636213583</v>
      </c>
      <c r="EV60" s="2">
        <f t="shared" si="63"/>
        <v>99.444402197802205</v>
      </c>
      <c r="EW60" s="2">
        <f t="shared" si="63"/>
        <v>101.86760849069805</v>
      </c>
      <c r="EX60" s="2">
        <f t="shared" si="63"/>
        <v>103.48182304331793</v>
      </c>
      <c r="EY60" s="2">
        <f t="shared" si="63"/>
        <v>101.4591208278183</v>
      </c>
      <c r="EZ60" s="2">
        <f t="shared" si="63"/>
        <v>105.78326847989865</v>
      </c>
      <c r="FA60" s="2">
        <f t="shared" si="63"/>
        <v>110.66963392579251</v>
      </c>
      <c r="FB60" s="2">
        <f t="shared" si="63"/>
        <v>109.37266052119131</v>
      </c>
      <c r="FC60" s="2">
        <f t="shared" si="63"/>
        <v>107.92778521133576</v>
      </c>
      <c r="FD60" s="2">
        <f t="shared" si="63"/>
        <v>107.01838303436692</v>
      </c>
      <c r="FE60" s="2">
        <f t="shared" si="63"/>
        <v>108.63947183949102</v>
      </c>
      <c r="FG60" s="2">
        <f t="shared" si="64"/>
        <v>0.34092189601113321</v>
      </c>
      <c r="FH60" s="2">
        <f t="shared" si="64"/>
        <v>0.37102036186481602</v>
      </c>
      <c r="FI60" s="2">
        <f t="shared" si="64"/>
        <v>0.37802399273249865</v>
      </c>
      <c r="FJ60" s="2">
        <f t="shared" si="64"/>
        <v>0.3425431950417151</v>
      </c>
      <c r="FK60" s="2">
        <f t="shared" si="64"/>
        <v>0.37334898404826522</v>
      </c>
      <c r="FL60" s="2">
        <f t="shared" si="64"/>
        <v>0.35938485231401007</v>
      </c>
      <c r="FM60" s="2">
        <f t="shared" si="64"/>
        <v>0.33894557812906773</v>
      </c>
      <c r="FN60" s="2">
        <f t="shared" si="64"/>
        <v>0.35561485694508083</v>
      </c>
      <c r="FO60" s="2">
        <f t="shared" si="64"/>
        <v>0.31307028805303905</v>
      </c>
      <c r="FP60" s="2">
        <f t="shared" si="64"/>
        <v>0.32950051192394608</v>
      </c>
      <c r="FQ60" s="2">
        <f t="shared" si="64"/>
        <v>0.33699477704392683</v>
      </c>
      <c r="FR60" s="2">
        <f t="shared" si="64"/>
        <v>0.33526022718272031</v>
      </c>
      <c r="FS60" s="2">
        <f t="shared" si="64"/>
        <v>0.34056818204721245</v>
      </c>
      <c r="FT60" s="2">
        <f t="shared" si="64"/>
        <v>0.30698774746489371</v>
      </c>
      <c r="FU60" s="2">
        <f t="shared" si="64"/>
        <v>0.29535276234351093</v>
      </c>
      <c r="FW60" s="2">
        <f t="shared" si="67"/>
        <v>3.1290011197590178E-5</v>
      </c>
      <c r="FX60" s="2">
        <f t="shared" si="67"/>
        <v>2.8234996468189644E-5</v>
      </c>
      <c r="FY60" s="2">
        <f t="shared" si="67"/>
        <v>3.6877846200024906E-5</v>
      </c>
      <c r="FZ60" s="2">
        <f t="shared" si="67"/>
        <v>2.8393504811774939E-5</v>
      </c>
      <c r="GA60" s="2">
        <f t="shared" si="67"/>
        <v>3.5046454090374348E-5</v>
      </c>
      <c r="GB60" s="2">
        <f t="shared" si="67"/>
        <v>2.1588090928573923E-4</v>
      </c>
      <c r="GC60" s="2">
        <f t="shared" si="67"/>
        <v>4.2085702365755801E-5</v>
      </c>
      <c r="GD60" s="2">
        <f t="shared" si="67"/>
        <v>4.0170592927965146E-5</v>
      </c>
      <c r="GE60" s="2">
        <f t="shared" si="67"/>
        <v>4.5794102381570116E-5</v>
      </c>
      <c r="GF60" s="2">
        <f t="shared" si="67"/>
        <v>4.5428179426822175E-5</v>
      </c>
      <c r="GG60" s="2">
        <f t="shared" si="67"/>
        <v>5.2153765735811158E-5</v>
      </c>
      <c r="GH60" s="2">
        <f t="shared" si="67"/>
        <v>3.6806728257427879E-5</v>
      </c>
      <c r="GI60" s="2">
        <f t="shared" si="67"/>
        <v>3.3162747115219075E-5</v>
      </c>
      <c r="GJ60" s="2">
        <f t="shared" si="67"/>
        <v>2.4733832659671954E-5</v>
      </c>
      <c r="GK60" s="2">
        <f t="shared" si="67"/>
        <v>2.6121657081461127E-5</v>
      </c>
      <c r="GM60" s="86">
        <f t="shared" si="68"/>
        <v>6.2351965163483442E-4</v>
      </c>
      <c r="GN60" s="86">
        <f t="shared" si="68"/>
        <v>1.2850228931909429E-3</v>
      </c>
      <c r="GO60" s="86">
        <f t="shared" si="68"/>
        <v>1.4778911043053706E-3</v>
      </c>
      <c r="GP60" s="86">
        <f t="shared" si="68"/>
        <v>6.7481957234618185E-4</v>
      </c>
      <c r="GQ60" s="86">
        <f t="shared" si="68"/>
        <v>1.4493584816499476E-3</v>
      </c>
      <c r="GR60" s="86">
        <f t="shared" si="68"/>
        <v>1.032597802866668E-3</v>
      </c>
      <c r="GS60" s="86">
        <f t="shared" si="68"/>
        <v>4.7826215153462276E-4</v>
      </c>
      <c r="GT60" s="86">
        <f t="shared" si="68"/>
        <v>8.042233750999825E-4</v>
      </c>
      <c r="GU60" s="86">
        <f t="shared" si="68"/>
        <v>2.0189647165196311E-4</v>
      </c>
      <c r="GV60" s="86">
        <f t="shared" si="68"/>
        <v>4.3649061843328819E-4</v>
      </c>
      <c r="GW60" s="86">
        <f t="shared" si="68"/>
        <v>4.6253814595532901E-4</v>
      </c>
      <c r="GX60" s="86">
        <f t="shared" si="68"/>
        <v>4.3013136199402909E-4</v>
      </c>
      <c r="GY60" s="86">
        <f t="shared" si="68"/>
        <v>5.2971708547409132E-4</v>
      </c>
      <c r="GZ60" s="86">
        <f t="shared" si="68"/>
        <v>1.3355045239264523E-4</v>
      </c>
      <c r="HA60" s="86">
        <f t="shared" si="68"/>
        <v>5.2838828483916512E-5</v>
      </c>
      <c r="HC60" s="86">
        <f t="shared" ref="HC60:HH122" si="73" xml:space="preserve"> _xlfn.NORM.DIST($B60, C$8, ABS(C$12), TRUE) * _xlfn.NORM.DIST(($B60 - C$8)*C$16, 0, ABS(C$12), TRUE) * 2</f>
        <v>5.6863269856353848E-13</v>
      </c>
      <c r="HD60" s="86">
        <f t="shared" si="69"/>
        <v>2.1025674397747194E-12</v>
      </c>
      <c r="HE60" s="86">
        <f t="shared" si="69"/>
        <v>1.3587812607246807E-12</v>
      </c>
      <c r="HF60" s="86">
        <f t="shared" si="69"/>
        <v>1.986912043292306E-16</v>
      </c>
      <c r="HG60" s="86">
        <f t="shared" si="69"/>
        <v>1.2871690824889226E-14</v>
      </c>
      <c r="HH60" s="86">
        <f t="shared" si="69"/>
        <v>3.2029137749455581E-14</v>
      </c>
      <c r="HI60" s="86">
        <f t="shared" si="69"/>
        <v>7.4238806402012032E-14</v>
      </c>
      <c r="HJ60" s="86">
        <f t="shared" si="69"/>
        <v>1.4703450532746128E-13</v>
      </c>
      <c r="HK60" s="86">
        <f t="shared" si="69"/>
        <v>5.3469568967952178E-16</v>
      </c>
      <c r="HL60" s="86">
        <f t="shared" si="69"/>
        <v>9.3289036446122219E-15</v>
      </c>
      <c r="HM60" s="86">
        <f t="shared" si="69"/>
        <v>1.5055452734792934E-13</v>
      </c>
      <c r="HN60" s="86">
        <f t="shared" si="69"/>
        <v>6.9403929758099697E-17</v>
      </c>
      <c r="HO60" s="86">
        <f t="shared" si="69"/>
        <v>2.7310455545213215E-14</v>
      </c>
      <c r="HP60" s="86">
        <f t="shared" si="69"/>
        <v>8.9211335986870554E-16</v>
      </c>
      <c r="HQ60" s="86">
        <f t="shared" si="69"/>
        <v>3.7597159304558724E-19</v>
      </c>
      <c r="HS60" s="86">
        <f t="shared" si="70"/>
        <v>2.412919751770865E-61</v>
      </c>
      <c r="HT60" s="86">
        <f t="shared" si="70"/>
        <v>9.0448201160666728E-61</v>
      </c>
      <c r="HU60" s="86">
        <f t="shared" si="70"/>
        <v>2.4563572478838944E-60</v>
      </c>
      <c r="HV60" s="86">
        <f t="shared" si="70"/>
        <v>2.5504677346634789E-79</v>
      </c>
      <c r="HW60" s="86">
        <f t="shared" si="70"/>
        <v>1.0431511179890559E-72</v>
      </c>
      <c r="HX60" s="86">
        <f t="shared" si="70"/>
        <v>6.4868172032242264E-70</v>
      </c>
      <c r="HY60" s="86">
        <f t="shared" si="70"/>
        <v>3.36434846106498E-65</v>
      </c>
      <c r="HZ60" s="86">
        <f t="shared" si="70"/>
        <v>4.3611412437199158E-66</v>
      </c>
      <c r="IA60" s="86">
        <f t="shared" si="70"/>
        <v>8.8653173982779838E-79</v>
      </c>
      <c r="IB60" s="86">
        <f t="shared" si="70"/>
        <v>8.0763636117225146E-71</v>
      </c>
      <c r="IC60" s="86">
        <f t="shared" si="70"/>
        <v>2.2600782452398893E-64</v>
      </c>
      <c r="ID60" s="86">
        <f t="shared" si="70"/>
        <v>1.0864818319237563E-84</v>
      </c>
      <c r="IE60" s="86">
        <f t="shared" si="70"/>
        <v>6.307799017618526E-69</v>
      </c>
      <c r="IF60" s="86">
        <f t="shared" si="70"/>
        <v>9.3862398813348639E-37</v>
      </c>
      <c r="IG60" s="86">
        <f t="shared" si="70"/>
        <v>2.2695268130824856E-32</v>
      </c>
      <c r="II60" s="86">
        <f t="shared" si="71"/>
        <v>2.0439078919621356E-248</v>
      </c>
      <c r="IJ60" s="86">
        <f t="shared" si="71"/>
        <v>1.943603292109671E-253</v>
      </c>
      <c r="IK60" s="86">
        <f t="shared" si="71"/>
        <v>1.2727439505221031E-251</v>
      </c>
      <c r="IL60" s="86">
        <f t="shared" si="71"/>
        <v>0</v>
      </c>
      <c r="IM60" s="86">
        <f t="shared" si="71"/>
        <v>3.1420104314872561E-300</v>
      </c>
      <c r="IN60" s="86">
        <f t="shared" si="71"/>
        <v>1.1247750734449044E-194</v>
      </c>
      <c r="IO60" s="86">
        <f t="shared" si="71"/>
        <v>3.9937320373677027E-277</v>
      </c>
      <c r="IP60" s="86">
        <f t="shared" si="71"/>
        <v>3.9782162172853043E-276</v>
      </c>
      <c r="IQ60" s="86">
        <f t="shared" si="71"/>
        <v>0</v>
      </c>
      <c r="IR60" s="86">
        <f t="shared" si="71"/>
        <v>1.851588094852003E-284</v>
      </c>
      <c r="IS60" s="86">
        <f t="shared" si="71"/>
        <v>6.0856779184947863E-260</v>
      </c>
      <c r="IT60" s="86">
        <f t="shared" si="71"/>
        <v>0</v>
      </c>
      <c r="IU60" s="86">
        <f t="shared" si="71"/>
        <v>7.4260066833659233E-281</v>
      </c>
      <c r="IV60" s="86">
        <f t="shared" si="71"/>
        <v>6.57403389539351E-111</v>
      </c>
      <c r="IW60" s="86">
        <f t="shared" si="71"/>
        <v>4.1940256294342094E-109</v>
      </c>
      <c r="IY60" s="86">
        <f t="shared" si="72"/>
        <v>6.2351965220346713E-4</v>
      </c>
      <c r="IZ60" s="86">
        <f t="shared" si="72"/>
        <v>1.2850228952935104E-3</v>
      </c>
      <c r="JA60" s="86">
        <f t="shared" si="72"/>
        <v>1.477891105664152E-3</v>
      </c>
      <c r="JB60" s="86">
        <f t="shared" si="72"/>
        <v>6.7481957234638058E-4</v>
      </c>
      <c r="JC60" s="86">
        <f t="shared" si="72"/>
        <v>1.4493584816628192E-3</v>
      </c>
      <c r="JD60" s="86">
        <f t="shared" si="72"/>
        <v>1.0325978028986971E-3</v>
      </c>
      <c r="JE60" s="86">
        <f t="shared" si="72"/>
        <v>4.7826215160886156E-4</v>
      </c>
      <c r="JF60" s="86">
        <f t="shared" si="72"/>
        <v>8.0422337524701701E-4</v>
      </c>
      <c r="JG60" s="86">
        <f t="shared" si="72"/>
        <v>2.0189647165249781E-4</v>
      </c>
      <c r="JH60" s="86">
        <f t="shared" si="72"/>
        <v>4.3649061844261709E-4</v>
      </c>
      <c r="JI60" s="86">
        <f t="shared" si="72"/>
        <v>4.6253814610588354E-4</v>
      </c>
      <c r="JJ60" s="86">
        <f t="shared" si="72"/>
        <v>4.3013136199409848E-4</v>
      </c>
      <c r="JK60" s="86">
        <f t="shared" si="72"/>
        <v>5.2971708550140172E-4</v>
      </c>
      <c r="JL60" s="86">
        <f t="shared" si="72"/>
        <v>1.3355045239353734E-4</v>
      </c>
      <c r="JM60" s="86">
        <f t="shared" si="72"/>
        <v>5.2838828483916885E-5</v>
      </c>
    </row>
    <row r="61" spans="2:273" x14ac:dyDescent="0.25">
      <c r="B61" s="2">
        <v>34</v>
      </c>
      <c r="C61" s="37">
        <v>109.795</v>
      </c>
      <c r="D61" s="37">
        <v>115.051</v>
      </c>
      <c r="E61" s="37">
        <v>111.872</v>
      </c>
      <c r="F61" s="37">
        <v>115.69199999999999</v>
      </c>
      <c r="G61" s="37">
        <v>110</v>
      </c>
      <c r="H61" s="37">
        <v>108.744</v>
      </c>
      <c r="I61" s="37">
        <v>108.64100000000001</v>
      </c>
      <c r="J61" s="37">
        <v>108.872</v>
      </c>
      <c r="K61" s="37">
        <v>111.85</v>
      </c>
      <c r="L61" s="37">
        <v>112</v>
      </c>
      <c r="M61" s="37">
        <v>114.68300000000001</v>
      </c>
      <c r="N61" s="37">
        <v>111.61</v>
      </c>
      <c r="O61" s="37">
        <v>112.53700000000001</v>
      </c>
      <c r="P61" s="37">
        <v>111.95099999999999</v>
      </c>
      <c r="Q61" s="37">
        <v>104.68300000000001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108.16397857442433</v>
      </c>
      <c r="T61" s="4">
        <f t="shared" si="74"/>
        <v>114.47010113224189</v>
      </c>
      <c r="U61" s="4">
        <f t="shared" si="74"/>
        <v>111.44512714571432</v>
      </c>
      <c r="V61" s="4">
        <f t="shared" si="74"/>
        <v>112.02345889158602</v>
      </c>
      <c r="W61" s="4">
        <f t="shared" si="74"/>
        <v>103.6415709172727</v>
      </c>
      <c r="X61" s="4">
        <f t="shared" si="74"/>
        <v>101.87655017867881</v>
      </c>
      <c r="Y61" s="4">
        <f t="shared" si="74"/>
        <v>107.62671331122601</v>
      </c>
      <c r="Z61" s="4">
        <f t="shared" si="74"/>
        <v>107.05974015478962</v>
      </c>
      <c r="AA61" s="4">
        <f t="shared" si="74"/>
        <v>106.62199142302927</v>
      </c>
      <c r="AB61" s="4">
        <f t="shared" si="74"/>
        <v>110.73721692214806</v>
      </c>
      <c r="AC61" s="4">
        <f t="shared" si="74"/>
        <v>109.06934315491753</v>
      </c>
      <c r="AD61" s="4">
        <f t="shared" si="74"/>
        <v>113.48909902868549</v>
      </c>
      <c r="AE61" s="4">
        <f t="shared" si="74"/>
        <v>112.05212213720019</v>
      </c>
      <c r="AF61" s="4">
        <f t="shared" si="74"/>
        <v>108.51806058070682</v>
      </c>
      <c r="AG61" s="4">
        <f t="shared" si="74"/>
        <v>104.30581744273374</v>
      </c>
      <c r="AI61" s="4">
        <f t="shared" ref="AI61:AW77" si="75">IF(OR($B61 &lt; C$230, $B61 &gt; C$233), 0, C61-S61)</f>
        <v>1.6310214255756676</v>
      </c>
      <c r="AJ61" s="4">
        <f t="shared" si="75"/>
        <v>0.58089886775810839</v>
      </c>
      <c r="AK61" s="4">
        <f t="shared" si="75"/>
        <v>0.42687285428567634</v>
      </c>
      <c r="AL61" s="4">
        <f t="shared" si="75"/>
        <v>3.6685411084139758</v>
      </c>
      <c r="AM61" s="4">
        <f t="shared" si="75"/>
        <v>6.358429082727298</v>
      </c>
      <c r="AN61" s="4">
        <f t="shared" si="75"/>
        <v>6.8674498213211876</v>
      </c>
      <c r="AO61" s="4">
        <f t="shared" si="75"/>
        <v>1.0142866887739928</v>
      </c>
      <c r="AP61" s="4">
        <f t="shared" si="75"/>
        <v>1.8122598452103773</v>
      </c>
      <c r="AQ61" s="4">
        <f t="shared" si="75"/>
        <v>5.2280085769707227</v>
      </c>
      <c r="AR61" s="4">
        <f t="shared" si="75"/>
        <v>1.2627830778519353</v>
      </c>
      <c r="AS61" s="4">
        <f t="shared" si="75"/>
        <v>5.613656845082474</v>
      </c>
      <c r="AT61" s="4">
        <f t="shared" si="75"/>
        <v>-1.8790990286854878</v>
      </c>
      <c r="AU61" s="4">
        <f t="shared" si="75"/>
        <v>0.48487786279982004</v>
      </c>
      <c r="AV61" s="4">
        <f t="shared" si="75"/>
        <v>3.4329394192931773</v>
      </c>
      <c r="AW61" s="4">
        <f t="shared" si="75"/>
        <v>0.37718255726626637</v>
      </c>
      <c r="AY61" s="2">
        <f t="shared" si="65"/>
        <v>107.41894465551013</v>
      </c>
      <c r="AZ61" s="2">
        <f t="shared" si="65"/>
        <v>113.04300311976552</v>
      </c>
      <c r="BA61" s="2">
        <f t="shared" si="65"/>
        <v>109.82025991853962</v>
      </c>
      <c r="BB61" s="2">
        <f t="shared" si="65"/>
        <v>111.22873147043813</v>
      </c>
      <c r="BC61" s="2">
        <f t="shared" si="65"/>
        <v>102.00684626656371</v>
      </c>
      <c r="BD61" s="2">
        <f t="shared" si="65"/>
        <v>100.67703307899563</v>
      </c>
      <c r="BE61" s="2">
        <f t="shared" si="65"/>
        <v>107.01942248902424</v>
      </c>
      <c r="BF61" s="2">
        <f t="shared" si="65"/>
        <v>106.11010847890947</v>
      </c>
      <c r="BG61" s="2">
        <f t="shared" si="65"/>
        <v>106.32035182301514</v>
      </c>
      <c r="BH61" s="2">
        <f t="shared" si="65"/>
        <v>110.20699875696032</v>
      </c>
      <c r="BI61" s="2">
        <f t="shared" si="65"/>
        <v>108.46050520452637</v>
      </c>
      <c r="BJ61" s="2">
        <f t="shared" si="65"/>
        <v>112.94676111709342</v>
      </c>
      <c r="BK61" s="2">
        <f t="shared" si="65"/>
        <v>111.39319115601174</v>
      </c>
      <c r="BL61" s="2">
        <f t="shared" si="65"/>
        <v>108.3280503164634</v>
      </c>
      <c r="BM61" s="2">
        <f t="shared" si="65"/>
        <v>104.23591782162302</v>
      </c>
      <c r="BO61" s="2">
        <f t="shared" si="10"/>
        <v>109.795</v>
      </c>
      <c r="BP61" s="2">
        <f t="shared" si="11"/>
        <v>115.051</v>
      </c>
      <c r="BQ61" s="2">
        <f t="shared" si="12"/>
        <v>111.872</v>
      </c>
      <c r="BR61" s="2">
        <f t="shared" si="13"/>
        <v>115.69199999999999</v>
      </c>
      <c r="BS61" s="2">
        <f t="shared" si="14"/>
        <v>110</v>
      </c>
      <c r="BT61" s="2">
        <f t="shared" si="15"/>
        <v>108.744</v>
      </c>
      <c r="BU61" s="2">
        <f t="shared" si="16"/>
        <v>108.64100000000001</v>
      </c>
      <c r="BV61" s="2">
        <f t="shared" si="17"/>
        <v>108.872</v>
      </c>
      <c r="BW61" s="2">
        <f t="shared" si="18"/>
        <v>111.85</v>
      </c>
      <c r="BX61" s="2">
        <f t="shared" si="19"/>
        <v>112</v>
      </c>
      <c r="BY61" s="2">
        <f t="shared" si="20"/>
        <v>114.68300000000001</v>
      </c>
      <c r="BZ61" s="2">
        <f t="shared" si="21"/>
        <v>111.61</v>
      </c>
      <c r="CA61" s="2">
        <f t="shared" si="22"/>
        <v>112.53700000000001</v>
      </c>
      <c r="CB61" s="2">
        <f t="shared" si="23"/>
        <v>111.95099999999999</v>
      </c>
      <c r="CC61" s="2">
        <f t="shared" si="24"/>
        <v>104.68300000000001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109.2763848968105</v>
      </c>
      <c r="DL61" s="2">
        <f t="shared" si="76"/>
        <v>114.50303306342778</v>
      </c>
      <c r="DM61" s="2">
        <f t="shared" si="76"/>
        <v>111.53247072983913</v>
      </c>
      <c r="DN61" s="2">
        <f t="shared" si="76"/>
        <v>112.18404699812383</v>
      </c>
      <c r="DO61" s="2">
        <f t="shared" si="76"/>
        <v>107.15861302294199</v>
      </c>
      <c r="DP61" s="2">
        <f t="shared" si="76"/>
        <v>105.98502800269904</v>
      </c>
      <c r="DQ61" s="2">
        <f t="shared" si="76"/>
        <v>108.81608758434551</v>
      </c>
      <c r="DR61" s="2">
        <f t="shared" si="76"/>
        <v>109.31479723346828</v>
      </c>
      <c r="DS61" s="2">
        <f t="shared" si="76"/>
        <v>110.23020242914978</v>
      </c>
      <c r="DT61" s="2">
        <f t="shared" si="76"/>
        <v>113.10256097560972</v>
      </c>
      <c r="DU61" s="2">
        <f t="shared" si="76"/>
        <v>114.60979244264507</v>
      </c>
      <c r="DV61" s="2">
        <f t="shared" si="76"/>
        <v>114.61823238866394</v>
      </c>
      <c r="DW61" s="2">
        <f t="shared" si="76"/>
        <v>112.11872223264535</v>
      </c>
      <c r="DX61" s="2">
        <f t="shared" si="76"/>
        <v>109.45190930930929</v>
      </c>
      <c r="DY61" s="2">
        <f t="shared" si="76"/>
        <v>103.93445766488415</v>
      </c>
      <c r="EA61" s="2">
        <f t="shared" ref="EA61:EO77" si="77">CE$228*$B61+CE$229</f>
        <v>104.14395789473686</v>
      </c>
      <c r="EB61" s="2">
        <f t="shared" si="77"/>
        <v>110.78590526315791</v>
      </c>
      <c r="EC61" s="2">
        <f t="shared" si="77"/>
        <v>107.25096666666664</v>
      </c>
      <c r="ED61" s="2">
        <f t="shared" si="77"/>
        <v>109.55672127006076</v>
      </c>
      <c r="EE61" s="2">
        <f t="shared" si="77"/>
        <v>94.119783549783548</v>
      </c>
      <c r="EF61" s="2">
        <f t="shared" si="77"/>
        <v>92.043333333333337</v>
      </c>
      <c r="EG61" s="2">
        <f t="shared" si="77"/>
        <v>103.82392500859996</v>
      </c>
      <c r="EH61" s="2">
        <f t="shared" si="77"/>
        <v>100.81376842105263</v>
      </c>
      <c r="EI61" s="2">
        <f t="shared" si="77"/>
        <v>98.495887445887448</v>
      </c>
      <c r="EJ61" s="2">
        <f t="shared" si="77"/>
        <v>104.83315789473684</v>
      </c>
      <c r="EK61" s="2">
        <f t="shared" si="77"/>
        <v>97.424778465772292</v>
      </c>
      <c r="EL61" s="2">
        <f t="shared" si="77"/>
        <v>109.92432422474668</v>
      </c>
      <c r="EM61" s="2">
        <f t="shared" si="77"/>
        <v>110.11220878108691</v>
      </c>
      <c r="EN61" s="2">
        <f t="shared" si="77"/>
        <v>106.01414483327576</v>
      </c>
      <c r="EO61" s="2">
        <f t="shared" si="77"/>
        <v>104.89152421635464</v>
      </c>
      <c r="EQ61" s="2">
        <f t="shared" ref="EQ61:FE77" si="78">CU$228*$B61+CU$229</f>
        <v>105.1549642757376</v>
      </c>
      <c r="ER61" s="2">
        <f t="shared" si="78"/>
        <v>107.47481190798376</v>
      </c>
      <c r="ES61" s="2">
        <f t="shared" si="78"/>
        <v>107.37816910003382</v>
      </c>
      <c r="ET61" s="2">
        <f t="shared" si="78"/>
        <v>106.86812720572162</v>
      </c>
      <c r="EU61" s="2">
        <f t="shared" si="78"/>
        <v>103.14395490266199</v>
      </c>
      <c r="EV61" s="2">
        <f t="shared" si="78"/>
        <v>99.366485347985346</v>
      </c>
      <c r="EW61" s="2">
        <f t="shared" si="78"/>
        <v>101.76420456707235</v>
      </c>
      <c r="EX61" s="2">
        <f t="shared" si="78"/>
        <v>103.35880665513037</v>
      </c>
      <c r="EY61" s="2">
        <f t="shared" si="78"/>
        <v>101.36588225033603</v>
      </c>
      <c r="EZ61" s="2">
        <f t="shared" si="78"/>
        <v>105.66325037816782</v>
      </c>
      <c r="FA61" s="2">
        <f t="shared" si="78"/>
        <v>110.52367213212457</v>
      </c>
      <c r="FB61" s="2">
        <f t="shared" si="78"/>
        <v>109.23017777630801</v>
      </c>
      <c r="FC61" s="2">
        <f t="shared" si="78"/>
        <v>107.80416432359972</v>
      </c>
      <c r="FD61" s="2">
        <f t="shared" si="78"/>
        <v>106.90812313094295</v>
      </c>
      <c r="FE61" s="2">
        <f t="shared" si="78"/>
        <v>108.50128866988464</v>
      </c>
      <c r="FG61" s="2">
        <f t="shared" ref="FG61:FU77" si="79">POWER(10,($B61-C$231)/C$229)/(1+POWER(10,($B61-C$231)/C$229))</f>
        <v>0.36190966318198287</v>
      </c>
      <c r="FH61" s="2">
        <f t="shared" si="79"/>
        <v>0.39275685799780374</v>
      </c>
      <c r="FI61" s="2">
        <f t="shared" si="79"/>
        <v>0.39990992173410783</v>
      </c>
      <c r="FJ61" s="2">
        <f t="shared" si="79"/>
        <v>0.36357571278360462</v>
      </c>
      <c r="FK61" s="2">
        <f t="shared" si="79"/>
        <v>0.39513620020229046</v>
      </c>
      <c r="FL61" s="2">
        <f t="shared" si="79"/>
        <v>0.38085243346590936</v>
      </c>
      <c r="FM61" s="2">
        <f t="shared" si="79"/>
        <v>0.35987811303723038</v>
      </c>
      <c r="FN61" s="2">
        <f t="shared" si="79"/>
        <v>0.37698976489223296</v>
      </c>
      <c r="FO61" s="2">
        <f t="shared" si="79"/>
        <v>0.33321030839278015</v>
      </c>
      <c r="FP61" s="2">
        <f t="shared" si="79"/>
        <v>0.35015871616044902</v>
      </c>
      <c r="FQ61" s="2">
        <f t="shared" si="79"/>
        <v>0.35787205695482055</v>
      </c>
      <c r="FR61" s="2">
        <f t="shared" si="79"/>
        <v>0.35608776292481675</v>
      </c>
      <c r="FS61" s="2">
        <f t="shared" si="79"/>
        <v>0.36154611906401318</v>
      </c>
      <c r="FT61" s="2">
        <f t="shared" si="79"/>
        <v>0.32692269799498841</v>
      </c>
      <c r="FU61" s="2">
        <f t="shared" si="79"/>
        <v>0.3148754559291933</v>
      </c>
      <c r="FW61" s="2">
        <f t="shared" si="67"/>
        <v>3.4308711463963838E-5</v>
      </c>
      <c r="FX61" s="2">
        <f t="shared" si="67"/>
        <v>3.0958973661400695E-5</v>
      </c>
      <c r="FY61" s="2">
        <f t="shared" si="67"/>
        <v>4.043561041286413E-5</v>
      </c>
      <c r="FZ61" s="2">
        <f t="shared" si="67"/>
        <v>3.1132773654505842E-5</v>
      </c>
      <c r="GA61" s="2">
        <f t="shared" si="67"/>
        <v>3.8427542830303266E-5</v>
      </c>
      <c r="GB61" s="2">
        <f t="shared" si="67"/>
        <v>2.3670377997622125E-4</v>
      </c>
      <c r="GC61" s="2">
        <f t="shared" si="67"/>
        <v>4.6145867644927021E-5</v>
      </c>
      <c r="GD61" s="2">
        <f t="shared" si="67"/>
        <v>4.4046008567548097E-5</v>
      </c>
      <c r="GE61" s="2">
        <f t="shared" si="67"/>
        <v>5.0212012930019529E-5</v>
      </c>
      <c r="GF61" s="2">
        <f t="shared" si="67"/>
        <v>4.9810789919826123E-5</v>
      </c>
      <c r="GG61" s="2">
        <f t="shared" si="67"/>
        <v>5.7185179237339254E-5</v>
      </c>
      <c r="GH61" s="2">
        <f t="shared" si="67"/>
        <v>4.0357631693800113E-5</v>
      </c>
      <c r="GI61" s="2">
        <f t="shared" si="67"/>
        <v>3.6362112796121939E-5</v>
      </c>
      <c r="GJ61" s="2">
        <f t="shared" si="67"/>
        <v>2.712004350248758E-5</v>
      </c>
      <c r="GK61" s="2">
        <f t="shared" si="67"/>
        <v>2.864175525484882E-5</v>
      </c>
      <c r="GM61" s="86">
        <f t="shared" si="68"/>
        <v>9.9313838108570918E-4</v>
      </c>
      <c r="GN61" s="86">
        <f t="shared" si="68"/>
        <v>1.9761593006767759E-3</v>
      </c>
      <c r="GO61" s="86">
        <f t="shared" si="68"/>
        <v>2.2626481356380875E-3</v>
      </c>
      <c r="GP61" s="86">
        <f t="shared" si="68"/>
        <v>1.0659140763364405E-3</v>
      </c>
      <c r="GQ61" s="86">
        <f t="shared" si="68"/>
        <v>2.192214591837046E-3</v>
      </c>
      <c r="GR61" s="86">
        <f t="shared" si="68"/>
        <v>1.5941814892218339E-3</v>
      </c>
      <c r="GS61" s="86">
        <f t="shared" si="68"/>
        <v>7.9141806568265572E-4</v>
      </c>
      <c r="GT61" s="86">
        <f t="shared" si="68"/>
        <v>1.284450298311204E-3</v>
      </c>
      <c r="GU61" s="86">
        <f t="shared" si="68"/>
        <v>3.5152682118756202E-4</v>
      </c>
      <c r="GV61" s="86">
        <f t="shared" si="68"/>
        <v>7.1143321175569743E-4</v>
      </c>
      <c r="GW61" s="86">
        <f t="shared" si="68"/>
        <v>7.6475330763630701E-4</v>
      </c>
      <c r="GX61" s="86">
        <f t="shared" si="68"/>
        <v>7.1566929126047488E-4</v>
      </c>
      <c r="GY61" s="86">
        <f t="shared" si="68"/>
        <v>8.6623599801615174E-4</v>
      </c>
      <c r="GZ61" s="86">
        <f t="shared" si="68"/>
        <v>2.4205254186133234E-4</v>
      </c>
      <c r="HA61" s="86">
        <f t="shared" si="68"/>
        <v>1.0476042520067108E-4</v>
      </c>
      <c r="HC61" s="86">
        <f t="shared" si="73"/>
        <v>1.6792094131988302E-12</v>
      </c>
      <c r="HD61" s="86">
        <f t="shared" si="69"/>
        <v>6.0488943433152119E-12</v>
      </c>
      <c r="HE61" s="86">
        <f t="shared" si="69"/>
        <v>4.0384079749091701E-12</v>
      </c>
      <c r="HF61" s="86">
        <f t="shared" si="69"/>
        <v>8.2866629540796976E-16</v>
      </c>
      <c r="HG61" s="86">
        <f t="shared" si="69"/>
        <v>4.6503291301811037E-14</v>
      </c>
      <c r="HH61" s="86">
        <f t="shared" si="69"/>
        <v>1.1027604376443319E-13</v>
      </c>
      <c r="HI61" s="86">
        <f t="shared" si="69"/>
        <v>2.5151688570223587E-13</v>
      </c>
      <c r="HJ61" s="86">
        <f t="shared" si="69"/>
        <v>4.8728493195530449E-13</v>
      </c>
      <c r="HK61" s="86">
        <f t="shared" si="69"/>
        <v>2.1997582363319632E-15</v>
      </c>
      <c r="HL61" s="86">
        <f t="shared" si="69"/>
        <v>3.3862288570263956E-14</v>
      </c>
      <c r="HM61" s="86">
        <f t="shared" si="69"/>
        <v>4.9616423618918086E-13</v>
      </c>
      <c r="HN61" s="86">
        <f t="shared" si="69"/>
        <v>3.1352812108455465E-16</v>
      </c>
      <c r="HO61" s="86">
        <f t="shared" si="69"/>
        <v>9.2573505029672741E-14</v>
      </c>
      <c r="HP61" s="86">
        <f t="shared" si="69"/>
        <v>3.5178558736658152E-15</v>
      </c>
      <c r="HQ61" s="86">
        <f t="shared" si="69"/>
        <v>2.1235984322403757E-18</v>
      </c>
      <c r="HS61" s="86">
        <f t="shared" si="70"/>
        <v>6.124839269929758E-60</v>
      </c>
      <c r="HT61" s="86">
        <f t="shared" si="70"/>
        <v>2.2620473934318589E-59</v>
      </c>
      <c r="HU61" s="86">
        <f t="shared" si="70"/>
        <v>6.5211176474246968E-59</v>
      </c>
      <c r="HV61" s="86">
        <f t="shared" si="70"/>
        <v>1.8442217888160041E-77</v>
      </c>
      <c r="HW61" s="86">
        <f t="shared" si="70"/>
        <v>5.2745767497055458E-71</v>
      </c>
      <c r="HX61" s="86">
        <f t="shared" si="70"/>
        <v>2.7762791922945022E-68</v>
      </c>
      <c r="HY61" s="86">
        <f t="shared" si="70"/>
        <v>1.2664579265660996E-63</v>
      </c>
      <c r="HZ61" s="86">
        <f t="shared" si="70"/>
        <v>1.6450212704094835E-64</v>
      </c>
      <c r="IA61" s="86">
        <f t="shared" si="70"/>
        <v>6.4456514268238527E-77</v>
      </c>
      <c r="IB61" s="86">
        <f t="shared" si="70"/>
        <v>3.8510783975047862E-69</v>
      </c>
      <c r="IC61" s="86">
        <f t="shared" si="70"/>
        <v>7.996012813323154E-63</v>
      </c>
      <c r="ID61" s="86">
        <f t="shared" si="70"/>
        <v>1.0880103924960208E-82</v>
      </c>
      <c r="IE61" s="86">
        <f t="shared" si="70"/>
        <v>2.4810864462960351E-67</v>
      </c>
      <c r="IF61" s="86">
        <f t="shared" si="70"/>
        <v>5.9834668029872452E-36</v>
      </c>
      <c r="IG61" s="86">
        <f t="shared" si="70"/>
        <v>1.1512387828782309E-31</v>
      </c>
      <c r="II61" s="86">
        <f t="shared" si="71"/>
        <v>4.6232503173557268E-244</v>
      </c>
      <c r="IJ61" s="86">
        <f t="shared" si="71"/>
        <v>4.879997403539997E-249</v>
      </c>
      <c r="IK61" s="86">
        <f t="shared" si="71"/>
        <v>3.8596042719530676E-247</v>
      </c>
      <c r="IL61" s="86">
        <f t="shared" si="71"/>
        <v>0</v>
      </c>
      <c r="IM61" s="86">
        <f t="shared" si="71"/>
        <v>6.6841307043331415E-295</v>
      </c>
      <c r="IN61" s="86">
        <f t="shared" si="71"/>
        <v>1.7034872460129932E-190</v>
      </c>
      <c r="IO61" s="86">
        <f t="shared" si="71"/>
        <v>4.0310139447962306E-272</v>
      </c>
      <c r="IP61" s="86">
        <f t="shared" si="71"/>
        <v>3.6537088521299966E-271</v>
      </c>
      <c r="IQ61" s="86">
        <f t="shared" si="71"/>
        <v>1.7504563944160896E-307</v>
      </c>
      <c r="IR61" s="86">
        <f t="shared" si="71"/>
        <v>2.7798858270396436E-279</v>
      </c>
      <c r="IS61" s="86">
        <f t="shared" si="71"/>
        <v>3.7797630162815982E-255</v>
      </c>
      <c r="IT61" s="86">
        <f t="shared" si="71"/>
        <v>0</v>
      </c>
      <c r="IU61" s="86">
        <f t="shared" si="71"/>
        <v>6.6984903441105593E-276</v>
      </c>
      <c r="IV61" s="86">
        <f t="shared" si="71"/>
        <v>5.0312199676913511E-109</v>
      </c>
      <c r="IW61" s="86">
        <f t="shared" si="71"/>
        <v>3.0540178844200082E-107</v>
      </c>
      <c r="IY61" s="86">
        <f t="shared" si="72"/>
        <v>9.9313838276491868E-4</v>
      </c>
      <c r="IZ61" s="86">
        <f t="shared" si="72"/>
        <v>1.9761593067256704E-3</v>
      </c>
      <c r="JA61" s="86">
        <f t="shared" si="72"/>
        <v>2.2626481396764955E-3</v>
      </c>
      <c r="JB61" s="86">
        <f t="shared" si="72"/>
        <v>1.0659140763372692E-3</v>
      </c>
      <c r="JC61" s="86">
        <f t="shared" si="72"/>
        <v>2.1922145918835492E-3</v>
      </c>
      <c r="JD61" s="86">
        <f t="shared" si="72"/>
        <v>1.5941814893321098E-3</v>
      </c>
      <c r="JE61" s="86">
        <f t="shared" si="72"/>
        <v>7.9141806593417262E-4</v>
      </c>
      <c r="JF61" s="86">
        <f t="shared" si="72"/>
        <v>1.2844502987984889E-3</v>
      </c>
      <c r="JG61" s="86">
        <f t="shared" si="72"/>
        <v>3.5152682118976176E-4</v>
      </c>
      <c r="JH61" s="86">
        <f t="shared" si="72"/>
        <v>7.1143321178955966E-4</v>
      </c>
      <c r="JI61" s="86">
        <f t="shared" si="72"/>
        <v>7.6475330813247121E-4</v>
      </c>
      <c r="JJ61" s="86">
        <f t="shared" si="72"/>
        <v>7.1566929126078843E-4</v>
      </c>
      <c r="JK61" s="86">
        <f t="shared" si="72"/>
        <v>8.6623599810872526E-4</v>
      </c>
      <c r="JL61" s="86">
        <f t="shared" si="72"/>
        <v>2.420525418648502E-4</v>
      </c>
      <c r="JM61" s="86">
        <f t="shared" si="72"/>
        <v>1.0476042520067321E-4</v>
      </c>
    </row>
    <row r="62" spans="2:273" x14ac:dyDescent="0.25">
      <c r="B62" s="2">
        <v>35</v>
      </c>
      <c r="C62" s="37">
        <v>110.077</v>
      </c>
      <c r="D62" s="37">
        <v>111.667</v>
      </c>
      <c r="E62" s="37">
        <v>112.64100000000001</v>
      </c>
      <c r="F62" s="37">
        <v>115.026</v>
      </c>
      <c r="G62" s="37">
        <v>110.128</v>
      </c>
      <c r="H62" s="37">
        <v>108.795</v>
      </c>
      <c r="I62" s="37">
        <v>110.89700000000001</v>
      </c>
      <c r="J62" s="37">
        <v>113.974</v>
      </c>
      <c r="K62" s="37">
        <v>111.175</v>
      </c>
      <c r="L62" s="37">
        <v>115.375</v>
      </c>
      <c r="M62" s="37">
        <v>117.41500000000001</v>
      </c>
      <c r="N62" s="37">
        <v>116.19499999999999</v>
      </c>
      <c r="O62" s="37">
        <v>112.53700000000001</v>
      </c>
      <c r="P62" s="37">
        <v>108.122</v>
      </c>
      <c r="Q62" s="37">
        <v>103.512</v>
      </c>
      <c r="S62" s="4">
        <f t="shared" si="74"/>
        <v>108.47485815192607</v>
      </c>
      <c r="T62" s="4">
        <f t="shared" si="74"/>
        <v>115.06113493420152</v>
      </c>
      <c r="U62" s="4">
        <f t="shared" si="74"/>
        <v>112.11201433170463</v>
      </c>
      <c r="V62" s="4">
        <f t="shared" si="74"/>
        <v>112.42824045633911</v>
      </c>
      <c r="W62" s="4">
        <f t="shared" si="74"/>
        <v>104.19824323623637</v>
      </c>
      <c r="X62" s="4">
        <f t="shared" si="74"/>
        <v>102.26897643576217</v>
      </c>
      <c r="Y62" s="4">
        <f t="shared" si="74"/>
        <v>107.92373581065844</v>
      </c>
      <c r="Z62" s="4">
        <f t="shared" si="74"/>
        <v>107.46505778747925</v>
      </c>
      <c r="AA62" s="4">
        <f t="shared" si="74"/>
        <v>106.70496687483157</v>
      </c>
      <c r="AB62" s="4">
        <f t="shared" si="74"/>
        <v>110.93003743769631</v>
      </c>
      <c r="AC62" s="4">
        <f t="shared" si="74"/>
        <v>109.16577896939096</v>
      </c>
      <c r="AD62" s="4">
        <f t="shared" si="74"/>
        <v>113.76205798603461</v>
      </c>
      <c r="AE62" s="4">
        <f t="shared" si="74"/>
        <v>112.38927349838767</v>
      </c>
      <c r="AF62" s="4">
        <f t="shared" si="74"/>
        <v>108.64082319418976</v>
      </c>
      <c r="AG62" s="4">
        <f t="shared" si="74"/>
        <v>104.45379840477463</v>
      </c>
      <c r="AI62" s="4">
        <f t="shared" si="75"/>
        <v>1.6021418480739271</v>
      </c>
      <c r="AJ62" s="4">
        <f t="shared" si="75"/>
        <v>-3.3941349342015172</v>
      </c>
      <c r="AK62" s="4">
        <f t="shared" si="75"/>
        <v>0.52898566829537685</v>
      </c>
      <c r="AL62" s="4">
        <f t="shared" si="75"/>
        <v>2.5977595436608851</v>
      </c>
      <c r="AM62" s="4">
        <f t="shared" si="75"/>
        <v>5.9297567637636348</v>
      </c>
      <c r="AN62" s="4">
        <f t="shared" si="75"/>
        <v>6.5260235642378319</v>
      </c>
      <c r="AO62" s="4">
        <f t="shared" si="75"/>
        <v>2.9732641893415632</v>
      </c>
      <c r="AP62" s="4">
        <f t="shared" si="75"/>
        <v>6.5089422125207506</v>
      </c>
      <c r="AQ62" s="4">
        <f t="shared" si="75"/>
        <v>4.4700331251684275</v>
      </c>
      <c r="AR62" s="4">
        <f t="shared" si="75"/>
        <v>4.4449625623036866</v>
      </c>
      <c r="AS62" s="4">
        <f t="shared" si="75"/>
        <v>8.2492210306090499</v>
      </c>
      <c r="AT62" s="4">
        <f t="shared" si="75"/>
        <v>2.4329420139653877</v>
      </c>
      <c r="AU62" s="4">
        <f t="shared" si="75"/>
        <v>0.14772650161233969</v>
      </c>
      <c r="AV62" s="4">
        <f t="shared" si="75"/>
        <v>-0.51882319418976408</v>
      </c>
      <c r="AW62" s="4">
        <f t="shared" si="75"/>
        <v>-0.94179840477463017</v>
      </c>
      <c r="AY62" s="2">
        <f t="shared" si="65"/>
        <v>107.34605389205336</v>
      </c>
      <c r="AZ62" s="2">
        <f t="shared" si="65"/>
        <v>112.97341309196979</v>
      </c>
      <c r="BA62" s="2">
        <f t="shared" si="65"/>
        <v>109.74644381302279</v>
      </c>
      <c r="BB62" s="2">
        <f t="shared" si="65"/>
        <v>111.23334574285003</v>
      </c>
      <c r="BC62" s="2">
        <f t="shared" si="65"/>
        <v>101.84215751234926</v>
      </c>
      <c r="BD62" s="2">
        <f t="shared" si="65"/>
        <v>100.50551633099715</v>
      </c>
      <c r="BE62" s="2">
        <f t="shared" si="65"/>
        <v>106.9713850549094</v>
      </c>
      <c r="BF62" s="2">
        <f t="shared" si="65"/>
        <v>106.02558008476493</v>
      </c>
      <c r="BG62" s="2">
        <f t="shared" si="65"/>
        <v>106.20790057505609</v>
      </c>
      <c r="BH62" s="2">
        <f t="shared" si="65"/>
        <v>110.10872540515199</v>
      </c>
      <c r="BI62" s="2">
        <f t="shared" si="65"/>
        <v>108.21145905387637</v>
      </c>
      <c r="BJ62" s="2">
        <f t="shared" si="65"/>
        <v>112.9069444070001</v>
      </c>
      <c r="BK62" s="2">
        <f t="shared" si="65"/>
        <v>111.36708064296361</v>
      </c>
      <c r="BL62" s="2">
        <f t="shared" si="65"/>
        <v>108.31579402876473</v>
      </c>
      <c r="BM62" s="2">
        <f t="shared" si="65"/>
        <v>104.32378747450775</v>
      </c>
      <c r="BO62" s="2">
        <f t="shared" si="10"/>
        <v>110.077</v>
      </c>
      <c r="BP62" s="2">
        <f t="shared" si="11"/>
        <v>111.667</v>
      </c>
      <c r="BQ62" s="2">
        <f t="shared" si="12"/>
        <v>112.64100000000001</v>
      </c>
      <c r="BR62" s="2">
        <f t="shared" si="13"/>
        <v>115.026</v>
      </c>
      <c r="BS62" s="2">
        <f t="shared" si="14"/>
        <v>110.128</v>
      </c>
      <c r="BT62" s="2">
        <f t="shared" si="15"/>
        <v>108.795</v>
      </c>
      <c r="BU62" s="2">
        <f t="shared" si="16"/>
        <v>110.89700000000001</v>
      </c>
      <c r="BV62" s="2">
        <f t="shared" si="17"/>
        <v>113.974</v>
      </c>
      <c r="BW62" s="2">
        <f t="shared" si="18"/>
        <v>111.175</v>
      </c>
      <c r="BX62" s="2">
        <f t="shared" si="19"/>
        <v>115.375</v>
      </c>
      <c r="BY62" s="2">
        <f t="shared" si="20"/>
        <v>117.41500000000001</v>
      </c>
      <c r="BZ62" s="2">
        <f t="shared" si="21"/>
        <v>116.19499999999999</v>
      </c>
      <c r="CA62" s="2">
        <f t="shared" si="22"/>
        <v>112.53700000000001</v>
      </c>
      <c r="CB62" s="2">
        <f t="shared" si="23"/>
        <v>108.122</v>
      </c>
      <c r="CC62" s="2">
        <f t="shared" si="24"/>
        <v>103.512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109.40967523452157</v>
      </c>
      <c r="DL62" s="2">
        <f t="shared" si="76"/>
        <v>114.66775492577597</v>
      </c>
      <c r="DM62" s="2">
        <f t="shared" si="76"/>
        <v>111.6756539008644</v>
      </c>
      <c r="DN62" s="2">
        <f t="shared" si="76"/>
        <v>112.40637954971858</v>
      </c>
      <c r="DO62" s="2">
        <f t="shared" si="76"/>
        <v>107.35840431848855</v>
      </c>
      <c r="DP62" s="2">
        <f t="shared" si="76"/>
        <v>106.17920593792172</v>
      </c>
      <c r="DQ62" s="2">
        <f t="shared" si="76"/>
        <v>108.99775134952769</v>
      </c>
      <c r="DR62" s="2">
        <f t="shared" si="76"/>
        <v>109.53555978407557</v>
      </c>
      <c r="DS62" s="2">
        <f t="shared" si="76"/>
        <v>110.45787955465586</v>
      </c>
      <c r="DT62" s="2">
        <f t="shared" si="76"/>
        <v>113.28819686411147</v>
      </c>
      <c r="DU62" s="2">
        <f t="shared" si="76"/>
        <v>114.75309446693657</v>
      </c>
      <c r="DV62" s="2">
        <f t="shared" si="76"/>
        <v>114.80913360323885</v>
      </c>
      <c r="DW62" s="2">
        <f t="shared" si="76"/>
        <v>112.24788583489675</v>
      </c>
      <c r="DX62" s="2">
        <f t="shared" si="76"/>
        <v>109.59302501072499</v>
      </c>
      <c r="DY62" s="2">
        <f t="shared" si="76"/>
        <v>104.07441087344029</v>
      </c>
      <c r="EA62" s="2">
        <f t="shared" si="77"/>
        <v>104.02768421052633</v>
      </c>
      <c r="EB62" s="2">
        <f t="shared" si="77"/>
        <v>110.58454887218048</v>
      </c>
      <c r="EC62" s="2">
        <f t="shared" si="77"/>
        <v>107.10624912280699</v>
      </c>
      <c r="ED62" s="2">
        <f t="shared" si="77"/>
        <v>109.36090501136832</v>
      </c>
      <c r="EE62" s="2">
        <f t="shared" si="77"/>
        <v>94.140131601731611</v>
      </c>
      <c r="EF62" s="2">
        <f t="shared" si="77"/>
        <v>92.088804761904754</v>
      </c>
      <c r="EG62" s="2">
        <f t="shared" si="77"/>
        <v>103.68446061231514</v>
      </c>
      <c r="EH62" s="2">
        <f t="shared" si="77"/>
        <v>100.73509999999999</v>
      </c>
      <c r="EI62" s="2">
        <f t="shared" si="77"/>
        <v>98.451114718614718</v>
      </c>
      <c r="EJ62" s="2">
        <f t="shared" si="77"/>
        <v>104.72718045112782</v>
      </c>
      <c r="EK62" s="2">
        <f t="shared" si="77"/>
        <v>97.504492604059195</v>
      </c>
      <c r="EL62" s="2">
        <f t="shared" si="77"/>
        <v>109.76996066932759</v>
      </c>
      <c r="EM62" s="2">
        <f t="shared" si="77"/>
        <v>109.9487633097943</v>
      </c>
      <c r="EN62" s="2">
        <f t="shared" si="77"/>
        <v>105.91749706457925</v>
      </c>
      <c r="EO62" s="2">
        <f t="shared" si="77"/>
        <v>104.8183198731879</v>
      </c>
      <c r="EQ62" s="2">
        <f t="shared" si="78"/>
        <v>105.02200721289871</v>
      </c>
      <c r="ER62" s="2">
        <f t="shared" si="78"/>
        <v>107.32954863930236</v>
      </c>
      <c r="ES62" s="2">
        <f t="shared" si="78"/>
        <v>107.2314021579307</v>
      </c>
      <c r="ET62" s="2">
        <f t="shared" si="78"/>
        <v>106.71793675630096</v>
      </c>
      <c r="EU62" s="2">
        <f t="shared" si="78"/>
        <v>103.01267344318816</v>
      </c>
      <c r="EV62" s="2">
        <f t="shared" si="78"/>
        <v>99.288568498168502</v>
      </c>
      <c r="EW62" s="2">
        <f t="shared" si="78"/>
        <v>101.66080064344668</v>
      </c>
      <c r="EX62" s="2">
        <f t="shared" si="78"/>
        <v>103.2357902669428</v>
      </c>
      <c r="EY62" s="2">
        <f t="shared" si="78"/>
        <v>101.27264367285375</v>
      </c>
      <c r="EZ62" s="2">
        <f t="shared" si="78"/>
        <v>105.54323227643697</v>
      </c>
      <c r="FA62" s="2">
        <f t="shared" si="78"/>
        <v>110.37771033845665</v>
      </c>
      <c r="FB62" s="2">
        <f t="shared" si="78"/>
        <v>109.08769503142472</v>
      </c>
      <c r="FC62" s="2">
        <f t="shared" si="78"/>
        <v>107.68054343586368</v>
      </c>
      <c r="FD62" s="2">
        <f t="shared" si="78"/>
        <v>106.79786322751897</v>
      </c>
      <c r="FE62" s="2">
        <f t="shared" si="78"/>
        <v>108.36310550027825</v>
      </c>
      <c r="FG62" s="2">
        <f t="shared" si="79"/>
        <v>0.38343779064962946</v>
      </c>
      <c r="FH62" s="2">
        <f t="shared" si="79"/>
        <v>0.41492673114758738</v>
      </c>
      <c r="FI62" s="2">
        <f t="shared" si="79"/>
        <v>0.42220283174844175</v>
      </c>
      <c r="FJ62" s="2">
        <f t="shared" si="79"/>
        <v>0.38514312660566768</v>
      </c>
      <c r="FK62" s="2">
        <f t="shared" si="79"/>
        <v>0.41734807317000294</v>
      </c>
      <c r="FL62" s="2">
        <f t="shared" si="79"/>
        <v>0.40279606832166714</v>
      </c>
      <c r="FM62" s="2">
        <f t="shared" si="79"/>
        <v>0.38135761852100364</v>
      </c>
      <c r="FN62" s="2">
        <f t="shared" si="79"/>
        <v>0.39885421409524335</v>
      </c>
      <c r="FO62" s="2">
        <f t="shared" si="79"/>
        <v>0.35397830973188615</v>
      </c>
      <c r="FP62" s="2">
        <f t="shared" si="79"/>
        <v>0.37139468904334022</v>
      </c>
      <c r="FQ62" s="2">
        <f t="shared" si="79"/>
        <v>0.3793027771761604</v>
      </c>
      <c r="FR62" s="2">
        <f t="shared" si="79"/>
        <v>0.37747444475249797</v>
      </c>
      <c r="FS62" s="2">
        <f t="shared" si="79"/>
        <v>0.38306560355513153</v>
      </c>
      <c r="FT62" s="2">
        <f t="shared" si="79"/>
        <v>0.3475030470851288</v>
      </c>
      <c r="FU62" s="2">
        <f t="shared" si="79"/>
        <v>0.33507495843424817</v>
      </c>
      <c r="FW62" s="2">
        <f t="shared" si="67"/>
        <v>3.7618629538737971E-5</v>
      </c>
      <c r="FX62" s="2">
        <f t="shared" si="67"/>
        <v>3.3945738203328029E-5</v>
      </c>
      <c r="FY62" s="2">
        <f t="shared" si="67"/>
        <v>4.4336592201538462E-5</v>
      </c>
      <c r="FZ62" s="2">
        <f t="shared" si="67"/>
        <v>3.4136304964665757E-5</v>
      </c>
      <c r="GA62" s="2">
        <f t="shared" si="67"/>
        <v>4.2134806633360482E-5</v>
      </c>
      <c r="GB62" s="2">
        <f t="shared" si="67"/>
        <v>2.5953460676070587E-4</v>
      </c>
      <c r="GC62" s="2">
        <f t="shared" si="67"/>
        <v>5.0597712450210505E-5</v>
      </c>
      <c r="GD62" s="2">
        <f t="shared" si="67"/>
        <v>4.8295282791640532E-5</v>
      </c>
      <c r="GE62" s="2">
        <f t="shared" si="67"/>
        <v>5.5056110650361868E-5</v>
      </c>
      <c r="GF62" s="2">
        <f t="shared" si="67"/>
        <v>5.4616182613218269E-5</v>
      </c>
      <c r="GG62" s="2">
        <f t="shared" si="67"/>
        <v>6.2701956241881327E-5</v>
      </c>
      <c r="GH62" s="2">
        <f t="shared" si="67"/>
        <v>4.4251090902787156E-5</v>
      </c>
      <c r="GI62" s="2">
        <f t="shared" si="67"/>
        <v>3.9870123976229486E-5</v>
      </c>
      <c r="GJ62" s="2">
        <f t="shared" si="67"/>
        <v>2.9736458573700244E-5</v>
      </c>
      <c r="GK62" s="2">
        <f t="shared" si="67"/>
        <v>3.1404973354695041E-5</v>
      </c>
      <c r="GM62" s="86">
        <f t="shared" si="68"/>
        <v>1.5574781016488379E-3</v>
      </c>
      <c r="GN62" s="86">
        <f t="shared" si="68"/>
        <v>2.9947099927891351E-3</v>
      </c>
      <c r="GO62" s="86">
        <f t="shared" si="68"/>
        <v>3.413607693842787E-3</v>
      </c>
      <c r="GP62" s="86">
        <f t="shared" si="68"/>
        <v>1.6583726090336984E-3</v>
      </c>
      <c r="GQ62" s="86">
        <f t="shared" si="68"/>
        <v>3.2703443258429621E-3</v>
      </c>
      <c r="GR62" s="86">
        <f t="shared" si="68"/>
        <v>2.4257935393892957E-3</v>
      </c>
      <c r="GS62" s="86">
        <f t="shared" si="68"/>
        <v>1.2867751765022668E-3</v>
      </c>
      <c r="GT62" s="86">
        <f t="shared" si="68"/>
        <v>2.0183014228396978E-3</v>
      </c>
      <c r="GU62" s="86">
        <f t="shared" si="68"/>
        <v>6.0040573093450718E-4</v>
      </c>
      <c r="GV62" s="86">
        <f t="shared" si="68"/>
        <v>1.1407624818101324E-3</v>
      </c>
      <c r="GW62" s="86">
        <f t="shared" si="68"/>
        <v>1.2425425183933683E-3</v>
      </c>
      <c r="GX62" s="86">
        <f t="shared" si="68"/>
        <v>1.1698190004715738E-3</v>
      </c>
      <c r="GY62" s="86">
        <f t="shared" si="68"/>
        <v>1.392666376280859E-3</v>
      </c>
      <c r="GZ62" s="86">
        <f t="shared" si="68"/>
        <v>4.2954495002987624E-4</v>
      </c>
      <c r="HA62" s="86">
        <f t="shared" si="68"/>
        <v>2.0249391789014658E-4</v>
      </c>
      <c r="HC62" s="86">
        <f t="shared" si="73"/>
        <v>4.8519057499866815E-12</v>
      </c>
      <c r="HD62" s="86">
        <f t="shared" si="69"/>
        <v>1.7027085117456479E-11</v>
      </c>
      <c r="HE62" s="86">
        <f t="shared" si="69"/>
        <v>1.1732126164764549E-11</v>
      </c>
      <c r="HF62" s="86">
        <f t="shared" si="69"/>
        <v>3.3556007409337847E-15</v>
      </c>
      <c r="HG62" s="86">
        <f t="shared" si="69"/>
        <v>1.6352940048690683E-13</v>
      </c>
      <c r="HH62" s="86">
        <f t="shared" si="69"/>
        <v>3.7001907179350549E-13</v>
      </c>
      <c r="HI62" s="86">
        <f t="shared" si="69"/>
        <v>8.3040580719548733E-13</v>
      </c>
      <c r="HJ62" s="86">
        <f t="shared" si="69"/>
        <v>1.5742775918959963E-12</v>
      </c>
      <c r="HK62" s="86">
        <f t="shared" si="69"/>
        <v>8.784439152708788E-15</v>
      </c>
      <c r="HL62" s="86">
        <f t="shared" si="69"/>
        <v>1.1964672613649992E-13</v>
      </c>
      <c r="HM62" s="86">
        <f t="shared" si="69"/>
        <v>1.594361890973629E-12</v>
      </c>
      <c r="HN62" s="86">
        <f t="shared" si="69"/>
        <v>1.371785806858699E-15</v>
      </c>
      <c r="HO62" s="86">
        <f t="shared" si="69"/>
        <v>3.0605008001849138E-13</v>
      </c>
      <c r="HP62" s="86">
        <f t="shared" si="69"/>
        <v>1.3483184021080617E-14</v>
      </c>
      <c r="HQ62" s="86">
        <f t="shared" si="69"/>
        <v>1.1560103407112768E-17</v>
      </c>
      <c r="HS62" s="86">
        <f t="shared" si="70"/>
        <v>1.4962284494800924E-58</v>
      </c>
      <c r="HT62" s="86">
        <f t="shared" si="70"/>
        <v>5.4443693467416831E-58</v>
      </c>
      <c r="HU62" s="86">
        <f t="shared" si="70"/>
        <v>1.663186753810737E-57</v>
      </c>
      <c r="HV62" s="86">
        <f t="shared" si="70"/>
        <v>1.266319493120818E-75</v>
      </c>
      <c r="HW62" s="86">
        <f t="shared" si="70"/>
        <v>2.5434120984303716E-69</v>
      </c>
      <c r="HX62" s="86">
        <f t="shared" si="70"/>
        <v>1.1356131846461601E-66</v>
      </c>
      <c r="HY62" s="86">
        <f t="shared" si="70"/>
        <v>4.5559298812896592E-62</v>
      </c>
      <c r="HZ62" s="86">
        <f t="shared" si="70"/>
        <v>5.9332165652081259E-63</v>
      </c>
      <c r="IA62" s="86">
        <f t="shared" si="70"/>
        <v>4.4479432480307451E-75</v>
      </c>
      <c r="IB62" s="86">
        <f t="shared" si="70"/>
        <v>1.7514738149775729E-67</v>
      </c>
      <c r="IC62" s="86">
        <f t="shared" si="70"/>
        <v>2.7060744297362753E-61</v>
      </c>
      <c r="ID62" s="86">
        <f t="shared" si="70"/>
        <v>1.030161168669338E-80</v>
      </c>
      <c r="IE62" s="86">
        <f t="shared" si="70"/>
        <v>9.3399283779698728E-66</v>
      </c>
      <c r="IF62" s="86">
        <f t="shared" si="70"/>
        <v>3.7341115311121332E-35</v>
      </c>
      <c r="IG62" s="86">
        <f t="shared" si="70"/>
        <v>5.7320766288248087E-31</v>
      </c>
      <c r="II62" s="86">
        <f t="shared" si="71"/>
        <v>9.56451679985333E-240</v>
      </c>
      <c r="IJ62" s="86">
        <f t="shared" si="71"/>
        <v>1.1205779403282563E-244</v>
      </c>
      <c r="IK62" s="86">
        <f t="shared" si="71"/>
        <v>1.0660911244579519E-242</v>
      </c>
      <c r="IL62" s="86">
        <f t="shared" si="71"/>
        <v>0</v>
      </c>
      <c r="IM62" s="86">
        <f t="shared" si="71"/>
        <v>1.2732217411297607E-289</v>
      </c>
      <c r="IN62" s="86">
        <f t="shared" si="71"/>
        <v>2.3219422050851611E-186</v>
      </c>
      <c r="IO62" s="86">
        <f t="shared" si="71"/>
        <v>3.6607551335845617E-267</v>
      </c>
      <c r="IP62" s="86">
        <f t="shared" si="71"/>
        <v>3.0233392860662582E-266</v>
      </c>
      <c r="IQ62" s="86">
        <f t="shared" si="71"/>
        <v>7.904665121434254E-302</v>
      </c>
      <c r="IR62" s="86">
        <f t="shared" si="71"/>
        <v>3.7383768145923597E-274</v>
      </c>
      <c r="IS62" s="86">
        <f t="shared" si="71"/>
        <v>2.1169910708068941E-250</v>
      </c>
      <c r="IT62" s="86">
        <f t="shared" si="71"/>
        <v>0</v>
      </c>
      <c r="IU62" s="86">
        <f t="shared" si="71"/>
        <v>5.4553226559843235E-271</v>
      </c>
      <c r="IV62" s="86">
        <f t="shared" si="71"/>
        <v>3.7081026977512316E-107</v>
      </c>
      <c r="IW62" s="86">
        <f t="shared" si="71"/>
        <v>2.1421694598252439E-105</v>
      </c>
      <c r="IY62" s="86">
        <f t="shared" si="72"/>
        <v>1.5574781065007437E-3</v>
      </c>
      <c r="IZ62" s="86">
        <f t="shared" si="72"/>
        <v>2.9947100098162201E-3</v>
      </c>
      <c r="JA62" s="86">
        <f t="shared" si="72"/>
        <v>3.4136077055749131E-3</v>
      </c>
      <c r="JB62" s="86">
        <f t="shared" si="72"/>
        <v>1.6583726090370541E-3</v>
      </c>
      <c r="JC62" s="86">
        <f t="shared" si="72"/>
        <v>3.2703443260064914E-3</v>
      </c>
      <c r="JD62" s="86">
        <f t="shared" si="72"/>
        <v>2.4257935397593148E-3</v>
      </c>
      <c r="JE62" s="86">
        <f t="shared" si="72"/>
        <v>1.2867751773326726E-3</v>
      </c>
      <c r="JF62" s="86">
        <f t="shared" si="72"/>
        <v>2.0183014244139754E-3</v>
      </c>
      <c r="JG62" s="86">
        <f t="shared" si="72"/>
        <v>6.0040573094329161E-4</v>
      </c>
      <c r="JH62" s="86">
        <f t="shared" si="72"/>
        <v>1.1407624819297791E-3</v>
      </c>
      <c r="JI62" s="86">
        <f t="shared" si="72"/>
        <v>1.2425425199877301E-3</v>
      </c>
      <c r="JJ62" s="86">
        <f t="shared" si="72"/>
        <v>1.1698190004729456E-3</v>
      </c>
      <c r="JK62" s="86">
        <f t="shared" si="72"/>
        <v>1.3926663765869091E-3</v>
      </c>
      <c r="JL62" s="86">
        <f t="shared" si="72"/>
        <v>4.2954495004335943E-4</v>
      </c>
      <c r="JM62" s="86">
        <f t="shared" si="72"/>
        <v>2.0249391789015813E-4</v>
      </c>
    </row>
    <row r="63" spans="2:273" x14ac:dyDescent="0.25">
      <c r="B63" s="2">
        <v>36</v>
      </c>
      <c r="C63" s="37">
        <v>111.59</v>
      </c>
      <c r="D63" s="37">
        <v>117.69199999999999</v>
      </c>
      <c r="E63" s="37">
        <v>116.051</v>
      </c>
      <c r="F63" s="37">
        <v>115.89700000000001</v>
      </c>
      <c r="G63" s="37">
        <v>111.38500000000001</v>
      </c>
      <c r="H63" s="37">
        <v>111.48699999999999</v>
      </c>
      <c r="I63" s="37">
        <v>110.89700000000001</v>
      </c>
      <c r="J63" s="37">
        <v>112.974</v>
      </c>
      <c r="K63" s="37">
        <v>112.05</v>
      </c>
      <c r="L63" s="37">
        <v>114.55</v>
      </c>
      <c r="M63" s="37">
        <v>115.41500000000001</v>
      </c>
      <c r="N63" s="37">
        <v>116.53700000000001</v>
      </c>
      <c r="O63" s="37">
        <v>113.53700000000001</v>
      </c>
      <c r="P63" s="37">
        <v>109.07299999999999</v>
      </c>
      <c r="Q63" s="37">
        <v>104.024</v>
      </c>
      <c r="S63" s="4">
        <f t="shared" si="74"/>
        <v>108.94194653695703</v>
      </c>
      <c r="T63" s="4">
        <f t="shared" si="74"/>
        <v>115.8924558392024</v>
      </c>
      <c r="U63" s="4">
        <f t="shared" si="74"/>
        <v>113.04826113836043</v>
      </c>
      <c r="V63" s="4">
        <f t="shared" si="74"/>
        <v>112.98610133743756</v>
      </c>
      <c r="W63" s="4">
        <f t="shared" si="74"/>
        <v>105.01072766076805</v>
      </c>
      <c r="X63" s="4">
        <f t="shared" si="74"/>
        <v>102.87448915713352</v>
      </c>
      <c r="Y63" s="4">
        <f t="shared" si="74"/>
        <v>108.37263593449616</v>
      </c>
      <c r="Z63" s="4">
        <f t="shared" si="74"/>
        <v>108.06858260346672</v>
      </c>
      <c r="AA63" s="4">
        <f t="shared" si="74"/>
        <v>106.8798038515304</v>
      </c>
      <c r="AB63" s="4">
        <f t="shared" si="74"/>
        <v>111.24385854914415</v>
      </c>
      <c r="AC63" s="4">
        <f t="shared" si="74"/>
        <v>109.41966063163282</v>
      </c>
      <c r="AD63" s="4">
        <f t="shared" si="74"/>
        <v>114.1728022228923</v>
      </c>
      <c r="AE63" s="4">
        <f t="shared" si="74"/>
        <v>112.8844318898435</v>
      </c>
      <c r="AF63" s="4">
        <f t="shared" si="74"/>
        <v>108.83519429037382</v>
      </c>
      <c r="AG63" s="4">
        <f t="shared" si="74"/>
        <v>104.63882116234451</v>
      </c>
      <c r="AI63" s="4">
        <f t="shared" si="75"/>
        <v>2.6480534630429702</v>
      </c>
      <c r="AJ63" s="4">
        <f t="shared" si="75"/>
        <v>1.7995441607975948</v>
      </c>
      <c r="AK63" s="4">
        <f t="shared" si="75"/>
        <v>3.0027388616395712</v>
      </c>
      <c r="AL63" s="4">
        <f t="shared" si="75"/>
        <v>2.9108986625624453</v>
      </c>
      <c r="AM63" s="4">
        <f t="shared" si="75"/>
        <v>6.3742723392319505</v>
      </c>
      <c r="AN63" s="4">
        <f t="shared" si="75"/>
        <v>8.6125108428664703</v>
      </c>
      <c r="AO63" s="4">
        <f t="shared" si="75"/>
        <v>2.5243640655038462</v>
      </c>
      <c r="AP63" s="4">
        <f t="shared" si="75"/>
        <v>4.9054173965332808</v>
      </c>
      <c r="AQ63" s="4">
        <f t="shared" si="75"/>
        <v>5.1701961484696</v>
      </c>
      <c r="AR63" s="4">
        <f t="shared" si="75"/>
        <v>3.3061414508558471</v>
      </c>
      <c r="AS63" s="4">
        <f t="shared" si="75"/>
        <v>5.9953393683671834</v>
      </c>
      <c r="AT63" s="4">
        <f t="shared" si="75"/>
        <v>2.3641977771077052</v>
      </c>
      <c r="AU63" s="4">
        <f t="shared" si="75"/>
        <v>0.6525681101565084</v>
      </c>
      <c r="AV63" s="4">
        <f t="shared" si="75"/>
        <v>0.23780570962617276</v>
      </c>
      <c r="AW63" s="4">
        <f t="shared" si="75"/>
        <v>-0.61482116234451212</v>
      </c>
      <c r="AY63" s="2">
        <f t="shared" si="65"/>
        <v>107.25978852383091</v>
      </c>
      <c r="AZ63" s="2">
        <f t="shared" si="65"/>
        <v>112.88603376604395</v>
      </c>
      <c r="BA63" s="2">
        <f t="shared" si="65"/>
        <v>109.65822957558085</v>
      </c>
      <c r="BB63" s="2">
        <f t="shared" si="65"/>
        <v>111.21832651321421</v>
      </c>
      <c r="BC63" s="2">
        <f t="shared" si="65"/>
        <v>101.66493690881806</v>
      </c>
      <c r="BD63" s="2">
        <f t="shared" si="65"/>
        <v>100.32184193481552</v>
      </c>
      <c r="BE63" s="2">
        <f t="shared" si="65"/>
        <v>106.90687946900232</v>
      </c>
      <c r="BF63" s="2">
        <f t="shared" si="65"/>
        <v>105.92421929496754</v>
      </c>
      <c r="BG63" s="2">
        <f t="shared" si="65"/>
        <v>106.07718570769759</v>
      </c>
      <c r="BH63" s="2">
        <f t="shared" si="65"/>
        <v>109.99356316334955</v>
      </c>
      <c r="BI63" s="2">
        <f t="shared" si="65"/>
        <v>107.95135608568502</v>
      </c>
      <c r="BJ63" s="2">
        <f t="shared" si="65"/>
        <v>112.84973255586394</v>
      </c>
      <c r="BK63" s="2">
        <f t="shared" si="65"/>
        <v>111.32716249918498</v>
      </c>
      <c r="BL63" s="2">
        <f t="shared" si="65"/>
        <v>108.29145843305854</v>
      </c>
      <c r="BM63" s="2">
        <f t="shared" si="65"/>
        <v>104.40337683431648</v>
      </c>
      <c r="BO63" s="2">
        <f t="shared" si="10"/>
        <v>111.59</v>
      </c>
      <c r="BP63" s="2">
        <f t="shared" si="11"/>
        <v>117.69199999999999</v>
      </c>
      <c r="BQ63" s="2">
        <f t="shared" si="12"/>
        <v>116.051</v>
      </c>
      <c r="BR63" s="2">
        <f t="shared" si="13"/>
        <v>115.89700000000001</v>
      </c>
      <c r="BS63" s="2">
        <f t="shared" si="14"/>
        <v>111.38500000000001</v>
      </c>
      <c r="BT63" s="2">
        <f t="shared" si="15"/>
        <v>111.48699999999999</v>
      </c>
      <c r="BU63" s="2">
        <f t="shared" si="16"/>
        <v>110.89700000000001</v>
      </c>
      <c r="BV63" s="2">
        <f t="shared" si="17"/>
        <v>112.974</v>
      </c>
      <c r="BW63" s="2">
        <f t="shared" si="18"/>
        <v>112.05</v>
      </c>
      <c r="BX63" s="2">
        <f t="shared" si="19"/>
        <v>114.55</v>
      </c>
      <c r="BY63" s="2">
        <f t="shared" si="20"/>
        <v>115.41500000000001</v>
      </c>
      <c r="BZ63" s="2">
        <f t="shared" si="21"/>
        <v>116.53700000000001</v>
      </c>
      <c r="CA63" s="2">
        <f t="shared" si="22"/>
        <v>113.53700000000001</v>
      </c>
      <c r="CB63" s="2">
        <f t="shared" si="23"/>
        <v>109.07299999999999</v>
      </c>
      <c r="CC63" s="2">
        <f t="shared" si="24"/>
        <v>104.024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109.54296557223265</v>
      </c>
      <c r="DL63" s="2">
        <f t="shared" si="76"/>
        <v>114.83247678812414</v>
      </c>
      <c r="DM63" s="2">
        <f t="shared" si="76"/>
        <v>111.81883707188969</v>
      </c>
      <c r="DN63" s="2">
        <f t="shared" si="76"/>
        <v>112.62871210131333</v>
      </c>
      <c r="DO63" s="2">
        <f t="shared" si="76"/>
        <v>107.5581956140351</v>
      </c>
      <c r="DP63" s="2">
        <f t="shared" si="76"/>
        <v>106.37338387314439</v>
      </c>
      <c r="DQ63" s="2">
        <f t="shared" si="76"/>
        <v>109.17941511470988</v>
      </c>
      <c r="DR63" s="2">
        <f t="shared" si="76"/>
        <v>109.75632233468285</v>
      </c>
      <c r="DS63" s="2">
        <f t="shared" si="76"/>
        <v>110.68555668016194</v>
      </c>
      <c r="DT63" s="2">
        <f t="shared" si="76"/>
        <v>113.47383275261321</v>
      </c>
      <c r="DU63" s="2">
        <f t="shared" si="76"/>
        <v>114.89639649122807</v>
      </c>
      <c r="DV63" s="2">
        <f t="shared" si="76"/>
        <v>115.00003481781374</v>
      </c>
      <c r="DW63" s="2">
        <f t="shared" si="76"/>
        <v>112.37704943714816</v>
      </c>
      <c r="DX63" s="2">
        <f t="shared" si="76"/>
        <v>109.73414071214069</v>
      </c>
      <c r="DY63" s="2">
        <f t="shared" si="76"/>
        <v>104.21436408199644</v>
      </c>
      <c r="EA63" s="2">
        <f t="shared" si="77"/>
        <v>103.91141052631581</v>
      </c>
      <c r="EB63" s="2">
        <f t="shared" si="77"/>
        <v>110.38319248120303</v>
      </c>
      <c r="EC63" s="2">
        <f t="shared" si="77"/>
        <v>106.96153157894734</v>
      </c>
      <c r="ED63" s="2">
        <f t="shared" si="77"/>
        <v>109.16508875267587</v>
      </c>
      <c r="EE63" s="2">
        <f t="shared" si="77"/>
        <v>94.160479653679658</v>
      </c>
      <c r="EF63" s="2">
        <f t="shared" si="77"/>
        <v>92.134276190476186</v>
      </c>
      <c r="EG63" s="2">
        <f t="shared" si="77"/>
        <v>103.5449962160303</v>
      </c>
      <c r="EH63" s="2">
        <f t="shared" si="77"/>
        <v>100.65643157894736</v>
      </c>
      <c r="EI63" s="2">
        <f t="shared" si="77"/>
        <v>98.406341991341989</v>
      </c>
      <c r="EJ63" s="2">
        <f t="shared" si="77"/>
        <v>104.6212030075188</v>
      </c>
      <c r="EK63" s="2">
        <f t="shared" si="77"/>
        <v>97.584206742346083</v>
      </c>
      <c r="EL63" s="2">
        <f t="shared" si="77"/>
        <v>109.61559711390849</v>
      </c>
      <c r="EM63" s="2">
        <f t="shared" si="77"/>
        <v>109.7853178385017</v>
      </c>
      <c r="EN63" s="2">
        <f t="shared" si="77"/>
        <v>105.82084929588274</v>
      </c>
      <c r="EO63" s="2">
        <f t="shared" si="77"/>
        <v>104.74511553002117</v>
      </c>
      <c r="EQ63" s="2">
        <f t="shared" si="78"/>
        <v>104.88905015005983</v>
      </c>
      <c r="ER63" s="2">
        <f t="shared" si="78"/>
        <v>107.18428537062096</v>
      </c>
      <c r="ES63" s="2">
        <f t="shared" si="78"/>
        <v>107.08463521582757</v>
      </c>
      <c r="ET63" s="2">
        <f t="shared" si="78"/>
        <v>106.56774630688031</v>
      </c>
      <c r="EU63" s="2">
        <f t="shared" si="78"/>
        <v>102.88139198371432</v>
      </c>
      <c r="EV63" s="2">
        <f t="shared" si="78"/>
        <v>99.210651648351657</v>
      </c>
      <c r="EW63" s="2">
        <f t="shared" si="78"/>
        <v>101.557396719821</v>
      </c>
      <c r="EX63" s="2">
        <f t="shared" si="78"/>
        <v>103.11277387875523</v>
      </c>
      <c r="EY63" s="2">
        <f t="shared" si="78"/>
        <v>101.17940509537148</v>
      </c>
      <c r="EZ63" s="2">
        <f t="shared" si="78"/>
        <v>105.42321417470613</v>
      </c>
      <c r="FA63" s="2">
        <f t="shared" si="78"/>
        <v>110.23174854478873</v>
      </c>
      <c r="FB63" s="2">
        <f t="shared" si="78"/>
        <v>108.94521228654141</v>
      </c>
      <c r="FC63" s="2">
        <f t="shared" si="78"/>
        <v>107.55692254812764</v>
      </c>
      <c r="FD63" s="2">
        <f t="shared" si="78"/>
        <v>106.68760332409499</v>
      </c>
      <c r="FE63" s="2">
        <f t="shared" si="78"/>
        <v>108.22492233067187</v>
      </c>
      <c r="FG63" s="2">
        <f t="shared" si="79"/>
        <v>0.40543284320676931</v>
      </c>
      <c r="FH63" s="2">
        <f t="shared" si="79"/>
        <v>0.43744652453046362</v>
      </c>
      <c r="FI63" s="2">
        <f t="shared" si="79"/>
        <v>0.44481729304362821</v>
      </c>
      <c r="FJ63" s="2">
        <f t="shared" si="79"/>
        <v>0.40717140077859171</v>
      </c>
      <c r="FK63" s="2">
        <f t="shared" si="79"/>
        <v>0.43990047454866682</v>
      </c>
      <c r="FL63" s="2">
        <f t="shared" si="79"/>
        <v>0.42513588460391311</v>
      </c>
      <c r="FM63" s="2">
        <f t="shared" si="79"/>
        <v>0.40331140025328349</v>
      </c>
      <c r="FN63" s="2">
        <f t="shared" si="79"/>
        <v>0.42112957362963516</v>
      </c>
      <c r="FO63" s="2">
        <f t="shared" si="79"/>
        <v>0.37531214268604968</v>
      </c>
      <c r="FP63" s="2">
        <f t="shared" si="79"/>
        <v>0.3931394080658977</v>
      </c>
      <c r="FQ63" s="2">
        <f t="shared" si="79"/>
        <v>0.40121498414287993</v>
      </c>
      <c r="FR63" s="2">
        <f t="shared" si="79"/>
        <v>0.39934898554373138</v>
      </c>
      <c r="FS63" s="2">
        <f t="shared" si="79"/>
        <v>0.40505333220060014</v>
      </c>
      <c r="FT63" s="2">
        <f t="shared" si="79"/>
        <v>0.36866933391425405</v>
      </c>
      <c r="FU63" s="2">
        <f t="shared" si="79"/>
        <v>0.35589714676499529</v>
      </c>
      <c r="FW63" s="2">
        <f t="shared" si="67"/>
        <v>4.1247857353967999E-5</v>
      </c>
      <c r="FX63" s="2">
        <f t="shared" si="67"/>
        <v>3.7220639893460274E-5</v>
      </c>
      <c r="FY63" s="2">
        <f t="shared" si="67"/>
        <v>4.8613898693625292E-5</v>
      </c>
      <c r="FZ63" s="2">
        <f t="shared" si="67"/>
        <v>3.7429590819694347E-5</v>
      </c>
      <c r="GA63" s="2">
        <f t="shared" si="67"/>
        <v>4.6199708966207731E-5</v>
      </c>
      <c r="GB63" s="2">
        <f t="shared" si="67"/>
        <v>2.8456691206423635E-4</v>
      </c>
      <c r="GC63" s="2">
        <f t="shared" si="67"/>
        <v>5.547901765133586E-5</v>
      </c>
      <c r="GD63" s="2">
        <f t="shared" si="67"/>
        <v>5.2954477819297341E-5</v>
      </c>
      <c r="GE63" s="2">
        <f t="shared" si="67"/>
        <v>6.0367504237636318E-5</v>
      </c>
      <c r="GF63" s="2">
        <f t="shared" si="67"/>
        <v>5.988513784096143E-5</v>
      </c>
      <c r="GG63" s="2">
        <f t="shared" si="67"/>
        <v>6.875091197493031E-5</v>
      </c>
      <c r="GH63" s="2">
        <f t="shared" si="67"/>
        <v>4.8520149185060691E-5</v>
      </c>
      <c r="GI63" s="2">
        <f t="shared" si="67"/>
        <v>4.3716553457469842E-5</v>
      </c>
      <c r="GJ63" s="2">
        <f t="shared" si="67"/>
        <v>3.2605284914627207E-5</v>
      </c>
      <c r="GK63" s="2">
        <f t="shared" si="67"/>
        <v>3.4434764200154752E-5</v>
      </c>
      <c r="GM63" s="86">
        <f t="shared" si="68"/>
        <v>2.4049838700134574E-3</v>
      </c>
      <c r="GN63" s="86">
        <f t="shared" si="68"/>
        <v>4.4723509435598188E-3</v>
      </c>
      <c r="GO63" s="86">
        <f t="shared" si="68"/>
        <v>5.0752734504887521E-3</v>
      </c>
      <c r="GP63" s="86">
        <f t="shared" si="68"/>
        <v>2.5415123431888789E-3</v>
      </c>
      <c r="GQ63" s="86">
        <f t="shared" si="68"/>
        <v>4.8120677050543861E-3</v>
      </c>
      <c r="GR63" s="86">
        <f t="shared" si="68"/>
        <v>3.6383491383299143E-3</v>
      </c>
      <c r="GS63" s="86">
        <f t="shared" si="68"/>
        <v>2.055823135691563E-3</v>
      </c>
      <c r="GT63" s="86">
        <f t="shared" si="68"/>
        <v>3.1204089154066822E-3</v>
      </c>
      <c r="GU63" s="86">
        <f t="shared" si="68"/>
        <v>1.0060449717239023E-3</v>
      </c>
      <c r="GV63" s="86">
        <f t="shared" si="68"/>
        <v>1.7996338821405684E-3</v>
      </c>
      <c r="GW63" s="86">
        <f t="shared" si="68"/>
        <v>1.9840212124544558E-3</v>
      </c>
      <c r="GX63" s="86">
        <f t="shared" si="68"/>
        <v>1.8786653257303984E-3</v>
      </c>
      <c r="GY63" s="86">
        <f t="shared" si="68"/>
        <v>2.2014309899335551E-3</v>
      </c>
      <c r="GZ63" s="86">
        <f t="shared" si="68"/>
        <v>7.4640490249178258E-4</v>
      </c>
      <c r="HA63" s="86">
        <f t="shared" si="68"/>
        <v>3.8162354231921177E-4</v>
      </c>
      <c r="HC63" s="86">
        <f t="shared" si="73"/>
        <v>1.3717061719237852E-11</v>
      </c>
      <c r="HD63" s="86">
        <f t="shared" si="69"/>
        <v>4.6897545911631274E-11</v>
      </c>
      <c r="HE63" s="86">
        <f t="shared" si="69"/>
        <v>3.3316298567389119E-11</v>
      </c>
      <c r="HF63" s="86">
        <f t="shared" si="69"/>
        <v>1.3193437287172266E-14</v>
      </c>
      <c r="HG63" s="86">
        <f t="shared" si="69"/>
        <v>5.5973170365243301E-13</v>
      </c>
      <c r="HH63" s="86">
        <f t="shared" si="69"/>
        <v>1.2099896493097957E-12</v>
      </c>
      <c r="HI63" s="86">
        <f t="shared" si="69"/>
        <v>2.6718287519079547E-12</v>
      </c>
      <c r="HJ63" s="86">
        <f t="shared" si="69"/>
        <v>4.9581802474761196E-12</v>
      </c>
      <c r="HK63" s="86">
        <f t="shared" si="69"/>
        <v>3.405115634914565E-14</v>
      </c>
      <c r="HL63" s="86">
        <f t="shared" si="69"/>
        <v>4.1152085017549324E-13</v>
      </c>
      <c r="HM63" s="86">
        <f t="shared" si="69"/>
        <v>4.9955823018156062E-12</v>
      </c>
      <c r="HN63" s="86">
        <f t="shared" si="69"/>
        <v>5.8132849343023515E-15</v>
      </c>
      <c r="HO63" s="86">
        <f t="shared" si="69"/>
        <v>9.8685538656211336E-13</v>
      </c>
      <c r="HP63" s="86">
        <f t="shared" si="69"/>
        <v>5.0230885939869799E-14</v>
      </c>
      <c r="HQ63" s="86">
        <f t="shared" si="69"/>
        <v>6.0650076432851889E-17</v>
      </c>
      <c r="HS63" s="86">
        <f t="shared" si="70"/>
        <v>3.5176609770352052E-57</v>
      </c>
      <c r="HT63" s="86">
        <f t="shared" si="70"/>
        <v>1.2610696214151753E-56</v>
      </c>
      <c r="HU63" s="86">
        <f t="shared" si="70"/>
        <v>4.0752108815369155E-56</v>
      </c>
      <c r="HV63" s="86">
        <f t="shared" si="70"/>
        <v>8.2568011671271175E-74</v>
      </c>
      <c r="HW63" s="86">
        <f t="shared" si="70"/>
        <v>1.1695967250018004E-67</v>
      </c>
      <c r="HX63" s="86">
        <f t="shared" si="70"/>
        <v>4.4395103315001564E-65</v>
      </c>
      <c r="HY63" s="86">
        <f t="shared" si="70"/>
        <v>1.5662514770552284E-60</v>
      </c>
      <c r="HZ63" s="86">
        <f t="shared" si="70"/>
        <v>2.0462460776506487E-61</v>
      </c>
      <c r="IA63" s="86">
        <f t="shared" si="70"/>
        <v>2.9132191495927997E-73</v>
      </c>
      <c r="IB63" s="86">
        <f t="shared" si="70"/>
        <v>7.597686208454327E-66</v>
      </c>
      <c r="IC63" s="86">
        <f t="shared" si="70"/>
        <v>8.7604002370643526E-60</v>
      </c>
      <c r="ID63" s="86">
        <f t="shared" si="70"/>
        <v>9.222325794942134E-79</v>
      </c>
      <c r="IE63" s="86">
        <f t="shared" si="70"/>
        <v>3.3649940778065825E-64</v>
      </c>
      <c r="IF63" s="86">
        <f t="shared" si="70"/>
        <v>2.2813722553335265E-34</v>
      </c>
      <c r="IG63" s="86">
        <f t="shared" si="70"/>
        <v>2.8014078718858607E-30</v>
      </c>
      <c r="II63" s="86">
        <f t="shared" si="71"/>
        <v>1.8097093303905186E-235</v>
      </c>
      <c r="IJ63" s="86">
        <f t="shared" si="71"/>
        <v>2.3532911814724148E-240</v>
      </c>
      <c r="IK63" s="86">
        <f t="shared" si="71"/>
        <v>2.6822320466429728E-238</v>
      </c>
      <c r="IL63" s="86">
        <f t="shared" si="71"/>
        <v>0</v>
      </c>
      <c r="IM63" s="86">
        <f t="shared" si="71"/>
        <v>2.1716288774029558E-284</v>
      </c>
      <c r="IN63" s="86">
        <f t="shared" si="71"/>
        <v>2.8484225199162866E-182</v>
      </c>
      <c r="IO63" s="86">
        <f t="shared" si="71"/>
        <v>2.9912226842952211E-262</v>
      </c>
      <c r="IP63" s="86">
        <f t="shared" si="71"/>
        <v>2.2539688457467611E-261</v>
      </c>
      <c r="IQ63" s="86">
        <f t="shared" si="71"/>
        <v>3.1610654053171444E-296</v>
      </c>
      <c r="IR63" s="86">
        <f t="shared" si="71"/>
        <v>4.5031190273509553E-269</v>
      </c>
      <c r="IS63" s="86">
        <f t="shared" si="71"/>
        <v>1.069234736705039E-245</v>
      </c>
      <c r="IT63" s="86">
        <f t="shared" si="71"/>
        <v>0</v>
      </c>
      <c r="IU63" s="86">
        <f t="shared" si="71"/>
        <v>4.0113124647745902E-266</v>
      </c>
      <c r="IV63" s="86">
        <f t="shared" si="71"/>
        <v>2.631890771024799E-105</v>
      </c>
      <c r="IW63" s="86">
        <f t="shared" si="71"/>
        <v>1.4473661408045185E-103</v>
      </c>
      <c r="IY63" s="86">
        <f t="shared" si="72"/>
        <v>2.4049838837305192E-3</v>
      </c>
      <c r="IZ63" s="86">
        <f t="shared" si="72"/>
        <v>4.4723509904573645E-3</v>
      </c>
      <c r="JA63" s="86">
        <f t="shared" si="72"/>
        <v>5.0752734838050506E-3</v>
      </c>
      <c r="JB63" s="86">
        <f t="shared" si="72"/>
        <v>2.5415123432020723E-3</v>
      </c>
      <c r="JC63" s="86">
        <f t="shared" si="72"/>
        <v>4.8120677056141181E-3</v>
      </c>
      <c r="JD63" s="86">
        <f t="shared" si="72"/>
        <v>3.6383491395399039E-3</v>
      </c>
      <c r="JE63" s="86">
        <f t="shared" si="72"/>
        <v>2.0558231383633919E-3</v>
      </c>
      <c r="JF63" s="86">
        <f t="shared" si="72"/>
        <v>3.1204089203648623E-3</v>
      </c>
      <c r="JG63" s="86">
        <f t="shared" si="72"/>
        <v>1.0060449717579534E-3</v>
      </c>
      <c r="JH63" s="86">
        <f t="shared" si="72"/>
        <v>1.7996338825520893E-3</v>
      </c>
      <c r="JI63" s="86">
        <f t="shared" si="72"/>
        <v>1.9840212174500383E-3</v>
      </c>
      <c r="JJ63" s="86">
        <f t="shared" si="72"/>
        <v>1.8786653257362117E-3</v>
      </c>
      <c r="JK63" s="86">
        <f t="shared" si="72"/>
        <v>2.2014309909204107E-3</v>
      </c>
      <c r="JL63" s="86">
        <f t="shared" si="72"/>
        <v>7.4640490254201345E-4</v>
      </c>
      <c r="JM63" s="86">
        <f t="shared" si="72"/>
        <v>3.8162354231927243E-4</v>
      </c>
    </row>
    <row r="64" spans="2:273" x14ac:dyDescent="0.25">
      <c r="B64" s="2">
        <v>37</v>
      </c>
      <c r="C64" s="37">
        <v>111.43600000000001</v>
      </c>
      <c r="D64" s="37">
        <v>118.128</v>
      </c>
      <c r="E64" s="37">
        <v>115.462</v>
      </c>
      <c r="F64" s="37">
        <v>115.48699999999999</v>
      </c>
      <c r="G64" s="37">
        <v>110.667</v>
      </c>
      <c r="H64" s="37">
        <v>109.821</v>
      </c>
      <c r="I64" s="37">
        <v>116.59</v>
      </c>
      <c r="J64" s="37">
        <v>110.744</v>
      </c>
      <c r="K64" s="37">
        <v>112.5</v>
      </c>
      <c r="L64" s="37">
        <v>117.52500000000001</v>
      </c>
      <c r="M64" s="37">
        <v>113.244</v>
      </c>
      <c r="N64" s="37">
        <v>115.976</v>
      </c>
      <c r="O64" s="37">
        <v>116.65900000000001</v>
      </c>
      <c r="P64" s="37">
        <v>111.244</v>
      </c>
      <c r="Q64" s="37">
        <v>105.04900000000001</v>
      </c>
      <c r="S64" s="4">
        <f t="shared" si="74"/>
        <v>109.62586139830135</v>
      </c>
      <c r="T64" s="4">
        <f t="shared" si="74"/>
        <v>117.04263814805239</v>
      </c>
      <c r="U64" s="4">
        <f t="shared" si="74"/>
        <v>114.33793630143853</v>
      </c>
      <c r="V64" s="4">
        <f t="shared" si="74"/>
        <v>113.75682753839685</v>
      </c>
      <c r="W64" s="4">
        <f t="shared" si="74"/>
        <v>106.1575313752891</v>
      </c>
      <c r="X64" s="4">
        <f t="shared" si="74"/>
        <v>103.76523492234827</v>
      </c>
      <c r="Y64" s="4">
        <f t="shared" si="74"/>
        <v>109.03999559311146</v>
      </c>
      <c r="Z64" s="4">
        <f t="shared" si="74"/>
        <v>108.94577650807723</v>
      </c>
      <c r="AA64" s="4">
        <f t="shared" si="74"/>
        <v>107.19853772959509</v>
      </c>
      <c r="AB64" s="4">
        <f t="shared" si="74"/>
        <v>111.73231296545634</v>
      </c>
      <c r="AC64" s="4">
        <f t="shared" si="74"/>
        <v>109.89900725775112</v>
      </c>
      <c r="AD64" s="4">
        <f t="shared" si="74"/>
        <v>114.78391789575588</v>
      </c>
      <c r="AE64" s="4">
        <f t="shared" si="74"/>
        <v>113.60313316922519</v>
      </c>
      <c r="AF64" s="4">
        <f t="shared" si="74"/>
        <v>109.14446521900547</v>
      </c>
      <c r="AG64" s="4">
        <f t="shared" si="74"/>
        <v>104.88941286455592</v>
      </c>
      <c r="AI64" s="4">
        <f t="shared" si="75"/>
        <v>1.8101386016986538</v>
      </c>
      <c r="AJ64" s="4">
        <f t="shared" si="75"/>
        <v>1.08536185194761</v>
      </c>
      <c r="AK64" s="4">
        <f t="shared" si="75"/>
        <v>1.1240636985614714</v>
      </c>
      <c r="AL64" s="4">
        <f t="shared" si="75"/>
        <v>1.7301724616031464</v>
      </c>
      <c r="AM64" s="4">
        <f t="shared" si="75"/>
        <v>4.5094686247109053</v>
      </c>
      <c r="AN64" s="4">
        <f t="shared" si="75"/>
        <v>6.0557650776517278</v>
      </c>
      <c r="AO64" s="4">
        <f t="shared" si="75"/>
        <v>7.5500044068885472</v>
      </c>
      <c r="AP64" s="4">
        <f t="shared" si="75"/>
        <v>1.7982234919227693</v>
      </c>
      <c r="AQ64" s="4">
        <f t="shared" si="75"/>
        <v>5.3014622704049117</v>
      </c>
      <c r="AR64" s="4">
        <f t="shared" si="75"/>
        <v>5.7926870345436612</v>
      </c>
      <c r="AS64" s="4">
        <f t="shared" si="75"/>
        <v>3.344992742248877</v>
      </c>
      <c r="AT64" s="4">
        <f t="shared" si="75"/>
        <v>1.1920821042441219</v>
      </c>
      <c r="AU64" s="4">
        <f t="shared" si="75"/>
        <v>3.0558668307748178</v>
      </c>
      <c r="AV64" s="4">
        <f t="shared" si="75"/>
        <v>2.0995347809945315</v>
      </c>
      <c r="AW64" s="4">
        <f t="shared" si="75"/>
        <v>0.15958713544408454</v>
      </c>
      <c r="AY64" s="2">
        <f t="shared" si="65"/>
        <v>107.16027348184721</v>
      </c>
      <c r="AZ64" s="2">
        <f t="shared" si="65"/>
        <v>112.78090991236472</v>
      </c>
      <c r="BA64" s="2">
        <f t="shared" si="65"/>
        <v>109.55580597031401</v>
      </c>
      <c r="BB64" s="2">
        <f t="shared" si="65"/>
        <v>111.18341085125897</v>
      </c>
      <c r="BC64" s="2">
        <f t="shared" si="65"/>
        <v>101.47621839946299</v>
      </c>
      <c r="BD64" s="2">
        <f t="shared" si="65"/>
        <v>100.12707383831096</v>
      </c>
      <c r="BE64" s="2">
        <f t="shared" si="65"/>
        <v>106.82592541994211</v>
      </c>
      <c r="BF64" s="2">
        <f t="shared" si="65"/>
        <v>105.80645735926129</v>
      </c>
      <c r="BG64" s="2">
        <f t="shared" si="65"/>
        <v>105.92862956237619</v>
      </c>
      <c r="BH64" s="2">
        <f t="shared" si="65"/>
        <v>109.86176895221207</v>
      </c>
      <c r="BI64" s="2">
        <f t="shared" si="65"/>
        <v>107.68148399504005</v>
      </c>
      <c r="BJ64" s="2">
        <f t="shared" si="65"/>
        <v>112.7750716677306</v>
      </c>
      <c r="BK64" s="2">
        <f t="shared" si="65"/>
        <v>111.2732580374132</v>
      </c>
      <c r="BL64" s="2">
        <f t="shared" si="65"/>
        <v>108.25490780052125</v>
      </c>
      <c r="BM64" s="2">
        <f t="shared" si="65"/>
        <v>104.47426775922328</v>
      </c>
      <c r="BO64" s="2">
        <f t="shared" si="10"/>
        <v>111.43600000000001</v>
      </c>
      <c r="BP64" s="2">
        <f t="shared" si="11"/>
        <v>118.128</v>
      </c>
      <c r="BQ64" s="2">
        <f t="shared" si="12"/>
        <v>115.462</v>
      </c>
      <c r="BR64" s="2">
        <f t="shared" si="13"/>
        <v>115.48699999999999</v>
      </c>
      <c r="BS64" s="2">
        <f t="shared" si="14"/>
        <v>110.667</v>
      </c>
      <c r="BT64" s="2">
        <f t="shared" si="15"/>
        <v>109.821</v>
      </c>
      <c r="BU64" s="2">
        <f t="shared" si="16"/>
        <v>116.59</v>
      </c>
      <c r="BV64" s="2">
        <f t="shared" si="17"/>
        <v>110.744</v>
      </c>
      <c r="BW64" s="2">
        <f t="shared" si="18"/>
        <v>112.5</v>
      </c>
      <c r="BX64" s="2">
        <f t="shared" si="19"/>
        <v>117.52500000000001</v>
      </c>
      <c r="BY64" s="2">
        <f t="shared" si="20"/>
        <v>113.244</v>
      </c>
      <c r="BZ64" s="2">
        <f t="shared" si="21"/>
        <v>115.976</v>
      </c>
      <c r="CA64" s="2">
        <f t="shared" si="22"/>
        <v>116.65900000000001</v>
      </c>
      <c r="CB64" s="2">
        <f t="shared" si="23"/>
        <v>111.244</v>
      </c>
      <c r="CC64" s="2">
        <f t="shared" si="24"/>
        <v>105.04900000000001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109.67625590994372</v>
      </c>
      <c r="DL64" s="2">
        <f t="shared" si="76"/>
        <v>114.99719865047231</v>
      </c>
      <c r="DM64" s="2">
        <f t="shared" si="76"/>
        <v>111.96202024291496</v>
      </c>
      <c r="DN64" s="2">
        <f t="shared" si="76"/>
        <v>112.85104465290807</v>
      </c>
      <c r="DO64" s="2">
        <f t="shared" si="76"/>
        <v>107.75798690958166</v>
      </c>
      <c r="DP64" s="2">
        <f t="shared" si="76"/>
        <v>106.56756180836706</v>
      </c>
      <c r="DQ64" s="2">
        <f t="shared" si="76"/>
        <v>109.36107887989206</v>
      </c>
      <c r="DR64" s="2">
        <f t="shared" si="76"/>
        <v>109.97708488529014</v>
      </c>
      <c r="DS64" s="2">
        <f t="shared" si="76"/>
        <v>110.91323380566801</v>
      </c>
      <c r="DT64" s="2">
        <f t="shared" si="76"/>
        <v>113.65946864111496</v>
      </c>
      <c r="DU64" s="2">
        <f t="shared" si="76"/>
        <v>115.03969851551958</v>
      </c>
      <c r="DV64" s="2">
        <f t="shared" si="76"/>
        <v>115.19093603238863</v>
      </c>
      <c r="DW64" s="2">
        <f t="shared" si="76"/>
        <v>112.50621303939957</v>
      </c>
      <c r="DX64" s="2">
        <f t="shared" si="76"/>
        <v>109.87525641355639</v>
      </c>
      <c r="DY64" s="2">
        <f t="shared" si="76"/>
        <v>104.35431729055259</v>
      </c>
      <c r="EA64" s="2">
        <f t="shared" si="77"/>
        <v>103.79513684210528</v>
      </c>
      <c r="EB64" s="2">
        <f t="shared" si="77"/>
        <v>110.18183609022559</v>
      </c>
      <c r="EC64" s="2">
        <f t="shared" si="77"/>
        <v>106.81681403508769</v>
      </c>
      <c r="ED64" s="2">
        <f t="shared" si="77"/>
        <v>108.96927249398342</v>
      </c>
      <c r="EE64" s="2">
        <f t="shared" si="77"/>
        <v>94.180827705627706</v>
      </c>
      <c r="EF64" s="2">
        <f t="shared" si="77"/>
        <v>92.179747619047617</v>
      </c>
      <c r="EG64" s="2">
        <f t="shared" si="77"/>
        <v>103.40553181974548</v>
      </c>
      <c r="EH64" s="2">
        <f t="shared" si="77"/>
        <v>100.57776315789474</v>
      </c>
      <c r="EI64" s="2">
        <f t="shared" si="77"/>
        <v>98.36156926406926</v>
      </c>
      <c r="EJ64" s="2">
        <f t="shared" si="77"/>
        <v>104.51522556390977</v>
      </c>
      <c r="EK64" s="2">
        <f t="shared" si="77"/>
        <v>97.663920880632972</v>
      </c>
      <c r="EL64" s="2">
        <f t="shared" si="77"/>
        <v>109.4612335584894</v>
      </c>
      <c r="EM64" s="2">
        <f t="shared" si="77"/>
        <v>109.62187236720911</v>
      </c>
      <c r="EN64" s="2">
        <f t="shared" si="77"/>
        <v>105.72420152718621</v>
      </c>
      <c r="EO64" s="2">
        <f t="shared" si="77"/>
        <v>104.67191118685444</v>
      </c>
      <c r="EQ64" s="2">
        <f t="shared" si="78"/>
        <v>104.75609308722093</v>
      </c>
      <c r="ER64" s="2">
        <f t="shared" si="78"/>
        <v>107.03902210193957</v>
      </c>
      <c r="ES64" s="2">
        <f t="shared" si="78"/>
        <v>106.93786827372446</v>
      </c>
      <c r="ET64" s="2">
        <f t="shared" si="78"/>
        <v>106.41755585745965</v>
      </c>
      <c r="EU64" s="2">
        <f t="shared" si="78"/>
        <v>102.7501105242405</v>
      </c>
      <c r="EV64" s="2">
        <f t="shared" si="78"/>
        <v>99.132734798534798</v>
      </c>
      <c r="EW64" s="2">
        <f t="shared" si="78"/>
        <v>101.45399279619531</v>
      </c>
      <c r="EX64" s="2">
        <f t="shared" si="78"/>
        <v>102.98975749056765</v>
      </c>
      <c r="EY64" s="2">
        <f t="shared" si="78"/>
        <v>101.0861665178892</v>
      </c>
      <c r="EZ64" s="2">
        <f t="shared" si="78"/>
        <v>105.3031960729753</v>
      </c>
      <c r="FA64" s="2">
        <f t="shared" si="78"/>
        <v>110.08578675112079</v>
      </c>
      <c r="FB64" s="2">
        <f t="shared" si="78"/>
        <v>108.80272954165811</v>
      </c>
      <c r="FC64" s="2">
        <f t="shared" si="78"/>
        <v>107.43330166039161</v>
      </c>
      <c r="FD64" s="2">
        <f t="shared" si="78"/>
        <v>106.57734342067103</v>
      </c>
      <c r="FE64" s="2">
        <f t="shared" si="78"/>
        <v>108.08673916106549</v>
      </c>
      <c r="FG64" s="2">
        <f t="shared" si="79"/>
        <v>0.42781413884516478</v>
      </c>
      <c r="FH64" s="2">
        <f t="shared" si="79"/>
        <v>0.46022712672421079</v>
      </c>
      <c r="FI64" s="2">
        <f t="shared" si="79"/>
        <v>0.46766264131357133</v>
      </c>
      <c r="FJ64" s="2">
        <f t="shared" si="79"/>
        <v>0.42957932857531039</v>
      </c>
      <c r="FK64" s="2">
        <f t="shared" si="79"/>
        <v>0.46270375914037765</v>
      </c>
      <c r="FL64" s="2">
        <f t="shared" si="79"/>
        <v>0.44778569604912682</v>
      </c>
      <c r="FM64" s="2">
        <f t="shared" si="79"/>
        <v>0.4256594263923219</v>
      </c>
      <c r="FN64" s="2">
        <f t="shared" si="79"/>
        <v>0.4437306962077931</v>
      </c>
      <c r="FO64" s="2">
        <f t="shared" si="79"/>
        <v>0.39714131709898381</v>
      </c>
      <c r="FP64" s="2">
        <f t="shared" si="79"/>
        <v>0.41531610619362125</v>
      </c>
      <c r="FQ64" s="2">
        <f t="shared" si="79"/>
        <v>0.42352929907946646</v>
      </c>
      <c r="FR64" s="2">
        <f t="shared" si="79"/>
        <v>0.42163259655569479</v>
      </c>
      <c r="FS64" s="2">
        <f t="shared" si="79"/>
        <v>0.42742873850690005</v>
      </c>
      <c r="FT64" s="2">
        <f t="shared" si="79"/>
        <v>0.39035357468334198</v>
      </c>
      <c r="FU64" s="2">
        <f t="shared" si="79"/>
        <v>0.37727908799020643</v>
      </c>
      <c r="FW64" s="2">
        <f t="shared" si="67"/>
        <v>4.5227196243769227E-5</v>
      </c>
      <c r="FX64" s="2">
        <f t="shared" si="67"/>
        <v>4.081147353648313E-5</v>
      </c>
      <c r="FY64" s="2">
        <f t="shared" si="67"/>
        <v>5.3303829942449944E-5</v>
      </c>
      <c r="FZ64" s="2">
        <f t="shared" si="67"/>
        <v>4.1040582021093118E-5</v>
      </c>
      <c r="GA64" s="2">
        <f t="shared" si="67"/>
        <v>5.0656747759079873E-5</v>
      </c>
      <c r="GB64" s="2">
        <f t="shared" si="67"/>
        <v>3.1201284826475224E-4</v>
      </c>
      <c r="GC64" s="2">
        <f t="shared" si="67"/>
        <v>6.0831207598148342E-5</v>
      </c>
      <c r="GD64" s="2">
        <f t="shared" si="67"/>
        <v>5.8063133675215614E-5</v>
      </c>
      <c r="GE64" s="2">
        <f t="shared" si="67"/>
        <v>6.6191266644422068E-5</v>
      </c>
      <c r="GF64" s="2">
        <f t="shared" si="67"/>
        <v>6.566236854408133E-5</v>
      </c>
      <c r="GG64" s="2">
        <f t="shared" si="67"/>
        <v>7.5383375930254069E-5</v>
      </c>
      <c r="GH64" s="2">
        <f t="shared" si="67"/>
        <v>5.32010366137209E-5</v>
      </c>
      <c r="GI64" s="2">
        <f t="shared" si="67"/>
        <v>4.7934045505496993E-5</v>
      </c>
      <c r="GJ64" s="2">
        <f t="shared" si="67"/>
        <v>3.5750871526441593E-5</v>
      </c>
      <c r="GK64" s="2">
        <f t="shared" si="67"/>
        <v>3.7756842698870275E-5</v>
      </c>
      <c r="GM64" s="86">
        <f t="shared" si="68"/>
        <v>3.6568563964464013E-3</v>
      </c>
      <c r="GN64" s="86">
        <f t="shared" si="68"/>
        <v>6.5825459314462651E-3</v>
      </c>
      <c r="GO64" s="86">
        <f t="shared" si="68"/>
        <v>7.4367630617265586E-3</v>
      </c>
      <c r="GP64" s="86">
        <f t="shared" si="68"/>
        <v>3.8368891526658847E-3</v>
      </c>
      <c r="GQ64" s="86">
        <f t="shared" si="68"/>
        <v>6.9843237159177805E-3</v>
      </c>
      <c r="GR64" s="86">
        <f t="shared" si="68"/>
        <v>5.3791823003776305E-3</v>
      </c>
      <c r="GS64" s="86">
        <f t="shared" si="68"/>
        <v>3.2276560586614075E-3</v>
      </c>
      <c r="GT64" s="86">
        <f t="shared" si="68"/>
        <v>4.747060290501353E-3</v>
      </c>
      <c r="GU64" s="86">
        <f t="shared" si="68"/>
        <v>1.65389622284399E-3</v>
      </c>
      <c r="GV64" s="86">
        <f t="shared" si="68"/>
        <v>2.7933732797337414E-3</v>
      </c>
      <c r="GW64" s="86">
        <f t="shared" si="68"/>
        <v>3.1135655224452459E-3</v>
      </c>
      <c r="GX64" s="86">
        <f t="shared" si="68"/>
        <v>2.964398160027585E-3</v>
      </c>
      <c r="GY64" s="86">
        <f t="shared" si="68"/>
        <v>3.4216929718079072E-3</v>
      </c>
      <c r="GZ64" s="86">
        <f t="shared" si="68"/>
        <v>1.2701127946712341E-3</v>
      </c>
      <c r="HA64" s="86">
        <f t="shared" si="68"/>
        <v>7.0130692946576137E-4</v>
      </c>
      <c r="HC64" s="86">
        <f t="shared" si="73"/>
        <v>3.7945321503057013E-11</v>
      </c>
      <c r="HD64" s="86">
        <f t="shared" si="69"/>
        <v>1.263901165036314E-10</v>
      </c>
      <c r="HE64" s="86">
        <f t="shared" si="69"/>
        <v>9.2482232125813482E-11</v>
      </c>
      <c r="HF64" s="86">
        <f t="shared" si="69"/>
        <v>5.0367529623939114E-14</v>
      </c>
      <c r="HG64" s="86">
        <f t="shared" si="69"/>
        <v>1.8648512850811676E-12</v>
      </c>
      <c r="HH64" s="86">
        <f t="shared" si="69"/>
        <v>3.8562207343212296E-12</v>
      </c>
      <c r="HI64" s="86">
        <f t="shared" si="69"/>
        <v>8.3778060832361004E-12</v>
      </c>
      <c r="HJ64" s="86">
        <f t="shared" si="69"/>
        <v>1.5223500254693051E-11</v>
      </c>
      <c r="HK64" s="86">
        <f t="shared" si="69"/>
        <v>1.281258739304101E-13</v>
      </c>
      <c r="HL64" s="86">
        <f t="shared" si="69"/>
        <v>1.377836053920608E-12</v>
      </c>
      <c r="HM64" s="86">
        <f t="shared" si="69"/>
        <v>1.526270592051191E-11</v>
      </c>
      <c r="HN64" s="86">
        <f t="shared" si="69"/>
        <v>2.3861132648158235E-14</v>
      </c>
      <c r="HO64" s="86">
        <f t="shared" si="69"/>
        <v>3.1036832438270235E-12</v>
      </c>
      <c r="HP64" s="86">
        <f t="shared" si="69"/>
        <v>1.8189516867536061E-13</v>
      </c>
      <c r="HQ64" s="86">
        <f t="shared" si="69"/>
        <v>3.066833350959938E-16</v>
      </c>
      <c r="HS64" s="86">
        <f t="shared" si="70"/>
        <v>7.9591086644683163E-56</v>
      </c>
      <c r="HT64" s="86">
        <f t="shared" si="70"/>
        <v>2.8111090542148822E-55</v>
      </c>
      <c r="HU64" s="86">
        <f t="shared" si="70"/>
        <v>9.5929220545127005E-55</v>
      </c>
      <c r="HV64" s="86">
        <f t="shared" si="70"/>
        <v>5.1123475576902569E-72</v>
      </c>
      <c r="HW64" s="86">
        <f t="shared" si="70"/>
        <v>5.1291744670440312E-66</v>
      </c>
      <c r="HX64" s="86">
        <f t="shared" si="70"/>
        <v>1.6587413725817705E-63</v>
      </c>
      <c r="HY64" s="86">
        <f t="shared" si="70"/>
        <v>5.1457175811814134E-59</v>
      </c>
      <c r="HZ64" s="86">
        <f t="shared" si="70"/>
        <v>6.7480177719644469E-60</v>
      </c>
      <c r="IA64" s="86">
        <f t="shared" si="70"/>
        <v>1.8109657361523302E-71</v>
      </c>
      <c r="IB64" s="86">
        <f t="shared" si="70"/>
        <v>3.1435267064445532E-64</v>
      </c>
      <c r="IC64" s="86">
        <f t="shared" si="70"/>
        <v>2.7128631291357664E-58</v>
      </c>
      <c r="ID64" s="86">
        <f t="shared" si="70"/>
        <v>7.8062158363776693E-77</v>
      </c>
      <c r="IE64" s="86">
        <f t="shared" si="70"/>
        <v>1.1602878227788881E-62</v>
      </c>
      <c r="IF64" s="86">
        <f t="shared" si="70"/>
        <v>1.3645229649880749E-33</v>
      </c>
      <c r="IG64" s="86">
        <f t="shared" si="70"/>
        <v>1.343877943413979E-29</v>
      </c>
      <c r="II64" s="86">
        <f t="shared" si="71"/>
        <v>3.1317380230843895E-231</v>
      </c>
      <c r="IJ64" s="86">
        <f t="shared" si="71"/>
        <v>4.5198186663914187E-236</v>
      </c>
      <c r="IK64" s="86">
        <f t="shared" si="71"/>
        <v>6.1468060818283274E-234</v>
      </c>
      <c r="IL64" s="86">
        <f t="shared" si="71"/>
        <v>0</v>
      </c>
      <c r="IM64" s="86">
        <f t="shared" si="71"/>
        <v>3.3165785463453001E-279</v>
      </c>
      <c r="IN64" s="86">
        <f t="shared" si="71"/>
        <v>3.1448440258464159E-178</v>
      </c>
      <c r="IO64" s="86">
        <f t="shared" si="71"/>
        <v>2.1991213838656531E-257</v>
      </c>
      <c r="IP64" s="86">
        <f t="shared" si="71"/>
        <v>1.5139714875305126E-256</v>
      </c>
      <c r="IQ64" s="86">
        <f t="shared" si="71"/>
        <v>1.1194431363473111E-290</v>
      </c>
      <c r="IR64" s="86">
        <f t="shared" si="71"/>
        <v>4.8586849167409086E-264</v>
      </c>
      <c r="IS64" s="86">
        <f t="shared" si="71"/>
        <v>4.8699827478043854E-241</v>
      </c>
      <c r="IT64" s="86">
        <f t="shared" si="71"/>
        <v>0</v>
      </c>
      <c r="IU64" s="86">
        <f t="shared" si="71"/>
        <v>2.6630280691273922E-261</v>
      </c>
      <c r="IV64" s="86">
        <f t="shared" si="71"/>
        <v>1.7989629561289055E-103</v>
      </c>
      <c r="IW64" s="86">
        <f t="shared" si="71"/>
        <v>9.4198922139357714E-102</v>
      </c>
      <c r="IY64" s="86">
        <f t="shared" si="72"/>
        <v>3.6568564343917227E-3</v>
      </c>
      <c r="IZ64" s="86">
        <f t="shared" si="72"/>
        <v>6.5825460578363814E-3</v>
      </c>
      <c r="JA64" s="86">
        <f t="shared" si="72"/>
        <v>7.4367631542087906E-3</v>
      </c>
      <c r="JB64" s="86">
        <f t="shared" si="72"/>
        <v>3.8368891527162524E-3</v>
      </c>
      <c r="JC64" s="86">
        <f t="shared" si="72"/>
        <v>6.9843237177826317E-3</v>
      </c>
      <c r="JD64" s="86">
        <f t="shared" si="72"/>
        <v>5.3791823042338514E-3</v>
      </c>
      <c r="JE64" s="86">
        <f t="shared" si="72"/>
        <v>3.2276560670392138E-3</v>
      </c>
      <c r="JF64" s="86">
        <f t="shared" si="72"/>
        <v>4.7470603057248534E-3</v>
      </c>
      <c r="JG64" s="86">
        <f t="shared" si="72"/>
        <v>1.6538962229721158E-3</v>
      </c>
      <c r="JH64" s="86">
        <f t="shared" si="72"/>
        <v>2.7933732811115776E-3</v>
      </c>
      <c r="JI64" s="86">
        <f t="shared" si="72"/>
        <v>3.1135655377079519E-3</v>
      </c>
      <c r="JJ64" s="86">
        <f t="shared" si="72"/>
        <v>2.9643981600514461E-3</v>
      </c>
      <c r="JK64" s="86">
        <f t="shared" si="72"/>
        <v>3.4216929749115903E-3</v>
      </c>
      <c r="JL64" s="86">
        <f t="shared" si="72"/>
        <v>1.2701127948531292E-3</v>
      </c>
      <c r="JM64" s="86">
        <f t="shared" si="72"/>
        <v>7.0130692946606809E-4</v>
      </c>
    </row>
    <row r="65" spans="2:273" x14ac:dyDescent="0.25">
      <c r="B65" s="2">
        <v>38</v>
      </c>
      <c r="C65" s="37">
        <v>111.59</v>
      </c>
      <c r="D65" s="37">
        <v>120.61499999999999</v>
      </c>
      <c r="E65" s="37">
        <v>118.69199999999999</v>
      </c>
      <c r="F65" s="37">
        <v>113.718</v>
      </c>
      <c r="G65" s="37">
        <v>113.974</v>
      </c>
      <c r="H65" s="37">
        <v>109.744</v>
      </c>
      <c r="I65" s="37">
        <v>109.41</v>
      </c>
      <c r="J65" s="37">
        <v>110.43600000000001</v>
      </c>
      <c r="K65" s="37">
        <v>110.02500000000001</v>
      </c>
      <c r="L65" s="37">
        <v>116.4</v>
      </c>
      <c r="M65" s="37">
        <v>117.268</v>
      </c>
      <c r="N65" s="37">
        <v>118.92700000000001</v>
      </c>
      <c r="O65" s="37">
        <v>113.43899999999999</v>
      </c>
      <c r="P65" s="37">
        <v>111.488</v>
      </c>
      <c r="Q65" s="37">
        <v>102.488</v>
      </c>
      <c r="S65" s="4">
        <f t="shared" si="74"/>
        <v>110.60226220532169</v>
      </c>
      <c r="T65" s="4">
        <f t="shared" si="74"/>
        <v>118.60499397555935</v>
      </c>
      <c r="U65" s="4">
        <f t="shared" si="74"/>
        <v>116.07980531139597</v>
      </c>
      <c r="V65" s="4">
        <f t="shared" si="74"/>
        <v>114.81469992230888</v>
      </c>
      <c r="W65" s="4">
        <f t="shared" si="74"/>
        <v>107.73069411515134</v>
      </c>
      <c r="X65" s="4">
        <f t="shared" si="74"/>
        <v>105.02790947270734</v>
      </c>
      <c r="Y65" s="4">
        <f t="shared" si="74"/>
        <v>110.01104038566538</v>
      </c>
      <c r="Z65" s="4">
        <f t="shared" si="74"/>
        <v>110.18952691093749</v>
      </c>
      <c r="AA65" s="4">
        <f t="shared" si="74"/>
        <v>107.73164109935021</v>
      </c>
      <c r="AB65" s="4">
        <f t="shared" si="74"/>
        <v>112.46401555759385</v>
      </c>
      <c r="AC65" s="4">
        <f t="shared" si="74"/>
        <v>110.69064375368326</v>
      </c>
      <c r="AD65" s="4">
        <f t="shared" si="74"/>
        <v>115.67611832037349</v>
      </c>
      <c r="AE65" s="4">
        <f t="shared" si="74"/>
        <v>114.62855980383833</v>
      </c>
      <c r="AF65" s="4">
        <f t="shared" si="74"/>
        <v>109.62935280018007</v>
      </c>
      <c r="AG65" s="4">
        <f t="shared" si="74"/>
        <v>105.24880831819044</v>
      </c>
      <c r="AI65" s="4">
        <f t="shared" si="75"/>
        <v>0.98773779467830991</v>
      </c>
      <c r="AJ65" s="4">
        <f t="shared" si="75"/>
        <v>2.0100060244406421</v>
      </c>
      <c r="AK65" s="4">
        <f t="shared" si="75"/>
        <v>2.6121946886040206</v>
      </c>
      <c r="AL65" s="4">
        <f t="shared" si="75"/>
        <v>-1.096699922308872</v>
      </c>
      <c r="AM65" s="4">
        <f t="shared" si="75"/>
        <v>6.2433058848486667</v>
      </c>
      <c r="AN65" s="4">
        <f t="shared" si="75"/>
        <v>4.7160905272926641</v>
      </c>
      <c r="AO65" s="4">
        <f t="shared" si="75"/>
        <v>-0.6010403856653852</v>
      </c>
      <c r="AP65" s="4">
        <f t="shared" si="75"/>
        <v>0.24647308906251908</v>
      </c>
      <c r="AQ65" s="4">
        <f t="shared" si="75"/>
        <v>2.2933589006497925</v>
      </c>
      <c r="AR65" s="4">
        <f t="shared" si="75"/>
        <v>3.9359844424061521</v>
      </c>
      <c r="AS65" s="4">
        <f t="shared" si="75"/>
        <v>6.5773562463167394</v>
      </c>
      <c r="AT65" s="4">
        <f t="shared" si="75"/>
        <v>3.2508816796265165</v>
      </c>
      <c r="AU65" s="4">
        <f t="shared" si="75"/>
        <v>-1.1895598038383355</v>
      </c>
      <c r="AV65" s="4">
        <f t="shared" si="75"/>
        <v>1.8586471998199272</v>
      </c>
      <c r="AW65" s="4">
        <f t="shared" si="75"/>
        <v>-2.7608083181904419</v>
      </c>
      <c r="AY65" s="2">
        <f t="shared" si="65"/>
        <v>107.04775209777465</v>
      </c>
      <c r="AZ65" s="2">
        <f t="shared" si="65"/>
        <v>112.65823907644248</v>
      </c>
      <c r="BA65" s="2">
        <f t="shared" si="65"/>
        <v>109.4394869716246</v>
      </c>
      <c r="BB65" s="2">
        <f t="shared" si="65"/>
        <v>111.1284978047663</v>
      </c>
      <c r="BC65" s="2">
        <f t="shared" si="65"/>
        <v>101.27715731197495</v>
      </c>
      <c r="BD65" s="2">
        <f t="shared" si="65"/>
        <v>99.92240085092979</v>
      </c>
      <c r="BE65" s="2">
        <f t="shared" si="65"/>
        <v>106.72868485858324</v>
      </c>
      <c r="BF65" s="2">
        <f t="shared" si="65"/>
        <v>105.67287889267413</v>
      </c>
      <c r="BG65" s="2">
        <f t="shared" si="65"/>
        <v>105.76282863854487</v>
      </c>
      <c r="BH65" s="2">
        <f t="shared" si="65"/>
        <v>109.71375339047101</v>
      </c>
      <c r="BI65" s="2">
        <f t="shared" si="65"/>
        <v>107.40326222140305</v>
      </c>
      <c r="BJ65" s="2">
        <f t="shared" si="65"/>
        <v>112.68305609242653</v>
      </c>
      <c r="BK65" s="2">
        <f t="shared" si="65"/>
        <v>111.20530254923101</v>
      </c>
      <c r="BL65" s="2">
        <f t="shared" si="65"/>
        <v>108.20610550145426</v>
      </c>
      <c r="BM65" s="2">
        <f t="shared" si="65"/>
        <v>104.536094902543</v>
      </c>
      <c r="BO65" s="2">
        <f t="shared" si="10"/>
        <v>111.59</v>
      </c>
      <c r="BP65" s="2">
        <f t="shared" si="11"/>
        <v>120.61499999999999</v>
      </c>
      <c r="BQ65" s="2" t="str">
        <f t="shared" si="12"/>
        <v/>
      </c>
      <c r="BR65" s="2">
        <f t="shared" si="13"/>
        <v>113.718</v>
      </c>
      <c r="BS65" s="2">
        <f t="shared" si="14"/>
        <v>113.974</v>
      </c>
      <c r="BT65" s="2">
        <f t="shared" si="15"/>
        <v>109.744</v>
      </c>
      <c r="BU65" s="2">
        <f t="shared" si="16"/>
        <v>109.41</v>
      </c>
      <c r="BV65" s="2">
        <f t="shared" si="17"/>
        <v>110.43600000000001</v>
      </c>
      <c r="BW65" s="2">
        <f t="shared" si="18"/>
        <v>110.02500000000001</v>
      </c>
      <c r="BX65" s="2">
        <f t="shared" si="19"/>
        <v>116.4</v>
      </c>
      <c r="BY65" s="2">
        <f t="shared" si="20"/>
        <v>117.268</v>
      </c>
      <c r="BZ65" s="2">
        <f t="shared" si="21"/>
        <v>118.92700000000001</v>
      </c>
      <c r="CA65" s="2">
        <f t="shared" si="22"/>
        <v>113.43899999999999</v>
      </c>
      <c r="CB65" s="2">
        <f t="shared" si="23"/>
        <v>111.488</v>
      </c>
      <c r="CC65" s="2">
        <f t="shared" si="24"/>
        <v>102.488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109.80954624765478</v>
      </c>
      <c r="DL65" s="2">
        <f t="shared" si="76"/>
        <v>115.1619205128205</v>
      </c>
      <c r="DM65" s="2">
        <f t="shared" si="76"/>
        <v>112.10520341394025</v>
      </c>
      <c r="DN65" s="2">
        <f t="shared" si="76"/>
        <v>113.07337720450282</v>
      </c>
      <c r="DO65" s="2">
        <f t="shared" si="76"/>
        <v>107.95777820512822</v>
      </c>
      <c r="DP65" s="2">
        <f t="shared" si="76"/>
        <v>106.76173974358973</v>
      </c>
      <c r="DQ65" s="2">
        <f t="shared" si="76"/>
        <v>109.54274264507426</v>
      </c>
      <c r="DR65" s="2">
        <f t="shared" si="76"/>
        <v>110.19784743589743</v>
      </c>
      <c r="DS65" s="2">
        <f t="shared" si="76"/>
        <v>111.14091093117408</v>
      </c>
      <c r="DT65" s="2">
        <f t="shared" si="76"/>
        <v>113.84510452961669</v>
      </c>
      <c r="DU65" s="2">
        <f t="shared" si="76"/>
        <v>115.18300053981106</v>
      </c>
      <c r="DV65" s="2">
        <f t="shared" si="76"/>
        <v>115.38183724696354</v>
      </c>
      <c r="DW65" s="2">
        <f t="shared" si="76"/>
        <v>112.63537664165098</v>
      </c>
      <c r="DX65" s="2">
        <f t="shared" si="76"/>
        <v>110.01637211497209</v>
      </c>
      <c r="DY65" s="2">
        <f t="shared" si="76"/>
        <v>104.49427049910874</v>
      </c>
      <c r="EA65" s="2">
        <f t="shared" si="77"/>
        <v>103.67886315789475</v>
      </c>
      <c r="EB65" s="2">
        <f t="shared" si="77"/>
        <v>109.98047969924814</v>
      </c>
      <c r="EC65" s="2">
        <f t="shared" si="77"/>
        <v>106.67209649122805</v>
      </c>
      <c r="ED65" s="2">
        <f t="shared" si="77"/>
        <v>108.77345623529099</v>
      </c>
      <c r="EE65" s="2">
        <f t="shared" si="77"/>
        <v>94.201175757575754</v>
      </c>
      <c r="EF65" s="2">
        <f t="shared" si="77"/>
        <v>92.225219047619049</v>
      </c>
      <c r="EG65" s="2">
        <f t="shared" si="77"/>
        <v>103.26606742346064</v>
      </c>
      <c r="EH65" s="2">
        <f t="shared" si="77"/>
        <v>100.4990947368421</v>
      </c>
      <c r="EI65" s="2">
        <f t="shared" si="77"/>
        <v>98.316796536796545</v>
      </c>
      <c r="EJ65" s="2">
        <f t="shared" si="77"/>
        <v>104.40924812030075</v>
      </c>
      <c r="EK65" s="2">
        <f t="shared" si="77"/>
        <v>97.743635018919875</v>
      </c>
      <c r="EL65" s="2">
        <f t="shared" si="77"/>
        <v>109.3068700030703</v>
      </c>
      <c r="EM65" s="2">
        <f t="shared" si="77"/>
        <v>109.4584268959165</v>
      </c>
      <c r="EN65" s="2">
        <f t="shared" si="77"/>
        <v>105.6275537584897</v>
      </c>
      <c r="EO65" s="2">
        <f t="shared" si="77"/>
        <v>104.59870684368771</v>
      </c>
      <c r="EQ65" s="2">
        <f t="shared" si="78"/>
        <v>104.62313602438205</v>
      </c>
      <c r="ER65" s="2">
        <f t="shared" si="78"/>
        <v>106.89375883325816</v>
      </c>
      <c r="ES65" s="2">
        <f t="shared" si="78"/>
        <v>106.79110133162133</v>
      </c>
      <c r="ET65" s="2">
        <f t="shared" si="78"/>
        <v>106.267365408039</v>
      </c>
      <c r="EU65" s="2">
        <f t="shared" si="78"/>
        <v>102.61882906476666</v>
      </c>
      <c r="EV65" s="2">
        <f t="shared" si="78"/>
        <v>99.054817948717954</v>
      </c>
      <c r="EW65" s="2">
        <f t="shared" si="78"/>
        <v>101.35058887256963</v>
      </c>
      <c r="EX65" s="2">
        <f t="shared" si="78"/>
        <v>102.86674110238009</v>
      </c>
      <c r="EY65" s="2">
        <f t="shared" si="78"/>
        <v>100.99292794040693</v>
      </c>
      <c r="EZ65" s="2">
        <f t="shared" si="78"/>
        <v>105.18317797124445</v>
      </c>
      <c r="FA65" s="2">
        <f t="shared" si="78"/>
        <v>109.93982495745287</v>
      </c>
      <c r="FB65" s="2">
        <f t="shared" si="78"/>
        <v>108.66024679677481</v>
      </c>
      <c r="FC65" s="2">
        <f t="shared" si="78"/>
        <v>107.30968077265555</v>
      </c>
      <c r="FD65" s="2">
        <f t="shared" si="78"/>
        <v>106.46708351724705</v>
      </c>
      <c r="FE65" s="2">
        <f t="shared" si="78"/>
        <v>107.9485559914591</v>
      </c>
      <c r="FG65" s="2">
        <f t="shared" si="79"/>
        <v>0.45049482028837884</v>
      </c>
      <c r="FH65" s="2">
        <f t="shared" si="79"/>
        <v>0.48317512438409638</v>
      </c>
      <c r="FI65" s="2">
        <f t="shared" si="79"/>
        <v>0.49064438370449703</v>
      </c>
      <c r="FJ65" s="2">
        <f t="shared" si="79"/>
        <v>0.45227962089575641</v>
      </c>
      <c r="FK65" s="2">
        <f t="shared" si="79"/>
        <v>0.48566413594045277</v>
      </c>
      <c r="FL65" s="2">
        <f t="shared" si="79"/>
        <v>0.47065425596639299</v>
      </c>
      <c r="FM65" s="2">
        <f t="shared" si="79"/>
        <v>0.44831537801319604</v>
      </c>
      <c r="FN65" s="2">
        <f t="shared" si="79"/>
        <v>0.46656713691967755</v>
      </c>
      <c r="FO65" s="2">
        <f t="shared" si="79"/>
        <v>0.41938775281720825</v>
      </c>
      <c r="FP65" s="2">
        <f t="shared" si="79"/>
        <v>0.43784121763620126</v>
      </c>
      <c r="FQ65" s="2">
        <f t="shared" si="79"/>
        <v>0.44615994732219777</v>
      </c>
      <c r="FR65" s="2">
        <f t="shared" si="79"/>
        <v>0.44423999774974576</v>
      </c>
      <c r="FS65" s="2">
        <f t="shared" si="79"/>
        <v>0.45010506058440836</v>
      </c>
      <c r="FT65" s="2">
        <f t="shared" si="79"/>
        <v>0.41247993787209375</v>
      </c>
      <c r="FU65" s="2">
        <f t="shared" si="79"/>
        <v>0.39914956660164119</v>
      </c>
      <c r="FW65" s="2">
        <f t="shared" si="67"/>
        <v>4.9590418169251441E-5</v>
      </c>
      <c r="FX65" s="2">
        <f t="shared" si="67"/>
        <v>4.4748714690862792E-5</v>
      </c>
      <c r="FY65" s="2">
        <f t="shared" si="67"/>
        <v>5.844618673410818E-5</v>
      </c>
      <c r="FZ65" s="2">
        <f t="shared" si="67"/>
        <v>4.4999925164991418E-5</v>
      </c>
      <c r="GA65" s="2">
        <f t="shared" si="67"/>
        <v>5.5543747947971726E-5</v>
      </c>
      <c r="GB65" s="2">
        <f t="shared" si="67"/>
        <v>3.4210498684509601E-4</v>
      </c>
      <c r="GC65" s="2">
        <f t="shared" si="67"/>
        <v>6.6699701323540779E-5</v>
      </c>
      <c r="GD65" s="2">
        <f t="shared" si="67"/>
        <v>6.3664603436564774E-5</v>
      </c>
      <c r="GE65" s="2">
        <f t="shared" si="67"/>
        <v>7.2576817174137444E-5</v>
      </c>
      <c r="GF65" s="2">
        <f t="shared" si="67"/>
        <v>7.1996899316291446E-5</v>
      </c>
      <c r="GG65" s="2">
        <f t="shared" si="67"/>
        <v>8.2655626917036351E-5</v>
      </c>
      <c r="GH65" s="2">
        <f t="shared" si="67"/>
        <v>5.8333477248585552E-5</v>
      </c>
      <c r="GI65" s="2">
        <f t="shared" si="67"/>
        <v>5.2558392688682692E-5</v>
      </c>
      <c r="GJ65" s="2">
        <f t="shared" si="67"/>
        <v>3.9199915914309371E-5</v>
      </c>
      <c r="GK65" s="2">
        <f t="shared" si="67"/>
        <v>4.1399403968410495E-5</v>
      </c>
      <c r="GM65" s="86">
        <f t="shared" si="68"/>
        <v>5.4756899702313863E-3</v>
      </c>
      <c r="GN65" s="86">
        <f t="shared" si="68"/>
        <v>9.5490411953628347E-3</v>
      </c>
      <c r="GO65" s="86">
        <f t="shared" si="68"/>
        <v>1.0740360925683331E-2</v>
      </c>
      <c r="GP65" s="86">
        <f t="shared" si="68"/>
        <v>5.7065293766473523E-3</v>
      </c>
      <c r="GQ65" s="86">
        <f t="shared" si="68"/>
        <v>9.9999996894702421E-3</v>
      </c>
      <c r="GR65" s="86">
        <f t="shared" si="68"/>
        <v>7.8400442332519707E-3</v>
      </c>
      <c r="GS65" s="86">
        <f t="shared" si="68"/>
        <v>4.98014475680121E-3</v>
      </c>
      <c r="GT65" s="86">
        <f t="shared" si="68"/>
        <v>7.1065580029959653E-3</v>
      </c>
      <c r="GU65" s="86">
        <f t="shared" si="68"/>
        <v>2.6677939077910224E-3</v>
      </c>
      <c r="GV65" s="86">
        <f t="shared" si="68"/>
        <v>4.2663845189616313E-3</v>
      </c>
      <c r="GW65" s="86">
        <f t="shared" si="68"/>
        <v>4.8026451957471584E-3</v>
      </c>
      <c r="GX65" s="86">
        <f t="shared" si="68"/>
        <v>4.5963663496440856E-3</v>
      </c>
      <c r="GY65" s="86">
        <f t="shared" si="68"/>
        <v>5.2298401190157473E-3</v>
      </c>
      <c r="GZ65" s="86">
        <f t="shared" si="68"/>
        <v>2.1166557594937156E-3</v>
      </c>
      <c r="HA65" s="86">
        <f t="shared" si="68"/>
        <v>1.2568291260101267E-3</v>
      </c>
      <c r="HC65" s="86">
        <f t="shared" si="73"/>
        <v>1.0270967977335759E-10</v>
      </c>
      <c r="HD65" s="86">
        <f t="shared" si="69"/>
        <v>3.3330163421348976E-10</v>
      </c>
      <c r="HE65" s="86">
        <f t="shared" si="69"/>
        <v>2.5095158246663631E-10</v>
      </c>
      <c r="HF65" s="86">
        <f t="shared" si="69"/>
        <v>1.8670536676459934E-13</v>
      </c>
      <c r="HG65" s="86">
        <f t="shared" si="69"/>
        <v>6.047802270082546E-12</v>
      </c>
      <c r="HH65" s="86">
        <f t="shared" si="69"/>
        <v>1.1977698228573584E-11</v>
      </c>
      <c r="HI65" s="86">
        <f t="shared" si="69"/>
        <v>2.5601439771850926E-11</v>
      </c>
      <c r="HJ65" s="86">
        <f t="shared" si="69"/>
        <v>4.5568739693195357E-11</v>
      </c>
      <c r="HK65" s="86">
        <f t="shared" si="69"/>
        <v>4.6799143592173841E-13</v>
      </c>
      <c r="HL65" s="86">
        <f t="shared" si="69"/>
        <v>4.4908297561541975E-12</v>
      </c>
      <c r="HM65" s="86">
        <f t="shared" si="69"/>
        <v>4.5470750736255594E-11</v>
      </c>
      <c r="HN65" s="86">
        <f t="shared" si="69"/>
        <v>9.4864523505314028E-14</v>
      </c>
      <c r="HO65" s="86">
        <f t="shared" si="69"/>
        <v>9.5207730477834405E-12</v>
      </c>
      <c r="HP65" s="86">
        <f t="shared" si="69"/>
        <v>6.4025344729188923E-13</v>
      </c>
      <c r="HQ65" s="86">
        <f t="shared" si="69"/>
        <v>1.4946780210708647E-15</v>
      </c>
      <c r="HS65" s="86">
        <f t="shared" si="70"/>
        <v>1.7331288136377533E-54</v>
      </c>
      <c r="HT65" s="86">
        <f t="shared" si="70"/>
        <v>6.030663133349928E-54</v>
      </c>
      <c r="HU65" s="86">
        <f t="shared" si="70"/>
        <v>2.1694279776387089E-53</v>
      </c>
      <c r="HV65" s="86">
        <f t="shared" si="70"/>
        <v>3.0058728594382109E-70</v>
      </c>
      <c r="HW65" s="86">
        <f t="shared" si="70"/>
        <v>2.1451239972610638E-64</v>
      </c>
      <c r="HX65" s="86">
        <f t="shared" si="70"/>
        <v>5.9232888027377703E-62</v>
      </c>
      <c r="HY65" s="86">
        <f t="shared" si="70"/>
        <v>1.6155940808014897E-57</v>
      </c>
      <c r="HZ65" s="86">
        <f t="shared" si="70"/>
        <v>2.1278796502051475E-58</v>
      </c>
      <c r="IA65" s="86">
        <f t="shared" si="70"/>
        <v>1.0684942613111601E-69</v>
      </c>
      <c r="IB65" s="86">
        <f t="shared" si="70"/>
        <v>1.2405457917580437E-62</v>
      </c>
      <c r="IC65" s="86">
        <f t="shared" si="70"/>
        <v>8.036248903082568E-57</v>
      </c>
      <c r="ID65" s="86">
        <f t="shared" si="70"/>
        <v>6.2475131400897967E-75</v>
      </c>
      <c r="IE65" s="86">
        <f t="shared" si="70"/>
        <v>3.8290360663080861E-61</v>
      </c>
      <c r="IF65" s="86">
        <f t="shared" si="70"/>
        <v>7.9899261650546438E-33</v>
      </c>
      <c r="IG65" s="86">
        <f t="shared" si="70"/>
        <v>6.3279613999036772E-29</v>
      </c>
      <c r="II65" s="86">
        <f t="shared" si="71"/>
        <v>4.9567098179172288E-227</v>
      </c>
      <c r="IJ65" s="86">
        <f t="shared" si="71"/>
        <v>7.939236556554587E-232</v>
      </c>
      <c r="IK65" s="86">
        <f t="shared" si="71"/>
        <v>1.283082312919811E-229</v>
      </c>
      <c r="IL65" s="86">
        <f t="shared" si="71"/>
        <v>0</v>
      </c>
      <c r="IM65" s="86">
        <f t="shared" si="71"/>
        <v>4.535433133448968E-274</v>
      </c>
      <c r="IN65" s="86">
        <f t="shared" si="71"/>
        <v>3.124904547406037E-174</v>
      </c>
      <c r="IO65" s="86">
        <f t="shared" si="71"/>
        <v>1.4546977661718474E-252</v>
      </c>
      <c r="IP65" s="86">
        <f t="shared" si="71"/>
        <v>9.1621408332923077E-252</v>
      </c>
      <c r="IQ65" s="86">
        <f t="shared" si="71"/>
        <v>3.5106690305923976E-285</v>
      </c>
      <c r="IR65" s="86">
        <f t="shared" si="71"/>
        <v>4.6956935404955763E-259</v>
      </c>
      <c r="IS65" s="86">
        <f t="shared" si="71"/>
        <v>2.0002436007817364E-236</v>
      </c>
      <c r="IT65" s="86">
        <f t="shared" si="71"/>
        <v>0</v>
      </c>
      <c r="IU65" s="86">
        <f t="shared" si="71"/>
        <v>1.5962057422464269E-256</v>
      </c>
      <c r="IV65" s="86">
        <f t="shared" si="71"/>
        <v>1.1841737782557201E-101</v>
      </c>
      <c r="IW65" s="86">
        <f t="shared" si="71"/>
        <v>5.9055046482357474E-100</v>
      </c>
      <c r="IY65" s="86">
        <f t="shared" si="72"/>
        <v>5.4756900729410665E-3</v>
      </c>
      <c r="IZ65" s="86">
        <f t="shared" si="72"/>
        <v>9.5490415286644693E-3</v>
      </c>
      <c r="JA65" s="86">
        <f t="shared" si="72"/>
        <v>1.0740361176634914E-2</v>
      </c>
      <c r="JB65" s="86">
        <f t="shared" si="72"/>
        <v>5.706529376834058E-3</v>
      </c>
      <c r="JC65" s="86">
        <f t="shared" si="72"/>
        <v>9.9999996955180449E-3</v>
      </c>
      <c r="JD65" s="86">
        <f t="shared" si="72"/>
        <v>7.840044245229669E-3</v>
      </c>
      <c r="JE65" s="86">
        <f t="shared" si="72"/>
        <v>4.9801447824026493E-3</v>
      </c>
      <c r="JF65" s="86">
        <f t="shared" si="72"/>
        <v>7.106558048564705E-3</v>
      </c>
      <c r="JG65" s="86">
        <f t="shared" si="72"/>
        <v>2.6677939082590139E-3</v>
      </c>
      <c r="JH65" s="86">
        <f t="shared" si="72"/>
        <v>4.2663845234524609E-3</v>
      </c>
      <c r="JI65" s="86">
        <f t="shared" si="72"/>
        <v>4.8026452412179088E-3</v>
      </c>
      <c r="JJ65" s="86">
        <f t="shared" si="72"/>
        <v>4.5963663497389498E-3</v>
      </c>
      <c r="JK65" s="86">
        <f t="shared" si="72"/>
        <v>5.2298401285365203E-3</v>
      </c>
      <c r="JL65" s="86">
        <f t="shared" si="72"/>
        <v>2.1166557601339691E-3</v>
      </c>
      <c r="JM65" s="86">
        <f t="shared" si="72"/>
        <v>1.2568291260116214E-3</v>
      </c>
    </row>
    <row r="66" spans="2:273" x14ac:dyDescent="0.25">
      <c r="B66" s="2">
        <v>39</v>
      </c>
      <c r="C66" s="37">
        <v>109.43600000000001</v>
      </c>
      <c r="D66" s="37">
        <v>125.538</v>
      </c>
      <c r="E66" s="37">
        <v>121.35899999999999</v>
      </c>
      <c r="F66" s="37">
        <v>116.846</v>
      </c>
      <c r="G66" s="37">
        <v>115.30800000000001</v>
      </c>
      <c r="H66" s="37">
        <v>113.051</v>
      </c>
      <c r="I66" s="37">
        <v>113.59</v>
      </c>
      <c r="J66" s="37">
        <v>112.744</v>
      </c>
      <c r="K66" s="37">
        <v>112.45</v>
      </c>
      <c r="L66" s="37">
        <v>117.4</v>
      </c>
      <c r="M66" s="37">
        <v>118.17100000000001</v>
      </c>
      <c r="N66" s="37">
        <v>117.34099999999999</v>
      </c>
      <c r="O66" s="37">
        <v>116.65900000000001</v>
      </c>
      <c r="P66" s="37">
        <v>112.268</v>
      </c>
      <c r="Q66" s="37">
        <v>107.65900000000001</v>
      </c>
      <c r="S66" s="4">
        <f t="shared" si="74"/>
        <v>111.96274855874391</v>
      </c>
      <c r="T66" s="4">
        <f t="shared" si="74"/>
        <v>120.68669251081619</v>
      </c>
      <c r="U66" s="4">
        <f t="shared" si="74"/>
        <v>118.38595369183909</v>
      </c>
      <c r="V66" s="4">
        <f t="shared" si="74"/>
        <v>116.24923505883726</v>
      </c>
      <c r="W66" s="4">
        <f t="shared" si="74"/>
        <v>109.83476371656027</v>
      </c>
      <c r="X66" s="4">
        <f t="shared" si="74"/>
        <v>106.763551749244</v>
      </c>
      <c r="Y66" s="4">
        <f t="shared" si="74"/>
        <v>111.39124623334945</v>
      </c>
      <c r="Z66" s="4">
        <f t="shared" si="74"/>
        <v>111.9103891810704</v>
      </c>
      <c r="AA66" s="4">
        <f t="shared" si="74"/>
        <v>108.57147289683861</v>
      </c>
      <c r="AB66" s="4">
        <f t="shared" si="74"/>
        <v>113.52410915422702</v>
      </c>
      <c r="AC66" s="4">
        <f t="shared" si="74"/>
        <v>111.90190012923482</v>
      </c>
      <c r="AD66" s="4">
        <f t="shared" si="74"/>
        <v>116.95005830109746</v>
      </c>
      <c r="AE66" s="4">
        <f t="shared" si="74"/>
        <v>116.06286623633294</v>
      </c>
      <c r="AF66" s="4">
        <f t="shared" si="74"/>
        <v>110.37205194340636</v>
      </c>
      <c r="AG66" s="4">
        <f t="shared" si="74"/>
        <v>105.77988772031911</v>
      </c>
      <c r="AI66" s="4">
        <f t="shared" si="75"/>
        <v>-2.526748558743904</v>
      </c>
      <c r="AJ66" s="4">
        <f t="shared" si="75"/>
        <v>4.8513074891838102</v>
      </c>
      <c r="AK66" s="4">
        <f t="shared" si="75"/>
        <v>2.9730463081609031</v>
      </c>
      <c r="AL66" s="4">
        <f t="shared" si="75"/>
        <v>0.59676494116274625</v>
      </c>
      <c r="AM66" s="4">
        <f t="shared" si="75"/>
        <v>5.4732362834397321</v>
      </c>
      <c r="AN66" s="4">
        <f t="shared" si="75"/>
        <v>6.2874482507560003</v>
      </c>
      <c r="AO66" s="4">
        <f t="shared" si="75"/>
        <v>2.1987537666505546</v>
      </c>
      <c r="AP66" s="4">
        <f t="shared" si="75"/>
        <v>0.83361081892959987</v>
      </c>
      <c r="AQ66" s="4">
        <f t="shared" si="75"/>
        <v>3.8785271031613888</v>
      </c>
      <c r="AR66" s="4">
        <f t="shared" si="75"/>
        <v>3.8758908457729859</v>
      </c>
      <c r="AS66" s="4">
        <f t="shared" si="75"/>
        <v>6.2690998707651886</v>
      </c>
      <c r="AT66" s="4">
        <f t="shared" si="75"/>
        <v>0.39094169890253738</v>
      </c>
      <c r="AU66" s="4">
        <f t="shared" si="75"/>
        <v>0.59613376366706916</v>
      </c>
      <c r="AV66" s="4">
        <f t="shared" si="75"/>
        <v>1.8959480565936389</v>
      </c>
      <c r="AW66" s="4">
        <f t="shared" si="75"/>
        <v>1.8791122796808963</v>
      </c>
      <c r="AY66" s="2">
        <f t="shared" si="65"/>
        <v>106.92258566739224</v>
      </c>
      <c r="AZ66" s="2">
        <f t="shared" si="65"/>
        <v>112.51837112333948</v>
      </c>
      <c r="BA66" s="2">
        <f t="shared" si="65"/>
        <v>109.30970846839956</v>
      </c>
      <c r="BB66" s="2">
        <f t="shared" si="65"/>
        <v>111.05365502639442</v>
      </c>
      <c r="BC66" s="2">
        <f t="shared" si="65"/>
        <v>101.06901296830938</v>
      </c>
      <c r="BD66" s="2">
        <f t="shared" si="65"/>
        <v>99.709119463673261</v>
      </c>
      <c r="BE66" s="2">
        <f t="shared" si="65"/>
        <v>106.61546379262283</v>
      </c>
      <c r="BF66" s="2">
        <f t="shared" si="65"/>
        <v>105.52421582476082</v>
      </c>
      <c r="BG66" s="2">
        <f t="shared" si="65"/>
        <v>105.58055099896444</v>
      </c>
      <c r="BH66" s="2">
        <f t="shared" si="65"/>
        <v>109.55007936429701</v>
      </c>
      <c r="BI66" s="2">
        <f t="shared" si="65"/>
        <v>107.11822228312813</v>
      </c>
      <c r="BJ66" s="2">
        <f t="shared" si="65"/>
        <v>112.57393177854699</v>
      </c>
      <c r="BK66" s="2">
        <f t="shared" si="65"/>
        <v>111.1233499526588</v>
      </c>
      <c r="BL66" s="2">
        <f t="shared" si="65"/>
        <v>108.14511909600901</v>
      </c>
      <c r="BM66" s="2">
        <f t="shared" si="65"/>
        <v>104.58855445615141</v>
      </c>
      <c r="BO66" s="2">
        <f t="shared" si="10"/>
        <v>109.43600000000001</v>
      </c>
      <c r="BP66" s="2" t="str">
        <f t="shared" si="11"/>
        <v/>
      </c>
      <c r="BQ66" s="2" t="str">
        <f t="shared" si="12"/>
        <v/>
      </c>
      <c r="BR66" s="2">
        <f t="shared" si="13"/>
        <v>116.846</v>
      </c>
      <c r="BS66" s="2" t="str">
        <f t="shared" si="14"/>
        <v/>
      </c>
      <c r="BT66" s="2" t="str">
        <f t="shared" si="15"/>
        <v/>
      </c>
      <c r="BU66" s="2">
        <f t="shared" si="16"/>
        <v>113.59</v>
      </c>
      <c r="BV66" s="2" t="str">
        <f t="shared" si="17"/>
        <v/>
      </c>
      <c r="BW66" s="2">
        <f t="shared" si="18"/>
        <v>112.45</v>
      </c>
      <c r="BX66" s="2">
        <f t="shared" si="19"/>
        <v>117.4</v>
      </c>
      <c r="BY66" s="2">
        <f t="shared" si="20"/>
        <v>118.17100000000001</v>
      </c>
      <c r="BZ66" s="2">
        <f t="shared" si="21"/>
        <v>117.34099999999999</v>
      </c>
      <c r="CA66" s="2">
        <f t="shared" si="22"/>
        <v>116.65900000000001</v>
      </c>
      <c r="CB66" s="2">
        <f t="shared" si="23"/>
        <v>112.268</v>
      </c>
      <c r="CC66" s="2">
        <f t="shared" si="24"/>
        <v>107.65900000000001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109.94283658536585</v>
      </c>
      <c r="DL66" s="2">
        <f t="shared" si="76"/>
        <v>115.32664237516867</v>
      </c>
      <c r="DM66" s="2">
        <f t="shared" si="76"/>
        <v>112.24838658496552</v>
      </c>
      <c r="DN66" s="2">
        <f t="shared" si="76"/>
        <v>113.29570975609757</v>
      </c>
      <c r="DO66" s="2">
        <f t="shared" si="76"/>
        <v>108.15756950067478</v>
      </c>
      <c r="DP66" s="2">
        <f t="shared" si="76"/>
        <v>106.9559176788124</v>
      </c>
      <c r="DQ66" s="2">
        <f t="shared" si="76"/>
        <v>109.72440641025644</v>
      </c>
      <c r="DR66" s="2">
        <f t="shared" si="76"/>
        <v>110.41860998650472</v>
      </c>
      <c r="DS66" s="2">
        <f t="shared" si="76"/>
        <v>111.36858805668015</v>
      </c>
      <c r="DT66" s="2">
        <f t="shared" si="76"/>
        <v>114.03074041811844</v>
      </c>
      <c r="DU66" s="2">
        <f t="shared" si="76"/>
        <v>115.32630256410256</v>
      </c>
      <c r="DV66" s="2">
        <f t="shared" si="76"/>
        <v>115.57273846153844</v>
      </c>
      <c r="DW66" s="2">
        <f t="shared" si="76"/>
        <v>112.76454024390239</v>
      </c>
      <c r="DX66" s="2">
        <f t="shared" si="76"/>
        <v>110.15748781638779</v>
      </c>
      <c r="DY66" s="2">
        <f t="shared" si="76"/>
        <v>104.63422370766489</v>
      </c>
      <c r="EA66" s="2">
        <f t="shared" si="77"/>
        <v>103.56258947368423</v>
      </c>
      <c r="EB66" s="2">
        <f t="shared" si="77"/>
        <v>109.7791233082707</v>
      </c>
      <c r="EC66" s="2">
        <f t="shared" si="77"/>
        <v>106.52737894736839</v>
      </c>
      <c r="ED66" s="2">
        <f t="shared" si="77"/>
        <v>108.57763997659855</v>
      </c>
      <c r="EE66" s="2">
        <f t="shared" si="77"/>
        <v>94.221523809523816</v>
      </c>
      <c r="EF66" s="2">
        <f t="shared" si="77"/>
        <v>92.270690476190481</v>
      </c>
      <c r="EG66" s="2">
        <f t="shared" si="77"/>
        <v>103.1266030271758</v>
      </c>
      <c r="EH66" s="2">
        <f t="shared" si="77"/>
        <v>100.42042631578947</v>
      </c>
      <c r="EI66" s="2">
        <f t="shared" si="77"/>
        <v>98.272023809523816</v>
      </c>
      <c r="EJ66" s="2">
        <f t="shared" si="77"/>
        <v>104.30327067669172</v>
      </c>
      <c r="EK66" s="2">
        <f t="shared" si="77"/>
        <v>97.823349157206763</v>
      </c>
      <c r="EL66" s="2">
        <f t="shared" si="77"/>
        <v>109.15250644765121</v>
      </c>
      <c r="EM66" s="2">
        <f t="shared" si="77"/>
        <v>109.2949814246239</v>
      </c>
      <c r="EN66" s="2">
        <f t="shared" si="77"/>
        <v>105.53090598979317</v>
      </c>
      <c r="EO66" s="2">
        <f t="shared" si="77"/>
        <v>104.52550250052097</v>
      </c>
      <c r="EQ66" s="2">
        <f t="shared" si="78"/>
        <v>104.49017896154317</v>
      </c>
      <c r="ER66" s="2">
        <f t="shared" si="78"/>
        <v>106.74849556457676</v>
      </c>
      <c r="ES66" s="2">
        <f t="shared" si="78"/>
        <v>106.64433438951822</v>
      </c>
      <c r="ET66" s="2">
        <f t="shared" si="78"/>
        <v>106.11717495861834</v>
      </c>
      <c r="EU66" s="2">
        <f t="shared" si="78"/>
        <v>102.48754760529283</v>
      </c>
      <c r="EV66" s="2">
        <f t="shared" si="78"/>
        <v>98.976901098901095</v>
      </c>
      <c r="EW66" s="2">
        <f t="shared" si="78"/>
        <v>101.24718494894395</v>
      </c>
      <c r="EX66" s="2">
        <f t="shared" si="78"/>
        <v>102.74372471419252</v>
      </c>
      <c r="EY66" s="2">
        <f t="shared" si="78"/>
        <v>100.89968936292465</v>
      </c>
      <c r="EZ66" s="2">
        <f t="shared" si="78"/>
        <v>105.06315986951361</v>
      </c>
      <c r="FA66" s="2">
        <f t="shared" si="78"/>
        <v>109.79386316378495</v>
      </c>
      <c r="FB66" s="2">
        <f t="shared" si="78"/>
        <v>108.51776405189152</v>
      </c>
      <c r="FC66" s="2">
        <f t="shared" si="78"/>
        <v>107.18605988491952</v>
      </c>
      <c r="FD66" s="2">
        <f t="shared" si="78"/>
        <v>106.35682361382308</v>
      </c>
      <c r="FE66" s="2">
        <f t="shared" si="78"/>
        <v>107.81037282185272</v>
      </c>
      <c r="FG66" s="2">
        <f t="shared" si="79"/>
        <v>0.47338313114968006</v>
      </c>
      <c r="FH66" s="2">
        <f t="shared" si="79"/>
        <v>0.50619430377027208</v>
      </c>
      <c r="FI66" s="2">
        <f t="shared" si="79"/>
        <v>0.51366573823416195</v>
      </c>
      <c r="FJ66" s="2">
        <f t="shared" si="79"/>
        <v>0.47518019701462522</v>
      </c>
      <c r="FK66" s="2">
        <f t="shared" si="79"/>
        <v>0.50868518289617992</v>
      </c>
      <c r="FL66" s="2">
        <f t="shared" si="79"/>
        <v>0.49364668337611106</v>
      </c>
      <c r="FM66" s="2">
        <f t="shared" si="79"/>
        <v>0.47118790712751729</v>
      </c>
      <c r="FN66" s="2">
        <f t="shared" si="79"/>
        <v>0.48954455169949113</v>
      </c>
      <c r="FO66" s="2">
        <f t="shared" si="79"/>
        <v>0.44196676729442858</v>
      </c>
      <c r="FP66" s="2">
        <f t="shared" si="79"/>
        <v>0.46062554399713185</v>
      </c>
      <c r="FQ66" s="2">
        <f t="shared" si="79"/>
        <v>0.4690159980591031</v>
      </c>
      <c r="FR66" s="2">
        <f t="shared" si="79"/>
        <v>0.46708064096907087</v>
      </c>
      <c r="FS66" s="2">
        <f t="shared" si="79"/>
        <v>0.47299061408740117</v>
      </c>
      <c r="FT66" s="2">
        <f t="shared" si="79"/>
        <v>0.43496566042488727</v>
      </c>
      <c r="FU66" s="2">
        <f t="shared" si="79"/>
        <v>0.42142985739672534</v>
      </c>
      <c r="FW66" s="2">
        <f t="shared" si="67"/>
        <v>5.4374552110921209E-5</v>
      </c>
      <c r="FX66" s="2">
        <f t="shared" si="67"/>
        <v>4.9065778133492643E-5</v>
      </c>
      <c r="FY66" s="2">
        <f t="shared" si="67"/>
        <v>6.4084608042485575E-5</v>
      </c>
      <c r="FZ66" s="2">
        <f t="shared" si="67"/>
        <v>4.9341222555997673E-5</v>
      </c>
      <c r="GA66" s="2">
        <f t="shared" si="67"/>
        <v>6.0902182196808795E-5</v>
      </c>
      <c r="GB66" s="2">
        <f t="shared" si="67"/>
        <v>3.7509827849674257E-4</v>
      </c>
      <c r="GC66" s="2">
        <f t="shared" si="67"/>
        <v>7.3134297566430082E-5</v>
      </c>
      <c r="GD66" s="2">
        <f t="shared" si="67"/>
        <v>6.9806420766080319E-5</v>
      </c>
      <c r="GE66" s="2">
        <f t="shared" si="67"/>
        <v>7.957834036297438E-5</v>
      </c>
      <c r="GF66" s="2">
        <f t="shared" si="67"/>
        <v>7.8942481945410721E-5</v>
      </c>
      <c r="GG66" s="2">
        <f t="shared" si="67"/>
        <v>9.0629369982265923E-5</v>
      </c>
      <c r="GH66" s="2">
        <f t="shared" si="67"/>
        <v>6.3961025941476811E-5</v>
      </c>
      <c r="GI66" s="2">
        <f t="shared" si="67"/>
        <v>5.762883938667321E-5</v>
      </c>
      <c r="GJ66" s="2">
        <f t="shared" si="67"/>
        <v>4.2981690536633111E-5</v>
      </c>
      <c r="GK66" s="2">
        <f t="shared" si="67"/>
        <v>4.5393362477249277E-5</v>
      </c>
      <c r="GM66" s="86">
        <f t="shared" si="68"/>
        <v>8.074899137294941E-3</v>
      </c>
      <c r="GN66" s="86">
        <f t="shared" si="68"/>
        <v>1.3654220583474942E-2</v>
      </c>
      <c r="GO66" s="86">
        <f t="shared" si="68"/>
        <v>1.5289687215020996E-2</v>
      </c>
      <c r="GP66" s="86">
        <f t="shared" si="68"/>
        <v>8.3618392241428269E-3</v>
      </c>
      <c r="GQ66" s="86">
        <f t="shared" si="68"/>
        <v>1.4125033066159476E-2</v>
      </c>
      <c r="GR66" s="86">
        <f t="shared" si="68"/>
        <v>1.1265291724906241E-2</v>
      </c>
      <c r="GS66" s="86">
        <f t="shared" si="68"/>
        <v>7.5524471670809475E-3</v>
      </c>
      <c r="GT66" s="86">
        <f t="shared" si="68"/>
        <v>1.0470118086063723E-2</v>
      </c>
      <c r="GU66" s="86">
        <f t="shared" si="68"/>
        <v>4.2226724258501115E-3</v>
      </c>
      <c r="GV66" s="86">
        <f t="shared" si="68"/>
        <v>6.4122442072119014E-3</v>
      </c>
      <c r="GW66" s="86">
        <f t="shared" si="68"/>
        <v>7.2820033996520688E-3</v>
      </c>
      <c r="GX66" s="86">
        <f t="shared" si="68"/>
        <v>7.0036000478115607E-3</v>
      </c>
      <c r="GY66" s="86">
        <f t="shared" si="68"/>
        <v>7.8611028759176891E-3</v>
      </c>
      <c r="GZ66" s="86">
        <f t="shared" si="68"/>
        <v>3.454935890389174E-3</v>
      </c>
      <c r="HA66" s="86">
        <f t="shared" si="68"/>
        <v>2.1967937249029634E-3</v>
      </c>
      <c r="HC66" s="86">
        <f t="shared" si="73"/>
        <v>2.7203735725621306E-10</v>
      </c>
      <c r="HD66" s="86">
        <f t="shared" si="69"/>
        <v>8.6006593252420034E-10</v>
      </c>
      <c r="HE66" s="86">
        <f t="shared" si="69"/>
        <v>6.6567266225225874E-10</v>
      </c>
      <c r="HF66" s="86">
        <f t="shared" si="69"/>
        <v>6.7202492449940277E-13</v>
      </c>
      <c r="HG66" s="86">
        <f t="shared" si="69"/>
        <v>1.9091913219866779E-11</v>
      </c>
      <c r="HH66" s="86">
        <f t="shared" si="69"/>
        <v>3.6259783239536025E-11</v>
      </c>
      <c r="HI66" s="86">
        <f t="shared" si="69"/>
        <v>7.6246586217045034E-11</v>
      </c>
      <c r="HJ66" s="86">
        <f t="shared" si="69"/>
        <v>1.3298096009306764E-10</v>
      </c>
      <c r="HK66" s="86">
        <f t="shared" si="69"/>
        <v>1.6593751082559398E-12</v>
      </c>
      <c r="HL66" s="86">
        <f t="shared" si="69"/>
        <v>1.424912515565914E-11</v>
      </c>
      <c r="HM66" s="86">
        <f t="shared" si="69"/>
        <v>1.3209835715663786E-10</v>
      </c>
      <c r="HN66" s="86">
        <f t="shared" si="69"/>
        <v>3.6531686270091675E-13</v>
      </c>
      <c r="HO66" s="86">
        <f t="shared" si="69"/>
        <v>2.8486990111897928E-11</v>
      </c>
      <c r="HP66" s="86">
        <f t="shared" si="69"/>
        <v>2.190645692125004E-12</v>
      </c>
      <c r="HQ66" s="86">
        <f t="shared" si="69"/>
        <v>7.0212403994919574E-15</v>
      </c>
      <c r="HS66" s="86">
        <f t="shared" si="70"/>
        <v>3.6320752643835452E-53</v>
      </c>
      <c r="HT66" s="86">
        <f t="shared" si="70"/>
        <v>1.2450960361128677E-52</v>
      </c>
      <c r="HU66" s="86">
        <f t="shared" si="70"/>
        <v>4.7134059975586091E-52</v>
      </c>
      <c r="HV66" s="86">
        <f t="shared" si="70"/>
        <v>1.6782794557077515E-68</v>
      </c>
      <c r="HW66" s="86">
        <f t="shared" si="70"/>
        <v>8.5556435060112169E-63</v>
      </c>
      <c r="HX66" s="86">
        <f t="shared" si="70"/>
        <v>2.0215732902126544E-60</v>
      </c>
      <c r="HY66" s="86">
        <f t="shared" si="70"/>
        <v>4.8475505822947837E-56</v>
      </c>
      <c r="HZ66" s="86">
        <f t="shared" si="70"/>
        <v>6.4161165876355122E-57</v>
      </c>
      <c r="IA66" s="86">
        <f t="shared" si="70"/>
        <v>5.9835762262350927E-68</v>
      </c>
      <c r="IB66" s="86">
        <f t="shared" si="70"/>
        <v>4.669497020813955E-61</v>
      </c>
      <c r="IC66" s="86">
        <f t="shared" si="70"/>
        <v>2.2772061430262861E-55</v>
      </c>
      <c r="ID66" s="86">
        <f t="shared" si="70"/>
        <v>4.7276151356878768E-73</v>
      </c>
      <c r="IE66" s="86">
        <f t="shared" si="70"/>
        <v>1.2093643262075866E-59</v>
      </c>
      <c r="IF66" s="86">
        <f t="shared" si="70"/>
        <v>4.5801885282388986E-32</v>
      </c>
      <c r="IG66" s="86">
        <f t="shared" si="70"/>
        <v>2.9247568610201595E-28</v>
      </c>
      <c r="II66" s="86">
        <f t="shared" si="71"/>
        <v>7.1751950829625707E-223</v>
      </c>
      <c r="IJ66" s="86">
        <f t="shared" si="71"/>
        <v>1.27540912326772E-227</v>
      </c>
      <c r="IK66" s="86">
        <f t="shared" si="71"/>
        <v>2.4395632342450371E-225</v>
      </c>
      <c r="IL66" s="86">
        <f t="shared" si="71"/>
        <v>1.2580965804180129E-305</v>
      </c>
      <c r="IM66" s="86">
        <f t="shared" si="71"/>
        <v>5.5535636896366066E-269</v>
      </c>
      <c r="IN66" s="86">
        <f t="shared" si="71"/>
        <v>2.7945934712907116E-170</v>
      </c>
      <c r="IO66" s="86">
        <f t="shared" si="71"/>
        <v>8.6580522372759741E-248</v>
      </c>
      <c r="IP66" s="86">
        <f t="shared" si="71"/>
        <v>4.9955860473899797E-247</v>
      </c>
      <c r="IQ66" s="86">
        <f t="shared" si="71"/>
        <v>9.7498469516862966E-280</v>
      </c>
      <c r="IR66" s="86">
        <f t="shared" si="71"/>
        <v>4.0649688055857747E-254</v>
      </c>
      <c r="IS66" s="86">
        <f t="shared" si="71"/>
        <v>7.4086701022362563E-232</v>
      </c>
      <c r="IT66" s="86">
        <f t="shared" si="71"/>
        <v>0</v>
      </c>
      <c r="IU66" s="86">
        <f t="shared" si="71"/>
        <v>8.63826573473268E-252</v>
      </c>
      <c r="IV66" s="86">
        <f t="shared" si="71"/>
        <v>7.5066841763082131E-100</v>
      </c>
      <c r="IW66" s="86">
        <f t="shared" si="71"/>
        <v>3.5662541491272897E-98</v>
      </c>
      <c r="IY66" s="86">
        <f t="shared" si="72"/>
        <v>8.0748994093322989E-3</v>
      </c>
      <c r="IZ66" s="86">
        <f t="shared" si="72"/>
        <v>1.3654221443540874E-2</v>
      </c>
      <c r="JA66" s="86">
        <f t="shared" si="72"/>
        <v>1.5289687880693658E-2</v>
      </c>
      <c r="JB66" s="86">
        <f t="shared" si="72"/>
        <v>8.3618392248148519E-3</v>
      </c>
      <c r="JC66" s="86">
        <f t="shared" si="72"/>
        <v>1.412503308525139E-2</v>
      </c>
      <c r="JD66" s="86">
        <f t="shared" si="72"/>
        <v>1.1265291761166025E-2</v>
      </c>
      <c r="JE66" s="86">
        <f t="shared" si="72"/>
        <v>7.5524472433275338E-3</v>
      </c>
      <c r="JF66" s="86">
        <f t="shared" si="72"/>
        <v>1.0470118219044682E-2</v>
      </c>
      <c r="JG66" s="86">
        <f t="shared" si="72"/>
        <v>4.2226724275094864E-3</v>
      </c>
      <c r="JH66" s="86">
        <f t="shared" si="72"/>
        <v>6.4122442214610267E-3</v>
      </c>
      <c r="JI66" s="86">
        <f t="shared" si="72"/>
        <v>7.2820035317504262E-3</v>
      </c>
      <c r="JJ66" s="86">
        <f t="shared" si="72"/>
        <v>7.0036000481768779E-3</v>
      </c>
      <c r="JK66" s="86">
        <f t="shared" si="72"/>
        <v>7.8611029044046796E-3</v>
      </c>
      <c r="JL66" s="86">
        <f t="shared" si="72"/>
        <v>3.4549358925798196E-3</v>
      </c>
      <c r="JM66" s="86">
        <f t="shared" si="72"/>
        <v>2.1967937249099847E-3</v>
      </c>
    </row>
    <row r="67" spans="2:273" x14ac:dyDescent="0.25">
      <c r="B67" s="2">
        <v>40</v>
      </c>
      <c r="C67" s="37">
        <v>110.051</v>
      </c>
      <c r="D67" s="37">
        <v>124.30800000000001</v>
      </c>
      <c r="E67" s="37">
        <v>121.795</v>
      </c>
      <c r="F67" s="37">
        <v>116.026</v>
      </c>
      <c r="G67" s="37">
        <v>112.795</v>
      </c>
      <c r="H67" s="37">
        <v>112.61499999999999</v>
      </c>
      <c r="I67" s="37">
        <v>114.974</v>
      </c>
      <c r="J67" s="37">
        <v>114.64100000000001</v>
      </c>
      <c r="K67" s="37">
        <v>113.4</v>
      </c>
      <c r="L67" s="37">
        <v>116.375</v>
      </c>
      <c r="M67" s="37">
        <v>118.756</v>
      </c>
      <c r="N67" s="37">
        <v>118.68300000000001</v>
      </c>
      <c r="O67" s="37">
        <v>121.43899999999999</v>
      </c>
      <c r="P67" s="37">
        <v>111.22</v>
      </c>
      <c r="Q67" s="37">
        <v>106.512</v>
      </c>
      <c r="S67" s="4">
        <f t="shared" si="74"/>
        <v>113.81459652222948</v>
      </c>
      <c r="T67" s="4">
        <f t="shared" si="74"/>
        <v>123.40625390216302</v>
      </c>
      <c r="U67" s="4">
        <f t="shared" si="74"/>
        <v>121.37864452384363</v>
      </c>
      <c r="V67" s="4">
        <f t="shared" si="74"/>
        <v>118.16479842711192</v>
      </c>
      <c r="W67" s="4">
        <f t="shared" si="74"/>
        <v>112.58430722958066</v>
      </c>
      <c r="X67" s="4">
        <f t="shared" si="74"/>
        <v>109.08595814817863</v>
      </c>
      <c r="Y67" s="4">
        <f t="shared" si="74"/>
        <v>113.30645533120567</v>
      </c>
      <c r="Z67" s="4">
        <f t="shared" si="74"/>
        <v>114.23512116653471</v>
      </c>
      <c r="AA67" s="4">
        <f t="shared" si="74"/>
        <v>109.83492733432773</v>
      </c>
      <c r="AB67" s="4">
        <f t="shared" si="74"/>
        <v>115.01483286576129</v>
      </c>
      <c r="AC67" s="4">
        <f t="shared" si="74"/>
        <v>113.66086194977264</v>
      </c>
      <c r="AD67" s="4">
        <f t="shared" si="74"/>
        <v>118.7267862251649</v>
      </c>
      <c r="AE67" s="4">
        <f t="shared" si="74"/>
        <v>118.02707910925294</v>
      </c>
      <c r="AF67" s="4">
        <f t="shared" si="74"/>
        <v>111.47976724772761</v>
      </c>
      <c r="AG67" s="4">
        <f t="shared" si="74"/>
        <v>106.570309662906</v>
      </c>
      <c r="AI67" s="4">
        <f t="shared" si="75"/>
        <v>-3.7635965222294772</v>
      </c>
      <c r="AJ67" s="4">
        <f t="shared" si="75"/>
        <v>0.90174609783699111</v>
      </c>
      <c r="AK67" s="4">
        <f t="shared" si="75"/>
        <v>0.41635547615636881</v>
      </c>
      <c r="AL67" s="4">
        <f t="shared" si="75"/>
        <v>-2.1387984271119223</v>
      </c>
      <c r="AM67" s="4">
        <f t="shared" si="75"/>
        <v>0.21069277041934242</v>
      </c>
      <c r="AN67" s="4">
        <f t="shared" si="75"/>
        <v>3.5290418518213613</v>
      </c>
      <c r="AO67" s="4">
        <f t="shared" si="75"/>
        <v>1.6675446687943349</v>
      </c>
      <c r="AP67" s="4">
        <f t="shared" si="75"/>
        <v>0.40587883346529452</v>
      </c>
      <c r="AQ67" s="4">
        <f t="shared" si="75"/>
        <v>3.5650726656722753</v>
      </c>
      <c r="AR67" s="4">
        <f t="shared" si="75"/>
        <v>1.3601671342387078</v>
      </c>
      <c r="AS67" s="4">
        <f t="shared" si="75"/>
        <v>5.0951380502273622</v>
      </c>
      <c r="AT67" s="4">
        <f t="shared" si="75"/>
        <v>-4.3786225164893722E-2</v>
      </c>
      <c r="AU67" s="4">
        <f t="shared" si="75"/>
        <v>3.4119208907470551</v>
      </c>
      <c r="AV67" s="4">
        <f t="shared" si="75"/>
        <v>-0.25976724772760917</v>
      </c>
      <c r="AW67" s="4">
        <f t="shared" si="75"/>
        <v>-5.8309662905998039E-2</v>
      </c>
      <c r="AY67" s="2">
        <f t="shared" si="65"/>
        <v>106.78524999172964</v>
      </c>
      <c r="AZ67" s="2">
        <f t="shared" si="65"/>
        <v>112.36180390009142</v>
      </c>
      <c r="BA67" s="2">
        <f t="shared" si="65"/>
        <v>109.1670218218471</v>
      </c>
      <c r="BB67" s="2">
        <f t="shared" si="65"/>
        <v>110.95912131825206</v>
      </c>
      <c r="BC67" s="2">
        <f t="shared" si="65"/>
        <v>100.85312835222778</v>
      </c>
      <c r="BD67" s="2">
        <f t="shared" si="65"/>
        <v>99.488613513112014</v>
      </c>
      <c r="BE67" s="2">
        <f t="shared" si="65"/>
        <v>106.48671046987604</v>
      </c>
      <c r="BF67" s="2">
        <f t="shared" si="65"/>
        <v>105.36133743880251</v>
      </c>
      <c r="BG67" s="2">
        <f t="shared" si="65"/>
        <v>105.38272917777229</v>
      </c>
      <c r="BH67" s="2">
        <f t="shared" si="65"/>
        <v>109.37145665725664</v>
      </c>
      <c r="BI67" s="2">
        <f t="shared" si="65"/>
        <v>106.82798455626512</v>
      </c>
      <c r="BJ67" s="2">
        <f t="shared" si="65"/>
        <v>112.44809588254856</v>
      </c>
      <c r="BK67" s="2">
        <f t="shared" si="65"/>
        <v>111.02757457153545</v>
      </c>
      <c r="BL67" s="2">
        <f t="shared" si="65"/>
        <v>108.07212303091583</v>
      </c>
      <c r="BM67" s="2">
        <f t="shared" si="65"/>
        <v>104.63141182964124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>
        <f t="shared" si="18"/>
        <v>113.4</v>
      </c>
      <c r="BX67" s="2">
        <f t="shared" si="19"/>
        <v>116.375</v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>
        <f t="shared" si="23"/>
        <v>111.22</v>
      </c>
      <c r="CC67" s="2">
        <f t="shared" si="24"/>
        <v>106.512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110.07612692307693</v>
      </c>
      <c r="DL67" s="2">
        <f t="shared" si="76"/>
        <v>115.49136423751685</v>
      </c>
      <c r="DM67" s="2">
        <f t="shared" si="76"/>
        <v>112.39156975599079</v>
      </c>
      <c r="DN67" s="2">
        <f t="shared" si="76"/>
        <v>113.51804230769231</v>
      </c>
      <c r="DO67" s="2">
        <f t="shared" si="76"/>
        <v>108.35736079622134</v>
      </c>
      <c r="DP67" s="2">
        <f t="shared" si="76"/>
        <v>107.15009561403508</v>
      </c>
      <c r="DQ67" s="2">
        <f t="shared" si="76"/>
        <v>109.90607017543863</v>
      </c>
      <c r="DR67" s="2">
        <f t="shared" si="76"/>
        <v>110.63937253711201</v>
      </c>
      <c r="DS67" s="2">
        <f t="shared" si="76"/>
        <v>111.59626518218623</v>
      </c>
      <c r="DT67" s="2">
        <f t="shared" si="76"/>
        <v>114.21637630662018</v>
      </c>
      <c r="DU67" s="2">
        <f t="shared" si="76"/>
        <v>115.46960458839406</v>
      </c>
      <c r="DV67" s="2">
        <f t="shared" si="76"/>
        <v>115.76363967611334</v>
      </c>
      <c r="DW67" s="2">
        <f t="shared" si="76"/>
        <v>112.89370384615378</v>
      </c>
      <c r="DX67" s="2">
        <f t="shared" si="76"/>
        <v>110.29860351780349</v>
      </c>
      <c r="DY67" s="2">
        <f t="shared" si="76"/>
        <v>104.77417691622104</v>
      </c>
      <c r="EA67" s="2">
        <f t="shared" si="77"/>
        <v>103.4463157894737</v>
      </c>
      <c r="EB67" s="2">
        <f t="shared" si="77"/>
        <v>109.57776691729325</v>
      </c>
      <c r="EC67" s="2">
        <f t="shared" si="77"/>
        <v>106.38266140350875</v>
      </c>
      <c r="ED67" s="2">
        <f t="shared" si="77"/>
        <v>108.3818237179061</v>
      </c>
      <c r="EE67" s="2">
        <f t="shared" si="77"/>
        <v>94.241871861471864</v>
      </c>
      <c r="EF67" s="2">
        <f t="shared" si="77"/>
        <v>92.316161904761898</v>
      </c>
      <c r="EG67" s="2">
        <f t="shared" si="77"/>
        <v>102.98713863089098</v>
      </c>
      <c r="EH67" s="2">
        <f t="shared" si="77"/>
        <v>100.34175789473683</v>
      </c>
      <c r="EI67" s="2">
        <f t="shared" si="77"/>
        <v>98.227251082251087</v>
      </c>
      <c r="EJ67" s="2">
        <f t="shared" si="77"/>
        <v>104.1972932330827</v>
      </c>
      <c r="EK67" s="2">
        <f t="shared" si="77"/>
        <v>97.903063295493652</v>
      </c>
      <c r="EL67" s="2">
        <f t="shared" si="77"/>
        <v>108.99814289223211</v>
      </c>
      <c r="EM67" s="2">
        <f t="shared" si="77"/>
        <v>109.13153595333129</v>
      </c>
      <c r="EN67" s="2">
        <f t="shared" si="77"/>
        <v>105.43425822109666</v>
      </c>
      <c r="EO67" s="2">
        <f t="shared" si="77"/>
        <v>104.45229815735425</v>
      </c>
      <c r="EQ67" s="2">
        <f t="shared" si="78"/>
        <v>104.35722189870427</v>
      </c>
      <c r="ER67" s="2">
        <f t="shared" si="78"/>
        <v>106.60323229589535</v>
      </c>
      <c r="ES67" s="2">
        <f t="shared" si="78"/>
        <v>106.49756744741509</v>
      </c>
      <c r="ET67" s="2">
        <f t="shared" si="78"/>
        <v>105.96698450919769</v>
      </c>
      <c r="EU67" s="2">
        <f t="shared" si="78"/>
        <v>102.35626614581899</v>
      </c>
      <c r="EV67" s="2">
        <f t="shared" si="78"/>
        <v>98.898984249084251</v>
      </c>
      <c r="EW67" s="2">
        <f t="shared" si="78"/>
        <v>101.14378102531826</v>
      </c>
      <c r="EX67" s="2">
        <f t="shared" si="78"/>
        <v>102.62070832600496</v>
      </c>
      <c r="EY67" s="2">
        <f t="shared" si="78"/>
        <v>100.80645078544238</v>
      </c>
      <c r="EZ67" s="2">
        <f t="shared" si="78"/>
        <v>104.94314176778278</v>
      </c>
      <c r="FA67" s="2">
        <f t="shared" si="78"/>
        <v>109.64790137011701</v>
      </c>
      <c r="FB67" s="2">
        <f t="shared" si="78"/>
        <v>108.37528130700821</v>
      </c>
      <c r="FC67" s="2">
        <f t="shared" si="78"/>
        <v>107.06243899718348</v>
      </c>
      <c r="FD67" s="2">
        <f t="shared" si="78"/>
        <v>106.2465637103991</v>
      </c>
      <c r="FE67" s="2">
        <f t="shared" si="78"/>
        <v>107.67218965224633</v>
      </c>
      <c r="FG67" s="2">
        <f t="shared" si="79"/>
        <v>0.49638385972562882</v>
      </c>
      <c r="FH67" s="2">
        <f t="shared" si="79"/>
        <v>0.52918725102219133</v>
      </c>
      <c r="FI67" s="2">
        <f t="shared" si="79"/>
        <v>0.53662925428176422</v>
      </c>
      <c r="FJ67" s="2">
        <f t="shared" si="79"/>
        <v>0.49818563963509843</v>
      </c>
      <c r="FK67" s="2">
        <f t="shared" si="79"/>
        <v>0.53166945458511849</v>
      </c>
      <c r="FL67" s="2">
        <f t="shared" si="79"/>
        <v>0.51666601610615803</v>
      </c>
      <c r="FM67" s="2">
        <f t="shared" si="79"/>
        <v>0.49418206632695694</v>
      </c>
      <c r="FN67" s="2">
        <f t="shared" si="79"/>
        <v>0.51256623150930081</v>
      </c>
      <c r="FO67" s="2">
        <f t="shared" si="79"/>
        <v>0.46478827882652596</v>
      </c>
      <c r="FP67" s="2">
        <f t="shared" si="79"/>
        <v>0.48357560996331389</v>
      </c>
      <c r="FQ67" s="2">
        <f t="shared" si="79"/>
        <v>0.49200277955203986</v>
      </c>
      <c r="FR67" s="2">
        <f t="shared" si="79"/>
        <v>0.49006011196185167</v>
      </c>
      <c r="FS67" s="2">
        <f t="shared" si="79"/>
        <v>0.4959902335092829</v>
      </c>
      <c r="FT67" s="2">
        <f t="shared" si="79"/>
        <v>0.45772218739581377</v>
      </c>
      <c r="FU67" s="2">
        <f t="shared" si="79"/>
        <v>0.44403473376194641</v>
      </c>
      <c r="FW67" s="2">
        <f t="shared" si="67"/>
        <v>5.9620198049579695E-5</v>
      </c>
      <c r="FX67" s="2">
        <f t="shared" si="67"/>
        <v>5.3799301226237711E-5</v>
      </c>
      <c r="FY67" s="2">
        <f t="shared" si="67"/>
        <v>7.0266940982816821E-5</v>
      </c>
      <c r="FZ67" s="2">
        <f t="shared" si="67"/>
        <v>5.4101317162378401E-5</v>
      </c>
      <c r="GA67" s="2">
        <f t="shared" si="67"/>
        <v>6.6777522509469314E-5</v>
      </c>
      <c r="GB67" s="2">
        <f t="shared" si="67"/>
        <v>4.1127220033294524E-4</v>
      </c>
      <c r="GC67" s="2">
        <f t="shared" si="67"/>
        <v>8.0189596864859824E-5</v>
      </c>
      <c r="GD67" s="2">
        <f t="shared" si="67"/>
        <v>7.6540702834665612E-5</v>
      </c>
      <c r="GE67" s="2">
        <f t="shared" si="67"/>
        <v>8.7255245184597171E-5</v>
      </c>
      <c r="GF67" s="2">
        <f t="shared" si="67"/>
        <v>8.6558050956696281E-5</v>
      </c>
      <c r="GG67" s="2">
        <f t="shared" si="67"/>
        <v>9.9372259228748341E-5</v>
      </c>
      <c r="GH67" s="2">
        <f t="shared" si="67"/>
        <v>7.0131437577588635E-5</v>
      </c>
      <c r="GI67" s="2">
        <f t="shared" si="67"/>
        <v>6.3188414533586201E-5</v>
      </c>
      <c r="GJ67" s="2">
        <f t="shared" si="67"/>
        <v>4.712829107538456E-5</v>
      </c>
      <c r="GK67" s="2">
        <f t="shared" si="67"/>
        <v>4.9772614228270666E-5</v>
      </c>
      <c r="GM67" s="86">
        <f t="shared" si="68"/>
        <v>1.1728363856008629E-2</v>
      </c>
      <c r="GN67" s="86">
        <f t="shared" si="68"/>
        <v>1.9246489313977082E-2</v>
      </c>
      <c r="GO67" s="86">
        <f t="shared" si="68"/>
        <v>2.14565711379738E-2</v>
      </c>
      <c r="GP67" s="86">
        <f t="shared" si="68"/>
        <v>1.2072639774528951E-2</v>
      </c>
      <c r="GQ67" s="86">
        <f t="shared" si="68"/>
        <v>1.9684579786698596E-2</v>
      </c>
      <c r="GR67" s="86">
        <f t="shared" si="68"/>
        <v>1.5959596493139314E-2</v>
      </c>
      <c r="GS67" s="86">
        <f t="shared" si="68"/>
        <v>1.1258111700203464E-2</v>
      </c>
      <c r="GT67" s="86">
        <f t="shared" si="68"/>
        <v>1.5182422944925089E-2</v>
      </c>
      <c r="GU67" s="86">
        <f t="shared" si="68"/>
        <v>6.5592613339379635E-3</v>
      </c>
      <c r="GV67" s="86">
        <f t="shared" si="68"/>
        <v>9.4845065470731144E-3</v>
      </c>
      <c r="GW67" s="86">
        <f t="shared" si="68"/>
        <v>1.0854490765140628E-2</v>
      </c>
      <c r="GX67" s="86">
        <f t="shared" si="68"/>
        <v>1.0488117760453162E-2</v>
      </c>
      <c r="GY67" s="86">
        <f t="shared" si="68"/>
        <v>1.162159283471109E-2</v>
      </c>
      <c r="GZ67" s="86">
        <f t="shared" si="68"/>
        <v>5.5240441414866883E-3</v>
      </c>
      <c r="HA67" s="86">
        <f t="shared" si="68"/>
        <v>3.7454332762181185E-3</v>
      </c>
      <c r="HC67" s="86">
        <f t="shared" si="73"/>
        <v>7.0504734316112355E-10</v>
      </c>
      <c r="HD67" s="86">
        <f t="shared" si="69"/>
        <v>2.1717268403694204E-9</v>
      </c>
      <c r="HE67" s="86">
        <f t="shared" si="69"/>
        <v>1.7261570059956065E-9</v>
      </c>
      <c r="HF67" s="86">
        <f t="shared" si="69"/>
        <v>2.3487994259268748E-12</v>
      </c>
      <c r="HG67" s="86">
        <f t="shared" si="69"/>
        <v>5.8669153557197958E-11</v>
      </c>
      <c r="HH67" s="86">
        <f t="shared" si="69"/>
        <v>1.0698603161703724E-10</v>
      </c>
      <c r="HI67" s="86">
        <f t="shared" si="69"/>
        <v>2.2131379642972788E-10</v>
      </c>
      <c r="HJ67" s="86">
        <f t="shared" si="69"/>
        <v>3.7834861034890029E-10</v>
      </c>
      <c r="HK67" s="86">
        <f t="shared" si="69"/>
        <v>5.71172077800264E-12</v>
      </c>
      <c r="HL67" s="86">
        <f t="shared" si="69"/>
        <v>4.401413601371697E-11</v>
      </c>
      <c r="HM67" s="86">
        <f t="shared" si="69"/>
        <v>3.742291052024552E-10</v>
      </c>
      <c r="HN67" s="86">
        <f t="shared" si="69"/>
        <v>1.3626965494926066E-12</v>
      </c>
      <c r="HO67" s="86">
        <f t="shared" si="69"/>
        <v>8.313991377488971E-11</v>
      </c>
      <c r="HP67" s="86">
        <f t="shared" si="69"/>
        <v>7.286037618540609E-12</v>
      </c>
      <c r="HQ67" s="86">
        <f t="shared" si="69"/>
        <v>3.1790657994511918E-14</v>
      </c>
      <c r="HS67" s="86">
        <f t="shared" si="70"/>
        <v>7.3255142731614798E-52</v>
      </c>
      <c r="HT67" s="86">
        <f t="shared" si="70"/>
        <v>2.4739604748575665E-51</v>
      </c>
      <c r="HU67" s="86">
        <f t="shared" si="70"/>
        <v>9.8383354318447777E-51</v>
      </c>
      <c r="HV67" s="86">
        <f t="shared" si="70"/>
        <v>8.898221161211505E-67</v>
      </c>
      <c r="HW67" s="86">
        <f t="shared" si="70"/>
        <v>3.2542440782993033E-61</v>
      </c>
      <c r="HX67" s="86">
        <f t="shared" si="70"/>
        <v>6.5941711932746973E-59</v>
      </c>
      <c r="HY67" s="86">
        <f t="shared" si="70"/>
        <v>1.3900110329434248E-54</v>
      </c>
      <c r="HZ67" s="86">
        <f t="shared" si="70"/>
        <v>1.8499232200193829E-55</v>
      </c>
      <c r="IA67" s="86">
        <f t="shared" si="70"/>
        <v>3.180372539828627E-66</v>
      </c>
      <c r="IB67" s="86">
        <f t="shared" si="70"/>
        <v>1.6764513174664318E-59</v>
      </c>
      <c r="IC67" s="86">
        <f t="shared" si="70"/>
        <v>6.1727227237015559E-54</v>
      </c>
      <c r="ID67" s="86">
        <f t="shared" si="70"/>
        <v>3.3825733041772113E-71</v>
      </c>
      <c r="IE67" s="86">
        <f t="shared" si="70"/>
        <v>3.6557001702826833E-58</v>
      </c>
      <c r="IF67" s="86">
        <f t="shared" si="70"/>
        <v>2.5704201401072472E-31</v>
      </c>
      <c r="IG67" s="86">
        <f t="shared" si="70"/>
        <v>1.3269029391807512E-27</v>
      </c>
      <c r="II67" s="86">
        <f t="shared" si="71"/>
        <v>9.4996319652430702E-219</v>
      </c>
      <c r="IJ67" s="86">
        <f t="shared" si="71"/>
        <v>1.8738465336394763E-223</v>
      </c>
      <c r="IK67" s="86">
        <f t="shared" si="71"/>
        <v>4.2249632054037546E-221</v>
      </c>
      <c r="IL67" s="86">
        <f t="shared" si="71"/>
        <v>5.1311484402938352E-300</v>
      </c>
      <c r="IM67" s="86">
        <f t="shared" si="71"/>
        <v>6.089056123443045E-264</v>
      </c>
      <c r="IN67" s="86">
        <f t="shared" si="71"/>
        <v>2.249293362013232E-166</v>
      </c>
      <c r="IO67" s="86">
        <f t="shared" si="71"/>
        <v>4.6365212817288417E-243</v>
      </c>
      <c r="IP67" s="86">
        <f t="shared" si="71"/>
        <v>2.4540697046450605E-242</v>
      </c>
      <c r="IQ67" s="86">
        <f t="shared" si="71"/>
        <v>2.3978750939459197E-274</v>
      </c>
      <c r="IR67" s="86">
        <f t="shared" si="71"/>
        <v>3.1520415738792393E-249</v>
      </c>
      <c r="IS67" s="86">
        <f t="shared" si="71"/>
        <v>2.4745734192405935E-227</v>
      </c>
      <c r="IT67" s="86">
        <f t="shared" si="71"/>
        <v>5.3137432374979694E-308</v>
      </c>
      <c r="IU67" s="86">
        <f t="shared" si="71"/>
        <v>4.220749030986863E-247</v>
      </c>
      <c r="IV67" s="86">
        <f t="shared" si="71"/>
        <v>4.5826952279105967E-98</v>
      </c>
      <c r="IW67" s="86">
        <f t="shared" si="71"/>
        <v>2.0744950751114254E-96</v>
      </c>
      <c r="IY67" s="86">
        <f t="shared" si="72"/>
        <v>1.1728364561055972E-2</v>
      </c>
      <c r="IZ67" s="86">
        <f t="shared" si="72"/>
        <v>1.9246491485703923E-2</v>
      </c>
      <c r="JA67" s="86">
        <f t="shared" si="72"/>
        <v>2.1456572864130805E-2</v>
      </c>
      <c r="JB67" s="86">
        <f t="shared" si="72"/>
        <v>1.2072639776877751E-2</v>
      </c>
      <c r="JC67" s="86">
        <f t="shared" si="72"/>
        <v>1.9684579845367749E-2</v>
      </c>
      <c r="JD67" s="86">
        <f t="shared" si="72"/>
        <v>1.5959596600125345E-2</v>
      </c>
      <c r="JE67" s="86">
        <f t="shared" si="72"/>
        <v>1.1258111921517261E-2</v>
      </c>
      <c r="JF67" s="86">
        <f t="shared" si="72"/>
        <v>1.51824233232737E-2</v>
      </c>
      <c r="JG67" s="86">
        <f t="shared" si="72"/>
        <v>6.5592613396496845E-3</v>
      </c>
      <c r="JH67" s="86">
        <f t="shared" si="72"/>
        <v>9.4845065910872505E-3</v>
      </c>
      <c r="JI67" s="86">
        <f t="shared" si="72"/>
        <v>1.0854491139369734E-2</v>
      </c>
      <c r="JJ67" s="86">
        <f t="shared" si="72"/>
        <v>1.0488117761815859E-2</v>
      </c>
      <c r="JK67" s="86">
        <f t="shared" si="72"/>
        <v>1.1621592917851004E-2</v>
      </c>
      <c r="JL67" s="86">
        <f t="shared" si="72"/>
        <v>5.5240441487727256E-3</v>
      </c>
      <c r="JM67" s="86">
        <f t="shared" si="72"/>
        <v>3.7454332762499091E-3</v>
      </c>
    </row>
    <row r="68" spans="2:273" x14ac:dyDescent="0.25">
      <c r="B68" s="2">
        <v>41</v>
      </c>
      <c r="C68" s="37">
        <v>114.69199999999999</v>
      </c>
      <c r="D68" s="37">
        <v>124.667</v>
      </c>
      <c r="E68" s="37">
        <v>123.821</v>
      </c>
      <c r="F68" s="37">
        <v>121.43600000000001</v>
      </c>
      <c r="G68" s="37">
        <v>116.333</v>
      </c>
      <c r="H68" s="37">
        <v>114.69199999999999</v>
      </c>
      <c r="I68" s="37">
        <v>117.051</v>
      </c>
      <c r="J68" s="37">
        <v>116.026</v>
      </c>
      <c r="K68" s="37">
        <v>115.77500000000001</v>
      </c>
      <c r="L68" s="37">
        <v>119.25</v>
      </c>
      <c r="M68" s="37">
        <v>121.92700000000001</v>
      </c>
      <c r="N68" s="37">
        <v>120.122</v>
      </c>
      <c r="O68" s="37">
        <v>123.098</v>
      </c>
      <c r="P68" s="37">
        <v>114.53700000000001</v>
      </c>
      <c r="Q68" s="37">
        <v>103.634</v>
      </c>
      <c r="S68" s="4">
        <f t="shared" si="74"/>
        <v>116.27885680363936</v>
      </c>
      <c r="T68" s="4">
        <f t="shared" si="74"/>
        <v>126.8890582513974</v>
      </c>
      <c r="U68" s="4">
        <f t="shared" si="74"/>
        <v>125.18507680825222</v>
      </c>
      <c r="V68" s="4">
        <f t="shared" si="74"/>
        <v>120.67865309695404</v>
      </c>
      <c r="W68" s="4">
        <f t="shared" si="74"/>
        <v>116.09966429079438</v>
      </c>
      <c r="X68" s="4">
        <f t="shared" si="74"/>
        <v>112.1183377332431</v>
      </c>
      <c r="Y68" s="4">
        <f t="shared" si="74"/>
        <v>115.900776068637</v>
      </c>
      <c r="Z68" s="4">
        <f t="shared" si="74"/>
        <v>117.30294972455452</v>
      </c>
      <c r="AA68" s="4">
        <f t="shared" si="74"/>
        <v>111.66445318270495</v>
      </c>
      <c r="AB68" s="4">
        <f t="shared" si="74"/>
        <v>117.05458836491803</v>
      </c>
      <c r="AC68" s="4">
        <f t="shared" si="74"/>
        <v>116.1144465609452</v>
      </c>
      <c r="AD68" s="4">
        <f t="shared" si="74"/>
        <v>121.14611421299993</v>
      </c>
      <c r="AE68" s="4">
        <f t="shared" si="74"/>
        <v>120.65892513325682</v>
      </c>
      <c r="AF68" s="4">
        <f t="shared" si="74"/>
        <v>113.08682995384088</v>
      </c>
      <c r="AG68" s="4">
        <f t="shared" si="74"/>
        <v>107.73692312575389</v>
      </c>
      <c r="AI68" s="4">
        <f t="shared" si="75"/>
        <v>-1.586856803639364</v>
      </c>
      <c r="AJ68" s="4">
        <f t="shared" si="75"/>
        <v>-2.2220582513973994</v>
      </c>
      <c r="AK68" s="4">
        <f t="shared" si="75"/>
        <v>-1.3640768082522214</v>
      </c>
      <c r="AL68" s="4">
        <f t="shared" si="75"/>
        <v>0.75734690304597052</v>
      </c>
      <c r="AM68" s="4">
        <f t="shared" si="75"/>
        <v>0.23333570920561897</v>
      </c>
      <c r="AN68" s="4">
        <f t="shared" si="75"/>
        <v>2.573662266756898</v>
      </c>
      <c r="AO68" s="4">
        <f t="shared" si="75"/>
        <v>1.1502239313630014</v>
      </c>
      <c r="AP68" s="4">
        <f t="shared" si="75"/>
        <v>-1.2769497245545267</v>
      </c>
      <c r="AQ68" s="4">
        <f t="shared" si="75"/>
        <v>4.1105468172950594</v>
      </c>
      <c r="AR68" s="4">
        <f t="shared" si="75"/>
        <v>2.1954116350819675</v>
      </c>
      <c r="AS68" s="4">
        <f t="shared" si="75"/>
        <v>5.8125534390548097</v>
      </c>
      <c r="AT68" s="4">
        <f t="shared" si="75"/>
        <v>-1.0241142129999332</v>
      </c>
      <c r="AU68" s="4">
        <f t="shared" si="75"/>
        <v>2.4390748667431836</v>
      </c>
      <c r="AV68" s="4">
        <f t="shared" si="75"/>
        <v>1.4501700461591298</v>
      </c>
      <c r="AW68" s="4">
        <f t="shared" si="75"/>
        <v>-4.1029231257538896</v>
      </c>
      <c r="AY68" s="2">
        <f t="shared" si="65"/>
        <v>106.63632892403319</v>
      </c>
      <c r="AZ68" s="2">
        <f t="shared" si="65"/>
        <v>112.18917511464072</v>
      </c>
      <c r="BA68" s="2">
        <f t="shared" si="65"/>
        <v>109.01208447382639</v>
      </c>
      <c r="BB68" s="2">
        <f t="shared" si="65"/>
        <v>110.84530487611875</v>
      </c>
      <c r="BC68" s="2">
        <f t="shared" si="65"/>
        <v>100.63090752425326</v>
      </c>
      <c r="BD68" s="2">
        <f t="shared" si="65"/>
        <v>99.262331353433311</v>
      </c>
      <c r="BE68" s="2">
        <f t="shared" si="65"/>
        <v>106.34300989620385</v>
      </c>
      <c r="BF68" s="2">
        <f t="shared" si="65"/>
        <v>105.18523676763652</v>
      </c>
      <c r="BG68" s="2">
        <f t="shared" si="65"/>
        <v>105.17044862880684</v>
      </c>
      <c r="BH68" s="2">
        <f t="shared" si="65"/>
        <v>109.17873268218409</v>
      </c>
      <c r="BI68" s="2">
        <f t="shared" si="65"/>
        <v>106.53423221260549</v>
      </c>
      <c r="BJ68" s="2">
        <f t="shared" si="65"/>
        <v>112.30609251611146</v>
      </c>
      <c r="BK68" s="2">
        <f t="shared" si="65"/>
        <v>110.91826989044252</v>
      </c>
      <c r="BL68" s="2">
        <f t="shared" si="65"/>
        <v>107.98739872019949</v>
      </c>
      <c r="BM68" s="2">
        <f t="shared" si="65"/>
        <v>104.66450792589555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>
        <f t="shared" si="18"/>
        <v>115.77500000000001</v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>
        <f t="shared" si="23"/>
        <v>114.53700000000001</v>
      </c>
      <c r="CC68" s="2">
        <f t="shared" si="24"/>
        <v>103.634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110.20941726078799</v>
      </c>
      <c r="DL68" s="2">
        <f t="shared" si="76"/>
        <v>115.65608609986504</v>
      </c>
      <c r="DM68" s="2">
        <f t="shared" si="76"/>
        <v>112.53475292701607</v>
      </c>
      <c r="DN68" s="2">
        <f t="shared" si="76"/>
        <v>113.74037485928706</v>
      </c>
      <c r="DO68" s="2">
        <f t="shared" si="76"/>
        <v>108.5571520917679</v>
      </c>
      <c r="DP68" s="2">
        <f t="shared" si="76"/>
        <v>107.34427354925775</v>
      </c>
      <c r="DQ68" s="2">
        <f t="shared" si="76"/>
        <v>110.08773394062081</v>
      </c>
      <c r="DR68" s="2">
        <f t="shared" si="76"/>
        <v>110.8601350877193</v>
      </c>
      <c r="DS68" s="2">
        <f t="shared" si="76"/>
        <v>111.82394230769231</v>
      </c>
      <c r="DT68" s="2">
        <f t="shared" si="76"/>
        <v>114.40201219512193</v>
      </c>
      <c r="DU68" s="2">
        <f t="shared" si="76"/>
        <v>115.61290661268556</v>
      </c>
      <c r="DV68" s="2">
        <f t="shared" si="76"/>
        <v>115.95454089068824</v>
      </c>
      <c r="DW68" s="2">
        <f t="shared" si="76"/>
        <v>113.02286744840519</v>
      </c>
      <c r="DX68" s="2">
        <f t="shared" si="76"/>
        <v>110.43971921921919</v>
      </c>
      <c r="DY68" s="2">
        <f t="shared" si="76"/>
        <v>104.91413012477719</v>
      </c>
      <c r="EA68" s="2">
        <f t="shared" si="77"/>
        <v>103.33004210526317</v>
      </c>
      <c r="EB68" s="2">
        <f t="shared" si="77"/>
        <v>109.37641052631581</v>
      </c>
      <c r="EC68" s="2">
        <f t="shared" si="77"/>
        <v>106.23794385964909</v>
      </c>
      <c r="ED68" s="2">
        <f t="shared" si="77"/>
        <v>108.18600745921366</v>
      </c>
      <c r="EE68" s="2">
        <f t="shared" si="77"/>
        <v>94.262219913419912</v>
      </c>
      <c r="EF68" s="2">
        <f t="shared" si="77"/>
        <v>92.36163333333333</v>
      </c>
      <c r="EG68" s="2">
        <f t="shared" si="77"/>
        <v>102.84767423460615</v>
      </c>
      <c r="EH68" s="2">
        <f t="shared" si="77"/>
        <v>100.2630894736842</v>
      </c>
      <c r="EI68" s="2">
        <f t="shared" si="77"/>
        <v>98.182478354978358</v>
      </c>
      <c r="EJ68" s="2">
        <f t="shared" si="77"/>
        <v>104.09131578947368</v>
      </c>
      <c r="EK68" s="2">
        <f t="shared" si="77"/>
        <v>97.982777433780555</v>
      </c>
      <c r="EL68" s="2">
        <f t="shared" si="77"/>
        <v>108.84377933681301</v>
      </c>
      <c r="EM68" s="2">
        <f t="shared" si="77"/>
        <v>108.9680904820387</v>
      </c>
      <c r="EN68" s="2">
        <f t="shared" si="77"/>
        <v>105.33761045240013</v>
      </c>
      <c r="EO68" s="2">
        <f t="shared" si="77"/>
        <v>104.37909381418751</v>
      </c>
      <c r="EQ68" s="2">
        <f t="shared" si="78"/>
        <v>104.22426483586538</v>
      </c>
      <c r="ER68" s="2">
        <f t="shared" si="78"/>
        <v>106.45796902721395</v>
      </c>
      <c r="ES68" s="2">
        <f t="shared" si="78"/>
        <v>106.35080050531198</v>
      </c>
      <c r="ET68" s="2">
        <f t="shared" si="78"/>
        <v>105.81679405977702</v>
      </c>
      <c r="EU68" s="2">
        <f t="shared" si="78"/>
        <v>102.22498468634515</v>
      </c>
      <c r="EV68" s="2">
        <f t="shared" si="78"/>
        <v>98.821067399267406</v>
      </c>
      <c r="EW68" s="2">
        <f t="shared" si="78"/>
        <v>101.04037710169258</v>
      </c>
      <c r="EX68" s="2">
        <f t="shared" si="78"/>
        <v>102.49769193781738</v>
      </c>
      <c r="EY68" s="2">
        <f t="shared" si="78"/>
        <v>100.7132122079601</v>
      </c>
      <c r="EZ68" s="2">
        <f t="shared" si="78"/>
        <v>104.82312366605194</v>
      </c>
      <c r="FA68" s="2">
        <f t="shared" si="78"/>
        <v>109.50193957644909</v>
      </c>
      <c r="FB68" s="2">
        <f t="shared" si="78"/>
        <v>108.23279856212491</v>
      </c>
      <c r="FC68" s="2">
        <f t="shared" si="78"/>
        <v>106.93881810944744</v>
      </c>
      <c r="FD68" s="2">
        <f t="shared" si="78"/>
        <v>106.13630380697512</v>
      </c>
      <c r="FE68" s="2">
        <f t="shared" si="78"/>
        <v>107.53400648263995</v>
      </c>
      <c r="FG68" s="2">
        <f t="shared" si="79"/>
        <v>0.5193999037686402</v>
      </c>
      <c r="FH68" s="2">
        <f t="shared" si="79"/>
        <v>0.55205699519803131</v>
      </c>
      <c r="FI68" s="2">
        <f t="shared" si="79"/>
        <v>0.55943845694147787</v>
      </c>
      <c r="FJ68" s="2">
        <f t="shared" si="79"/>
        <v>0.52119876693028533</v>
      </c>
      <c r="FK68" s="2">
        <f t="shared" si="79"/>
        <v>0.55452012638278581</v>
      </c>
      <c r="FL68" s="2">
        <f t="shared" si="79"/>
        <v>0.53961483770462249</v>
      </c>
      <c r="FM68" s="2">
        <f t="shared" si="79"/>
        <v>0.51720086422307598</v>
      </c>
      <c r="FN68" s="2">
        <f t="shared" si="79"/>
        <v>0.53553472023057558</v>
      </c>
      <c r="FO68" s="2">
        <f t="shared" si="79"/>
        <v>0.48775819252321279</v>
      </c>
      <c r="FP68" s="2">
        <f t="shared" si="79"/>
        <v>0.50659516700167939</v>
      </c>
      <c r="FQ68" s="2">
        <f t="shared" si="79"/>
        <v>0.51502342485601227</v>
      </c>
      <c r="FR68" s="2">
        <f t="shared" si="79"/>
        <v>0.51308166703409264</v>
      </c>
      <c r="FS68" s="2">
        <f t="shared" si="79"/>
        <v>0.51900683532291725</v>
      </c>
      <c r="FT68" s="2">
        <f t="shared" si="79"/>
        <v>0.48065650567358587</v>
      </c>
      <c r="FU68" s="2">
        <f t="shared" si="79"/>
        <v>0.46687368906445886</v>
      </c>
      <c r="FW68" s="2">
        <f t="shared" si="67"/>
        <v>6.5371871188885715E-5</v>
      </c>
      <c r="FX68" s="2">
        <f t="shared" si="67"/>
        <v>5.8989454579931904E-5</v>
      </c>
      <c r="FY68" s="2">
        <f t="shared" si="67"/>
        <v>7.7045646387357327E-5</v>
      </c>
      <c r="FZ68" s="2">
        <f t="shared" si="67"/>
        <v>5.9320605021494081E-5</v>
      </c>
      <c r="GA68" s="2">
        <f t="shared" si="67"/>
        <v>7.321962570117004E-5</v>
      </c>
      <c r="GB68" s="2">
        <f t="shared" si="67"/>
        <v>4.509331078603007E-4</v>
      </c>
      <c r="GC68" s="2">
        <f t="shared" si="67"/>
        <v>8.7925464280286304E-5</v>
      </c>
      <c r="GD68" s="2">
        <f t="shared" si="67"/>
        <v>8.3924592033785445E-5</v>
      </c>
      <c r="GE68" s="2">
        <f t="shared" si="67"/>
        <v>9.5672668449638918E-5</v>
      </c>
      <c r="GF68" s="2">
        <f t="shared" si="67"/>
        <v>9.4908222999455808E-5</v>
      </c>
      <c r="GG68" s="2">
        <f t="shared" si="67"/>
        <v>1.0895847093302218E-4</v>
      </c>
      <c r="GH68" s="2">
        <f t="shared" si="67"/>
        <v>7.6897071870527046E-5</v>
      </c>
      <c r="GI68" s="2">
        <f t="shared" si="67"/>
        <v>6.9284296406783513E-5</v>
      </c>
      <c r="GJ68" s="2">
        <f t="shared" si="67"/>
        <v>5.1674908627460585E-5</v>
      </c>
      <c r="GK68" s="2">
        <f t="shared" si="67"/>
        <v>5.4574324201966118E-5</v>
      </c>
      <c r="GM68" s="86">
        <f t="shared" si="68"/>
        <v>1.6779441342626333E-2</v>
      </c>
      <c r="GN68" s="86">
        <f t="shared" si="68"/>
        <v>2.6745627269520764E-2</v>
      </c>
      <c r="GO68" s="86">
        <f t="shared" si="68"/>
        <v>2.9685498764986194E-2</v>
      </c>
      <c r="GP68" s="86">
        <f t="shared" si="68"/>
        <v>1.7175518732080147E-2</v>
      </c>
      <c r="GQ68" s="86">
        <f t="shared" si="68"/>
        <v>2.7067368361791709E-2</v>
      </c>
      <c r="GR68" s="86">
        <f t="shared" si="68"/>
        <v>2.2294284457389398E-2</v>
      </c>
      <c r="GS68" s="86">
        <f t="shared" si="68"/>
        <v>1.6497582968209891E-2</v>
      </c>
      <c r="GT68" s="86">
        <f t="shared" si="68"/>
        <v>2.1670591659585143E-2</v>
      </c>
      <c r="GU68" s="86">
        <f t="shared" si="68"/>
        <v>9.9999999804537918E-3</v>
      </c>
      <c r="GV68" s="86">
        <f t="shared" si="68"/>
        <v>1.3807424524165163E-2</v>
      </c>
      <c r="GW68" s="86">
        <f t="shared" si="68"/>
        <v>1.5907434022439573E-2</v>
      </c>
      <c r="GX68" s="86">
        <f t="shared" si="68"/>
        <v>1.5437887138479028E-2</v>
      </c>
      <c r="GY68" s="86">
        <f t="shared" si="68"/>
        <v>1.6899654039222396E-2</v>
      </c>
      <c r="GZ68" s="86">
        <f t="shared" si="68"/>
        <v>8.652698375290379E-3</v>
      </c>
      <c r="HA68" s="86">
        <f t="shared" si="68"/>
        <v>6.2298131243798171E-3</v>
      </c>
      <c r="HC68" s="86">
        <f t="shared" si="73"/>
        <v>1.7880910482549271E-9</v>
      </c>
      <c r="HD68" s="86">
        <f t="shared" si="69"/>
        <v>5.3662087087482417E-9</v>
      </c>
      <c r="HE68" s="86">
        <f t="shared" si="69"/>
        <v>4.3758146851500395E-9</v>
      </c>
      <c r="HF68" s="86">
        <f t="shared" si="69"/>
        <v>7.9716573537481473E-12</v>
      </c>
      <c r="HG68" s="86">
        <f t="shared" si="69"/>
        <v>1.755049499850197E-10</v>
      </c>
      <c r="HH68" s="86">
        <f t="shared" si="69"/>
        <v>3.0767294278101663E-10</v>
      </c>
      <c r="HI68" s="86">
        <f t="shared" si="69"/>
        <v>6.260938722265407E-10</v>
      </c>
      <c r="HJ68" s="86">
        <f t="shared" si="69"/>
        <v>1.0495086391470715E-9</v>
      </c>
      <c r="HK68" s="86">
        <f t="shared" si="69"/>
        <v>1.9086043228527038E-11</v>
      </c>
      <c r="HL68" s="86">
        <f t="shared" si="69"/>
        <v>1.3235762983041299E-10</v>
      </c>
      <c r="HM68" s="86">
        <f t="shared" si="69"/>
        <v>1.0338639093663623E-9</v>
      </c>
      <c r="HN68" s="86">
        <f t="shared" si="69"/>
        <v>4.9238325569472709E-12</v>
      </c>
      <c r="HO68" s="86">
        <f t="shared" si="69"/>
        <v>2.3668510625237011E-10</v>
      </c>
      <c r="HP68" s="86">
        <f t="shared" si="69"/>
        <v>2.3556998241676923E-11</v>
      </c>
      <c r="HQ68" s="86">
        <f t="shared" si="69"/>
        <v>1.3874462367898495E-13</v>
      </c>
      <c r="HS68" s="86">
        <f t="shared" si="70"/>
        <v>1.4219438229766867E-50</v>
      </c>
      <c r="HT68" s="86">
        <f t="shared" si="70"/>
        <v>4.7308216482549961E-50</v>
      </c>
      <c r="HU68" s="86">
        <f t="shared" si="70"/>
        <v>1.9729110503987408E-49</v>
      </c>
      <c r="HV68" s="86">
        <f t="shared" si="70"/>
        <v>4.4801158125485766E-65</v>
      </c>
      <c r="HW68" s="86">
        <f t="shared" si="70"/>
        <v>1.1804473337883733E-59</v>
      </c>
      <c r="HX68" s="86">
        <f t="shared" si="70"/>
        <v>2.0557814860601004E-57</v>
      </c>
      <c r="HY68" s="86">
        <f t="shared" si="70"/>
        <v>3.8090970704020365E-53</v>
      </c>
      <c r="HZ68" s="86">
        <f t="shared" si="70"/>
        <v>5.1002731589798152E-54</v>
      </c>
      <c r="IA68" s="86">
        <f t="shared" si="70"/>
        <v>1.6044479304951174E-64</v>
      </c>
      <c r="IB68" s="86">
        <f t="shared" si="70"/>
        <v>5.7408644002827654E-58</v>
      </c>
      <c r="IC68" s="86">
        <f t="shared" si="70"/>
        <v>1.6005848808320561E-52</v>
      </c>
      <c r="ID68" s="86">
        <f t="shared" si="70"/>
        <v>2.2883603393085828E-69</v>
      </c>
      <c r="IE68" s="86">
        <f t="shared" si="70"/>
        <v>1.0576245289009469E-56</v>
      </c>
      <c r="IF68" s="86">
        <f t="shared" si="70"/>
        <v>1.4122338022873004E-30</v>
      </c>
      <c r="IG68" s="86">
        <f t="shared" si="70"/>
        <v>5.9089936881673846E-27</v>
      </c>
      <c r="II68" s="86">
        <f t="shared" si="71"/>
        <v>1.1503060751025317E-214</v>
      </c>
      <c r="IJ68" s="86">
        <f t="shared" si="71"/>
        <v>2.5178678936871123E-219</v>
      </c>
      <c r="IK68" s="86">
        <f t="shared" si="71"/>
        <v>6.664810854059914E-217</v>
      </c>
      <c r="IL68" s="86">
        <f t="shared" si="71"/>
        <v>1.8554068091034941E-294</v>
      </c>
      <c r="IM68" s="86">
        <f t="shared" si="71"/>
        <v>5.9779761024562055E-259</v>
      </c>
      <c r="IN68" s="86">
        <f t="shared" si="71"/>
        <v>1.6293730405559531E-162</v>
      </c>
      <c r="IO68" s="86">
        <f t="shared" si="71"/>
        <v>2.2340337421383267E-238</v>
      </c>
      <c r="IP68" s="86">
        <f t="shared" si="71"/>
        <v>1.0861732204068317E-237</v>
      </c>
      <c r="IQ68" s="86">
        <f t="shared" si="71"/>
        <v>5.2224822763957371E-269</v>
      </c>
      <c r="IR68" s="86">
        <f t="shared" si="71"/>
        <v>2.1892971583601994E-244</v>
      </c>
      <c r="IS68" s="86">
        <f t="shared" si="71"/>
        <v>7.4535641718982851E-223</v>
      </c>
      <c r="IT68" s="86">
        <f t="shared" si="71"/>
        <v>3.860392424951425E-302</v>
      </c>
      <c r="IU68" s="86">
        <f t="shared" si="71"/>
        <v>1.8619949974334427E-242</v>
      </c>
      <c r="IV68" s="86">
        <f t="shared" si="71"/>
        <v>2.6942295322446308E-96</v>
      </c>
      <c r="IW68" s="86">
        <f t="shared" si="71"/>
        <v>1.1624065276332582E-94</v>
      </c>
      <c r="IY68" s="86">
        <f t="shared" si="72"/>
        <v>1.6779443130717379E-2</v>
      </c>
      <c r="IZ68" s="86">
        <f t="shared" si="72"/>
        <v>2.6745632635729474E-2</v>
      </c>
      <c r="JA68" s="86">
        <f t="shared" si="72"/>
        <v>2.968550314080088E-2</v>
      </c>
      <c r="JB68" s="86">
        <f t="shared" si="72"/>
        <v>1.7175518740051805E-2</v>
      </c>
      <c r="JC68" s="86">
        <f t="shared" si="72"/>
        <v>2.706736853729666E-2</v>
      </c>
      <c r="JD68" s="86">
        <f t="shared" si="72"/>
        <v>2.2294284765062341E-2</v>
      </c>
      <c r="JE68" s="86">
        <f t="shared" si="72"/>
        <v>1.6497583594303762E-2</v>
      </c>
      <c r="JF68" s="86">
        <f t="shared" si="72"/>
        <v>2.1670592709093783E-2</v>
      </c>
      <c r="JG68" s="86">
        <f t="shared" si="72"/>
        <v>9.9999999995398353E-3</v>
      </c>
      <c r="JH68" s="86">
        <f t="shared" si="72"/>
        <v>1.3807424656522793E-2</v>
      </c>
      <c r="JI68" s="86">
        <f t="shared" si="72"/>
        <v>1.590743505630348E-2</v>
      </c>
      <c r="JJ68" s="86">
        <f t="shared" si="72"/>
        <v>1.543788714340286E-2</v>
      </c>
      <c r="JK68" s="86">
        <f t="shared" si="72"/>
        <v>1.6899654275907502E-2</v>
      </c>
      <c r="JL68" s="86">
        <f t="shared" si="72"/>
        <v>8.6526983988473773E-3</v>
      </c>
      <c r="JM68" s="86">
        <f t="shared" si="72"/>
        <v>6.229813124518562E-3</v>
      </c>
    </row>
    <row r="69" spans="2:273" x14ac:dyDescent="0.25">
      <c r="B69" s="2">
        <v>42</v>
      </c>
      <c r="C69" s="37">
        <v>116.795</v>
      </c>
      <c r="D69" s="37">
        <v>127.538</v>
      </c>
      <c r="E69" s="37">
        <v>124.256</v>
      </c>
      <c r="F69" s="37">
        <v>120.205</v>
      </c>
      <c r="G69" s="37">
        <v>123.43600000000001</v>
      </c>
      <c r="H69" s="37">
        <v>117.76900000000001</v>
      </c>
      <c r="I69" s="37">
        <v>120.69199999999999</v>
      </c>
      <c r="J69" s="37">
        <v>121.538</v>
      </c>
      <c r="K69" s="37">
        <v>117.875</v>
      </c>
      <c r="L69" s="37">
        <v>119.575</v>
      </c>
      <c r="M69" s="37">
        <v>126.146</v>
      </c>
      <c r="N69" s="37">
        <v>125</v>
      </c>
      <c r="O69" s="37">
        <v>121.34099999999999</v>
      </c>
      <c r="P69" s="37">
        <v>115.29300000000001</v>
      </c>
      <c r="Q69" s="37">
        <v>104.902</v>
      </c>
      <c r="S69" s="4">
        <f t="shared" si="74"/>
        <v>119.48635939793027</v>
      </c>
      <c r="T69" s="4">
        <f t="shared" si="74"/>
        <v>131.26062648292918</v>
      </c>
      <c r="U69" s="4">
        <f t="shared" si="74"/>
        <v>129.92985396036943</v>
      </c>
      <c r="V69" s="4">
        <f t="shared" si="74"/>
        <v>123.91703225011277</v>
      </c>
      <c r="W69" s="4">
        <f t="shared" si="74"/>
        <v>120.50075214756211</v>
      </c>
      <c r="X69" s="4">
        <f t="shared" si="74"/>
        <v>115.98790310250862</v>
      </c>
      <c r="Y69" s="4">
        <f t="shared" si="74"/>
        <v>119.33155112327573</v>
      </c>
      <c r="Z69" s="4">
        <f t="shared" si="74"/>
        <v>121.25909684119181</v>
      </c>
      <c r="AA69" s="4">
        <f t="shared" si="74"/>
        <v>114.226457912489</v>
      </c>
      <c r="AB69" s="4">
        <f t="shared" si="74"/>
        <v>119.774958821242</v>
      </c>
      <c r="AC69" s="4">
        <f t="shared" si="74"/>
        <v>119.42357980133271</v>
      </c>
      <c r="AD69" s="4">
        <f t="shared" si="74"/>
        <v>124.36217590007645</v>
      </c>
      <c r="AE69" s="4">
        <f t="shared" si="74"/>
        <v>124.10795872074181</v>
      </c>
      <c r="AF69" s="4">
        <f t="shared" si="74"/>
        <v>115.35426598955857</v>
      </c>
      <c r="AG69" s="4">
        <f t="shared" si="74"/>
        <v>109.4280896922082</v>
      </c>
      <c r="AI69" s="4">
        <f t="shared" si="75"/>
        <v>-2.6913593979302703</v>
      </c>
      <c r="AJ69" s="4">
        <f t="shared" si="75"/>
        <v>-3.7226264829291864</v>
      </c>
      <c r="AK69" s="4">
        <f t="shared" si="75"/>
        <v>-5.6738539603694278</v>
      </c>
      <c r="AL69" s="4">
        <f t="shared" si="75"/>
        <v>-3.7120322501127703</v>
      </c>
      <c r="AM69" s="4">
        <f t="shared" si="75"/>
        <v>2.9352478524378967</v>
      </c>
      <c r="AN69" s="4">
        <f t="shared" si="75"/>
        <v>1.7810968974913806</v>
      </c>
      <c r="AO69" s="4">
        <f t="shared" si="75"/>
        <v>1.3604488767242628</v>
      </c>
      <c r="AP69" s="4">
        <f t="shared" si="75"/>
        <v>0.27890315880819117</v>
      </c>
      <c r="AQ69" s="4">
        <f t="shared" si="75"/>
        <v>3.6485420875110037</v>
      </c>
      <c r="AR69" s="4">
        <f t="shared" si="75"/>
        <v>-0.19995882124199227</v>
      </c>
      <c r="AS69" s="4">
        <f t="shared" si="75"/>
        <v>6.7224201986672938</v>
      </c>
      <c r="AT69" s="4">
        <f t="shared" si="75"/>
        <v>0.63782409992354872</v>
      </c>
      <c r="AU69" s="4">
        <f t="shared" si="75"/>
        <v>-2.7669587207418118</v>
      </c>
      <c r="AV69" s="4">
        <f t="shared" si="75"/>
        <v>-6.126598955856366E-2</v>
      </c>
      <c r="AW69" s="4">
        <f t="shared" si="75"/>
        <v>-4.5260896922082026</v>
      </c>
      <c r="AY69" s="2">
        <f t="shared" si="65"/>
        <v>106.47650509504352</v>
      </c>
      <c r="AZ69" s="2">
        <f t="shared" si="65"/>
        <v>112.00125071099789</v>
      </c>
      <c r="BA69" s="2">
        <f t="shared" si="65"/>
        <v>108.84564794383176</v>
      </c>
      <c r="BB69" s="2">
        <f t="shared" si="65"/>
        <v>110.71277721506721</v>
      </c>
      <c r="BC69" s="2">
        <f t="shared" si="65"/>
        <v>100.40379158708488</v>
      </c>
      <c r="BD69" s="2">
        <f t="shared" si="65"/>
        <v>99.031761331151344</v>
      </c>
      <c r="BE69" s="2">
        <f t="shared" si="65"/>
        <v>106.18507480819038</v>
      </c>
      <c r="BF69" s="2">
        <f t="shared" si="65"/>
        <v>104.99701379229646</v>
      </c>
      <c r="BG69" s="2">
        <f t="shared" si="65"/>
        <v>104.94493196791903</v>
      </c>
      <c r="BH69" s="2">
        <f t="shared" si="65"/>
        <v>108.97287954500439</v>
      </c>
      <c r="BI69" s="2">
        <f t="shared" si="65"/>
        <v>106.23868319129876</v>
      </c>
      <c r="BJ69" s="2">
        <f t="shared" si="65"/>
        <v>112.14860469527336</v>
      </c>
      <c r="BK69" s="2">
        <f t="shared" si="65"/>
        <v>110.79584426924808</v>
      </c>
      <c r="BL69" s="2">
        <f t="shared" si="65"/>
        <v>107.89133190190294</v>
      </c>
      <c r="BM69" s="2">
        <f t="shared" si="65"/>
        <v>104.68776372046479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110.34270759849906</v>
      </c>
      <c r="DL69" s="2">
        <f t="shared" si="76"/>
        <v>115.82080796221321</v>
      </c>
      <c r="DM69" s="2">
        <f t="shared" si="76"/>
        <v>112.67793609804134</v>
      </c>
      <c r="DN69" s="2">
        <f t="shared" si="76"/>
        <v>113.96270741088181</v>
      </c>
      <c r="DO69" s="2">
        <f t="shared" si="76"/>
        <v>108.75694338731446</v>
      </c>
      <c r="DP69" s="2">
        <f t="shared" si="76"/>
        <v>107.53845148448042</v>
      </c>
      <c r="DQ69" s="2">
        <f t="shared" si="76"/>
        <v>110.269397705803</v>
      </c>
      <c r="DR69" s="2">
        <f t="shared" si="76"/>
        <v>111.08089763832658</v>
      </c>
      <c r="DS69" s="2">
        <f t="shared" si="76"/>
        <v>112.05161943319837</v>
      </c>
      <c r="DT69" s="2">
        <f t="shared" si="76"/>
        <v>114.58764808362366</v>
      </c>
      <c r="DU69" s="2">
        <f t="shared" si="76"/>
        <v>115.75620863697706</v>
      </c>
      <c r="DV69" s="2">
        <f t="shared" si="76"/>
        <v>116.14544210526313</v>
      </c>
      <c r="DW69" s="2">
        <f t="shared" si="76"/>
        <v>113.1520310506566</v>
      </c>
      <c r="DX69" s="2">
        <f t="shared" si="76"/>
        <v>110.58083492063489</v>
      </c>
      <c r="DY69" s="2">
        <f t="shared" si="76"/>
        <v>105.05408333333334</v>
      </c>
      <c r="EA69" s="2">
        <f t="shared" si="77"/>
        <v>103.21376842105265</v>
      </c>
      <c r="EB69" s="2">
        <f t="shared" si="77"/>
        <v>109.17505413533837</v>
      </c>
      <c r="EC69" s="2">
        <f t="shared" si="77"/>
        <v>106.09322631578945</v>
      </c>
      <c r="ED69" s="2">
        <f t="shared" si="77"/>
        <v>107.99019120052121</v>
      </c>
      <c r="EE69" s="2">
        <f t="shared" si="77"/>
        <v>94.282567965367974</v>
      </c>
      <c r="EF69" s="2">
        <f t="shared" si="77"/>
        <v>92.407104761904762</v>
      </c>
      <c r="EG69" s="2">
        <f t="shared" si="77"/>
        <v>102.70820983832132</v>
      </c>
      <c r="EH69" s="2">
        <f t="shared" si="77"/>
        <v>100.18442105263158</v>
      </c>
      <c r="EI69" s="2">
        <f t="shared" si="77"/>
        <v>98.137705627705628</v>
      </c>
      <c r="EJ69" s="2">
        <f t="shared" si="77"/>
        <v>103.98533834586466</v>
      </c>
      <c r="EK69" s="2">
        <f t="shared" si="77"/>
        <v>98.062491572067444</v>
      </c>
      <c r="EL69" s="2">
        <f t="shared" si="77"/>
        <v>108.6894157813939</v>
      </c>
      <c r="EM69" s="2">
        <f t="shared" si="77"/>
        <v>108.8046450107461</v>
      </c>
      <c r="EN69" s="2">
        <f t="shared" si="77"/>
        <v>105.24096268370361</v>
      </c>
      <c r="EO69" s="2">
        <f t="shared" si="77"/>
        <v>104.30588947102079</v>
      </c>
      <c r="EQ69" s="2">
        <f t="shared" si="78"/>
        <v>104.0913077730265</v>
      </c>
      <c r="ER69" s="2">
        <f t="shared" si="78"/>
        <v>106.31270575853256</v>
      </c>
      <c r="ES69" s="2">
        <f t="shared" si="78"/>
        <v>106.20403356320885</v>
      </c>
      <c r="ET69" s="2">
        <f t="shared" si="78"/>
        <v>105.66660361035638</v>
      </c>
      <c r="EU69" s="2">
        <f t="shared" si="78"/>
        <v>102.09370322687133</v>
      </c>
      <c r="EV69" s="2">
        <f t="shared" si="78"/>
        <v>98.743150549450547</v>
      </c>
      <c r="EW69" s="2">
        <f t="shared" si="78"/>
        <v>100.93697317806691</v>
      </c>
      <c r="EX69" s="2">
        <f t="shared" si="78"/>
        <v>102.37467554962981</v>
      </c>
      <c r="EY69" s="2">
        <f t="shared" si="78"/>
        <v>100.61997363047783</v>
      </c>
      <c r="EZ69" s="2">
        <f t="shared" si="78"/>
        <v>104.70310556432109</v>
      </c>
      <c r="FA69" s="2">
        <f t="shared" si="78"/>
        <v>109.35597778278117</v>
      </c>
      <c r="FB69" s="2">
        <f t="shared" si="78"/>
        <v>108.09031581724162</v>
      </c>
      <c r="FC69" s="2">
        <f t="shared" si="78"/>
        <v>106.8151972217114</v>
      </c>
      <c r="FD69" s="2">
        <f t="shared" si="78"/>
        <v>106.02604390355116</v>
      </c>
      <c r="FE69" s="2">
        <f t="shared" si="78"/>
        <v>107.39582331303356</v>
      </c>
      <c r="FG69" s="2">
        <f t="shared" si="79"/>
        <v>0.54233390239681989</v>
      </c>
      <c r="FH69" s="2">
        <f t="shared" si="79"/>
        <v>0.57470863550017381</v>
      </c>
      <c r="FI69" s="2">
        <f t="shared" si="79"/>
        <v>0.58199945658054464</v>
      </c>
      <c r="FJ69" s="2">
        <f t="shared" si="79"/>
        <v>0.54412226729361279</v>
      </c>
      <c r="FK69" s="2">
        <f t="shared" si="79"/>
        <v>0.5771426164719986</v>
      </c>
      <c r="FL69" s="2">
        <f t="shared" si="79"/>
        <v>0.56239692057185497</v>
      </c>
      <c r="FM69" s="2">
        <f t="shared" si="79"/>
        <v>0.54014689340203348</v>
      </c>
      <c r="FN69" s="2">
        <f t="shared" si="79"/>
        <v>0.55835345921427471</v>
      </c>
      <c r="FO69" s="2">
        <f t="shared" si="79"/>
        <v>0.51077992573289588</v>
      </c>
      <c r="FP69" s="2">
        <f t="shared" si="79"/>
        <v>0.52958679486967442</v>
      </c>
      <c r="FQ69" s="2">
        <f t="shared" si="79"/>
        <v>0.53798049533680992</v>
      </c>
      <c r="FR69" s="2">
        <f t="shared" si="79"/>
        <v>0.53604785217553086</v>
      </c>
      <c r="FS69" s="2">
        <f t="shared" si="79"/>
        <v>0.54194304922241243</v>
      </c>
      <c r="FT69" s="2">
        <f t="shared" si="79"/>
        <v>0.50367263151600727</v>
      </c>
      <c r="FU69" s="2">
        <f t="shared" si="79"/>
        <v>0.48985233724464655</v>
      </c>
      <c r="FW69" s="2">
        <f t="shared" si="67"/>
        <v>7.1678379327007631E-5</v>
      </c>
      <c r="FX69" s="2">
        <f t="shared" si="67"/>
        <v>6.4680282641097237E-5</v>
      </c>
      <c r="FY69" s="2">
        <f t="shared" si="67"/>
        <v>8.4478243425705564E-5</v>
      </c>
      <c r="FZ69" s="2">
        <f t="shared" si="67"/>
        <v>6.5043377735410259E-5</v>
      </c>
      <c r="GA69" s="2">
        <f t="shared" si="67"/>
        <v>8.0283155983063817E-5</v>
      </c>
      <c r="GB69" s="2">
        <f t="shared" si="67"/>
        <v>4.9441681097931584E-4</v>
      </c>
      <c r="GC69" s="2">
        <f t="shared" si="67"/>
        <v>9.640753665455356E-5</v>
      </c>
      <c r="GD69" s="2">
        <f t="shared" si="67"/>
        <v>9.2020740203147545E-5</v>
      </c>
      <c r="GE69" s="2">
        <f t="shared" si="67"/>
        <v>1.0490202664191154E-4</v>
      </c>
      <c r="GF69" s="2">
        <f t="shared" si="67"/>
        <v>1.0406384428529162E-4</v>
      </c>
      <c r="GG69" s="2">
        <f t="shared" si="67"/>
        <v>1.1946933178759835E-4</v>
      </c>
      <c r="GH69" s="2">
        <f t="shared" si="67"/>
        <v>8.4315337127010873E-5</v>
      </c>
      <c r="GI69" s="2">
        <f t="shared" si="67"/>
        <v>7.5968212541421395E-5</v>
      </c>
      <c r="GJ69" s="2">
        <f t="shared" si="67"/>
        <v>5.66601281185216E-5</v>
      </c>
      <c r="GK69" s="2">
        <f t="shared" si="67"/>
        <v>5.9839241489194771E-5</v>
      </c>
      <c r="GM69" s="86">
        <f t="shared" si="68"/>
        <v>2.3648205023941802E-2</v>
      </c>
      <c r="GN69" s="86">
        <f t="shared" si="68"/>
        <v>3.6644872306263787E-2</v>
      </c>
      <c r="GO69" s="86">
        <f t="shared" si="68"/>
        <v>4.0494348944281958E-2</v>
      </c>
      <c r="GP69" s="86">
        <f t="shared" si="68"/>
        <v>2.4080431149417672E-2</v>
      </c>
      <c r="GQ69" s="86">
        <f t="shared" si="68"/>
        <v>3.6727223460667695E-2</v>
      </c>
      <c r="GR69" s="86">
        <f t="shared" si="68"/>
        <v>3.0711216036515901E-2</v>
      </c>
      <c r="GS69" s="86">
        <f t="shared" si="68"/>
        <v>2.3768448612476643E-2</v>
      </c>
      <c r="GT69" s="86">
        <f t="shared" si="68"/>
        <v>3.0450004311613679E-2</v>
      </c>
      <c r="GU69" s="86">
        <f t="shared" si="68"/>
        <v>1.4964832459912973E-2</v>
      </c>
      <c r="GV69" s="86">
        <f t="shared" si="68"/>
        <v>1.9785445325234949E-2</v>
      </c>
      <c r="GW69" s="86">
        <f t="shared" si="68"/>
        <v>2.2922963326389632E-2</v>
      </c>
      <c r="GX69" s="86">
        <f t="shared" si="68"/>
        <v>2.2337824163419541E-2</v>
      </c>
      <c r="GY69" s="86">
        <f t="shared" si="68"/>
        <v>2.4175009078180616E-2</v>
      </c>
      <c r="GZ69" s="86">
        <f t="shared" si="68"/>
        <v>1.3279385340426659E-2</v>
      </c>
      <c r="HA69" s="86">
        <f t="shared" si="68"/>
        <v>1.0110552550903597E-2</v>
      </c>
      <c r="HC69" s="86">
        <f t="shared" si="73"/>
        <v>4.4376415205599121E-9</v>
      </c>
      <c r="HD69" s="86">
        <f t="shared" si="69"/>
        <v>1.2975652661889298E-8</v>
      </c>
      <c r="HE69" s="86">
        <f t="shared" si="69"/>
        <v>1.0844450083866245E-8</v>
      </c>
      <c r="HF69" s="86">
        <f t="shared" si="69"/>
        <v>2.627267524666005E-11</v>
      </c>
      <c r="HG69" s="86">
        <f t="shared" si="69"/>
        <v>5.1109247137840621E-10</v>
      </c>
      <c r="HH69" s="86">
        <f t="shared" si="69"/>
        <v>8.6242806120891705E-10</v>
      </c>
      <c r="HI69" s="86">
        <f t="shared" si="69"/>
        <v>1.7263340437814446E-9</v>
      </c>
      <c r="HJ69" s="86">
        <f t="shared" si="69"/>
        <v>2.8384600742858745E-9</v>
      </c>
      <c r="HK69" s="86">
        <f t="shared" si="69"/>
        <v>6.1916003072860115E-11</v>
      </c>
      <c r="HL69" s="86">
        <f t="shared" si="69"/>
        <v>3.8749825230838886E-10</v>
      </c>
      <c r="HM69" s="86">
        <f t="shared" si="69"/>
        <v>2.7853924839573068E-9</v>
      </c>
      <c r="HN69" s="86">
        <f t="shared" si="69"/>
        <v>1.7234313084028173E-11</v>
      </c>
      <c r="HO69" s="86">
        <f t="shared" si="69"/>
        <v>6.5726571367879619E-10</v>
      </c>
      <c r="HP69" s="86">
        <f t="shared" si="69"/>
        <v>7.4040384287285577E-11</v>
      </c>
      <c r="HQ69" s="86">
        <f t="shared" si="69"/>
        <v>5.8368170448932927E-13</v>
      </c>
      <c r="HS69" s="86">
        <f t="shared" si="70"/>
        <v>2.6563764733508162E-49</v>
      </c>
      <c r="HT69" s="86">
        <f t="shared" si="70"/>
        <v>8.7063507931836071E-49</v>
      </c>
      <c r="HU69" s="86">
        <f t="shared" si="70"/>
        <v>3.8009705885191707E-48</v>
      </c>
      <c r="HV69" s="86">
        <f t="shared" si="70"/>
        <v>2.1420241789688559E-63</v>
      </c>
      <c r="HW69" s="86">
        <f t="shared" si="70"/>
        <v>4.0836086643652279E-58</v>
      </c>
      <c r="HX69" s="86">
        <f t="shared" si="70"/>
        <v>6.1255011215417247E-56</v>
      </c>
      <c r="HY69" s="86">
        <f t="shared" si="70"/>
        <v>9.9755283322372237E-52</v>
      </c>
      <c r="HZ69" s="86">
        <f t="shared" si="70"/>
        <v>1.3446013136111815E-52</v>
      </c>
      <c r="IA69" s="86">
        <f t="shared" si="70"/>
        <v>7.6825559944451714E-63</v>
      </c>
      <c r="IB69" s="86">
        <f t="shared" si="70"/>
        <v>1.8751290652995251E-56</v>
      </c>
      <c r="IC69" s="86">
        <f t="shared" si="70"/>
        <v>3.9701810972971221E-51</v>
      </c>
      <c r="ID69" s="86">
        <f t="shared" si="70"/>
        <v>1.4637796406584613E-67</v>
      </c>
      <c r="IE69" s="86">
        <f t="shared" si="70"/>
        <v>2.9284773700022801E-55</v>
      </c>
      <c r="IF69" s="86">
        <f t="shared" si="70"/>
        <v>7.5961306482540737E-30</v>
      </c>
      <c r="IG69" s="86">
        <f t="shared" si="70"/>
        <v>2.5829409391470854E-26</v>
      </c>
      <c r="II69" s="86">
        <f t="shared" si="71"/>
        <v>1.2739557758719143E-210</v>
      </c>
      <c r="IJ69" s="86">
        <f t="shared" si="71"/>
        <v>3.094190129563643E-215</v>
      </c>
      <c r="IK69" s="86">
        <f t="shared" si="71"/>
        <v>9.5765162648469391E-213</v>
      </c>
      <c r="IL69" s="86">
        <f t="shared" si="71"/>
        <v>5.948238911940491E-289</v>
      </c>
      <c r="IM69" s="86">
        <f t="shared" si="71"/>
        <v>5.2551499986546164E-254</v>
      </c>
      <c r="IN69" s="86">
        <f t="shared" si="71"/>
        <v>1.0622906266047803E-158</v>
      </c>
      <c r="IO69" s="86">
        <f t="shared" si="71"/>
        <v>9.6853077773148823E-234</v>
      </c>
      <c r="IP69" s="86">
        <f t="shared" si="71"/>
        <v>4.3313555464995811E-233</v>
      </c>
      <c r="IQ69" s="86">
        <f t="shared" si="71"/>
        <v>1.0072792508239396E-263</v>
      </c>
      <c r="IR69" s="86">
        <f t="shared" si="71"/>
        <v>1.362060438682705E-239</v>
      </c>
      <c r="IS69" s="86">
        <f t="shared" si="71"/>
        <v>2.0245666587165787E-218</v>
      </c>
      <c r="IT69" s="86">
        <f t="shared" si="71"/>
        <v>2.4616831976096927E-296</v>
      </c>
      <c r="IU69" s="86">
        <f t="shared" si="71"/>
        <v>7.4164189451289297E-238</v>
      </c>
      <c r="IV69" s="86">
        <f t="shared" si="71"/>
        <v>1.5254208294062658E-94</v>
      </c>
      <c r="IW69" s="86">
        <f t="shared" si="71"/>
        <v>6.2740774330473683E-93</v>
      </c>
      <c r="IY69" s="86">
        <f t="shared" si="72"/>
        <v>2.3648209461583324E-2</v>
      </c>
      <c r="IZ69" s="86">
        <f t="shared" si="72"/>
        <v>3.6644885281916451E-2</v>
      </c>
      <c r="JA69" s="86">
        <f t="shared" si="72"/>
        <v>4.0494359788732039E-2</v>
      </c>
      <c r="JB69" s="86">
        <f t="shared" si="72"/>
        <v>2.4080431175690347E-2</v>
      </c>
      <c r="JC69" s="86">
        <f t="shared" si="72"/>
        <v>3.6727223971760169E-2</v>
      </c>
      <c r="JD69" s="86">
        <f t="shared" si="72"/>
        <v>3.071121689894396E-2</v>
      </c>
      <c r="JE69" s="86">
        <f t="shared" si="72"/>
        <v>2.3768450338810688E-2</v>
      </c>
      <c r="JF69" s="86">
        <f t="shared" si="72"/>
        <v>3.0450007150073753E-2</v>
      </c>
      <c r="JG69" s="86">
        <f t="shared" si="72"/>
        <v>1.4964832521828977E-2</v>
      </c>
      <c r="JH69" s="86">
        <f t="shared" si="72"/>
        <v>1.9785445712733201E-2</v>
      </c>
      <c r="JI69" s="86">
        <f t="shared" si="72"/>
        <v>2.2922966111782114E-2</v>
      </c>
      <c r="JJ69" s="86">
        <f t="shared" si="72"/>
        <v>2.2337824180653856E-2</v>
      </c>
      <c r="JK69" s="86">
        <f t="shared" si="72"/>
        <v>2.417500973544633E-2</v>
      </c>
      <c r="JL69" s="86">
        <f t="shared" si="72"/>
        <v>1.3279385414467043E-2</v>
      </c>
      <c r="JM69" s="86">
        <f t="shared" si="72"/>
        <v>1.011055255148728E-2</v>
      </c>
    </row>
    <row r="70" spans="2:273" x14ac:dyDescent="0.25">
      <c r="B70" s="2">
        <v>43</v>
      </c>
      <c r="C70" s="37">
        <v>115.026</v>
      </c>
      <c r="D70" s="37">
        <v>130.846</v>
      </c>
      <c r="E70" s="37">
        <v>127.59</v>
      </c>
      <c r="F70" s="37">
        <v>127.51300000000001</v>
      </c>
      <c r="G70" s="37">
        <v>125.538</v>
      </c>
      <c r="H70" s="37">
        <v>118.538</v>
      </c>
      <c r="I70" s="37">
        <v>122.949</v>
      </c>
      <c r="J70" s="37">
        <v>121.35899999999999</v>
      </c>
      <c r="K70" s="37">
        <v>121.875</v>
      </c>
      <c r="L70" s="37">
        <v>123.85</v>
      </c>
      <c r="M70" s="37">
        <v>127.70699999999999</v>
      </c>
      <c r="N70" s="37">
        <v>126.39</v>
      </c>
      <c r="O70" s="37">
        <v>123.634</v>
      </c>
      <c r="P70" s="37">
        <v>116.366</v>
      </c>
      <c r="Q70" s="37">
        <v>106.43899999999999</v>
      </c>
      <c r="S70" s="4">
        <f t="shared" si="74"/>
        <v>123.57126905437455</v>
      </c>
      <c r="T70" s="4">
        <f t="shared" si="74"/>
        <v>136.63762431482232</v>
      </c>
      <c r="U70" s="4">
        <f t="shared" si="74"/>
        <v>135.72519379503569</v>
      </c>
      <c r="V70" s="4">
        <f t="shared" si="74"/>
        <v>128.00892118026991</v>
      </c>
      <c r="W70" s="4">
        <f t="shared" si="74"/>
        <v>125.89889669839518</v>
      </c>
      <c r="X70" s="4">
        <f t="shared" si="74"/>
        <v>120.81823716763537</v>
      </c>
      <c r="Y70" s="4">
        <f t="shared" si="74"/>
        <v>123.76081820344614</v>
      </c>
      <c r="Z70" s="4">
        <f t="shared" si="74"/>
        <v>126.24529287743304</v>
      </c>
      <c r="AA70" s="4">
        <f t="shared" si="74"/>
        <v>117.7060682760894</v>
      </c>
      <c r="AB70" s="4">
        <f t="shared" si="74"/>
        <v>123.31519457400599</v>
      </c>
      <c r="AC70" s="4">
        <f t="shared" si="74"/>
        <v>123.75487525722005</v>
      </c>
      <c r="AD70" s="4">
        <f t="shared" si="74"/>
        <v>128.5355560602824</v>
      </c>
      <c r="AE70" s="4">
        <f t="shared" si="74"/>
        <v>128.52749607735629</v>
      </c>
      <c r="AF70" s="4">
        <f t="shared" si="74"/>
        <v>118.4655531304448</v>
      </c>
      <c r="AG70" s="4">
        <f t="shared" si="74"/>
        <v>111.82216400293439</v>
      </c>
      <c r="AI70" s="4">
        <f t="shared" si="75"/>
        <v>-8.5452690543745575</v>
      </c>
      <c r="AJ70" s="4">
        <f t="shared" si="75"/>
        <v>-5.7916243148223145</v>
      </c>
      <c r="AK70" s="4">
        <f t="shared" si="75"/>
        <v>-8.1351937950356898</v>
      </c>
      <c r="AL70" s="4">
        <f t="shared" si="75"/>
        <v>-0.49592118026990306</v>
      </c>
      <c r="AM70" s="4">
        <f t="shared" si="75"/>
        <v>-0.36089669839518024</v>
      </c>
      <c r="AN70" s="4">
        <f t="shared" si="75"/>
        <v>-2.2802371676353772</v>
      </c>
      <c r="AO70" s="4">
        <f t="shared" si="75"/>
        <v>-0.81181820344613698</v>
      </c>
      <c r="AP70" s="4">
        <f t="shared" si="75"/>
        <v>-4.8862928774330499</v>
      </c>
      <c r="AQ70" s="4">
        <f t="shared" si="75"/>
        <v>4.1689317239106032</v>
      </c>
      <c r="AR70" s="4">
        <f t="shared" si="75"/>
        <v>0.53480542599400849</v>
      </c>
      <c r="AS70" s="4">
        <f t="shared" si="75"/>
        <v>3.9521247427799437</v>
      </c>
      <c r="AT70" s="4">
        <f t="shared" si="75"/>
        <v>-2.1455560602824022</v>
      </c>
      <c r="AU70" s="4">
        <f t="shared" si="75"/>
        <v>-4.8934960773562892</v>
      </c>
      <c r="AV70" s="4">
        <f t="shared" si="75"/>
        <v>-2.0995531304448036</v>
      </c>
      <c r="AW70" s="4">
        <f t="shared" si="75"/>
        <v>-5.383164002934393</v>
      </c>
      <c r="AY70" s="2">
        <f t="shared" si="65"/>
        <v>106.30654812652197</v>
      </c>
      <c r="AZ70" s="2">
        <f t="shared" si="65"/>
        <v>111.79891018515485</v>
      </c>
      <c r="BA70" s="2">
        <f t="shared" si="65"/>
        <v>108.66854367335868</v>
      </c>
      <c r="BB70" s="2">
        <f t="shared" si="65"/>
        <v>110.56226296407027</v>
      </c>
      <c r="BC70" s="2">
        <f t="shared" si="65"/>
        <v>100.17323406894619</v>
      </c>
      <c r="BD70" s="2">
        <f t="shared" si="65"/>
        <v>98.798406440709982</v>
      </c>
      <c r="BE70" s="2">
        <f t="shared" si="65"/>
        <v>106.0137333920663</v>
      </c>
      <c r="BF70" s="2">
        <f t="shared" si="65"/>
        <v>104.79785604445702</v>
      </c>
      <c r="BG70" s="2">
        <f t="shared" si="65"/>
        <v>104.70751947371092</v>
      </c>
      <c r="BH70" s="2">
        <f t="shared" si="65"/>
        <v>108.75497785151892</v>
      </c>
      <c r="BI70" s="2">
        <f t="shared" si="65"/>
        <v>105.94306118849104</v>
      </c>
      <c r="BJ70" s="2">
        <f t="shared" si="65"/>
        <v>111.97644273765373</v>
      </c>
      <c r="BK70" s="2">
        <f t="shared" si="65"/>
        <v>110.66081374625642</v>
      </c>
      <c r="BL70" s="2">
        <f t="shared" si="65"/>
        <v>107.78440728944149</v>
      </c>
      <c r="BM70" s="2">
        <f t="shared" si="65"/>
        <v>104.70118291978309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110.47599793621013</v>
      </c>
      <c r="DL70" s="2">
        <f t="shared" si="76"/>
        <v>115.98552982456138</v>
      </c>
      <c r="DM70" s="2">
        <f t="shared" si="76"/>
        <v>112.82111926906661</v>
      </c>
      <c r="DN70" s="2">
        <f t="shared" si="76"/>
        <v>114.18503996247655</v>
      </c>
      <c r="DO70" s="2">
        <f t="shared" si="76"/>
        <v>108.95673468286103</v>
      </c>
      <c r="DP70" s="2">
        <f t="shared" si="76"/>
        <v>107.73262941970309</v>
      </c>
      <c r="DQ70" s="2">
        <f t="shared" si="76"/>
        <v>110.45106147098518</v>
      </c>
      <c r="DR70" s="2">
        <f t="shared" si="76"/>
        <v>111.30166018893387</v>
      </c>
      <c r="DS70" s="2">
        <f t="shared" si="76"/>
        <v>112.27929655870444</v>
      </c>
      <c r="DT70" s="2">
        <f t="shared" si="76"/>
        <v>114.77328397212541</v>
      </c>
      <c r="DU70" s="2">
        <f t="shared" si="76"/>
        <v>115.89951066126855</v>
      </c>
      <c r="DV70" s="2">
        <f t="shared" si="76"/>
        <v>116.33634331983804</v>
      </c>
      <c r="DW70" s="2">
        <f t="shared" si="76"/>
        <v>113.28119465290801</v>
      </c>
      <c r="DX70" s="2">
        <f t="shared" si="76"/>
        <v>110.7219506220506</v>
      </c>
      <c r="DY70" s="2">
        <f t="shared" si="76"/>
        <v>105.19403654188949</v>
      </c>
      <c r="EA70" s="2">
        <f t="shared" si="77"/>
        <v>103.09749473684212</v>
      </c>
      <c r="EB70" s="2">
        <f t="shared" si="77"/>
        <v>108.97369774436092</v>
      </c>
      <c r="EC70" s="2">
        <f t="shared" si="77"/>
        <v>105.9485087719298</v>
      </c>
      <c r="ED70" s="2">
        <f t="shared" si="77"/>
        <v>107.79437494182876</v>
      </c>
      <c r="EE70" s="2">
        <f t="shared" si="77"/>
        <v>94.302916017316022</v>
      </c>
      <c r="EF70" s="2">
        <f t="shared" si="77"/>
        <v>92.452576190476194</v>
      </c>
      <c r="EG70" s="2">
        <f t="shared" si="77"/>
        <v>102.56874544203649</v>
      </c>
      <c r="EH70" s="2">
        <f t="shared" si="77"/>
        <v>100.10575263157894</v>
      </c>
      <c r="EI70" s="2">
        <f t="shared" si="77"/>
        <v>98.092932900432899</v>
      </c>
      <c r="EJ70" s="2">
        <f t="shared" si="77"/>
        <v>103.87936090225564</v>
      </c>
      <c r="EK70" s="2">
        <f t="shared" si="77"/>
        <v>98.142205710354332</v>
      </c>
      <c r="EL70" s="2">
        <f t="shared" si="77"/>
        <v>108.53505222597481</v>
      </c>
      <c r="EM70" s="2">
        <f t="shared" si="77"/>
        <v>108.6411995394535</v>
      </c>
      <c r="EN70" s="2">
        <f t="shared" si="77"/>
        <v>105.1443149150071</v>
      </c>
      <c r="EO70" s="2">
        <f t="shared" si="77"/>
        <v>104.23268512785405</v>
      </c>
      <c r="EQ70" s="2">
        <f t="shared" si="78"/>
        <v>103.95835071018762</v>
      </c>
      <c r="ER70" s="2">
        <f t="shared" si="78"/>
        <v>106.16744248985115</v>
      </c>
      <c r="ES70" s="2">
        <f t="shared" si="78"/>
        <v>106.05726662110574</v>
      </c>
      <c r="ET70" s="2">
        <f t="shared" si="78"/>
        <v>105.51641316093571</v>
      </c>
      <c r="EU70" s="2">
        <f t="shared" si="78"/>
        <v>101.96242176739749</v>
      </c>
      <c r="EV70" s="2">
        <f t="shared" si="78"/>
        <v>98.665233699633703</v>
      </c>
      <c r="EW70" s="2">
        <f t="shared" si="78"/>
        <v>100.83356925444122</v>
      </c>
      <c r="EX70" s="2">
        <f t="shared" si="78"/>
        <v>102.25165916144225</v>
      </c>
      <c r="EY70" s="2">
        <f t="shared" si="78"/>
        <v>100.52673505299555</v>
      </c>
      <c r="EZ70" s="2">
        <f t="shared" si="78"/>
        <v>104.58308746259026</v>
      </c>
      <c r="FA70" s="2">
        <f t="shared" si="78"/>
        <v>109.21001598911323</v>
      </c>
      <c r="FB70" s="2">
        <f t="shared" si="78"/>
        <v>107.94783307235832</v>
      </c>
      <c r="FC70" s="2">
        <f t="shared" si="78"/>
        <v>106.69157633397535</v>
      </c>
      <c r="FD70" s="2">
        <f t="shared" si="78"/>
        <v>105.91578400012718</v>
      </c>
      <c r="FE70" s="2">
        <f t="shared" si="78"/>
        <v>107.25764014342718</v>
      </c>
      <c r="FG70" s="2">
        <f t="shared" si="79"/>
        <v>0.5650898772399332</v>
      </c>
      <c r="FH70" s="2">
        <f t="shared" si="79"/>
        <v>0.59705089507047993</v>
      </c>
      <c r="FI70" s="2">
        <f t="shared" si="79"/>
        <v>0.60422246705788185</v>
      </c>
      <c r="FJ70" s="2">
        <f t="shared" si="79"/>
        <v>0.56686033872416275</v>
      </c>
      <c r="FK70" s="2">
        <f t="shared" si="79"/>
        <v>0.5994461283945256</v>
      </c>
      <c r="FL70" s="2">
        <f t="shared" si="79"/>
        <v>0.58491882672724271</v>
      </c>
      <c r="FM70" s="2">
        <f t="shared" si="79"/>
        <v>0.56292397323357557</v>
      </c>
      <c r="FN70" s="2">
        <f t="shared" si="79"/>
        <v>0.58092839981844024</v>
      </c>
      <c r="FO70" s="2">
        <f t="shared" si="79"/>
        <v>0.53375602143449352</v>
      </c>
      <c r="FP70" s="2">
        <f t="shared" si="79"/>
        <v>0.55245354488280829</v>
      </c>
      <c r="FQ70" s="2">
        <f t="shared" si="79"/>
        <v>0.56077762459601621</v>
      </c>
      <c r="FR70" s="2">
        <f t="shared" si="79"/>
        <v>0.55886214753434993</v>
      </c>
      <c r="FS70" s="2">
        <f t="shared" si="79"/>
        <v>0.56470285960586553</v>
      </c>
      <c r="FT70" s="2">
        <f t="shared" si="79"/>
        <v>0.52667320265913642</v>
      </c>
      <c r="FU70" s="2">
        <f t="shared" si="79"/>
        <v>0.51287394847701329</v>
      </c>
      <c r="FW70" s="2">
        <f t="shared" si="67"/>
        <v>7.8593236563218109E-5</v>
      </c>
      <c r="FX70" s="2">
        <f t="shared" si="67"/>
        <v>7.0920077078253087E-5</v>
      </c>
      <c r="FY70" s="2">
        <f t="shared" si="67"/>
        <v>9.2627797019637496E-5</v>
      </c>
      <c r="FZ70" s="2">
        <f t="shared" si="67"/>
        <v>7.1318197949594498E-5</v>
      </c>
      <c r="GA70" s="2">
        <f t="shared" si="67"/>
        <v>8.8028048225223976E-5</v>
      </c>
      <c r="GB70" s="2">
        <f t="shared" si="67"/>
        <v>5.4209139504628266E-4</v>
      </c>
      <c r="GC70" s="2">
        <f t="shared" si="67"/>
        <v>1.057077786737347E-4</v>
      </c>
      <c r="GD70" s="2">
        <f t="shared" si="67"/>
        <v>1.0089783945519137E-4</v>
      </c>
      <c r="GE70" s="2">
        <f t="shared" si="67"/>
        <v>1.1502162083806342E-4</v>
      </c>
      <c r="GF70" s="2">
        <f t="shared" si="67"/>
        <v>1.1410259068797663E-4</v>
      </c>
      <c r="GG70" s="2">
        <f t="shared" si="67"/>
        <v>1.3099400755165085E-4</v>
      </c>
      <c r="GH70" s="2">
        <f t="shared" si="67"/>
        <v>9.2449176723929892E-5</v>
      </c>
      <c r="GI70" s="2">
        <f t="shared" si="67"/>
        <v>8.3296878145820732E-5</v>
      </c>
      <c r="GJ70" s="2">
        <f t="shared" si="67"/>
        <v>6.2126255461515827E-5</v>
      </c>
      <c r="GK70" s="2">
        <f t="shared" si="67"/>
        <v>6.5612044776367735E-5</v>
      </c>
      <c r="GM70" s="86">
        <f t="shared" si="68"/>
        <v>3.2835518911808588E-2</v>
      </c>
      <c r="GN70" s="86">
        <f t="shared" si="68"/>
        <v>4.9508404303133351E-2</v>
      </c>
      <c r="GO70" s="86">
        <f t="shared" si="68"/>
        <v>5.4470080205665676E-2</v>
      </c>
      <c r="GP70" s="86">
        <f t="shared" si="68"/>
        <v>3.3274258404508567E-2</v>
      </c>
      <c r="GQ70" s="86">
        <f t="shared" si="68"/>
        <v>4.9180680550463013E-2</v>
      </c>
      <c r="GR70" s="86">
        <f t="shared" si="68"/>
        <v>4.1722982559936617E-2</v>
      </c>
      <c r="GS70" s="86">
        <f t="shared" si="68"/>
        <v>3.3671341414070986E-2</v>
      </c>
      <c r="GT70" s="86">
        <f t="shared" si="68"/>
        <v>4.2125178484997965E-2</v>
      </c>
      <c r="GU70" s="86">
        <f t="shared" si="68"/>
        <v>2.1984896328649285E-2</v>
      </c>
      <c r="GV70" s="86">
        <f t="shared" si="68"/>
        <v>2.7910000325207931E-2</v>
      </c>
      <c r="GW70" s="86">
        <f t="shared" si="68"/>
        <v>3.2484303597943347E-2</v>
      </c>
      <c r="GX70" s="86">
        <f t="shared" si="68"/>
        <v>3.1776762997669086E-2</v>
      </c>
      <c r="GY70" s="86">
        <f t="shared" si="68"/>
        <v>3.4023818861912559E-2</v>
      </c>
      <c r="GZ70" s="86">
        <f t="shared" si="68"/>
        <v>1.997084509641214E-2</v>
      </c>
      <c r="HA70" s="86">
        <f t="shared" si="68"/>
        <v>1.6013104687151516E-2</v>
      </c>
      <c r="HC70" s="86">
        <f t="shared" si="73"/>
        <v>1.0777456573656588E-8</v>
      </c>
      <c r="HD70" s="86">
        <f t="shared" si="69"/>
        <v>3.0704442553261212E-8</v>
      </c>
      <c r="HE70" s="86">
        <f t="shared" si="69"/>
        <v>2.6274701801242716E-8</v>
      </c>
      <c r="HF70" s="86">
        <f t="shared" si="69"/>
        <v>8.4086162900729168E-11</v>
      </c>
      <c r="HG70" s="86">
        <f t="shared" si="69"/>
        <v>1.4489464413248854E-9</v>
      </c>
      <c r="HH70" s="86">
        <f t="shared" si="69"/>
        <v>2.3563485745790494E-9</v>
      </c>
      <c r="HI70" s="86">
        <f t="shared" si="69"/>
        <v>4.6395617437038467E-9</v>
      </c>
      <c r="HJ70" s="86">
        <f t="shared" si="69"/>
        <v>7.4850544443149437E-9</v>
      </c>
      <c r="HK70" s="86">
        <f t="shared" si="69"/>
        <v>1.9500256964946735E-10</v>
      </c>
      <c r="HL70" s="86">
        <f t="shared" si="69"/>
        <v>1.1045016890263372E-9</v>
      </c>
      <c r="HM70" s="86">
        <f t="shared" si="69"/>
        <v>7.3184475360716286E-9</v>
      </c>
      <c r="HN70" s="86">
        <f t="shared" si="69"/>
        <v>5.8436473531276801E-11</v>
      </c>
      <c r="HO70" s="86">
        <f t="shared" si="69"/>
        <v>1.7804538741472841E-9</v>
      </c>
      <c r="HP70" s="86">
        <f t="shared" si="69"/>
        <v>2.262294779365516E-10</v>
      </c>
      <c r="HQ70" s="86">
        <f t="shared" si="69"/>
        <v>2.366968326583003E-12</v>
      </c>
      <c r="HS70" s="86">
        <f t="shared" si="70"/>
        <v>4.7759698191166575E-48</v>
      </c>
      <c r="HT70" s="86">
        <f t="shared" si="70"/>
        <v>1.5420322009128014E-47</v>
      </c>
      <c r="HU70" s="86">
        <f t="shared" si="70"/>
        <v>7.0353342745885037E-47</v>
      </c>
      <c r="HV70" s="86">
        <f t="shared" si="70"/>
        <v>9.7254703217316097E-62</v>
      </c>
      <c r="HW70" s="86">
        <f t="shared" si="70"/>
        <v>1.3472390535369809E-56</v>
      </c>
      <c r="HX70" s="86">
        <f t="shared" si="70"/>
        <v>1.7444408510961049E-54</v>
      </c>
      <c r="HY70" s="86">
        <f t="shared" si="70"/>
        <v>2.4966755823590686E-50</v>
      </c>
      <c r="HZ70" s="86">
        <f t="shared" si="70"/>
        <v>3.3896601514848505E-51</v>
      </c>
      <c r="IA70" s="86">
        <f t="shared" si="70"/>
        <v>3.4915672036972404E-61</v>
      </c>
      <c r="IB70" s="86">
        <f t="shared" si="70"/>
        <v>5.8419077432450064E-55</v>
      </c>
      <c r="IC70" s="86">
        <f t="shared" si="70"/>
        <v>9.4204972123714799E-50</v>
      </c>
      <c r="ID70" s="86">
        <f t="shared" si="70"/>
        <v>8.8532590191427203E-66</v>
      </c>
      <c r="IE70" s="86">
        <f t="shared" si="70"/>
        <v>7.7607482878784826E-54</v>
      </c>
      <c r="IF70" s="86">
        <f t="shared" si="70"/>
        <v>4.000030062037251E-29</v>
      </c>
      <c r="IG70" s="86">
        <f t="shared" si="70"/>
        <v>1.1082651095905976E-25</v>
      </c>
      <c r="II70" s="86">
        <f t="shared" si="71"/>
        <v>1.290417834407634E-206</v>
      </c>
      <c r="IJ70" s="86">
        <f t="shared" si="71"/>
        <v>3.4775783658148631E-211</v>
      </c>
      <c r="IK70" s="86">
        <f t="shared" si="71"/>
        <v>1.2533803958270308E-208</v>
      </c>
      <c r="IL70" s="86">
        <f t="shared" si="71"/>
        <v>1.6906865266177225E-283</v>
      </c>
      <c r="IM70" s="86">
        <f t="shared" si="71"/>
        <v>4.136600622250971E-249</v>
      </c>
      <c r="IN70" s="86">
        <f t="shared" si="71"/>
        <v>6.2332717079434894E-155</v>
      </c>
      <c r="IO70" s="86">
        <f t="shared" si="71"/>
        <v>3.7780194349694727E-229</v>
      </c>
      <c r="IP70" s="86">
        <f t="shared" si="71"/>
        <v>1.5561875978367589E-228</v>
      </c>
      <c r="IQ70" s="86">
        <f t="shared" si="71"/>
        <v>1.7204662475513698E-258</v>
      </c>
      <c r="IR70" s="86">
        <f t="shared" si="71"/>
        <v>7.5904546767911688E-235</v>
      </c>
      <c r="IS70" s="86">
        <f t="shared" si="71"/>
        <v>4.9591300409448665E-214</v>
      </c>
      <c r="IT70" s="86">
        <f t="shared" si="71"/>
        <v>1.3778549101541911E-290</v>
      </c>
      <c r="IU70" s="86">
        <f t="shared" si="71"/>
        <v>2.6670891904423803E-233</v>
      </c>
      <c r="IV70" s="86">
        <f t="shared" si="71"/>
        <v>8.3173870524455211E-93</v>
      </c>
      <c r="IW70" s="86">
        <f t="shared" si="71"/>
        <v>3.2620350153070033E-91</v>
      </c>
      <c r="IY70" s="86">
        <f t="shared" si="72"/>
        <v>3.2835529689265161E-2</v>
      </c>
      <c r="IZ70" s="86">
        <f t="shared" si="72"/>
        <v>4.9508435007575902E-2</v>
      </c>
      <c r="JA70" s="86">
        <f t="shared" si="72"/>
        <v>5.4470106480367479E-2</v>
      </c>
      <c r="JB70" s="86">
        <f t="shared" si="72"/>
        <v>3.3274258488594728E-2</v>
      </c>
      <c r="JC70" s="86">
        <f t="shared" si="72"/>
        <v>4.9180681999409455E-2</v>
      </c>
      <c r="JD70" s="86">
        <f t="shared" si="72"/>
        <v>4.1722984916285191E-2</v>
      </c>
      <c r="JE70" s="86">
        <f t="shared" si="72"/>
        <v>3.3671346053632728E-2</v>
      </c>
      <c r="JF70" s="86">
        <f t="shared" si="72"/>
        <v>4.2125185970052409E-2</v>
      </c>
      <c r="JG70" s="86">
        <f t="shared" si="72"/>
        <v>2.1984896523651855E-2</v>
      </c>
      <c r="JH70" s="86">
        <f t="shared" si="72"/>
        <v>2.7910001429709619E-2</v>
      </c>
      <c r="JI70" s="86">
        <f t="shared" si="72"/>
        <v>3.2484310916390882E-2</v>
      </c>
      <c r="JJ70" s="86">
        <f t="shared" si="72"/>
        <v>3.1776763056105557E-2</v>
      </c>
      <c r="JK70" s="86">
        <f t="shared" si="72"/>
        <v>3.4023820642366434E-2</v>
      </c>
      <c r="JL70" s="86">
        <f t="shared" si="72"/>
        <v>1.9970845322641619E-2</v>
      </c>
      <c r="JM70" s="86">
        <f t="shared" si="72"/>
        <v>1.6013104689518484E-2</v>
      </c>
    </row>
    <row r="71" spans="2:273" x14ac:dyDescent="0.25">
      <c r="B71" s="2">
        <v>44</v>
      </c>
      <c r="C71" s="37">
        <v>118.69199999999999</v>
      </c>
      <c r="D71" s="37">
        <v>133.87200000000001</v>
      </c>
      <c r="E71" s="37">
        <v>135.333</v>
      </c>
      <c r="F71" s="37">
        <v>131.077</v>
      </c>
      <c r="G71" s="37">
        <v>132.38499999999999</v>
      </c>
      <c r="H71" s="37">
        <v>120.128</v>
      </c>
      <c r="I71" s="37">
        <v>128</v>
      </c>
      <c r="J71" s="37">
        <v>128.51300000000001</v>
      </c>
      <c r="K71" s="37">
        <v>121.3</v>
      </c>
      <c r="L71" s="37">
        <v>126.25</v>
      </c>
      <c r="M71" s="37">
        <v>131.14599999999999</v>
      </c>
      <c r="N71" s="37">
        <v>130.756</v>
      </c>
      <c r="O71" s="37">
        <v>129</v>
      </c>
      <c r="P71" s="37">
        <v>116.488</v>
      </c>
      <c r="Q71" s="37">
        <v>109.04900000000001</v>
      </c>
      <c r="S71" s="4">
        <f t="shared" si="74"/>
        <v>128.66202911432356</v>
      </c>
      <c r="T71" s="4">
        <f t="shared" si="74"/>
        <v>143.1168098075976</v>
      </c>
      <c r="U71" s="4">
        <f t="shared" si="74"/>
        <v>142.65920487748099</v>
      </c>
      <c r="V71" s="4">
        <f t="shared" si="74"/>
        <v>133.07741567852401</v>
      </c>
      <c r="W71" s="4">
        <f t="shared" si="74"/>
        <v>132.38688759809509</v>
      </c>
      <c r="X71" s="4">
        <f t="shared" si="74"/>
        <v>126.71949626165234</v>
      </c>
      <c r="Y71" s="4">
        <f t="shared" si="74"/>
        <v>129.34298805504329</v>
      </c>
      <c r="Z71" s="4">
        <f t="shared" si="74"/>
        <v>132.38732510811599</v>
      </c>
      <c r="AA71" s="4">
        <f t="shared" si="74"/>
        <v>122.29735446093427</v>
      </c>
      <c r="AB71" s="4">
        <f t="shared" si="74"/>
        <v>127.81384243419984</v>
      </c>
      <c r="AC71" s="4">
        <f t="shared" si="74"/>
        <v>129.26850317344901</v>
      </c>
      <c r="AD71" s="4">
        <f t="shared" si="74"/>
        <v>133.82164873755832</v>
      </c>
      <c r="AE71" s="4">
        <f t="shared" si="74"/>
        <v>134.06313547564696</v>
      </c>
      <c r="AF71" s="4">
        <f t="shared" si="74"/>
        <v>122.61738195463954</v>
      </c>
      <c r="AG71" s="4">
        <f t="shared" si="74"/>
        <v>115.12022437619201</v>
      </c>
      <c r="AI71" s="4">
        <f t="shared" si="75"/>
        <v>-9.970029114323566</v>
      </c>
      <c r="AJ71" s="4">
        <f t="shared" si="75"/>
        <v>-9.2448098075975906</v>
      </c>
      <c r="AK71" s="4">
        <f t="shared" si="75"/>
        <v>-7.3262048774809898</v>
      </c>
      <c r="AL71" s="4">
        <f t="shared" si="75"/>
        <v>-2.000415678524007</v>
      </c>
      <c r="AM71" s="4">
        <f t="shared" si="75"/>
        <v>-1.8875980950951998E-3</v>
      </c>
      <c r="AN71" s="4">
        <f t="shared" si="75"/>
        <v>-6.5914962616523383</v>
      </c>
      <c r="AO71" s="4">
        <f t="shared" si="75"/>
        <v>-1.3429880550432927</v>
      </c>
      <c r="AP71" s="4">
        <f t="shared" si="75"/>
        <v>-3.8743251081159826</v>
      </c>
      <c r="AQ71" s="4">
        <f t="shared" si="75"/>
        <v>-0.99735446093427527</v>
      </c>
      <c r="AR71" s="4">
        <f t="shared" si="75"/>
        <v>-1.5638424341998416</v>
      </c>
      <c r="AS71" s="4">
        <f t="shared" si="75"/>
        <v>1.8774968265509813</v>
      </c>
      <c r="AT71" s="4">
        <f t="shared" si="75"/>
        <v>-3.0656487375583197</v>
      </c>
      <c r="AU71" s="4">
        <f t="shared" si="75"/>
        <v>-5.0631354756469591</v>
      </c>
      <c r="AV71" s="4">
        <f t="shared" si="75"/>
        <v>-6.1293819546395412</v>
      </c>
      <c r="AW71" s="4">
        <f t="shared" si="75"/>
        <v>-6.0712243761920064</v>
      </c>
      <c r="AY71" s="2">
        <f t="shared" si="65"/>
        <v>106.12730076285312</v>
      </c>
      <c r="AZ71" s="2">
        <f t="shared" si="65"/>
        <v>111.5831294223004</v>
      </c>
      <c r="BA71" s="2">
        <f t="shared" si="65"/>
        <v>108.48166726732191</v>
      </c>
      <c r="BB71" s="2">
        <f t="shared" si="65"/>
        <v>110.39462591336608</v>
      </c>
      <c r="BC71" s="2">
        <f t="shared" si="65"/>
        <v>99.940676603545171</v>
      </c>
      <c r="BD71" s="2">
        <f t="shared" si="65"/>
        <v>98.56375906919871</v>
      </c>
      <c r="BE71" s="2">
        <f t="shared" si="65"/>
        <v>105.82991419592605</v>
      </c>
      <c r="BF71" s="2">
        <f t="shared" si="65"/>
        <v>104.58901733184591</v>
      </c>
      <c r="BG71" s="2">
        <f t="shared" si="65"/>
        <v>104.45964649984855</v>
      </c>
      <c r="BH71" s="2">
        <f t="shared" si="65"/>
        <v>108.52619782730467</v>
      </c>
      <c r="BI71" s="2">
        <f t="shared" si="65"/>
        <v>105.64906670075985</v>
      </c>
      <c r="BJ71" s="2">
        <f t="shared" si="65"/>
        <v>111.79052952443463</v>
      </c>
      <c r="BK71" s="2">
        <f t="shared" si="65"/>
        <v>110.51379219746929</v>
      </c>
      <c r="BL71" s="2">
        <f t="shared" si="65"/>
        <v>107.66720066622578</v>
      </c>
      <c r="BM71" s="2">
        <f t="shared" si="65"/>
        <v>104.70485255787203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110.60928827392119</v>
      </c>
      <c r="DL71" s="2">
        <f t="shared" si="76"/>
        <v>116.15025168690957</v>
      </c>
      <c r="DM71" s="2">
        <f t="shared" si="76"/>
        <v>112.9643024400919</v>
      </c>
      <c r="DN71" s="2">
        <f t="shared" si="76"/>
        <v>114.4073725140713</v>
      </c>
      <c r="DO71" s="2">
        <f t="shared" si="76"/>
        <v>109.15652597840757</v>
      </c>
      <c r="DP71" s="2">
        <f t="shared" si="76"/>
        <v>107.92680735492577</v>
      </c>
      <c r="DQ71" s="2">
        <f t="shared" si="76"/>
        <v>110.63272523616737</v>
      </c>
      <c r="DR71" s="2">
        <f t="shared" si="76"/>
        <v>111.52242273954116</v>
      </c>
      <c r="DS71" s="2">
        <f t="shared" si="76"/>
        <v>112.50697368421052</v>
      </c>
      <c r="DT71" s="2">
        <f t="shared" si="76"/>
        <v>114.95891986062715</v>
      </c>
      <c r="DU71" s="2">
        <f t="shared" si="76"/>
        <v>116.04281268556005</v>
      </c>
      <c r="DV71" s="2">
        <f t="shared" si="76"/>
        <v>116.52724453441293</v>
      </c>
      <c r="DW71" s="2">
        <f t="shared" si="76"/>
        <v>113.41035825515942</v>
      </c>
      <c r="DX71" s="2">
        <f t="shared" si="76"/>
        <v>110.8630663234663</v>
      </c>
      <c r="DY71" s="2">
        <f t="shared" si="76"/>
        <v>105.33398975044564</v>
      </c>
      <c r="EA71" s="2">
        <f t="shared" si="77"/>
        <v>102.9812210526316</v>
      </c>
      <c r="EB71" s="2">
        <f t="shared" si="77"/>
        <v>108.77234135338348</v>
      </c>
      <c r="EC71" s="2">
        <f t="shared" si="77"/>
        <v>105.80379122807015</v>
      </c>
      <c r="ED71" s="2">
        <f t="shared" si="77"/>
        <v>107.59855868313633</v>
      </c>
      <c r="EE71" s="2">
        <f t="shared" si="77"/>
        <v>94.32326406926407</v>
      </c>
      <c r="EF71" s="2">
        <f t="shared" si="77"/>
        <v>92.498047619047611</v>
      </c>
      <c r="EG71" s="2">
        <f t="shared" si="77"/>
        <v>102.42928104575167</v>
      </c>
      <c r="EH71" s="2">
        <f t="shared" si="77"/>
        <v>100.02708421052631</v>
      </c>
      <c r="EI71" s="2">
        <f t="shared" si="77"/>
        <v>98.04816017316017</v>
      </c>
      <c r="EJ71" s="2">
        <f t="shared" si="77"/>
        <v>103.77338345864662</v>
      </c>
      <c r="EK71" s="2">
        <f t="shared" si="77"/>
        <v>98.221919848641235</v>
      </c>
      <c r="EL71" s="2">
        <f t="shared" si="77"/>
        <v>108.38068867055571</v>
      </c>
      <c r="EM71" s="2">
        <f t="shared" si="77"/>
        <v>108.47775406816089</v>
      </c>
      <c r="EN71" s="2">
        <f t="shared" si="77"/>
        <v>105.04766714631057</v>
      </c>
      <c r="EO71" s="2">
        <f t="shared" si="77"/>
        <v>104.15948078468732</v>
      </c>
      <c r="EQ71" s="2">
        <f t="shared" si="78"/>
        <v>103.82539364734872</v>
      </c>
      <c r="ER71" s="2">
        <f t="shared" si="78"/>
        <v>106.02217922116975</v>
      </c>
      <c r="ES71" s="2">
        <f t="shared" si="78"/>
        <v>105.91049967900263</v>
      </c>
      <c r="ET71" s="2">
        <f t="shared" si="78"/>
        <v>105.36622271151505</v>
      </c>
      <c r="EU71" s="2">
        <f t="shared" si="78"/>
        <v>101.83114030792366</v>
      </c>
      <c r="EV71" s="2">
        <f t="shared" si="78"/>
        <v>98.587316849816858</v>
      </c>
      <c r="EW71" s="2">
        <f t="shared" si="78"/>
        <v>100.73016533081554</v>
      </c>
      <c r="EX71" s="2">
        <f t="shared" si="78"/>
        <v>102.12864277325468</v>
      </c>
      <c r="EY71" s="2">
        <f t="shared" si="78"/>
        <v>100.43349647551328</v>
      </c>
      <c r="EZ71" s="2">
        <f t="shared" si="78"/>
        <v>104.46306936085942</v>
      </c>
      <c r="FA71" s="2">
        <f t="shared" si="78"/>
        <v>109.06405419544531</v>
      </c>
      <c r="FB71" s="2">
        <f t="shared" si="78"/>
        <v>107.80535032747501</v>
      </c>
      <c r="FC71" s="2">
        <f t="shared" si="78"/>
        <v>106.56795544623931</v>
      </c>
      <c r="FD71" s="2">
        <f t="shared" si="78"/>
        <v>105.80552409670321</v>
      </c>
      <c r="FE71" s="2">
        <f t="shared" si="78"/>
        <v>107.1194569738208</v>
      </c>
      <c r="FG71" s="2">
        <f t="shared" si="79"/>
        <v>0.58757482435797281</v>
      </c>
      <c r="FH71" s="2">
        <f t="shared" si="79"/>
        <v>0.61899754817255892</v>
      </c>
      <c r="FI71" s="2">
        <f t="shared" si="79"/>
        <v>0.62602318154641456</v>
      </c>
      <c r="FJ71" s="2">
        <f t="shared" si="79"/>
        <v>0.58932027449070257</v>
      </c>
      <c r="FK71" s="2">
        <f t="shared" si="79"/>
        <v>0.62134506163572456</v>
      </c>
      <c r="FL71" s="2">
        <f t="shared" si="79"/>
        <v>0.60709141019890711</v>
      </c>
      <c r="FM71" s="2">
        <f t="shared" si="79"/>
        <v>0.58543874896940906</v>
      </c>
      <c r="FN71" s="2">
        <f t="shared" si="79"/>
        <v>0.60316952720866623</v>
      </c>
      <c r="FO71" s="2">
        <f t="shared" si="79"/>
        <v>0.55658979281979382</v>
      </c>
      <c r="FP71" s="2">
        <f t="shared" si="79"/>
        <v>0.57510056634641638</v>
      </c>
      <c r="FQ71" s="2">
        <f t="shared" si="79"/>
        <v>0.58332112417044901</v>
      </c>
      <c r="FR71" s="2">
        <f t="shared" si="79"/>
        <v>0.58143057857424352</v>
      </c>
      <c r="FS71" s="2">
        <f t="shared" si="79"/>
        <v>0.5871931988150062</v>
      </c>
      <c r="FT71" s="2">
        <f t="shared" si="79"/>
        <v>0.5495611195126423</v>
      </c>
      <c r="FU71" s="2">
        <f t="shared" si="79"/>
        <v>0.53584106780210072</v>
      </c>
      <c r="FW71" s="2">
        <f t="shared" si="67"/>
        <v>8.6175116830165152E-5</v>
      </c>
      <c r="FX71" s="2">
        <f t="shared" si="67"/>
        <v>7.7761786120209025E-5</v>
      </c>
      <c r="FY71" s="2">
        <f t="shared" si="67"/>
        <v>1.0156345216064407E-4</v>
      </c>
      <c r="FZ71" s="2">
        <f t="shared" si="67"/>
        <v>7.8198310984660182E-5</v>
      </c>
      <c r="GA71" s="2">
        <f t="shared" si="67"/>
        <v>9.6520015804034341E-5</v>
      </c>
      <c r="GB71" s="2">
        <f t="shared" si="67"/>
        <v>5.9436030994091695E-4</v>
      </c>
      <c r="GC71" s="2">
        <f t="shared" si="67"/>
        <v>1.159050924208808E-4</v>
      </c>
      <c r="GD71" s="2">
        <f t="shared" si="67"/>
        <v>1.1063120406758379E-4</v>
      </c>
      <c r="GE71" s="2">
        <f t="shared" si="67"/>
        <v>1.2611729980040957E-4</v>
      </c>
      <c r="GF71" s="2">
        <f t="shared" si="67"/>
        <v>1.2510962555449805E-4</v>
      </c>
      <c r="GG71" s="2">
        <f t="shared" si="67"/>
        <v>1.4363025789718595E-4</v>
      </c>
      <c r="GH71" s="2">
        <f t="shared" si="67"/>
        <v>1.0136760239809978E-4</v>
      </c>
      <c r="GI71" s="2">
        <f t="shared" si="67"/>
        <v>9.1332476715532852E-5</v>
      </c>
      <c r="GJ71" s="2">
        <f t="shared" si="67"/>
        <v>6.811967622387864E-5</v>
      </c>
      <c r="GK71" s="2">
        <f t="shared" si="67"/>
        <v>7.1941721101086565E-5</v>
      </c>
      <c r="GM71" s="86">
        <f t="shared" si="68"/>
        <v>4.4922392349587593E-2</v>
      </c>
      <c r="GN71" s="86">
        <f t="shared" si="68"/>
        <v>6.59629469857968E-2</v>
      </c>
      <c r="GO71" s="86">
        <f t="shared" si="68"/>
        <v>7.2258131698876044E-2</v>
      </c>
      <c r="GP71" s="86">
        <f t="shared" si="68"/>
        <v>4.5319895268908859E-2</v>
      </c>
      <c r="GQ71" s="86">
        <f t="shared" si="68"/>
        <v>6.4999657191936885E-2</v>
      </c>
      <c r="GR71" s="86">
        <f t="shared" si="68"/>
        <v>5.5908161688749791E-2</v>
      </c>
      <c r="GS71" s="86">
        <f t="shared" si="68"/>
        <v>4.6909127087495506E-2</v>
      </c>
      <c r="GT71" s="86">
        <f t="shared" si="68"/>
        <v>5.7383819567823034E-2</v>
      </c>
      <c r="GU71" s="86">
        <f t="shared" si="68"/>
        <v>3.1711497040730952E-2</v>
      </c>
      <c r="GV71" s="86">
        <f t="shared" si="68"/>
        <v>3.8761842890890498E-2</v>
      </c>
      <c r="GW71" s="86">
        <f t="shared" si="68"/>
        <v>4.5275743129156935E-2</v>
      </c>
      <c r="GX71" s="86">
        <f t="shared" si="68"/>
        <v>4.4448002699739593E-2</v>
      </c>
      <c r="GY71" s="86">
        <f t="shared" si="68"/>
        <v>4.7117540444869925E-2</v>
      </c>
      <c r="GZ71" s="86">
        <f t="shared" si="68"/>
        <v>2.9435610298957009E-2</v>
      </c>
      <c r="HA71" s="86">
        <f t="shared" si="68"/>
        <v>2.475476789435356E-2</v>
      </c>
      <c r="HC71" s="86">
        <f t="shared" si="73"/>
        <v>2.5614903899158382E-8</v>
      </c>
      <c r="HD71" s="86">
        <f t="shared" si="69"/>
        <v>7.1104219804621253E-8</v>
      </c>
      <c r="HE71" s="86">
        <f t="shared" si="69"/>
        <v>6.2238936213213557E-8</v>
      </c>
      <c r="HF71" s="86">
        <f t="shared" si="69"/>
        <v>2.6134952499495062E-10</v>
      </c>
      <c r="HG71" s="86">
        <f t="shared" si="69"/>
        <v>3.9990877548392744E-9</v>
      </c>
      <c r="HH71" s="86">
        <f t="shared" si="69"/>
        <v>6.2755503814617526E-9</v>
      </c>
      <c r="HI71" s="86">
        <f t="shared" si="69"/>
        <v>1.2153713911758983E-8</v>
      </c>
      <c r="HJ71" s="86">
        <f t="shared" si="69"/>
        <v>1.9245797804165854E-8</v>
      </c>
      <c r="HK71" s="86">
        <f t="shared" si="69"/>
        <v>5.9626782202043306E-10</v>
      </c>
      <c r="HL71" s="86">
        <f t="shared" si="69"/>
        <v>3.0651491936867847E-9</v>
      </c>
      <c r="HM71" s="86">
        <f t="shared" si="69"/>
        <v>1.8753151258155116E-8</v>
      </c>
      <c r="HN71" s="86">
        <f t="shared" si="69"/>
        <v>1.9194950099949429E-10</v>
      </c>
      <c r="HO71" s="86">
        <f t="shared" si="69"/>
        <v>4.7049166390800427E-9</v>
      </c>
      <c r="HP71" s="86">
        <f t="shared" si="69"/>
        <v>6.7200728539056226E-10</v>
      </c>
      <c r="HQ71" s="86">
        <f t="shared" si="69"/>
        <v>9.252932660581881E-12</v>
      </c>
      <c r="HS71" s="86">
        <f t="shared" si="70"/>
        <v>8.2641892709679834E-47</v>
      </c>
      <c r="HT71" s="86">
        <f t="shared" si="70"/>
        <v>2.6285147755196366E-46</v>
      </c>
      <c r="HU71" s="86">
        <f t="shared" si="70"/>
        <v>1.2510664431664831E-45</v>
      </c>
      <c r="HV71" s="86">
        <f t="shared" si="70"/>
        <v>4.1932435567244958E-60</v>
      </c>
      <c r="HW71" s="86">
        <f t="shared" si="70"/>
        <v>4.2388727177292783E-55</v>
      </c>
      <c r="HX71" s="86">
        <f t="shared" si="70"/>
        <v>4.7481334472613867E-53</v>
      </c>
      <c r="HY71" s="86">
        <f t="shared" si="70"/>
        <v>5.9717693480905188E-49</v>
      </c>
      <c r="HZ71" s="86">
        <f t="shared" si="70"/>
        <v>8.1711573949248858E-50</v>
      </c>
      <c r="IA71" s="86">
        <f t="shared" si="70"/>
        <v>1.5061624497270901E-59</v>
      </c>
      <c r="IB71" s="86">
        <f t="shared" si="70"/>
        <v>1.7360014310142117E-53</v>
      </c>
      <c r="IC71" s="86">
        <f t="shared" si="70"/>
        <v>2.1383144094320737E-48</v>
      </c>
      <c r="ID71" s="86">
        <f t="shared" si="70"/>
        <v>5.0630123229869392E-64</v>
      </c>
      <c r="IE71" s="86">
        <f t="shared" si="70"/>
        <v>1.968424329251655E-52</v>
      </c>
      <c r="IF71" s="86">
        <f t="shared" si="70"/>
        <v>2.0621527066502638E-28</v>
      </c>
      <c r="IG71" s="86">
        <f t="shared" si="70"/>
        <v>4.6676985255968835E-25</v>
      </c>
      <c r="II71" s="86">
        <f t="shared" si="71"/>
        <v>1.195479709578912E-202</v>
      </c>
      <c r="IJ71" s="86">
        <f t="shared" si="71"/>
        <v>3.5745673557079375E-207</v>
      </c>
      <c r="IK71" s="86">
        <f t="shared" si="71"/>
        <v>1.494220513445437E-204</v>
      </c>
      <c r="IL71" s="86">
        <f t="shared" si="71"/>
        <v>4.2605333737854736E-278</v>
      </c>
      <c r="IM71" s="86">
        <f t="shared" si="71"/>
        <v>2.915616613908738E-244</v>
      </c>
      <c r="IN71" s="86">
        <f t="shared" si="71"/>
        <v>3.2918511876090499E-151</v>
      </c>
      <c r="IO71" s="86">
        <f t="shared" si="71"/>
        <v>1.3259980166396021E-224</v>
      </c>
      <c r="IP71" s="86">
        <f t="shared" si="71"/>
        <v>5.0374910126749266E-224</v>
      </c>
      <c r="IQ71" s="86">
        <f t="shared" si="71"/>
        <v>2.6023557693036747E-253</v>
      </c>
      <c r="IR71" s="86">
        <f t="shared" si="71"/>
        <v>3.788958377187302E-230</v>
      </c>
      <c r="IS71" s="86">
        <f t="shared" si="71"/>
        <v>1.0954313551960828E-209</v>
      </c>
      <c r="IT71" s="86">
        <f t="shared" si="71"/>
        <v>6.7693389817434556E-285</v>
      </c>
      <c r="IU71" s="86">
        <f t="shared" si="71"/>
        <v>8.6598259174061233E-229</v>
      </c>
      <c r="IV71" s="86">
        <f t="shared" si="71"/>
        <v>4.3674408030419145E-91</v>
      </c>
      <c r="IW71" s="86">
        <f t="shared" si="71"/>
        <v>1.6337101243224408E-89</v>
      </c>
      <c r="IY71" s="86">
        <f t="shared" si="72"/>
        <v>4.4922417964491493E-2</v>
      </c>
      <c r="IZ71" s="86">
        <f t="shared" si="72"/>
        <v>6.5963018090016604E-2</v>
      </c>
      <c r="JA71" s="86">
        <f t="shared" si="72"/>
        <v>7.2258193937812257E-2</v>
      </c>
      <c r="JB71" s="86">
        <f t="shared" si="72"/>
        <v>4.5319895530258385E-2</v>
      </c>
      <c r="JC71" s="86">
        <f t="shared" si="72"/>
        <v>6.4999661191024641E-2</v>
      </c>
      <c r="JD71" s="86">
        <f t="shared" si="72"/>
        <v>5.5908167964300176E-2</v>
      </c>
      <c r="JE71" s="86">
        <f t="shared" si="72"/>
        <v>4.6909139241209416E-2</v>
      </c>
      <c r="JF71" s="86">
        <f t="shared" si="72"/>
        <v>5.7383838813620837E-2</v>
      </c>
      <c r="JG71" s="86">
        <f t="shared" si="72"/>
        <v>3.1711497636998771E-2</v>
      </c>
      <c r="JH71" s="86">
        <f t="shared" si="72"/>
        <v>3.8761845956039695E-2</v>
      </c>
      <c r="JI71" s="86">
        <f t="shared" si="72"/>
        <v>4.5275761882308196E-2</v>
      </c>
      <c r="JJ71" s="86">
        <f t="shared" si="72"/>
        <v>4.4448002891689091E-2</v>
      </c>
      <c r="JK71" s="86">
        <f t="shared" si="72"/>
        <v>4.7117545149786562E-2</v>
      </c>
      <c r="JL71" s="86">
        <f t="shared" si="72"/>
        <v>2.9435610970964296E-2</v>
      </c>
      <c r="JM71" s="86">
        <f t="shared" si="72"/>
        <v>2.4754767903606492E-2</v>
      </c>
    </row>
    <row r="72" spans="2:273" x14ac:dyDescent="0.25">
      <c r="B72" s="2">
        <v>45</v>
      </c>
      <c r="C72" s="37">
        <v>125.795</v>
      </c>
      <c r="D72" s="37">
        <v>138.38499999999999</v>
      </c>
      <c r="E72" s="37">
        <v>141.79499999999999</v>
      </c>
      <c r="F72" s="37">
        <v>136.38499999999999</v>
      </c>
      <c r="G72" s="37">
        <v>139.256</v>
      </c>
      <c r="H72" s="37">
        <v>128.64099999999999</v>
      </c>
      <c r="I72" s="37">
        <v>128.05099999999999</v>
      </c>
      <c r="J72" s="37">
        <v>131.48699999999999</v>
      </c>
      <c r="K72" s="37">
        <v>128.92500000000001</v>
      </c>
      <c r="L72" s="37">
        <v>129.72499999999999</v>
      </c>
      <c r="M72" s="37">
        <v>136.38999999999999</v>
      </c>
      <c r="N72" s="37">
        <v>132.34100000000001</v>
      </c>
      <c r="O72" s="37">
        <v>131.34100000000001</v>
      </c>
      <c r="P72" s="37">
        <v>126.366</v>
      </c>
      <c r="Q72" s="37">
        <v>113.61</v>
      </c>
      <c r="S72" s="4">
        <f t="shared" si="74"/>
        <v>134.86982016567458</v>
      </c>
      <c r="T72" s="4">
        <f t="shared" si="74"/>
        <v>150.76247113739646</v>
      </c>
      <c r="U72" s="4">
        <f t="shared" si="74"/>
        <v>150.78289581068844</v>
      </c>
      <c r="V72" s="4">
        <f t="shared" si="74"/>
        <v>139.22878991729658</v>
      </c>
      <c r="W72" s="4">
        <f t="shared" si="74"/>
        <v>140.02772330904702</v>
      </c>
      <c r="X72" s="4">
        <f t="shared" si="74"/>
        <v>133.7767956729908</v>
      </c>
      <c r="Y72" s="4">
        <f t="shared" si="74"/>
        <v>136.20893107612324</v>
      </c>
      <c r="Z72" s="4">
        <f t="shared" si="74"/>
        <v>139.78009855090133</v>
      </c>
      <c r="AA72" s="4">
        <f t="shared" si="74"/>
        <v>128.18849272451291</v>
      </c>
      <c r="AB72" s="4">
        <f t="shared" si="74"/>
        <v>133.39747383698585</v>
      </c>
      <c r="AC72" s="4">
        <f t="shared" si="74"/>
        <v>136.10238822985659</v>
      </c>
      <c r="AD72" s="4">
        <f t="shared" si="74"/>
        <v>140.35534256028177</v>
      </c>
      <c r="AE72" s="4">
        <f t="shared" si="74"/>
        <v>140.8380587082425</v>
      </c>
      <c r="AF72" s="4">
        <f t="shared" si="74"/>
        <v>128.00460077500426</v>
      </c>
      <c r="AG72" s="4">
        <f t="shared" si="74"/>
        <v>119.53139633469996</v>
      </c>
      <c r="AI72" s="4">
        <f t="shared" si="75"/>
        <v>-9.0748201656745806</v>
      </c>
      <c r="AJ72" s="4">
        <f t="shared" si="75"/>
        <v>-12.377471137396469</v>
      </c>
      <c r="AK72" s="4">
        <f t="shared" si="75"/>
        <v>-8.9878958106884568</v>
      </c>
      <c r="AL72" s="4">
        <f t="shared" si="75"/>
        <v>-2.8437899172965899</v>
      </c>
      <c r="AM72" s="4">
        <f t="shared" si="75"/>
        <v>-0.7717233090470188</v>
      </c>
      <c r="AN72" s="4">
        <f t="shared" si="75"/>
        <v>-5.1357956729908096</v>
      </c>
      <c r="AO72" s="4">
        <f t="shared" si="75"/>
        <v>-8.1579310761232477</v>
      </c>
      <c r="AP72" s="4">
        <f t="shared" si="75"/>
        <v>-8.293098550901334</v>
      </c>
      <c r="AQ72" s="4">
        <f t="shared" si="75"/>
        <v>0.73650727548709938</v>
      </c>
      <c r="AR72" s="4">
        <f t="shared" si="75"/>
        <v>-3.6724738369858585</v>
      </c>
      <c r="AS72" s="4">
        <f t="shared" si="75"/>
        <v>0.28761177014339978</v>
      </c>
      <c r="AT72" s="4">
        <f t="shared" si="75"/>
        <v>-8.0143425602817615</v>
      </c>
      <c r="AU72" s="4">
        <f t="shared" si="75"/>
        <v>-9.4970587082424913</v>
      </c>
      <c r="AV72" s="4">
        <f t="shared" si="75"/>
        <v>-1.6386007750042637</v>
      </c>
      <c r="AW72" s="4">
        <f t="shared" si="75"/>
        <v>-5.9213963346999634</v>
      </c>
      <c r="AY72" s="2">
        <f t="shared" si="65"/>
        <v>105.93966344374709</v>
      </c>
      <c r="AZ72" s="2">
        <f t="shared" si="65"/>
        <v>111.35496173356738</v>
      </c>
      <c r="BA72" s="2">
        <f t="shared" si="65"/>
        <v>108.28596173751079</v>
      </c>
      <c r="BB72" s="2">
        <f t="shared" si="65"/>
        <v>110.21085187003192</v>
      </c>
      <c r="BC72" s="2">
        <f t="shared" si="65"/>
        <v>99.707525743679227</v>
      </c>
      <c r="BD72" s="2">
        <f t="shared" si="65"/>
        <v>98.329276713178047</v>
      </c>
      <c r="BE72" s="2">
        <f t="shared" si="65"/>
        <v>105.63462881011711</v>
      </c>
      <c r="BF72" s="2">
        <f t="shared" si="65"/>
        <v>104.3717953787378</v>
      </c>
      <c r="BG72" s="2">
        <f t="shared" si="65"/>
        <v>104.20281860378527</v>
      </c>
      <c r="BH72" s="2">
        <f t="shared" si="65"/>
        <v>108.28777844580956</v>
      </c>
      <c r="BI72" s="2">
        <f t="shared" si="65"/>
        <v>105.35834914640436</v>
      </c>
      <c r="BJ72" s="2">
        <f t="shared" si="65"/>
        <v>111.59188318860846</v>
      </c>
      <c r="BK72" s="2">
        <f t="shared" si="65"/>
        <v>110.35547924107389</v>
      </c>
      <c r="BL72" s="2">
        <f t="shared" si="65"/>
        <v>107.54036869576414</v>
      </c>
      <c r="BM72" s="2">
        <f t="shared" si="65"/>
        <v>104.69894148695214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110.74257861163227</v>
      </c>
      <c r="DL72" s="2">
        <f t="shared" si="76"/>
        <v>116.31497354925774</v>
      </c>
      <c r="DM72" s="2">
        <f t="shared" si="76"/>
        <v>113.10748561111717</v>
      </c>
      <c r="DN72" s="2">
        <f t="shared" si="76"/>
        <v>114.62970506566604</v>
      </c>
      <c r="DO72" s="2">
        <f t="shared" si="76"/>
        <v>109.35631727395413</v>
      </c>
      <c r="DP72" s="2">
        <f t="shared" si="76"/>
        <v>108.12098529014844</v>
      </c>
      <c r="DQ72" s="2">
        <f t="shared" si="76"/>
        <v>110.81438900134955</v>
      </c>
      <c r="DR72" s="2">
        <f t="shared" si="76"/>
        <v>111.74318529014845</v>
      </c>
      <c r="DS72" s="2">
        <f t="shared" si="76"/>
        <v>112.7346508097166</v>
      </c>
      <c r="DT72" s="2">
        <f t="shared" si="76"/>
        <v>115.1445557491289</v>
      </c>
      <c r="DU72" s="2">
        <f t="shared" si="76"/>
        <v>116.18611470985155</v>
      </c>
      <c r="DV72" s="2">
        <f t="shared" si="76"/>
        <v>116.71814574898784</v>
      </c>
      <c r="DW72" s="2">
        <f t="shared" si="76"/>
        <v>113.53952185741083</v>
      </c>
      <c r="DX72" s="2">
        <f t="shared" si="76"/>
        <v>111.004182024882</v>
      </c>
      <c r="DY72" s="2">
        <f t="shared" si="76"/>
        <v>105.47394295900179</v>
      </c>
      <c r="EA72" s="2">
        <f t="shared" si="77"/>
        <v>102.86494736842107</v>
      </c>
      <c r="EB72" s="2">
        <f t="shared" si="77"/>
        <v>108.57098496240603</v>
      </c>
      <c r="EC72" s="2">
        <f t="shared" si="77"/>
        <v>105.6590736842105</v>
      </c>
      <c r="ED72" s="2">
        <f t="shared" si="77"/>
        <v>107.40274242444389</v>
      </c>
      <c r="EE72" s="2">
        <f t="shared" si="77"/>
        <v>94.343612121212118</v>
      </c>
      <c r="EF72" s="2">
        <f t="shared" si="77"/>
        <v>92.543519047619043</v>
      </c>
      <c r="EG72" s="2">
        <f t="shared" si="77"/>
        <v>102.28981664946683</v>
      </c>
      <c r="EH72" s="2">
        <f t="shared" si="77"/>
        <v>99.948415789473671</v>
      </c>
      <c r="EI72" s="2">
        <f t="shared" si="77"/>
        <v>98.003387445887455</v>
      </c>
      <c r="EJ72" s="2">
        <f t="shared" si="77"/>
        <v>103.66740601503759</v>
      </c>
      <c r="EK72" s="2">
        <f t="shared" si="77"/>
        <v>98.301633986928124</v>
      </c>
      <c r="EL72" s="2">
        <f t="shared" si="77"/>
        <v>108.22632511513662</v>
      </c>
      <c r="EM72" s="2">
        <f t="shared" si="77"/>
        <v>108.3143085968683</v>
      </c>
      <c r="EN72" s="2">
        <f t="shared" si="77"/>
        <v>104.95101937761406</v>
      </c>
      <c r="EO72" s="2">
        <f t="shared" si="77"/>
        <v>104.0862764415206</v>
      </c>
      <c r="EQ72" s="2">
        <f t="shared" si="78"/>
        <v>103.69243658450984</v>
      </c>
      <c r="ER72" s="2">
        <f t="shared" si="78"/>
        <v>105.87691595248835</v>
      </c>
      <c r="ES72" s="2">
        <f t="shared" si="78"/>
        <v>105.7637327368995</v>
      </c>
      <c r="ET72" s="2">
        <f t="shared" si="78"/>
        <v>105.2160322620944</v>
      </c>
      <c r="EU72" s="2">
        <f t="shared" si="78"/>
        <v>101.69985884844982</v>
      </c>
      <c r="EV72" s="2">
        <f t="shared" si="78"/>
        <v>98.509399999999999</v>
      </c>
      <c r="EW72" s="2">
        <f t="shared" si="78"/>
        <v>100.62676140718986</v>
      </c>
      <c r="EX72" s="2">
        <f t="shared" si="78"/>
        <v>102.0056263850671</v>
      </c>
      <c r="EY72" s="2">
        <f t="shared" si="78"/>
        <v>100.340257898031</v>
      </c>
      <c r="EZ72" s="2">
        <f t="shared" si="78"/>
        <v>104.34305125912857</v>
      </c>
      <c r="FA72" s="2">
        <f t="shared" si="78"/>
        <v>108.91809240177739</v>
      </c>
      <c r="FB72" s="2">
        <f t="shared" si="78"/>
        <v>107.66286758259172</v>
      </c>
      <c r="FC72" s="2">
        <f t="shared" si="78"/>
        <v>106.44433455850327</v>
      </c>
      <c r="FD72" s="2">
        <f t="shared" si="78"/>
        <v>105.69526419327923</v>
      </c>
      <c r="FE72" s="2">
        <f t="shared" si="78"/>
        <v>106.98127380421441</v>
      </c>
      <c r="FG72" s="2">
        <f t="shared" si="79"/>
        <v>0.60970020145533688</v>
      </c>
      <c r="FH72" s="2">
        <f t="shared" si="79"/>
        <v>0.64046867507750249</v>
      </c>
      <c r="FI72" s="2">
        <f t="shared" si="79"/>
        <v>0.64732396326361252</v>
      </c>
      <c r="FJ72" s="2">
        <f t="shared" si="79"/>
        <v>0.61141393997492932</v>
      </c>
      <c r="FK72" s="2">
        <f t="shared" si="79"/>
        <v>0.64276024552771882</v>
      </c>
      <c r="FL72" s="2">
        <f t="shared" si="79"/>
        <v>0.62883117092076868</v>
      </c>
      <c r="FM72" s="2">
        <f t="shared" si="79"/>
        <v>0.60760219122006864</v>
      </c>
      <c r="FN72" s="2">
        <f t="shared" si="79"/>
        <v>0.62499224403205489</v>
      </c>
      <c r="FO72" s="2">
        <f t="shared" si="79"/>
        <v>0.5791869403933354</v>
      </c>
      <c r="FP72" s="2">
        <f t="shared" si="79"/>
        <v>0.59743665858361594</v>
      </c>
      <c r="FQ72" s="2">
        <f t="shared" si="79"/>
        <v>0.60552149469570626</v>
      </c>
      <c r="FR72" s="2">
        <f t="shared" si="79"/>
        <v>0.6036632372728884</v>
      </c>
      <c r="FS72" s="2">
        <f t="shared" si="79"/>
        <v>0.60932543657495608</v>
      </c>
      <c r="FT72" s="2">
        <f t="shared" si="79"/>
        <v>0.57224117697481092</v>
      </c>
      <c r="FU72" s="2">
        <f t="shared" si="79"/>
        <v>0.55865715963513751</v>
      </c>
      <c r="FW72" s="2">
        <f t="shared" si="67"/>
        <v>9.448835107634365E-5</v>
      </c>
      <c r="FX72" s="2">
        <f t="shared" si="67"/>
        <v>8.526346330044117E-5</v>
      </c>
      <c r="FY72" s="2">
        <f t="shared" si="67"/>
        <v>1.1136101963055839E-4</v>
      </c>
      <c r="FZ72" s="2">
        <f t="shared" si="67"/>
        <v>8.5742096094491732E-5</v>
      </c>
      <c r="GA72" s="2">
        <f t="shared" si="67"/>
        <v>1.0583110731309702E-4</v>
      </c>
      <c r="GB72" s="2">
        <f t="shared" si="67"/>
        <v>6.5166575215734536E-4</v>
      </c>
      <c r="GC72" s="2">
        <f t="shared" si="67"/>
        <v>1.2708598554603078E-4</v>
      </c>
      <c r="GD72" s="2">
        <f t="shared" si="67"/>
        <v>1.2130340834136452E-4</v>
      </c>
      <c r="GE72" s="2">
        <f t="shared" si="67"/>
        <v>1.3828318681730395E-4</v>
      </c>
      <c r="GF72" s="2">
        <f t="shared" si="67"/>
        <v>1.3717832075766506E-4</v>
      </c>
      <c r="GG72" s="2">
        <f t="shared" si="67"/>
        <v>1.5748526378774885E-4</v>
      </c>
      <c r="GH72" s="2">
        <f t="shared" si="67"/>
        <v>1.1114627884051536E-4</v>
      </c>
      <c r="GI72" s="2">
        <f t="shared" si="67"/>
        <v>1.0014318689737218E-4</v>
      </c>
      <c r="GJ72" s="2">
        <f t="shared" si="67"/>
        <v>7.4691248832187352E-5</v>
      </c>
      <c r="GK72" s="2">
        <f t="shared" si="67"/>
        <v>7.8881981075711236E-5</v>
      </c>
      <c r="GM72" s="86">
        <f t="shared" si="68"/>
        <v>6.0563043865295457E-2</v>
      </c>
      <c r="GN72" s="86">
        <f t="shared" si="68"/>
        <v>8.6682426156509881E-2</v>
      </c>
      <c r="GO72" s="86">
        <f t="shared" si="68"/>
        <v>9.454458765370917E-2</v>
      </c>
      <c r="GP72" s="86">
        <f t="shared" si="68"/>
        <v>6.0849430546472898E-2</v>
      </c>
      <c r="GQ72" s="86">
        <f t="shared" si="68"/>
        <v>8.4798325642931174E-2</v>
      </c>
      <c r="GR72" s="86">
        <f t="shared" si="68"/>
        <v>7.3900486771625501E-2</v>
      </c>
      <c r="GS72" s="86">
        <f t="shared" si="68"/>
        <v>6.4276971860428897E-2</v>
      </c>
      <c r="GT72" s="86">
        <f t="shared" si="68"/>
        <v>7.6982324180358205E-2</v>
      </c>
      <c r="GU72" s="86">
        <f t="shared" si="68"/>
        <v>4.4917296047012799E-2</v>
      </c>
      <c r="GV72" s="86">
        <f t="shared" si="68"/>
        <v>5.3007061945294427E-2</v>
      </c>
      <c r="GW72" s="86">
        <f t="shared" si="68"/>
        <v>6.2073929425006474E-2</v>
      </c>
      <c r="GX72" s="86">
        <f t="shared" si="68"/>
        <v>6.1140946772313597E-2</v>
      </c>
      <c r="GY72" s="86">
        <f t="shared" si="68"/>
        <v>6.421345171247099E-2</v>
      </c>
      <c r="GZ72" s="86">
        <f t="shared" si="68"/>
        <v>4.2528546520479896E-2</v>
      </c>
      <c r="HA72" s="86">
        <f t="shared" si="68"/>
        <v>3.7360764688254604E-2</v>
      </c>
      <c r="HC72" s="86">
        <f t="shared" si="73"/>
        <v>5.957899781930755E-8</v>
      </c>
      <c r="HD72" s="86">
        <f t="shared" si="69"/>
        <v>1.6114776505657341E-7</v>
      </c>
      <c r="HE72" s="86">
        <f t="shared" si="69"/>
        <v>1.4414312923959398E-7</v>
      </c>
      <c r="HF72" s="86">
        <f t="shared" si="69"/>
        <v>7.888766338749144E-10</v>
      </c>
      <c r="HG72" s="86">
        <f t="shared" si="69"/>
        <v>1.0745811857252461E-8</v>
      </c>
      <c r="HH72" s="86">
        <f t="shared" si="69"/>
        <v>1.6291953255812807E-8</v>
      </c>
      <c r="HI72" s="86">
        <f t="shared" si="69"/>
        <v>3.1033810873819376E-8</v>
      </c>
      <c r="HJ72" s="86">
        <f t="shared" si="69"/>
        <v>4.8252518886566788E-8</v>
      </c>
      <c r="HK72" s="86">
        <f t="shared" si="69"/>
        <v>1.7701912358268825E-9</v>
      </c>
      <c r="HL72" s="86">
        <f t="shared" si="69"/>
        <v>8.2820734425429655E-9</v>
      </c>
      <c r="HM72" s="86">
        <f t="shared" si="69"/>
        <v>4.6866918745764559E-8</v>
      </c>
      <c r="HN72" s="86">
        <f t="shared" si="69"/>
        <v>6.1082610128596956E-10</v>
      </c>
      <c r="HO72" s="86">
        <f t="shared" si="69"/>
        <v>1.2128781103985234E-8</v>
      </c>
      <c r="HP72" s="86">
        <f t="shared" si="69"/>
        <v>1.9406908133816313E-9</v>
      </c>
      <c r="HQ72" s="86">
        <f t="shared" si="69"/>
        <v>3.4870015591122188E-11</v>
      </c>
      <c r="HS72" s="86">
        <f t="shared" si="70"/>
        <v>1.376282913836049E-45</v>
      </c>
      <c r="HT72" s="86">
        <f t="shared" si="70"/>
        <v>4.3121035838400943E-45</v>
      </c>
      <c r="HU72" s="86">
        <f t="shared" si="70"/>
        <v>2.1373896363779459E-44</v>
      </c>
      <c r="HV72" s="86">
        <f t="shared" si="70"/>
        <v>1.7168999847520982E-58</v>
      </c>
      <c r="HW72" s="86">
        <f t="shared" si="70"/>
        <v>1.2719307298784294E-53</v>
      </c>
      <c r="HX72" s="86">
        <f t="shared" si="70"/>
        <v>1.23521854872026E-51</v>
      </c>
      <c r="HY72" s="86">
        <f t="shared" si="70"/>
        <v>1.3650894289049577E-47</v>
      </c>
      <c r="HZ72" s="86">
        <f t="shared" si="70"/>
        <v>1.8835542774217747E-48</v>
      </c>
      <c r="IA72" s="86">
        <f t="shared" si="70"/>
        <v>6.1668336053094128E-58</v>
      </c>
      <c r="IB72" s="86">
        <f t="shared" si="70"/>
        <v>4.9206175910252842E-52</v>
      </c>
      <c r="IC72" s="86">
        <f t="shared" si="70"/>
        <v>4.6430777348925179E-47</v>
      </c>
      <c r="ID72" s="86">
        <f t="shared" si="70"/>
        <v>2.7377601724347548E-62</v>
      </c>
      <c r="IE72" s="86">
        <f t="shared" si="70"/>
        <v>4.7784755338359042E-51</v>
      </c>
      <c r="IF72" s="86">
        <f t="shared" si="70"/>
        <v>1.0407991387918439E-27</v>
      </c>
      <c r="IG72" s="86">
        <f t="shared" si="70"/>
        <v>1.9297172039528621E-24</v>
      </c>
      <c r="II72" s="86">
        <f t="shared" si="71"/>
        <v>1.0129563140819058E-198</v>
      </c>
      <c r="IJ72" s="86">
        <f t="shared" si="71"/>
        <v>3.3603727535183619E-203</v>
      </c>
      <c r="IK72" s="86">
        <f t="shared" si="71"/>
        <v>1.6225713008803721E-200</v>
      </c>
      <c r="IL72" s="86">
        <f t="shared" si="71"/>
        <v>9.5190109657756649E-273</v>
      </c>
      <c r="IM72" s="86">
        <f t="shared" si="71"/>
        <v>1.8401211788100999E-239</v>
      </c>
      <c r="IN72" s="86">
        <f t="shared" si="71"/>
        <v>1.5646505454603558E-147</v>
      </c>
      <c r="IO72" s="86">
        <f t="shared" si="71"/>
        <v>4.1874571343748723E-220</v>
      </c>
      <c r="IP72" s="86">
        <f t="shared" si="71"/>
        <v>1.469202682946824E-219</v>
      </c>
      <c r="IQ72" s="86">
        <f t="shared" si="71"/>
        <v>3.4858792396076418E-248</v>
      </c>
      <c r="IR72" s="86">
        <f t="shared" si="71"/>
        <v>1.6941560807153588E-225</v>
      </c>
      <c r="IS72" s="86">
        <f t="shared" si="71"/>
        <v>2.1820869229628761E-205</v>
      </c>
      <c r="IT72" s="86">
        <f t="shared" si="71"/>
        <v>2.9191830972702873E-279</v>
      </c>
      <c r="IU72" s="86">
        <f t="shared" si="71"/>
        <v>2.538691588773135E-224</v>
      </c>
      <c r="IV72" s="86">
        <f t="shared" si="71"/>
        <v>2.2085678923127428E-89</v>
      </c>
      <c r="IW72" s="86">
        <f t="shared" si="71"/>
        <v>7.8815161281325617E-88</v>
      </c>
      <c r="IY72" s="86">
        <f t="shared" si="72"/>
        <v>6.0563103444293276E-2</v>
      </c>
      <c r="IZ72" s="86">
        <f t="shared" si="72"/>
        <v>8.6682587304274944E-2</v>
      </c>
      <c r="JA72" s="86">
        <f t="shared" si="72"/>
        <v>9.4544731796838408E-2</v>
      </c>
      <c r="JB72" s="86">
        <f t="shared" si="72"/>
        <v>6.0849431335349528E-2</v>
      </c>
      <c r="JC72" s="86">
        <f t="shared" si="72"/>
        <v>8.4798336388743026E-2</v>
      </c>
      <c r="JD72" s="86">
        <f t="shared" si="72"/>
        <v>7.390050306357876E-2</v>
      </c>
      <c r="JE72" s="86">
        <f t="shared" si="72"/>
        <v>6.4277002894239765E-2</v>
      </c>
      <c r="JF72" s="86">
        <f t="shared" si="72"/>
        <v>7.6982372432877089E-2</v>
      </c>
      <c r="JG72" s="86">
        <f t="shared" si="72"/>
        <v>4.4917297817204035E-2</v>
      </c>
      <c r="JH72" s="86">
        <f t="shared" si="72"/>
        <v>5.3007070227367871E-2</v>
      </c>
      <c r="JI72" s="86">
        <f t="shared" si="72"/>
        <v>6.2073976291925223E-2</v>
      </c>
      <c r="JJ72" s="86">
        <f t="shared" si="72"/>
        <v>6.1140947383139695E-2</v>
      </c>
      <c r="JK72" s="86">
        <f t="shared" si="72"/>
        <v>6.4213463841252094E-2</v>
      </c>
      <c r="JL72" s="86">
        <f t="shared" si="72"/>
        <v>4.2528548461170712E-2</v>
      </c>
      <c r="JM72" s="86">
        <f t="shared" si="72"/>
        <v>3.736076472312462E-2</v>
      </c>
    </row>
    <row r="73" spans="2:273" x14ac:dyDescent="0.25">
      <c r="B73" s="2">
        <v>46</v>
      </c>
      <c r="C73" s="37">
        <v>134.53800000000001</v>
      </c>
      <c r="D73" s="37">
        <v>153.02600000000001</v>
      </c>
      <c r="E73" s="37">
        <v>155.48699999999999</v>
      </c>
      <c r="F73" s="37">
        <v>143.02600000000001</v>
      </c>
      <c r="G73" s="37">
        <v>147.46199999999999</v>
      </c>
      <c r="H73" s="37">
        <v>135.69200000000001</v>
      </c>
      <c r="I73" s="37">
        <v>135.12799999999999</v>
      </c>
      <c r="J73" s="37">
        <v>141.59</v>
      </c>
      <c r="K73" s="37">
        <v>133.35</v>
      </c>
      <c r="L73" s="37">
        <v>132.5</v>
      </c>
      <c r="M73" s="37">
        <v>145.268</v>
      </c>
      <c r="N73" s="37">
        <v>142.53700000000001</v>
      </c>
      <c r="O73" s="37">
        <v>140.46299999999999</v>
      </c>
      <c r="P73" s="37">
        <v>130.92699999999999</v>
      </c>
      <c r="Q73" s="37">
        <v>123.22</v>
      </c>
      <c r="S73" s="4">
        <f t="shared" si="74"/>
        <v>142.27502966045756</v>
      </c>
      <c r="T73" s="4">
        <f t="shared" si="74"/>
        <v>159.5932506459736</v>
      </c>
      <c r="U73" s="4">
        <f t="shared" si="74"/>
        <v>160.09693476679422</v>
      </c>
      <c r="V73" s="4">
        <f t="shared" si="74"/>
        <v>146.5397437799723</v>
      </c>
      <c r="W73" s="4">
        <f t="shared" si="74"/>
        <v>148.84279753171688</v>
      </c>
      <c r="X73" s="4">
        <f t="shared" si="74"/>
        <v>142.03745137831018</v>
      </c>
      <c r="Y73" s="4">
        <f t="shared" si="74"/>
        <v>144.44727079677193</v>
      </c>
      <c r="Z73" s="4">
        <f t="shared" si="74"/>
        <v>148.47118486251316</v>
      </c>
      <c r="AA73" s="4">
        <f t="shared" si="74"/>
        <v>135.54196417799068</v>
      </c>
      <c r="AB73" s="4">
        <f t="shared" si="74"/>
        <v>140.16685470272344</v>
      </c>
      <c r="AC73" s="4">
        <f t="shared" si="74"/>
        <v>144.35347193252113</v>
      </c>
      <c r="AD73" s="4">
        <f t="shared" si="74"/>
        <v>148.23272309273116</v>
      </c>
      <c r="AE73" s="4">
        <f t="shared" si="74"/>
        <v>148.93584200708085</v>
      </c>
      <c r="AF73" s="4">
        <f t="shared" si="74"/>
        <v>134.79922839194339</v>
      </c>
      <c r="AG73" s="4">
        <f t="shared" si="74"/>
        <v>125.24991772922914</v>
      </c>
      <c r="AI73" s="4">
        <f t="shared" si="75"/>
        <v>-7.7370296604575515</v>
      </c>
      <c r="AJ73" s="4">
        <f t="shared" si="75"/>
        <v>-6.5672506459735871</v>
      </c>
      <c r="AK73" s="4">
        <f t="shared" si="75"/>
        <v>-4.6099347667942254</v>
      </c>
      <c r="AL73" s="4">
        <f t="shared" si="75"/>
        <v>-3.5137437799722875</v>
      </c>
      <c r="AM73" s="4">
        <f t="shared" si="75"/>
        <v>-1.3807975317168939</v>
      </c>
      <c r="AN73" s="4">
        <f t="shared" si="75"/>
        <v>-6.3454513783101731</v>
      </c>
      <c r="AO73" s="4">
        <f t="shared" si="75"/>
        <v>-9.3192707967719457</v>
      </c>
      <c r="AP73" s="4">
        <f t="shared" si="75"/>
        <v>-6.8811848625131518</v>
      </c>
      <c r="AQ73" s="4">
        <f t="shared" si="75"/>
        <v>-2.191964177990684</v>
      </c>
      <c r="AR73" s="4">
        <f t="shared" si="75"/>
        <v>-7.6668547027234411</v>
      </c>
      <c r="AS73" s="4">
        <f t="shared" si="75"/>
        <v>0.91452806747886939</v>
      </c>
      <c r="AT73" s="4">
        <f t="shared" si="75"/>
        <v>-5.6957230927311571</v>
      </c>
      <c r="AU73" s="4">
        <f t="shared" si="75"/>
        <v>-8.4728420070808568</v>
      </c>
      <c r="AV73" s="4">
        <f t="shared" si="75"/>
        <v>-3.8722283919433949</v>
      </c>
      <c r="AW73" s="4">
        <f t="shared" si="75"/>
        <v>-2.0299177292291404</v>
      </c>
      <c r="AY73" s="2">
        <f t="shared" si="65"/>
        <v>105.74457790094027</v>
      </c>
      <c r="AZ73" s="2">
        <f t="shared" si="65"/>
        <v>111.11551782407577</v>
      </c>
      <c r="BA73" s="2">
        <f t="shared" si="65"/>
        <v>108.08240037019648</v>
      </c>
      <c r="BB73" s="2">
        <f t="shared" si="65"/>
        <v>110.01202901186673</v>
      </c>
      <c r="BC73" s="2">
        <f t="shared" si="65"/>
        <v>99.475131656166823</v>
      </c>
      <c r="BD73" s="2">
        <f t="shared" si="65"/>
        <v>98.096359473623977</v>
      </c>
      <c r="BE73" s="2">
        <f t="shared" si="65"/>
        <v>105.42895298152354</v>
      </c>
      <c r="BF73" s="2">
        <f t="shared" si="65"/>
        <v>104.14750919709871</v>
      </c>
      <c r="BG73" s="2">
        <f t="shared" si="65"/>
        <v>103.93858529953269</v>
      </c>
      <c r="BH73" s="2">
        <f t="shared" si="65"/>
        <v>108.04100534117018</v>
      </c>
      <c r="BI73" s="2">
        <f t="shared" si="65"/>
        <v>105.07248101546232</v>
      </c>
      <c r="BJ73" s="2">
        <f t="shared" si="65"/>
        <v>111.38159789967247</v>
      </c>
      <c r="BK73" s="2">
        <f t="shared" si="65"/>
        <v>110.18664637206346</v>
      </c>
      <c r="BL73" s="2">
        <f t="shared" si="65"/>
        <v>107.40463682707117</v>
      </c>
      <c r="BM73" s="2">
        <f t="shared" si="65"/>
        <v>104.68369681726317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110.87586894934334</v>
      </c>
      <c r="DL73" s="2">
        <f t="shared" si="76"/>
        <v>116.47969541160592</v>
      </c>
      <c r="DM73" s="2">
        <f t="shared" si="76"/>
        <v>113.25066878214244</v>
      </c>
      <c r="DN73" s="2">
        <f t="shared" si="76"/>
        <v>114.85203761726079</v>
      </c>
      <c r="DO73" s="2">
        <f t="shared" si="76"/>
        <v>109.55610856950069</v>
      </c>
      <c r="DP73" s="2">
        <f t="shared" si="76"/>
        <v>108.31516322537111</v>
      </c>
      <c r="DQ73" s="2">
        <f t="shared" si="76"/>
        <v>110.99605276653175</v>
      </c>
      <c r="DR73" s="2">
        <f t="shared" si="76"/>
        <v>111.96394784075574</v>
      </c>
      <c r="DS73" s="2">
        <f t="shared" si="76"/>
        <v>112.96232793522266</v>
      </c>
      <c r="DT73" s="2">
        <f t="shared" si="76"/>
        <v>115.33019163763063</v>
      </c>
      <c r="DU73" s="2">
        <f t="shared" si="76"/>
        <v>116.32941673414305</v>
      </c>
      <c r="DV73" s="2">
        <f t="shared" si="76"/>
        <v>116.90904696356273</v>
      </c>
      <c r="DW73" s="2">
        <f t="shared" si="76"/>
        <v>113.66868545966223</v>
      </c>
      <c r="DX73" s="2">
        <f t="shared" si="76"/>
        <v>111.1452977262977</v>
      </c>
      <c r="DY73" s="2">
        <f t="shared" si="76"/>
        <v>105.61389616755794</v>
      </c>
      <c r="EA73" s="2">
        <f t="shared" si="77"/>
        <v>102.74867368421054</v>
      </c>
      <c r="EB73" s="2">
        <f t="shared" si="77"/>
        <v>108.36962857142859</v>
      </c>
      <c r="EC73" s="2">
        <f t="shared" si="77"/>
        <v>105.51435614035086</v>
      </c>
      <c r="ED73" s="2">
        <f t="shared" si="77"/>
        <v>107.20692616575144</v>
      </c>
      <c r="EE73" s="2">
        <f t="shared" si="77"/>
        <v>94.36396017316018</v>
      </c>
      <c r="EF73" s="2">
        <f t="shared" si="77"/>
        <v>92.588990476190475</v>
      </c>
      <c r="EG73" s="2">
        <f t="shared" si="77"/>
        <v>102.15035225318201</v>
      </c>
      <c r="EH73" s="2">
        <f t="shared" si="77"/>
        <v>99.869747368421045</v>
      </c>
      <c r="EI73" s="2">
        <f t="shared" si="77"/>
        <v>97.958614718614726</v>
      </c>
      <c r="EJ73" s="2">
        <f t="shared" si="77"/>
        <v>103.56142857142856</v>
      </c>
      <c r="EK73" s="2">
        <f t="shared" si="77"/>
        <v>98.381348125215013</v>
      </c>
      <c r="EL73" s="2">
        <f t="shared" si="77"/>
        <v>108.07196155971752</v>
      </c>
      <c r="EM73" s="2">
        <f t="shared" si="77"/>
        <v>108.1508631255757</v>
      </c>
      <c r="EN73" s="2">
        <f t="shared" si="77"/>
        <v>104.85437160891753</v>
      </c>
      <c r="EO73" s="2">
        <f t="shared" si="77"/>
        <v>104.01307209835386</v>
      </c>
      <c r="EQ73" s="2">
        <f t="shared" si="78"/>
        <v>103.55947952167095</v>
      </c>
      <c r="ER73" s="2">
        <f t="shared" si="78"/>
        <v>105.73165268380694</v>
      </c>
      <c r="ES73" s="2">
        <f t="shared" si="78"/>
        <v>105.61696579479639</v>
      </c>
      <c r="ET73" s="2">
        <f t="shared" si="78"/>
        <v>105.06584181267374</v>
      </c>
      <c r="EU73" s="2">
        <f t="shared" si="78"/>
        <v>101.568577388976</v>
      </c>
      <c r="EV73" s="2">
        <f t="shared" si="78"/>
        <v>98.431483150183155</v>
      </c>
      <c r="EW73" s="2">
        <f t="shared" si="78"/>
        <v>100.52335748356418</v>
      </c>
      <c r="EX73" s="2">
        <f t="shared" si="78"/>
        <v>101.88260999687954</v>
      </c>
      <c r="EY73" s="2">
        <f t="shared" si="78"/>
        <v>100.24701932054873</v>
      </c>
      <c r="EZ73" s="2">
        <f t="shared" si="78"/>
        <v>104.22303315739774</v>
      </c>
      <c r="FA73" s="2">
        <f t="shared" si="78"/>
        <v>108.77213060810945</v>
      </c>
      <c r="FB73" s="2">
        <f t="shared" si="78"/>
        <v>107.52038483770842</v>
      </c>
      <c r="FC73" s="2">
        <f t="shared" si="78"/>
        <v>106.32071367076723</v>
      </c>
      <c r="FD73" s="2">
        <f t="shared" si="78"/>
        <v>105.58500428985525</v>
      </c>
      <c r="FE73" s="2">
        <f t="shared" si="78"/>
        <v>106.84309063460803</v>
      </c>
      <c r="FG73" s="2">
        <f t="shared" si="79"/>
        <v>0.63138326117470933</v>
      </c>
      <c r="FH73" s="2">
        <f t="shared" si="79"/>
        <v>0.66139170886535437</v>
      </c>
      <c r="FI73" s="2">
        <f t="shared" si="79"/>
        <v>0.66805481891165219</v>
      </c>
      <c r="FJ73" s="2">
        <f t="shared" si="79"/>
        <v>0.63305909209129718</v>
      </c>
      <c r="FK73" s="2">
        <f t="shared" si="79"/>
        <v>0.66361996186311034</v>
      </c>
      <c r="FL73" s="2">
        <f t="shared" si="79"/>
        <v>0.65006141870727263</v>
      </c>
      <c r="FM73" s="2">
        <f t="shared" si="79"/>
        <v>0.62933094586760829</v>
      </c>
      <c r="FN73" s="2">
        <f t="shared" si="79"/>
        <v>0.64631857081441046</v>
      </c>
      <c r="FO73" s="2">
        <f t="shared" si="79"/>
        <v>0.60145708458848368</v>
      </c>
      <c r="FP73" s="2">
        <f t="shared" si="79"/>
        <v>0.61937569548260951</v>
      </c>
      <c r="FQ73" s="2">
        <f t="shared" si="79"/>
        <v>0.62729479189690229</v>
      </c>
      <c r="FR73" s="2">
        <f t="shared" si="79"/>
        <v>0.62547566212752281</v>
      </c>
      <c r="FS73" s="2">
        <f t="shared" si="79"/>
        <v>0.63101671628642708</v>
      </c>
      <c r="FT73" s="2">
        <f t="shared" si="79"/>
        <v>0.59462162897183168</v>
      </c>
      <c r="FU73" s="2">
        <f t="shared" si="79"/>
        <v>0.58122821948289793</v>
      </c>
      <c r="FW73" s="2">
        <f t="shared" si="67"/>
        <v>1.0360347228867638E-4</v>
      </c>
      <c r="FX73" s="2">
        <f t="shared" si="67"/>
        <v>9.3488759391964279E-5</v>
      </c>
      <c r="FY73" s="2">
        <f t="shared" si="67"/>
        <v>1.2210361805486139E-4</v>
      </c>
      <c r="FZ73" s="2">
        <f t="shared" si="67"/>
        <v>9.4013561156222803E-5</v>
      </c>
      <c r="GA73" s="2">
        <f t="shared" si="67"/>
        <v>1.1604031682510773E-4</v>
      </c>
      <c r="GB73" s="2">
        <f t="shared" si="67"/>
        <v>7.1449236718100961E-4</v>
      </c>
      <c r="GC73" s="2">
        <f t="shared" si="67"/>
        <v>1.3934530367011011E-4</v>
      </c>
      <c r="GD73" s="2">
        <f t="shared" si="67"/>
        <v>1.330049857889851E-4</v>
      </c>
      <c r="GE73" s="2">
        <f t="shared" si="67"/>
        <v>1.5162247639554106E-4</v>
      </c>
      <c r="GF73" s="2">
        <f t="shared" si="67"/>
        <v>1.5041104704668394E-4</v>
      </c>
      <c r="GG73" s="2">
        <f t="shared" si="67"/>
        <v>1.7267653432813631E-4</v>
      </c>
      <c r="GH73" s="2">
        <f t="shared" si="67"/>
        <v>1.2186816451528913E-4</v>
      </c>
      <c r="GI73" s="2">
        <f t="shared" si="67"/>
        <v>1.09803760041516E-4</v>
      </c>
      <c r="GJ73" s="2">
        <f t="shared" si="67"/>
        <v>8.1896735633019171E-5</v>
      </c>
      <c r="GK73" s="2">
        <f t="shared" si="67"/>
        <v>8.6491714082313295E-5</v>
      </c>
      <c r="GM73" s="86">
        <f t="shared" si="68"/>
        <v>8.0470288525310227E-2</v>
      </c>
      <c r="GN73" s="86">
        <f t="shared" si="68"/>
        <v>0.11236504388150567</v>
      </c>
      <c r="GO73" s="86">
        <f t="shared" si="68"/>
        <v>0.12203064476565061</v>
      </c>
      <c r="GP73" s="86">
        <f t="shared" si="68"/>
        <v>8.0550165247970235E-2</v>
      </c>
      <c r="GQ73" s="86">
        <f t="shared" si="68"/>
        <v>0.10921366280354186</v>
      </c>
      <c r="GR73" s="86">
        <f t="shared" si="68"/>
        <v>9.6371072472618322E-2</v>
      </c>
      <c r="GS73" s="86">
        <f t="shared" si="68"/>
        <v>8.6641195933892232E-2</v>
      </c>
      <c r="GT73" s="86">
        <f t="shared" si="68"/>
        <v>0.10172146465730142</v>
      </c>
      <c r="GU73" s="86">
        <f t="shared" si="68"/>
        <v>6.2486490826942145E-2</v>
      </c>
      <c r="GV73" s="86">
        <f t="shared" si="68"/>
        <v>7.1384989292921419E-2</v>
      </c>
      <c r="GW73" s="86">
        <f t="shared" si="68"/>
        <v>8.3728406184392493E-2</v>
      </c>
      <c r="GX73" s="86">
        <f t="shared" si="68"/>
        <v>8.2721604351288266E-2</v>
      </c>
      <c r="GY73" s="86">
        <f t="shared" si="68"/>
        <v>8.613499948389082E-2</v>
      </c>
      <c r="GZ73" s="86">
        <f t="shared" si="68"/>
        <v>6.0241969416073911E-2</v>
      </c>
      <c r="HA73" s="86">
        <f t="shared" si="68"/>
        <v>5.5061402424511678E-2</v>
      </c>
      <c r="HC73" s="86">
        <f t="shared" si="73"/>
        <v>1.3562198147213842E-7</v>
      </c>
      <c r="HD73" s="86">
        <f t="shared" si="69"/>
        <v>3.5743857610864629E-7</v>
      </c>
      <c r="HE73" s="86">
        <f t="shared" si="69"/>
        <v>3.2639793729916642E-7</v>
      </c>
      <c r="HF73" s="86">
        <f t="shared" si="69"/>
        <v>2.3126018900465748E-9</v>
      </c>
      <c r="HG73" s="86">
        <f t="shared" si="69"/>
        <v>2.8112675704508263E-8</v>
      </c>
      <c r="HH73" s="86">
        <f t="shared" si="69"/>
        <v>4.1230435580842999E-8</v>
      </c>
      <c r="HI73" s="86">
        <f t="shared" si="69"/>
        <v>7.7245005021803269E-8</v>
      </c>
      <c r="HJ73" s="86">
        <f t="shared" si="69"/>
        <v>1.1796754800883669E-7</v>
      </c>
      <c r="HK73" s="86">
        <f t="shared" si="69"/>
        <v>5.1026052504506846E-9</v>
      </c>
      <c r="HL73" s="86">
        <f t="shared" si="69"/>
        <v>2.178930464846101E-8</v>
      </c>
      <c r="HM73" s="86">
        <f t="shared" si="69"/>
        <v>1.1423798835146394E-7</v>
      </c>
      <c r="HN73" s="86">
        <f t="shared" si="69"/>
        <v>1.8831787103766256E-9</v>
      </c>
      <c r="HO73" s="86">
        <f t="shared" si="69"/>
        <v>3.0502809511975361E-8</v>
      </c>
      <c r="HP73" s="86">
        <f t="shared" si="69"/>
        <v>5.4489218487403135E-9</v>
      </c>
      <c r="HQ73" s="86">
        <f t="shared" si="69"/>
        <v>1.2668553259541377E-10</v>
      </c>
      <c r="HS73" s="86">
        <f t="shared" si="70"/>
        <v>2.2059013915613193E-44</v>
      </c>
      <c r="HT73" s="86">
        <f t="shared" si="70"/>
        <v>6.8081936037348796E-44</v>
      </c>
      <c r="HU73" s="86">
        <f t="shared" si="70"/>
        <v>3.5083028772137225E-43</v>
      </c>
      <c r="HV73" s="86">
        <f t="shared" si="70"/>
        <v>6.6757125973846075E-57</v>
      </c>
      <c r="HW73" s="86">
        <f t="shared" si="70"/>
        <v>3.6398728504407316E-52</v>
      </c>
      <c r="HX73" s="86">
        <f t="shared" si="70"/>
        <v>3.0712925033693714E-50</v>
      </c>
      <c r="HY73" s="86">
        <f t="shared" si="70"/>
        <v>2.9822147712956593E-46</v>
      </c>
      <c r="HZ73" s="86">
        <f t="shared" si="70"/>
        <v>4.1518561838613577E-47</v>
      </c>
      <c r="IA73" s="86">
        <f t="shared" si="70"/>
        <v>2.3965914640188907E-56</v>
      </c>
      <c r="IB73" s="86">
        <f t="shared" si="70"/>
        <v>1.3303493261946901E-50</v>
      </c>
      <c r="IC73" s="86">
        <f t="shared" si="70"/>
        <v>9.644495871693378E-46</v>
      </c>
      <c r="ID73" s="86">
        <f t="shared" si="70"/>
        <v>1.3997960794075144E-60</v>
      </c>
      <c r="IE73" s="86">
        <f t="shared" si="70"/>
        <v>1.1102421900739632E-49</v>
      </c>
      <c r="IF73" s="86">
        <f t="shared" si="70"/>
        <v>5.1428448804111996E-27</v>
      </c>
      <c r="IG73" s="86">
        <f t="shared" si="70"/>
        <v>7.8310161609825985E-24</v>
      </c>
      <c r="II73" s="86">
        <f t="shared" si="71"/>
        <v>7.8501274095470573E-195</v>
      </c>
      <c r="IJ73" s="86">
        <f t="shared" si="71"/>
        <v>2.8891469886953419E-199</v>
      </c>
      <c r="IK73" s="86">
        <f t="shared" si="71"/>
        <v>1.6049113931108018E-196</v>
      </c>
      <c r="IL73" s="86">
        <f t="shared" si="71"/>
        <v>1.8855908633773991E-267</v>
      </c>
      <c r="IM73" s="86">
        <f t="shared" si="71"/>
        <v>1.0399021546369734E-234</v>
      </c>
      <c r="IN73" s="86">
        <f t="shared" si="71"/>
        <v>6.6934373349612942E-144</v>
      </c>
      <c r="IO73" s="86">
        <f t="shared" si="71"/>
        <v>1.1898373629483463E-215</v>
      </c>
      <c r="IP73" s="86">
        <f t="shared" si="71"/>
        <v>3.8606918265032476E-215</v>
      </c>
      <c r="IQ73" s="86">
        <f t="shared" si="71"/>
        <v>4.1350818129120792E-243</v>
      </c>
      <c r="IR73" s="86">
        <f t="shared" si="71"/>
        <v>6.7853067156968183E-221</v>
      </c>
      <c r="IS73" s="86">
        <f t="shared" si="71"/>
        <v>3.9198289484865133E-201</v>
      </c>
      <c r="IT73" s="86">
        <f t="shared" si="71"/>
        <v>1.1049677069862251E-273</v>
      </c>
      <c r="IU73" s="86">
        <f t="shared" si="71"/>
        <v>6.7195583977632212E-220</v>
      </c>
      <c r="IV73" s="86">
        <f t="shared" si="71"/>
        <v>1.0755704211189699E-87</v>
      </c>
      <c r="IW73" s="86">
        <f t="shared" si="71"/>
        <v>3.6626354379358117E-86</v>
      </c>
      <c r="IY73" s="86">
        <f t="shared" si="72"/>
        <v>8.0470424147291705E-2</v>
      </c>
      <c r="IZ73" s="86">
        <f t="shared" si="72"/>
        <v>0.11236540132008178</v>
      </c>
      <c r="JA73" s="86">
        <f t="shared" si="72"/>
        <v>0.12203097116358791</v>
      </c>
      <c r="JB73" s="86">
        <f t="shared" si="72"/>
        <v>8.0550167560572122E-2</v>
      </c>
      <c r="JC73" s="86">
        <f t="shared" si="72"/>
        <v>0.10921369091621756</v>
      </c>
      <c r="JD73" s="86">
        <f t="shared" si="72"/>
        <v>9.6371113703053901E-2</v>
      </c>
      <c r="JE73" s="86">
        <f t="shared" si="72"/>
        <v>8.6641273178897249E-2</v>
      </c>
      <c r="JF73" s="86">
        <f t="shared" si="72"/>
        <v>0.10172158262484943</v>
      </c>
      <c r="JG73" s="86">
        <f t="shared" si="72"/>
        <v>6.2486495929547393E-2</v>
      </c>
      <c r="JH73" s="86">
        <f t="shared" si="72"/>
        <v>7.1385011082226071E-2</v>
      </c>
      <c r="JI73" s="86">
        <f t="shared" si="72"/>
        <v>8.3728520422380839E-2</v>
      </c>
      <c r="JJ73" s="86">
        <f t="shared" si="72"/>
        <v>8.2721606234466977E-2</v>
      </c>
      <c r="JK73" s="86">
        <f t="shared" si="72"/>
        <v>8.6135029986700334E-2</v>
      </c>
      <c r="JL73" s="86">
        <f t="shared" si="72"/>
        <v>6.0241974864995759E-2</v>
      </c>
      <c r="JM73" s="86">
        <f t="shared" si="72"/>
        <v>5.5061402551197208E-2</v>
      </c>
    </row>
    <row r="74" spans="2:273" x14ac:dyDescent="0.25">
      <c r="B74" s="2">
        <v>47</v>
      </c>
      <c r="C74" s="37">
        <v>147.05099999999999</v>
      </c>
      <c r="D74" s="37">
        <v>167.64099999999999</v>
      </c>
      <c r="E74" s="37">
        <v>169.38499999999999</v>
      </c>
      <c r="F74" s="37">
        <v>151.256</v>
      </c>
      <c r="G74" s="37">
        <v>157.71799999999999</v>
      </c>
      <c r="H74" s="37">
        <v>142.61500000000001</v>
      </c>
      <c r="I74" s="37">
        <v>146.71799999999999</v>
      </c>
      <c r="J74" s="37">
        <v>154.59</v>
      </c>
      <c r="K74" s="37">
        <v>144.375</v>
      </c>
      <c r="L74" s="37">
        <v>140.65</v>
      </c>
      <c r="M74" s="37">
        <v>156.19499999999999</v>
      </c>
      <c r="N74" s="37">
        <v>153.17099999999999</v>
      </c>
      <c r="O74" s="37">
        <v>153.268</v>
      </c>
      <c r="P74" s="37">
        <v>142.512</v>
      </c>
      <c r="Q74" s="37">
        <v>129.90199999999999</v>
      </c>
      <c r="S74" s="4">
        <f t="shared" si="74"/>
        <v>150.91264398969551</v>
      </c>
      <c r="T74" s="4">
        <f t="shared" si="74"/>
        <v>169.56957592153117</v>
      </c>
      <c r="U74" s="4">
        <f t="shared" si="74"/>
        <v>170.53948406319441</v>
      </c>
      <c r="V74" s="4">
        <f t="shared" si="74"/>
        <v>155.04367505710374</v>
      </c>
      <c r="W74" s="4">
        <f t="shared" si="74"/>
        <v>158.80054465182033</v>
      </c>
      <c r="X74" s="4">
        <f t="shared" si="74"/>
        <v>151.4980832826694</v>
      </c>
      <c r="Y74" s="4">
        <f t="shared" si="74"/>
        <v>154.08436370327786</v>
      </c>
      <c r="Z74" s="4">
        <f t="shared" si="74"/>
        <v>158.44433913039893</v>
      </c>
      <c r="AA74" s="4">
        <f t="shared" si="74"/>
        <v>144.47073748752123</v>
      </c>
      <c r="AB74" s="4">
        <f t="shared" si="74"/>
        <v>148.18136675136225</v>
      </c>
      <c r="AC74" s="4">
        <f t="shared" si="74"/>
        <v>154.05745500113906</v>
      </c>
      <c r="AD74" s="4">
        <f t="shared" si="74"/>
        <v>157.49116236483053</v>
      </c>
      <c r="AE74" s="4">
        <f t="shared" si="74"/>
        <v>158.38209888325133</v>
      </c>
      <c r="AF74" s="4">
        <f t="shared" si="74"/>
        <v>143.12444170073758</v>
      </c>
      <c r="AG74" s="4">
        <f t="shared" si="74"/>
        <v>132.42448232729475</v>
      </c>
      <c r="AI74" s="4">
        <f t="shared" si="75"/>
        <v>-3.8616439896955228</v>
      </c>
      <c r="AJ74" s="4">
        <f t="shared" si="75"/>
        <v>-1.9285759215311771</v>
      </c>
      <c r="AK74" s="4">
        <f t="shared" si="75"/>
        <v>-1.1544840631944169</v>
      </c>
      <c r="AL74" s="4">
        <f t="shared" si="75"/>
        <v>-3.7876750571037405</v>
      </c>
      <c r="AM74" s="4">
        <f t="shared" si="75"/>
        <v>-1.0825446518203421</v>
      </c>
      <c r="AN74" s="4">
        <f t="shared" si="75"/>
        <v>-8.8830832826693893</v>
      </c>
      <c r="AO74" s="4">
        <f t="shared" si="75"/>
        <v>-7.3663637032778695</v>
      </c>
      <c r="AP74" s="4">
        <f t="shared" si="75"/>
        <v>-3.8543391303989267</v>
      </c>
      <c r="AQ74" s="4">
        <f t="shared" si="75"/>
        <v>-9.5737487521233788E-2</v>
      </c>
      <c r="AR74" s="4">
        <f t="shared" si="75"/>
        <v>-7.531366751362242</v>
      </c>
      <c r="AS74" s="4">
        <f t="shared" si="75"/>
        <v>2.1375449988609319</v>
      </c>
      <c r="AT74" s="4">
        <f t="shared" si="75"/>
        <v>-4.3201623648305372</v>
      </c>
      <c r="AU74" s="4">
        <f t="shared" si="75"/>
        <v>-5.1140988832513301</v>
      </c>
      <c r="AV74" s="4">
        <f t="shared" si="75"/>
        <v>-0.61244170073757687</v>
      </c>
      <c r="AW74" s="4">
        <f t="shared" si="75"/>
        <v>-2.5224823272947674</v>
      </c>
      <c r="AY74" s="2">
        <f t="shared" si="65"/>
        <v>105.54301038491072</v>
      </c>
      <c r="AZ74" s="2">
        <f t="shared" si="65"/>
        <v>110.86594543186128</v>
      </c>
      <c r="BA74" s="2">
        <f t="shared" si="65"/>
        <v>107.87196981992051</v>
      </c>
      <c r="BB74" s="2">
        <f t="shared" si="65"/>
        <v>109.79932651847744</v>
      </c>
      <c r="BC74" s="2">
        <f t="shared" si="65"/>
        <v>99.244769317861284</v>
      </c>
      <c r="BD74" s="2">
        <f t="shared" si="65"/>
        <v>97.866330014221916</v>
      </c>
      <c r="BE74" s="2">
        <f t="shared" si="65"/>
        <v>105.21400687563151</v>
      </c>
      <c r="BF74" s="2">
        <f t="shared" si="65"/>
        <v>103.91747697824216</v>
      </c>
      <c r="BG74" s="2">
        <f t="shared" si="65"/>
        <v>103.66851338866179</v>
      </c>
      <c r="BH74" s="2">
        <f t="shared" si="65"/>
        <v>107.7871883150772</v>
      </c>
      <c r="BI74" s="2">
        <f t="shared" si="65"/>
        <v>104.79293487180455</v>
      </c>
      <c r="BJ74" s="2">
        <f t="shared" si="65"/>
        <v>111.16082348028343</v>
      </c>
      <c r="BK74" s="2">
        <f t="shared" si="65"/>
        <v>110.00812187552624</v>
      </c>
      <c r="BL74" s="2">
        <f t="shared" si="65"/>
        <v>107.26078575877563</v>
      </c>
      <c r="BM74" s="2">
        <f t="shared" si="65"/>
        <v>104.65943845782094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111.00915928705442</v>
      </c>
      <c r="DL74" s="2">
        <f t="shared" si="76"/>
        <v>116.6444172739541</v>
      </c>
      <c r="DM74" s="2">
        <f t="shared" si="76"/>
        <v>113.39385195316773</v>
      </c>
      <c r="DN74" s="2">
        <f t="shared" si="76"/>
        <v>115.07437016885554</v>
      </c>
      <c r="DO74" s="2">
        <f t="shared" si="76"/>
        <v>109.75589986504725</v>
      </c>
      <c r="DP74" s="2">
        <f t="shared" si="76"/>
        <v>108.50934116059378</v>
      </c>
      <c r="DQ74" s="2">
        <f t="shared" si="76"/>
        <v>111.17771653171393</v>
      </c>
      <c r="DR74" s="2">
        <f t="shared" si="76"/>
        <v>112.18471039136301</v>
      </c>
      <c r="DS74" s="2">
        <f t="shared" si="76"/>
        <v>113.19000506072874</v>
      </c>
      <c r="DT74" s="2">
        <f t="shared" si="76"/>
        <v>115.51582752613237</v>
      </c>
      <c r="DU74" s="2">
        <f t="shared" si="76"/>
        <v>116.47271875843455</v>
      </c>
      <c r="DV74" s="2">
        <f t="shared" si="76"/>
        <v>117.09994817813762</v>
      </c>
      <c r="DW74" s="2">
        <f t="shared" si="76"/>
        <v>113.79784906191364</v>
      </c>
      <c r="DX74" s="2">
        <f t="shared" si="76"/>
        <v>111.2864134277134</v>
      </c>
      <c r="DY74" s="2">
        <f t="shared" si="76"/>
        <v>105.75384937611409</v>
      </c>
      <c r="EA74" s="2">
        <f t="shared" si="77"/>
        <v>102.63240000000002</v>
      </c>
      <c r="EB74" s="2">
        <f t="shared" si="77"/>
        <v>108.16827218045114</v>
      </c>
      <c r="EC74" s="2">
        <f t="shared" si="77"/>
        <v>105.3696385964912</v>
      </c>
      <c r="ED74" s="2">
        <f t="shared" si="77"/>
        <v>107.01110990705899</v>
      </c>
      <c r="EE74" s="2">
        <f t="shared" si="77"/>
        <v>94.384308225108228</v>
      </c>
      <c r="EF74" s="2">
        <f t="shared" si="77"/>
        <v>92.634461904761906</v>
      </c>
      <c r="EG74" s="2">
        <f t="shared" si="77"/>
        <v>102.01088785689717</v>
      </c>
      <c r="EH74" s="2">
        <f t="shared" si="77"/>
        <v>99.791078947368419</v>
      </c>
      <c r="EI74" s="2">
        <f t="shared" si="77"/>
        <v>97.913841991341997</v>
      </c>
      <c r="EJ74" s="2">
        <f t="shared" si="77"/>
        <v>103.45545112781954</v>
      </c>
      <c r="EK74" s="2">
        <f t="shared" si="77"/>
        <v>98.461062263501915</v>
      </c>
      <c r="EL74" s="2">
        <f t="shared" si="77"/>
        <v>107.91759800429843</v>
      </c>
      <c r="EM74" s="2">
        <f t="shared" si="77"/>
        <v>107.98741765428309</v>
      </c>
      <c r="EN74" s="2">
        <f t="shared" si="77"/>
        <v>104.75772384022102</v>
      </c>
      <c r="EO74" s="2">
        <f t="shared" si="77"/>
        <v>103.93986775518712</v>
      </c>
      <c r="EQ74" s="2">
        <f t="shared" si="78"/>
        <v>103.42652245883205</v>
      </c>
      <c r="ER74" s="2">
        <f t="shared" si="78"/>
        <v>105.58638941512555</v>
      </c>
      <c r="ES74" s="2">
        <f t="shared" si="78"/>
        <v>105.47019885269326</v>
      </c>
      <c r="ET74" s="2">
        <f t="shared" si="78"/>
        <v>104.91565136325309</v>
      </c>
      <c r="EU74" s="2">
        <f t="shared" si="78"/>
        <v>101.43729592950216</v>
      </c>
      <c r="EV74" s="2">
        <f t="shared" si="78"/>
        <v>98.353566300366296</v>
      </c>
      <c r="EW74" s="2">
        <f t="shared" si="78"/>
        <v>100.41995355993849</v>
      </c>
      <c r="EX74" s="2">
        <f t="shared" si="78"/>
        <v>101.75959360869197</v>
      </c>
      <c r="EY74" s="2">
        <f t="shared" si="78"/>
        <v>100.15378074306645</v>
      </c>
      <c r="EZ74" s="2">
        <f t="shared" si="78"/>
        <v>104.1030150556669</v>
      </c>
      <c r="FA74" s="2">
        <f t="shared" si="78"/>
        <v>108.62616881444153</v>
      </c>
      <c r="FB74" s="2">
        <f t="shared" si="78"/>
        <v>107.37790209282511</v>
      </c>
      <c r="FC74" s="2">
        <f t="shared" si="78"/>
        <v>106.1970927830312</v>
      </c>
      <c r="FD74" s="2">
        <f t="shared" si="78"/>
        <v>105.47474438643128</v>
      </c>
      <c r="FE74" s="2">
        <f t="shared" si="78"/>
        <v>106.70490746500164</v>
      </c>
      <c r="FG74" s="2">
        <f t="shared" si="79"/>
        <v>0.65254819022504995</v>
      </c>
      <c r="FH74" s="2">
        <f t="shared" si="79"/>
        <v>0.68170224979669725</v>
      </c>
      <c r="FI74" s="2">
        <f t="shared" si="79"/>
        <v>0.68815413437367701</v>
      </c>
      <c r="FJ74" s="2">
        <f t="shared" si="79"/>
        <v>0.65418050183224974</v>
      </c>
      <c r="FK74" s="2">
        <f t="shared" si="79"/>
        <v>0.68386073316533436</v>
      </c>
      <c r="FL74" s="2">
        <f t="shared" si="79"/>
        <v>0.6707132165881573</v>
      </c>
      <c r="FM74" s="2">
        <f t="shared" si="79"/>
        <v>0.65054849321381281</v>
      </c>
      <c r="FN74" s="2">
        <f t="shared" si="79"/>
        <v>0.66707813034471619</v>
      </c>
      <c r="FO74" s="2">
        <f t="shared" si="79"/>
        <v>0.62331516198429449</v>
      </c>
      <c r="FP74" s="2">
        <f t="shared" si="79"/>
        <v>0.64083787703387551</v>
      </c>
      <c r="FQ74" s="2">
        <f t="shared" si="79"/>
        <v>0.64856380527940505</v>
      </c>
      <c r="FR74" s="2">
        <f t="shared" si="79"/>
        <v>0.64679003402992885</v>
      </c>
      <c r="FS74" s="2">
        <f t="shared" si="79"/>
        <v>0.65219109775276918</v>
      </c>
      <c r="FT74" s="2">
        <f t="shared" si="79"/>
        <v>0.61661563189367374</v>
      </c>
      <c r="FU74" s="2">
        <f t="shared" si="79"/>
        <v>0.60346429619389796</v>
      </c>
      <c r="FW74" s="2">
        <f t="shared" si="67"/>
        <v>1.1359781294503185E-4</v>
      </c>
      <c r="FX74" s="2">
        <f t="shared" si="67"/>
        <v>1.0250746167870972E-4</v>
      </c>
      <c r="FY74" s="2">
        <f t="shared" si="67"/>
        <v>1.3388237768784838E-4</v>
      </c>
      <c r="FZ74" s="2">
        <f t="shared" si="67"/>
        <v>1.0308288496112859E-4</v>
      </c>
      <c r="GA74" s="2">
        <f t="shared" si="67"/>
        <v>1.2723425283895601E-4</v>
      </c>
      <c r="GB74" s="2">
        <f t="shared" si="67"/>
        <v>7.8337130184187663E-4</v>
      </c>
      <c r="GC74" s="2">
        <f t="shared" si="67"/>
        <v>1.5278703317342507E-4</v>
      </c>
      <c r="GD74" s="2">
        <f t="shared" si="67"/>
        <v>1.4583519552689901E-4</v>
      </c>
      <c r="GE74" s="2">
        <f t="shared" si="67"/>
        <v>1.6624830748897731E-4</v>
      </c>
      <c r="GF74" s="2">
        <f t="shared" si="67"/>
        <v>1.6492004032730908E-4</v>
      </c>
      <c r="GG74" s="2">
        <f t="shared" si="67"/>
        <v>1.8933290068102256E-4</v>
      </c>
      <c r="GH74" s="2">
        <f t="shared" si="67"/>
        <v>1.3362421409218218E-4</v>
      </c>
      <c r="GI74" s="2">
        <f t="shared" si="67"/>
        <v>1.2039615330309991E-4</v>
      </c>
      <c r="GJ74" s="2">
        <f t="shared" si="67"/>
        <v>8.9797275446246237E-5</v>
      </c>
      <c r="GK74" s="2">
        <f t="shared" si="67"/>
        <v>9.4835487277461147E-5</v>
      </c>
      <c r="GM74" s="86">
        <f t="shared" si="68"/>
        <v>0.10539229005853969</v>
      </c>
      <c r="GN74" s="86">
        <f t="shared" si="68"/>
        <v>0.14370274825845403</v>
      </c>
      <c r="GO74" s="86">
        <f t="shared" si="68"/>
        <v>0.15539960545653281</v>
      </c>
      <c r="GP74" s="86">
        <f t="shared" si="68"/>
        <v>0.10514260743939899</v>
      </c>
      <c r="GQ74" s="86">
        <f t="shared" si="68"/>
        <v>0.13887963710773885</v>
      </c>
      <c r="GR74" s="86">
        <f t="shared" si="68"/>
        <v>0.1240033153299025</v>
      </c>
      <c r="GS74" s="86">
        <f t="shared" si="68"/>
        <v>0.11490555029630664</v>
      </c>
      <c r="GT74" s="86">
        <f t="shared" si="68"/>
        <v>0.13241174641501213</v>
      </c>
      <c r="GU74" s="86">
        <f t="shared" si="68"/>
        <v>8.5391086014973139E-2</v>
      </c>
      <c r="GV74" s="86">
        <f t="shared" si="68"/>
        <v>9.4686586165286898E-2</v>
      </c>
      <c r="GW74" s="86">
        <f t="shared" si="68"/>
        <v>0.11112996885267415</v>
      </c>
      <c r="GX74" s="86">
        <f t="shared" si="68"/>
        <v>0.11010039866906651</v>
      </c>
      <c r="GY74" s="86">
        <f t="shared" si="68"/>
        <v>0.11374077709391341</v>
      </c>
      <c r="GZ74" s="86">
        <f t="shared" si="68"/>
        <v>8.3679184370309773E-2</v>
      </c>
      <c r="HA74" s="86">
        <f t="shared" si="68"/>
        <v>7.9262040973267112E-2</v>
      </c>
      <c r="HC74" s="86">
        <f t="shared" si="73"/>
        <v>3.0214587897872049E-7</v>
      </c>
      <c r="HD74" s="86">
        <f t="shared" si="69"/>
        <v>7.7596333077395203E-7</v>
      </c>
      <c r="HE74" s="86">
        <f t="shared" si="69"/>
        <v>7.2266632665595747E-7</v>
      </c>
      <c r="HF74" s="86">
        <f t="shared" si="69"/>
        <v>6.5843410669496404E-9</v>
      </c>
      <c r="HG74" s="86">
        <f t="shared" si="69"/>
        <v>7.1608709723294198E-8</v>
      </c>
      <c r="HH74" s="86">
        <f t="shared" si="69"/>
        <v>1.0171887643919098E-7</v>
      </c>
      <c r="HI74" s="86">
        <f t="shared" si="69"/>
        <v>1.8742657429171597E-7</v>
      </c>
      <c r="HJ74" s="86">
        <f t="shared" si="69"/>
        <v>2.8124196719410537E-7</v>
      </c>
      <c r="HK74" s="86">
        <f t="shared" si="69"/>
        <v>1.4281475098607079E-8</v>
      </c>
      <c r="HL74" s="86">
        <f t="shared" si="69"/>
        <v>5.5818759840305756E-8</v>
      </c>
      <c r="HM74" s="86">
        <f t="shared" si="69"/>
        <v>2.7159574227664311E-7</v>
      </c>
      <c r="HN74" s="86">
        <f t="shared" si="69"/>
        <v>5.6250420495582062E-9</v>
      </c>
      <c r="HO74" s="86">
        <f t="shared" si="69"/>
        <v>7.4840104518473573E-8</v>
      </c>
      <c r="HP74" s="86">
        <f t="shared" si="69"/>
        <v>1.4874829492925936E-8</v>
      </c>
      <c r="HQ74" s="86">
        <f t="shared" si="69"/>
        <v>4.4373294304856597E-10</v>
      </c>
      <c r="HS74" s="86">
        <f t="shared" si="70"/>
        <v>3.4028092334967197E-43</v>
      </c>
      <c r="HT74" s="86">
        <f t="shared" si="70"/>
        <v>1.0345245873979707E-42</v>
      </c>
      <c r="HU74" s="86">
        <f t="shared" si="70"/>
        <v>5.5325199320496565E-42</v>
      </c>
      <c r="HV74" s="86">
        <f t="shared" si="70"/>
        <v>2.4649628638342712E-55</v>
      </c>
      <c r="HW74" s="86">
        <f t="shared" si="70"/>
        <v>9.9339284748270608E-51</v>
      </c>
      <c r="HX74" s="86">
        <f t="shared" si="70"/>
        <v>7.2988998179054157E-49</v>
      </c>
      <c r="HY74" s="86">
        <f t="shared" si="70"/>
        <v>6.2264305148541838E-45</v>
      </c>
      <c r="HZ74" s="86">
        <f t="shared" si="70"/>
        <v>8.7514218813999725E-46</v>
      </c>
      <c r="IA74" s="86">
        <f t="shared" si="70"/>
        <v>8.8403530371985098E-55</v>
      </c>
      <c r="IB74" s="86">
        <f t="shared" si="70"/>
        <v>3.4307637261724333E-49</v>
      </c>
      <c r="IC74" s="86">
        <f t="shared" si="70"/>
        <v>1.9164386985518756E-44</v>
      </c>
      <c r="ID74" s="86">
        <f t="shared" si="70"/>
        <v>6.7673642103396416E-59</v>
      </c>
      <c r="IE74" s="86">
        <f t="shared" si="70"/>
        <v>2.4689147647601159E-48</v>
      </c>
      <c r="IF74" s="86">
        <f t="shared" si="70"/>
        <v>2.4878962325201244E-26</v>
      </c>
      <c r="IG74" s="86">
        <f t="shared" si="70"/>
        <v>3.1194503063798817E-23</v>
      </c>
      <c r="II74" s="86">
        <f t="shared" si="71"/>
        <v>5.5641782282276074E-191</v>
      </c>
      <c r="IJ74" s="86">
        <f t="shared" si="71"/>
        <v>2.2718040021425083E-195</v>
      </c>
      <c r="IK74" s="86">
        <f t="shared" si="71"/>
        <v>1.4459637514412646E-192</v>
      </c>
      <c r="IL74" s="86">
        <f t="shared" si="71"/>
        <v>3.3115530487396791E-262</v>
      </c>
      <c r="IM74" s="86">
        <f t="shared" si="71"/>
        <v>5.2622256537525431E-230</v>
      </c>
      <c r="IN74" s="86">
        <f t="shared" si="71"/>
        <v>2.5771366867619154E-140</v>
      </c>
      <c r="IO74" s="86">
        <f t="shared" si="71"/>
        <v>3.0419740307349807E-211</v>
      </c>
      <c r="IP74" s="86">
        <f t="shared" si="71"/>
        <v>9.1404059299863624E-211</v>
      </c>
      <c r="IQ74" s="86">
        <f t="shared" si="71"/>
        <v>4.3439312874389889E-238</v>
      </c>
      <c r="IR74" s="86">
        <f t="shared" si="71"/>
        <v>2.4342714056529783E-216</v>
      </c>
      <c r="IS74" s="86">
        <f t="shared" si="71"/>
        <v>6.3499658516175955E-197</v>
      </c>
      <c r="IT74" s="86">
        <f t="shared" si="71"/>
        <v>3.6712327362903179E-268</v>
      </c>
      <c r="IU74" s="86">
        <f t="shared" si="71"/>
        <v>1.6058404722311512E-215</v>
      </c>
      <c r="IV74" s="86">
        <f t="shared" si="71"/>
        <v>5.0444299425127369E-86</v>
      </c>
      <c r="IW74" s="86">
        <f t="shared" si="71"/>
        <v>1.639560951803157E-84</v>
      </c>
      <c r="IY74" s="86">
        <f t="shared" si="72"/>
        <v>0.10539259220441867</v>
      </c>
      <c r="IZ74" s="86">
        <f t="shared" si="72"/>
        <v>0.14370352422178481</v>
      </c>
      <c r="JA74" s="86">
        <f t="shared" si="72"/>
        <v>0.15540032812285948</v>
      </c>
      <c r="JB74" s="86">
        <f t="shared" si="72"/>
        <v>0.10514261402374006</v>
      </c>
      <c r="JC74" s="86">
        <f t="shared" si="72"/>
        <v>0.13887970871644856</v>
      </c>
      <c r="JD74" s="86">
        <f t="shared" si="72"/>
        <v>0.12400341704877893</v>
      </c>
      <c r="JE74" s="86">
        <f t="shared" si="72"/>
        <v>0.11490573772288093</v>
      </c>
      <c r="JF74" s="86">
        <f t="shared" si="72"/>
        <v>0.13241202765697932</v>
      </c>
      <c r="JG74" s="86">
        <f t="shared" si="72"/>
        <v>8.5391100296448239E-2</v>
      </c>
      <c r="JH74" s="86">
        <f t="shared" si="72"/>
        <v>9.4686641984046735E-2</v>
      </c>
      <c r="JI74" s="86">
        <f t="shared" si="72"/>
        <v>0.11113024044841642</v>
      </c>
      <c r="JJ74" s="86">
        <f t="shared" si="72"/>
        <v>0.11010040429410856</v>
      </c>
      <c r="JK74" s="86">
        <f t="shared" si="72"/>
        <v>0.11374085193401792</v>
      </c>
      <c r="JL74" s="86">
        <f t="shared" si="72"/>
        <v>8.3679199245139266E-2</v>
      </c>
      <c r="JM74" s="86">
        <f t="shared" si="72"/>
        <v>7.9262041417000051E-2</v>
      </c>
    </row>
    <row r="75" spans="2:273" x14ac:dyDescent="0.25">
      <c r="B75" s="2">
        <v>48</v>
      </c>
      <c r="C75" s="37">
        <v>162.38499999999999</v>
      </c>
      <c r="D75" s="37">
        <v>185.846</v>
      </c>
      <c r="E75" s="37">
        <v>185.256</v>
      </c>
      <c r="F75" s="37">
        <v>160.43600000000001</v>
      </c>
      <c r="G75" s="37">
        <v>171.256</v>
      </c>
      <c r="H75" s="37">
        <v>156.69200000000001</v>
      </c>
      <c r="I75" s="37">
        <v>163.51300000000001</v>
      </c>
      <c r="J75" s="37">
        <v>166.71799999999999</v>
      </c>
      <c r="K75" s="37">
        <v>157.02500000000001</v>
      </c>
      <c r="L75" s="37">
        <v>150.55000000000001</v>
      </c>
      <c r="M75" s="37">
        <v>169.244</v>
      </c>
      <c r="N75" s="37">
        <v>167.92699999999999</v>
      </c>
      <c r="O75" s="37">
        <v>168.07300000000001</v>
      </c>
      <c r="P75" s="37">
        <v>157.34100000000001</v>
      </c>
      <c r="Q75" s="37">
        <v>144.92699999999999</v>
      </c>
      <c r="S75" s="4">
        <f t="shared" si="74"/>
        <v>160.7578798466987</v>
      </c>
      <c r="T75" s="4">
        <f t="shared" si="74"/>
        <v>180.58316150266387</v>
      </c>
      <c r="U75" s="4">
        <f t="shared" si="74"/>
        <v>181.97663967837178</v>
      </c>
      <c r="V75" s="4">
        <f t="shared" si="74"/>
        <v>164.71718699415354</v>
      </c>
      <c r="W75" s="4">
        <f t="shared" si="74"/>
        <v>169.80676469209067</v>
      </c>
      <c r="X75" s="4">
        <f t="shared" si="74"/>
        <v>162.09287079490073</v>
      </c>
      <c r="Y75" s="4">
        <f t="shared" si="74"/>
        <v>165.06509640723908</v>
      </c>
      <c r="Z75" s="4">
        <f t="shared" si="74"/>
        <v>169.6048879407569</v>
      </c>
      <c r="AA75" s="4">
        <f t="shared" si="74"/>
        <v>155.01236935402889</v>
      </c>
      <c r="AB75" s="4">
        <f t="shared" si="74"/>
        <v>157.44298038350641</v>
      </c>
      <c r="AC75" s="4">
        <f t="shared" si="74"/>
        <v>165.16909816442302</v>
      </c>
      <c r="AD75" s="4">
        <f t="shared" si="74"/>
        <v>168.08983507879992</v>
      </c>
      <c r="AE75" s="4">
        <f t="shared" si="74"/>
        <v>169.12684371986728</v>
      </c>
      <c r="AF75" s="4">
        <f t="shared" si="74"/>
        <v>153.02565635406302</v>
      </c>
      <c r="AG75" s="4">
        <f t="shared" si="74"/>
        <v>141.12207697443219</v>
      </c>
      <c r="AI75" s="4">
        <f t="shared" si="75"/>
        <v>1.6271201533012913</v>
      </c>
      <c r="AJ75" s="4">
        <f t="shared" si="75"/>
        <v>5.2628384973361335</v>
      </c>
      <c r="AK75" s="4">
        <f t="shared" si="75"/>
        <v>3.2793603216282179</v>
      </c>
      <c r="AL75" s="4">
        <f t="shared" si="75"/>
        <v>-4.2811869941535292</v>
      </c>
      <c r="AM75" s="4">
        <f t="shared" si="75"/>
        <v>1.4492353079093334</v>
      </c>
      <c r="AN75" s="4">
        <f t="shared" si="75"/>
        <v>-5.400870794900726</v>
      </c>
      <c r="AO75" s="4">
        <f t="shared" si="75"/>
        <v>-1.5520964072390768</v>
      </c>
      <c r="AP75" s="4">
        <f t="shared" si="75"/>
        <v>-2.8868879407569068</v>
      </c>
      <c r="AQ75" s="4">
        <f t="shared" si="75"/>
        <v>2.0126306459711145</v>
      </c>
      <c r="AR75" s="4">
        <f t="shared" si="75"/>
        <v>-6.8929803835063979</v>
      </c>
      <c r="AS75" s="4">
        <f t="shared" si="75"/>
        <v>4.0749018355769806</v>
      </c>
      <c r="AT75" s="4">
        <f t="shared" si="75"/>
        <v>-0.16283507879992953</v>
      </c>
      <c r="AU75" s="4">
        <f t="shared" si="75"/>
        <v>-1.0538437198672739</v>
      </c>
      <c r="AV75" s="4">
        <f t="shared" si="75"/>
        <v>4.3153436459369914</v>
      </c>
      <c r="AW75" s="4">
        <f t="shared" si="75"/>
        <v>3.8049230255678026</v>
      </c>
      <c r="AY75" s="2">
        <f t="shared" si="65"/>
        <v>105.33593511399448</v>
      </c>
      <c r="AZ75" s="2">
        <f t="shared" si="65"/>
        <v>110.60740934195384</v>
      </c>
      <c r="BA75" s="2">
        <f t="shared" si="65"/>
        <v>107.65565397835967</v>
      </c>
      <c r="BB75" s="2">
        <f t="shared" si="65"/>
        <v>109.57397229707395</v>
      </c>
      <c r="BC75" s="2">
        <f t="shared" si="65"/>
        <v>99.01762267790096</v>
      </c>
      <c r="BD75" s="2">
        <f t="shared" si="65"/>
        <v>97.640416515069262</v>
      </c>
      <c r="BE75" s="2">
        <f t="shared" si="65"/>
        <v>104.99093520412551</v>
      </c>
      <c r="BF75" s="2">
        <f t="shared" si="65"/>
        <v>103.68299522468054</v>
      </c>
      <c r="BG75" s="2">
        <f t="shared" si="65"/>
        <v>103.39416081190348</v>
      </c>
      <c r="BH75" s="2">
        <f t="shared" si="65"/>
        <v>107.52763923056969</v>
      </c>
      <c r="BI75" s="2">
        <f t="shared" si="65"/>
        <v>104.52106386055262</v>
      </c>
      <c r="BJ75" s="2">
        <f t="shared" si="65"/>
        <v>110.93074460939012</v>
      </c>
      <c r="BK75" s="2">
        <f t="shared" si="65"/>
        <v>109.82077509541566</v>
      </c>
      <c r="BL75" s="2">
        <f t="shared" si="65"/>
        <v>107.10963697904261</v>
      </c>
      <c r="BM75" s="2">
        <f t="shared" si="65"/>
        <v>104.62655199558223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111.14244962476548</v>
      </c>
      <c r="DL75" s="2">
        <f t="shared" si="76"/>
        <v>116.80913913630228</v>
      </c>
      <c r="DM75" s="2">
        <f t="shared" si="76"/>
        <v>113.537035124193</v>
      </c>
      <c r="DN75" s="2">
        <f t="shared" si="76"/>
        <v>115.29670272045028</v>
      </c>
      <c r="DO75" s="2">
        <f t="shared" si="76"/>
        <v>109.95569116059382</v>
      </c>
      <c r="DP75" s="2">
        <f t="shared" si="76"/>
        <v>108.70351909581646</v>
      </c>
      <c r="DQ75" s="2">
        <f t="shared" si="76"/>
        <v>111.35938029689612</v>
      </c>
      <c r="DR75" s="2">
        <f t="shared" si="76"/>
        <v>112.4054729419703</v>
      </c>
      <c r="DS75" s="2">
        <f t="shared" si="76"/>
        <v>113.41768218623481</v>
      </c>
      <c r="DT75" s="2">
        <f t="shared" si="76"/>
        <v>115.70146341463412</v>
      </c>
      <c r="DU75" s="2">
        <f t="shared" si="76"/>
        <v>116.61602078272605</v>
      </c>
      <c r="DV75" s="2">
        <f t="shared" si="76"/>
        <v>117.29084939271253</v>
      </c>
      <c r="DW75" s="2">
        <f t="shared" si="76"/>
        <v>113.92701266416505</v>
      </c>
      <c r="DX75" s="2">
        <f t="shared" si="76"/>
        <v>111.4275291291291</v>
      </c>
      <c r="DY75" s="2">
        <f t="shared" si="76"/>
        <v>105.89380258467024</v>
      </c>
      <c r="EA75" s="2">
        <f t="shared" si="77"/>
        <v>102.51612631578949</v>
      </c>
      <c r="EB75" s="2">
        <f t="shared" si="77"/>
        <v>107.9669157894737</v>
      </c>
      <c r="EC75" s="2">
        <f t="shared" si="77"/>
        <v>105.22492105263156</v>
      </c>
      <c r="ED75" s="2">
        <f t="shared" si="77"/>
        <v>106.81529364836655</v>
      </c>
      <c r="EE75" s="2">
        <f t="shared" si="77"/>
        <v>94.404656277056276</v>
      </c>
      <c r="EF75" s="2">
        <f t="shared" si="77"/>
        <v>92.679933333333338</v>
      </c>
      <c r="EG75" s="2">
        <f t="shared" si="77"/>
        <v>101.87142346061233</v>
      </c>
      <c r="EH75" s="2">
        <f t="shared" si="77"/>
        <v>99.712410526315779</v>
      </c>
      <c r="EI75" s="2">
        <f t="shared" si="77"/>
        <v>97.869069264069267</v>
      </c>
      <c r="EJ75" s="2">
        <f t="shared" si="77"/>
        <v>103.34947368421052</v>
      </c>
      <c r="EK75" s="2">
        <f t="shared" si="77"/>
        <v>98.540776401788804</v>
      </c>
      <c r="EL75" s="2">
        <f t="shared" si="77"/>
        <v>107.76323444887933</v>
      </c>
      <c r="EM75" s="2">
        <f t="shared" si="77"/>
        <v>107.8239721829905</v>
      </c>
      <c r="EN75" s="2">
        <f t="shared" si="77"/>
        <v>104.66107607152449</v>
      </c>
      <c r="EO75" s="2">
        <f t="shared" si="77"/>
        <v>103.8666634120204</v>
      </c>
      <c r="EQ75" s="2">
        <f t="shared" si="78"/>
        <v>103.29356539599317</v>
      </c>
      <c r="ER75" s="2">
        <f t="shared" si="78"/>
        <v>105.44112614644415</v>
      </c>
      <c r="ES75" s="2">
        <f t="shared" si="78"/>
        <v>105.32343191059014</v>
      </c>
      <c r="ET75" s="2">
        <f t="shared" si="78"/>
        <v>104.76546091383243</v>
      </c>
      <c r="EU75" s="2">
        <f t="shared" si="78"/>
        <v>101.30601447002832</v>
      </c>
      <c r="EV75" s="2">
        <f t="shared" si="78"/>
        <v>98.275649450549452</v>
      </c>
      <c r="EW75" s="2">
        <f t="shared" si="78"/>
        <v>100.31654963631281</v>
      </c>
      <c r="EX75" s="2">
        <f t="shared" si="78"/>
        <v>101.63657722050439</v>
      </c>
      <c r="EY75" s="2">
        <f t="shared" si="78"/>
        <v>100.06054216558418</v>
      </c>
      <c r="EZ75" s="2">
        <f t="shared" si="78"/>
        <v>103.98299695393607</v>
      </c>
      <c r="FA75" s="2">
        <f t="shared" si="78"/>
        <v>108.48020702077361</v>
      </c>
      <c r="FB75" s="2">
        <f t="shared" si="78"/>
        <v>107.23541934794181</v>
      </c>
      <c r="FC75" s="2">
        <f t="shared" si="78"/>
        <v>106.07347189529516</v>
      </c>
      <c r="FD75" s="2">
        <f t="shared" si="78"/>
        <v>105.3644844830073</v>
      </c>
      <c r="FE75" s="2">
        <f t="shared" si="78"/>
        <v>106.56672429539526</v>
      </c>
      <c r="FG75" s="2">
        <f t="shared" si="79"/>
        <v>0.67312702499284105</v>
      </c>
      <c r="FH75" s="2">
        <f t="shared" si="79"/>
        <v>0.70134463496729282</v>
      </c>
      <c r="FI75" s="2">
        <f t="shared" si="79"/>
        <v>0.70756916427252559</v>
      </c>
      <c r="FJ75" s="2">
        <f t="shared" si="79"/>
        <v>0.67471085149557541</v>
      </c>
      <c r="FK75" s="2">
        <f t="shared" si="79"/>
        <v>0.70342786563132309</v>
      </c>
      <c r="FL75" s="2">
        <f t="shared" si="79"/>
        <v>0.69072608462446095</v>
      </c>
      <c r="FM75" s="2">
        <f t="shared" si="79"/>
        <v>0.67118608591245144</v>
      </c>
      <c r="FN75" s="2">
        <f t="shared" si="79"/>
        <v>0.68720889501762783</v>
      </c>
      <c r="FO75" s="2">
        <f t="shared" si="79"/>
        <v>0.64468264124493779</v>
      </c>
      <c r="FP75" s="2">
        <f t="shared" si="79"/>
        <v>0.66175077225816237</v>
      </c>
      <c r="FQ75" s="2">
        <f t="shared" si="79"/>
        <v>0.66925901798858578</v>
      </c>
      <c r="FR75" s="2">
        <f t="shared" si="79"/>
        <v>0.6675361555264101</v>
      </c>
      <c r="FS75" s="2">
        <f t="shared" si="79"/>
        <v>0.67278047679355213</v>
      </c>
      <c r="FT75" s="2">
        <f t="shared" si="79"/>
        <v>0.63814252029084206</v>
      </c>
      <c r="FU75" s="2">
        <f t="shared" si="79"/>
        <v>0.62528087344494765</v>
      </c>
      <c r="FW75" s="2">
        <f t="shared" si="67"/>
        <v>1.2455615992412898E-4</v>
      </c>
      <c r="FX75" s="2">
        <f t="shared" si="67"/>
        <v>1.1239608510519222E-4</v>
      </c>
      <c r="FY75" s="2">
        <f t="shared" si="67"/>
        <v>1.4679721184253917E-4</v>
      </c>
      <c r="FZ75" s="2">
        <f t="shared" si="67"/>
        <v>1.1302701167343606E-4</v>
      </c>
      <c r="GA75" s="2">
        <f t="shared" si="67"/>
        <v>1.3950787153515603E-4</v>
      </c>
      <c r="GB75" s="2">
        <f t="shared" si="67"/>
        <v>8.5888463895585944E-4</v>
      </c>
      <c r="GC75" s="2">
        <f t="shared" si="67"/>
        <v>1.6752518110347439E-4</v>
      </c>
      <c r="GD75" s="2">
        <f t="shared" si="67"/>
        <v>1.5990286230558662E-4</v>
      </c>
      <c r="GE75" s="2">
        <f t="shared" si="67"/>
        <v>1.8228472058134107E-4</v>
      </c>
      <c r="GF75" s="2">
        <f t="shared" si="67"/>
        <v>1.8082835113205877E-4</v>
      </c>
      <c r="GG75" s="2">
        <f t="shared" si="67"/>
        <v>2.0759560536483818E-4</v>
      </c>
      <c r="GH75" s="2">
        <f t="shared" si="67"/>
        <v>1.4651414839435875E-4</v>
      </c>
      <c r="GI75" s="2">
        <f t="shared" si="67"/>
        <v>1.320102236179203E-4</v>
      </c>
      <c r="GJ75" s="2">
        <f t="shared" si="67"/>
        <v>9.8459901594567844E-5</v>
      </c>
      <c r="GK75" s="2">
        <f t="shared" si="67"/>
        <v>1.0398409261199485E-4</v>
      </c>
      <c r="GM75" s="86">
        <f t="shared" si="68"/>
        <v>0.13608039666832802</v>
      </c>
      <c r="GN75" s="86">
        <f t="shared" si="68"/>
        <v>0.18134386609473852</v>
      </c>
      <c r="GO75" s="86">
        <f t="shared" si="68"/>
        <v>0.19527745416423611</v>
      </c>
      <c r="GP75" s="86">
        <f t="shared" si="68"/>
        <v>0.13535020400693365</v>
      </c>
      <c r="GQ75" s="86">
        <f t="shared" si="68"/>
        <v>0.17439560505173088</v>
      </c>
      <c r="GR75" s="86">
        <f t="shared" si="68"/>
        <v>0.15746074132696258</v>
      </c>
      <c r="GS75" s="86">
        <f t="shared" si="68"/>
        <v>0.14996472090875049</v>
      </c>
      <c r="GT75" s="86">
        <f t="shared" si="68"/>
        <v>0.16982898612710151</v>
      </c>
      <c r="GU75" s="86">
        <f t="shared" si="68"/>
        <v>0.11465126494986332</v>
      </c>
      <c r="GV75" s="86">
        <f t="shared" si="68"/>
        <v>0.12372257354608068</v>
      </c>
      <c r="GW75" s="86">
        <f t="shared" si="68"/>
        <v>0.14516650122729249</v>
      </c>
      <c r="GX75" s="86">
        <f t="shared" si="68"/>
        <v>0.14418685685525273</v>
      </c>
      <c r="GY75" s="86">
        <f t="shared" si="68"/>
        <v>0.14788196053154076</v>
      </c>
      <c r="GZ75" s="86">
        <f t="shared" si="68"/>
        <v>0.11400734184550802</v>
      </c>
      <c r="HA75" s="86">
        <f t="shared" si="68"/>
        <v>0.11147829771610246</v>
      </c>
      <c r="HC75" s="86">
        <f t="shared" si="73"/>
        <v>6.5882058976226632E-7</v>
      </c>
      <c r="HD75" s="86">
        <f t="shared" si="69"/>
        <v>1.6487661847711582E-6</v>
      </c>
      <c r="HE75" s="86">
        <f t="shared" si="69"/>
        <v>1.5645216754831088E-6</v>
      </c>
      <c r="HF75" s="86">
        <f t="shared" si="69"/>
        <v>1.8207898316955289E-8</v>
      </c>
      <c r="HG75" s="86">
        <f t="shared" si="69"/>
        <v>1.776018588358404E-7</v>
      </c>
      <c r="HH75" s="86">
        <f t="shared" si="69"/>
        <v>2.4464741359137484E-7</v>
      </c>
      <c r="HI75" s="86">
        <f t="shared" si="69"/>
        <v>4.4333793189748997E-7</v>
      </c>
      <c r="HJ75" s="86">
        <f t="shared" si="69"/>
        <v>6.5386860065392735E-7</v>
      </c>
      <c r="HK75" s="86">
        <f t="shared" si="69"/>
        <v>3.8813344083041074E-8</v>
      </c>
      <c r="HL75" s="86">
        <f t="shared" si="69"/>
        <v>1.392407567899891E-7</v>
      </c>
      <c r="HM75" s="86">
        <f t="shared" si="69"/>
        <v>6.298267828971946E-7</v>
      </c>
      <c r="HN75" s="86">
        <f t="shared" si="69"/>
        <v>1.6279406131906181E-8</v>
      </c>
      <c r="HO75" s="86">
        <f t="shared" si="69"/>
        <v>1.7914976065316787E-7</v>
      </c>
      <c r="HP75" s="86">
        <f t="shared" si="69"/>
        <v>3.948181212316202E-8</v>
      </c>
      <c r="HQ75" s="86">
        <f t="shared" si="69"/>
        <v>1.4984944219547673E-9</v>
      </c>
      <c r="HS75" s="86">
        <f t="shared" si="70"/>
        <v>5.0520140776404223E-42</v>
      </c>
      <c r="HT75" s="86">
        <f t="shared" si="70"/>
        <v>1.5129281189180872E-41</v>
      </c>
      <c r="HU75" s="86">
        <f t="shared" si="70"/>
        <v>8.3823154181909935E-41</v>
      </c>
      <c r="HV75" s="86">
        <f t="shared" si="70"/>
        <v>8.6434223833120255E-54</v>
      </c>
      <c r="HW75" s="86">
        <f t="shared" si="70"/>
        <v>2.5856539629038204E-49</v>
      </c>
      <c r="HX75" s="86">
        <f t="shared" si="70"/>
        <v>1.6578870331721053E-47</v>
      </c>
      <c r="HY75" s="86">
        <f t="shared" si="70"/>
        <v>1.2424089996150493E-43</v>
      </c>
      <c r="HZ75" s="86">
        <f t="shared" si="70"/>
        <v>1.7639641956240085E-44</v>
      </c>
      <c r="IA75" s="86">
        <f t="shared" si="70"/>
        <v>3.0952205315703509E-53</v>
      </c>
      <c r="IB75" s="86">
        <f t="shared" si="70"/>
        <v>8.4391277766453096E-48</v>
      </c>
      <c r="IC75" s="86">
        <f t="shared" si="70"/>
        <v>3.6429642629517531E-43</v>
      </c>
      <c r="ID75" s="86">
        <f t="shared" si="70"/>
        <v>3.093586689130367E-57</v>
      </c>
      <c r="IE75" s="86">
        <f t="shared" si="70"/>
        <v>5.2548081553156386E-47</v>
      </c>
      <c r="IF75" s="86">
        <f t="shared" si="70"/>
        <v>1.1782988343781448E-25</v>
      </c>
      <c r="IG75" s="86">
        <f t="shared" si="70"/>
        <v>1.2197631694686573E-22</v>
      </c>
      <c r="II75" s="86">
        <f t="shared" si="71"/>
        <v>3.6071531135637996E-187</v>
      </c>
      <c r="IJ75" s="86">
        <f t="shared" si="71"/>
        <v>1.6337739761202507E-191</v>
      </c>
      <c r="IK75" s="86">
        <f t="shared" si="71"/>
        <v>1.1866530425475757E-188</v>
      </c>
      <c r="IL75" s="86">
        <f t="shared" si="71"/>
        <v>5.1563861959219064E-257</v>
      </c>
      <c r="IM75" s="86">
        <f t="shared" si="71"/>
        <v>2.3843955799267978E-225</v>
      </c>
      <c r="IN75" s="86">
        <f t="shared" si="71"/>
        <v>8.9306670419379083E-137</v>
      </c>
      <c r="IO75" s="86">
        <f t="shared" si="71"/>
        <v>6.9976956001784828E-207</v>
      </c>
      <c r="IP75" s="86">
        <f t="shared" si="71"/>
        <v>1.9497714746031764E-206</v>
      </c>
      <c r="IQ75" s="86">
        <f t="shared" si="71"/>
        <v>4.0411955126714884E-233</v>
      </c>
      <c r="IR75" s="86">
        <f t="shared" si="71"/>
        <v>7.8226330673191292E-212</v>
      </c>
      <c r="IS75" s="86">
        <f t="shared" si="71"/>
        <v>9.2765377212034686E-193</v>
      </c>
      <c r="IT75" s="86">
        <f t="shared" si="71"/>
        <v>1.0706542928394481E-262</v>
      </c>
      <c r="IU75" s="86">
        <f t="shared" si="71"/>
        <v>3.4649409904236798E-211</v>
      </c>
      <c r="IV75" s="86">
        <f t="shared" si="71"/>
        <v>2.2784069141702194E-84</v>
      </c>
      <c r="IW75" s="86">
        <f t="shared" si="71"/>
        <v>7.0698826392323301E-83</v>
      </c>
      <c r="IY75" s="86">
        <f t="shared" si="72"/>
        <v>0.13608105548891777</v>
      </c>
      <c r="IZ75" s="86">
        <f t="shared" si="72"/>
        <v>0.18134551486092329</v>
      </c>
      <c r="JA75" s="86">
        <f t="shared" si="72"/>
        <v>0.1952790186859116</v>
      </c>
      <c r="JB75" s="86">
        <f t="shared" si="72"/>
        <v>0.13535022221483198</v>
      </c>
      <c r="JC75" s="86">
        <f t="shared" si="72"/>
        <v>0.17439578265358971</v>
      </c>
      <c r="JD75" s="86">
        <f t="shared" si="72"/>
        <v>0.15746098597437616</v>
      </c>
      <c r="JE75" s="86">
        <f t="shared" si="72"/>
        <v>0.14996516424668238</v>
      </c>
      <c r="JF75" s="86">
        <f t="shared" si="72"/>
        <v>0.16982963999570216</v>
      </c>
      <c r="JG75" s="86">
        <f t="shared" si="72"/>
        <v>0.1146513037632074</v>
      </c>
      <c r="JH75" s="86">
        <f t="shared" si="72"/>
        <v>0.12372271278683747</v>
      </c>
      <c r="JI75" s="86">
        <f t="shared" si="72"/>
        <v>0.14516713105407539</v>
      </c>
      <c r="JJ75" s="86">
        <f t="shared" si="72"/>
        <v>0.14418687313465886</v>
      </c>
      <c r="JK75" s="86">
        <f t="shared" si="72"/>
        <v>0.14788213968130143</v>
      </c>
      <c r="JL75" s="86">
        <f t="shared" si="72"/>
        <v>0.11400738132732015</v>
      </c>
      <c r="JM75" s="86">
        <f t="shared" si="72"/>
        <v>0.11147829921459688</v>
      </c>
    </row>
    <row r="76" spans="2:273" x14ac:dyDescent="0.25">
      <c r="B76" s="2">
        <v>49</v>
      </c>
      <c r="C76" s="37">
        <v>179.23099999999999</v>
      </c>
      <c r="D76" s="37">
        <v>200.667</v>
      </c>
      <c r="E76" s="37">
        <v>203.077</v>
      </c>
      <c r="F76" s="37">
        <v>178.43600000000001</v>
      </c>
      <c r="G76" s="37">
        <v>186.94900000000001</v>
      </c>
      <c r="H76" s="37">
        <v>175.333</v>
      </c>
      <c r="I76" s="37">
        <v>178.89699999999999</v>
      </c>
      <c r="J76" s="37">
        <v>188.41</v>
      </c>
      <c r="K76" s="37">
        <v>173.82499999999999</v>
      </c>
      <c r="L76" s="37">
        <v>166.4</v>
      </c>
      <c r="M76" s="37">
        <v>184.34100000000001</v>
      </c>
      <c r="N76" s="37">
        <v>184</v>
      </c>
      <c r="O76" s="37">
        <v>186.90199999999999</v>
      </c>
      <c r="P76" s="37">
        <v>172.39</v>
      </c>
      <c r="Q76" s="37">
        <v>154.58500000000001</v>
      </c>
      <c r="S76" s="4">
        <f t="shared" si="74"/>
        <v>171.71368651829576</v>
      </c>
      <c r="T76" s="4">
        <f t="shared" si="74"/>
        <v>192.45014748382278</v>
      </c>
      <c r="U76" s="4">
        <f t="shared" si="74"/>
        <v>194.19705148884378</v>
      </c>
      <c r="V76" s="4">
        <f t="shared" si="74"/>
        <v>175.46833467030288</v>
      </c>
      <c r="W76" s="4">
        <f t="shared" si="74"/>
        <v>181.69794241250972</v>
      </c>
      <c r="X76" s="4">
        <f t="shared" si="74"/>
        <v>173.68443557645668</v>
      </c>
      <c r="Y76" s="4">
        <f t="shared" si="74"/>
        <v>177.23712227649662</v>
      </c>
      <c r="Z76" s="4">
        <f t="shared" si="74"/>
        <v>181.76914012273892</v>
      </c>
      <c r="AA76" s="4">
        <f t="shared" si="74"/>
        <v>167.10392152685768</v>
      </c>
      <c r="AB76" s="4">
        <f t="shared" si="74"/>
        <v>167.88151513660031</v>
      </c>
      <c r="AC76" s="4">
        <f t="shared" si="74"/>
        <v>177.54567823635904</v>
      </c>
      <c r="AD76" s="4">
        <f t="shared" si="74"/>
        <v>179.89322742548239</v>
      </c>
      <c r="AE76" s="4">
        <f t="shared" si="74"/>
        <v>181.029891894055</v>
      </c>
      <c r="AF76" s="4">
        <f t="shared" si="74"/>
        <v>164.44182035562852</v>
      </c>
      <c r="AG76" s="4">
        <f t="shared" si="74"/>
        <v>151.28927559840523</v>
      </c>
      <c r="AI76" s="4">
        <f t="shared" si="75"/>
        <v>7.5173134817042353</v>
      </c>
      <c r="AJ76" s="4">
        <f t="shared" si="75"/>
        <v>8.2168525161772266</v>
      </c>
      <c r="AK76" s="4">
        <f t="shared" si="75"/>
        <v>8.8799485111562149</v>
      </c>
      <c r="AL76" s="4">
        <f t="shared" si="75"/>
        <v>2.9676653296971267</v>
      </c>
      <c r="AM76" s="4">
        <f t="shared" si="75"/>
        <v>5.2510575874902941</v>
      </c>
      <c r="AN76" s="4">
        <f t="shared" si="75"/>
        <v>1.6485644235433199</v>
      </c>
      <c r="AO76" s="4">
        <f t="shared" si="75"/>
        <v>1.6598777235033708</v>
      </c>
      <c r="AP76" s="4">
        <f t="shared" si="75"/>
        <v>6.6408598772610787</v>
      </c>
      <c r="AQ76" s="4">
        <f t="shared" si="75"/>
        <v>6.7210784731423132</v>
      </c>
      <c r="AR76" s="4">
        <f t="shared" si="75"/>
        <v>-1.4815151366003079</v>
      </c>
      <c r="AS76" s="4">
        <f t="shared" si="75"/>
        <v>6.7953217636409704</v>
      </c>
      <c r="AT76" s="4">
        <f t="shared" si="75"/>
        <v>4.1067725745176062</v>
      </c>
      <c r="AU76" s="4">
        <f t="shared" si="75"/>
        <v>5.8721081059449887</v>
      </c>
      <c r="AV76" s="4">
        <f t="shared" si="75"/>
        <v>7.9481796443714643</v>
      </c>
      <c r="AW76" s="4">
        <f t="shared" si="75"/>
        <v>3.2957244015947822</v>
      </c>
      <c r="AY76" s="2">
        <f t="shared" ref="AY76:BM92" si="80">IF(OR($B76 &lt; C$230, $B76 &gt; C$233), #N/A, ((1-FG76)*DK76) + (FG76 - FW76)*EA76 + (FW76*EQ76))</f>
        <v>105.12431849117107</v>
      </c>
      <c r="AZ76" s="2">
        <f t="shared" si="80"/>
        <v>110.34107240748796</v>
      </c>
      <c r="BA76" s="2">
        <f t="shared" si="80"/>
        <v>107.4344190876261</v>
      </c>
      <c r="BB76" s="2">
        <f t="shared" si="80"/>
        <v>109.33723060927572</v>
      </c>
      <c r="BC76" s="2">
        <f t="shared" si="80"/>
        <v>98.794772083273884</v>
      </c>
      <c r="BD76" s="2">
        <f t="shared" si="80"/>
        <v>97.419738981670577</v>
      </c>
      <c r="BE76" s="2">
        <f t="shared" si="80"/>
        <v>104.76088789771927</v>
      </c>
      <c r="BF76" s="2">
        <f t="shared" si="80"/>
        <v>103.44531973546613</v>
      </c>
      <c r="BG76" s="2">
        <f t="shared" si="80"/>
        <v>103.11705189678078</v>
      </c>
      <c r="BH76" s="2">
        <f t="shared" si="80"/>
        <v>107.26365102378116</v>
      </c>
      <c r="BI76" s="2">
        <f t="shared" si="80"/>
        <v>104.25808617625067</v>
      </c>
      <c r="BJ76" s="2">
        <f t="shared" si="80"/>
        <v>110.69256034032843</v>
      </c>
      <c r="BK76" s="2">
        <f t="shared" si="80"/>
        <v>109.62550062867098</v>
      </c>
      <c r="BL76" s="2">
        <f t="shared" si="80"/>
        <v>106.95203791938403</v>
      </c>
      <c r="BM76" s="2">
        <f t="shared" si="80"/>
        <v>104.58548021942678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111.27573996247655</v>
      </c>
      <c r="DL76" s="2">
        <f t="shared" si="76"/>
        <v>116.97386099865045</v>
      </c>
      <c r="DM76" s="2">
        <f t="shared" si="76"/>
        <v>113.68021829521828</v>
      </c>
      <c r="DN76" s="2">
        <f t="shared" si="76"/>
        <v>115.51903527204503</v>
      </c>
      <c r="DO76" s="2">
        <f t="shared" si="76"/>
        <v>110.15548245614036</v>
      </c>
      <c r="DP76" s="2">
        <f t="shared" si="76"/>
        <v>108.89769703103913</v>
      </c>
      <c r="DQ76" s="2">
        <f t="shared" si="76"/>
        <v>111.5410440620783</v>
      </c>
      <c r="DR76" s="2">
        <f t="shared" si="76"/>
        <v>112.62623549257759</v>
      </c>
      <c r="DS76" s="2">
        <f t="shared" si="76"/>
        <v>113.64535931174089</v>
      </c>
      <c r="DT76" s="2">
        <f t="shared" si="76"/>
        <v>115.88709930313586</v>
      </c>
      <c r="DU76" s="2">
        <f t="shared" si="76"/>
        <v>116.75932280701754</v>
      </c>
      <c r="DV76" s="2">
        <f t="shared" si="76"/>
        <v>117.48175060728742</v>
      </c>
      <c r="DW76" s="2">
        <f t="shared" si="76"/>
        <v>114.05617626641646</v>
      </c>
      <c r="DX76" s="2">
        <f t="shared" si="76"/>
        <v>111.5686448305448</v>
      </c>
      <c r="DY76" s="2">
        <f t="shared" si="76"/>
        <v>106.03375579322639</v>
      </c>
      <c r="EA76" s="2">
        <f t="shared" si="77"/>
        <v>102.39985263157897</v>
      </c>
      <c r="EB76" s="2">
        <f t="shared" si="77"/>
        <v>107.76555939849626</v>
      </c>
      <c r="EC76" s="2">
        <f t="shared" si="77"/>
        <v>105.0802035087719</v>
      </c>
      <c r="ED76" s="2">
        <f t="shared" si="77"/>
        <v>106.6194773896741</v>
      </c>
      <c r="EE76" s="2">
        <f t="shared" si="77"/>
        <v>94.425004329004324</v>
      </c>
      <c r="EF76" s="2">
        <f t="shared" si="77"/>
        <v>92.725404761904755</v>
      </c>
      <c r="EG76" s="2">
        <f t="shared" si="77"/>
        <v>101.73195906432751</v>
      </c>
      <c r="EH76" s="2">
        <f t="shared" si="77"/>
        <v>99.633742105263153</v>
      </c>
      <c r="EI76" s="2">
        <f t="shared" si="77"/>
        <v>97.824296536796538</v>
      </c>
      <c r="EJ76" s="2">
        <f t="shared" si="77"/>
        <v>103.2434962406015</v>
      </c>
      <c r="EK76" s="2">
        <f t="shared" si="77"/>
        <v>98.620490540075693</v>
      </c>
      <c r="EL76" s="2">
        <f t="shared" si="77"/>
        <v>107.60887089346024</v>
      </c>
      <c r="EM76" s="2">
        <f t="shared" si="77"/>
        <v>107.6605267116979</v>
      </c>
      <c r="EN76" s="2">
        <f t="shared" si="77"/>
        <v>104.56442830282798</v>
      </c>
      <c r="EO76" s="2">
        <f t="shared" si="77"/>
        <v>103.79345906885366</v>
      </c>
      <c r="EQ76" s="2">
        <f t="shared" si="78"/>
        <v>103.16060833315429</v>
      </c>
      <c r="ER76" s="2">
        <f t="shared" si="78"/>
        <v>105.29586287776274</v>
      </c>
      <c r="ES76" s="2">
        <f t="shared" si="78"/>
        <v>105.17666496848702</v>
      </c>
      <c r="ET76" s="2">
        <f t="shared" si="78"/>
        <v>104.61527046441178</v>
      </c>
      <c r="EU76" s="2">
        <f t="shared" si="78"/>
        <v>101.17473301055449</v>
      </c>
      <c r="EV76" s="2">
        <f t="shared" si="78"/>
        <v>98.197732600732607</v>
      </c>
      <c r="EW76" s="2">
        <f t="shared" si="78"/>
        <v>100.21314571268714</v>
      </c>
      <c r="EX76" s="2">
        <f t="shared" si="78"/>
        <v>101.51356083231683</v>
      </c>
      <c r="EY76" s="2">
        <f t="shared" si="78"/>
        <v>99.967303588101899</v>
      </c>
      <c r="EZ76" s="2">
        <f t="shared" si="78"/>
        <v>103.86297885220522</v>
      </c>
      <c r="FA76" s="2">
        <f t="shared" si="78"/>
        <v>108.33424522710567</v>
      </c>
      <c r="FB76" s="2">
        <f t="shared" si="78"/>
        <v>107.09293660305852</v>
      </c>
      <c r="FC76" s="2">
        <f t="shared" si="78"/>
        <v>105.9498510075591</v>
      </c>
      <c r="FD76" s="2">
        <f t="shared" si="78"/>
        <v>105.25422457958334</v>
      </c>
      <c r="FE76" s="2">
        <f t="shared" si="78"/>
        <v>106.42854112578888</v>
      </c>
      <c r="FG76" s="2">
        <f t="shared" si="79"/>
        <v>0.69306032619610547</v>
      </c>
      <c r="FH76" s="2">
        <f t="shared" si="79"/>
        <v>0.72027226272722256</v>
      </c>
      <c r="FI76" s="2">
        <f t="shared" si="79"/>
        <v>0.7262562784946196</v>
      </c>
      <c r="FJ76" s="2">
        <f t="shared" si="79"/>
        <v>0.69459139010083726</v>
      </c>
      <c r="FK76" s="2">
        <f t="shared" si="79"/>
        <v>0.72227574744901335</v>
      </c>
      <c r="FL76" s="2">
        <f t="shared" si="79"/>
        <v>0.71004845736095146</v>
      </c>
      <c r="FM76" s="2">
        <f t="shared" si="79"/>
        <v>0.69118344708794843</v>
      </c>
      <c r="FN76" s="2">
        <f t="shared" si="79"/>
        <v>0.70665768817034702</v>
      </c>
      <c r="FO76" s="2">
        <f t="shared" si="79"/>
        <v>0.66548852517916846</v>
      </c>
      <c r="FP76" s="2">
        <f t="shared" si="79"/>
        <v>0.68205012938708298</v>
      </c>
      <c r="FQ76" s="2">
        <f t="shared" si="79"/>
        <v>0.68931932809704244</v>
      </c>
      <c r="FR76" s="2">
        <f t="shared" si="79"/>
        <v>0.68765219270329336</v>
      </c>
      <c r="FS76" s="2">
        <f t="shared" si="79"/>
        <v>0.69272526409725499</v>
      </c>
      <c r="FT76" s="2">
        <f t="shared" si="79"/>
        <v>0.65912887786863694</v>
      </c>
      <c r="FU76" s="2">
        <f t="shared" si="79"/>
        <v>0.64660006744057053</v>
      </c>
      <c r="FW76" s="2">
        <f t="shared" ref="FW76:GK92" si="82">POWER(10,($B76-C$232)/C$229)/(1+POWER(10,($B76-C$232)/C$229))</f>
        <v>1.365714723790805E-4</v>
      </c>
      <c r="FX76" s="2">
        <f t="shared" si="82"/>
        <v>1.2323852027933783E-4</v>
      </c>
      <c r="FY76" s="2">
        <f t="shared" si="82"/>
        <v>1.6095766244000995E-4</v>
      </c>
      <c r="FZ76" s="2">
        <f t="shared" si="82"/>
        <v>1.2393030245953757E-4</v>
      </c>
      <c r="GA76" s="2">
        <f t="shared" si="82"/>
        <v>1.5296528049737662E-4</v>
      </c>
      <c r="GB76" s="2">
        <f t="shared" si="82"/>
        <v>9.4167024939224451E-4</v>
      </c>
      <c r="GC76" s="2">
        <f t="shared" si="82"/>
        <v>1.8368473957528335E-4</v>
      </c>
      <c r="GD76" s="2">
        <f t="shared" si="82"/>
        <v>1.7532729722025188E-4</v>
      </c>
      <c r="GE76" s="2">
        <f t="shared" si="82"/>
        <v>1.9986770663386549E-4</v>
      </c>
      <c r="GF76" s="2">
        <f t="shared" si="82"/>
        <v>1.9827088522832517E-4</v>
      </c>
      <c r="GG76" s="2">
        <f t="shared" si="82"/>
        <v>2.2761949603210119E-4</v>
      </c>
      <c r="GH76" s="2">
        <f t="shared" si="82"/>
        <v>1.6064729832374774E-4</v>
      </c>
      <c r="GI76" s="2">
        <f t="shared" si="82"/>
        <v>1.4474448838356347E-4</v>
      </c>
      <c r="GJ76" s="2">
        <f t="shared" si="82"/>
        <v>1.0795810977353282E-4</v>
      </c>
      <c r="GK76" s="2">
        <f t="shared" si="82"/>
        <v>1.1401514647229771E-4</v>
      </c>
      <c r="GM76" s="86">
        <f t="shared" ref="GM76:HA92" si="83" xml:space="preserve"> _xlfn.NORM.DIST($B76, C$7, ABS(C$11), TRUE) * _xlfn.NORM.DIST(($B76 - C$7)*C$15, 0, ABS(C$11), TRUE) * 2</f>
        <v>0.1732486509230631</v>
      </c>
      <c r="GN76" s="86">
        <f t="shared" si="83"/>
        <v>0.22585055433211404</v>
      </c>
      <c r="GO76" s="86">
        <f t="shared" si="83"/>
        <v>0.24218898044378834</v>
      </c>
      <c r="GP76" s="86">
        <f t="shared" si="83"/>
        <v>0.17186139191025177</v>
      </c>
      <c r="GQ76" s="86">
        <f t="shared" si="83"/>
        <v>0.21629018376594739</v>
      </c>
      <c r="GR76" s="86">
        <f t="shared" si="83"/>
        <v>0.19734886075600136</v>
      </c>
      <c r="GS76" s="86">
        <f t="shared" si="83"/>
        <v>0.19264640482846454</v>
      </c>
      <c r="GT76" s="86">
        <f t="shared" si="83"/>
        <v>0.21466192616950236</v>
      </c>
      <c r="GU76" s="86">
        <f t="shared" si="83"/>
        <v>0.15127940692387115</v>
      </c>
      <c r="GV76" s="86">
        <f t="shared" si="83"/>
        <v>0.15928155214601805</v>
      </c>
      <c r="GW76" s="86">
        <f t="shared" si="83"/>
        <v>0.18666741205330767</v>
      </c>
      <c r="GX76" s="86">
        <f t="shared" si="83"/>
        <v>0.18583228063796112</v>
      </c>
      <c r="GY76" s="86">
        <f t="shared" si="83"/>
        <v>0.1893493734706459</v>
      </c>
      <c r="GZ76" s="86">
        <f t="shared" si="83"/>
        <v>0.15238784918580991</v>
      </c>
      <c r="HA76" s="86">
        <f t="shared" si="83"/>
        <v>0.15322749866305627</v>
      </c>
      <c r="HC76" s="86">
        <f t="shared" si="73"/>
        <v>1.4060370488693564E-6</v>
      </c>
      <c r="HD76" s="86">
        <f t="shared" si="69"/>
        <v>3.4290326821066748E-6</v>
      </c>
      <c r="HE76" s="86">
        <f t="shared" si="69"/>
        <v>3.3120457381043184E-6</v>
      </c>
      <c r="HF76" s="86">
        <f t="shared" si="69"/>
        <v>4.890587483580466E-8</v>
      </c>
      <c r="HG76" s="86">
        <f t="shared" si="69"/>
        <v>4.2890960174641293E-7</v>
      </c>
      <c r="HH76" s="86">
        <f t="shared" si="69"/>
        <v>5.7365790617691044E-7</v>
      </c>
      <c r="HI76" s="86">
        <f t="shared" si="69"/>
        <v>1.0223519324440503E-6</v>
      </c>
      <c r="HJ76" s="86">
        <f t="shared" si="69"/>
        <v>1.4825616540761038E-6</v>
      </c>
      <c r="HK76" s="86">
        <f t="shared" si="69"/>
        <v>1.0243182832688789E-7</v>
      </c>
      <c r="HL76" s="86">
        <f t="shared" si="69"/>
        <v>3.3823620984200925E-7</v>
      </c>
      <c r="HM76" s="86">
        <f t="shared" si="69"/>
        <v>1.4247015126235525E-6</v>
      </c>
      <c r="HN76" s="86">
        <f t="shared" si="69"/>
        <v>4.5650927140791424E-8</v>
      </c>
      <c r="HO76" s="86">
        <f t="shared" si="69"/>
        <v>4.184099223866125E-7</v>
      </c>
      <c r="HP76" s="86">
        <f t="shared" si="69"/>
        <v>1.0189750718914585E-7</v>
      </c>
      <c r="HQ76" s="86">
        <f t="shared" si="69"/>
        <v>4.8791928906080801E-9</v>
      </c>
      <c r="HS76" s="86">
        <f t="shared" ref="HS76:IG92" si="84" xml:space="preserve"> _xlfn.NORM.DIST($B76, C$9, ABS(C$13), TRUE) * _xlfn.NORM.DIST(($B76 - C$9)*C$17, 0, ABS(C$13), TRUE) * 2</f>
        <v>7.21887214239854E-41</v>
      </c>
      <c r="HT76" s="86">
        <f t="shared" si="84"/>
        <v>2.129446729172683E-40</v>
      </c>
      <c r="HU76" s="86">
        <f t="shared" si="84"/>
        <v>1.2201769125253824E-39</v>
      </c>
      <c r="HV76" s="86">
        <f t="shared" si="84"/>
        <v>2.8782353097433267E-52</v>
      </c>
      <c r="HW76" s="86">
        <f t="shared" si="84"/>
        <v>6.418550153611185E-48</v>
      </c>
      <c r="HX76" s="86">
        <f t="shared" si="84"/>
        <v>3.5992858798807911E-46</v>
      </c>
      <c r="HY76" s="86">
        <f t="shared" si="84"/>
        <v>2.3692897141658178E-42</v>
      </c>
      <c r="HZ76" s="86">
        <f t="shared" si="84"/>
        <v>3.3999969266017044E-43</v>
      </c>
      <c r="IA76" s="86">
        <f t="shared" si="84"/>
        <v>1.0286382070628464E-51</v>
      </c>
      <c r="IB76" s="86">
        <f t="shared" si="84"/>
        <v>1.9801070388455015E-46</v>
      </c>
      <c r="IC76" s="86">
        <f t="shared" si="84"/>
        <v>6.6246409642091835E-42</v>
      </c>
      <c r="ID76" s="86">
        <f t="shared" si="84"/>
        <v>1.3371978249355181E-55</v>
      </c>
      <c r="IE76" s="86">
        <f t="shared" si="84"/>
        <v>1.0704651222426265E-45</v>
      </c>
      <c r="IF76" s="86">
        <f t="shared" si="84"/>
        <v>5.4635519097803678E-25</v>
      </c>
      <c r="IG76" s="86">
        <f t="shared" si="84"/>
        <v>4.6817964036707468E-22</v>
      </c>
      <c r="II76" s="86">
        <f t="shared" ref="II76:IW92" si="85" xml:space="preserve"> _xlfn.NORM.DIST($B76, C$10, ABS(C$14), TRUE) * _xlfn.NORM.DIST(($B76 - C$10)*C$18, 0, ABS(C$14), TRUE) * 2</f>
        <v>2.1387905017744023E-183</v>
      </c>
      <c r="IJ76" s="86">
        <f t="shared" si="85"/>
        <v>1.074567882825151E-187</v>
      </c>
      <c r="IK76" s="86">
        <f t="shared" si="85"/>
        <v>8.8705607059899729E-185</v>
      </c>
      <c r="IL76" s="86">
        <f t="shared" si="85"/>
        <v>7.1185167067549058E-252</v>
      </c>
      <c r="IM76" s="86">
        <f t="shared" si="85"/>
        <v>9.6743087654762017E-221</v>
      </c>
      <c r="IN76" s="86">
        <f t="shared" si="85"/>
        <v>2.785418097241566E-133</v>
      </c>
      <c r="IO76" s="86">
        <f t="shared" si="85"/>
        <v>1.4483957441394234E-202</v>
      </c>
      <c r="IP76" s="86">
        <f t="shared" si="85"/>
        <v>3.7473202585055095E-202</v>
      </c>
      <c r="IQ76" s="86">
        <f t="shared" si="85"/>
        <v>3.3293993239086871E-228</v>
      </c>
      <c r="IR76" s="86">
        <f t="shared" si="85"/>
        <v>2.2517615566494878E-207</v>
      </c>
      <c r="IS76" s="86">
        <f t="shared" si="85"/>
        <v>1.222114148185688E-188</v>
      </c>
      <c r="IT76" s="86">
        <f t="shared" si="85"/>
        <v>2.7407068395467236E-257</v>
      </c>
      <c r="IU76" s="86">
        <f t="shared" si="85"/>
        <v>6.750283135170104E-207</v>
      </c>
      <c r="IV76" s="86">
        <f t="shared" si="85"/>
        <v>9.9105386829911988E-83</v>
      </c>
      <c r="IW76" s="86">
        <f t="shared" si="85"/>
        <v>2.9366246988746759E-81</v>
      </c>
      <c r="IY76" s="86">
        <f t="shared" ref="IY76:JM92" si="86">GM76+HC76+HS76+II76</f>
        <v>0.17325005696011198</v>
      </c>
      <c r="IZ76" s="86">
        <f t="shared" si="86"/>
        <v>0.22585398336479615</v>
      </c>
      <c r="JA76" s="86">
        <f t="shared" si="86"/>
        <v>0.24219229248952645</v>
      </c>
      <c r="JB76" s="86">
        <f t="shared" si="86"/>
        <v>0.17186144081612659</v>
      </c>
      <c r="JC76" s="86">
        <f t="shared" si="86"/>
        <v>0.21629061267554914</v>
      </c>
      <c r="JD76" s="86">
        <f t="shared" si="86"/>
        <v>0.19734943441390754</v>
      </c>
      <c r="JE76" s="86">
        <f t="shared" si="86"/>
        <v>0.19264742718039699</v>
      </c>
      <c r="JF76" s="86">
        <f t="shared" si="86"/>
        <v>0.21466340873115644</v>
      </c>
      <c r="JG76" s="86">
        <f t="shared" si="86"/>
        <v>0.15127950935569948</v>
      </c>
      <c r="JH76" s="86">
        <f t="shared" si="86"/>
        <v>0.1592818903822279</v>
      </c>
      <c r="JI76" s="86">
        <f t="shared" si="86"/>
        <v>0.18666883675482029</v>
      </c>
      <c r="JJ76" s="86">
        <f t="shared" si="86"/>
        <v>0.18583232628888827</v>
      </c>
      <c r="JK76" s="86">
        <f t="shared" si="86"/>
        <v>0.18934979188056827</v>
      </c>
      <c r="JL76" s="86">
        <f t="shared" si="86"/>
        <v>0.1523879510833171</v>
      </c>
      <c r="JM76" s="86">
        <f t="shared" si="86"/>
        <v>0.15322750354224915</v>
      </c>
    </row>
    <row r="77" spans="2:273" x14ac:dyDescent="0.25">
      <c r="B77" s="2">
        <v>50</v>
      </c>
      <c r="C77" s="37">
        <v>193.154</v>
      </c>
      <c r="D77" s="37">
        <v>215.51300000000001</v>
      </c>
      <c r="E77" s="37">
        <v>218.30799999999999</v>
      </c>
      <c r="F77" s="37">
        <v>191.333</v>
      </c>
      <c r="G77" s="37">
        <v>203.41</v>
      </c>
      <c r="H77" s="37">
        <v>191.154</v>
      </c>
      <c r="I77" s="37">
        <v>198.667</v>
      </c>
      <c r="J77" s="37">
        <v>204.43600000000001</v>
      </c>
      <c r="K77" s="37">
        <v>191</v>
      </c>
      <c r="L77" s="37">
        <v>182.45</v>
      </c>
      <c r="M77" s="37">
        <v>200.87799999999999</v>
      </c>
      <c r="N77" s="37">
        <v>200.61</v>
      </c>
      <c r="O77" s="37">
        <v>204.34100000000001</v>
      </c>
      <c r="P77" s="37">
        <v>188.43899999999999</v>
      </c>
      <c r="Q77" s="37">
        <v>169.31700000000001</v>
      </c>
      <c r="S77" s="4">
        <f t="shared" si="74"/>
        <v>183.6017954857704</v>
      </c>
      <c r="T77" s="4">
        <f t="shared" si="74"/>
        <v>204.9093466331897</v>
      </c>
      <c r="U77" s="4">
        <f t="shared" si="74"/>
        <v>206.91213528774873</v>
      </c>
      <c r="V77" s="4">
        <f t="shared" si="74"/>
        <v>187.12826707479098</v>
      </c>
      <c r="W77" s="4">
        <f t="shared" si="74"/>
        <v>194.23881094092559</v>
      </c>
      <c r="X77" s="4">
        <f t="shared" si="74"/>
        <v>186.05885648118667</v>
      </c>
      <c r="Y77" s="4">
        <f t="shared" si="74"/>
        <v>190.34135435683254</v>
      </c>
      <c r="Z77" s="4">
        <f t="shared" si="74"/>
        <v>194.65995362855918</v>
      </c>
      <c r="AA77" s="4">
        <f t="shared" si="74"/>
        <v>180.56130771802074</v>
      </c>
      <c r="AB77" s="4">
        <f t="shared" si="74"/>
        <v>179.3432146211974</v>
      </c>
      <c r="AC77" s="4">
        <f t="shared" si="74"/>
        <v>190.93643095690658</v>
      </c>
      <c r="AD77" s="4">
        <f t="shared" si="74"/>
        <v>192.66040989357271</v>
      </c>
      <c r="AE77" s="4">
        <f t="shared" si="74"/>
        <v>193.85176218829724</v>
      </c>
      <c r="AF77" s="4">
        <f t="shared" si="74"/>
        <v>177.17947084537764</v>
      </c>
      <c r="AG77" s="4">
        <f t="shared" si="74"/>
        <v>162.71013851984441</v>
      </c>
      <c r="AI77" s="4">
        <f t="shared" si="75"/>
        <v>9.5522045142296008</v>
      </c>
      <c r="AJ77" s="4">
        <f t="shared" si="75"/>
        <v>10.603653366810306</v>
      </c>
      <c r="AK77" s="4">
        <f t="shared" si="75"/>
        <v>11.395864712251267</v>
      </c>
      <c r="AL77" s="4">
        <f t="shared" si="75"/>
        <v>4.2047329252090151</v>
      </c>
      <c r="AM77" s="4">
        <f t="shared" si="75"/>
        <v>9.1711890590744076</v>
      </c>
      <c r="AN77" s="4">
        <f t="shared" si="75"/>
        <v>5.0951435188133303</v>
      </c>
      <c r="AO77" s="4">
        <f t="shared" si="75"/>
        <v>8.3256456431674621</v>
      </c>
      <c r="AP77" s="4">
        <f t="shared" si="75"/>
        <v>9.7760463714408274</v>
      </c>
      <c r="AQ77" s="4">
        <f t="shared" si="75"/>
        <v>10.438692281979257</v>
      </c>
      <c r="AR77" s="4">
        <f t="shared" si="75"/>
        <v>3.1067853788025843</v>
      </c>
      <c r="AS77" s="4">
        <f t="shared" si="75"/>
        <v>9.9415690430934092</v>
      </c>
      <c r="AT77" s="4">
        <f t="shared" si="75"/>
        <v>7.9495901064273085</v>
      </c>
      <c r="AU77" s="4">
        <f t="shared" si="75"/>
        <v>10.489237811702765</v>
      </c>
      <c r="AV77" s="4">
        <f t="shared" si="75"/>
        <v>11.259529154622356</v>
      </c>
      <c r="AW77" s="4">
        <f t="shared" si="75"/>
        <v>6.6068614801556009</v>
      </c>
      <c r="AY77" s="2">
        <f t="shared" si="80"/>
        <v>104.90910455912639</v>
      </c>
      <c r="AZ77" s="2">
        <f t="shared" si="80"/>
        <v>110.06807810893547</v>
      </c>
      <c r="BA77" s="2">
        <f t="shared" si="80"/>
        <v>107.20920046962178</v>
      </c>
      <c r="BB77" s="2">
        <f t="shared" si="80"/>
        <v>109.09038034890173</v>
      </c>
      <c r="BC77" s="2">
        <f t="shared" si="80"/>
        <v>98.577185096258034</v>
      </c>
      <c r="BD77" s="2">
        <f t="shared" si="80"/>
        <v>97.205299091754085</v>
      </c>
      <c r="BE77" s="2">
        <f t="shared" si="80"/>
        <v>104.52500192986129</v>
      </c>
      <c r="BF77" s="2">
        <f t="shared" si="80"/>
        <v>103.20564892637842</v>
      </c>
      <c r="BG77" s="2">
        <f t="shared" si="80"/>
        <v>102.83865476261852</v>
      </c>
      <c r="BH77" s="2">
        <f t="shared" si="80"/>
        <v>106.99647846496072</v>
      </c>
      <c r="BI77" s="2">
        <f t="shared" si="80"/>
        <v>104.00507373791727</v>
      </c>
      <c r="BJ77" s="2">
        <f t="shared" si="80"/>
        <v>110.44746459644057</v>
      </c>
      <c r="BK77" s="2">
        <f t="shared" si="80"/>
        <v>109.42320297558621</v>
      </c>
      <c r="BL77" s="2">
        <f t="shared" si="80"/>
        <v>106.78884724877751</v>
      </c>
      <c r="BM77" s="2">
        <f t="shared" si="80"/>
        <v>104.53671364312322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111.40903030018762</v>
      </c>
      <c r="DL77" s="2">
        <f t="shared" si="76"/>
        <v>117.13858286099864</v>
      </c>
      <c r="DM77" s="2">
        <f t="shared" si="76"/>
        <v>113.82340146624355</v>
      </c>
      <c r="DN77" s="2">
        <f t="shared" si="76"/>
        <v>115.74136782363978</v>
      </c>
      <c r="DO77" s="2">
        <f t="shared" si="76"/>
        <v>110.35527375168692</v>
      </c>
      <c r="DP77" s="2">
        <f t="shared" si="76"/>
        <v>109.0918749662618</v>
      </c>
      <c r="DQ77" s="2">
        <f t="shared" si="76"/>
        <v>111.72270782726049</v>
      </c>
      <c r="DR77" s="2">
        <f t="shared" si="76"/>
        <v>112.84699804318488</v>
      </c>
      <c r="DS77" s="2">
        <f t="shared" si="76"/>
        <v>113.87303643724695</v>
      </c>
      <c r="DT77" s="2">
        <f t="shared" si="76"/>
        <v>116.07273519163761</v>
      </c>
      <c r="DU77" s="2">
        <f t="shared" si="76"/>
        <v>116.90262483130904</v>
      </c>
      <c r="DV77" s="2">
        <f t="shared" si="76"/>
        <v>117.67265182186233</v>
      </c>
      <c r="DW77" s="2">
        <f t="shared" si="76"/>
        <v>114.18533986866787</v>
      </c>
      <c r="DX77" s="2">
        <f t="shared" si="76"/>
        <v>111.7097605319605</v>
      </c>
      <c r="DY77" s="2">
        <f t="shared" si="76"/>
        <v>106.17370900178254</v>
      </c>
      <c r="EA77" s="2">
        <f t="shared" si="77"/>
        <v>102.28357894736844</v>
      </c>
      <c r="EB77" s="2">
        <f t="shared" si="77"/>
        <v>107.56420300751881</v>
      </c>
      <c r="EC77" s="2">
        <f t="shared" si="77"/>
        <v>104.93548596491226</v>
      </c>
      <c r="ED77" s="2">
        <f t="shared" si="77"/>
        <v>106.42366113098166</v>
      </c>
      <c r="EE77" s="2">
        <f t="shared" si="77"/>
        <v>94.445352380952386</v>
      </c>
      <c r="EF77" s="2">
        <f t="shared" si="77"/>
        <v>92.770876190476187</v>
      </c>
      <c r="EG77" s="2">
        <f t="shared" si="77"/>
        <v>101.59249466804268</v>
      </c>
      <c r="EH77" s="2">
        <f t="shared" si="77"/>
        <v>99.555073684210527</v>
      </c>
      <c r="EI77" s="2">
        <f t="shared" si="77"/>
        <v>97.779523809523809</v>
      </c>
      <c r="EJ77" s="2">
        <f t="shared" si="77"/>
        <v>103.13751879699248</v>
      </c>
      <c r="EK77" s="2">
        <f t="shared" si="77"/>
        <v>98.700204678362596</v>
      </c>
      <c r="EL77" s="2">
        <f t="shared" si="77"/>
        <v>107.45450733804114</v>
      </c>
      <c r="EM77" s="2">
        <f t="shared" si="77"/>
        <v>107.49708124040529</v>
      </c>
      <c r="EN77" s="2">
        <f t="shared" si="77"/>
        <v>104.46778053413146</v>
      </c>
      <c r="EO77" s="2">
        <f t="shared" si="77"/>
        <v>103.72025472568694</v>
      </c>
      <c r="EQ77" s="2">
        <f t="shared" si="78"/>
        <v>103.02765127031539</v>
      </c>
      <c r="ER77" s="2">
        <f t="shared" si="78"/>
        <v>105.15059960908134</v>
      </c>
      <c r="ES77" s="2">
        <f t="shared" si="78"/>
        <v>105.0298980263839</v>
      </c>
      <c r="ET77" s="2">
        <f t="shared" si="78"/>
        <v>104.46508001499112</v>
      </c>
      <c r="EU77" s="2">
        <f t="shared" si="78"/>
        <v>101.04345155108065</v>
      </c>
      <c r="EV77" s="2">
        <f t="shared" si="78"/>
        <v>98.119815750915748</v>
      </c>
      <c r="EW77" s="2">
        <f t="shared" si="78"/>
        <v>100.10974178906145</v>
      </c>
      <c r="EX77" s="2">
        <f t="shared" si="78"/>
        <v>101.39054444412926</v>
      </c>
      <c r="EY77" s="2">
        <f t="shared" si="78"/>
        <v>99.874065010619631</v>
      </c>
      <c r="EZ77" s="2">
        <f t="shared" si="78"/>
        <v>103.74296075047438</v>
      </c>
      <c r="FA77" s="2">
        <f t="shared" si="78"/>
        <v>108.18828343343775</v>
      </c>
      <c r="FB77" s="2">
        <f t="shared" si="78"/>
        <v>106.95045385817522</v>
      </c>
      <c r="FC77" s="2">
        <f t="shared" si="78"/>
        <v>105.82623011982307</v>
      </c>
      <c r="FD77" s="2">
        <f t="shared" si="78"/>
        <v>105.14396467615936</v>
      </c>
      <c r="FE77" s="2">
        <f t="shared" si="78"/>
        <v>106.29035795618249</v>
      </c>
      <c r="FG77" s="2">
        <f t="shared" si="79"/>
        <v>0.71229760713815315</v>
      </c>
      <c r="FH77" s="2">
        <f t="shared" si="79"/>
        <v>0.73844768203190736</v>
      </c>
      <c r="FI77" s="2">
        <f t="shared" si="79"/>
        <v>0.74418097897453706</v>
      </c>
      <c r="FJ77" s="2">
        <f t="shared" si="79"/>
        <v>0.71377234246859778</v>
      </c>
      <c r="FK77" s="2">
        <f t="shared" si="79"/>
        <v>0.74036791372064026</v>
      </c>
      <c r="FL77" s="2">
        <f t="shared" si="79"/>
        <v>0.72863789943470536</v>
      </c>
      <c r="FM77" s="2">
        <f t="shared" si="79"/>
        <v>0.71048922207065546</v>
      </c>
      <c r="FN77" s="2">
        <f t="shared" si="79"/>
        <v>0.7253804419916976</v>
      </c>
      <c r="FO77" s="2">
        <f t="shared" si="79"/>
        <v>0.68567011695710334</v>
      </c>
      <c r="FP77" s="2">
        <f t="shared" si="79"/>
        <v>0.70168044121914885</v>
      </c>
      <c r="FQ77" s="2">
        <f t="shared" si="79"/>
        <v>0.708692523627793</v>
      </c>
      <c r="FR77" s="2">
        <f t="shared" si="79"/>
        <v>0.70708517100168167</v>
      </c>
      <c r="FS77" s="2">
        <f t="shared" si="79"/>
        <v>0.71197481766909232</v>
      </c>
      <c r="FT77" s="2">
        <f t="shared" si="79"/>
        <v>0.6795093781331033</v>
      </c>
      <c r="FU77" s="2">
        <f t="shared" si="79"/>
        <v>0.66735160823943074</v>
      </c>
      <c r="FW77" s="2">
        <f t="shared" si="82"/>
        <v>1.4974566860455154E-4</v>
      </c>
      <c r="FX77" s="2">
        <f t="shared" si="82"/>
        <v>1.3512674377721382E-4</v>
      </c>
      <c r="FY77" s="2">
        <f t="shared" si="82"/>
        <v>1.7648382676707891E-4</v>
      </c>
      <c r="FZ77" s="2">
        <f t="shared" si="82"/>
        <v>1.3588524976653678E-4</v>
      </c>
      <c r="GA77" s="2">
        <f t="shared" si="82"/>
        <v>1.6772061964253525E-4</v>
      </c>
      <c r="GB77" s="2">
        <f t="shared" si="82"/>
        <v>1.0324270997452952E-3</v>
      </c>
      <c r="GC77" s="2">
        <f t="shared" si="82"/>
        <v>2.0140274273526383E-4</v>
      </c>
      <c r="GD77" s="2">
        <f t="shared" si="82"/>
        <v>1.9223930681260137E-4</v>
      </c>
      <c r="GE77" s="2">
        <f t="shared" si="82"/>
        <v>2.1914635666519809E-4</v>
      </c>
      <c r="GF77" s="2">
        <f t="shared" si="82"/>
        <v>2.1739554406321034E-4</v>
      </c>
      <c r="GG77" s="2">
        <f t="shared" si="82"/>
        <v>2.4957433368447086E-4</v>
      </c>
      <c r="GH77" s="2">
        <f t="shared" si="82"/>
        <v>1.7614352983950137E-4</v>
      </c>
      <c r="GI77" s="2">
        <f t="shared" si="82"/>
        <v>1.587069592314453E-4</v>
      </c>
      <c r="GJ77" s="2">
        <f t="shared" si="82"/>
        <v>1.1837248054266605E-4</v>
      </c>
      <c r="GK77" s="2">
        <f t="shared" si="82"/>
        <v>1.2501374698877158E-4</v>
      </c>
      <c r="GM77" s="86">
        <f t="shared" si="83"/>
        <v>0.21752624684430341</v>
      </c>
      <c r="GN77" s="86">
        <f t="shared" si="83"/>
        <v>0.27765359007506679</v>
      </c>
      <c r="GO77" s="86">
        <f t="shared" si="83"/>
        <v>0.29651225776643975</v>
      </c>
      <c r="GP77" s="86">
        <f t="shared" si="83"/>
        <v>0.21528550593426221</v>
      </c>
      <c r="GQ77" s="86">
        <f t="shared" si="83"/>
        <v>0.26498253545784889</v>
      </c>
      <c r="GR77" s="86">
        <f t="shared" si="83"/>
        <v>0.24417293934962264</v>
      </c>
      <c r="GS77" s="86">
        <f t="shared" si="83"/>
        <v>0.24364506745730879</v>
      </c>
      <c r="GT77" s="86">
        <f t="shared" si="83"/>
        <v>0.267455030007823</v>
      </c>
      <c r="GU77" s="86">
        <f t="shared" si="83"/>
        <v>0.19620931473527017</v>
      </c>
      <c r="GV77" s="86">
        <f t="shared" si="83"/>
        <v>0.20207957610568036</v>
      </c>
      <c r="GW77" s="86">
        <f t="shared" si="83"/>
        <v>0.23633947495120372</v>
      </c>
      <c r="GX77" s="86">
        <f t="shared" si="83"/>
        <v>0.23576316567855204</v>
      </c>
      <c r="GY77" s="86">
        <f t="shared" si="83"/>
        <v>0.23881281911858793</v>
      </c>
      <c r="GZ77" s="86">
        <f t="shared" si="83"/>
        <v>0.19988060528293664</v>
      </c>
      <c r="HA77" s="86">
        <f t="shared" si="83"/>
        <v>0.20584946667826387</v>
      </c>
      <c r="HC77" s="86">
        <f t="shared" si="73"/>
        <v>2.9371207406655139E-6</v>
      </c>
      <c r="HD77" s="86">
        <f t="shared" si="69"/>
        <v>6.9806630559560667E-6</v>
      </c>
      <c r="HE77" s="86">
        <f t="shared" si="69"/>
        <v>6.8564767531941274E-6</v>
      </c>
      <c r="HF77" s="86">
        <f t="shared" si="69"/>
        <v>1.2759539314114763E-7</v>
      </c>
      <c r="HG77" s="86">
        <f t="shared" ref="HG77:HQ100" si="87" xml:space="preserve"> _xlfn.NORM.DIST($B77, G$8, ABS(G$12), TRUE) * _xlfn.NORM.DIST(($B77 - G$8)*G$16, 0, ABS(G$12), TRUE) * 2</f>
        <v>1.0086505053737235E-6</v>
      </c>
      <c r="HH77" s="86">
        <f t="shared" si="87"/>
        <v>1.3114684214433753E-6</v>
      </c>
      <c r="HI77" s="86">
        <f t="shared" si="87"/>
        <v>2.2985189535696514E-6</v>
      </c>
      <c r="HJ77" s="86">
        <f t="shared" si="87"/>
        <v>3.2784428867016374E-6</v>
      </c>
      <c r="HK77" s="86">
        <f t="shared" si="87"/>
        <v>2.6251561290595903E-7</v>
      </c>
      <c r="HL77" s="86">
        <f t="shared" si="87"/>
        <v>8.0013068867961415E-7</v>
      </c>
      <c r="HM77" s="86">
        <f t="shared" si="87"/>
        <v>3.1437757092399294E-6</v>
      </c>
      <c r="HN77" s="86">
        <f t="shared" si="87"/>
        <v>1.2404527437655452E-7</v>
      </c>
      <c r="HO77" s="86">
        <f t="shared" si="87"/>
        <v>9.534753306078907E-7</v>
      </c>
      <c r="HP77" s="86">
        <f t="shared" si="87"/>
        <v>2.5572345554966663E-7</v>
      </c>
      <c r="HQ77" s="86">
        <f t="shared" si="87"/>
        <v>1.5318722661110003E-8</v>
      </c>
      <c r="HS77" s="86">
        <f t="shared" si="84"/>
        <v>9.9278339540631121E-40</v>
      </c>
      <c r="HT77" s="86">
        <f t="shared" si="84"/>
        <v>2.8846214441220194E-39</v>
      </c>
      <c r="HU77" s="86">
        <f t="shared" si="84"/>
        <v>1.7064839487062417E-38</v>
      </c>
      <c r="HV77" s="86">
        <f t="shared" si="84"/>
        <v>9.1019568828209609E-51</v>
      </c>
      <c r="HW77" s="86">
        <f t="shared" si="84"/>
        <v>1.5195792487549387E-46</v>
      </c>
      <c r="HX77" s="86">
        <f t="shared" si="84"/>
        <v>7.4686877792750263E-45</v>
      </c>
      <c r="HY77" s="86">
        <f t="shared" si="84"/>
        <v>4.3182018944873915E-41</v>
      </c>
      <c r="HZ77" s="86">
        <f t="shared" si="84"/>
        <v>6.2668284793975929E-42</v>
      </c>
      <c r="IA77" s="86">
        <f t="shared" si="84"/>
        <v>3.2447823124462354E-50</v>
      </c>
      <c r="IB77" s="86">
        <f t="shared" si="84"/>
        <v>4.4316653680167714E-45</v>
      </c>
      <c r="IC77" s="86">
        <f t="shared" si="84"/>
        <v>1.1524450956725723E-40</v>
      </c>
      <c r="ID77" s="86">
        <f t="shared" si="84"/>
        <v>5.4654062578568998E-54</v>
      </c>
      <c r="IE77" s="86">
        <f t="shared" si="84"/>
        <v>2.0871596168493518E-44</v>
      </c>
      <c r="IF77" s="86">
        <f t="shared" si="84"/>
        <v>2.4802377569783065E-24</v>
      </c>
      <c r="IG77" s="86">
        <f t="shared" si="84"/>
        <v>1.7639702176946524E-21</v>
      </c>
      <c r="II77" s="86">
        <f t="shared" si="85"/>
        <v>1.1598797763687754E-179</v>
      </c>
      <c r="IJ77" s="86">
        <f t="shared" si="85"/>
        <v>6.4639413945917201E-184</v>
      </c>
      <c r="IK77" s="86">
        <f t="shared" si="85"/>
        <v>6.0400473109894827E-181</v>
      </c>
      <c r="IL77" s="86">
        <f t="shared" si="85"/>
        <v>8.7129423405597831E-247</v>
      </c>
      <c r="IM77" s="86">
        <f t="shared" si="85"/>
        <v>3.5147573670865222E-216</v>
      </c>
      <c r="IN77" s="86">
        <f t="shared" si="85"/>
        <v>7.8191378232973307E-130</v>
      </c>
      <c r="IO77" s="86">
        <f t="shared" si="85"/>
        <v>2.6974482287084457E-198</v>
      </c>
      <c r="IP77" s="86">
        <f t="shared" si="85"/>
        <v>6.4890003671870366E-198</v>
      </c>
      <c r="IQ77" s="86">
        <f t="shared" si="85"/>
        <v>2.4291374541024141E-223</v>
      </c>
      <c r="IR77" s="86">
        <f t="shared" si="85"/>
        <v>5.8060180894585993E-203</v>
      </c>
      <c r="IS77" s="86">
        <f t="shared" si="85"/>
        <v>1.4519447035970064E-184</v>
      </c>
      <c r="IT77" s="86">
        <f t="shared" si="85"/>
        <v>6.158186993774409E-252</v>
      </c>
      <c r="IU77" s="86">
        <f t="shared" si="85"/>
        <v>1.1873583048252694E-202</v>
      </c>
      <c r="IV77" s="86">
        <f t="shared" si="85"/>
        <v>4.1515555991069611E-81</v>
      </c>
      <c r="IW77" s="86">
        <f t="shared" si="85"/>
        <v>1.1749980869985719E-79</v>
      </c>
      <c r="IY77" s="86">
        <f t="shared" si="86"/>
        <v>0.21752918396504409</v>
      </c>
      <c r="IZ77" s="86">
        <f t="shared" si="86"/>
        <v>0.27766057073812273</v>
      </c>
      <c r="JA77" s="86">
        <f t="shared" si="86"/>
        <v>0.29651911424319294</v>
      </c>
      <c r="JB77" s="86">
        <f t="shared" si="86"/>
        <v>0.21528563352965535</v>
      </c>
      <c r="JC77" s="86">
        <f t="shared" si="86"/>
        <v>0.26498354410835429</v>
      </c>
      <c r="JD77" s="86">
        <f t="shared" si="86"/>
        <v>0.24417425081804409</v>
      </c>
      <c r="JE77" s="86">
        <f t="shared" si="86"/>
        <v>0.24364736597626235</v>
      </c>
      <c r="JF77" s="86">
        <f t="shared" si="86"/>
        <v>0.26745830845070973</v>
      </c>
      <c r="JG77" s="86">
        <f t="shared" si="86"/>
        <v>0.19620957725088309</v>
      </c>
      <c r="JH77" s="86">
        <f t="shared" si="86"/>
        <v>0.20208037623636904</v>
      </c>
      <c r="JI77" s="86">
        <f t="shared" si="86"/>
        <v>0.23634261872691295</v>
      </c>
      <c r="JJ77" s="86">
        <f t="shared" si="86"/>
        <v>0.23576328972382643</v>
      </c>
      <c r="JK77" s="86">
        <f t="shared" si="86"/>
        <v>0.23881377259391853</v>
      </c>
      <c r="JL77" s="86">
        <f t="shared" si="86"/>
        <v>0.19988086100639219</v>
      </c>
      <c r="JM77" s="86">
        <f t="shared" si="86"/>
        <v>0.20584948199698652</v>
      </c>
    </row>
    <row r="78" spans="2:273" x14ac:dyDescent="0.25">
      <c r="B78" s="2">
        <v>51</v>
      </c>
      <c r="C78" s="37">
        <v>207.48699999999999</v>
      </c>
      <c r="D78" s="37">
        <v>229.46199999999999</v>
      </c>
      <c r="E78" s="37">
        <v>229.05099999999999</v>
      </c>
      <c r="F78" s="37">
        <v>206.41</v>
      </c>
      <c r="G78" s="37">
        <v>216.64099999999999</v>
      </c>
      <c r="H78" s="37">
        <v>207.38499999999999</v>
      </c>
      <c r="I78" s="37">
        <v>212.179</v>
      </c>
      <c r="J78" s="37">
        <v>217.43600000000001</v>
      </c>
      <c r="K78" s="37">
        <v>207.15</v>
      </c>
      <c r="L78" s="37">
        <v>200.625</v>
      </c>
      <c r="M78" s="37">
        <v>215.39</v>
      </c>
      <c r="N78" s="37">
        <v>213.268</v>
      </c>
      <c r="O78" s="37">
        <v>220.63399999999999</v>
      </c>
      <c r="P78" s="37">
        <v>200.63399999999999</v>
      </c>
      <c r="Q78" s="37">
        <v>180.53700000000001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196.15797133093099</v>
      </c>
      <c r="T78" s="4">
        <f t="shared" si="88"/>
        <v>217.6265741603662</v>
      </c>
      <c r="U78" s="4">
        <f t="shared" si="88"/>
        <v>219.76269510632451</v>
      </c>
      <c r="V78" s="4">
        <f t="shared" si="88"/>
        <v>199.44784087262741</v>
      </c>
      <c r="W78" s="4">
        <f t="shared" si="88"/>
        <v>207.12498386389922</v>
      </c>
      <c r="X78" s="4">
        <f t="shared" si="88"/>
        <v>198.92615236728966</v>
      </c>
      <c r="Y78" s="4">
        <f t="shared" si="88"/>
        <v>204.01130254892504</v>
      </c>
      <c r="Z78" s="4">
        <f t="shared" si="88"/>
        <v>207.91014766610635</v>
      </c>
      <c r="AA78" s="4">
        <f t="shared" si="88"/>
        <v>195.06660504089766</v>
      </c>
      <c r="AB78" s="4">
        <f t="shared" si="88"/>
        <v>191.58471478685934</v>
      </c>
      <c r="AC78" s="4">
        <f t="shared" si="88"/>
        <v>204.98055906939928</v>
      </c>
      <c r="AD78" s="4">
        <f t="shared" si="88"/>
        <v>206.04209964853209</v>
      </c>
      <c r="AE78" s="4">
        <f t="shared" si="88"/>
        <v>207.25199128613491</v>
      </c>
      <c r="AF78" s="4">
        <f t="shared" si="88"/>
        <v>190.88551152125456</v>
      </c>
      <c r="AG78" s="4">
        <f t="shared" si="88"/>
        <v>174.94477130798123</v>
      </c>
      <c r="AI78" s="4">
        <f t="shared" ref="AI78:AW94" si="89">IF(OR($B78 &lt; C$230, $B78 &gt; C$233), 0, C78-S78)</f>
        <v>11.329028669069004</v>
      </c>
      <c r="AJ78" s="4">
        <f t="shared" si="89"/>
        <v>11.835425839633785</v>
      </c>
      <c r="AK78" s="4">
        <f t="shared" si="89"/>
        <v>9.2883048936754733</v>
      </c>
      <c r="AL78" s="4">
        <f t="shared" si="89"/>
        <v>6.9621591273725869</v>
      </c>
      <c r="AM78" s="4">
        <f t="shared" si="89"/>
        <v>9.5160161361007738</v>
      </c>
      <c r="AN78" s="4">
        <f t="shared" si="89"/>
        <v>8.4588476327103308</v>
      </c>
      <c r="AO78" s="4">
        <f t="shared" si="89"/>
        <v>8.1676974510749574</v>
      </c>
      <c r="AP78" s="4">
        <f t="shared" si="89"/>
        <v>9.5258523338936527</v>
      </c>
      <c r="AQ78" s="4">
        <f t="shared" si="89"/>
        <v>12.08339495910235</v>
      </c>
      <c r="AR78" s="4">
        <f t="shared" si="89"/>
        <v>9.0402852131406632</v>
      </c>
      <c r="AS78" s="4">
        <f t="shared" si="89"/>
        <v>10.409440930600709</v>
      </c>
      <c r="AT78" s="4">
        <f t="shared" si="89"/>
        <v>7.2259003514679137</v>
      </c>
      <c r="AU78" s="4">
        <f t="shared" si="89"/>
        <v>13.382008713865076</v>
      </c>
      <c r="AV78" s="4">
        <f t="shared" si="89"/>
        <v>9.7484884787454291</v>
      </c>
      <c r="AW78" s="4">
        <f t="shared" si="89"/>
        <v>5.5922286920187787</v>
      </c>
      <c r="AY78" s="2">
        <f t="shared" si="80"/>
        <v>104.69120206974986</v>
      </c>
      <c r="AZ78" s="2">
        <f t="shared" si="80"/>
        <v>109.78953506339971</v>
      </c>
      <c r="BA78" s="2">
        <f t="shared" si="80"/>
        <v>106.98089113587005</v>
      </c>
      <c r="BB78" s="2">
        <f t="shared" si="80"/>
        <v>108.83469462738121</v>
      </c>
      <c r="BC78" s="2">
        <f t="shared" si="80"/>
        <v>98.365710674904193</v>
      </c>
      <c r="BD78" s="2">
        <f t="shared" si="80"/>
        <v>96.997973592703715</v>
      </c>
      <c r="BE78" s="2">
        <f t="shared" si="80"/>
        <v>104.28438479531776</v>
      </c>
      <c r="BF78" s="2">
        <f t="shared" si="80"/>
        <v>102.9651098205658</v>
      </c>
      <c r="BG78" s="2">
        <f t="shared" si="80"/>
        <v>102.56036149459696</v>
      </c>
      <c r="BH78" s="2">
        <f t="shared" si="80"/>
        <v>106.72732117277084</v>
      </c>
      <c r="BI78" s="2">
        <f t="shared" si="80"/>
        <v>103.76294511207516</v>
      </c>
      <c r="BJ78" s="2">
        <f t="shared" si="80"/>
        <v>110.19662820910474</v>
      </c>
      <c r="BK78" s="2">
        <f t="shared" si="80"/>
        <v>109.21478211198179</v>
      </c>
      <c r="BL78" s="2">
        <f t="shared" si="80"/>
        <v>106.62092079326523</v>
      </c>
      <c r="BM78" s="2">
        <f t="shared" si="80"/>
        <v>104.48078040576418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111.54232063789868</v>
      </c>
      <c r="DL78" s="2">
        <f t="shared" si="90"/>
        <v>117.30330472334681</v>
      </c>
      <c r="DM78" s="2">
        <f t="shared" si="90"/>
        <v>113.96658463726882</v>
      </c>
      <c r="DN78" s="2">
        <f t="shared" si="90"/>
        <v>115.96370037523452</v>
      </c>
      <c r="DO78" s="2">
        <f t="shared" si="90"/>
        <v>110.55506504723348</v>
      </c>
      <c r="DP78" s="2">
        <f t="shared" si="90"/>
        <v>109.28605290148447</v>
      </c>
      <c r="DQ78" s="2">
        <f t="shared" si="90"/>
        <v>111.90437159244267</v>
      </c>
      <c r="DR78" s="2">
        <f t="shared" si="90"/>
        <v>113.06776059379217</v>
      </c>
      <c r="DS78" s="2">
        <f t="shared" si="90"/>
        <v>114.10071356275303</v>
      </c>
      <c r="DT78" s="2">
        <f t="shared" si="90"/>
        <v>116.25837108013934</v>
      </c>
      <c r="DU78" s="2">
        <f t="shared" si="90"/>
        <v>117.04592685560054</v>
      </c>
      <c r="DV78" s="2">
        <f t="shared" si="90"/>
        <v>117.86355303643722</v>
      </c>
      <c r="DW78" s="2">
        <f t="shared" si="90"/>
        <v>114.31450347091926</v>
      </c>
      <c r="DX78" s="2">
        <f t="shared" si="90"/>
        <v>111.8508762333762</v>
      </c>
      <c r="DY78" s="2">
        <f t="shared" si="90"/>
        <v>106.31366221033869</v>
      </c>
      <c r="EA78" s="2">
        <f t="shared" ref="EA78:EO95" si="91">CE$228*$B78+CE$229</f>
        <v>102.16730526315791</v>
      </c>
      <c r="EB78" s="2">
        <f t="shared" si="91"/>
        <v>107.36284661654138</v>
      </c>
      <c r="EC78" s="2">
        <f t="shared" si="91"/>
        <v>104.7907684210526</v>
      </c>
      <c r="ED78" s="2">
        <f t="shared" si="91"/>
        <v>106.22784487228923</v>
      </c>
      <c r="EE78" s="2">
        <f t="shared" si="91"/>
        <v>94.465700432900434</v>
      </c>
      <c r="EF78" s="2">
        <f t="shared" si="91"/>
        <v>92.816347619047619</v>
      </c>
      <c r="EG78" s="2">
        <f t="shared" si="91"/>
        <v>101.45303027175785</v>
      </c>
      <c r="EH78" s="2">
        <f t="shared" si="91"/>
        <v>99.476405263157886</v>
      </c>
      <c r="EI78" s="2">
        <f t="shared" si="91"/>
        <v>97.73475108225108</v>
      </c>
      <c r="EJ78" s="2">
        <f t="shared" si="91"/>
        <v>103.03154135338346</v>
      </c>
      <c r="EK78" s="2">
        <f t="shared" si="91"/>
        <v>98.779918816649484</v>
      </c>
      <c r="EL78" s="2">
        <f t="shared" si="91"/>
        <v>107.30014378262203</v>
      </c>
      <c r="EM78" s="2">
        <f t="shared" si="91"/>
        <v>107.33363576911269</v>
      </c>
      <c r="EN78" s="2">
        <f t="shared" si="91"/>
        <v>104.37113276543494</v>
      </c>
      <c r="EO78" s="2">
        <f t="shared" si="91"/>
        <v>103.64705038252021</v>
      </c>
      <c r="EQ78" s="2">
        <f t="shared" ref="EQ78:FE94" si="92">CU$228*$B78+CU$229</f>
        <v>102.8946942074765</v>
      </c>
      <c r="ER78" s="2">
        <f t="shared" si="92"/>
        <v>105.00533634039994</v>
      </c>
      <c r="ES78" s="2">
        <f t="shared" si="92"/>
        <v>104.88313108428079</v>
      </c>
      <c r="ET78" s="2">
        <f t="shared" si="92"/>
        <v>104.31488956557047</v>
      </c>
      <c r="EU78" s="2">
        <f t="shared" si="92"/>
        <v>100.91217009160682</v>
      </c>
      <c r="EV78" s="2">
        <f t="shared" si="92"/>
        <v>98.041898901098904</v>
      </c>
      <c r="EW78" s="2">
        <f t="shared" si="92"/>
        <v>100.00633786543577</v>
      </c>
      <c r="EX78" s="2">
        <f t="shared" si="92"/>
        <v>101.2675280559417</v>
      </c>
      <c r="EY78" s="2">
        <f t="shared" si="92"/>
        <v>99.780826433137349</v>
      </c>
      <c r="EZ78" s="2">
        <f t="shared" si="92"/>
        <v>103.62294264874355</v>
      </c>
      <c r="FA78" s="2">
        <f t="shared" si="92"/>
        <v>108.04232163976982</v>
      </c>
      <c r="FB78" s="2">
        <f t="shared" si="92"/>
        <v>106.80797111329191</v>
      </c>
      <c r="FC78" s="2">
        <f t="shared" si="92"/>
        <v>105.70260923208703</v>
      </c>
      <c r="FD78" s="2">
        <f t="shared" si="92"/>
        <v>105.03370477273538</v>
      </c>
      <c r="FE78" s="2">
        <f t="shared" si="92"/>
        <v>106.15217478657611</v>
      </c>
      <c r="FG78" s="2">
        <f t="shared" ref="FG78:FU94" si="93">POWER(10,($B78-C$231)/C$229)/(1+POWER(10,($B78-C$231)/C$229))</f>
        <v>0.7307975213517296</v>
      </c>
      <c r="FH78" s="2">
        <f t="shared" si="93"/>
        <v>0.75584246588358661</v>
      </c>
      <c r="FI78" s="2">
        <f t="shared" si="93"/>
        <v>0.7613177083810182</v>
      </c>
      <c r="FJ78" s="2">
        <f t="shared" si="93"/>
        <v>0.73221307857833973</v>
      </c>
      <c r="FK78" s="2">
        <f t="shared" si="93"/>
        <v>0.75767689800289673</v>
      </c>
      <c r="FL78" s="2">
        <f t="shared" si="93"/>
        <v>0.74646109383765524</v>
      </c>
      <c r="FM78" s="2">
        <f t="shared" si="93"/>
        <v>0.72906118851864443</v>
      </c>
      <c r="FN78" s="2">
        <f t="shared" si="93"/>
        <v>0.74334222485042956</v>
      </c>
      <c r="FO78" s="2">
        <f t="shared" si="93"/>
        <v>0.7051735405921844</v>
      </c>
      <c r="FP78" s="2">
        <f t="shared" si="93"/>
        <v>0.72059526533008555</v>
      </c>
      <c r="FQ78" s="2">
        <f t="shared" si="93"/>
        <v>0.72733551506016736</v>
      </c>
      <c r="FR78" s="2">
        <f t="shared" si="93"/>
        <v>0.72579122778569582</v>
      </c>
      <c r="FS78" s="2">
        <f t="shared" si="93"/>
        <v>0.7304876344831448</v>
      </c>
      <c r="FT78" s="2">
        <f t="shared" si="93"/>
        <v>0.69922738107935878</v>
      </c>
      <c r="FU78" s="2">
        <f t="shared" si="93"/>
        <v>0.68747358383954515</v>
      </c>
      <c r="FW78" s="2">
        <f t="shared" si="82"/>
        <v>1.641904885002642E-4</v>
      </c>
      <c r="FX78" s="2">
        <f t="shared" si="82"/>
        <v>1.4816159671673557E-4</v>
      </c>
      <c r="FY78" s="2">
        <f t="shared" si="82"/>
        <v>1.9350737320268779E-4</v>
      </c>
      <c r="FZ78" s="2">
        <f t="shared" si="82"/>
        <v>1.4899326025023273E-4</v>
      </c>
      <c r="GA78" s="2">
        <f t="shared" si="82"/>
        <v>1.8389902674110877E-4</v>
      </c>
      <c r="GB78" s="2">
        <f t="shared" si="82"/>
        <v>1.1319210570521173E-3</v>
      </c>
      <c r="GC78" s="2">
        <f t="shared" si="82"/>
        <v>2.208294251219847E-4</v>
      </c>
      <c r="GD78" s="2">
        <f t="shared" si="82"/>
        <v>2.1078229900314946E-4</v>
      </c>
      <c r="GE78" s="2">
        <f t="shared" si="82"/>
        <v>2.4028412155762546E-4</v>
      </c>
      <c r="GF78" s="2">
        <f t="shared" si="82"/>
        <v>2.383644745642052E-4</v>
      </c>
      <c r="GG78" s="2">
        <f t="shared" si="82"/>
        <v>2.7364622621638552E-4</v>
      </c>
      <c r="GH78" s="2">
        <f t="shared" si="82"/>
        <v>1.9313425773519828E-4</v>
      </c>
      <c r="GI78" s="2">
        <f t="shared" si="82"/>
        <v>1.7401605588118256E-4</v>
      </c>
      <c r="GJ78" s="2">
        <f t="shared" si="82"/>
        <v>1.2979136167390096E-4</v>
      </c>
      <c r="GK78" s="2">
        <f t="shared" si="82"/>
        <v>1.3707319453773207E-4</v>
      </c>
      <c r="GM78" s="86">
        <f t="shared" si="83"/>
        <v>0.26940220810631077</v>
      </c>
      <c r="GN78" s="86">
        <f t="shared" si="83"/>
        <v>0.33700716058474228</v>
      </c>
      <c r="GO78" s="86">
        <f t="shared" si="83"/>
        <v>0.35843429142948463</v>
      </c>
      <c r="GP78" s="86">
        <f t="shared" si="83"/>
        <v>0.26610495266637108</v>
      </c>
      <c r="GQ78" s="86">
        <f t="shared" si="83"/>
        <v>0.3207429981266488</v>
      </c>
      <c r="GR78" s="86">
        <f t="shared" si="83"/>
        <v>0.29829438104991612</v>
      </c>
      <c r="GS78" s="86">
        <f t="shared" si="83"/>
        <v>0.30345219873591828</v>
      </c>
      <c r="GT78" s="86">
        <f t="shared" si="83"/>
        <v>0.32855048026007055</v>
      </c>
      <c r="GU78" s="86">
        <f t="shared" si="83"/>
        <v>0.25021357409460088</v>
      </c>
      <c r="GV78" s="86">
        <f t="shared" si="83"/>
        <v>0.25270395529103445</v>
      </c>
      <c r="GW78" s="86">
        <f t="shared" si="83"/>
        <v>0.29469830862091628</v>
      </c>
      <c r="GX78" s="86">
        <f t="shared" si="83"/>
        <v>0.29450806552211711</v>
      </c>
      <c r="GY78" s="86">
        <f t="shared" si="83"/>
        <v>0.29675565697280903</v>
      </c>
      <c r="GZ78" s="86">
        <f t="shared" si="83"/>
        <v>0.25729695279682713</v>
      </c>
      <c r="HA78" s="86">
        <f t="shared" si="83"/>
        <v>0.27015617789320784</v>
      </c>
      <c r="HC78" s="86">
        <f t="shared" si="73"/>
        <v>6.0056470278462361E-6</v>
      </c>
      <c r="HD78" s="86">
        <f t="shared" si="73"/>
        <v>1.3910841406757691E-5</v>
      </c>
      <c r="HE78" s="86">
        <f t="shared" si="73"/>
        <v>1.388085027661354E-5</v>
      </c>
      <c r="HF78" s="86">
        <f t="shared" si="73"/>
        <v>3.2337189118962997E-7</v>
      </c>
      <c r="HG78" s="86">
        <f t="shared" si="87"/>
        <v>2.3099044983940106E-6</v>
      </c>
      <c r="HH78" s="86">
        <f t="shared" si="87"/>
        <v>2.9233171277669985E-6</v>
      </c>
      <c r="HI78" s="86">
        <f t="shared" si="87"/>
        <v>5.0384836479631982E-6</v>
      </c>
      <c r="HJ78" s="86">
        <f t="shared" si="87"/>
        <v>7.0709436796959825E-6</v>
      </c>
      <c r="HK78" s="86">
        <f t="shared" si="87"/>
        <v>6.5337702722035102E-7</v>
      </c>
      <c r="HL78" s="86">
        <f t="shared" si="87"/>
        <v>1.843359312479229E-6</v>
      </c>
      <c r="HM78" s="86">
        <f t="shared" si="87"/>
        <v>6.7674658439718829E-6</v>
      </c>
      <c r="HN78" s="86">
        <f t="shared" si="87"/>
        <v>3.2662807880387781E-7</v>
      </c>
      <c r="HO78" s="86">
        <f t="shared" si="87"/>
        <v>2.1201076615111014E-6</v>
      </c>
      <c r="HP78" s="86">
        <f t="shared" si="87"/>
        <v>6.2407780841902598E-7</v>
      </c>
      <c r="HQ78" s="86">
        <f t="shared" si="87"/>
        <v>4.637704218565996E-8</v>
      </c>
      <c r="HS78" s="86">
        <f t="shared" si="84"/>
        <v>1.3140825068597967E-38</v>
      </c>
      <c r="HT78" s="86">
        <f t="shared" si="84"/>
        <v>3.7608594414453482E-38</v>
      </c>
      <c r="HU78" s="86">
        <f t="shared" si="84"/>
        <v>2.2930057546442584E-37</v>
      </c>
      <c r="HV78" s="86">
        <f t="shared" si="84"/>
        <v>2.7334680404068435E-49</v>
      </c>
      <c r="HW78" s="86">
        <f t="shared" si="84"/>
        <v>3.4310929719918077E-45</v>
      </c>
      <c r="HX78" s="86">
        <f t="shared" si="84"/>
        <v>1.4812952053141509E-43</v>
      </c>
      <c r="HY78" s="86">
        <f t="shared" si="84"/>
        <v>7.5218056832565381E-40</v>
      </c>
      <c r="HZ78" s="86">
        <f t="shared" si="84"/>
        <v>1.1045888657289539E-40</v>
      </c>
      <c r="IA78" s="86">
        <f t="shared" si="84"/>
        <v>9.7154576263831497E-49</v>
      </c>
      <c r="IB78" s="86">
        <f t="shared" si="84"/>
        <v>9.4609642501035416E-44</v>
      </c>
      <c r="IC78" s="86">
        <f t="shared" si="84"/>
        <v>1.9179255776277979E-39</v>
      </c>
      <c r="ID78" s="86">
        <f t="shared" si="84"/>
        <v>2.1122512037543583E-52</v>
      </c>
      <c r="IE78" s="86">
        <f t="shared" si="84"/>
        <v>3.8950137953122936E-43</v>
      </c>
      <c r="IF78" s="86">
        <f t="shared" si="84"/>
        <v>1.1023320475646621E-23</v>
      </c>
      <c r="IG78" s="86">
        <f t="shared" si="84"/>
        <v>6.5239996515400604E-21</v>
      </c>
      <c r="II78" s="86">
        <f t="shared" si="85"/>
        <v>5.7530709480091219E-176</v>
      </c>
      <c r="IJ78" s="86">
        <f t="shared" si="85"/>
        <v>3.556178635848676E-180</v>
      </c>
      <c r="IK78" s="86">
        <f t="shared" si="85"/>
        <v>3.7462139914736301E-177</v>
      </c>
      <c r="IL78" s="86">
        <f t="shared" si="85"/>
        <v>9.4552358924135993E-242</v>
      </c>
      <c r="IM78" s="86">
        <f t="shared" si="85"/>
        <v>1.1434193302937435E-211</v>
      </c>
      <c r="IN78" s="86">
        <f t="shared" si="85"/>
        <v>1.9755650359998576E-126</v>
      </c>
      <c r="IO78" s="86">
        <f t="shared" si="85"/>
        <v>4.5201594054368655E-194</v>
      </c>
      <c r="IP78" s="86">
        <f t="shared" si="85"/>
        <v>1.0124083723586564E-193</v>
      </c>
      <c r="IQ78" s="86">
        <f t="shared" si="85"/>
        <v>1.5695298347125487E-218</v>
      </c>
      <c r="IR78" s="86">
        <f t="shared" si="85"/>
        <v>1.3409791068981525E-198</v>
      </c>
      <c r="IS78" s="86">
        <f t="shared" si="85"/>
        <v>1.555614501310782E-180</v>
      </c>
      <c r="IT78" s="86">
        <f t="shared" si="85"/>
        <v>1.2145660909492446E-246</v>
      </c>
      <c r="IU78" s="86">
        <f t="shared" si="85"/>
        <v>1.8857158116434669E-198</v>
      </c>
      <c r="IV78" s="86">
        <f t="shared" si="85"/>
        <v>1.6748385874147738E-79</v>
      </c>
      <c r="IW78" s="86">
        <f t="shared" si="85"/>
        <v>4.5287592379864833E-78</v>
      </c>
      <c r="IY78" s="86">
        <f t="shared" si="86"/>
        <v>0.26940821375333862</v>
      </c>
      <c r="IZ78" s="86">
        <f t="shared" si="86"/>
        <v>0.33702107142614907</v>
      </c>
      <c r="JA78" s="86">
        <f t="shared" si="86"/>
        <v>0.35844817227976122</v>
      </c>
      <c r="JB78" s="86">
        <f t="shared" si="86"/>
        <v>0.26610527603826228</v>
      </c>
      <c r="JC78" s="86">
        <f t="shared" si="86"/>
        <v>0.3207453080311472</v>
      </c>
      <c r="JD78" s="86">
        <f t="shared" si="86"/>
        <v>0.29829730436704388</v>
      </c>
      <c r="JE78" s="86">
        <f t="shared" si="86"/>
        <v>0.30345723721956624</v>
      </c>
      <c r="JF78" s="86">
        <f t="shared" si="86"/>
        <v>0.32855755120375024</v>
      </c>
      <c r="JG78" s="86">
        <f t="shared" si="86"/>
        <v>0.25021422747162808</v>
      </c>
      <c r="JH78" s="86">
        <f t="shared" si="86"/>
        <v>0.25270579865034692</v>
      </c>
      <c r="JI78" s="86">
        <f t="shared" si="86"/>
        <v>0.29470507608676028</v>
      </c>
      <c r="JJ78" s="86">
        <f t="shared" si="86"/>
        <v>0.29450839215019592</v>
      </c>
      <c r="JK78" s="86">
        <f t="shared" si="86"/>
        <v>0.29675777708047052</v>
      </c>
      <c r="JL78" s="86">
        <f t="shared" si="86"/>
        <v>0.25729757687463556</v>
      </c>
      <c r="JM78" s="86">
        <f t="shared" si="86"/>
        <v>0.27015622427025004</v>
      </c>
    </row>
    <row r="79" spans="2:273" x14ac:dyDescent="0.25">
      <c r="B79" s="2">
        <v>52</v>
      </c>
      <c r="C79" s="37">
        <v>219.256</v>
      </c>
      <c r="D79" s="37">
        <v>236.59</v>
      </c>
      <c r="E79" s="37">
        <v>237.97399999999999</v>
      </c>
      <c r="F79" s="37">
        <v>217.76900000000001</v>
      </c>
      <c r="G79" s="37">
        <v>228.744</v>
      </c>
      <c r="H79" s="37">
        <v>221.077</v>
      </c>
      <c r="I79" s="37">
        <v>226.89699999999999</v>
      </c>
      <c r="J79" s="37">
        <v>229.12799999999999</v>
      </c>
      <c r="K79" s="37">
        <v>219.3</v>
      </c>
      <c r="L79" s="37">
        <v>212.07499999999999</v>
      </c>
      <c r="M79" s="37">
        <v>226.976</v>
      </c>
      <c r="N79" s="37">
        <v>227.268</v>
      </c>
      <c r="O79" s="37">
        <v>227.09800000000001</v>
      </c>
      <c r="P79" s="37">
        <v>211.56100000000001</v>
      </c>
      <c r="Q79" s="37">
        <v>190.31700000000001</v>
      </c>
      <c r="S79" s="4">
        <f t="shared" si="88"/>
        <v>209.02643477692172</v>
      </c>
      <c r="T79" s="4">
        <f t="shared" si="88"/>
        <v>230.20289054931584</v>
      </c>
      <c r="U79" s="4">
        <f t="shared" si="88"/>
        <v>232.32893047156895</v>
      </c>
      <c r="V79" s="4">
        <f t="shared" si="88"/>
        <v>212.09995718666161</v>
      </c>
      <c r="W79" s="4">
        <f t="shared" si="88"/>
        <v>219.9888455221284</v>
      </c>
      <c r="X79" s="4">
        <f t="shared" si="88"/>
        <v>211.9270093179862</v>
      </c>
      <c r="Y79" s="4">
        <f t="shared" si="88"/>
        <v>217.78269195116502</v>
      </c>
      <c r="Z79" s="4">
        <f t="shared" si="88"/>
        <v>221.07284537938861</v>
      </c>
      <c r="AA79" s="4">
        <f t="shared" si="88"/>
        <v>210.16297948154113</v>
      </c>
      <c r="AB79" s="4">
        <f t="shared" si="88"/>
        <v>204.27409091987371</v>
      </c>
      <c r="AC79" s="4">
        <f t="shared" si="88"/>
        <v>219.21419523557452</v>
      </c>
      <c r="AD79" s="4">
        <f t="shared" si="88"/>
        <v>219.58135540299531</v>
      </c>
      <c r="AE79" s="4">
        <f t="shared" si="88"/>
        <v>220.7922397103676</v>
      </c>
      <c r="AF79" s="4">
        <f t="shared" si="88"/>
        <v>204.99260432348879</v>
      </c>
      <c r="AG79" s="4">
        <f t="shared" si="88"/>
        <v>187.20677909690923</v>
      </c>
      <c r="AI79" s="4">
        <f t="shared" si="89"/>
        <v>10.229565223078282</v>
      </c>
      <c r="AJ79" s="4">
        <f t="shared" si="89"/>
        <v>6.3871094506841644</v>
      </c>
      <c r="AK79" s="4">
        <f t="shared" si="89"/>
        <v>5.645069528431037</v>
      </c>
      <c r="AL79" s="4">
        <f t="shared" si="89"/>
        <v>5.6690428133383932</v>
      </c>
      <c r="AM79" s="4">
        <f t="shared" si="89"/>
        <v>8.7551544778715993</v>
      </c>
      <c r="AN79" s="4">
        <f t="shared" si="89"/>
        <v>9.1499906820137937</v>
      </c>
      <c r="AO79" s="4">
        <f t="shared" si="89"/>
        <v>9.114308048834971</v>
      </c>
      <c r="AP79" s="4">
        <f t="shared" si="89"/>
        <v>8.0551546206113755</v>
      </c>
      <c r="AQ79" s="4">
        <f t="shared" si="89"/>
        <v>9.1370205184588826</v>
      </c>
      <c r="AR79" s="4">
        <f t="shared" si="89"/>
        <v>7.8009090801262744</v>
      </c>
      <c r="AS79" s="4">
        <f t="shared" si="89"/>
        <v>7.7618047644254773</v>
      </c>
      <c r="AT79" s="4">
        <f t="shared" si="89"/>
        <v>7.6866445970046868</v>
      </c>
      <c r="AU79" s="4">
        <f t="shared" si="89"/>
        <v>6.305760289632417</v>
      </c>
      <c r="AV79" s="4">
        <f t="shared" si="89"/>
        <v>6.5683956765112157</v>
      </c>
      <c r="AW79" s="4">
        <f t="shared" si="89"/>
        <v>3.1102209030907773</v>
      </c>
      <c r="AY79" s="2">
        <f t="shared" si="80"/>
        <v>104.47147343858535</v>
      </c>
      <c r="AZ79" s="2">
        <f t="shared" si="80"/>
        <v>109.5065037686696</v>
      </c>
      <c r="BA79" s="2">
        <f t="shared" si="80"/>
        <v>106.75033243395568</v>
      </c>
      <c r="BB79" s="2">
        <f t="shared" si="80"/>
        <v>108.57142220343648</v>
      </c>
      <c r="BC79" s="2">
        <f t="shared" si="80"/>
        <v>98.161076550623804</v>
      </c>
      <c r="BD79" s="2">
        <f t="shared" si="80"/>
        <v>96.798511110925332</v>
      </c>
      <c r="BE79" s="2">
        <f t="shared" si="80"/>
        <v>104.04010002831708</v>
      </c>
      <c r="BF79" s="2">
        <f t="shared" si="80"/>
        <v>102.72474689719891</v>
      </c>
      <c r="BG79" s="2">
        <f t="shared" si="80"/>
        <v>102.28347152688508</v>
      </c>
      <c r="BH79" s="2">
        <f t="shared" si="80"/>
        <v>106.45730924249297</v>
      </c>
      <c r="BI79" s="2">
        <f t="shared" si="80"/>
        <v>103.53246253787091</v>
      </c>
      <c r="BJ79" s="2">
        <f t="shared" si="80"/>
        <v>109.94118294362671</v>
      </c>
      <c r="BK79" s="2">
        <f t="shared" si="80"/>
        <v>109.00112036429171</v>
      </c>
      <c r="BL79" s="2">
        <f t="shared" si="80"/>
        <v>106.44909850070189</v>
      </c>
      <c r="BM79" s="2">
        <f t="shared" si="80"/>
        <v>104.41823592899871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111.67561097560976</v>
      </c>
      <c r="DL79" s="2">
        <f t="shared" si="90"/>
        <v>117.46802658569499</v>
      </c>
      <c r="DM79" s="2">
        <f t="shared" si="90"/>
        <v>114.10976780829411</v>
      </c>
      <c r="DN79" s="2">
        <f t="shared" si="90"/>
        <v>116.18603292682927</v>
      </c>
      <c r="DO79" s="2">
        <f t="shared" si="90"/>
        <v>110.75485634278004</v>
      </c>
      <c r="DP79" s="2">
        <f t="shared" si="90"/>
        <v>109.48023083670714</v>
      </c>
      <c r="DQ79" s="2">
        <f t="shared" si="90"/>
        <v>112.08603535762487</v>
      </c>
      <c r="DR79" s="2">
        <f t="shared" si="90"/>
        <v>113.28852314439945</v>
      </c>
      <c r="DS79" s="2">
        <f t="shared" si="90"/>
        <v>114.32839068825911</v>
      </c>
      <c r="DT79" s="2">
        <f t="shared" si="90"/>
        <v>116.44400696864109</v>
      </c>
      <c r="DU79" s="2">
        <f t="shared" si="90"/>
        <v>117.18922887989204</v>
      </c>
      <c r="DV79" s="2">
        <f t="shared" si="90"/>
        <v>118.05445425101212</v>
      </c>
      <c r="DW79" s="2">
        <f t="shared" si="90"/>
        <v>114.44366707317067</v>
      </c>
      <c r="DX79" s="2">
        <f t="shared" si="90"/>
        <v>111.99199193479191</v>
      </c>
      <c r="DY79" s="2">
        <f t="shared" si="90"/>
        <v>106.45361541889484</v>
      </c>
      <c r="EA79" s="2">
        <f t="shared" si="91"/>
        <v>102.05103157894739</v>
      </c>
      <c r="EB79" s="2">
        <f t="shared" si="91"/>
        <v>107.16149022556392</v>
      </c>
      <c r="EC79" s="2">
        <f t="shared" si="91"/>
        <v>104.64605087719296</v>
      </c>
      <c r="ED79" s="2">
        <f t="shared" si="91"/>
        <v>106.03202861359678</v>
      </c>
      <c r="EE79" s="2">
        <f t="shared" si="91"/>
        <v>94.486048484848482</v>
      </c>
      <c r="EF79" s="2">
        <f t="shared" si="91"/>
        <v>92.861819047619051</v>
      </c>
      <c r="EG79" s="2">
        <f t="shared" si="91"/>
        <v>101.31356587547302</v>
      </c>
      <c r="EH79" s="2">
        <f t="shared" si="91"/>
        <v>99.39773684210526</v>
      </c>
      <c r="EI79" s="2">
        <f t="shared" si="91"/>
        <v>97.689978354978365</v>
      </c>
      <c r="EJ79" s="2">
        <f t="shared" si="91"/>
        <v>102.92556390977444</v>
      </c>
      <c r="EK79" s="2">
        <f t="shared" si="91"/>
        <v>98.859632954936373</v>
      </c>
      <c r="EL79" s="2">
        <f t="shared" si="91"/>
        <v>107.14578022720293</v>
      </c>
      <c r="EM79" s="2">
        <f t="shared" si="91"/>
        <v>107.17019029782008</v>
      </c>
      <c r="EN79" s="2">
        <f t="shared" si="91"/>
        <v>104.27448499673842</v>
      </c>
      <c r="EO79" s="2">
        <f t="shared" si="91"/>
        <v>103.57384603935347</v>
      </c>
      <c r="EQ79" s="2">
        <f t="shared" si="92"/>
        <v>102.76173714463762</v>
      </c>
      <c r="ER79" s="2">
        <f t="shared" si="92"/>
        <v>104.86007307171855</v>
      </c>
      <c r="ES79" s="2">
        <f t="shared" si="92"/>
        <v>104.73636414217766</v>
      </c>
      <c r="ET79" s="2">
        <f t="shared" si="92"/>
        <v>104.16469911614981</v>
      </c>
      <c r="EU79" s="2">
        <f t="shared" si="92"/>
        <v>100.78088863213299</v>
      </c>
      <c r="EV79" s="2">
        <f t="shared" si="92"/>
        <v>97.963982051282059</v>
      </c>
      <c r="EW79" s="2">
        <f t="shared" si="92"/>
        <v>99.90293394181009</v>
      </c>
      <c r="EX79" s="2">
        <f t="shared" si="92"/>
        <v>101.14451166775412</v>
      </c>
      <c r="EY79" s="2">
        <f t="shared" si="92"/>
        <v>99.687587855655082</v>
      </c>
      <c r="EZ79" s="2">
        <f t="shared" si="92"/>
        <v>103.5029245470127</v>
      </c>
      <c r="FA79" s="2">
        <f t="shared" si="92"/>
        <v>107.89635984610189</v>
      </c>
      <c r="FB79" s="2">
        <f t="shared" si="92"/>
        <v>106.66548836840862</v>
      </c>
      <c r="FC79" s="2">
        <f t="shared" si="92"/>
        <v>105.57898834435099</v>
      </c>
      <c r="FD79" s="2">
        <f t="shared" si="92"/>
        <v>104.92344486931141</v>
      </c>
      <c r="FE79" s="2">
        <f t="shared" si="92"/>
        <v>106.01399161696972</v>
      </c>
      <c r="FG79" s="2">
        <f t="shared" si="93"/>
        <v>0.74852782519890548</v>
      </c>
      <c r="FH79" s="2">
        <f t="shared" si="93"/>
        <v>0.77243689492350842</v>
      </c>
      <c r="FI79" s="2">
        <f t="shared" si="93"/>
        <v>0.77764947852125732</v>
      </c>
      <c r="FJ79" s="2">
        <f t="shared" si="93"/>
        <v>0.74988205945794528</v>
      </c>
      <c r="FK79" s="2">
        <f t="shared" si="93"/>
        <v>0.77418389713646207</v>
      </c>
      <c r="FL79" s="2">
        <f t="shared" si="93"/>
        <v>0.76349362540664656</v>
      </c>
      <c r="FM79" s="2">
        <f t="shared" si="93"/>
        <v>0.74686623963481746</v>
      </c>
      <c r="FN79" s="2">
        <f t="shared" si="93"/>
        <v>0.76051705933240565</v>
      </c>
      <c r="FO79" s="2">
        <f t="shared" si="93"/>
        <v>0.72395401740730125</v>
      </c>
      <c r="FP79" s="2">
        <f t="shared" si="93"/>
        <v>0.73875730947732721</v>
      </c>
      <c r="FQ79" s="2">
        <f t="shared" si="93"/>
        <v>0.74521433916192426</v>
      </c>
      <c r="FR79" s="2">
        <f t="shared" si="93"/>
        <v>0.74373563472200166</v>
      </c>
      <c r="FS79" s="2">
        <f t="shared" si="93"/>
        <v>0.74823131675232224</v>
      </c>
      <c r="FT79" s="2">
        <f t="shared" si="93"/>
        <v>0.71823528415464177</v>
      </c>
      <c r="FU79" s="2">
        <f t="shared" si="93"/>
        <v>0.70691293821829604</v>
      </c>
      <c r="FW79" s="2">
        <f t="shared" si="82"/>
        <v>1.8002843885975587E-4</v>
      </c>
      <c r="FX79" s="2">
        <f t="shared" si="82"/>
        <v>1.6245363813429067E-4</v>
      </c>
      <c r="FY79" s="2">
        <f t="shared" si="82"/>
        <v>2.1217265440699309E-4</v>
      </c>
      <c r="FZ79" s="2">
        <f t="shared" si="82"/>
        <v>1.6336551292260405E-4</v>
      </c>
      <c r="GA79" s="2">
        <f t="shared" si="82"/>
        <v>2.0163769560790478E-4</v>
      </c>
      <c r="GB79" s="2">
        <f t="shared" si="82"/>
        <v>1.240991235494241E-3</v>
      </c>
      <c r="GC79" s="2">
        <f t="shared" si="82"/>
        <v>2.4212949108990249E-4</v>
      </c>
      <c r="GD79" s="2">
        <f t="shared" si="82"/>
        <v>2.3111349508988981E-4</v>
      </c>
      <c r="GE79" s="2">
        <f t="shared" si="82"/>
        <v>2.6346019258611381E-4</v>
      </c>
      <c r="GF79" s="2">
        <f t="shared" si="82"/>
        <v>2.6135543871041024E-4</v>
      </c>
      <c r="GG79" s="2">
        <f t="shared" si="82"/>
        <v>3.0003919919995226E-4</v>
      </c>
      <c r="GH79" s="2">
        <f t="shared" si="82"/>
        <v>2.1176355669275199E-4</v>
      </c>
      <c r="GI79" s="2">
        <f t="shared" si="82"/>
        <v>1.9080160773107219E-4</v>
      </c>
      <c r="GJ79" s="2">
        <f t="shared" si="82"/>
        <v>1.4231161609192276E-4</v>
      </c>
      <c r="GK79" s="2">
        <f t="shared" si="82"/>
        <v>1.5029578148854965E-4</v>
      </c>
      <c r="GM79" s="86">
        <f t="shared" si="83"/>
        <v>0.32914369599677806</v>
      </c>
      <c r="GN79" s="86">
        <f t="shared" si="83"/>
        <v>0.4039376553150178</v>
      </c>
      <c r="GO79" s="86">
        <f t="shared" si="83"/>
        <v>0.42789951993725173</v>
      </c>
      <c r="GP79" s="86">
        <f t="shared" si="83"/>
        <v>0.32462515781129919</v>
      </c>
      <c r="GQ79" s="86">
        <f t="shared" si="83"/>
        <v>0.38364801472562932</v>
      </c>
      <c r="GR79" s="86">
        <f t="shared" si="83"/>
        <v>0.35988845862049873</v>
      </c>
      <c r="GS79" s="86">
        <f t="shared" si="83"/>
        <v>0.37228776376910555</v>
      </c>
      <c r="GT79" s="86">
        <f t="shared" si="83"/>
        <v>0.39802757324253751</v>
      </c>
      <c r="GU79" s="86">
        <f t="shared" si="83"/>
        <v>0.31380332416580581</v>
      </c>
      <c r="GV79" s="86">
        <f t="shared" si="83"/>
        <v>0.31155482376263932</v>
      </c>
      <c r="GW79" s="86">
        <f t="shared" si="83"/>
        <v>0.36199610772405161</v>
      </c>
      <c r="GX79" s="86">
        <f t="shared" si="83"/>
        <v>0.36230256130910038</v>
      </c>
      <c r="GY79" s="86">
        <f t="shared" si="83"/>
        <v>0.36339527893402995</v>
      </c>
      <c r="GZ79" s="86">
        <f t="shared" si="83"/>
        <v>0.32488910763814349</v>
      </c>
      <c r="HA79" s="86">
        <f t="shared" si="83"/>
        <v>0.34563546447441201</v>
      </c>
      <c r="HC79" s="86">
        <f t="shared" si="73"/>
        <v>1.2020696566326516E-5</v>
      </c>
      <c r="HD79" s="86">
        <f t="shared" si="73"/>
        <v>2.713703863642415E-5</v>
      </c>
      <c r="HE79" s="86">
        <f t="shared" si="73"/>
        <v>2.7482964005408125E-5</v>
      </c>
      <c r="HF79" s="86">
        <f t="shared" si="73"/>
        <v>7.9613201670502817E-7</v>
      </c>
      <c r="HG79" s="86">
        <f t="shared" si="87"/>
        <v>5.1516836475931626E-6</v>
      </c>
      <c r="HH79" s="86">
        <f t="shared" si="87"/>
        <v>6.3537434839449721E-6</v>
      </c>
      <c r="HI79" s="86">
        <f t="shared" si="87"/>
        <v>1.0769101669981809E-5</v>
      </c>
      <c r="HJ79" s="86">
        <f t="shared" si="87"/>
        <v>1.4875315430640248E-5</v>
      </c>
      <c r="HK79" s="86">
        <f t="shared" si="87"/>
        <v>1.5793744321828376E-6</v>
      </c>
      <c r="HL79" s="86">
        <f t="shared" si="87"/>
        <v>4.1360917805822804E-6</v>
      </c>
      <c r="HM79" s="86">
        <f t="shared" si="87"/>
        <v>1.4212522899656865E-5</v>
      </c>
      <c r="HN79" s="86">
        <f t="shared" si="87"/>
        <v>8.334787642447474E-7</v>
      </c>
      <c r="HO79" s="86">
        <f t="shared" si="87"/>
        <v>4.6001085414844814E-6</v>
      </c>
      <c r="HP79" s="86">
        <f t="shared" si="87"/>
        <v>1.4811205827782869E-6</v>
      </c>
      <c r="HQ79" s="86">
        <f t="shared" si="87"/>
        <v>1.3539910914313375E-7</v>
      </c>
      <c r="HS79" s="86">
        <f t="shared" si="84"/>
        <v>1.6740810035863349E-37</v>
      </c>
      <c r="HT79" s="86">
        <f t="shared" si="84"/>
        <v>4.7191565661709144E-37</v>
      </c>
      <c r="HU79" s="86">
        <f t="shared" si="84"/>
        <v>2.9602928758929606E-36</v>
      </c>
      <c r="HV79" s="86">
        <f t="shared" si="84"/>
        <v>7.7959121577369195E-48</v>
      </c>
      <c r="HW79" s="86">
        <f t="shared" si="84"/>
        <v>7.3886875322044445E-44</v>
      </c>
      <c r="HX79" s="86">
        <f t="shared" si="84"/>
        <v>2.8080911569103465E-42</v>
      </c>
      <c r="HY79" s="86">
        <f t="shared" si="84"/>
        <v>1.2522153248099585E-38</v>
      </c>
      <c r="HZ79" s="86">
        <f t="shared" si="84"/>
        <v>1.8618310408389546E-39</v>
      </c>
      <c r="IA79" s="86">
        <f t="shared" si="84"/>
        <v>2.761205903634414E-47</v>
      </c>
      <c r="IB79" s="86">
        <f t="shared" si="84"/>
        <v>1.9266245530879677E-42</v>
      </c>
      <c r="IC79" s="86">
        <f t="shared" si="84"/>
        <v>3.0535157048298325E-38</v>
      </c>
      <c r="ID79" s="86">
        <f t="shared" si="84"/>
        <v>7.7191246653931079E-51</v>
      </c>
      <c r="IE79" s="86">
        <f t="shared" si="84"/>
        <v>6.9572140082548111E-42</v>
      </c>
      <c r="IF79" s="86">
        <f t="shared" si="84"/>
        <v>4.7966141775038031E-23</v>
      </c>
      <c r="IG79" s="86">
        <f t="shared" si="84"/>
        <v>2.3685518506413922E-20</v>
      </c>
      <c r="II79" s="86">
        <f t="shared" si="85"/>
        <v>2.6099338658718028E-172</v>
      </c>
      <c r="IJ79" s="86">
        <f t="shared" si="85"/>
        <v>1.7893417361960372E-176</v>
      </c>
      <c r="IK79" s="86">
        <f t="shared" si="85"/>
        <v>2.1164540734938721E-173</v>
      </c>
      <c r="IL79" s="86">
        <f t="shared" si="85"/>
        <v>9.0973113749395416E-237</v>
      </c>
      <c r="IM79" s="86">
        <f t="shared" si="85"/>
        <v>3.3308227442843328E-207</v>
      </c>
      <c r="IN79" s="86">
        <f t="shared" si="85"/>
        <v>4.4925184636549274E-123</v>
      </c>
      <c r="IO79" s="86">
        <f t="shared" si="85"/>
        <v>6.8153826161889148E-190</v>
      </c>
      <c r="IP79" s="86">
        <f t="shared" si="85"/>
        <v>1.4231664114162198E-189</v>
      </c>
      <c r="IQ79" s="86">
        <f t="shared" si="85"/>
        <v>8.9808921823021446E-214</v>
      </c>
      <c r="IR79" s="86">
        <f t="shared" si="85"/>
        <v>2.7743063512033599E-194</v>
      </c>
      <c r="IS79" s="86">
        <f t="shared" si="85"/>
        <v>1.5030335749715833E-176</v>
      </c>
      <c r="IT79" s="86">
        <f t="shared" si="85"/>
        <v>2.1026572259466751E-241</v>
      </c>
      <c r="IU79" s="86">
        <f t="shared" si="85"/>
        <v>2.7039979075248339E-194</v>
      </c>
      <c r="IV79" s="86">
        <f t="shared" si="85"/>
        <v>6.5070547762563055E-78</v>
      </c>
      <c r="IW79" s="86">
        <f t="shared" si="85"/>
        <v>1.681417587802769E-76</v>
      </c>
      <c r="IY79" s="86">
        <f t="shared" si="86"/>
        <v>0.32915571669334437</v>
      </c>
      <c r="IZ79" s="86">
        <f t="shared" si="86"/>
        <v>0.40396479235365423</v>
      </c>
      <c r="JA79" s="86">
        <f t="shared" si="86"/>
        <v>0.42792700290125713</v>
      </c>
      <c r="JB79" s="86">
        <f t="shared" si="86"/>
        <v>0.32462595394331589</v>
      </c>
      <c r="JC79" s="86">
        <f t="shared" si="86"/>
        <v>0.38365316640927694</v>
      </c>
      <c r="JD79" s="86">
        <f t="shared" si="86"/>
        <v>0.35989481236398269</v>
      </c>
      <c r="JE79" s="86">
        <f t="shared" si="86"/>
        <v>0.37229853287077552</v>
      </c>
      <c r="JF79" s="86">
        <f t="shared" si="86"/>
        <v>0.39804244855796816</v>
      </c>
      <c r="JG79" s="86">
        <f t="shared" si="86"/>
        <v>0.31380490354023799</v>
      </c>
      <c r="JH79" s="86">
        <f t="shared" si="86"/>
        <v>0.31155895985441989</v>
      </c>
      <c r="JI79" s="86">
        <f t="shared" si="86"/>
        <v>0.36201032024695129</v>
      </c>
      <c r="JJ79" s="86">
        <f t="shared" si="86"/>
        <v>0.36230339478786461</v>
      </c>
      <c r="JK79" s="86">
        <f t="shared" si="86"/>
        <v>0.36339987904257143</v>
      </c>
      <c r="JL79" s="86">
        <f t="shared" si="86"/>
        <v>0.32489058875872628</v>
      </c>
      <c r="JM79" s="86">
        <f t="shared" si="86"/>
        <v>0.34563559987352116</v>
      </c>
    </row>
    <row r="80" spans="2:273" x14ac:dyDescent="0.25">
      <c r="B80" s="2">
        <v>53</v>
      </c>
      <c r="C80" s="37">
        <v>225.846</v>
      </c>
      <c r="D80" s="37">
        <v>244.02600000000001</v>
      </c>
      <c r="E80" s="37">
        <v>245.43600000000001</v>
      </c>
      <c r="F80" s="37">
        <v>231.43600000000001</v>
      </c>
      <c r="G80" s="37">
        <v>236.923</v>
      </c>
      <c r="H80" s="37">
        <v>230.821</v>
      </c>
      <c r="I80" s="37">
        <v>235.821</v>
      </c>
      <c r="J80" s="37">
        <v>235.744</v>
      </c>
      <c r="K80" s="37">
        <v>229.65</v>
      </c>
      <c r="L80" s="37">
        <v>224.5</v>
      </c>
      <c r="M80" s="37">
        <v>234.58500000000001</v>
      </c>
      <c r="N80" s="37">
        <v>235.04900000000001</v>
      </c>
      <c r="O80" s="37">
        <v>235.80500000000001</v>
      </c>
      <c r="P80" s="37">
        <v>219.756</v>
      </c>
      <c r="Q80" s="37">
        <v>196.39</v>
      </c>
      <c r="S80" s="4">
        <f t="shared" si="88"/>
        <v>221.72734380383199</v>
      </c>
      <c r="T80" s="4">
        <f t="shared" si="88"/>
        <v>242.16167208428729</v>
      </c>
      <c r="U80" s="4">
        <f t="shared" si="88"/>
        <v>244.11008043197648</v>
      </c>
      <c r="V80" s="4">
        <f t="shared" si="88"/>
        <v>224.68279815295102</v>
      </c>
      <c r="W80" s="4">
        <f t="shared" si="88"/>
        <v>232.3901507111604</v>
      </c>
      <c r="X80" s="4">
        <f t="shared" si="88"/>
        <v>224.64301815031013</v>
      </c>
      <c r="Y80" s="4">
        <f t="shared" si="88"/>
        <v>231.1056110930366</v>
      </c>
      <c r="Z80" s="4">
        <f t="shared" si="88"/>
        <v>233.61604427328911</v>
      </c>
      <c r="AA80" s="4">
        <f t="shared" si="88"/>
        <v>225.23365660004515</v>
      </c>
      <c r="AB80" s="4">
        <f t="shared" si="88"/>
        <v>216.99793219999233</v>
      </c>
      <c r="AC80" s="4">
        <f t="shared" si="88"/>
        <v>233.06948489803358</v>
      </c>
      <c r="AD80" s="4">
        <f t="shared" si="88"/>
        <v>232.67914099101941</v>
      </c>
      <c r="AE80" s="4">
        <f t="shared" si="88"/>
        <v>233.9140945554432</v>
      </c>
      <c r="AF80" s="4">
        <f t="shared" si="88"/>
        <v>218.57205203718249</v>
      </c>
      <c r="AG80" s="4">
        <f t="shared" si="88"/>
        <v>198.14381769315386</v>
      </c>
      <c r="AI80" s="4">
        <f t="shared" si="89"/>
        <v>4.1186561961680184</v>
      </c>
      <c r="AJ80" s="4">
        <f t="shared" si="89"/>
        <v>1.8643279157127211</v>
      </c>
      <c r="AK80" s="4">
        <f t="shared" si="89"/>
        <v>1.3259195680235223</v>
      </c>
      <c r="AL80" s="4">
        <f t="shared" si="89"/>
        <v>6.7532018470489845</v>
      </c>
      <c r="AM80" s="4">
        <f t="shared" si="89"/>
        <v>4.5328492888395999</v>
      </c>
      <c r="AN80" s="4">
        <f t="shared" si="89"/>
        <v>6.1779818496898713</v>
      </c>
      <c r="AO80" s="4">
        <f t="shared" si="89"/>
        <v>4.7153889069633976</v>
      </c>
      <c r="AP80" s="4">
        <f t="shared" si="89"/>
        <v>2.1279557267108942</v>
      </c>
      <c r="AQ80" s="4">
        <f t="shared" si="89"/>
        <v>4.4163433999548545</v>
      </c>
      <c r="AR80" s="4">
        <f t="shared" si="89"/>
        <v>7.5020678000076657</v>
      </c>
      <c r="AS80" s="4">
        <f t="shared" si="89"/>
        <v>1.5155151019664288</v>
      </c>
      <c r="AT80" s="4">
        <f t="shared" si="89"/>
        <v>2.3698590089805975</v>
      </c>
      <c r="AU80" s="4">
        <f t="shared" si="89"/>
        <v>1.8909054445568074</v>
      </c>
      <c r="AV80" s="4">
        <f t="shared" si="89"/>
        <v>1.1839479628175127</v>
      </c>
      <c r="AW80" s="4">
        <f t="shared" si="89"/>
        <v>-1.7538176931538771</v>
      </c>
      <c r="AY80" s="2">
        <f t="shared" si="80"/>
        <v>104.25072574640515</v>
      </c>
      <c r="AZ80" s="2">
        <f t="shared" si="80"/>
        <v>109.21998574088175</v>
      </c>
      <c r="BA80" s="2">
        <f t="shared" si="80"/>
        <v>106.51830678454961</v>
      </c>
      <c r="BB80" s="2">
        <f t="shared" si="80"/>
        <v>108.30177115835014</v>
      </c>
      <c r="BC80" s="2">
        <f t="shared" si="80"/>
        <v>97.963889526355956</v>
      </c>
      <c r="BD80" s="2">
        <f t="shared" si="80"/>
        <v>96.607532108973516</v>
      </c>
      <c r="BE80" s="2">
        <f t="shared" si="80"/>
        <v>103.79315501810466</v>
      </c>
      <c r="BF80" s="2">
        <f t="shared" si="80"/>
        <v>102.48551384552488</v>
      </c>
      <c r="BG80" s="2">
        <f t="shared" si="80"/>
        <v>102.00917849542701</v>
      </c>
      <c r="BH80" s="2">
        <f t="shared" si="80"/>
        <v>106.18749170094353</v>
      </c>
      <c r="BI80" s="2">
        <f t="shared" si="80"/>
        <v>103.31423275007765</v>
      </c>
      <c r="BJ80" s="2">
        <f t="shared" si="80"/>
        <v>109.68220782787722</v>
      </c>
      <c r="BK80" s="2">
        <f t="shared" si="80"/>
        <v>108.78307087311651</v>
      </c>
      <c r="BL80" s="2">
        <f t="shared" si="80"/>
        <v>106.27419278746409</v>
      </c>
      <c r="BM80" s="2">
        <f t="shared" si="80"/>
        <v>104.34965268974268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111.80890131332083</v>
      </c>
      <c r="DL80" s="2">
        <f t="shared" si="90"/>
        <v>117.63274844804317</v>
      </c>
      <c r="DM80" s="2">
        <f t="shared" si="90"/>
        <v>114.25295097931938</v>
      </c>
      <c r="DN80" s="2">
        <f t="shared" si="90"/>
        <v>116.40836547842402</v>
      </c>
      <c r="DO80" s="2">
        <f t="shared" si="90"/>
        <v>110.95464763832661</v>
      </c>
      <c r="DP80" s="2">
        <f t="shared" si="90"/>
        <v>109.67440877192982</v>
      </c>
      <c r="DQ80" s="2">
        <f t="shared" si="90"/>
        <v>112.26769912280704</v>
      </c>
      <c r="DR80" s="2">
        <f t="shared" si="90"/>
        <v>113.50928569500674</v>
      </c>
      <c r="DS80" s="2">
        <f t="shared" si="90"/>
        <v>114.55606781376517</v>
      </c>
      <c r="DT80" s="2">
        <f t="shared" si="90"/>
        <v>116.62964285714283</v>
      </c>
      <c r="DU80" s="2">
        <f t="shared" si="90"/>
        <v>117.33253090418354</v>
      </c>
      <c r="DV80" s="2">
        <f t="shared" si="90"/>
        <v>118.24535546558702</v>
      </c>
      <c r="DW80" s="2">
        <f t="shared" si="90"/>
        <v>114.57283067542208</v>
      </c>
      <c r="DX80" s="2">
        <f t="shared" si="90"/>
        <v>112.13310763620761</v>
      </c>
      <c r="DY80" s="2">
        <f t="shared" si="90"/>
        <v>106.59356862745099</v>
      </c>
      <c r="EA80" s="2">
        <f t="shared" si="91"/>
        <v>101.93475789473686</v>
      </c>
      <c r="EB80" s="2">
        <f t="shared" si="91"/>
        <v>106.96013383458649</v>
      </c>
      <c r="EC80" s="2">
        <f t="shared" si="91"/>
        <v>104.50133333333331</v>
      </c>
      <c r="ED80" s="2">
        <f t="shared" si="91"/>
        <v>105.83621235490433</v>
      </c>
      <c r="EE80" s="2">
        <f t="shared" si="91"/>
        <v>94.506396536796544</v>
      </c>
      <c r="EF80" s="2">
        <f t="shared" si="91"/>
        <v>92.907290476190482</v>
      </c>
      <c r="EG80" s="2">
        <f t="shared" si="91"/>
        <v>101.1741014791882</v>
      </c>
      <c r="EH80" s="2">
        <f t="shared" si="91"/>
        <v>99.31906842105262</v>
      </c>
      <c r="EI80" s="2">
        <f t="shared" si="91"/>
        <v>97.645205627705636</v>
      </c>
      <c r="EJ80" s="2">
        <f t="shared" si="91"/>
        <v>102.81958646616542</v>
      </c>
      <c r="EK80" s="2">
        <f t="shared" si="91"/>
        <v>98.939347093223276</v>
      </c>
      <c r="EL80" s="2">
        <f t="shared" si="91"/>
        <v>106.99141667178384</v>
      </c>
      <c r="EM80" s="2">
        <f t="shared" si="91"/>
        <v>107.00674482652749</v>
      </c>
      <c r="EN80" s="2">
        <f t="shared" si="91"/>
        <v>104.17783722804189</v>
      </c>
      <c r="EO80" s="2">
        <f t="shared" si="91"/>
        <v>103.50064169618675</v>
      </c>
      <c r="EQ80" s="2">
        <f t="shared" si="92"/>
        <v>102.62878008179872</v>
      </c>
      <c r="ER80" s="2">
        <f t="shared" si="92"/>
        <v>104.71480980303714</v>
      </c>
      <c r="ES80" s="2">
        <f t="shared" si="92"/>
        <v>104.58959720007455</v>
      </c>
      <c r="ET80" s="2">
        <f t="shared" si="92"/>
        <v>104.01450866672914</v>
      </c>
      <c r="EU80" s="2">
        <f t="shared" si="92"/>
        <v>100.64960717265915</v>
      </c>
      <c r="EV80" s="2">
        <f t="shared" si="92"/>
        <v>97.8860652014652</v>
      </c>
      <c r="EW80" s="2">
        <f t="shared" si="92"/>
        <v>99.799530018184399</v>
      </c>
      <c r="EX80" s="2">
        <f t="shared" si="92"/>
        <v>101.02149527956655</v>
      </c>
      <c r="EY80" s="2">
        <f t="shared" si="92"/>
        <v>99.5943492781728</v>
      </c>
      <c r="EZ80" s="2">
        <f t="shared" si="92"/>
        <v>103.38290644528186</v>
      </c>
      <c r="FA80" s="2">
        <f t="shared" si="92"/>
        <v>107.75039805243397</v>
      </c>
      <c r="FB80" s="2">
        <f t="shared" si="92"/>
        <v>106.52300562352532</v>
      </c>
      <c r="FC80" s="2">
        <f t="shared" si="92"/>
        <v>105.45536745661495</v>
      </c>
      <c r="FD80" s="2">
        <f t="shared" si="92"/>
        <v>104.81318496588743</v>
      </c>
      <c r="FE80" s="2">
        <f t="shared" si="92"/>
        <v>105.87580844736334</v>
      </c>
      <c r="FG80" s="2">
        <f t="shared" si="93"/>
        <v>0.76546513881776002</v>
      </c>
      <c r="FH80" s="2">
        <f t="shared" si="93"/>
        <v>0.78821948187620861</v>
      </c>
      <c r="FI80" s="2">
        <f t="shared" si="93"/>
        <v>0.7931673501858939</v>
      </c>
      <c r="FJ80" s="2">
        <f t="shared" si="93"/>
        <v>0.76675658351667819</v>
      </c>
      <c r="FK80" s="2">
        <f t="shared" si="93"/>
        <v>0.78987828043261743</v>
      </c>
      <c r="FL80" s="2">
        <f t="shared" si="93"/>
        <v>0.77971958799577912</v>
      </c>
      <c r="FM80" s="2">
        <f t="shared" si="93"/>
        <v>0.76388016321524643</v>
      </c>
      <c r="FN80" s="2">
        <f t="shared" si="93"/>
        <v>0.77688755856006098</v>
      </c>
      <c r="FO80" s="2">
        <f t="shared" si="93"/>
        <v>0.74197591059459367</v>
      </c>
      <c r="FP80" s="2">
        <f t="shared" si="93"/>
        <v>0.75613830149613592</v>
      </c>
      <c r="FQ80" s="2">
        <f t="shared" si="93"/>
        <v>0.76230395621503932</v>
      </c>
      <c r="FR80" s="2">
        <f t="shared" si="93"/>
        <v>0.76089261142548215</v>
      </c>
      <c r="FS80" s="2">
        <f t="shared" si="93"/>
        <v>0.76518233609158637</v>
      </c>
      <c r="FT80" s="2">
        <f t="shared" si="93"/>
        <v>0.73649463656644476</v>
      </c>
      <c r="FU80" s="2">
        <f t="shared" si="93"/>
        <v>0.72562572605225018</v>
      </c>
      <c r="FW80" s="2">
        <f t="shared" si="82"/>
        <v>1.9739382939771712E-4</v>
      </c>
      <c r="FX80" s="2">
        <f t="shared" si="82"/>
        <v>1.7812408031799926E-4</v>
      </c>
      <c r="FY80" s="2">
        <f t="shared" si="82"/>
        <v>2.32637927268585E-4</v>
      </c>
      <c r="FZ80" s="2">
        <f t="shared" si="82"/>
        <v>1.7912389971198414E-4</v>
      </c>
      <c r="GA80" s="2">
        <f t="shared" si="82"/>
        <v>2.2108703580676724E-4</v>
      </c>
      <c r="GB80" s="2">
        <f t="shared" si="82"/>
        <v>1.3605569337530037E-3</v>
      </c>
      <c r="GC80" s="2">
        <f t="shared" si="82"/>
        <v>2.6548350587114028E-4</v>
      </c>
      <c r="GD80" s="2">
        <f t="shared" si="82"/>
        <v>2.5340525791878892E-4</v>
      </c>
      <c r="GE80" s="2">
        <f t="shared" si="82"/>
        <v>2.8887101415150615E-4</v>
      </c>
      <c r="GF80" s="2">
        <f t="shared" si="82"/>
        <v>2.865633142664097E-4</v>
      </c>
      <c r="GG80" s="2">
        <f t="shared" si="82"/>
        <v>3.2897691693700693E-4</v>
      </c>
      <c r="GH80" s="2">
        <f t="shared" si="82"/>
        <v>2.3218937889091335E-4</v>
      </c>
      <c r="GI80" s="2">
        <f t="shared" si="82"/>
        <v>2.0920595156224793E-4</v>
      </c>
      <c r="GJ80" s="2">
        <f t="shared" si="82"/>
        <v>1.560394416861501E-4</v>
      </c>
      <c r="GK80" s="2">
        <f t="shared" si="82"/>
        <v>1.647936578226404E-4</v>
      </c>
      <c r="GM80" s="86">
        <f t="shared" si="83"/>
        <v>0.3965879990977676</v>
      </c>
      <c r="GN80" s="86">
        <f t="shared" si="83"/>
        <v>0.47809479452347159</v>
      </c>
      <c r="GO80" s="86">
        <f t="shared" si="83"/>
        <v>0.50442545449637122</v>
      </c>
      <c r="GP80" s="86">
        <f t="shared" si="83"/>
        <v>0.39090633846189249</v>
      </c>
      <c r="GQ80" s="86">
        <f t="shared" si="83"/>
        <v>0.453465224036329</v>
      </c>
      <c r="GR80" s="86">
        <f t="shared" si="83"/>
        <v>0.42889624461378367</v>
      </c>
      <c r="GS80" s="86">
        <f t="shared" si="83"/>
        <v>0.45000882380685275</v>
      </c>
      <c r="GT80" s="86">
        <f t="shared" si="83"/>
        <v>0.47555806792838717</v>
      </c>
      <c r="GU80" s="86">
        <f t="shared" si="83"/>
        <v>0.3870292606076145</v>
      </c>
      <c r="GV80" s="86">
        <f t="shared" si="83"/>
        <v>0.37878125889964709</v>
      </c>
      <c r="GW80" s="86">
        <f t="shared" si="83"/>
        <v>0.43808919718229672</v>
      </c>
      <c r="GX80" s="86">
        <f t="shared" si="83"/>
        <v>0.43882466760780214</v>
      </c>
      <c r="GY80" s="86">
        <f t="shared" si="83"/>
        <v>0.4384787628587633</v>
      </c>
      <c r="GZ80" s="86">
        <f t="shared" si="83"/>
        <v>0.40155200170160271</v>
      </c>
      <c r="HA80" s="86">
        <f t="shared" si="83"/>
        <v>0.42876652685905098</v>
      </c>
      <c r="HC80" s="86">
        <f t="shared" si="73"/>
        <v>2.3553291473787092E-5</v>
      </c>
      <c r="HD80" s="86">
        <f t="shared" si="73"/>
        <v>5.1825813288645366E-5</v>
      </c>
      <c r="HE80" s="86">
        <f t="shared" si="73"/>
        <v>5.3219077929689008E-5</v>
      </c>
      <c r="HF80" s="86">
        <f t="shared" si="73"/>
        <v>1.9041780863613742E-6</v>
      </c>
      <c r="HG80" s="86">
        <f t="shared" si="87"/>
        <v>1.1190040059478671E-5</v>
      </c>
      <c r="HH80" s="86">
        <f t="shared" si="87"/>
        <v>1.346614660191926E-5</v>
      </c>
      <c r="HI80" s="86">
        <f t="shared" si="87"/>
        <v>2.2444643578025335E-5</v>
      </c>
      <c r="HJ80" s="86">
        <f t="shared" si="87"/>
        <v>3.0525319673827086E-5</v>
      </c>
      <c r="HK80" s="86">
        <f t="shared" si="87"/>
        <v>3.7080444120765519E-6</v>
      </c>
      <c r="HL80" s="86">
        <f t="shared" si="87"/>
        <v>9.039121057279504E-6</v>
      </c>
      <c r="HM80" s="86">
        <f t="shared" si="87"/>
        <v>2.9121422637739182E-5</v>
      </c>
      <c r="HN80" s="86">
        <f t="shared" si="87"/>
        <v>2.06124936984679E-6</v>
      </c>
      <c r="HO80" s="86">
        <f t="shared" si="87"/>
        <v>9.7400763475750718E-6</v>
      </c>
      <c r="HP80" s="86">
        <f t="shared" si="87"/>
        <v>3.4186118110885314E-6</v>
      </c>
      <c r="HQ80" s="86">
        <f t="shared" si="87"/>
        <v>3.8123216484685072E-7</v>
      </c>
      <c r="HS80" s="86">
        <f t="shared" si="84"/>
        <v>2.052668698922209E-36</v>
      </c>
      <c r="HT80" s="86">
        <f t="shared" si="84"/>
        <v>5.6993271191544833E-36</v>
      </c>
      <c r="HU80" s="86">
        <f t="shared" si="84"/>
        <v>3.6719268460823972E-35</v>
      </c>
      <c r="HV80" s="86">
        <f t="shared" si="84"/>
        <v>2.111527193297244E-46</v>
      </c>
      <c r="HW80" s="86">
        <f t="shared" si="84"/>
        <v>1.5175076820965236E-42</v>
      </c>
      <c r="HX80" s="86">
        <f t="shared" si="84"/>
        <v>5.0881055640779969E-41</v>
      </c>
      <c r="HY80" s="86">
        <f t="shared" si="84"/>
        <v>1.9924028925172846E-37</v>
      </c>
      <c r="HZ80" s="86">
        <f t="shared" si="84"/>
        <v>3.0010273762547541E-38</v>
      </c>
      <c r="IA80" s="86">
        <f t="shared" si="84"/>
        <v>7.4489550709005574E-46</v>
      </c>
      <c r="IB80" s="86">
        <f t="shared" si="84"/>
        <v>3.7424436404962782E-41</v>
      </c>
      <c r="IC80" s="86">
        <f t="shared" si="84"/>
        <v>4.6508133665937291E-37</v>
      </c>
      <c r="ID80" s="86">
        <f t="shared" si="84"/>
        <v>2.6674304222483062E-49</v>
      </c>
      <c r="IE80" s="86">
        <f t="shared" si="84"/>
        <v>1.1894267685745664E-40</v>
      </c>
      <c r="IF80" s="86">
        <f t="shared" si="84"/>
        <v>2.0434444092014835E-22</v>
      </c>
      <c r="IG80" s="86">
        <f t="shared" si="84"/>
        <v>8.4411297576594667E-20</v>
      </c>
      <c r="II80" s="86">
        <f t="shared" si="85"/>
        <v>1.0829373218257082E-168</v>
      </c>
      <c r="IJ80" s="86">
        <f t="shared" si="85"/>
        <v>8.2343167988871421E-173</v>
      </c>
      <c r="IK80" s="86">
        <f t="shared" si="85"/>
        <v>1.0891563544554042E-169</v>
      </c>
      <c r="IL80" s="86">
        <f t="shared" si="85"/>
        <v>7.7604679749979374E-232</v>
      </c>
      <c r="IM80" s="86">
        <f t="shared" si="85"/>
        <v>8.6882917352328921E-203</v>
      </c>
      <c r="IN80" s="86">
        <f t="shared" si="85"/>
        <v>9.1951043152020431E-120</v>
      </c>
      <c r="IO80" s="86">
        <f t="shared" si="85"/>
        <v>9.2462095936173344E-186</v>
      </c>
      <c r="IP80" s="86">
        <f t="shared" si="85"/>
        <v>1.8025146071183504E-185</v>
      </c>
      <c r="IQ80" s="86">
        <f t="shared" si="85"/>
        <v>4.5509597013332946E-209</v>
      </c>
      <c r="IR80" s="86">
        <f t="shared" si="85"/>
        <v>5.1413452930146429E-190</v>
      </c>
      <c r="IS80" s="86">
        <f t="shared" si="85"/>
        <v>1.3096384173885413E-172</v>
      </c>
      <c r="IT80" s="86">
        <f t="shared" si="85"/>
        <v>3.1951845477671158E-236</v>
      </c>
      <c r="IU80" s="86">
        <f t="shared" si="85"/>
        <v>3.5008473087587355E-190</v>
      </c>
      <c r="IV80" s="86">
        <f t="shared" si="85"/>
        <v>2.4347047428308531E-76</v>
      </c>
      <c r="IW80" s="86">
        <f t="shared" si="85"/>
        <v>6.01349792118141E-75</v>
      </c>
      <c r="IY80" s="86">
        <f t="shared" si="86"/>
        <v>0.3966115523892414</v>
      </c>
      <c r="IZ80" s="86">
        <f t="shared" si="86"/>
        <v>0.47814662033676025</v>
      </c>
      <c r="JA80" s="86">
        <f t="shared" si="86"/>
        <v>0.50447867357430087</v>
      </c>
      <c r="JB80" s="86">
        <f t="shared" si="86"/>
        <v>0.39090824263997886</v>
      </c>
      <c r="JC80" s="86">
        <f t="shared" si="86"/>
        <v>0.4534764140763885</v>
      </c>
      <c r="JD80" s="86">
        <f t="shared" si="86"/>
        <v>0.42890971076038559</v>
      </c>
      <c r="JE80" s="86">
        <f t="shared" si="86"/>
        <v>0.45003126845043079</v>
      </c>
      <c r="JF80" s="86">
        <f t="shared" si="86"/>
        <v>0.47558859324806102</v>
      </c>
      <c r="JG80" s="86">
        <f t="shared" si="86"/>
        <v>0.38703296865202658</v>
      </c>
      <c r="JH80" s="86">
        <f t="shared" si="86"/>
        <v>0.37879029802070435</v>
      </c>
      <c r="JI80" s="86">
        <f t="shared" si="86"/>
        <v>0.43811831860493444</v>
      </c>
      <c r="JJ80" s="86">
        <f t="shared" si="86"/>
        <v>0.438826728857172</v>
      </c>
      <c r="JK80" s="86">
        <f t="shared" si="86"/>
        <v>0.43848850293511088</v>
      </c>
      <c r="JL80" s="86">
        <f t="shared" si="86"/>
        <v>0.40155542031341379</v>
      </c>
      <c r="JM80" s="86">
        <f t="shared" si="86"/>
        <v>0.42876690809121581</v>
      </c>
    </row>
    <row r="81" spans="2:273" x14ac:dyDescent="0.25">
      <c r="B81" s="2">
        <v>54</v>
      </c>
      <c r="C81" s="37">
        <v>232.923</v>
      </c>
      <c r="D81" s="37">
        <v>249.46199999999999</v>
      </c>
      <c r="E81" s="37">
        <v>249.48699999999999</v>
      </c>
      <c r="F81" s="37">
        <v>238.05099999999999</v>
      </c>
      <c r="G81" s="37">
        <v>242.43600000000001</v>
      </c>
      <c r="H81" s="37">
        <v>238.51300000000001</v>
      </c>
      <c r="I81" s="37">
        <v>240.76900000000001</v>
      </c>
      <c r="J81" s="37">
        <v>241.744</v>
      </c>
      <c r="K81" s="37">
        <v>235.125</v>
      </c>
      <c r="L81" s="37">
        <v>232.85</v>
      </c>
      <c r="M81" s="37">
        <v>241.41499999999999</v>
      </c>
      <c r="N81" s="37">
        <v>241.31700000000001</v>
      </c>
      <c r="O81" s="37">
        <v>244.46299999999999</v>
      </c>
      <c r="P81" s="37">
        <v>226.95099999999999</v>
      </c>
      <c r="Q81" s="37">
        <v>201.39</v>
      </c>
      <c r="S81" s="4">
        <f t="shared" si="88"/>
        <v>233.52297562197123</v>
      </c>
      <c r="T81" s="4">
        <f t="shared" si="88"/>
        <v>252.77905056285158</v>
      </c>
      <c r="U81" s="4">
        <f t="shared" si="88"/>
        <v>254.2852492614069</v>
      </c>
      <c r="V81" s="4">
        <f t="shared" si="88"/>
        <v>236.68822663648984</v>
      </c>
      <c r="W81" s="4">
        <f t="shared" si="88"/>
        <v>243.69998668209004</v>
      </c>
      <c r="X81" s="4">
        <f t="shared" si="88"/>
        <v>236.579076041284</v>
      </c>
      <c r="Y81" s="4">
        <f t="shared" si="88"/>
        <v>243.27303679900376</v>
      </c>
      <c r="Z81" s="4">
        <f t="shared" si="88"/>
        <v>244.75087686488664</v>
      </c>
      <c r="AA81" s="4">
        <f t="shared" si="88"/>
        <v>239.3558931968978</v>
      </c>
      <c r="AB81" s="4">
        <f t="shared" si="88"/>
        <v>229.25327593288532</v>
      </c>
      <c r="AC81" s="4">
        <f t="shared" si="88"/>
        <v>245.75025734636176</v>
      </c>
      <c r="AD81" s="4">
        <f t="shared" si="88"/>
        <v>244.36903212452128</v>
      </c>
      <c r="AE81" s="4">
        <f t="shared" si="88"/>
        <v>245.75599079841567</v>
      </c>
      <c r="AF81" s="4">
        <f t="shared" si="88"/>
        <v>230.03181284197629</v>
      </c>
      <c r="AG81" s="4">
        <f t="shared" si="88"/>
        <v>205.6248650145254</v>
      </c>
      <c r="AI81" s="4">
        <f t="shared" si="89"/>
        <v>-0.59997562197122534</v>
      </c>
      <c r="AJ81" s="4">
        <f t="shared" si="89"/>
        <v>-3.3170505628515912</v>
      </c>
      <c r="AK81" s="4">
        <f t="shared" si="89"/>
        <v>-4.7982492614069088</v>
      </c>
      <c r="AL81" s="4">
        <f t="shared" si="89"/>
        <v>1.3627733635101436</v>
      </c>
      <c r="AM81" s="4">
        <f t="shared" si="89"/>
        <v>-1.2639866820900352</v>
      </c>
      <c r="AN81" s="4">
        <f t="shared" si="89"/>
        <v>1.933923958716008</v>
      </c>
      <c r="AO81" s="4">
        <f t="shared" si="89"/>
        <v>-2.5040367990037566</v>
      </c>
      <c r="AP81" s="4">
        <f t="shared" si="89"/>
        <v>-3.0068768648866353</v>
      </c>
      <c r="AQ81" s="4">
        <f t="shared" si="89"/>
        <v>-4.2308931968977959</v>
      </c>
      <c r="AR81" s="4">
        <f t="shared" si="89"/>
        <v>3.5967240671146783</v>
      </c>
      <c r="AS81" s="4">
        <f t="shared" si="89"/>
        <v>-4.3352573463617716</v>
      </c>
      <c r="AT81" s="4">
        <f t="shared" si="89"/>
        <v>-3.0520321245212756</v>
      </c>
      <c r="AU81" s="4">
        <f t="shared" si="89"/>
        <v>-1.2929907984156728</v>
      </c>
      <c r="AV81" s="4">
        <f t="shared" si="89"/>
        <v>-3.0808128419762966</v>
      </c>
      <c r="AW81" s="4">
        <f t="shared" si="89"/>
        <v>-4.2348650145254112</v>
      </c>
      <c r="AY81" s="2">
        <f t="shared" si="80"/>
        <v>104.02970384656848</v>
      </c>
      <c r="AZ81" s="2">
        <f t="shared" si="80"/>
        <v>108.93091508807889</v>
      </c>
      <c r="BA81" s="2">
        <f t="shared" si="80"/>
        <v>106.28553247259356</v>
      </c>
      <c r="BB81" s="2">
        <f t="shared" si="80"/>
        <v>108.02689507842496</v>
      </c>
      <c r="BC81" s="2">
        <f t="shared" si="80"/>
        <v>97.774638337893975</v>
      </c>
      <c r="BD81" s="2">
        <f t="shared" si="80"/>
        <v>96.425531631276741</v>
      </c>
      <c r="BE81" s="2">
        <f t="shared" si="80"/>
        <v>103.54449125481862</v>
      </c>
      <c r="BF81" s="2">
        <f t="shared" si="80"/>
        <v>102.24826814750782</v>
      </c>
      <c r="BG81" s="2">
        <f t="shared" si="80"/>
        <v>101.73856064679558</v>
      </c>
      <c r="BH81" s="2">
        <f t="shared" si="80"/>
        <v>105.91882785910309</v>
      </c>
      <c r="BI81" s="2">
        <f t="shared" si="80"/>
        <v>103.1087111730037</v>
      </c>
      <c r="BJ81" s="2">
        <f t="shared" si="80"/>
        <v>109.42071796699838</v>
      </c>
      <c r="BK81" s="2">
        <f t="shared" si="80"/>
        <v>108.56144783190418</v>
      </c>
      <c r="BL81" s="2">
        <f t="shared" si="80"/>
        <v>106.09697851130259</v>
      </c>
      <c r="BM81" s="2">
        <f t="shared" si="80"/>
        <v>104.27561042851831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111.94219165103189</v>
      </c>
      <c r="DL81" s="2">
        <f t="shared" si="90"/>
        <v>117.79747031039135</v>
      </c>
      <c r="DM81" s="2">
        <f t="shared" si="90"/>
        <v>114.39613415034466</v>
      </c>
      <c r="DN81" s="2">
        <f t="shared" si="90"/>
        <v>116.63069803001876</v>
      </c>
      <c r="DO81" s="2">
        <f t="shared" si="90"/>
        <v>111.15443893387317</v>
      </c>
      <c r="DP81" s="2">
        <f t="shared" si="90"/>
        <v>109.86858670715249</v>
      </c>
      <c r="DQ81" s="2">
        <f t="shared" si="90"/>
        <v>112.44936288798924</v>
      </c>
      <c r="DR81" s="2">
        <f t="shared" si="90"/>
        <v>113.73004824561403</v>
      </c>
      <c r="DS81" s="2">
        <f t="shared" si="90"/>
        <v>114.78374493927124</v>
      </c>
      <c r="DT81" s="2">
        <f t="shared" si="90"/>
        <v>116.81527874564458</v>
      </c>
      <c r="DU81" s="2">
        <f t="shared" si="90"/>
        <v>117.47583292847503</v>
      </c>
      <c r="DV81" s="2">
        <f t="shared" si="90"/>
        <v>118.43625668016192</v>
      </c>
      <c r="DW81" s="2">
        <f t="shared" si="90"/>
        <v>114.70199427767349</v>
      </c>
      <c r="DX81" s="2">
        <f t="shared" si="90"/>
        <v>112.27422333762331</v>
      </c>
      <c r="DY81" s="2">
        <f t="shared" si="90"/>
        <v>106.73352183600714</v>
      </c>
      <c r="EA81" s="2">
        <f t="shared" si="91"/>
        <v>101.81848421052634</v>
      </c>
      <c r="EB81" s="2">
        <f t="shared" si="91"/>
        <v>106.75877744360903</v>
      </c>
      <c r="EC81" s="2">
        <f t="shared" si="91"/>
        <v>104.35661578947366</v>
      </c>
      <c r="ED81" s="2">
        <f t="shared" si="91"/>
        <v>105.64039609621189</v>
      </c>
      <c r="EE81" s="2">
        <f t="shared" si="91"/>
        <v>94.526744588744592</v>
      </c>
      <c r="EF81" s="2">
        <f t="shared" si="91"/>
        <v>92.9527619047619</v>
      </c>
      <c r="EG81" s="2">
        <f t="shared" si="91"/>
        <v>101.03463708290336</v>
      </c>
      <c r="EH81" s="2">
        <f t="shared" si="91"/>
        <v>99.240399999999994</v>
      </c>
      <c r="EI81" s="2">
        <f t="shared" si="91"/>
        <v>97.600432900432907</v>
      </c>
      <c r="EJ81" s="2">
        <f t="shared" si="91"/>
        <v>102.71360902255638</v>
      </c>
      <c r="EK81" s="2">
        <f t="shared" si="91"/>
        <v>99.019061231510165</v>
      </c>
      <c r="EL81" s="2">
        <f t="shared" si="91"/>
        <v>106.83705311636474</v>
      </c>
      <c r="EM81" s="2">
        <f t="shared" si="91"/>
        <v>106.84329935523489</v>
      </c>
      <c r="EN81" s="2">
        <f t="shared" si="91"/>
        <v>104.08118945934538</v>
      </c>
      <c r="EO81" s="2">
        <f t="shared" si="91"/>
        <v>103.42743735302001</v>
      </c>
      <c r="EQ81" s="2">
        <f t="shared" si="92"/>
        <v>102.49582301895984</v>
      </c>
      <c r="ER81" s="2">
        <f t="shared" si="92"/>
        <v>104.56954653435574</v>
      </c>
      <c r="ES81" s="2">
        <f t="shared" si="92"/>
        <v>104.44283025797142</v>
      </c>
      <c r="ET81" s="2">
        <f t="shared" si="92"/>
        <v>103.86431821730849</v>
      </c>
      <c r="EU81" s="2">
        <f t="shared" si="92"/>
        <v>100.51832571318532</v>
      </c>
      <c r="EV81" s="2">
        <f t="shared" si="92"/>
        <v>97.808148351648356</v>
      </c>
      <c r="EW81" s="2">
        <f t="shared" si="92"/>
        <v>99.696126094558721</v>
      </c>
      <c r="EX81" s="2">
        <f t="shared" si="92"/>
        <v>100.89847889137899</v>
      </c>
      <c r="EY81" s="2">
        <f t="shared" si="92"/>
        <v>99.501110700690532</v>
      </c>
      <c r="EZ81" s="2">
        <f t="shared" si="92"/>
        <v>103.26288834355103</v>
      </c>
      <c r="FA81" s="2">
        <f t="shared" si="92"/>
        <v>107.60443625876604</v>
      </c>
      <c r="FB81" s="2">
        <f t="shared" si="92"/>
        <v>106.38052287864203</v>
      </c>
      <c r="FC81" s="2">
        <f t="shared" si="92"/>
        <v>105.33174656887891</v>
      </c>
      <c r="FD81" s="2">
        <f t="shared" si="92"/>
        <v>104.70292506246346</v>
      </c>
      <c r="FE81" s="2">
        <f t="shared" si="92"/>
        <v>105.73762527775695</v>
      </c>
      <c r="FG81" s="2">
        <f t="shared" si="93"/>
        <v>0.7815945344182853</v>
      </c>
      <c r="FH81" s="2">
        <f t="shared" si="93"/>
        <v>0.80318636996123394</v>
      </c>
      <c r="FI81" s="2">
        <f t="shared" si="93"/>
        <v>0.80786979788427737</v>
      </c>
      <c r="FJ81" s="2">
        <f t="shared" si="93"/>
        <v>0.78282236266698479</v>
      </c>
      <c r="FK81" s="2">
        <f t="shared" si="93"/>
        <v>0.80475697646708311</v>
      </c>
      <c r="FL81" s="2">
        <f t="shared" si="93"/>
        <v>0.79513104739834428</v>
      </c>
      <c r="FM81" s="2">
        <f t="shared" si="93"/>
        <v>0.78008724509318883</v>
      </c>
      <c r="FN81" s="2">
        <f t="shared" si="93"/>
        <v>0.79244441238088181</v>
      </c>
      <c r="FO81" s="2">
        <f t="shared" si="93"/>
        <v>0.759212558577678</v>
      </c>
      <c r="FP81" s="2">
        <f t="shared" si="93"/>
        <v>0.77271866984792259</v>
      </c>
      <c r="FQ81" s="2">
        <f t="shared" si="93"/>
        <v>0.77858786874548214</v>
      </c>
      <c r="FR81" s="2">
        <f t="shared" si="93"/>
        <v>0.77724495805922511</v>
      </c>
      <c r="FS81" s="2">
        <f t="shared" si="93"/>
        <v>0.78132562450009613</v>
      </c>
      <c r="FT81" s="2">
        <f t="shared" si="93"/>
        <v>0.75397603520626144</v>
      </c>
      <c r="FU81" s="2">
        <f t="shared" si="93"/>
        <v>0.74357713708975515</v>
      </c>
      <c r="FW81" s="2">
        <f t="shared" si="82"/>
        <v>2.1643390817704258E-4</v>
      </c>
      <c r="FX81" s="2">
        <f t="shared" si="82"/>
        <v>1.9530581392876168E-4</v>
      </c>
      <c r="FY81" s="2">
        <f t="shared" si="82"/>
        <v>2.5507668978035281E-4</v>
      </c>
      <c r="FZ81" s="2">
        <f t="shared" si="82"/>
        <v>1.9640205631022944E-4</v>
      </c>
      <c r="GA81" s="2">
        <f t="shared" si="82"/>
        <v>2.4241194354628594E-4</v>
      </c>
      <c r="GB81" s="2">
        <f t="shared" si="82"/>
        <v>1.4916252156618683E-3</v>
      </c>
      <c r="GC81" s="2">
        <f t="shared" si="82"/>
        <v>2.9108941984241563E-4</v>
      </c>
      <c r="GD81" s="2">
        <f t="shared" si="82"/>
        <v>2.7784654728077159E-4</v>
      </c>
      <c r="GE81" s="2">
        <f t="shared" si="82"/>
        <v>3.1673194127349404E-4</v>
      </c>
      <c r="GF81" s="2">
        <f t="shared" si="82"/>
        <v>3.1420173913708569E-4</v>
      </c>
      <c r="GG81" s="2">
        <f t="shared" si="82"/>
        <v>3.6070456801765444E-4</v>
      </c>
      <c r="GH81" s="2">
        <f t="shared" si="82"/>
        <v>2.5458488831974808E-4</v>
      </c>
      <c r="GI81" s="2">
        <f t="shared" si="82"/>
        <v>2.2938513452477104E-4</v>
      </c>
      <c r="GJ81" s="2">
        <f t="shared" si="82"/>
        <v>1.7109126987014577E-4</v>
      </c>
      <c r="GK81" s="2">
        <f t="shared" si="82"/>
        <v>1.8068977987932788E-4</v>
      </c>
      <c r="GM81" s="86">
        <f t="shared" si="83"/>
        <v>0.47047359313868681</v>
      </c>
      <c r="GN81" s="86">
        <f t="shared" si="83"/>
        <v>0.55792820222721451</v>
      </c>
      <c r="GO81" s="86">
        <f t="shared" si="83"/>
        <v>0.58596718528592373</v>
      </c>
      <c r="GP81" s="86">
        <f t="shared" si="83"/>
        <v>0.46454043637703935</v>
      </c>
      <c r="GQ81" s="86">
        <f t="shared" si="83"/>
        <v>0.52910269697295897</v>
      </c>
      <c r="GR81" s="86">
        <f t="shared" si="83"/>
        <v>0.50485647075205575</v>
      </c>
      <c r="GS81" s="86">
        <f t="shared" si="83"/>
        <v>0.53565515157846311</v>
      </c>
      <c r="GT81" s="86">
        <f t="shared" si="83"/>
        <v>0.55954078008283126</v>
      </c>
      <c r="GU81" s="86">
        <f t="shared" si="83"/>
        <v>0.46875850322615914</v>
      </c>
      <c r="GV81" s="86">
        <f t="shared" si="83"/>
        <v>0.45413321048836264</v>
      </c>
      <c r="GW81" s="86">
        <f t="shared" si="83"/>
        <v>0.5217910766698578</v>
      </c>
      <c r="GX81" s="86">
        <f t="shared" si="83"/>
        <v>0.52206299086329</v>
      </c>
      <c r="GY81" s="86">
        <f t="shared" si="83"/>
        <v>0.5203713029001793</v>
      </c>
      <c r="GZ81" s="86">
        <f t="shared" si="83"/>
        <v>0.48300348899753387</v>
      </c>
      <c r="HA81" s="86">
        <f t="shared" si="83"/>
        <v>0.510391161011156</v>
      </c>
      <c r="HC81" s="86">
        <f t="shared" si="73"/>
        <v>4.5180146035502258E-5</v>
      </c>
      <c r="HD81" s="86">
        <f t="shared" si="73"/>
        <v>9.6901054405816616E-5</v>
      </c>
      <c r="HE81" s="86">
        <f t="shared" si="73"/>
        <v>1.0079829936460799E-4</v>
      </c>
      <c r="HF81" s="86">
        <f t="shared" si="73"/>
        <v>4.4248224097916792E-6</v>
      </c>
      <c r="HG81" s="86">
        <f t="shared" si="87"/>
        <v>2.3673856938570602E-5</v>
      </c>
      <c r="HH81" s="86">
        <f t="shared" si="87"/>
        <v>2.7831923262419135E-5</v>
      </c>
      <c r="HI81" s="86">
        <f t="shared" si="87"/>
        <v>4.5617083717334985E-5</v>
      </c>
      <c r="HJ81" s="86">
        <f t="shared" si="87"/>
        <v>6.1106571328673384E-5</v>
      </c>
      <c r="HK81" s="86">
        <f t="shared" si="87"/>
        <v>8.456130398708348E-6</v>
      </c>
      <c r="HL81" s="86">
        <f t="shared" si="87"/>
        <v>1.9241768140576971E-5</v>
      </c>
      <c r="HM81" s="86">
        <f t="shared" si="87"/>
        <v>5.8220806001831393E-5</v>
      </c>
      <c r="HN81" s="86">
        <f t="shared" si="87"/>
        <v>4.9407306651190612E-6</v>
      </c>
      <c r="HO81" s="86">
        <f t="shared" si="87"/>
        <v>2.012634952213421E-5</v>
      </c>
      <c r="HP81" s="86">
        <f t="shared" si="87"/>
        <v>7.6743765817766566E-6</v>
      </c>
      <c r="HQ81" s="86">
        <f t="shared" si="87"/>
        <v>1.0352746310760611E-6</v>
      </c>
      <c r="HS81" s="86">
        <f t="shared" si="84"/>
        <v>2.4224386576200808E-35</v>
      </c>
      <c r="HT81" s="86">
        <f t="shared" si="84"/>
        <v>6.6247231665868736E-35</v>
      </c>
      <c r="HU81" s="86">
        <f t="shared" si="84"/>
        <v>4.3760927908983626E-34</v>
      </c>
      <c r="HV81" s="86">
        <f t="shared" si="84"/>
        <v>5.4313334359635097E-45</v>
      </c>
      <c r="HW81" s="86">
        <f t="shared" si="84"/>
        <v>2.9725318994607368E-41</v>
      </c>
      <c r="HX81" s="86">
        <f t="shared" si="84"/>
        <v>8.8121026192219561E-40</v>
      </c>
      <c r="HY81" s="86">
        <f t="shared" si="84"/>
        <v>3.0298437475365267E-36</v>
      </c>
      <c r="HZ81" s="86">
        <f t="shared" si="84"/>
        <v>4.6258678642455833E-37</v>
      </c>
      <c r="IA81" s="86">
        <f t="shared" si="84"/>
        <v>1.9074637412628273E-44</v>
      </c>
      <c r="IB81" s="86">
        <f t="shared" si="84"/>
        <v>6.9344708927345485E-40</v>
      </c>
      <c r="IC81" s="86">
        <f t="shared" si="84"/>
        <v>6.7767525043120511E-36</v>
      </c>
      <c r="ID81" s="86">
        <f t="shared" si="84"/>
        <v>8.7161367479703383E-48</v>
      </c>
      <c r="IE81" s="86">
        <f t="shared" si="84"/>
        <v>1.9463418857069971E-39</v>
      </c>
      <c r="IF81" s="86">
        <f t="shared" si="84"/>
        <v>8.5231299932749291E-22</v>
      </c>
      <c r="IG81" s="86">
        <f t="shared" si="84"/>
        <v>2.9530411315834722E-19</v>
      </c>
      <c r="II81" s="86">
        <f t="shared" si="85"/>
        <v>4.1098147379708344E-165</v>
      </c>
      <c r="IJ81" s="86">
        <f t="shared" si="85"/>
        <v>3.465671783156871E-169</v>
      </c>
      <c r="IK81" s="86">
        <f t="shared" si="85"/>
        <v>5.1054949033962722E-166</v>
      </c>
      <c r="IL81" s="86">
        <f t="shared" si="85"/>
        <v>5.8694573512826075E-227</v>
      </c>
      <c r="IM81" s="86">
        <f t="shared" si="85"/>
        <v>2.0293420603540358E-198</v>
      </c>
      <c r="IN81" s="86">
        <f t="shared" si="85"/>
        <v>1.6939241721090093E-116</v>
      </c>
      <c r="IO81" s="86">
        <f t="shared" si="85"/>
        <v>1.128691890912645E-181</v>
      </c>
      <c r="IP81" s="86">
        <f t="shared" si="85"/>
        <v>2.0569617229521716E-181</v>
      </c>
      <c r="IQ81" s="86">
        <f t="shared" si="85"/>
        <v>2.0423083605807087E-204</v>
      </c>
      <c r="IR81" s="86">
        <f t="shared" si="85"/>
        <v>8.534739937769263E-186</v>
      </c>
      <c r="IS81" s="86">
        <f t="shared" si="85"/>
        <v>1.0290854324124096E-168</v>
      </c>
      <c r="IT81" s="86">
        <f t="shared" si="85"/>
        <v>4.2619139897781683E-231</v>
      </c>
      <c r="IU81" s="86">
        <f t="shared" si="85"/>
        <v>4.0923972111998458E-186</v>
      </c>
      <c r="IV81" s="86">
        <f t="shared" si="85"/>
        <v>8.7732283744609954E-75</v>
      </c>
      <c r="IW81" s="86">
        <f t="shared" si="85"/>
        <v>2.0717385495954499E-73</v>
      </c>
      <c r="IY81" s="86">
        <f t="shared" si="86"/>
        <v>0.4705187732847223</v>
      </c>
      <c r="IZ81" s="86">
        <f t="shared" si="86"/>
        <v>0.55802510328162036</v>
      </c>
      <c r="JA81" s="86">
        <f t="shared" si="86"/>
        <v>0.58606798358528833</v>
      </c>
      <c r="JB81" s="86">
        <f t="shared" si="86"/>
        <v>0.46454486119944916</v>
      </c>
      <c r="JC81" s="86">
        <f t="shared" si="86"/>
        <v>0.52912637082989755</v>
      </c>
      <c r="JD81" s="86">
        <f t="shared" si="86"/>
        <v>0.50488430267531814</v>
      </c>
      <c r="JE81" s="86">
        <f t="shared" si="86"/>
        <v>0.53570076866218042</v>
      </c>
      <c r="JF81" s="86">
        <f t="shared" si="86"/>
        <v>0.55960188665415989</v>
      </c>
      <c r="JG81" s="86">
        <f t="shared" si="86"/>
        <v>0.46876695935655782</v>
      </c>
      <c r="JH81" s="86">
        <f t="shared" si="86"/>
        <v>0.45415245225650319</v>
      </c>
      <c r="JI81" s="86">
        <f t="shared" si="86"/>
        <v>0.52184929747585962</v>
      </c>
      <c r="JJ81" s="86">
        <f t="shared" si="86"/>
        <v>0.52206793159395515</v>
      </c>
      <c r="JK81" s="86">
        <f t="shared" si="86"/>
        <v>0.52039142924970139</v>
      </c>
      <c r="JL81" s="86">
        <f t="shared" si="86"/>
        <v>0.48301116337411565</v>
      </c>
      <c r="JM81" s="86">
        <f t="shared" si="86"/>
        <v>0.51039219628578703</v>
      </c>
    </row>
    <row r="82" spans="2:273" x14ac:dyDescent="0.25">
      <c r="B82" s="2">
        <v>55</v>
      </c>
      <c r="C82" s="37">
        <v>236.23099999999999</v>
      </c>
      <c r="D82" s="37">
        <v>250.59</v>
      </c>
      <c r="E82" s="37">
        <v>252.256</v>
      </c>
      <c r="F82" s="37">
        <v>243.97399999999999</v>
      </c>
      <c r="G82" s="37">
        <v>245.64099999999999</v>
      </c>
      <c r="H82" s="37">
        <v>244.48699999999999</v>
      </c>
      <c r="I82" s="37">
        <v>246.30799999999999</v>
      </c>
      <c r="J82" s="37">
        <v>244.077</v>
      </c>
      <c r="K82" s="37">
        <v>239.05</v>
      </c>
      <c r="L82" s="37">
        <v>239.17500000000001</v>
      </c>
      <c r="M82" s="37">
        <v>243.92699999999999</v>
      </c>
      <c r="N82" s="37">
        <v>245.56100000000001</v>
      </c>
      <c r="O82" s="37">
        <v>245.68299999999999</v>
      </c>
      <c r="P82" s="37">
        <v>228.90199999999999</v>
      </c>
      <c r="Q82" s="37">
        <v>200.53700000000001</v>
      </c>
      <c r="S82" s="4">
        <f t="shared" si="88"/>
        <v>243.07752876908179</v>
      </c>
      <c r="T82" s="4">
        <f t="shared" si="88"/>
        <v>260.38375177123515</v>
      </c>
      <c r="U82" s="4">
        <f t="shared" si="88"/>
        <v>260.75186699203414</v>
      </c>
      <c r="V82" s="4">
        <f t="shared" si="88"/>
        <v>247.29411846731927</v>
      </c>
      <c r="W82" s="4">
        <f t="shared" si="88"/>
        <v>252.62946922162217</v>
      </c>
      <c r="X82" s="4">
        <f t="shared" si="88"/>
        <v>246.93761147067761</v>
      </c>
      <c r="Y82" s="4">
        <f t="shared" si="88"/>
        <v>252.82022540513637</v>
      </c>
      <c r="Z82" s="4">
        <f t="shared" si="88"/>
        <v>252.60202730952122</v>
      </c>
      <c r="AA82" s="4">
        <f t="shared" si="88"/>
        <v>250.78160815386855</v>
      </c>
      <c r="AB82" s="4">
        <f t="shared" si="88"/>
        <v>240.30237047286769</v>
      </c>
      <c r="AC82" s="4">
        <f t="shared" si="88"/>
        <v>255.58869494773901</v>
      </c>
      <c r="AD82" s="4">
        <f t="shared" si="88"/>
        <v>252.61443393954869</v>
      </c>
      <c r="AE82" s="4">
        <f t="shared" si="88"/>
        <v>254.50912697781237</v>
      </c>
      <c r="AF82" s="4">
        <f t="shared" si="88"/>
        <v>236.7966603149637</v>
      </c>
      <c r="AG82" s="4">
        <f t="shared" si="88"/>
        <v>206.9264607819085</v>
      </c>
      <c r="AI82" s="4">
        <f t="shared" si="89"/>
        <v>-6.8465287690818002</v>
      </c>
      <c r="AJ82" s="4">
        <f t="shared" si="89"/>
        <v>-9.7937517712351507</v>
      </c>
      <c r="AK82" s="4">
        <f t="shared" si="89"/>
        <v>-8.4958669920341379</v>
      </c>
      <c r="AL82" s="4">
        <f t="shared" si="89"/>
        <v>-3.3201184673192756</v>
      </c>
      <c r="AM82" s="4">
        <f t="shared" si="89"/>
        <v>-6.9884692216221822</v>
      </c>
      <c r="AN82" s="4">
        <f t="shared" si="89"/>
        <v>-2.4506114706776145</v>
      </c>
      <c r="AO82" s="4">
        <f t="shared" si="89"/>
        <v>-6.5122254051363768</v>
      </c>
      <c r="AP82" s="4">
        <f t="shared" si="89"/>
        <v>-8.5250273095212208</v>
      </c>
      <c r="AQ82" s="4">
        <f t="shared" si="89"/>
        <v>-11.731608153868535</v>
      </c>
      <c r="AR82" s="4">
        <f t="shared" si="89"/>
        <v>-1.1273704728676819</v>
      </c>
      <c r="AS82" s="4">
        <f t="shared" si="89"/>
        <v>-11.661694947739022</v>
      </c>
      <c r="AT82" s="4">
        <f t="shared" si="89"/>
        <v>-7.0534339395486825</v>
      </c>
      <c r="AU82" s="4">
        <f t="shared" si="89"/>
        <v>-8.826126977812379</v>
      </c>
      <c r="AV82" s="4">
        <f t="shared" si="89"/>
        <v>-7.8946603149637156</v>
      </c>
      <c r="AW82" s="4">
        <f t="shared" si="89"/>
        <v>-6.3894607819084968</v>
      </c>
      <c r="AY82" s="2">
        <f t="shared" si="80"/>
        <v>103.80908554419953</v>
      </c>
      <c r="AZ82" s="2">
        <f t="shared" si="80"/>
        <v>108.64015246056867</v>
      </c>
      <c r="BA82" s="2">
        <f t="shared" si="80"/>
        <v>106.05266038132599</v>
      </c>
      <c r="BB82" s="2">
        <f t="shared" si="80"/>
        <v>107.74788187187605</v>
      </c>
      <c r="BC82" s="2">
        <f t="shared" si="80"/>
        <v>97.5936986701183</v>
      </c>
      <c r="BD82" s="2">
        <f t="shared" si="80"/>
        <v>96.252884416232206</v>
      </c>
      <c r="BE82" s="2">
        <f t="shared" si="80"/>
        <v>103.29497702343019</v>
      </c>
      <c r="BF82" s="2">
        <f t="shared" si="80"/>
        <v>102.01376830955748</v>
      </c>
      <c r="BG82" s="2">
        <f t="shared" si="80"/>
        <v>101.47257473165791</v>
      </c>
      <c r="BH82" s="2">
        <f t="shared" si="80"/>
        <v>105.65218150619783</v>
      </c>
      <c r="BI82" s="2">
        <f t="shared" si="80"/>
        <v>102.91620897414313</v>
      </c>
      <c r="BJ82" s="2">
        <f t="shared" si="80"/>
        <v>109.15765590369057</v>
      </c>
      <c r="BK82" s="2">
        <f t="shared" si="80"/>
        <v>108.33701859211899</v>
      </c>
      <c r="BL82" s="2">
        <f t="shared" si="80"/>
        <v>105.91818471954647</v>
      </c>
      <c r="BM82" s="2">
        <f t="shared" si="80"/>
        <v>104.19668706183376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112.07548198874296</v>
      </c>
      <c r="DL82" s="2">
        <f t="shared" si="90"/>
        <v>117.96219217273952</v>
      </c>
      <c r="DM82" s="2">
        <f t="shared" si="90"/>
        <v>114.53931732136994</v>
      </c>
      <c r="DN82" s="2">
        <f t="shared" si="90"/>
        <v>116.85303058161351</v>
      </c>
      <c r="DO82" s="2">
        <f t="shared" si="90"/>
        <v>111.35423022941973</v>
      </c>
      <c r="DP82" s="2">
        <f t="shared" si="90"/>
        <v>110.06276464237516</v>
      </c>
      <c r="DQ82" s="2">
        <f t="shared" si="90"/>
        <v>112.63102665317142</v>
      </c>
      <c r="DR82" s="2">
        <f t="shared" si="90"/>
        <v>113.95081079622132</v>
      </c>
      <c r="DS82" s="2">
        <f t="shared" si="90"/>
        <v>115.01142206477732</v>
      </c>
      <c r="DT82" s="2">
        <f t="shared" si="90"/>
        <v>117.00091463414631</v>
      </c>
      <c r="DU82" s="2">
        <f t="shared" si="90"/>
        <v>117.61913495276653</v>
      </c>
      <c r="DV82" s="2">
        <f t="shared" si="90"/>
        <v>118.62715789473683</v>
      </c>
      <c r="DW82" s="2">
        <f t="shared" si="90"/>
        <v>114.8311578799249</v>
      </c>
      <c r="DX82" s="2">
        <f t="shared" si="90"/>
        <v>112.41533903903901</v>
      </c>
      <c r="DY82" s="2">
        <f t="shared" si="90"/>
        <v>106.87347504456329</v>
      </c>
      <c r="EA82" s="2">
        <f t="shared" si="91"/>
        <v>101.70221052631581</v>
      </c>
      <c r="EB82" s="2">
        <f t="shared" si="91"/>
        <v>106.5574210526316</v>
      </c>
      <c r="EC82" s="2">
        <f t="shared" si="91"/>
        <v>104.21189824561401</v>
      </c>
      <c r="ED82" s="2">
        <f t="shared" si="91"/>
        <v>105.44457983751944</v>
      </c>
      <c r="EE82" s="2">
        <f t="shared" si="91"/>
        <v>94.54709264069264</v>
      </c>
      <c r="EF82" s="2">
        <f t="shared" si="91"/>
        <v>92.998233333333332</v>
      </c>
      <c r="EG82" s="2">
        <f t="shared" si="91"/>
        <v>100.89517268661854</v>
      </c>
      <c r="EH82" s="2">
        <f t="shared" si="91"/>
        <v>99.161731578947368</v>
      </c>
      <c r="EI82" s="2">
        <f t="shared" si="91"/>
        <v>97.555660173160177</v>
      </c>
      <c r="EJ82" s="2">
        <f t="shared" si="91"/>
        <v>102.60763157894736</v>
      </c>
      <c r="EK82" s="2">
        <f t="shared" si="91"/>
        <v>99.098775369797053</v>
      </c>
      <c r="EL82" s="2">
        <f t="shared" si="91"/>
        <v>106.68268956094565</v>
      </c>
      <c r="EM82" s="2">
        <f t="shared" si="91"/>
        <v>106.67985388394229</v>
      </c>
      <c r="EN82" s="2">
        <f t="shared" si="91"/>
        <v>103.98454169064885</v>
      </c>
      <c r="EO82" s="2">
        <f t="shared" si="91"/>
        <v>103.35423300985327</v>
      </c>
      <c r="EQ82" s="2">
        <f t="shared" si="92"/>
        <v>102.36286595612096</v>
      </c>
      <c r="ER82" s="2">
        <f t="shared" si="92"/>
        <v>104.42428326567433</v>
      </c>
      <c r="ES82" s="2">
        <f t="shared" si="92"/>
        <v>104.29606331586831</v>
      </c>
      <c r="ET82" s="2">
        <f t="shared" si="92"/>
        <v>103.71412776788783</v>
      </c>
      <c r="EU82" s="2">
        <f t="shared" si="92"/>
        <v>100.38704425371148</v>
      </c>
      <c r="EV82" s="2">
        <f t="shared" si="92"/>
        <v>97.730231501831497</v>
      </c>
      <c r="EW82" s="2">
        <f t="shared" si="92"/>
        <v>99.592722170933044</v>
      </c>
      <c r="EX82" s="2">
        <f t="shared" si="92"/>
        <v>100.77546250319142</v>
      </c>
      <c r="EY82" s="2">
        <f t="shared" si="92"/>
        <v>99.40787212320825</v>
      </c>
      <c r="EZ82" s="2">
        <f t="shared" si="92"/>
        <v>103.14287024182019</v>
      </c>
      <c r="FA82" s="2">
        <f t="shared" si="92"/>
        <v>107.45847446509811</v>
      </c>
      <c r="FB82" s="2">
        <f t="shared" si="92"/>
        <v>106.23804013375872</v>
      </c>
      <c r="FC82" s="2">
        <f t="shared" si="92"/>
        <v>105.20812568114286</v>
      </c>
      <c r="FD82" s="2">
        <f t="shared" si="92"/>
        <v>104.59266515903948</v>
      </c>
      <c r="FE82" s="2">
        <f t="shared" si="92"/>
        <v>105.59944210815057</v>
      </c>
      <c r="FG82" s="2">
        <f t="shared" si="93"/>
        <v>0.79690898427709977</v>
      </c>
      <c r="FH82" s="2">
        <f t="shared" si="93"/>
        <v>0.81734063877387575</v>
      </c>
      <c r="FI82" s="2">
        <f t="shared" si="93"/>
        <v>0.82176199271140027</v>
      </c>
      <c r="FJ82" s="2">
        <f t="shared" si="93"/>
        <v>0.79807296075395628</v>
      </c>
      <c r="FK82" s="2">
        <f t="shared" si="93"/>
        <v>0.8188237709154027</v>
      </c>
      <c r="FL82" s="2">
        <f t="shared" si="93"/>
        <v>0.80972739354396195</v>
      </c>
      <c r="FM82" s="2">
        <f t="shared" si="93"/>
        <v>0.79547972910369513</v>
      </c>
      <c r="FN82" s="2">
        <f t="shared" si="93"/>
        <v>0.80718575683837823</v>
      </c>
      <c r="FO82" s="2">
        <f t="shared" si="93"/>
        <v>0.77564592434308188</v>
      </c>
      <c r="FP82" s="2">
        <f t="shared" si="93"/>
        <v>0.78848706558286907</v>
      </c>
      <c r="FQ82" s="2">
        <f t="shared" si="93"/>
        <v>0.79405759364004136</v>
      </c>
      <c r="FR82" s="2">
        <f t="shared" si="93"/>
        <v>0.79278353853978978</v>
      </c>
      <c r="FS82" s="2">
        <f t="shared" si="93"/>
        <v>0.79665402447314004</v>
      </c>
      <c r="FT82" s="2">
        <f t="shared" si="93"/>
        <v>0.77065882760228555</v>
      </c>
      <c r="FU82" s="2">
        <f t="shared" si="93"/>
        <v>0.76074131156472358</v>
      </c>
      <c r="FW82" s="2">
        <f t="shared" si="82"/>
        <v>2.3731010591354257E-4</v>
      </c>
      <c r="FX82" s="2">
        <f t="shared" si="82"/>
        <v>2.1414453148045263E-4</v>
      </c>
      <c r="FY82" s="2">
        <f t="shared" si="82"/>
        <v>2.7967914596964725E-4</v>
      </c>
      <c r="FZ82" s="2">
        <f t="shared" si="82"/>
        <v>2.1534649192538071E-4</v>
      </c>
      <c r="GA82" s="2">
        <f t="shared" si="82"/>
        <v>2.6579319435362359E-4</v>
      </c>
      <c r="GB82" s="2">
        <f t="shared" si="82"/>
        <v>1.6352991910121826E-3</v>
      </c>
      <c r="GC82" s="2">
        <f t="shared" si="82"/>
        <v>3.1916423864623215E-4</v>
      </c>
      <c r="GD82" s="2">
        <f t="shared" si="82"/>
        <v>3.0464451462544661E-4</v>
      </c>
      <c r="GE82" s="2">
        <f t="shared" si="82"/>
        <v>3.4727905557014059E-4</v>
      </c>
      <c r="GF82" s="2">
        <f t="shared" si="82"/>
        <v>3.4450491296409103E-4</v>
      </c>
      <c r="GG82" s="2">
        <f t="shared" si="82"/>
        <v>3.9549093094635068E-4</v>
      </c>
      <c r="GH82" s="2">
        <f t="shared" si="82"/>
        <v>2.7913992290584986E-4</v>
      </c>
      <c r="GI82" s="2">
        <f t="shared" si="82"/>
        <v>2.515102324373358E-4</v>
      </c>
      <c r="GJ82" s="2">
        <f t="shared" si="82"/>
        <v>1.8759475041585458E-4</v>
      </c>
      <c r="GK82" s="2">
        <f t="shared" si="82"/>
        <v>1.9811895017042409E-4</v>
      </c>
      <c r="GM82" s="86">
        <f t="shared" si="83"/>
        <v>0.54664715799261998</v>
      </c>
      <c r="GN82" s="86">
        <f t="shared" si="83"/>
        <v>0.63723352472309325</v>
      </c>
      <c r="GO82" s="86">
        <f t="shared" si="83"/>
        <v>0.6641139910113838</v>
      </c>
      <c r="GP82" s="86">
        <f t="shared" si="83"/>
        <v>0.54364056612428024</v>
      </c>
      <c r="GQ82" s="86">
        <f t="shared" si="83"/>
        <v>0.60641414954096173</v>
      </c>
      <c r="GR82" s="86">
        <f t="shared" si="83"/>
        <v>0.58585168383916053</v>
      </c>
      <c r="GS82" s="86">
        <f t="shared" si="83"/>
        <v>0.62454849668566392</v>
      </c>
      <c r="GT82" s="86">
        <f t="shared" si="83"/>
        <v>0.64298203130534304</v>
      </c>
      <c r="GU82" s="86">
        <f t="shared" si="83"/>
        <v>0.55418756593672946</v>
      </c>
      <c r="GV82" s="86">
        <f t="shared" si="83"/>
        <v>0.53619826440198803</v>
      </c>
      <c r="GW82" s="86">
        <f t="shared" si="83"/>
        <v>0.60782427658037086</v>
      </c>
      <c r="GX82" s="86">
        <f t="shared" si="83"/>
        <v>0.60458221441779303</v>
      </c>
      <c r="GY82" s="86">
        <f t="shared" si="83"/>
        <v>0.60277883854902692</v>
      </c>
      <c r="GZ82" s="86">
        <f t="shared" si="83"/>
        <v>0.55889373658952568</v>
      </c>
      <c r="HA82" s="86">
        <f t="shared" si="83"/>
        <v>0.57375705231708274</v>
      </c>
      <c r="HC82" s="86">
        <f t="shared" si="73"/>
        <v>8.4847953769632807E-5</v>
      </c>
      <c r="HD82" s="86">
        <f t="shared" si="73"/>
        <v>1.7739265924611011E-4</v>
      </c>
      <c r="HE82" s="86">
        <f t="shared" si="73"/>
        <v>1.8674505969977173E-4</v>
      </c>
      <c r="HF82" s="86">
        <f t="shared" si="73"/>
        <v>9.9902965363092009E-6</v>
      </c>
      <c r="HG82" s="86">
        <f t="shared" si="87"/>
        <v>4.8785568457897766E-5</v>
      </c>
      <c r="HH82" s="86">
        <f t="shared" si="87"/>
        <v>5.6099357102204611E-5</v>
      </c>
      <c r="HI82" s="86">
        <f t="shared" si="87"/>
        <v>9.0417873509258197E-5</v>
      </c>
      <c r="HJ82" s="86">
        <f t="shared" si="87"/>
        <v>1.1933839347504405E-4</v>
      </c>
      <c r="HK82" s="86">
        <f t="shared" si="87"/>
        <v>1.8732520100565059E-5</v>
      </c>
      <c r="HL82" s="86">
        <f t="shared" si="87"/>
        <v>3.9900257792310462E-5</v>
      </c>
      <c r="HM82" s="86">
        <f t="shared" si="87"/>
        <v>1.1357909337728875E-4</v>
      </c>
      <c r="HN82" s="86">
        <f t="shared" si="87"/>
        <v>1.1479126778574119E-5</v>
      </c>
      <c r="HO82" s="86">
        <f t="shared" si="87"/>
        <v>4.0588435331580183E-5</v>
      </c>
      <c r="HP82" s="86">
        <f t="shared" si="87"/>
        <v>1.6757101753454464E-5</v>
      </c>
      <c r="HQ82" s="86">
        <f t="shared" si="87"/>
        <v>2.7117410128664723E-6</v>
      </c>
      <c r="HS82" s="86">
        <f t="shared" si="84"/>
        <v>2.751575093684506E-34</v>
      </c>
      <c r="HT82" s="86">
        <f t="shared" si="84"/>
        <v>7.411395899296881E-34</v>
      </c>
      <c r="HU82" s="86">
        <f t="shared" si="84"/>
        <v>5.0108995982744197E-33</v>
      </c>
      <c r="HV82" s="86">
        <f t="shared" si="84"/>
        <v>1.3267823593895454E-43</v>
      </c>
      <c r="HW82" s="86">
        <f t="shared" si="84"/>
        <v>5.5533823391361978E-40</v>
      </c>
      <c r="HX82" s="86">
        <f t="shared" si="84"/>
        <v>1.4587633541945798E-38</v>
      </c>
      <c r="HY82" s="86">
        <f t="shared" si="84"/>
        <v>4.4036427051474268E-35</v>
      </c>
      <c r="HZ82" s="86">
        <f t="shared" si="84"/>
        <v>6.8188906032518591E-36</v>
      </c>
      <c r="IA82" s="86">
        <f t="shared" si="84"/>
        <v>4.6364449392860981E-43</v>
      </c>
      <c r="IB82" s="86">
        <f t="shared" si="84"/>
        <v>1.2256735914572998E-38</v>
      </c>
      <c r="IC82" s="86">
        <f t="shared" si="84"/>
        <v>9.4467426573219784E-35</v>
      </c>
      <c r="ID82" s="86">
        <f t="shared" si="84"/>
        <v>2.693173628547714E-46</v>
      </c>
      <c r="IE82" s="86">
        <f t="shared" si="84"/>
        <v>3.0484765565357475E-38</v>
      </c>
      <c r="IF82" s="86">
        <f t="shared" si="84"/>
        <v>3.4805374146029056E-21</v>
      </c>
      <c r="IG82" s="86">
        <f t="shared" si="84"/>
        <v>1.0141268695853603E-18</v>
      </c>
      <c r="II82" s="86">
        <f t="shared" si="85"/>
        <v>1.4265512172478671E-161</v>
      </c>
      <c r="IJ82" s="86">
        <f t="shared" si="85"/>
        <v>1.3340555813239777E-165</v>
      </c>
      <c r="IK82" s="86">
        <f t="shared" si="85"/>
        <v>2.179981767511588E-162</v>
      </c>
      <c r="IL82" s="86">
        <f t="shared" si="85"/>
        <v>3.9359016911046826E-222</v>
      </c>
      <c r="IM82" s="86">
        <f t="shared" si="85"/>
        <v>4.2443896638348052E-194</v>
      </c>
      <c r="IN82" s="86">
        <f t="shared" si="85"/>
        <v>2.8086921813668554E-113</v>
      </c>
      <c r="IO82" s="86">
        <f t="shared" si="85"/>
        <v>1.2397281836605105E-177</v>
      </c>
      <c r="IP82" s="86">
        <f t="shared" si="85"/>
        <v>2.1149452828270771E-177</v>
      </c>
      <c r="IQ82" s="86">
        <f t="shared" si="85"/>
        <v>8.1166294292258342E-200</v>
      </c>
      <c r="IR82" s="86">
        <f t="shared" si="85"/>
        <v>1.2691011304487675E-181</v>
      </c>
      <c r="IS82" s="86">
        <f t="shared" si="85"/>
        <v>7.2923931273399356E-165</v>
      </c>
      <c r="IT82" s="86">
        <f t="shared" si="85"/>
        <v>4.9899459993060944E-226</v>
      </c>
      <c r="IU82" s="86">
        <f t="shared" si="85"/>
        <v>4.3193789023853184E-182</v>
      </c>
      <c r="IV82" s="86">
        <f t="shared" si="85"/>
        <v>3.0445621921923287E-73</v>
      </c>
      <c r="IW82" s="86">
        <f t="shared" si="85"/>
        <v>6.8754311750349699E-72</v>
      </c>
      <c r="IY82" s="86">
        <f t="shared" si="86"/>
        <v>0.5467320059463896</v>
      </c>
      <c r="IZ82" s="86">
        <f t="shared" si="86"/>
        <v>0.63741091738233935</v>
      </c>
      <c r="JA82" s="86">
        <f t="shared" si="86"/>
        <v>0.66430073607108353</v>
      </c>
      <c r="JB82" s="86">
        <f t="shared" si="86"/>
        <v>0.5436505564208165</v>
      </c>
      <c r="JC82" s="86">
        <f t="shared" si="86"/>
        <v>0.60646293510941962</v>
      </c>
      <c r="JD82" s="86">
        <f t="shared" si="86"/>
        <v>0.58590778319626269</v>
      </c>
      <c r="JE82" s="86">
        <f t="shared" si="86"/>
        <v>0.6246389145591732</v>
      </c>
      <c r="JF82" s="86">
        <f t="shared" si="86"/>
        <v>0.64310136969881804</v>
      </c>
      <c r="JG82" s="86">
        <f t="shared" si="86"/>
        <v>0.55420629845683</v>
      </c>
      <c r="JH82" s="86">
        <f t="shared" si="86"/>
        <v>0.53623816465978036</v>
      </c>
      <c r="JI82" s="86">
        <f t="shared" si="86"/>
        <v>0.60793785567374814</v>
      </c>
      <c r="JJ82" s="86">
        <f t="shared" si="86"/>
        <v>0.6045936935445716</v>
      </c>
      <c r="JK82" s="86">
        <f t="shared" si="86"/>
        <v>0.60281942698435853</v>
      </c>
      <c r="JL82" s="86">
        <f t="shared" si="86"/>
        <v>0.5589104936912791</v>
      </c>
      <c r="JM82" s="86">
        <f t="shared" si="86"/>
        <v>0.57375976405809559</v>
      </c>
    </row>
    <row r="83" spans="2:273" x14ac:dyDescent="0.25">
      <c r="B83" s="2">
        <v>56</v>
      </c>
      <c r="C83" s="37">
        <v>238.20500000000001</v>
      </c>
      <c r="D83" s="37">
        <v>250.35900000000001</v>
      </c>
      <c r="E83" s="37">
        <v>247.23099999999999</v>
      </c>
      <c r="F83" s="37">
        <v>245.46199999999999</v>
      </c>
      <c r="G83" s="37">
        <v>245.20500000000001</v>
      </c>
      <c r="H83" s="37">
        <v>245.10300000000001</v>
      </c>
      <c r="I83" s="37">
        <v>247</v>
      </c>
      <c r="J83" s="37">
        <v>243</v>
      </c>
      <c r="K83" s="37">
        <v>242.57499999999999</v>
      </c>
      <c r="L83" s="37">
        <v>241.92500000000001</v>
      </c>
      <c r="M83" s="37">
        <v>242.87799999999999</v>
      </c>
      <c r="N83" s="37">
        <v>244.63399999999999</v>
      </c>
      <c r="O83" s="37">
        <v>246.244</v>
      </c>
      <c r="P83" s="37">
        <v>227.512</v>
      </c>
      <c r="Q83" s="37">
        <v>196.31700000000001</v>
      </c>
      <c r="S83" s="4">
        <f t="shared" si="88"/>
        <v>247.98502656869047</v>
      </c>
      <c r="T83" s="4">
        <f t="shared" si="88"/>
        <v>261.00743004623553</v>
      </c>
      <c r="U83" s="4">
        <f t="shared" si="88"/>
        <v>258.48293990053946</v>
      </c>
      <c r="V83" s="4">
        <f t="shared" si="88"/>
        <v>254.71129773673141</v>
      </c>
      <c r="W83" s="4">
        <f t="shared" si="88"/>
        <v>256.23660459980374</v>
      </c>
      <c r="X83" s="4">
        <f t="shared" si="88"/>
        <v>253.67983778277838</v>
      </c>
      <c r="Y83" s="4">
        <f t="shared" si="88"/>
        <v>255.59868373484142</v>
      </c>
      <c r="Z83" s="4">
        <f t="shared" si="88"/>
        <v>252.47441748816897</v>
      </c>
      <c r="AA83" s="4">
        <f t="shared" si="88"/>
        <v>256.00732681660293</v>
      </c>
      <c r="AB83" s="4">
        <f t="shared" si="88"/>
        <v>248.53309786957604</v>
      </c>
      <c r="AC83" s="4">
        <f t="shared" si="88"/>
        <v>258.5430276042988</v>
      </c>
      <c r="AD83" s="4">
        <f t="shared" si="88"/>
        <v>253.34098605493617</v>
      </c>
      <c r="AE83" s="4">
        <f t="shared" si="88"/>
        <v>256.35436860572611</v>
      </c>
      <c r="AF83" s="4">
        <f t="shared" si="88"/>
        <v>235.53868930566514</v>
      </c>
      <c r="AG83" s="4">
        <f t="shared" si="88"/>
        <v>199.78785212909864</v>
      </c>
      <c r="AI83" s="4">
        <f t="shared" si="89"/>
        <v>-9.7800265686904595</v>
      </c>
      <c r="AJ83" s="4">
        <f t="shared" si="89"/>
        <v>-10.648430046235518</v>
      </c>
      <c r="AK83" s="4">
        <f t="shared" si="89"/>
        <v>-11.251939900539469</v>
      </c>
      <c r="AL83" s="4">
        <f t="shared" si="89"/>
        <v>-9.2492977367314211</v>
      </c>
      <c r="AM83" s="4">
        <f t="shared" si="89"/>
        <v>-11.031604599803728</v>
      </c>
      <c r="AN83" s="4">
        <f t="shared" si="89"/>
        <v>-8.5768377827783695</v>
      </c>
      <c r="AO83" s="4">
        <f t="shared" si="89"/>
        <v>-8.5986837348414156</v>
      </c>
      <c r="AP83" s="4">
        <f t="shared" si="89"/>
        <v>-9.4744174881689673</v>
      </c>
      <c r="AQ83" s="4">
        <f t="shared" si="89"/>
        <v>-13.432326816602938</v>
      </c>
      <c r="AR83" s="4">
        <f t="shared" si="89"/>
        <v>-6.608097869576028</v>
      </c>
      <c r="AS83" s="4">
        <f t="shared" si="89"/>
        <v>-15.665027604298814</v>
      </c>
      <c r="AT83" s="4">
        <f t="shared" si="89"/>
        <v>-8.7069860549361806</v>
      </c>
      <c r="AU83" s="4">
        <f t="shared" si="89"/>
        <v>-10.110368605726109</v>
      </c>
      <c r="AV83" s="4">
        <f t="shared" si="89"/>
        <v>-8.026689305665144</v>
      </c>
      <c r="AW83" s="4">
        <f t="shared" si="89"/>
        <v>-3.4708521290986312</v>
      </c>
      <c r="AY83" s="2">
        <f t="shared" si="80"/>
        <v>103.58947873570489</v>
      </c>
      <c r="AZ83" s="2">
        <f t="shared" si="80"/>
        <v>108.34848123647022</v>
      </c>
      <c r="BA83" s="2">
        <f t="shared" si="80"/>
        <v>105.820272500377</v>
      </c>
      <c r="BB83" s="2">
        <f t="shared" si="80"/>
        <v>107.46574522607297</v>
      </c>
      <c r="BC83" s="2">
        <f t="shared" si="80"/>
        <v>97.421339897150588</v>
      </c>
      <c r="BD83" s="2">
        <f t="shared" si="80"/>
        <v>96.089851920041539</v>
      </c>
      <c r="BE83" s="2">
        <f t="shared" si="80"/>
        <v>103.0454024639557</v>
      </c>
      <c r="BF83" s="2">
        <f t="shared" si="80"/>
        <v>101.78267348566099</v>
      </c>
      <c r="BG83" s="2">
        <f t="shared" si="80"/>
        <v>101.21205317792062</v>
      </c>
      <c r="BH83" s="2">
        <f t="shared" si="80"/>
        <v>105.38831778230869</v>
      </c>
      <c r="BI83" s="2">
        <f t="shared" si="80"/>
        <v>102.73690242034166</v>
      </c>
      <c r="BJ83" s="2">
        <f t="shared" si="80"/>
        <v>108.89388547429259</v>
      </c>
      <c r="BK83" s="2">
        <f t="shared" si="80"/>
        <v>108.11049764005556</v>
      </c>
      <c r="BL83" s="2">
        <f t="shared" si="80"/>
        <v>105.73848823113578</v>
      </c>
      <c r="BM83" s="2">
        <f t="shared" si="80"/>
        <v>104.11345050719709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112.20877232645404</v>
      </c>
      <c r="DL83" s="2">
        <f t="shared" si="90"/>
        <v>118.12691403508771</v>
      </c>
      <c r="DM83" s="2">
        <f t="shared" si="90"/>
        <v>114.68250049239521</v>
      </c>
      <c r="DN83" s="2">
        <f t="shared" si="90"/>
        <v>117.07536313320826</v>
      </c>
      <c r="DO83" s="2">
        <f t="shared" si="90"/>
        <v>111.55402152496629</v>
      </c>
      <c r="DP83" s="2">
        <f t="shared" si="90"/>
        <v>110.25694257759783</v>
      </c>
      <c r="DQ83" s="2">
        <f t="shared" si="90"/>
        <v>112.81269041835361</v>
      </c>
      <c r="DR83" s="2">
        <f t="shared" si="90"/>
        <v>114.17157334682861</v>
      </c>
      <c r="DS83" s="2">
        <f t="shared" si="90"/>
        <v>115.2390991902834</v>
      </c>
      <c r="DT83" s="2">
        <f t="shared" si="90"/>
        <v>117.18655052264805</v>
      </c>
      <c r="DU83" s="2">
        <f t="shared" si="90"/>
        <v>117.76243697705803</v>
      </c>
      <c r="DV83" s="2">
        <f t="shared" si="90"/>
        <v>118.81805910931172</v>
      </c>
      <c r="DW83" s="2">
        <f t="shared" si="90"/>
        <v>114.96032148217631</v>
      </c>
      <c r="DX83" s="2">
        <f t="shared" si="90"/>
        <v>112.55645474045471</v>
      </c>
      <c r="DY83" s="2">
        <f t="shared" si="90"/>
        <v>107.01342825311943</v>
      </c>
      <c r="EA83" s="2">
        <f t="shared" si="91"/>
        <v>101.58593684210528</v>
      </c>
      <c r="EB83" s="2">
        <f t="shared" si="91"/>
        <v>106.35606466165416</v>
      </c>
      <c r="EC83" s="2">
        <f t="shared" si="91"/>
        <v>104.06718070175437</v>
      </c>
      <c r="ED83" s="2">
        <f t="shared" si="91"/>
        <v>105.248763578827</v>
      </c>
      <c r="EE83" s="2">
        <f t="shared" si="91"/>
        <v>94.567440692640687</v>
      </c>
      <c r="EF83" s="2">
        <f t="shared" si="91"/>
        <v>93.043704761904763</v>
      </c>
      <c r="EG83" s="2">
        <f t="shared" si="91"/>
        <v>100.7557082903337</v>
      </c>
      <c r="EH83" s="2">
        <f t="shared" si="91"/>
        <v>99.083063157894728</v>
      </c>
      <c r="EI83" s="2">
        <f t="shared" si="91"/>
        <v>97.510887445887448</v>
      </c>
      <c r="EJ83" s="2">
        <f t="shared" si="91"/>
        <v>102.50165413533834</v>
      </c>
      <c r="EK83" s="2">
        <f t="shared" si="91"/>
        <v>99.178489508083956</v>
      </c>
      <c r="EL83" s="2">
        <f t="shared" si="91"/>
        <v>106.52832600552655</v>
      </c>
      <c r="EM83" s="2">
        <f t="shared" si="91"/>
        <v>106.5164084126497</v>
      </c>
      <c r="EN83" s="2">
        <f t="shared" si="91"/>
        <v>103.88789392195234</v>
      </c>
      <c r="EO83" s="2">
        <f t="shared" si="91"/>
        <v>103.28102866668655</v>
      </c>
      <c r="EQ83" s="2">
        <f t="shared" si="92"/>
        <v>102.22990889328207</v>
      </c>
      <c r="ER83" s="2">
        <f t="shared" si="92"/>
        <v>104.27901999699293</v>
      </c>
      <c r="ES83" s="2">
        <f t="shared" si="92"/>
        <v>104.14929637376518</v>
      </c>
      <c r="ET83" s="2">
        <f t="shared" si="92"/>
        <v>103.56393731846718</v>
      </c>
      <c r="EU83" s="2">
        <f t="shared" si="92"/>
        <v>100.25576279423765</v>
      </c>
      <c r="EV83" s="2">
        <f t="shared" si="92"/>
        <v>97.652314652014653</v>
      </c>
      <c r="EW83" s="2">
        <f t="shared" si="92"/>
        <v>99.489318247307352</v>
      </c>
      <c r="EX83" s="2">
        <f t="shared" si="92"/>
        <v>100.65244611500384</v>
      </c>
      <c r="EY83" s="2">
        <f t="shared" si="92"/>
        <v>99.314633545725982</v>
      </c>
      <c r="EZ83" s="2">
        <f t="shared" si="92"/>
        <v>103.02285214008934</v>
      </c>
      <c r="FA83" s="2">
        <f t="shared" si="92"/>
        <v>107.31251267143018</v>
      </c>
      <c r="FB83" s="2">
        <f t="shared" si="92"/>
        <v>106.09555738887542</v>
      </c>
      <c r="FC83" s="2">
        <f t="shared" si="92"/>
        <v>105.08450479340682</v>
      </c>
      <c r="FD83" s="2">
        <f t="shared" si="92"/>
        <v>104.4824052556155</v>
      </c>
      <c r="FE83" s="2">
        <f t="shared" si="92"/>
        <v>105.46125893854419</v>
      </c>
      <c r="FG83" s="2">
        <f t="shared" si="93"/>
        <v>0.81140870199766746</v>
      </c>
      <c r="FH83" s="2">
        <f t="shared" si="93"/>
        <v>0.83069154981159166</v>
      </c>
      <c r="FI83" s="2">
        <f t="shared" si="93"/>
        <v>0.83485503478807321</v>
      </c>
      <c r="FJ83" s="2">
        <f t="shared" si="93"/>
        <v>0.81250912787178764</v>
      </c>
      <c r="FK83" s="2">
        <f t="shared" si="93"/>
        <v>0.83208854737640681</v>
      </c>
      <c r="FL83" s="2">
        <f t="shared" si="93"/>
        <v>0.82351461505971524</v>
      </c>
      <c r="FM83" s="2">
        <f t="shared" si="93"/>
        <v>0.81005716710455655</v>
      </c>
      <c r="FN83" s="2">
        <f t="shared" si="93"/>
        <v>0.82111646021610973</v>
      </c>
      <c r="FO83" s="2">
        <f t="shared" si="93"/>
        <v>0.79126609209653354</v>
      </c>
      <c r="FP83" s="2">
        <f t="shared" si="93"/>
        <v>0.80343975885549412</v>
      </c>
      <c r="FQ83" s="2">
        <f t="shared" si="93"/>
        <v>0.80871202113823104</v>
      </c>
      <c r="FR83" s="2">
        <f t="shared" si="93"/>
        <v>0.80750664777871062</v>
      </c>
      <c r="FS83" s="2">
        <f t="shared" si="93"/>
        <v>0.81116763180628204</v>
      </c>
      <c r="FT83" s="2">
        <f t="shared" si="93"/>
        <v>0.78653065220490614</v>
      </c>
      <c r="FU83" s="2">
        <f t="shared" si="93"/>
        <v>0.7771009742936571</v>
      </c>
      <c r="FW83" s="2">
        <f t="shared" si="82"/>
        <v>2.6019939952808127E-4</v>
      </c>
      <c r="FX83" s="2">
        <f t="shared" si="82"/>
        <v>2.3479995855917011E-4</v>
      </c>
      <c r="FY83" s="2">
        <f t="shared" si="82"/>
        <v>3.0665381105043357E-4</v>
      </c>
      <c r="FZ83" s="2">
        <f t="shared" si="82"/>
        <v>2.3611782737119834E-4</v>
      </c>
      <c r="GA83" s="2">
        <f t="shared" si="82"/>
        <v>2.9142896910668481E-4</v>
      </c>
      <c r="GB83" s="2">
        <f t="shared" si="82"/>
        <v>1.792787057817515E-3</v>
      </c>
      <c r="GC83" s="2">
        <f t="shared" si="82"/>
        <v>3.4994585299504287E-4</v>
      </c>
      <c r="GD83" s="2">
        <f t="shared" si="82"/>
        <v>3.3402625031110812E-4</v>
      </c>
      <c r="GE83" s="2">
        <f t="shared" si="82"/>
        <v>3.807711547268287E-4</v>
      </c>
      <c r="GF83" s="2">
        <f t="shared" si="82"/>
        <v>3.777295708512932E-4</v>
      </c>
      <c r="GG83" s="2">
        <f t="shared" si="82"/>
        <v>4.3363063683535941E-4</v>
      </c>
      <c r="GH83" s="2">
        <f t="shared" si="82"/>
        <v>3.0606259659320275E-4</v>
      </c>
      <c r="GI83" s="2">
        <f t="shared" si="82"/>
        <v>2.7576879437472992E-4</v>
      </c>
      <c r="GJ83" s="2">
        <f t="shared" si="82"/>
        <v>2.0568983080215445E-4</v>
      </c>
      <c r="GK83" s="2">
        <f t="shared" si="82"/>
        <v>2.1722895695583974E-4</v>
      </c>
      <c r="GM83" s="86">
        <f t="shared" si="83"/>
        <v>0.61482902256492644</v>
      </c>
      <c r="GN83" s="86">
        <f t="shared" si="83"/>
        <v>0.69695565655807512</v>
      </c>
      <c r="GO83" s="86">
        <f t="shared" si="83"/>
        <v>0.71358115351694573</v>
      </c>
      <c r="GP83" s="86">
        <f t="shared" si="83"/>
        <v>0.6214576095437041</v>
      </c>
      <c r="GQ83" s="86">
        <f t="shared" si="83"/>
        <v>0.67272465554977268</v>
      </c>
      <c r="GR83" s="86">
        <f t="shared" si="83"/>
        <v>0.66393006876636218</v>
      </c>
      <c r="GS83" s="86">
        <f t="shared" si="83"/>
        <v>0.69770037960959819</v>
      </c>
      <c r="GT83" s="86">
        <f t="shared" si="83"/>
        <v>0.70291281088829549</v>
      </c>
      <c r="GU83" s="86">
        <f t="shared" si="83"/>
        <v>0.62930869174945758</v>
      </c>
      <c r="GV83" s="86">
        <f t="shared" si="83"/>
        <v>0.61911461913288945</v>
      </c>
      <c r="GW83" s="86">
        <f t="shared" si="83"/>
        <v>0.67835151007682459</v>
      </c>
      <c r="GX83" s="86">
        <f t="shared" si="83"/>
        <v>0.66651207388511979</v>
      </c>
      <c r="GY83" s="86">
        <f t="shared" si="83"/>
        <v>0.66781788772671768</v>
      </c>
      <c r="GZ83" s="86">
        <f t="shared" si="83"/>
        <v>0.61089472436188452</v>
      </c>
      <c r="HA83" s="86">
        <f t="shared" si="83"/>
        <v>0.59701744309408245</v>
      </c>
      <c r="HC83" s="86">
        <f t="shared" si="73"/>
        <v>1.5601215521531014E-4</v>
      </c>
      <c r="HD83" s="86">
        <f t="shared" si="73"/>
        <v>3.1797706248663836E-4</v>
      </c>
      <c r="HE83" s="86">
        <f t="shared" si="73"/>
        <v>3.3844294832927464E-4</v>
      </c>
      <c r="HF83" s="86">
        <f t="shared" si="73"/>
        <v>2.1917254506133386E-5</v>
      </c>
      <c r="HG83" s="86">
        <f t="shared" si="87"/>
        <v>9.7933536376481356E-5</v>
      </c>
      <c r="HH83" s="86">
        <f t="shared" si="87"/>
        <v>1.1028549879130973E-4</v>
      </c>
      <c r="HI83" s="86">
        <f t="shared" si="87"/>
        <v>1.7479384624398132E-4</v>
      </c>
      <c r="HJ83" s="86">
        <f t="shared" si="87"/>
        <v>2.2738966176143557E-4</v>
      </c>
      <c r="HK83" s="86">
        <f t="shared" si="87"/>
        <v>4.0313659933322126E-5</v>
      </c>
      <c r="HL83" s="86">
        <f t="shared" si="87"/>
        <v>8.0602810239682461E-5</v>
      </c>
      <c r="HM83" s="86">
        <f t="shared" si="87"/>
        <v>2.1622513629696721E-4</v>
      </c>
      <c r="HN83" s="86">
        <f t="shared" si="87"/>
        <v>2.5853477114562059E-5</v>
      </c>
      <c r="HO83" s="86">
        <f t="shared" si="87"/>
        <v>7.989190755302489E-5</v>
      </c>
      <c r="HP83" s="86">
        <f t="shared" si="87"/>
        <v>3.55916619068685E-5</v>
      </c>
      <c r="HQ83" s="86">
        <f t="shared" si="87"/>
        <v>6.8518059145140112E-6</v>
      </c>
      <c r="HS83" s="86">
        <f t="shared" si="84"/>
        <v>3.0082080098333767E-33</v>
      </c>
      <c r="HT83" s="86">
        <f t="shared" si="84"/>
        <v>7.9803831461783672E-33</v>
      </c>
      <c r="HU83" s="86">
        <f t="shared" si="84"/>
        <v>5.5129650775447482E-32</v>
      </c>
      <c r="HV83" s="86">
        <f t="shared" si="84"/>
        <v>3.0780799947373505E-42</v>
      </c>
      <c r="HW83" s="86">
        <f t="shared" si="84"/>
        <v>9.8952691292100104E-39</v>
      </c>
      <c r="HX83" s="86">
        <f t="shared" si="84"/>
        <v>2.3082110342087126E-37</v>
      </c>
      <c r="HY83" s="86">
        <f t="shared" si="84"/>
        <v>6.1172571648476363E-34</v>
      </c>
      <c r="HZ83" s="86">
        <f t="shared" si="84"/>
        <v>9.6124765634048316E-35</v>
      </c>
      <c r="IA83" s="86">
        <f t="shared" si="84"/>
        <v>1.0697578308480304E-41</v>
      </c>
      <c r="IB83" s="86">
        <f t="shared" si="84"/>
        <v>2.0665384721825568E-37</v>
      </c>
      <c r="IC83" s="86">
        <f t="shared" si="84"/>
        <v>1.2598367314609401E-33</v>
      </c>
      <c r="ID83" s="86">
        <f t="shared" si="84"/>
        <v>7.8689668397275173E-45</v>
      </c>
      <c r="IE83" s="86">
        <f t="shared" si="84"/>
        <v>4.5701692845634172E-37</v>
      </c>
      <c r="IF83" s="86">
        <f t="shared" si="84"/>
        <v>1.391576836115252E-20</v>
      </c>
      <c r="IG83" s="86">
        <f t="shared" si="84"/>
        <v>3.4187843195036461E-18</v>
      </c>
      <c r="II83" s="86">
        <f t="shared" si="85"/>
        <v>4.5289739418832628E-158</v>
      </c>
      <c r="IJ83" s="86">
        <f t="shared" si="85"/>
        <v>4.6966494126394377E-162</v>
      </c>
      <c r="IK83" s="86">
        <f t="shared" si="85"/>
        <v>8.4788406274767393E-159</v>
      </c>
      <c r="IL83" s="86">
        <f t="shared" si="85"/>
        <v>2.3400647834003114E-217</v>
      </c>
      <c r="IM83" s="86">
        <f t="shared" si="85"/>
        <v>7.949055886856842E-190</v>
      </c>
      <c r="IN83" s="86">
        <f t="shared" si="85"/>
        <v>4.1916948696434647E-110</v>
      </c>
      <c r="IO83" s="86">
        <f t="shared" si="85"/>
        <v>1.2252316401583904E-173</v>
      </c>
      <c r="IP83" s="86">
        <f t="shared" si="85"/>
        <v>1.9592903945300947E-173</v>
      </c>
      <c r="IQ83" s="86">
        <f t="shared" si="85"/>
        <v>2.8567188638827092E-195</v>
      </c>
      <c r="IR83" s="86">
        <f t="shared" si="85"/>
        <v>1.6904249178094621E-177</v>
      </c>
      <c r="IS83" s="86">
        <f t="shared" si="85"/>
        <v>4.660244466026709E-161</v>
      </c>
      <c r="IT83" s="86">
        <f t="shared" si="85"/>
        <v>5.1282672051859915E-221</v>
      </c>
      <c r="IU83" s="86">
        <f t="shared" si="85"/>
        <v>4.1162798515094844E-178</v>
      </c>
      <c r="IV83" s="86">
        <f t="shared" si="85"/>
        <v>1.0175214381284421E-71</v>
      </c>
      <c r="IW83" s="86">
        <f t="shared" si="85"/>
        <v>2.1979771831218225E-70</v>
      </c>
      <c r="IY83" s="86">
        <f t="shared" si="86"/>
        <v>0.61498503472014177</v>
      </c>
      <c r="IZ83" s="86">
        <f t="shared" si="86"/>
        <v>0.69727363362056172</v>
      </c>
      <c r="JA83" s="86">
        <f t="shared" si="86"/>
        <v>0.71391959646527503</v>
      </c>
      <c r="JB83" s="86">
        <f t="shared" si="86"/>
        <v>0.62147952679821028</v>
      </c>
      <c r="JC83" s="86">
        <f t="shared" si="86"/>
        <v>0.67282258908614911</v>
      </c>
      <c r="JD83" s="86">
        <f t="shared" si="86"/>
        <v>0.66404035426515351</v>
      </c>
      <c r="JE83" s="86">
        <f t="shared" si="86"/>
        <v>0.69787517345584216</v>
      </c>
      <c r="JF83" s="86">
        <f t="shared" si="86"/>
        <v>0.70314020055005688</v>
      </c>
      <c r="JG83" s="86">
        <f t="shared" si="86"/>
        <v>0.62934900540939087</v>
      </c>
      <c r="JH83" s="86">
        <f t="shared" si="86"/>
        <v>0.61919522194312915</v>
      </c>
      <c r="JI83" s="86">
        <f t="shared" si="86"/>
        <v>0.67856773521312153</v>
      </c>
      <c r="JJ83" s="86">
        <f t="shared" si="86"/>
        <v>0.66653792736223438</v>
      </c>
      <c r="JK83" s="86">
        <f t="shared" si="86"/>
        <v>0.66789777963427066</v>
      </c>
      <c r="JL83" s="86">
        <f t="shared" si="86"/>
        <v>0.61093031602379144</v>
      </c>
      <c r="JM83" s="86">
        <f t="shared" si="86"/>
        <v>0.59702429489999698</v>
      </c>
    </row>
    <row r="84" spans="2:273" x14ac:dyDescent="0.25">
      <c r="B84" s="2">
        <v>57</v>
      </c>
      <c r="C84" s="37">
        <v>234.30799999999999</v>
      </c>
      <c r="D84" s="37">
        <v>243.821</v>
      </c>
      <c r="E84" s="37">
        <v>239.69200000000001</v>
      </c>
      <c r="F84" s="37">
        <v>242.59</v>
      </c>
      <c r="G84" s="37">
        <v>240.28200000000001</v>
      </c>
      <c r="H84" s="37">
        <v>244.333</v>
      </c>
      <c r="I84" s="37">
        <v>240.71799999999999</v>
      </c>
      <c r="J84" s="37">
        <v>235.71799999999999</v>
      </c>
      <c r="K84" s="37">
        <v>239.375</v>
      </c>
      <c r="L84" s="37">
        <v>242.05</v>
      </c>
      <c r="M84" s="37">
        <v>238.488</v>
      </c>
      <c r="N84" s="37">
        <v>238.56100000000001</v>
      </c>
      <c r="O84" s="37">
        <v>241.268</v>
      </c>
      <c r="P84" s="37">
        <v>221.46299999999999</v>
      </c>
      <c r="Q84" s="37">
        <v>187.43899999999999</v>
      </c>
      <c r="S84" s="4">
        <f t="shared" si="88"/>
        <v>244.79183077726785</v>
      </c>
      <c r="T84" s="4">
        <f t="shared" si="88"/>
        <v>248.40988151862106</v>
      </c>
      <c r="U84" s="4">
        <f t="shared" si="88"/>
        <v>240.43755906550015</v>
      </c>
      <c r="V84" s="4">
        <f t="shared" si="88"/>
        <v>255.22587874154195</v>
      </c>
      <c r="W84" s="4">
        <f t="shared" si="88"/>
        <v>249.43490600200806</v>
      </c>
      <c r="X84" s="4">
        <f t="shared" si="88"/>
        <v>251.83645230901425</v>
      </c>
      <c r="Y84" s="4">
        <f t="shared" si="88"/>
        <v>243.3935272698188</v>
      </c>
      <c r="Z84" s="4">
        <f t="shared" si="88"/>
        <v>237.02772356649859</v>
      </c>
      <c r="AA84" s="4">
        <f t="shared" si="88"/>
        <v>249.67807957646153</v>
      </c>
      <c r="AB84" s="4">
        <f t="shared" si="88"/>
        <v>250.15495672217921</v>
      </c>
      <c r="AC84" s="4">
        <f t="shared" si="88"/>
        <v>247.7163262192152</v>
      </c>
      <c r="AD84" s="4">
        <f t="shared" si="88"/>
        <v>241.14842526244962</v>
      </c>
      <c r="AE84" s="4">
        <f t="shared" si="88"/>
        <v>245.72367705346423</v>
      </c>
      <c r="AF84" s="4">
        <f t="shared" si="88"/>
        <v>223.63788227193078</v>
      </c>
      <c r="AG84" s="4">
        <f t="shared" si="88"/>
        <v>184.11573513313877</v>
      </c>
      <c r="AI84" s="4">
        <f t="shared" si="89"/>
        <v>-10.483830777267855</v>
      </c>
      <c r="AJ84" s="4">
        <f t="shared" si="89"/>
        <v>-4.588881518621065</v>
      </c>
      <c r="AK84" s="4">
        <f t="shared" si="89"/>
        <v>-0.74555906550014583</v>
      </c>
      <c r="AL84" s="4">
        <f t="shared" si="89"/>
        <v>-12.635878741541944</v>
      </c>
      <c r="AM84" s="4">
        <f t="shared" si="89"/>
        <v>-9.1529060020080522</v>
      </c>
      <c r="AN84" s="4">
        <f t="shared" si="89"/>
        <v>-7.50345230901425</v>
      </c>
      <c r="AO84" s="4">
        <f t="shared" si="89"/>
        <v>-2.6755272698188151</v>
      </c>
      <c r="AP84" s="4">
        <f t="shared" si="89"/>
        <v>-1.3097235664986044</v>
      </c>
      <c r="AQ84" s="4">
        <f t="shared" si="89"/>
        <v>-10.303079576461528</v>
      </c>
      <c r="AR84" s="4">
        <f t="shared" si="89"/>
        <v>-8.104956722179196</v>
      </c>
      <c r="AS84" s="4">
        <f t="shared" si="89"/>
        <v>-9.2283262192152051</v>
      </c>
      <c r="AT84" s="4">
        <f t="shared" si="89"/>
        <v>-2.5874252624496137</v>
      </c>
      <c r="AU84" s="4">
        <f t="shared" si="89"/>
        <v>-4.4556770534642283</v>
      </c>
      <c r="AV84" s="4">
        <f t="shared" si="89"/>
        <v>-2.1748822719307839</v>
      </c>
      <c r="AW84" s="4">
        <f t="shared" si="89"/>
        <v>3.3232648668612228</v>
      </c>
      <c r="AY84" s="2">
        <f t="shared" si="80"/>
        <v>103.37142033708979</v>
      </c>
      <c r="AZ84" s="2">
        <f t="shared" si="80"/>
        <v>108.05660573880378</v>
      </c>
      <c r="BA84" s="2">
        <f t="shared" si="80"/>
        <v>105.5888819994223</v>
      </c>
      <c r="BB84" s="2">
        <f t="shared" si="80"/>
        <v>107.18141860816056</v>
      </c>
      <c r="BC84" s="2">
        <f t="shared" si="80"/>
        <v>97.257733117169138</v>
      </c>
      <c r="BD84" s="2">
        <f t="shared" si="80"/>
        <v>95.93659079261181</v>
      </c>
      <c r="BE84" s="2">
        <f t="shared" si="80"/>
        <v>102.79647683589798</v>
      </c>
      <c r="BF84" s="2">
        <f t="shared" si="80"/>
        <v>101.5555451811434</v>
      </c>
      <c r="BG84" s="2">
        <f t="shared" si="80"/>
        <v>100.9577042344615</v>
      </c>
      <c r="BH84" s="2">
        <f t="shared" si="80"/>
        <v>105.12790248397859</v>
      </c>
      <c r="BI84" s="2">
        <f t="shared" si="80"/>
        <v>102.57084396802254</v>
      </c>
      <c r="BJ84" s="2">
        <f t="shared" si="80"/>
        <v>108.63018802058828</v>
      </c>
      <c r="BK84" s="2">
        <f t="shared" si="80"/>
        <v>107.88254237723051</v>
      </c>
      <c r="BL84" s="2">
        <f t="shared" si="80"/>
        <v>105.55850902970822</v>
      </c>
      <c r="BM84" s="2">
        <f t="shared" si="80"/>
        <v>104.02645156650343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112.3420626641651</v>
      </c>
      <c r="DL84" s="2">
        <f t="shared" si="90"/>
        <v>118.29163589743588</v>
      </c>
      <c r="DM84" s="2">
        <f t="shared" si="90"/>
        <v>114.82568366342049</v>
      </c>
      <c r="DN84" s="2">
        <f t="shared" si="90"/>
        <v>117.297695684803</v>
      </c>
      <c r="DO84" s="2">
        <f t="shared" si="90"/>
        <v>111.75381282051283</v>
      </c>
      <c r="DP84" s="2">
        <f t="shared" si="90"/>
        <v>110.45112051282049</v>
      </c>
      <c r="DQ84" s="2">
        <f t="shared" si="90"/>
        <v>112.99435418353579</v>
      </c>
      <c r="DR84" s="2">
        <f t="shared" si="90"/>
        <v>114.39233589743588</v>
      </c>
      <c r="DS84" s="2">
        <f t="shared" si="90"/>
        <v>115.46677631578947</v>
      </c>
      <c r="DT84" s="2">
        <f t="shared" si="90"/>
        <v>117.3721864111498</v>
      </c>
      <c r="DU84" s="2">
        <f t="shared" si="90"/>
        <v>117.90573900134953</v>
      </c>
      <c r="DV84" s="2">
        <f t="shared" si="90"/>
        <v>119.00896032388661</v>
      </c>
      <c r="DW84" s="2">
        <f t="shared" si="90"/>
        <v>115.08948508442771</v>
      </c>
      <c r="DX84" s="2">
        <f t="shared" si="90"/>
        <v>112.69757044187041</v>
      </c>
      <c r="DY84" s="2">
        <f t="shared" si="90"/>
        <v>107.15338146167558</v>
      </c>
      <c r="EA84" s="2">
        <f>CE$228*$B84+CE$229</f>
        <v>101.46966315789476</v>
      </c>
      <c r="EB84" s="2">
        <f t="shared" si="91"/>
        <v>106.15470827067671</v>
      </c>
      <c r="EC84" s="2">
        <f t="shared" si="91"/>
        <v>103.92246315789471</v>
      </c>
      <c r="ED84" s="2">
        <f t="shared" si="91"/>
        <v>105.05294732013456</v>
      </c>
      <c r="EE84" s="2">
        <f t="shared" si="91"/>
        <v>94.58778874458875</v>
      </c>
      <c r="EF84" s="2">
        <f t="shared" si="91"/>
        <v>93.089176190476195</v>
      </c>
      <c r="EG84" s="2">
        <f t="shared" si="91"/>
        <v>100.61624389404886</v>
      </c>
      <c r="EH84" s="2">
        <f t="shared" si="91"/>
        <v>99.004394736842102</v>
      </c>
      <c r="EI84" s="2">
        <f t="shared" si="91"/>
        <v>97.466114718614719</v>
      </c>
      <c r="EJ84" s="2">
        <f t="shared" si="91"/>
        <v>102.39567669172932</v>
      </c>
      <c r="EK84" s="2">
        <f t="shared" si="91"/>
        <v>99.258203646370845</v>
      </c>
      <c r="EL84" s="2">
        <f t="shared" si="91"/>
        <v>106.37396245010746</v>
      </c>
      <c r="EM84" s="2">
        <f t="shared" si="91"/>
        <v>106.35296294135709</v>
      </c>
      <c r="EN84" s="2">
        <f t="shared" si="91"/>
        <v>103.79124615325583</v>
      </c>
      <c r="EO84" s="2">
        <f t="shared" si="91"/>
        <v>103.20782432351982</v>
      </c>
      <c r="EQ84" s="2">
        <f t="shared" si="92"/>
        <v>102.09695183044317</v>
      </c>
      <c r="ER84" s="2">
        <f t="shared" si="92"/>
        <v>104.13375672831154</v>
      </c>
      <c r="ES84" s="2">
        <f t="shared" si="92"/>
        <v>104.00252943166207</v>
      </c>
      <c r="ET84" s="2">
        <f t="shared" si="92"/>
        <v>103.41374686904652</v>
      </c>
      <c r="EU84" s="2">
        <f t="shared" si="92"/>
        <v>100.12448133476381</v>
      </c>
      <c r="EV84" s="2">
        <f t="shared" si="92"/>
        <v>97.574397802197808</v>
      </c>
      <c r="EW84" s="2">
        <f t="shared" si="92"/>
        <v>99.385914323681675</v>
      </c>
      <c r="EX84" s="2">
        <f t="shared" si="92"/>
        <v>100.52942972681628</v>
      </c>
      <c r="EY84" s="2">
        <f t="shared" si="92"/>
        <v>99.2213949682437</v>
      </c>
      <c r="EZ84" s="2">
        <f t="shared" si="92"/>
        <v>102.90283403835851</v>
      </c>
      <c r="FA84" s="2">
        <f t="shared" si="92"/>
        <v>107.16655087776226</v>
      </c>
      <c r="FB84" s="2">
        <f t="shared" si="92"/>
        <v>105.95307464399212</v>
      </c>
      <c r="FC84" s="2">
        <f t="shared" si="92"/>
        <v>104.96088390567078</v>
      </c>
      <c r="FD84" s="2">
        <f t="shared" si="92"/>
        <v>104.37214535219154</v>
      </c>
      <c r="FE84" s="2">
        <f t="shared" si="92"/>
        <v>105.3230757689378</v>
      </c>
      <c r="FG84" s="2">
        <f t="shared" si="93"/>
        <v>0.82510040996279144</v>
      </c>
      <c r="FH84" s="2">
        <f t="shared" si="93"/>
        <v>0.84325376116977446</v>
      </c>
      <c r="FI84" s="2">
        <f t="shared" si="93"/>
        <v>0.84716516371853079</v>
      </c>
      <c r="FJ84" s="2">
        <f t="shared" si="93"/>
        <v>0.8261380633757377</v>
      </c>
      <c r="FK84" s="2">
        <f t="shared" si="93"/>
        <v>0.84456650035774361</v>
      </c>
      <c r="FL84" s="2">
        <f t="shared" si="93"/>
        <v>0.83650452730518166</v>
      </c>
      <c r="FM84" s="2">
        <f t="shared" si="93"/>
        <v>0.82382569211239109</v>
      </c>
      <c r="FN84" s="2">
        <f t="shared" si="93"/>
        <v>0.8342473572128003</v>
      </c>
      <c r="FO84" s="2">
        <f t="shared" si="93"/>
        <v>0.80607064458940014</v>
      </c>
      <c r="FP84" s="2">
        <f t="shared" si="93"/>
        <v>0.8175799434852572</v>
      </c>
      <c r="FQ84" s="2">
        <f t="shared" si="93"/>
        <v>0.82255669387493546</v>
      </c>
      <c r="FR84" s="2">
        <f t="shared" si="93"/>
        <v>0.82141929622819965</v>
      </c>
      <c r="FS84" s="2">
        <f t="shared" si="93"/>
        <v>0.82487306404310645</v>
      </c>
      <c r="FT84" s="2">
        <f t="shared" si="93"/>
        <v>0.80158684895962551</v>
      </c>
      <c r="FU84" s="2">
        <f t="shared" si="93"/>
        <v>0.79264691908112939</v>
      </c>
      <c r="FW84" s="2">
        <f t="shared" si="82"/>
        <v>2.8529580628921668E-4</v>
      </c>
      <c r="FX84" s="2">
        <f t="shared" si="82"/>
        <v>2.5744720304427888E-4</v>
      </c>
      <c r="FY84" s="2">
        <f t="shared" si="82"/>
        <v>3.3622927010136929E-4</v>
      </c>
      <c r="FZ84" s="2">
        <f t="shared" si="82"/>
        <v>2.5889215181251106E-4</v>
      </c>
      <c r="GA84" s="2">
        <f t="shared" si="82"/>
        <v>3.1953652608805109E-4</v>
      </c>
      <c r="GB84" s="2">
        <f t="shared" si="82"/>
        <v>1.9654119720152502E-3</v>
      </c>
      <c r="GC84" s="2">
        <f t="shared" si="82"/>
        <v>3.8369504327224259E-4</v>
      </c>
      <c r="GD84" s="2">
        <f t="shared" si="82"/>
        <v>3.6624069784127217E-4</v>
      </c>
      <c r="GE84" s="2">
        <f t="shared" si="82"/>
        <v>4.1749193184696535E-4</v>
      </c>
      <c r="GF84" s="2">
        <f t="shared" si="82"/>
        <v>4.1415714548576733E-4</v>
      </c>
      <c r="GG84" s="2">
        <f t="shared" si="82"/>
        <v>4.7544664773046841E-4</v>
      </c>
      <c r="GH84" s="2">
        <f t="shared" si="82"/>
        <v>3.3558105465879837E-4</v>
      </c>
      <c r="GI84" s="2">
        <f t="shared" si="82"/>
        <v>3.0236642554548409E-4</v>
      </c>
      <c r="GJ84" s="2">
        <f t="shared" si="82"/>
        <v>2.2552993909515817E-4</v>
      </c>
      <c r="GK84" s="2">
        <f t="shared" si="82"/>
        <v>2.3818182309219785E-4</v>
      </c>
      <c r="GM84" s="86">
        <f t="shared" si="83"/>
        <v>0.65604825008042034</v>
      </c>
      <c r="GN84" s="86">
        <f t="shared" si="83"/>
        <v>0.69951012914233546</v>
      </c>
      <c r="GO84" s="86">
        <f t="shared" si="83"/>
        <v>0.68912640753655419</v>
      </c>
      <c r="GP84" s="86">
        <f t="shared" si="83"/>
        <v>0.67986331148644596</v>
      </c>
      <c r="GQ84" s="86">
        <f t="shared" si="83"/>
        <v>0.700907950626391</v>
      </c>
      <c r="GR84" s="86">
        <f t="shared" si="83"/>
        <v>0.71470610147675373</v>
      </c>
      <c r="GS84" s="86">
        <f t="shared" si="83"/>
        <v>0.70771733966664074</v>
      </c>
      <c r="GT84" s="86">
        <f t="shared" si="83"/>
        <v>0.69361177745182145</v>
      </c>
      <c r="GU84" s="86">
        <f t="shared" si="83"/>
        <v>0.66593023692897613</v>
      </c>
      <c r="GV84" s="86">
        <f t="shared" si="83"/>
        <v>0.68438862159025016</v>
      </c>
      <c r="GW84" s="86">
        <f t="shared" si="83"/>
        <v>0.69453680031801379</v>
      </c>
      <c r="GX84" s="86">
        <f t="shared" si="83"/>
        <v>0.67311648026909054</v>
      </c>
      <c r="GY84" s="86">
        <f t="shared" si="83"/>
        <v>0.68179104251982947</v>
      </c>
      <c r="GZ84" s="86">
        <f t="shared" si="83"/>
        <v>0.61635850539770753</v>
      </c>
      <c r="HA84" s="86">
        <f t="shared" si="83"/>
        <v>0.56293547431439861</v>
      </c>
      <c r="HC84" s="86">
        <f t="shared" si="73"/>
        <v>2.8088371153899835E-4</v>
      </c>
      <c r="HD84" s="86">
        <f t="shared" si="73"/>
        <v>5.5813544281322822E-4</v>
      </c>
      <c r="HE84" s="86">
        <f t="shared" si="73"/>
        <v>6.0006083403842201E-4</v>
      </c>
      <c r="HF84" s="86">
        <f t="shared" si="73"/>
        <v>4.6725394354051093E-5</v>
      </c>
      <c r="HG84" s="86">
        <f t="shared" si="87"/>
        <v>1.9152477515026504E-4</v>
      </c>
      <c r="HH84" s="86">
        <f t="shared" si="87"/>
        <v>2.1147482009378952E-4</v>
      </c>
      <c r="HI84" s="86">
        <f t="shared" si="87"/>
        <v>3.2959392468529983E-4</v>
      </c>
      <c r="HJ84" s="86">
        <f t="shared" si="87"/>
        <v>4.2276230911995671E-4</v>
      </c>
      <c r="HK84" s="86">
        <f t="shared" si="87"/>
        <v>8.429010168769984E-5</v>
      </c>
      <c r="HL84" s="86">
        <f t="shared" si="87"/>
        <v>1.5863650056398222E-4</v>
      </c>
      <c r="HM84" s="86">
        <f t="shared" si="87"/>
        <v>4.0173308379783714E-4</v>
      </c>
      <c r="HN84" s="86">
        <f t="shared" si="87"/>
        <v>5.6449526066158538E-5</v>
      </c>
      <c r="HO84" s="86">
        <f t="shared" si="87"/>
        <v>1.5349614736997216E-4</v>
      </c>
      <c r="HP84" s="86">
        <f t="shared" si="87"/>
        <v>7.3540248347081388E-5</v>
      </c>
      <c r="HQ84" s="86">
        <f t="shared" si="87"/>
        <v>1.6701959648113461E-5</v>
      </c>
      <c r="HS84" s="86">
        <f t="shared" si="84"/>
        <v>3.1654516297325784E-32</v>
      </c>
      <c r="HT84" s="86">
        <f t="shared" si="84"/>
        <v>8.2707026079607772E-32</v>
      </c>
      <c r="HU84" s="86">
        <f t="shared" si="84"/>
        <v>5.8277244372814979E-31</v>
      </c>
      <c r="HV84" s="86">
        <f t="shared" si="84"/>
        <v>6.7818914344259322E-41</v>
      </c>
      <c r="HW84" s="86">
        <f t="shared" si="84"/>
        <v>1.6816683995990696E-37</v>
      </c>
      <c r="HX84" s="86">
        <f t="shared" si="84"/>
        <v>3.4910431918981628E-36</v>
      </c>
      <c r="HY84" s="86">
        <f t="shared" si="84"/>
        <v>8.1219156323873679E-33</v>
      </c>
      <c r="HZ84" s="86">
        <f t="shared" si="84"/>
        <v>1.2958715748538202E-33</v>
      </c>
      <c r="IA84" s="86">
        <f t="shared" si="84"/>
        <v>2.3429404374117658E-40</v>
      </c>
      <c r="IB84" s="86">
        <f t="shared" si="84"/>
        <v>3.3237108853422452E-36</v>
      </c>
      <c r="IC84" s="86">
        <f t="shared" si="84"/>
        <v>1.6073940062603884E-32</v>
      </c>
      <c r="ID84" s="86">
        <f t="shared" si="84"/>
        <v>2.1741422832806283E-43</v>
      </c>
      <c r="IE84" s="86">
        <f t="shared" si="84"/>
        <v>6.5579931671529046E-36</v>
      </c>
      <c r="IF84" s="86">
        <f t="shared" si="84"/>
        <v>5.447342311165392E-20</v>
      </c>
      <c r="IG84" s="86">
        <f t="shared" si="84"/>
        <v>1.1313854850896522E-17</v>
      </c>
      <c r="II84" s="86">
        <f t="shared" si="85"/>
        <v>1.3151060411279908E-154</v>
      </c>
      <c r="IJ84" s="86">
        <f t="shared" si="85"/>
        <v>1.5122765321692268E-158</v>
      </c>
      <c r="IK84" s="86">
        <f t="shared" si="85"/>
        <v>3.0039307698082087E-155</v>
      </c>
      <c r="IL84" s="86">
        <f t="shared" si="85"/>
        <v>1.2335308048140905E-212</v>
      </c>
      <c r="IM84" s="86">
        <f t="shared" si="85"/>
        <v>1.3330835932856704E-185</v>
      </c>
      <c r="IN84" s="86">
        <f t="shared" si="85"/>
        <v>5.6305793111520339E-107</v>
      </c>
      <c r="IO84" s="86">
        <f t="shared" si="85"/>
        <v>1.089561869516411E-169</v>
      </c>
      <c r="IP84" s="86">
        <f t="shared" si="85"/>
        <v>1.6354094853408154E-169</v>
      </c>
      <c r="IQ84" s="86">
        <f t="shared" si="85"/>
        <v>8.9042637725846507E-191</v>
      </c>
      <c r="IR84" s="86">
        <f t="shared" si="85"/>
        <v>2.0169289509038123E-173</v>
      </c>
      <c r="IS84" s="86">
        <f t="shared" si="85"/>
        <v>2.6857694092000444E-157</v>
      </c>
      <c r="IT84" s="86">
        <f t="shared" si="85"/>
        <v>4.6262630787598934E-216</v>
      </c>
      <c r="IU84" s="86">
        <f t="shared" si="85"/>
        <v>3.5418465925996049E-174</v>
      </c>
      <c r="IV84" s="86">
        <f t="shared" si="85"/>
        <v>3.275040250682204E-70</v>
      </c>
      <c r="IW84" s="86">
        <f t="shared" si="85"/>
        <v>6.7687074197219265E-69</v>
      </c>
      <c r="IY84" s="86">
        <f t="shared" si="86"/>
        <v>0.65632913379195934</v>
      </c>
      <c r="IZ84" s="86">
        <f t="shared" si="86"/>
        <v>0.7000682645851487</v>
      </c>
      <c r="JA84" s="86">
        <f t="shared" si="86"/>
        <v>0.68972646837059259</v>
      </c>
      <c r="JB84" s="86">
        <f t="shared" si="86"/>
        <v>0.67991003688079998</v>
      </c>
      <c r="JC84" s="86">
        <f t="shared" si="86"/>
        <v>0.70109947540154127</v>
      </c>
      <c r="JD84" s="86">
        <f t="shared" si="86"/>
        <v>0.71491757629684749</v>
      </c>
      <c r="JE84" s="86">
        <f t="shared" si="86"/>
        <v>0.70804693359132609</v>
      </c>
      <c r="JF84" s="86">
        <f t="shared" si="86"/>
        <v>0.69403453976094143</v>
      </c>
      <c r="JG84" s="86">
        <f t="shared" si="86"/>
        <v>0.66601452703066377</v>
      </c>
      <c r="JH84" s="86">
        <f t="shared" si="86"/>
        <v>0.68454725809081418</v>
      </c>
      <c r="JI84" s="86">
        <f t="shared" si="86"/>
        <v>0.69493853340181166</v>
      </c>
      <c r="JJ84" s="86">
        <f t="shared" si="86"/>
        <v>0.67317292979515675</v>
      </c>
      <c r="JK84" s="86">
        <f t="shared" si="86"/>
        <v>0.6819445386671994</v>
      </c>
      <c r="JL84" s="86">
        <f t="shared" si="86"/>
        <v>0.61643204564605458</v>
      </c>
      <c r="JM84" s="86">
        <f t="shared" si="86"/>
        <v>0.5629521762740467</v>
      </c>
    </row>
    <row r="85" spans="2:273" x14ac:dyDescent="0.25">
      <c r="B85" s="2">
        <v>58</v>
      </c>
      <c r="C85" s="37">
        <v>229.179</v>
      </c>
      <c r="D85" s="37">
        <v>227.28200000000001</v>
      </c>
      <c r="E85" s="37">
        <v>215.64099999999999</v>
      </c>
      <c r="F85" s="37">
        <v>239.667</v>
      </c>
      <c r="G85" s="37">
        <v>226.05099999999999</v>
      </c>
      <c r="H85" s="37">
        <v>232.76900000000001</v>
      </c>
      <c r="I85" s="37">
        <v>218.256</v>
      </c>
      <c r="J85" s="37">
        <v>212.43600000000001</v>
      </c>
      <c r="K85" s="37">
        <v>231.875</v>
      </c>
      <c r="L85" s="37">
        <v>234.1</v>
      </c>
      <c r="M85" s="37">
        <v>223.512</v>
      </c>
      <c r="N85" s="37">
        <v>221</v>
      </c>
      <c r="O85" s="37">
        <v>225.82900000000001</v>
      </c>
      <c r="P85" s="37">
        <v>208.29300000000001</v>
      </c>
      <c r="Q85" s="37">
        <v>169.09800000000001</v>
      </c>
      <c r="S85" s="4">
        <f t="shared" si="88"/>
        <v>230.49416747408267</v>
      </c>
      <c r="T85" s="4">
        <f t="shared" si="88"/>
        <v>219.14136532813336</v>
      </c>
      <c r="U85" s="4">
        <f t="shared" si="88"/>
        <v>205.09732408684735</v>
      </c>
      <c r="V85" s="4">
        <f t="shared" si="88"/>
        <v>243.64455385487562</v>
      </c>
      <c r="W85" s="4">
        <f t="shared" si="88"/>
        <v>227.62263540443237</v>
      </c>
      <c r="X85" s="4">
        <f t="shared" si="88"/>
        <v>234.2003962580622</v>
      </c>
      <c r="Y85" s="4">
        <f t="shared" si="88"/>
        <v>210.46294295164219</v>
      </c>
      <c r="Z85" s="4">
        <f t="shared" si="88"/>
        <v>203.38372184546375</v>
      </c>
      <c r="AA85" s="4">
        <f t="shared" si="88"/>
        <v>227.69447253602473</v>
      </c>
      <c r="AB85" s="4">
        <f t="shared" si="88"/>
        <v>239.08536860423811</v>
      </c>
      <c r="AC85" s="4">
        <f t="shared" si="88"/>
        <v>218.5056539619155</v>
      </c>
      <c r="AD85" s="4">
        <f t="shared" si="88"/>
        <v>213.88446308860529</v>
      </c>
      <c r="AE85" s="4">
        <f t="shared" si="88"/>
        <v>219.5278866756764</v>
      </c>
      <c r="AF85" s="4">
        <f t="shared" si="88"/>
        <v>201.49332951773687</v>
      </c>
      <c r="AG85" s="4">
        <f t="shared" si="88"/>
        <v>162.98051747411824</v>
      </c>
      <c r="AI85" s="4">
        <f t="shared" si="89"/>
        <v>-1.3151674740826707</v>
      </c>
      <c r="AJ85" s="4">
        <f t="shared" si="89"/>
        <v>8.1406346718666498</v>
      </c>
      <c r="AK85" s="4">
        <f t="shared" si="89"/>
        <v>10.54367591315264</v>
      </c>
      <c r="AL85" s="4">
        <f t="shared" si="89"/>
        <v>-3.9775538548756231</v>
      </c>
      <c r="AM85" s="4">
        <f t="shared" si="89"/>
        <v>-1.571635404432385</v>
      </c>
      <c r="AN85" s="4">
        <f t="shared" si="89"/>
        <v>-1.4313962580621933</v>
      </c>
      <c r="AO85" s="4">
        <f t="shared" si="89"/>
        <v>7.7930570483578094</v>
      </c>
      <c r="AP85" s="4">
        <f t="shared" si="89"/>
        <v>9.0522781545362534</v>
      </c>
      <c r="AQ85" s="4">
        <f t="shared" si="89"/>
        <v>4.1805274639752668</v>
      </c>
      <c r="AR85" s="4">
        <f t="shared" si="89"/>
        <v>-4.9853686042381185</v>
      </c>
      <c r="AS85" s="4">
        <f t="shared" si="89"/>
        <v>5.0063460380845015</v>
      </c>
      <c r="AT85" s="4">
        <f t="shared" si="89"/>
        <v>7.1155369113947131</v>
      </c>
      <c r="AU85" s="4">
        <f t="shared" si="89"/>
        <v>6.3011133243236088</v>
      </c>
      <c r="AV85" s="4">
        <f t="shared" si="89"/>
        <v>6.7996704822631386</v>
      </c>
      <c r="AW85" s="4">
        <f t="shared" si="89"/>
        <v>6.1174825258817691</v>
      </c>
      <c r="AY85" s="2">
        <f t="shared" si="80"/>
        <v>103.15537678755264</v>
      </c>
      <c r="AZ85" s="2">
        <f t="shared" si="80"/>
        <v>107.76515123876247</v>
      </c>
      <c r="BA85" s="2">
        <f t="shared" si="80"/>
        <v>105.35893463584169</v>
      </c>
      <c r="BB85" s="2">
        <f t="shared" si="80"/>
        <v>106.8957516306609</v>
      </c>
      <c r="BC85" s="2">
        <f t="shared" si="80"/>
        <v>97.102960074135069</v>
      </c>
      <c r="BD85" s="2">
        <f t="shared" si="80"/>
        <v>95.793162363492087</v>
      </c>
      <c r="BE85" s="2">
        <f t="shared" si="80"/>
        <v>102.54882776547642</v>
      </c>
      <c r="BF85" s="2">
        <f t="shared" si="80"/>
        <v>101.33285069695144</v>
      </c>
      <c r="BG85" s="2">
        <f t="shared" si="80"/>
        <v>100.71011470335654</v>
      </c>
      <c r="BH85" s="2">
        <f t="shared" si="80"/>
        <v>104.87150349978764</v>
      </c>
      <c r="BI85" s="2">
        <f t="shared" si="80"/>
        <v>102.41797453732957</v>
      </c>
      <c r="BJ85" s="2">
        <f t="shared" si="80"/>
        <v>108.36726074828232</v>
      </c>
      <c r="BK85" s="2">
        <f t="shared" si="80"/>
        <v>107.65375057823914</v>
      </c>
      <c r="BL85" s="2">
        <f t="shared" si="80"/>
        <v>105.37880737684569</v>
      </c>
      <c r="BM85" s="2">
        <f t="shared" si="80"/>
        <v>103.93621795212142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112.47535300187617</v>
      </c>
      <c r="DL85" s="2">
        <f t="shared" si="90"/>
        <v>118.45635775978405</v>
      </c>
      <c r="DM85" s="2">
        <f t="shared" si="90"/>
        <v>114.96886683444576</v>
      </c>
      <c r="DN85" s="2">
        <f t="shared" si="90"/>
        <v>117.52002823639775</v>
      </c>
      <c r="DO85" s="2">
        <f t="shared" si="90"/>
        <v>111.9536041160594</v>
      </c>
      <c r="DP85" s="2">
        <f t="shared" si="90"/>
        <v>110.64529844804318</v>
      </c>
      <c r="DQ85" s="2">
        <f t="shared" si="90"/>
        <v>113.17601794871798</v>
      </c>
      <c r="DR85" s="2">
        <f t="shared" si="90"/>
        <v>114.61309844804317</v>
      </c>
      <c r="DS85" s="2">
        <f t="shared" si="90"/>
        <v>115.69445344129554</v>
      </c>
      <c r="DT85" s="2">
        <f t="shared" si="90"/>
        <v>117.55782229965153</v>
      </c>
      <c r="DU85" s="2">
        <f t="shared" si="90"/>
        <v>118.04904102564103</v>
      </c>
      <c r="DV85" s="2">
        <f t="shared" si="90"/>
        <v>119.19986153846152</v>
      </c>
      <c r="DW85" s="2">
        <f t="shared" si="90"/>
        <v>115.21864868667912</v>
      </c>
      <c r="DX85" s="2">
        <f t="shared" si="90"/>
        <v>112.83868614328611</v>
      </c>
      <c r="DY85" s="2">
        <f t="shared" si="90"/>
        <v>107.29333467023173</v>
      </c>
      <c r="EA85" s="2">
        <f t="shared" ref="EA85:EL116" si="94">CE$228*$B85+CE$229</f>
        <v>101.35338947368423</v>
      </c>
      <c r="EB85" s="2">
        <f t="shared" si="91"/>
        <v>105.95335187969927</v>
      </c>
      <c r="EC85" s="2">
        <f t="shared" si="91"/>
        <v>103.77774561403507</v>
      </c>
      <c r="ED85" s="2">
        <f t="shared" si="91"/>
        <v>104.85713106144212</v>
      </c>
      <c r="EE85" s="2">
        <f t="shared" si="91"/>
        <v>94.608136796536797</v>
      </c>
      <c r="EF85" s="2">
        <f t="shared" si="91"/>
        <v>93.134647619047612</v>
      </c>
      <c r="EG85" s="2">
        <f t="shared" si="91"/>
        <v>100.47677949776404</v>
      </c>
      <c r="EH85" s="2">
        <f t="shared" si="91"/>
        <v>98.925726315789461</v>
      </c>
      <c r="EI85" s="2">
        <f t="shared" si="91"/>
        <v>97.421341991342004</v>
      </c>
      <c r="EJ85" s="2">
        <f t="shared" si="91"/>
        <v>102.2896992481203</v>
      </c>
      <c r="EK85" s="2">
        <f t="shared" si="91"/>
        <v>99.337917784657733</v>
      </c>
      <c r="EL85" s="2">
        <f t="shared" si="91"/>
        <v>106.21959889468836</v>
      </c>
      <c r="EM85" s="2">
        <f t="shared" si="91"/>
        <v>106.18951747006449</v>
      </c>
      <c r="EN85" s="2">
        <f t="shared" si="91"/>
        <v>103.6945983845593</v>
      </c>
      <c r="EO85" s="2">
        <f t="shared" si="91"/>
        <v>103.13461998035308</v>
      </c>
      <c r="EQ85" s="2">
        <f t="shared" si="92"/>
        <v>101.96399476760429</v>
      </c>
      <c r="ER85" s="2">
        <f t="shared" si="92"/>
        <v>103.98849345963013</v>
      </c>
      <c r="ES85" s="2">
        <f t="shared" si="92"/>
        <v>103.85576248955894</v>
      </c>
      <c r="ET85" s="2">
        <f t="shared" si="92"/>
        <v>103.26355641962587</v>
      </c>
      <c r="EU85" s="2">
        <f t="shared" si="92"/>
        <v>99.993199875289989</v>
      </c>
      <c r="EV85" s="2">
        <f t="shared" si="92"/>
        <v>97.496480952380949</v>
      </c>
      <c r="EW85" s="2">
        <f t="shared" si="92"/>
        <v>99.282510400055997</v>
      </c>
      <c r="EX85" s="2">
        <f t="shared" si="92"/>
        <v>100.40641333862871</v>
      </c>
      <c r="EY85" s="2">
        <f t="shared" si="92"/>
        <v>99.128156390761433</v>
      </c>
      <c r="EZ85" s="2">
        <f t="shared" si="92"/>
        <v>102.78281593662767</v>
      </c>
      <c r="FA85" s="2">
        <f t="shared" si="92"/>
        <v>107.02058908409433</v>
      </c>
      <c r="FB85" s="2">
        <f t="shared" si="92"/>
        <v>105.81059189910883</v>
      </c>
      <c r="FC85" s="2">
        <f t="shared" si="92"/>
        <v>104.83726301793475</v>
      </c>
      <c r="FD85" s="2">
        <f t="shared" si="92"/>
        <v>104.26188544876756</v>
      </c>
      <c r="FE85" s="2">
        <f t="shared" si="92"/>
        <v>105.18489259933142</v>
      </c>
      <c r="FG85" s="2">
        <f t="shared" si="93"/>
        <v>0.83799656376994736</v>
      </c>
      <c r="FH85" s="2">
        <f t="shared" si="93"/>
        <v>0.85504653735195102</v>
      </c>
      <c r="FI85" s="2">
        <f t="shared" si="93"/>
        <v>0.85871297171498751</v>
      </c>
      <c r="FJ85" s="2">
        <f t="shared" si="93"/>
        <v>0.83897263816147516</v>
      </c>
      <c r="FK85" s="2">
        <f t="shared" si="93"/>
        <v>0.85627734594239824</v>
      </c>
      <c r="FL85" s="2">
        <f t="shared" si="93"/>
        <v>0.84871398186750446</v>
      </c>
      <c r="FM85" s="2">
        <f t="shared" si="93"/>
        <v>0.8367972456025542</v>
      </c>
      <c r="FN85" s="2">
        <f t="shared" si="93"/>
        <v>0.84659445985721493</v>
      </c>
      <c r="FO85" s="2">
        <f t="shared" si="93"/>
        <v>0.82006395447782054</v>
      </c>
      <c r="FP85" s="2">
        <f t="shared" si="93"/>
        <v>0.8309169817028772</v>
      </c>
      <c r="FQ85" s="2">
        <f t="shared" si="93"/>
        <v>0.83560303726776408</v>
      </c>
      <c r="FR85" s="2">
        <f t="shared" si="93"/>
        <v>0.83453244323483888</v>
      </c>
      <c r="FS85" s="2">
        <f t="shared" si="93"/>
        <v>0.8377826854040189</v>
      </c>
      <c r="FT85" s="2">
        <f t="shared" si="93"/>
        <v>0.81582977371656284</v>
      </c>
      <c r="FU85" s="2">
        <f t="shared" si="93"/>
        <v>0.8073773768577529</v>
      </c>
      <c r="FW85" s="2">
        <f t="shared" si="82"/>
        <v>3.1281202095115692E-4</v>
      </c>
      <c r="FX85" s="2">
        <f t="shared" si="82"/>
        <v>2.8227823355754885E-4</v>
      </c>
      <c r="FY85" s="2">
        <f t="shared" si="82"/>
        <v>3.6865610481204351E-4</v>
      </c>
      <c r="FZ85" s="2">
        <f t="shared" si="82"/>
        <v>2.8386250945399658E-4</v>
      </c>
      <c r="GA85" s="2">
        <f t="shared" si="82"/>
        <v>3.5035403290497707E-4</v>
      </c>
      <c r="GB85" s="2">
        <f t="shared" si="82"/>
        <v>2.1546228154642605E-3</v>
      </c>
      <c r="GC85" s="2">
        <f t="shared" si="82"/>
        <v>4.2069767544316617E-4</v>
      </c>
      <c r="GD85" s="2">
        <f t="shared" si="82"/>
        <v>4.0156075087851705E-4</v>
      </c>
      <c r="GE85" s="2">
        <f t="shared" si="82"/>
        <v>4.5775236258868061E-4</v>
      </c>
      <c r="GF85" s="2">
        <f t="shared" si="82"/>
        <v>4.5409613542176947E-4</v>
      </c>
      <c r="GG85" s="2">
        <f t="shared" si="82"/>
        <v>5.2129297083478628E-4</v>
      </c>
      <c r="GH85" s="2">
        <f t="shared" si="82"/>
        <v>3.6794539677818323E-4</v>
      </c>
      <c r="GI85" s="2">
        <f t="shared" si="82"/>
        <v>3.3152852158348635E-4</v>
      </c>
      <c r="GJ85" s="2">
        <f t="shared" si="82"/>
        <v>2.4728328022726571E-4</v>
      </c>
      <c r="GK85" s="2">
        <f t="shared" si="82"/>
        <v>2.6115517456137707E-4</v>
      </c>
      <c r="GM85" s="86">
        <f t="shared" si="83"/>
        <v>0.64642604940333392</v>
      </c>
      <c r="GN85" s="86">
        <f t="shared" si="83"/>
        <v>0.60811701902977955</v>
      </c>
      <c r="GO85" s="86">
        <f t="shared" si="83"/>
        <v>0.55898034461077073</v>
      </c>
      <c r="GP85" s="86">
        <f t="shared" si="83"/>
        <v>0.68645582066814248</v>
      </c>
      <c r="GQ85" s="86">
        <f t="shared" si="83"/>
        <v>0.65630176033693244</v>
      </c>
      <c r="GR85" s="86">
        <f t="shared" si="83"/>
        <v>0.6933564178020275</v>
      </c>
      <c r="GS85" s="86">
        <f t="shared" si="83"/>
        <v>0.60077196621168683</v>
      </c>
      <c r="GT85" s="86">
        <f t="shared" si="83"/>
        <v>0.57588052190375094</v>
      </c>
      <c r="GU85" s="86">
        <f t="shared" si="83"/>
        <v>0.629968297286431</v>
      </c>
      <c r="GV85" s="86">
        <f t="shared" si="83"/>
        <v>0.69433767555855908</v>
      </c>
      <c r="GW85" s="86">
        <f t="shared" si="83"/>
        <v>0.61339006229245852</v>
      </c>
      <c r="GX85" s="86">
        <f t="shared" si="83"/>
        <v>0.59336711031671918</v>
      </c>
      <c r="GY85" s="86">
        <f t="shared" si="83"/>
        <v>0.610729392065676</v>
      </c>
      <c r="GZ85" s="86">
        <f t="shared" si="83"/>
        <v>0.56019176644808433</v>
      </c>
      <c r="HA85" s="86">
        <f t="shared" si="83"/>
        <v>0.47164462063932344</v>
      </c>
      <c r="HC85" s="86">
        <f t="shared" si="73"/>
        <v>4.951945097082241E-4</v>
      </c>
      <c r="HD85" s="86">
        <f t="shared" si="73"/>
        <v>9.5940149558483968E-4</v>
      </c>
      <c r="HE85" s="86">
        <f t="shared" si="73"/>
        <v>1.0409132459893097E-3</v>
      </c>
      <c r="HF85" s="86">
        <f t="shared" si="73"/>
        <v>9.6809021526064813E-5</v>
      </c>
      <c r="HG85" s="86">
        <f t="shared" si="87"/>
        <v>3.6493122573330616E-4</v>
      </c>
      <c r="HH85" s="86">
        <f t="shared" si="87"/>
        <v>3.9556295089318474E-4</v>
      </c>
      <c r="HI85" s="86">
        <f t="shared" si="87"/>
        <v>6.0625168711630855E-4</v>
      </c>
      <c r="HJ85" s="86">
        <f t="shared" si="87"/>
        <v>7.6700291193565169E-4</v>
      </c>
      <c r="HK85" s="86">
        <f t="shared" si="87"/>
        <v>1.712417375574671E-4</v>
      </c>
      <c r="HL85" s="86">
        <f t="shared" si="87"/>
        <v>3.0420926096649006E-4</v>
      </c>
      <c r="HM85" s="86">
        <f t="shared" si="87"/>
        <v>7.2850415906588128E-4</v>
      </c>
      <c r="HN85" s="86">
        <f t="shared" si="87"/>
        <v>1.1950207992364394E-4</v>
      </c>
      <c r="HO85" s="86">
        <f t="shared" si="87"/>
        <v>2.8788575150992611E-4</v>
      </c>
      <c r="HP85" s="86">
        <f t="shared" si="87"/>
        <v>1.4783131508848578E-4</v>
      </c>
      <c r="HQ85" s="86">
        <f t="shared" si="87"/>
        <v>3.928084929081916E-5</v>
      </c>
      <c r="HS85" s="86">
        <f t="shared" si="84"/>
        <v>3.2060360349415512E-31</v>
      </c>
      <c r="HT85" s="86">
        <f t="shared" si="84"/>
        <v>8.2501082529227061E-31</v>
      </c>
      <c r="HU85" s="86">
        <f t="shared" si="84"/>
        <v>5.9191733288068937E-30</v>
      </c>
      <c r="HV85" s="86">
        <f t="shared" si="84"/>
        <v>1.4191110832389388E-39</v>
      </c>
      <c r="HW85" s="86">
        <f t="shared" si="84"/>
        <v>2.7258361664031128E-36</v>
      </c>
      <c r="HX85" s="86">
        <f t="shared" si="84"/>
        <v>5.0469363112430038E-35</v>
      </c>
      <c r="HY85" s="86">
        <f t="shared" si="84"/>
        <v>1.0306750214421606E-31</v>
      </c>
      <c r="HZ85" s="86">
        <f t="shared" si="84"/>
        <v>1.6706980399445631E-32</v>
      </c>
      <c r="IA85" s="86">
        <f t="shared" si="84"/>
        <v>4.8709814305374334E-39</v>
      </c>
      <c r="IB85" s="86">
        <f t="shared" si="84"/>
        <v>5.0993893215233951E-35</v>
      </c>
      <c r="IC85" s="86">
        <f t="shared" si="84"/>
        <v>1.9620528755112324E-31</v>
      </c>
      <c r="ID85" s="86">
        <f t="shared" si="84"/>
        <v>5.6804027348286458E-42</v>
      </c>
      <c r="IE85" s="86">
        <f t="shared" si="84"/>
        <v>9.0074652922014645E-35</v>
      </c>
      <c r="IF85" s="86">
        <f t="shared" si="84"/>
        <v>2.087765736896155E-19</v>
      </c>
      <c r="IG85" s="86">
        <f t="shared" si="84"/>
        <v>3.6754623544147337E-17</v>
      </c>
      <c r="II85" s="86">
        <f t="shared" si="85"/>
        <v>3.4927815831750641E-151</v>
      </c>
      <c r="IJ85" s="86">
        <f t="shared" si="85"/>
        <v>4.4535291266602176E-155</v>
      </c>
      <c r="IK85" s="86">
        <f t="shared" si="85"/>
        <v>9.6942560454787234E-152</v>
      </c>
      <c r="IL85" s="86">
        <f t="shared" si="85"/>
        <v>5.7651653701190059E-208</v>
      </c>
      <c r="IM85" s="86">
        <f t="shared" si="85"/>
        <v>2.0018982949689966E-181</v>
      </c>
      <c r="IN85" s="86">
        <f t="shared" si="85"/>
        <v>6.8076478645315258E-104</v>
      </c>
      <c r="IO85" s="86">
        <f t="shared" si="85"/>
        <v>8.7182416565071158E-166</v>
      </c>
      <c r="IP85" s="86">
        <f t="shared" si="85"/>
        <v>1.2299389960490989E-165</v>
      </c>
      <c r="IQ85" s="86">
        <f t="shared" si="85"/>
        <v>2.4579251721847323E-186</v>
      </c>
      <c r="IR85" s="86">
        <f t="shared" si="85"/>
        <v>2.1556674470972008E-169</v>
      </c>
      <c r="IS85" s="86">
        <f t="shared" si="85"/>
        <v>1.3958913241674445E-153</v>
      </c>
      <c r="IT85" s="86">
        <f t="shared" si="85"/>
        <v>3.6633311097455641E-211</v>
      </c>
      <c r="IU85" s="86">
        <f t="shared" si="85"/>
        <v>2.7516747498530589E-170</v>
      </c>
      <c r="IV85" s="86">
        <f t="shared" si="85"/>
        <v>1.0151849202031124E-68</v>
      </c>
      <c r="IW85" s="86">
        <f t="shared" si="85"/>
        <v>2.0079307602365576E-67</v>
      </c>
      <c r="IY85" s="86">
        <f t="shared" si="86"/>
        <v>0.64692124391304218</v>
      </c>
      <c r="IZ85" s="86">
        <f t="shared" si="86"/>
        <v>0.60907642052536437</v>
      </c>
      <c r="JA85" s="86">
        <f t="shared" si="86"/>
        <v>0.56002125785676005</v>
      </c>
      <c r="JB85" s="86">
        <f t="shared" si="86"/>
        <v>0.68655262968966857</v>
      </c>
      <c r="JC85" s="86">
        <f t="shared" si="86"/>
        <v>0.65666669156266577</v>
      </c>
      <c r="JD85" s="86">
        <f t="shared" si="86"/>
        <v>0.69375198075292066</v>
      </c>
      <c r="JE85" s="86">
        <f t="shared" si="86"/>
        <v>0.60137821789880308</v>
      </c>
      <c r="JF85" s="86">
        <f t="shared" si="86"/>
        <v>0.5766475248156866</v>
      </c>
      <c r="JG85" s="86">
        <f t="shared" si="86"/>
        <v>0.63013953902398845</v>
      </c>
      <c r="JH85" s="86">
        <f t="shared" si="86"/>
        <v>0.6946418848195256</v>
      </c>
      <c r="JI85" s="86">
        <f t="shared" si="86"/>
        <v>0.61411856645152441</v>
      </c>
      <c r="JJ85" s="86">
        <f t="shared" si="86"/>
        <v>0.5934866123966428</v>
      </c>
      <c r="JK85" s="86">
        <f t="shared" si="86"/>
        <v>0.61101727781718596</v>
      </c>
      <c r="JL85" s="86">
        <f t="shared" si="86"/>
        <v>0.56033959776317277</v>
      </c>
      <c r="JM85" s="86">
        <f t="shared" si="86"/>
        <v>0.47168390148861433</v>
      </c>
    </row>
    <row r="86" spans="2:273" x14ac:dyDescent="0.25">
      <c r="B86" s="2">
        <v>59</v>
      </c>
      <c r="C86" s="37">
        <v>214.256</v>
      </c>
      <c r="D86" s="37">
        <v>190.05099999999999</v>
      </c>
      <c r="E86" s="37">
        <v>167.35900000000001</v>
      </c>
      <c r="F86" s="37">
        <v>226.256</v>
      </c>
      <c r="G86" s="37">
        <v>198.02600000000001</v>
      </c>
      <c r="H86" s="37">
        <v>208.41</v>
      </c>
      <c r="I86" s="37">
        <v>166.89699999999999</v>
      </c>
      <c r="J86" s="37">
        <v>164.23099999999999</v>
      </c>
      <c r="K86" s="37">
        <v>208.77500000000001</v>
      </c>
      <c r="L86" s="37">
        <v>218.42500000000001</v>
      </c>
      <c r="M86" s="37">
        <v>188.488</v>
      </c>
      <c r="N86" s="37">
        <v>186.80500000000001</v>
      </c>
      <c r="O86" s="37">
        <v>192.268</v>
      </c>
      <c r="P86" s="37">
        <v>184.46299999999999</v>
      </c>
      <c r="Q86" s="37">
        <v>145.34100000000001</v>
      </c>
      <c r="S86" s="4">
        <f t="shared" si="88"/>
        <v>205.33837853023769</v>
      </c>
      <c r="T86" s="4">
        <f t="shared" si="88"/>
        <v>179.6695241748204</v>
      </c>
      <c r="U86" s="4">
        <f t="shared" si="88"/>
        <v>163.388526728561</v>
      </c>
      <c r="V86" s="4">
        <f t="shared" si="88"/>
        <v>217.3500580935729</v>
      </c>
      <c r="W86" s="4">
        <f t="shared" si="88"/>
        <v>192.4894666365756</v>
      </c>
      <c r="X86" s="4">
        <f t="shared" si="88"/>
        <v>198.77217982974074</v>
      </c>
      <c r="Y86" s="4">
        <f t="shared" si="88"/>
        <v>165.88198058056372</v>
      </c>
      <c r="Z86" s="4">
        <f t="shared" si="88"/>
        <v>161.50974723137233</v>
      </c>
      <c r="AA86" s="4">
        <f t="shared" si="88"/>
        <v>192.69795589953577</v>
      </c>
      <c r="AB86" s="4">
        <f t="shared" si="88"/>
        <v>211.70154417239328</v>
      </c>
      <c r="AC86" s="4">
        <f t="shared" si="88"/>
        <v>177.26243597806734</v>
      </c>
      <c r="AD86" s="4">
        <f t="shared" si="88"/>
        <v>177.68830730784092</v>
      </c>
      <c r="AE86" s="4">
        <f t="shared" si="88"/>
        <v>182.91307007773761</v>
      </c>
      <c r="AF86" s="4">
        <f t="shared" si="88"/>
        <v>173.65360245641901</v>
      </c>
      <c r="AG86" s="4">
        <f t="shared" si="88"/>
        <v>141.53433153833609</v>
      </c>
      <c r="AI86" s="4">
        <f t="shared" si="89"/>
        <v>8.9176214697623095</v>
      </c>
      <c r="AJ86" s="4">
        <f t="shared" si="89"/>
        <v>10.381475825179592</v>
      </c>
      <c r="AK86" s="4">
        <f t="shared" si="89"/>
        <v>3.9704732714390047</v>
      </c>
      <c r="AL86" s="4">
        <f t="shared" si="89"/>
        <v>8.9059419064271026</v>
      </c>
      <c r="AM86" s="4">
        <f t="shared" si="89"/>
        <v>5.5365333634244109</v>
      </c>
      <c r="AN86" s="4">
        <f t="shared" si="89"/>
        <v>9.6378201702592605</v>
      </c>
      <c r="AO86" s="4">
        <f t="shared" si="89"/>
        <v>1.0150194194362712</v>
      </c>
      <c r="AP86" s="4">
        <f t="shared" si="89"/>
        <v>2.7212527686276644</v>
      </c>
      <c r="AQ86" s="4">
        <f t="shared" si="89"/>
        <v>16.077044100464235</v>
      </c>
      <c r="AR86" s="4">
        <f t="shared" si="89"/>
        <v>6.7234558276067276</v>
      </c>
      <c r="AS86" s="4">
        <f t="shared" si="89"/>
        <v>11.225564021932655</v>
      </c>
      <c r="AT86" s="4">
        <f t="shared" si="89"/>
        <v>9.1166926921590914</v>
      </c>
      <c r="AU86" s="4">
        <f t="shared" si="89"/>
        <v>9.3549299222623858</v>
      </c>
      <c r="AV86" s="4">
        <f t="shared" si="89"/>
        <v>10.809397543580985</v>
      </c>
      <c r="AW86" s="4">
        <f t="shared" si="89"/>
        <v>3.8066684616639179</v>
      </c>
      <c r="AY86" s="2">
        <f t="shared" si="80"/>
        <v>102.9417458901257</v>
      </c>
      <c r="AZ86" s="2">
        <f t="shared" si="80"/>
        <v>107.47466547684208</v>
      </c>
      <c r="BA86" s="2">
        <f t="shared" si="80"/>
        <v>105.13081125649688</v>
      </c>
      <c r="BB86" s="2">
        <f t="shared" si="80"/>
        <v>106.60950854458464</v>
      </c>
      <c r="BC86" s="2">
        <f t="shared" si="80"/>
        <v>96.957022594890148</v>
      </c>
      <c r="BD86" s="2">
        <f t="shared" si="80"/>
        <v>95.659542730820448</v>
      </c>
      <c r="BE86" s="2">
        <f t="shared" si="80"/>
        <v>102.30300221539919</v>
      </c>
      <c r="BF86" s="2">
        <f t="shared" si="80"/>
        <v>101.11496796601752</v>
      </c>
      <c r="BG86" s="2">
        <f t="shared" si="80"/>
        <v>100.46975483585601</v>
      </c>
      <c r="BH86" s="2">
        <f t="shared" si="80"/>
        <v>104.61959403946751</v>
      </c>
      <c r="BI86" s="2">
        <f t="shared" si="80"/>
        <v>102.27813646146488</v>
      </c>
      <c r="BJ86" s="2">
        <f t="shared" si="80"/>
        <v>108.10571697567529</v>
      </c>
      <c r="BK86" s="2">
        <f t="shared" si="80"/>
        <v>107.42465935777338</v>
      </c>
      <c r="BL86" s="2">
        <f t="shared" si="80"/>
        <v>105.1998825016111</v>
      </c>
      <c r="BM86" s="2">
        <f t="shared" si="80"/>
        <v>103.84324948364623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112.60864333958725</v>
      </c>
      <c r="DL86" s="2">
        <f t="shared" si="90"/>
        <v>118.62107962213224</v>
      </c>
      <c r="DM86" s="2">
        <f t="shared" si="90"/>
        <v>115.11205000547105</v>
      </c>
      <c r="DN86" s="2">
        <f t="shared" si="90"/>
        <v>117.7423607879925</v>
      </c>
      <c r="DO86" s="2">
        <f t="shared" si="90"/>
        <v>112.15339541160596</v>
      </c>
      <c r="DP86" s="2">
        <f t="shared" si="90"/>
        <v>110.83947638326585</v>
      </c>
      <c r="DQ86" s="2">
        <f t="shared" si="90"/>
        <v>113.35768171390016</v>
      </c>
      <c r="DR86" s="2">
        <f t="shared" si="90"/>
        <v>114.83386099865047</v>
      </c>
      <c r="DS86" s="2">
        <f t="shared" si="90"/>
        <v>115.92213056680161</v>
      </c>
      <c r="DT86" s="2">
        <f t="shared" si="90"/>
        <v>117.74345818815328</v>
      </c>
      <c r="DU86" s="2">
        <f t="shared" si="90"/>
        <v>118.19234304993253</v>
      </c>
      <c r="DV86" s="2">
        <f t="shared" si="90"/>
        <v>119.39076275303641</v>
      </c>
      <c r="DW86" s="2">
        <f t="shared" si="90"/>
        <v>115.34781228893053</v>
      </c>
      <c r="DX86" s="2">
        <f t="shared" si="90"/>
        <v>112.97980184470181</v>
      </c>
      <c r="DY86" s="2">
        <f t="shared" si="90"/>
        <v>107.43328787878788</v>
      </c>
      <c r="EA86" s="2">
        <f t="shared" si="94"/>
        <v>101.23711578947371</v>
      </c>
      <c r="EB86" s="2">
        <f t="shared" si="91"/>
        <v>105.75199548872182</v>
      </c>
      <c r="EC86" s="2">
        <f t="shared" si="91"/>
        <v>103.63302807017541</v>
      </c>
      <c r="ED86" s="2">
        <f t="shared" si="91"/>
        <v>104.66131480274967</v>
      </c>
      <c r="EE86" s="2">
        <f t="shared" si="91"/>
        <v>94.628484848484845</v>
      </c>
      <c r="EF86" s="2">
        <f t="shared" si="91"/>
        <v>93.180119047619044</v>
      </c>
      <c r="EG86" s="2">
        <f t="shared" si="91"/>
        <v>100.33731510147921</v>
      </c>
      <c r="EH86" s="2">
        <f t="shared" si="91"/>
        <v>98.847057894736835</v>
      </c>
      <c r="EI86" s="2">
        <f t="shared" si="91"/>
        <v>97.376569264069275</v>
      </c>
      <c r="EJ86" s="2">
        <f t="shared" si="91"/>
        <v>102.18372180451128</v>
      </c>
      <c r="EK86" s="2">
        <f t="shared" si="91"/>
        <v>99.417631922944636</v>
      </c>
      <c r="EL86" s="2">
        <f t="shared" si="91"/>
        <v>106.06523533926926</v>
      </c>
      <c r="EM86" s="2">
        <f t="shared" si="91"/>
        <v>106.02607199877188</v>
      </c>
      <c r="EN86" s="2">
        <f t="shared" si="91"/>
        <v>103.59795061586279</v>
      </c>
      <c r="EO86" s="2">
        <f t="shared" si="91"/>
        <v>103.06141563718636</v>
      </c>
      <c r="EQ86" s="2">
        <f t="shared" si="92"/>
        <v>101.83103770476541</v>
      </c>
      <c r="ER86" s="2">
        <f t="shared" si="92"/>
        <v>103.84323019094873</v>
      </c>
      <c r="ES86" s="2">
        <f t="shared" si="92"/>
        <v>103.70899554745583</v>
      </c>
      <c r="ET86" s="2">
        <f t="shared" si="92"/>
        <v>103.11336597020521</v>
      </c>
      <c r="EU86" s="2">
        <f t="shared" si="92"/>
        <v>99.861918415816149</v>
      </c>
      <c r="EV86" s="2">
        <f t="shared" si="92"/>
        <v>97.418564102564105</v>
      </c>
      <c r="EW86" s="2">
        <f t="shared" si="92"/>
        <v>99.179106476430306</v>
      </c>
      <c r="EX86" s="2">
        <f t="shared" si="92"/>
        <v>100.28339695044114</v>
      </c>
      <c r="EY86" s="2">
        <f t="shared" si="92"/>
        <v>99.034917813279151</v>
      </c>
      <c r="EZ86" s="2">
        <f t="shared" si="92"/>
        <v>102.66279783489682</v>
      </c>
      <c r="FA86" s="2">
        <f t="shared" si="92"/>
        <v>106.8746272904264</v>
      </c>
      <c r="FB86" s="2">
        <f t="shared" si="92"/>
        <v>105.66810915422552</v>
      </c>
      <c r="FC86" s="2">
        <f t="shared" si="92"/>
        <v>104.71364213019871</v>
      </c>
      <c r="FD86" s="2">
        <f t="shared" si="92"/>
        <v>104.15162554534359</v>
      </c>
      <c r="FE86" s="2">
        <f t="shared" si="92"/>
        <v>105.04670942972503</v>
      </c>
      <c r="FG86" s="2">
        <f t="shared" si="93"/>
        <v>0.85011456120702544</v>
      </c>
      <c r="FH86" s="2">
        <f t="shared" si="93"/>
        <v>0.86609297601951407</v>
      </c>
      <c r="FI86" s="2">
        <f t="shared" si="93"/>
        <v>0.8695226398184821</v>
      </c>
      <c r="FJ86" s="2">
        <f t="shared" si="93"/>
        <v>0.85103060348185544</v>
      </c>
      <c r="FK86" s="2">
        <f t="shared" si="93"/>
        <v>0.86724455149786184</v>
      </c>
      <c r="FL86" s="2">
        <f t="shared" si="93"/>
        <v>0.86016408163232683</v>
      </c>
      <c r="FM86" s="2">
        <f t="shared" si="93"/>
        <v>0.84898878687599622</v>
      </c>
      <c r="FN86" s="2">
        <f t="shared" si="93"/>
        <v>0.85817817000610286</v>
      </c>
      <c r="FO86" s="2">
        <f t="shared" si="93"/>
        <v>0.83325642145580958</v>
      </c>
      <c r="FP86" s="2">
        <f t="shared" si="93"/>
        <v>0.84346561855047386</v>
      </c>
      <c r="FQ86" s="2">
        <f t="shared" si="93"/>
        <v>0.84786756948767128</v>
      </c>
      <c r="FR86" s="2">
        <f t="shared" si="93"/>
        <v>0.84686220773305443</v>
      </c>
      <c r="FS86" s="2">
        <f t="shared" si="93"/>
        <v>0.84991381581592484</v>
      </c>
      <c r="FT86" s="2">
        <f t="shared" si="93"/>
        <v>0.82926804887033012</v>
      </c>
      <c r="FU86" s="2">
        <f t="shared" si="93"/>
        <v>0.82129730082780239</v>
      </c>
      <c r="FW86" s="2">
        <f t="shared" si="82"/>
        <v>3.4298120944946565E-4</v>
      </c>
      <c r="FX86" s="2">
        <f t="shared" si="82"/>
        <v>3.0950349941782798E-4</v>
      </c>
      <c r="FY86" s="2">
        <f t="shared" si="82"/>
        <v>4.0420900418827293E-4</v>
      </c>
      <c r="FZ86" s="2">
        <f t="shared" si="82"/>
        <v>3.1124052851672036E-4</v>
      </c>
      <c r="GA86" s="2">
        <f t="shared" si="82"/>
        <v>3.8414257340630011E-4</v>
      </c>
      <c r="GB86" s="2">
        <f t="shared" si="82"/>
        <v>2.3620059381572224E-3</v>
      </c>
      <c r="GC86" s="2">
        <f t="shared" si="82"/>
        <v>4.6126710631173921E-4</v>
      </c>
      <c r="GD86" s="2">
        <f t="shared" si="82"/>
        <v>4.4028555028540107E-4</v>
      </c>
      <c r="GE86" s="2">
        <f t="shared" si="82"/>
        <v>5.0189331963550014E-4</v>
      </c>
      <c r="GF86" s="2">
        <f t="shared" si="82"/>
        <v>4.9788469892697801E-4</v>
      </c>
      <c r="GG86" s="2">
        <f t="shared" si="82"/>
        <v>5.715576307433653E-4</v>
      </c>
      <c r="GH86" s="2">
        <f t="shared" si="82"/>
        <v>4.0342978370237618E-4</v>
      </c>
      <c r="GI86" s="2">
        <f t="shared" si="82"/>
        <v>3.6350216859951296E-4</v>
      </c>
      <c r="GJ86" s="2">
        <f t="shared" si="82"/>
        <v>2.7113425646940146E-4</v>
      </c>
      <c r="GK86" s="2">
        <f t="shared" si="82"/>
        <v>2.8634374006259329E-4</v>
      </c>
      <c r="GM86" s="86">
        <f t="shared" si="83"/>
        <v>0.57111045476184075</v>
      </c>
      <c r="GN86" s="86">
        <f t="shared" si="83"/>
        <v>0.43205645130893489</v>
      </c>
      <c r="GO86" s="86">
        <f t="shared" si="83"/>
        <v>0.35733881276845353</v>
      </c>
      <c r="GP86" s="86">
        <f t="shared" si="83"/>
        <v>0.6105220102412412</v>
      </c>
      <c r="GQ86" s="86">
        <f t="shared" si="83"/>
        <v>0.52614086876025301</v>
      </c>
      <c r="GR86" s="86">
        <f t="shared" si="83"/>
        <v>0.56644301586297507</v>
      </c>
      <c r="GS86" s="86">
        <f t="shared" si="83"/>
        <v>0.39228442818186687</v>
      </c>
      <c r="GT86" s="86">
        <f t="shared" si="83"/>
        <v>0.3758111901173849</v>
      </c>
      <c r="GU86" s="86">
        <f t="shared" si="83"/>
        <v>0.50987765724089562</v>
      </c>
      <c r="GV86" s="86">
        <f t="shared" si="83"/>
        <v>0.61005384415409858</v>
      </c>
      <c r="GW86" s="86">
        <f t="shared" si="83"/>
        <v>0.43852618195513238</v>
      </c>
      <c r="GX86" s="86">
        <f t="shared" si="83"/>
        <v>0.4355565124896788</v>
      </c>
      <c r="GY86" s="86">
        <f t="shared" si="83"/>
        <v>0.45688912949014732</v>
      </c>
      <c r="GZ86" s="86">
        <f t="shared" si="83"/>
        <v>0.44851492999787329</v>
      </c>
      <c r="HA86" s="86">
        <f t="shared" si="83"/>
        <v>0.34540196463110534</v>
      </c>
      <c r="HC86" s="86">
        <f t="shared" si="73"/>
        <v>8.5494648643777752E-4</v>
      </c>
      <c r="HD86" s="86">
        <f t="shared" si="73"/>
        <v>1.61515585031343E-3</v>
      </c>
      <c r="HE86" s="86">
        <f t="shared" si="73"/>
        <v>1.7667800382763848E-3</v>
      </c>
      <c r="HF86" s="86">
        <f t="shared" si="73"/>
        <v>1.9494640435601697E-4</v>
      </c>
      <c r="HG86" s="86">
        <f t="shared" si="87"/>
        <v>6.7753611810789647E-4</v>
      </c>
      <c r="HH86" s="86">
        <f t="shared" si="87"/>
        <v>7.2182126001287905E-4</v>
      </c>
      <c r="HI86" s="86">
        <f t="shared" si="87"/>
        <v>1.0879042558297376E-3</v>
      </c>
      <c r="HJ86" s="86">
        <f t="shared" si="87"/>
        <v>1.3580538356576101E-3</v>
      </c>
      <c r="HK86" s="86">
        <f t="shared" si="87"/>
        <v>3.3806148357519081E-4</v>
      </c>
      <c r="HL86" s="86">
        <f t="shared" si="87"/>
        <v>5.6845963093869441E-4</v>
      </c>
      <c r="HM86" s="86">
        <f t="shared" si="87"/>
        <v>1.2895334114451764E-3</v>
      </c>
      <c r="HN86" s="86">
        <f t="shared" si="87"/>
        <v>2.4530777886563735E-4</v>
      </c>
      <c r="HO86" s="86">
        <f t="shared" si="87"/>
        <v>5.2711786828871319E-4</v>
      </c>
      <c r="HP86" s="86">
        <f t="shared" si="87"/>
        <v>2.8914314228561076E-4</v>
      </c>
      <c r="HQ86" s="86">
        <f t="shared" si="87"/>
        <v>8.9144723032759843E-5</v>
      </c>
      <c r="HS86" s="86">
        <f t="shared" si="84"/>
        <v>3.1254299119640124E-30</v>
      </c>
      <c r="HT86" s="86">
        <f t="shared" si="84"/>
        <v>7.9209868773556462E-30</v>
      </c>
      <c r="HU86" s="86">
        <f t="shared" si="84"/>
        <v>5.7766446191606926E-29</v>
      </c>
      <c r="HV86" s="86">
        <f t="shared" si="84"/>
        <v>2.8202050426542782E-38</v>
      </c>
      <c r="HW86" s="86">
        <f t="shared" si="84"/>
        <v>4.2141489414505891E-35</v>
      </c>
      <c r="HX86" s="86">
        <f t="shared" si="84"/>
        <v>6.9742476200791855E-34</v>
      </c>
      <c r="HY86" s="86">
        <f t="shared" si="84"/>
        <v>1.2501187598958302E-30</v>
      </c>
      <c r="HZ86" s="86">
        <f t="shared" si="84"/>
        <v>2.0599076008166399E-31</v>
      </c>
      <c r="IA86" s="86">
        <f t="shared" si="84"/>
        <v>9.6129216627491464E-38</v>
      </c>
      <c r="IB86" s="86">
        <f t="shared" si="84"/>
        <v>7.463329288371755E-34</v>
      </c>
      <c r="IC86" s="86">
        <f t="shared" si="84"/>
        <v>2.2913106253774164E-30</v>
      </c>
      <c r="ID86" s="86">
        <f t="shared" si="84"/>
        <v>1.4034451662433739E-40</v>
      </c>
      <c r="IE86" s="86">
        <f t="shared" si="84"/>
        <v>1.1842164844882555E-33</v>
      </c>
      <c r="IF86" s="86">
        <f t="shared" si="84"/>
        <v>7.8343262618963707E-19</v>
      </c>
      <c r="IG86" s="86">
        <f t="shared" si="84"/>
        <v>1.1721385675627989E-16</v>
      </c>
      <c r="II86" s="86">
        <f t="shared" si="85"/>
        <v>8.4846325181649912E-148</v>
      </c>
      <c r="IJ86" s="86">
        <f t="shared" si="85"/>
        <v>1.1995230514247948E-151</v>
      </c>
      <c r="IK86" s="86">
        <f t="shared" si="85"/>
        <v>2.8497810850393736E-148</v>
      </c>
      <c r="IL86" s="86">
        <f t="shared" si="85"/>
        <v>2.3889903755670443E-203</v>
      </c>
      <c r="IM86" s="86">
        <f t="shared" si="85"/>
        <v>2.6919732182988487E-177</v>
      </c>
      <c r="IN86" s="86">
        <f t="shared" si="85"/>
        <v>7.4084007969295848E-101</v>
      </c>
      <c r="IO86" s="86">
        <f t="shared" si="85"/>
        <v>6.2769782121117826E-162</v>
      </c>
      <c r="IP86" s="86">
        <f t="shared" si="85"/>
        <v>8.334342800597799E-162</v>
      </c>
      <c r="IQ86" s="86">
        <f t="shared" si="85"/>
        <v>6.0087048395590548E-182</v>
      </c>
      <c r="IR86" s="86">
        <f t="shared" si="85"/>
        <v>2.0638152477328152E-165</v>
      </c>
      <c r="IS86" s="86">
        <f t="shared" si="85"/>
        <v>6.5427280975196829E-150</v>
      </c>
      <c r="IT86" s="86">
        <f t="shared" si="85"/>
        <v>2.5462997252888308E-206</v>
      </c>
      <c r="IU86" s="86">
        <f t="shared" si="85"/>
        <v>1.9302262919867452E-166</v>
      </c>
      <c r="IV86" s="86">
        <f t="shared" si="85"/>
        <v>3.0306113035998371E-67</v>
      </c>
      <c r="IW86" s="86">
        <f t="shared" si="85"/>
        <v>5.7379042440330004E-66</v>
      </c>
      <c r="IY86" s="86">
        <f t="shared" si="86"/>
        <v>0.57196540124827855</v>
      </c>
      <c r="IZ86" s="86">
        <f t="shared" si="86"/>
        <v>0.4336716071592483</v>
      </c>
      <c r="JA86" s="86">
        <f t="shared" si="86"/>
        <v>0.35910559280672993</v>
      </c>
      <c r="JB86" s="86">
        <f t="shared" si="86"/>
        <v>0.61071695664559722</v>
      </c>
      <c r="JC86" s="86">
        <f t="shared" si="86"/>
        <v>0.52681840487836096</v>
      </c>
      <c r="JD86" s="86">
        <f t="shared" si="86"/>
        <v>0.56716483712298793</v>
      </c>
      <c r="JE86" s="86">
        <f t="shared" si="86"/>
        <v>0.39337233243769659</v>
      </c>
      <c r="JF86" s="86">
        <f t="shared" si="86"/>
        <v>0.37716924395304252</v>
      </c>
      <c r="JG86" s="86">
        <f t="shared" si="86"/>
        <v>0.5102157187244708</v>
      </c>
      <c r="JH86" s="86">
        <f t="shared" si="86"/>
        <v>0.61062230378503723</v>
      </c>
      <c r="JI86" s="86">
        <f t="shared" si="86"/>
        <v>0.43981571536657754</v>
      </c>
      <c r="JJ86" s="86">
        <f t="shared" si="86"/>
        <v>0.43580182026854442</v>
      </c>
      <c r="JK86" s="86">
        <f t="shared" si="86"/>
        <v>0.45741624735843606</v>
      </c>
      <c r="JL86" s="86">
        <f t="shared" si="86"/>
        <v>0.44880407314015891</v>
      </c>
      <c r="JM86" s="86">
        <f t="shared" si="86"/>
        <v>0.34549110935413824</v>
      </c>
    </row>
    <row r="87" spans="2:273" x14ac:dyDescent="0.25">
      <c r="B87" s="2">
        <v>60</v>
      </c>
      <c r="C87" s="37">
        <v>184.71799999999999</v>
      </c>
      <c r="D87" s="37">
        <v>135.10300000000001</v>
      </c>
      <c r="E87" s="37">
        <v>120.56399999999999</v>
      </c>
      <c r="F87" s="37">
        <v>196.59</v>
      </c>
      <c r="G87" s="37">
        <v>156.53800000000001</v>
      </c>
      <c r="H87" s="37">
        <v>157.20500000000001</v>
      </c>
      <c r="I87" s="37">
        <v>124.61499999999999</v>
      </c>
      <c r="J87" s="37">
        <v>119.51300000000001</v>
      </c>
      <c r="K87" s="37">
        <v>162.125</v>
      </c>
      <c r="L87" s="37">
        <v>181.8</v>
      </c>
      <c r="M87" s="37">
        <v>141.34100000000001</v>
      </c>
      <c r="N87" s="37">
        <v>138.43899999999999</v>
      </c>
      <c r="O87" s="37">
        <v>145.09800000000001</v>
      </c>
      <c r="P87" s="37">
        <v>151.70699999999999</v>
      </c>
      <c r="Q87" s="37">
        <v>121.268</v>
      </c>
      <c r="S87" s="4">
        <f t="shared" si="88"/>
        <v>174.42875308476476</v>
      </c>
      <c r="T87" s="4">
        <f t="shared" si="88"/>
        <v>144.15423037580007</v>
      </c>
      <c r="U87" s="4">
        <f t="shared" si="88"/>
        <v>131.16194096920768</v>
      </c>
      <c r="V87" s="4">
        <f t="shared" si="88"/>
        <v>181.40687479709729</v>
      </c>
      <c r="W87" s="4">
        <f t="shared" si="88"/>
        <v>154.20449601923445</v>
      </c>
      <c r="X87" s="4">
        <f t="shared" si="88"/>
        <v>156.20705286832563</v>
      </c>
      <c r="Y87" s="4">
        <f t="shared" si="88"/>
        <v>129.41613968457975</v>
      </c>
      <c r="Z87" s="4">
        <f t="shared" si="88"/>
        <v>128.06338436380528</v>
      </c>
      <c r="AA87" s="4">
        <f t="shared" si="88"/>
        <v>155.1846120301449</v>
      </c>
      <c r="AB87" s="4">
        <f t="shared" si="88"/>
        <v>173.95225488394445</v>
      </c>
      <c r="AC87" s="4">
        <f t="shared" si="88"/>
        <v>139.73750920814723</v>
      </c>
      <c r="AD87" s="4">
        <f t="shared" si="88"/>
        <v>144.5245097132601</v>
      </c>
      <c r="AE87" s="4">
        <f t="shared" si="88"/>
        <v>148.01659757999852</v>
      </c>
      <c r="AF87" s="4">
        <f t="shared" si="88"/>
        <v>146.96187891737094</v>
      </c>
      <c r="AG87" s="4">
        <f t="shared" si="88"/>
        <v>124.33020892942238</v>
      </c>
      <c r="AI87" s="4">
        <f t="shared" si="89"/>
        <v>10.289246915235225</v>
      </c>
      <c r="AJ87" s="4">
        <f t="shared" si="89"/>
        <v>-9.0512303758000598</v>
      </c>
      <c r="AK87" s="4">
        <f t="shared" si="89"/>
        <v>-10.597940969207684</v>
      </c>
      <c r="AL87" s="4">
        <f t="shared" si="89"/>
        <v>15.183125202902716</v>
      </c>
      <c r="AM87" s="4">
        <f t="shared" si="89"/>
        <v>2.3335039807655562</v>
      </c>
      <c r="AN87" s="4">
        <f t="shared" si="89"/>
        <v>0.99794713167437976</v>
      </c>
      <c r="AO87" s="4">
        <f t="shared" si="89"/>
        <v>-4.801139684579752</v>
      </c>
      <c r="AP87" s="4">
        <f t="shared" si="89"/>
        <v>-8.5503843638052786</v>
      </c>
      <c r="AQ87" s="4">
        <f t="shared" si="89"/>
        <v>6.9403879698550952</v>
      </c>
      <c r="AR87" s="4">
        <f t="shared" si="89"/>
        <v>7.8477451160555631</v>
      </c>
      <c r="AS87" s="4">
        <f t="shared" si="89"/>
        <v>1.6034907918527779</v>
      </c>
      <c r="AT87" s="4">
        <f t="shared" si="89"/>
        <v>-6.0855097132601088</v>
      </c>
      <c r="AU87" s="4">
        <f t="shared" si="89"/>
        <v>-2.9185975799985044</v>
      </c>
      <c r="AV87" s="4">
        <f t="shared" si="89"/>
        <v>4.7451210826290549</v>
      </c>
      <c r="AW87" s="4">
        <f t="shared" si="89"/>
        <v>-3.0622089294223827</v>
      </c>
      <c r="AY87" s="2">
        <f t="shared" si="80"/>
        <v>102.73085974182644</v>
      </c>
      <c r="AZ87" s="2">
        <f t="shared" si="80"/>
        <v>107.18562142680786</v>
      </c>
      <c r="BA87" s="2">
        <f t="shared" si="80"/>
        <v>104.90483115759427</v>
      </c>
      <c r="BB87" s="2">
        <f t="shared" si="80"/>
        <v>106.32336858498799</v>
      </c>
      <c r="BC87" s="2">
        <f t="shared" si="80"/>
        <v>96.819852216018006</v>
      </c>
      <c r="BD87" s="2">
        <f t="shared" si="80"/>
        <v>95.535633093212212</v>
      </c>
      <c r="BE87" s="2">
        <f t="shared" si="80"/>
        <v>102.05946889705778</v>
      </c>
      <c r="BF87" s="2">
        <f t="shared" si="80"/>
        <v>100.90219144227252</v>
      </c>
      <c r="BG87" s="2">
        <f t="shared" si="80"/>
        <v>100.23698495217346</v>
      </c>
      <c r="BH87" s="2">
        <f t="shared" si="80"/>
        <v>104.37255730830435</v>
      </c>
      <c r="BI87" s="2">
        <f t="shared" si="80"/>
        <v>102.15108666025523</v>
      </c>
      <c r="BJ87" s="2">
        <f t="shared" si="80"/>
        <v>107.84608798892556</v>
      </c>
      <c r="BK87" s="2">
        <f t="shared" si="80"/>
        <v>107.19574545158322</v>
      </c>
      <c r="BL87" s="2">
        <f t="shared" si="80"/>
        <v>105.02217268519955</v>
      </c>
      <c r="BM87" s="2">
        <f t="shared" si="80"/>
        <v>103.74801443456765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112.74193367729831</v>
      </c>
      <c r="DL87" s="2">
        <f t="shared" si="90"/>
        <v>118.78580148448042</v>
      </c>
      <c r="DM87" s="2">
        <f t="shared" si="90"/>
        <v>115.25523317649632</v>
      </c>
      <c r="DN87" s="2">
        <f t="shared" si="90"/>
        <v>117.96469333958724</v>
      </c>
      <c r="DO87" s="2">
        <f t="shared" si="90"/>
        <v>112.35318670715252</v>
      </c>
      <c r="DP87" s="2">
        <f t="shared" si="90"/>
        <v>111.03365431848852</v>
      </c>
      <c r="DQ87" s="2">
        <f t="shared" si="90"/>
        <v>113.53934547908236</v>
      </c>
      <c r="DR87" s="2">
        <f t="shared" si="90"/>
        <v>115.05462354925776</v>
      </c>
      <c r="DS87" s="2">
        <f t="shared" si="90"/>
        <v>116.14980769230769</v>
      </c>
      <c r="DT87" s="2">
        <f t="shared" si="90"/>
        <v>117.92909407665502</v>
      </c>
      <c r="DU87" s="2">
        <f t="shared" si="90"/>
        <v>118.33564507422403</v>
      </c>
      <c r="DV87" s="2">
        <f t="shared" si="90"/>
        <v>119.58166396761132</v>
      </c>
      <c r="DW87" s="2">
        <f t="shared" si="90"/>
        <v>115.47697589118194</v>
      </c>
      <c r="DX87" s="2">
        <f t="shared" si="90"/>
        <v>113.12091754611751</v>
      </c>
      <c r="DY87" s="2">
        <f t="shared" si="90"/>
        <v>107.57324108734403</v>
      </c>
      <c r="EA87" s="2">
        <f t="shared" si="94"/>
        <v>101.12084210526318</v>
      </c>
      <c r="EB87" s="2">
        <f t="shared" si="91"/>
        <v>105.55063909774438</v>
      </c>
      <c r="EC87" s="2">
        <f t="shared" si="91"/>
        <v>103.48831052631577</v>
      </c>
      <c r="ED87" s="2">
        <f t="shared" si="91"/>
        <v>104.46549854405723</v>
      </c>
      <c r="EE87" s="2">
        <f t="shared" si="91"/>
        <v>94.648832900432907</v>
      </c>
      <c r="EF87" s="2">
        <f t="shared" si="91"/>
        <v>93.225590476190476</v>
      </c>
      <c r="EG87" s="2">
        <f t="shared" si="91"/>
        <v>100.19785070519438</v>
      </c>
      <c r="EH87" s="2">
        <f t="shared" si="91"/>
        <v>98.768389473684209</v>
      </c>
      <c r="EI87" s="2">
        <f t="shared" si="91"/>
        <v>97.331796536796546</v>
      </c>
      <c r="EJ87" s="2">
        <f t="shared" si="91"/>
        <v>102.07774436090226</v>
      </c>
      <c r="EK87" s="2">
        <f t="shared" si="91"/>
        <v>99.497346061231525</v>
      </c>
      <c r="EL87" s="2">
        <f t="shared" si="91"/>
        <v>105.91087178385015</v>
      </c>
      <c r="EM87" s="2">
        <f t="shared" si="91"/>
        <v>105.86262652747929</v>
      </c>
      <c r="EN87" s="2">
        <f t="shared" si="91"/>
        <v>103.50130284716626</v>
      </c>
      <c r="EO87" s="2">
        <f t="shared" si="91"/>
        <v>102.98821129401962</v>
      </c>
      <c r="EQ87" s="2">
        <f t="shared" si="92"/>
        <v>101.69808064192651</v>
      </c>
      <c r="ER87" s="2">
        <f t="shared" si="92"/>
        <v>103.69796692226733</v>
      </c>
      <c r="ES87" s="2">
        <f t="shared" si="92"/>
        <v>103.56222860535271</v>
      </c>
      <c r="ET87" s="2">
        <f t="shared" si="92"/>
        <v>102.96317552078455</v>
      </c>
      <c r="EU87" s="2">
        <f t="shared" si="92"/>
        <v>99.730636956342309</v>
      </c>
      <c r="EV87" s="2">
        <f t="shared" si="92"/>
        <v>97.34064725274726</v>
      </c>
      <c r="EW87" s="2">
        <f t="shared" si="92"/>
        <v>99.075702552804628</v>
      </c>
      <c r="EX87" s="2">
        <f t="shared" si="92"/>
        <v>100.16038056225356</v>
      </c>
      <c r="EY87" s="2">
        <f t="shared" si="92"/>
        <v>98.941679235796883</v>
      </c>
      <c r="EZ87" s="2">
        <f t="shared" si="92"/>
        <v>102.54277973316599</v>
      </c>
      <c r="FA87" s="2">
        <f t="shared" si="92"/>
        <v>106.72866549675848</v>
      </c>
      <c r="FB87" s="2">
        <f t="shared" si="92"/>
        <v>105.52562640934222</v>
      </c>
      <c r="FC87" s="2">
        <f t="shared" si="92"/>
        <v>104.59002124246265</v>
      </c>
      <c r="FD87" s="2">
        <f t="shared" si="92"/>
        <v>104.04136564191961</v>
      </c>
      <c r="FE87" s="2">
        <f t="shared" si="92"/>
        <v>104.90852626011865</v>
      </c>
      <c r="FG87" s="2">
        <f t="shared" si="93"/>
        <v>0.86147595939221322</v>
      </c>
      <c r="FH87" s="2">
        <f t="shared" si="93"/>
        <v>0.8764192691832402</v>
      </c>
      <c r="FI87" s="2">
        <f t="shared" si="93"/>
        <v>0.87962121331939169</v>
      </c>
      <c r="FJ87" s="2">
        <f t="shared" si="93"/>
        <v>0.86233380959834138</v>
      </c>
      <c r="FK87" s="2">
        <f t="shared" si="93"/>
        <v>0.87749460146259317</v>
      </c>
      <c r="FL87" s="2">
        <f t="shared" si="93"/>
        <v>0.87087942129560503</v>
      </c>
      <c r="FM87" s="2">
        <f t="shared" si="93"/>
        <v>0.8604215085130299</v>
      </c>
      <c r="FN87" s="2">
        <f t="shared" si="93"/>
        <v>0.86902251406090836</v>
      </c>
      <c r="FO87" s="2">
        <f t="shared" si="93"/>
        <v>0.84566368403421632</v>
      </c>
      <c r="FP87" s="2">
        <f t="shared" si="93"/>
        <v>0.85524519181244574</v>
      </c>
      <c r="FQ87" s="2">
        <f t="shared" si="93"/>
        <v>0.85937111542171696</v>
      </c>
      <c r="FR87" s="2">
        <f t="shared" si="93"/>
        <v>0.85842908103095805</v>
      </c>
      <c r="FS87" s="2">
        <f t="shared" si="93"/>
        <v>0.86128794773758566</v>
      </c>
      <c r="FT87" s="2">
        <f t="shared" si="93"/>
        <v>0.84191578009686474</v>
      </c>
      <c r="FU87" s="2">
        <f t="shared" si="93"/>
        <v>0.83441760015221245</v>
      </c>
      <c r="FW87" s="2">
        <f t="shared" si="82"/>
        <v>3.7605897397833909E-4</v>
      </c>
      <c r="FX87" s="2">
        <f t="shared" si="82"/>
        <v>3.3935370552486545E-4</v>
      </c>
      <c r="FY87" s="2">
        <f t="shared" si="82"/>
        <v>4.4318907657517814E-4</v>
      </c>
      <c r="FZ87" s="2">
        <f t="shared" si="82"/>
        <v>3.4125820599893253E-4</v>
      </c>
      <c r="GA87" s="2">
        <f t="shared" si="82"/>
        <v>4.2118834612792224E-4</v>
      </c>
      <c r="GB87" s="2">
        <f t="shared" si="82"/>
        <v>2.5892979557664347E-3</v>
      </c>
      <c r="GC87" s="2">
        <f t="shared" si="82"/>
        <v>5.0574681781356259E-4</v>
      </c>
      <c r="GD87" s="2">
        <f t="shared" si="82"/>
        <v>4.8274300002908627E-4</v>
      </c>
      <c r="GE87" s="2">
        <f t="shared" si="82"/>
        <v>5.5028843583450251E-4</v>
      </c>
      <c r="GF87" s="2">
        <f t="shared" si="82"/>
        <v>5.4589349456310454E-4</v>
      </c>
      <c r="GG87" s="2">
        <f t="shared" si="82"/>
        <v>6.266659238048192E-4</v>
      </c>
      <c r="GH87" s="2">
        <f t="shared" si="82"/>
        <v>4.4233474487282863E-4</v>
      </c>
      <c r="GI87" s="2">
        <f t="shared" si="82"/>
        <v>3.9855822466983067E-4</v>
      </c>
      <c r="GJ87" s="2">
        <f t="shared" si="82"/>
        <v>2.9728502390282145E-4</v>
      </c>
      <c r="GK87" s="2">
        <f t="shared" si="82"/>
        <v>3.1396099411705876E-4</v>
      </c>
      <c r="GM87" s="86">
        <f t="shared" si="83"/>
        <v>0.44026565198264694</v>
      </c>
      <c r="GN87" s="86">
        <f t="shared" si="83"/>
        <v>0.23926415835080031</v>
      </c>
      <c r="GO87" s="86">
        <f t="shared" si="83"/>
        <v>0.17143192135741989</v>
      </c>
      <c r="GP87" s="86">
        <f t="shared" si="83"/>
        <v>0.45649971143344709</v>
      </c>
      <c r="GQ87" s="86">
        <f t="shared" si="83"/>
        <v>0.34591431320986832</v>
      </c>
      <c r="GR87" s="86">
        <f t="shared" si="83"/>
        <v>0.36536837028253299</v>
      </c>
      <c r="GS87" s="86">
        <f t="shared" si="83"/>
        <v>0.18433378606877732</v>
      </c>
      <c r="GT87" s="86">
        <f t="shared" si="83"/>
        <v>0.18281204210565866</v>
      </c>
      <c r="GU87" s="86">
        <f t="shared" si="83"/>
        <v>0.3398464111767282</v>
      </c>
      <c r="GV87" s="86">
        <f t="shared" si="83"/>
        <v>0.43762991630348586</v>
      </c>
      <c r="GW87" s="86">
        <f t="shared" si="83"/>
        <v>0.2409204264281094</v>
      </c>
      <c r="GX87" s="86">
        <f t="shared" si="83"/>
        <v>0.25619709572637295</v>
      </c>
      <c r="GY87" s="86">
        <f t="shared" si="83"/>
        <v>0.27399397749980392</v>
      </c>
      <c r="GZ87" s="86">
        <f t="shared" si="83"/>
        <v>0.31056125328624878</v>
      </c>
      <c r="HA87" s="86">
        <f t="shared" si="83"/>
        <v>0.21828923522714297</v>
      </c>
      <c r="HC87" s="86">
        <f t="shared" si="73"/>
        <v>1.445611095708863E-3</v>
      </c>
      <c r="HD87" s="86">
        <f t="shared" si="73"/>
        <v>2.6633073389909076E-3</v>
      </c>
      <c r="HE87" s="86">
        <f t="shared" si="73"/>
        <v>2.9345534287384401E-3</v>
      </c>
      <c r="HF87" s="86">
        <f t="shared" si="73"/>
        <v>3.8158882484509596E-4</v>
      </c>
      <c r="HG87" s="86">
        <f t="shared" si="87"/>
        <v>1.2258469226685087E-3</v>
      </c>
      <c r="HH87" s="86">
        <f t="shared" si="87"/>
        <v>1.2851243045662881E-3</v>
      </c>
      <c r="HI87" s="86">
        <f t="shared" si="87"/>
        <v>1.9047579432746845E-3</v>
      </c>
      <c r="HJ87" s="86">
        <f t="shared" si="87"/>
        <v>2.346953467286042E-3</v>
      </c>
      <c r="HK87" s="86">
        <f t="shared" si="87"/>
        <v>6.4860984726012173E-4</v>
      </c>
      <c r="HL87" s="86">
        <f t="shared" si="87"/>
        <v>1.0352142762801123E-3</v>
      </c>
      <c r="HM87" s="86">
        <f t="shared" si="87"/>
        <v>2.2283662020167105E-3</v>
      </c>
      <c r="HN87" s="86">
        <f t="shared" si="87"/>
        <v>4.8833690675312812E-4</v>
      </c>
      <c r="HO87" s="86">
        <f t="shared" si="87"/>
        <v>9.4232450817159305E-4</v>
      </c>
      <c r="HP87" s="86">
        <f t="shared" si="87"/>
        <v>5.5031201233415254E-4</v>
      </c>
      <c r="HQ87" s="86">
        <f t="shared" si="87"/>
        <v>1.9523936482882182E-4</v>
      </c>
      <c r="HS87" s="86">
        <f t="shared" si="84"/>
        <v>2.9326734510085089E-29</v>
      </c>
      <c r="HT87" s="86">
        <f t="shared" si="84"/>
        <v>7.3199035513081721E-29</v>
      </c>
      <c r="HU87" s="86">
        <f t="shared" si="84"/>
        <v>5.4168556963349046E-28</v>
      </c>
      <c r="HV87" s="86">
        <f t="shared" si="84"/>
        <v>5.3228965727427275E-37</v>
      </c>
      <c r="HW87" s="86">
        <f t="shared" si="84"/>
        <v>6.2140548019896983E-34</v>
      </c>
      <c r="HX87" s="86">
        <f t="shared" si="84"/>
        <v>9.2123002785814129E-33</v>
      </c>
      <c r="HY87" s="86">
        <f t="shared" si="84"/>
        <v>1.449278971529054E-29</v>
      </c>
      <c r="HZ87" s="86">
        <f t="shared" si="84"/>
        <v>2.4289354547911324E-30</v>
      </c>
      <c r="IA87" s="86">
        <f t="shared" si="84"/>
        <v>1.8008705918976574E-36</v>
      </c>
      <c r="IB87" s="86">
        <f t="shared" si="84"/>
        <v>1.0420080612053766E-32</v>
      </c>
      <c r="IC87" s="86">
        <f t="shared" si="84"/>
        <v>2.5600414035881031E-29</v>
      </c>
      <c r="ID87" s="86">
        <f t="shared" si="84"/>
        <v>3.2789997386819042E-39</v>
      </c>
      <c r="IE87" s="86">
        <f t="shared" si="84"/>
        <v>1.4902549454077593E-32</v>
      </c>
      <c r="IF87" s="86">
        <f t="shared" si="84"/>
        <v>2.8783767758641474E-18</v>
      </c>
      <c r="IG87" s="86">
        <f t="shared" si="84"/>
        <v>3.6695668109465821E-16</v>
      </c>
      <c r="II87" s="86">
        <f t="shared" si="85"/>
        <v>1.8851542442443213E-144</v>
      </c>
      <c r="IJ87" s="86">
        <f t="shared" si="85"/>
        <v>2.9549174997675056E-148</v>
      </c>
      <c r="IK87" s="86">
        <f t="shared" si="85"/>
        <v>7.631015466607336E-145</v>
      </c>
      <c r="IL87" s="86">
        <f t="shared" si="85"/>
        <v>8.7772636451221054E-199</v>
      </c>
      <c r="IM87" s="86">
        <f t="shared" si="85"/>
        <v>3.241491675650292E-173</v>
      </c>
      <c r="IN87" s="86">
        <f t="shared" si="85"/>
        <v>7.2566832514156691E-98</v>
      </c>
      <c r="IO87" s="86">
        <f t="shared" si="85"/>
        <v>4.0664786746409056E-158</v>
      </c>
      <c r="IP87" s="86">
        <f t="shared" si="85"/>
        <v>5.0885178089702169E-158</v>
      </c>
      <c r="IQ87" s="86">
        <f t="shared" si="85"/>
        <v>1.3008767656333309E-177</v>
      </c>
      <c r="IR87" s="86">
        <f t="shared" si="85"/>
        <v>1.7699428842291506E-161</v>
      </c>
      <c r="IS87" s="86">
        <f t="shared" si="85"/>
        <v>2.7656173381874951E-146</v>
      </c>
      <c r="IT87" s="86">
        <f t="shared" si="85"/>
        <v>1.5535733151566169E-201</v>
      </c>
      <c r="IU87" s="86">
        <f t="shared" si="85"/>
        <v>1.2225438744404611E-162</v>
      </c>
      <c r="IV87" s="86">
        <f t="shared" si="85"/>
        <v>8.7131069181109939E-66</v>
      </c>
      <c r="IW87" s="86">
        <f t="shared" si="85"/>
        <v>1.5795035774586596E-64</v>
      </c>
      <c r="IY87" s="86">
        <f t="shared" si="86"/>
        <v>0.44171126307835579</v>
      </c>
      <c r="IZ87" s="86">
        <f t="shared" si="86"/>
        <v>0.2419274656897912</v>
      </c>
      <c r="JA87" s="86">
        <f t="shared" si="86"/>
        <v>0.17436647478615833</v>
      </c>
      <c r="JB87" s="86">
        <f t="shared" si="86"/>
        <v>0.45688130025829216</v>
      </c>
      <c r="JC87" s="86">
        <f t="shared" si="86"/>
        <v>0.34714016013253685</v>
      </c>
      <c r="JD87" s="86">
        <f t="shared" si="86"/>
        <v>0.36665349458709928</v>
      </c>
      <c r="JE87" s="86">
        <f t="shared" si="86"/>
        <v>0.186238544012052</v>
      </c>
      <c r="JF87" s="86">
        <f t="shared" si="86"/>
        <v>0.18515899557294468</v>
      </c>
      <c r="JG87" s="86">
        <f t="shared" si="86"/>
        <v>0.34049502102398832</v>
      </c>
      <c r="JH87" s="86">
        <f t="shared" si="86"/>
        <v>0.43866513057976597</v>
      </c>
      <c r="JI87" s="86">
        <f t="shared" si="86"/>
        <v>0.24314879263012612</v>
      </c>
      <c r="JJ87" s="86">
        <f t="shared" si="86"/>
        <v>0.2566854326331261</v>
      </c>
      <c r="JK87" s="86">
        <f t="shared" si="86"/>
        <v>0.27493630200797553</v>
      </c>
      <c r="JL87" s="86">
        <f t="shared" si="86"/>
        <v>0.31111156529858291</v>
      </c>
      <c r="JM87" s="86">
        <f t="shared" si="86"/>
        <v>0.21848447459197215</v>
      </c>
    </row>
    <row r="88" spans="2:273" x14ac:dyDescent="0.25">
      <c r="B88" s="2">
        <v>61</v>
      </c>
      <c r="C88" s="37">
        <v>145.12799999999999</v>
      </c>
      <c r="D88" s="37">
        <v>114.69199999999999</v>
      </c>
      <c r="E88" s="37">
        <v>111.795</v>
      </c>
      <c r="F88" s="37">
        <v>153.179</v>
      </c>
      <c r="G88" s="37">
        <v>116.077</v>
      </c>
      <c r="H88" s="37">
        <v>113.41</v>
      </c>
      <c r="I88" s="37">
        <v>108.821</v>
      </c>
      <c r="J88" s="37">
        <v>109.128</v>
      </c>
      <c r="K88" s="37">
        <v>117.85</v>
      </c>
      <c r="L88" s="37">
        <v>132.1</v>
      </c>
      <c r="M88" s="37">
        <v>116.46299999999999</v>
      </c>
      <c r="N88" s="37">
        <v>112.366</v>
      </c>
      <c r="O88" s="37">
        <v>116.732</v>
      </c>
      <c r="P88" s="37">
        <v>124.244</v>
      </c>
      <c r="Q88" s="37">
        <v>107.878</v>
      </c>
      <c r="S88" s="4">
        <f t="shared" si="88"/>
        <v>145.58972983248117</v>
      </c>
      <c r="T88" s="4">
        <f t="shared" si="88"/>
        <v>122.37511023997001</v>
      </c>
      <c r="U88" s="4">
        <f t="shared" si="88"/>
        <v>114.80593952379513</v>
      </c>
      <c r="V88" s="4">
        <f t="shared" si="88"/>
        <v>147.19463136426197</v>
      </c>
      <c r="W88" s="4">
        <f t="shared" si="88"/>
        <v>124.57189755668406</v>
      </c>
      <c r="X88" s="4">
        <f t="shared" si="88"/>
        <v>122.79487994141748</v>
      </c>
      <c r="Y88" s="4">
        <f t="shared" si="88"/>
        <v>110.99131317891518</v>
      </c>
      <c r="Z88" s="4">
        <f t="shared" si="88"/>
        <v>110.72252038737645</v>
      </c>
      <c r="AA88" s="4">
        <f t="shared" si="88"/>
        <v>126.37806424093803</v>
      </c>
      <c r="AB88" s="4">
        <f t="shared" si="88"/>
        <v>139.5820258452699</v>
      </c>
      <c r="AC88" s="4">
        <f t="shared" si="88"/>
        <v>117.07673181557318</v>
      </c>
      <c r="AD88" s="4">
        <f t="shared" si="88"/>
        <v>122.89294862274311</v>
      </c>
      <c r="AE88" s="4">
        <f t="shared" si="88"/>
        <v>124.5279478411896</v>
      </c>
      <c r="AF88" s="4">
        <f t="shared" si="88"/>
        <v>126.81254579343548</v>
      </c>
      <c r="AG88" s="4">
        <f t="shared" si="88"/>
        <v>113.24275741637584</v>
      </c>
      <c r="AI88" s="4">
        <f t="shared" si="89"/>
        <v>-0.46172983248118271</v>
      </c>
      <c r="AJ88" s="4">
        <f t="shared" si="89"/>
        <v>-7.68311023997002</v>
      </c>
      <c r="AK88" s="4">
        <f t="shared" si="89"/>
        <v>-3.0109395237951304</v>
      </c>
      <c r="AL88" s="4">
        <f t="shared" si="89"/>
        <v>5.9843686357380363</v>
      </c>
      <c r="AM88" s="4">
        <f t="shared" si="89"/>
        <v>-8.4948975566840659</v>
      </c>
      <c r="AN88" s="4">
        <f t="shared" si="89"/>
        <v>-9.3848799414174806</v>
      </c>
      <c r="AO88" s="4">
        <f t="shared" si="89"/>
        <v>-2.1703131789151797</v>
      </c>
      <c r="AP88" s="4">
        <f t="shared" si="89"/>
        <v>-1.5945203873764484</v>
      </c>
      <c r="AQ88" s="4">
        <f t="shared" si="89"/>
        <v>-8.5280642409380363</v>
      </c>
      <c r="AR88" s="4">
        <f t="shared" si="89"/>
        <v>-7.4820258452699022</v>
      </c>
      <c r="AS88" s="4">
        <f t="shared" si="89"/>
        <v>-0.61373181557318901</v>
      </c>
      <c r="AT88" s="4">
        <f t="shared" si="89"/>
        <v>-10.526948622743106</v>
      </c>
      <c r="AU88" s="4">
        <f t="shared" si="89"/>
        <v>-7.7959478411896015</v>
      </c>
      <c r="AV88" s="4">
        <f t="shared" si="89"/>
        <v>-2.5685457934354758</v>
      </c>
      <c r="AW88" s="4">
        <f t="shared" si="89"/>
        <v>-5.3647574163758378</v>
      </c>
      <c r="AY88" s="2">
        <f t="shared" si="80"/>
        <v>102.52298850935259</v>
      </c>
      <c r="AZ88" s="2">
        <f t="shared" si="80"/>
        <v>106.89842103401207</v>
      </c>
      <c r="BA88" s="2">
        <f t="shared" si="80"/>
        <v>104.68125607985978</v>
      </c>
      <c r="BB88" s="2">
        <f t="shared" si="80"/>
        <v>106.03792787564694</v>
      </c>
      <c r="BC88" s="2">
        <f t="shared" si="80"/>
        <v>96.691319725993125</v>
      </c>
      <c r="BD88" s="2">
        <f t="shared" si="80"/>
        <v>95.421270018392974</v>
      </c>
      <c r="BE88" s="2">
        <f t="shared" si="80"/>
        <v>101.81862184146377</v>
      </c>
      <c r="BF88" s="2">
        <f t="shared" si="80"/>
        <v>100.69473872520869</v>
      </c>
      <c r="BG88" s="2">
        <f t="shared" si="80"/>
        <v>100.01206335315464</v>
      </c>
      <c r="BH88" s="2">
        <f t="shared" si="80"/>
        <v>104.13069228481895</v>
      </c>
      <c r="BI88" s="2">
        <f t="shared" si="80"/>
        <v>102.03650965457821</v>
      </c>
      <c r="BJ88" s="2">
        <f t="shared" si="80"/>
        <v>107.5888262109752</v>
      </c>
      <c r="BK88" s="2">
        <f t="shared" si="80"/>
        <v>106.96742660301236</v>
      </c>
      <c r="BL88" s="2">
        <f t="shared" si="80"/>
        <v>104.84605653718474</v>
      </c>
      <c r="BM88" s="2">
        <f t="shared" si="80"/>
        <v>103.65094696855365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112.87522401500938</v>
      </c>
      <c r="DL88" s="2">
        <f t="shared" si="90"/>
        <v>118.95052334682859</v>
      </c>
      <c r="DM88" s="2">
        <f t="shared" si="90"/>
        <v>115.39841634752159</v>
      </c>
      <c r="DN88" s="2">
        <f t="shared" si="90"/>
        <v>118.18702589118199</v>
      </c>
      <c r="DO88" s="2">
        <f t="shared" si="90"/>
        <v>112.55297800269908</v>
      </c>
      <c r="DP88" s="2">
        <f t="shared" si="90"/>
        <v>111.22783225371118</v>
      </c>
      <c r="DQ88" s="2">
        <f t="shared" si="90"/>
        <v>113.72100924426454</v>
      </c>
      <c r="DR88" s="2">
        <f t="shared" si="90"/>
        <v>115.27538609986505</v>
      </c>
      <c r="DS88" s="2">
        <f t="shared" si="90"/>
        <v>116.37748481781375</v>
      </c>
      <c r="DT88" s="2">
        <f t="shared" si="90"/>
        <v>118.11472996515677</v>
      </c>
      <c r="DU88" s="2">
        <f t="shared" si="90"/>
        <v>118.47894709851552</v>
      </c>
      <c r="DV88" s="2">
        <f t="shared" si="90"/>
        <v>119.77256518218621</v>
      </c>
      <c r="DW88" s="2">
        <f t="shared" si="90"/>
        <v>115.60613949343335</v>
      </c>
      <c r="DX88" s="2">
        <f t="shared" si="90"/>
        <v>113.26203324753321</v>
      </c>
      <c r="DY88" s="2">
        <f t="shared" si="90"/>
        <v>107.71319429590018</v>
      </c>
      <c r="EA88" s="2">
        <f t="shared" si="94"/>
        <v>101.00456842105265</v>
      </c>
      <c r="EB88" s="2">
        <f t="shared" si="91"/>
        <v>105.34928270676693</v>
      </c>
      <c r="EC88" s="2">
        <f t="shared" si="91"/>
        <v>103.34359298245612</v>
      </c>
      <c r="ED88" s="2">
        <f t="shared" si="91"/>
        <v>104.26968228536478</v>
      </c>
      <c r="EE88" s="2">
        <f t="shared" si="91"/>
        <v>94.669180952380955</v>
      </c>
      <c r="EF88" s="2">
        <f t="shared" si="91"/>
        <v>93.271061904761908</v>
      </c>
      <c r="EG88" s="2">
        <f t="shared" si="91"/>
        <v>100.05838630890955</v>
      </c>
      <c r="EH88" s="2">
        <f t="shared" si="91"/>
        <v>98.689721052631569</v>
      </c>
      <c r="EI88" s="2">
        <f t="shared" si="91"/>
        <v>97.287023809523816</v>
      </c>
      <c r="EJ88" s="2">
        <f t="shared" si="91"/>
        <v>101.97176691729322</v>
      </c>
      <c r="EK88" s="2">
        <f t="shared" si="91"/>
        <v>99.577060199518414</v>
      </c>
      <c r="EL88" s="2">
        <f t="shared" si="91"/>
        <v>105.75650822843106</v>
      </c>
      <c r="EM88" s="2">
        <f t="shared" si="91"/>
        <v>105.69918105618669</v>
      </c>
      <c r="EN88" s="2">
        <f t="shared" si="91"/>
        <v>103.40465507846974</v>
      </c>
      <c r="EO88" s="2">
        <f t="shared" si="91"/>
        <v>102.9150069508529</v>
      </c>
      <c r="EQ88" s="2">
        <f t="shared" si="92"/>
        <v>101.56512357908763</v>
      </c>
      <c r="ER88" s="2">
        <f t="shared" si="92"/>
        <v>103.55270365358592</v>
      </c>
      <c r="ES88" s="2">
        <f t="shared" si="92"/>
        <v>103.41546166324959</v>
      </c>
      <c r="ET88" s="2">
        <f t="shared" si="92"/>
        <v>102.8129850713639</v>
      </c>
      <c r="EU88" s="2">
        <f t="shared" si="92"/>
        <v>99.599355496868483</v>
      </c>
      <c r="EV88" s="2">
        <f t="shared" si="92"/>
        <v>97.262730402930401</v>
      </c>
      <c r="EW88" s="2">
        <f t="shared" si="92"/>
        <v>98.972298629178951</v>
      </c>
      <c r="EX88" s="2">
        <f t="shared" si="92"/>
        <v>100.037364174066</v>
      </c>
      <c r="EY88" s="2">
        <f t="shared" si="92"/>
        <v>98.848440658314601</v>
      </c>
      <c r="EZ88" s="2">
        <f t="shared" si="92"/>
        <v>102.42276163143515</v>
      </c>
      <c r="FA88" s="2">
        <f t="shared" si="92"/>
        <v>106.58270370309054</v>
      </c>
      <c r="FB88" s="2">
        <f t="shared" si="92"/>
        <v>105.38314366445893</v>
      </c>
      <c r="FC88" s="2">
        <f t="shared" si="92"/>
        <v>104.46640035472662</v>
      </c>
      <c r="FD88" s="2">
        <f t="shared" si="92"/>
        <v>103.93110573849565</v>
      </c>
      <c r="FE88" s="2">
        <f t="shared" si="92"/>
        <v>104.77034309051226</v>
      </c>
      <c r="FG88" s="2">
        <f t="shared" si="93"/>
        <v>0.87210571942767334</v>
      </c>
      <c r="FH88" s="2">
        <f t="shared" si="93"/>
        <v>0.88605401208984635</v>
      </c>
      <c r="FI88" s="2">
        <f t="shared" si="93"/>
        <v>0.88903792830411543</v>
      </c>
      <c r="FJ88" s="2">
        <f t="shared" si="93"/>
        <v>0.87290745327723462</v>
      </c>
      <c r="FK88" s="2">
        <f t="shared" si="93"/>
        <v>0.88705631201713131</v>
      </c>
      <c r="FL88" s="2">
        <f t="shared" si="93"/>
        <v>0.88088736886181207</v>
      </c>
      <c r="FM88" s="2">
        <f t="shared" si="93"/>
        <v>0.87112007767827337</v>
      </c>
      <c r="FN88" s="2">
        <f t="shared" si="93"/>
        <v>0.87915441621171164</v>
      </c>
      <c r="FO88" s="2">
        <f t="shared" si="93"/>
        <v>0.85730583112147796</v>
      </c>
      <c r="FP88" s="2">
        <f t="shared" si="93"/>
        <v>0.86627885922775849</v>
      </c>
      <c r="FQ88" s="2">
        <f t="shared" si="93"/>
        <v>0.87013804480213897</v>
      </c>
      <c r="FR88" s="2">
        <f t="shared" si="93"/>
        <v>0.86925716222755223</v>
      </c>
      <c r="FS88" s="2">
        <f t="shared" si="93"/>
        <v>0.87192999020445205</v>
      </c>
      <c r="FT88" s="2">
        <f t="shared" si="93"/>
        <v>0.85379176555727176</v>
      </c>
      <c r="FU88" s="2">
        <f t="shared" si="93"/>
        <v>0.84675435072977989</v>
      </c>
      <c r="FW88" s="2">
        <f t="shared" si="82"/>
        <v>4.1232550564691746E-4</v>
      </c>
      <c r="FX88" s="2">
        <f t="shared" si="82"/>
        <v>3.7208175684486083E-4</v>
      </c>
      <c r="FY88" s="2">
        <f t="shared" si="82"/>
        <v>4.859263819531099E-4</v>
      </c>
      <c r="FZ88" s="2">
        <f t="shared" si="82"/>
        <v>3.7416986297313061E-4</v>
      </c>
      <c r="GA88" s="2">
        <f t="shared" si="82"/>
        <v>4.618050723226132E-4</v>
      </c>
      <c r="GB88" s="2">
        <f t="shared" si="82"/>
        <v>2.8383996889302199E-3</v>
      </c>
      <c r="GC88" s="2">
        <f t="shared" si="82"/>
        <v>5.5451330183401652E-4</v>
      </c>
      <c r="GD88" s="2">
        <f t="shared" si="82"/>
        <v>5.2929252251068468E-4</v>
      </c>
      <c r="GE88" s="2">
        <f t="shared" si="82"/>
        <v>6.0334723927315159E-4</v>
      </c>
      <c r="GF88" s="2">
        <f t="shared" si="82"/>
        <v>5.9852879159693489E-4</v>
      </c>
      <c r="GG88" s="2">
        <f t="shared" si="82"/>
        <v>6.8708398089669374E-4</v>
      </c>
      <c r="GH88" s="2">
        <f t="shared" si="82"/>
        <v>4.8498970589465871E-4</v>
      </c>
      <c r="GI88" s="2">
        <f t="shared" si="82"/>
        <v>4.3699359988806728E-4</v>
      </c>
      <c r="GJ88" s="2">
        <f t="shared" si="82"/>
        <v>3.2595719780053407E-4</v>
      </c>
      <c r="GK88" s="2">
        <f t="shared" si="82"/>
        <v>3.4424095729581521E-4</v>
      </c>
      <c r="GM88" s="86">
        <f t="shared" si="83"/>
        <v>0.28958135107488203</v>
      </c>
      <c r="GN88" s="86">
        <f t="shared" si="83"/>
        <v>9.9822586089446233E-2</v>
      </c>
      <c r="GO88" s="86">
        <f t="shared" si="83"/>
        <v>5.9679269653656192E-2</v>
      </c>
      <c r="GP88" s="86">
        <f t="shared" si="83"/>
        <v>0.27606950049605988</v>
      </c>
      <c r="GQ88" s="86">
        <f t="shared" si="83"/>
        <v>0.18043753166694934</v>
      </c>
      <c r="GR88" s="86">
        <f t="shared" si="83"/>
        <v>0.17702284950047248</v>
      </c>
      <c r="GS88" s="86">
        <f t="shared" si="83"/>
        <v>5.9581122539496163E-2</v>
      </c>
      <c r="GT88" s="86">
        <f t="shared" si="83"/>
        <v>6.3915870874400579E-2</v>
      </c>
      <c r="GU88" s="86">
        <f t="shared" si="83"/>
        <v>0.18116764531618804</v>
      </c>
      <c r="GV88" s="86">
        <f t="shared" si="83"/>
        <v>0.24425807800770391</v>
      </c>
      <c r="GW88" s="86">
        <f t="shared" si="83"/>
        <v>9.8006291165252099E-2</v>
      </c>
      <c r="GX88" s="86">
        <f t="shared" si="83"/>
        <v>0.11741867431302049</v>
      </c>
      <c r="GY88" s="86">
        <f t="shared" si="83"/>
        <v>0.1278039988593061</v>
      </c>
      <c r="GZ88" s="86">
        <f t="shared" si="83"/>
        <v>0.18335060391953653</v>
      </c>
      <c r="HA88" s="86">
        <f t="shared" si="83"/>
        <v>0.117926655675905</v>
      </c>
      <c r="HC88" s="86">
        <f t="shared" si="73"/>
        <v>2.3941548232465511E-3</v>
      </c>
      <c r="HD88" s="86">
        <f t="shared" si="73"/>
        <v>4.3019379160346219E-3</v>
      </c>
      <c r="HE88" s="86">
        <f t="shared" si="73"/>
        <v>4.7702385265100278E-3</v>
      </c>
      <c r="HF88" s="86">
        <f t="shared" si="73"/>
        <v>7.2611600748122176E-4</v>
      </c>
      <c r="HG88" s="86">
        <f t="shared" si="87"/>
        <v>2.1615938066027237E-3</v>
      </c>
      <c r="HH88" s="86">
        <f t="shared" si="87"/>
        <v>2.2325984658645879E-3</v>
      </c>
      <c r="HI88" s="86">
        <f t="shared" si="87"/>
        <v>3.2542616235679469E-3</v>
      </c>
      <c r="HJ88" s="86">
        <f t="shared" si="87"/>
        <v>3.9592468424330439E-3</v>
      </c>
      <c r="HK88" s="86">
        <f t="shared" si="87"/>
        <v>1.2095585989919592E-3</v>
      </c>
      <c r="HL88" s="86">
        <f t="shared" si="87"/>
        <v>1.8374450049266366E-3</v>
      </c>
      <c r="HM88" s="86">
        <f t="shared" si="87"/>
        <v>3.7596365362665496E-3</v>
      </c>
      <c r="HN88" s="86">
        <f t="shared" si="87"/>
        <v>9.4288181865613985E-4</v>
      </c>
      <c r="HO88" s="86">
        <f t="shared" si="87"/>
        <v>1.6449115370379365E-3</v>
      </c>
      <c r="HP88" s="86">
        <f t="shared" si="87"/>
        <v>1.0193039106817401E-3</v>
      </c>
      <c r="HQ88" s="86">
        <f t="shared" si="87"/>
        <v>4.1272222049528335E-4</v>
      </c>
      <c r="HS88" s="86">
        <f t="shared" si="84"/>
        <v>2.6487096680605437E-28</v>
      </c>
      <c r="HT88" s="86">
        <f t="shared" si="84"/>
        <v>6.5109154695707392E-28</v>
      </c>
      <c r="HU88" s="86">
        <f t="shared" si="84"/>
        <v>4.8806831791067658E-27</v>
      </c>
      <c r="HV88" s="86">
        <f t="shared" si="84"/>
        <v>9.5416385222468998E-36</v>
      </c>
      <c r="HW88" s="86">
        <f t="shared" si="84"/>
        <v>8.7397676813053076E-33</v>
      </c>
      <c r="HX88" s="86">
        <f t="shared" si="84"/>
        <v>1.1631733889924967E-31</v>
      </c>
      <c r="HY88" s="86">
        <f t="shared" si="84"/>
        <v>1.6059392989995507E-28</v>
      </c>
      <c r="HZ88" s="86">
        <f t="shared" si="84"/>
        <v>2.7390981403943137E-29</v>
      </c>
      <c r="IA88" s="86">
        <f t="shared" si="84"/>
        <v>3.202598436579022E-35</v>
      </c>
      <c r="IB88" s="86">
        <f t="shared" si="84"/>
        <v>1.3878367197509091E-31</v>
      </c>
      <c r="IC88" s="86">
        <f t="shared" si="84"/>
        <v>2.7365594457831107E-28</v>
      </c>
      <c r="ID88" s="86">
        <f t="shared" si="84"/>
        <v>7.244720188689791E-38</v>
      </c>
      <c r="IE88" s="86">
        <f t="shared" si="84"/>
        <v>1.7951275443388732E-31</v>
      </c>
      <c r="IF88" s="86">
        <f t="shared" si="84"/>
        <v>1.0354358415903388E-17</v>
      </c>
      <c r="IG88" s="86">
        <f t="shared" si="84"/>
        <v>1.1277761934757417E-15</v>
      </c>
      <c r="II88" s="86">
        <f t="shared" si="85"/>
        <v>3.8310191580453661E-141</v>
      </c>
      <c r="IJ88" s="86">
        <f t="shared" si="85"/>
        <v>6.6575719469339431E-145</v>
      </c>
      <c r="IK88" s="86">
        <f t="shared" si="85"/>
        <v>1.8613515775745468E-141</v>
      </c>
      <c r="IL88" s="86">
        <f t="shared" si="85"/>
        <v>2.8592181648397435E-194</v>
      </c>
      <c r="IM88" s="86">
        <f t="shared" si="85"/>
        <v>3.4951509448012107E-169</v>
      </c>
      <c r="IN88" s="86">
        <f t="shared" si="85"/>
        <v>6.3979558029637417E-95</v>
      </c>
      <c r="IO88" s="86">
        <f t="shared" si="85"/>
        <v>2.3704676727631315E-154</v>
      </c>
      <c r="IP88" s="86">
        <f t="shared" si="85"/>
        <v>2.7992704685548877E-154</v>
      </c>
      <c r="IQ88" s="86">
        <f t="shared" si="85"/>
        <v>2.4942275347609643E-173</v>
      </c>
      <c r="IR88" s="86">
        <f t="shared" si="85"/>
        <v>1.3597172773817709E-157</v>
      </c>
      <c r="IS88" s="86">
        <f t="shared" si="85"/>
        <v>1.0542725304973738E-142</v>
      </c>
      <c r="IT88" s="86">
        <f t="shared" si="85"/>
        <v>8.3204016717431788E-197</v>
      </c>
      <c r="IU88" s="86">
        <f t="shared" si="85"/>
        <v>6.9914482681546834E-159</v>
      </c>
      <c r="IV88" s="86">
        <f t="shared" si="85"/>
        <v>2.4125413711178728E-64</v>
      </c>
      <c r="IW88" s="86">
        <f t="shared" si="85"/>
        <v>4.1884362229763544E-63</v>
      </c>
      <c r="IY88" s="86">
        <f t="shared" si="86"/>
        <v>0.2919755058981286</v>
      </c>
      <c r="IZ88" s="86">
        <f t="shared" si="86"/>
        <v>0.10412452400548086</v>
      </c>
      <c r="JA88" s="86">
        <f t="shared" si="86"/>
        <v>6.4449508180166218E-2</v>
      </c>
      <c r="JB88" s="86">
        <f t="shared" si="86"/>
        <v>0.27679561650354112</v>
      </c>
      <c r="JC88" s="86">
        <f t="shared" si="86"/>
        <v>0.18259912547355206</v>
      </c>
      <c r="JD88" s="86">
        <f t="shared" si="86"/>
        <v>0.17925544796633708</v>
      </c>
      <c r="JE88" s="86">
        <f t="shared" si="86"/>
        <v>6.2835384163064112E-2</v>
      </c>
      <c r="JF88" s="86">
        <f t="shared" si="86"/>
        <v>6.7875117716833619E-2</v>
      </c>
      <c r="JG88" s="86">
        <f t="shared" si="86"/>
        <v>0.18237720391518</v>
      </c>
      <c r="JH88" s="86">
        <f t="shared" si="86"/>
        <v>0.24609552301263055</v>
      </c>
      <c r="JI88" s="86">
        <f t="shared" si="86"/>
        <v>0.10176592770151865</v>
      </c>
      <c r="JJ88" s="86">
        <f t="shared" si="86"/>
        <v>0.11836155613167662</v>
      </c>
      <c r="JK88" s="86">
        <f t="shared" si="86"/>
        <v>0.12944891039634404</v>
      </c>
      <c r="JL88" s="86">
        <f t="shared" si="86"/>
        <v>0.18436990783021828</v>
      </c>
      <c r="JM88" s="86">
        <f t="shared" si="86"/>
        <v>0.11833937789640141</v>
      </c>
    </row>
    <row r="89" spans="2:273" x14ac:dyDescent="0.25">
      <c r="B89" s="2">
        <v>62</v>
      </c>
      <c r="C89" s="37">
        <v>113.718</v>
      </c>
      <c r="D89" s="37">
        <v>112.538</v>
      </c>
      <c r="E89" s="37">
        <v>108.333</v>
      </c>
      <c r="F89" s="37">
        <v>118.76900000000001</v>
      </c>
      <c r="G89" s="37">
        <v>106.846</v>
      </c>
      <c r="H89" s="37">
        <v>105.51300000000001</v>
      </c>
      <c r="I89" s="37">
        <v>107.077</v>
      </c>
      <c r="J89" s="37">
        <v>106.462</v>
      </c>
      <c r="K89" s="37">
        <v>106.375</v>
      </c>
      <c r="L89" s="37">
        <v>113.27500000000001</v>
      </c>
      <c r="M89" s="37">
        <v>109.82899999999999</v>
      </c>
      <c r="N89" s="37">
        <v>110.024</v>
      </c>
      <c r="O89" s="37">
        <v>109.80500000000001</v>
      </c>
      <c r="P89" s="37">
        <v>109.732</v>
      </c>
      <c r="Q89" s="37">
        <v>101.17100000000001</v>
      </c>
      <c r="S89" s="4">
        <f t="shared" si="88"/>
        <v>124.76896290919365</v>
      </c>
      <c r="T89" s="4">
        <f t="shared" si="88"/>
        <v>113.58470372342541</v>
      </c>
      <c r="U89" s="4">
        <f t="shared" si="88"/>
        <v>109.87504285213679</v>
      </c>
      <c r="V89" s="4">
        <f t="shared" si="88"/>
        <v>123.8378737362313</v>
      </c>
      <c r="W89" s="4">
        <f t="shared" si="88"/>
        <v>108.29739962872529</v>
      </c>
      <c r="X89" s="4">
        <f t="shared" si="88"/>
        <v>105.57609555710238</v>
      </c>
      <c r="Y89" s="4">
        <f t="shared" si="88"/>
        <v>105.62690249011933</v>
      </c>
      <c r="Z89" s="4">
        <f t="shared" si="88"/>
        <v>105.34583964139803</v>
      </c>
      <c r="AA89" s="4">
        <f t="shared" si="88"/>
        <v>110.38754025310985</v>
      </c>
      <c r="AB89" s="4">
        <f t="shared" si="88"/>
        <v>118.35167456258911</v>
      </c>
      <c r="AC89" s="4">
        <f t="shared" si="88"/>
        <v>108.36050352727251</v>
      </c>
      <c r="AD89" s="4">
        <f t="shared" si="88"/>
        <v>112.87852343785508</v>
      </c>
      <c r="AE89" s="4">
        <f t="shared" si="88"/>
        <v>113.40188789800897</v>
      </c>
      <c r="AF89" s="4">
        <f t="shared" si="88"/>
        <v>114.77456862875785</v>
      </c>
      <c r="AG89" s="4">
        <f t="shared" si="88"/>
        <v>107.50470466355344</v>
      </c>
      <c r="AI89" s="4">
        <f t="shared" si="89"/>
        <v>-11.050962909193643</v>
      </c>
      <c r="AJ89" s="4">
        <f t="shared" si="89"/>
        <v>-1.0467037234254093</v>
      </c>
      <c r="AK89" s="4">
        <f t="shared" si="89"/>
        <v>-1.5420428521367882</v>
      </c>
      <c r="AL89" s="4">
        <f t="shared" si="89"/>
        <v>-5.0688737362312963</v>
      </c>
      <c r="AM89" s="4">
        <f t="shared" si="89"/>
        <v>-1.4513996287252837</v>
      </c>
      <c r="AN89" s="4">
        <f t="shared" si="89"/>
        <v>-6.3095557102371913E-2</v>
      </c>
      <c r="AO89" s="4">
        <f t="shared" si="89"/>
        <v>1.4500975098806634</v>
      </c>
      <c r="AP89" s="4">
        <f t="shared" si="89"/>
        <v>1.1161603586019737</v>
      </c>
      <c r="AQ89" s="4">
        <f t="shared" si="89"/>
        <v>-4.0125402531098473</v>
      </c>
      <c r="AR89" s="4">
        <f t="shared" si="89"/>
        <v>-5.0766745625891048</v>
      </c>
      <c r="AS89" s="4">
        <f t="shared" si="89"/>
        <v>1.4684964727274803</v>
      </c>
      <c r="AT89" s="4">
        <f t="shared" si="89"/>
        <v>-2.8545234378550788</v>
      </c>
      <c r="AU89" s="4">
        <f t="shared" si="89"/>
        <v>-3.5968878980089585</v>
      </c>
      <c r="AV89" s="4">
        <f t="shared" si="89"/>
        <v>-5.0425686287578486</v>
      </c>
      <c r="AW89" s="4">
        <f t="shared" si="89"/>
        <v>-6.3337046635534335</v>
      </c>
      <c r="AY89" s="2">
        <f t="shared" si="80"/>
        <v>102.31834481995983</v>
      </c>
      <c r="AZ89" s="2">
        <f t="shared" si="80"/>
        <v>106.61339967617232</v>
      </c>
      <c r="BA89" s="2">
        <f t="shared" si="80"/>
        <v>104.46029463619804</v>
      </c>
      <c r="BB89" s="2">
        <f t="shared" si="80"/>
        <v>105.75370259759895</v>
      </c>
      <c r="BC89" s="2">
        <f t="shared" si="80"/>
        <v>96.571244400668036</v>
      </c>
      <c r="BD89" s="2">
        <f t="shared" si="80"/>
        <v>95.316235398819146</v>
      </c>
      <c r="BE89" s="2">
        <f t="shared" si="80"/>
        <v>101.58078485485807</v>
      </c>
      <c r="BF89" s="2">
        <f t="shared" si="80"/>
        <v>100.49275763455302</v>
      </c>
      <c r="BG89" s="2">
        <f t="shared" si="80"/>
        <v>99.795155118103494</v>
      </c>
      <c r="BH89" s="2">
        <f t="shared" si="80"/>
        <v>103.89422028002824</v>
      </c>
      <c r="BI89" s="2">
        <f t="shared" si="80"/>
        <v>101.93403010998395</v>
      </c>
      <c r="BJ89" s="2">
        <f t="shared" si="80"/>
        <v>107.33430939662365</v>
      </c>
      <c r="BK89" s="2">
        <f t="shared" si="80"/>
        <v>106.74006384525045</v>
      </c>
      <c r="BL89" s="2">
        <f t="shared" si="80"/>
        <v>104.67185525085117</v>
      </c>
      <c r="BM89" s="2">
        <f t="shared" si="80"/>
        <v>103.55244557524934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113.00851435272045</v>
      </c>
      <c r="DL89" s="2">
        <f t="shared" si="90"/>
        <v>119.11524520917678</v>
      </c>
      <c r="DM89" s="2">
        <f t="shared" si="90"/>
        <v>115.54159951854687</v>
      </c>
      <c r="DN89" s="2">
        <f t="shared" si="90"/>
        <v>118.40935844277674</v>
      </c>
      <c r="DO89" s="2">
        <f t="shared" si="90"/>
        <v>112.75276929824562</v>
      </c>
      <c r="DP89" s="2">
        <f t="shared" si="90"/>
        <v>111.42201018893385</v>
      </c>
      <c r="DQ89" s="2">
        <f t="shared" si="90"/>
        <v>113.90267300944673</v>
      </c>
      <c r="DR89" s="2">
        <f t="shared" si="90"/>
        <v>115.49614865047234</v>
      </c>
      <c r="DS89" s="2">
        <f t="shared" si="90"/>
        <v>116.60516194331983</v>
      </c>
      <c r="DT89" s="2">
        <f t="shared" si="90"/>
        <v>118.3003658536585</v>
      </c>
      <c r="DU89" s="2">
        <f t="shared" si="90"/>
        <v>118.62224912280702</v>
      </c>
      <c r="DV89" s="2">
        <f t="shared" si="90"/>
        <v>119.96346639676111</v>
      </c>
      <c r="DW89" s="2">
        <f t="shared" si="90"/>
        <v>115.73530309568474</v>
      </c>
      <c r="DX89" s="2">
        <f t="shared" si="90"/>
        <v>113.40314894894891</v>
      </c>
      <c r="DY89" s="2">
        <f t="shared" si="90"/>
        <v>107.85314750445633</v>
      </c>
      <c r="EA89" s="2">
        <f t="shared" si="94"/>
        <v>100.88829473684213</v>
      </c>
      <c r="EB89" s="2">
        <f t="shared" si="91"/>
        <v>105.14792631578949</v>
      </c>
      <c r="EC89" s="2">
        <f t="shared" si="91"/>
        <v>103.19887543859647</v>
      </c>
      <c r="ED89" s="2">
        <f t="shared" si="91"/>
        <v>104.07386602667233</v>
      </c>
      <c r="EE89" s="2">
        <f t="shared" si="91"/>
        <v>94.689529004329003</v>
      </c>
      <c r="EF89" s="2">
        <f t="shared" si="91"/>
        <v>93.316533333333339</v>
      </c>
      <c r="EG89" s="2">
        <f t="shared" si="91"/>
        <v>99.918921912624725</v>
      </c>
      <c r="EH89" s="2">
        <f t="shared" si="91"/>
        <v>98.611052631578943</v>
      </c>
      <c r="EI89" s="2">
        <f t="shared" si="91"/>
        <v>97.242251082251087</v>
      </c>
      <c r="EJ89" s="2">
        <f t="shared" si="91"/>
        <v>101.8657894736842</v>
      </c>
      <c r="EK89" s="2">
        <f t="shared" si="91"/>
        <v>99.656774337805317</v>
      </c>
      <c r="EL89" s="2">
        <f t="shared" si="91"/>
        <v>105.60214467301196</v>
      </c>
      <c r="EM89" s="2">
        <f t="shared" si="91"/>
        <v>105.53573558489408</v>
      </c>
      <c r="EN89" s="2">
        <f t="shared" si="91"/>
        <v>103.30800730977322</v>
      </c>
      <c r="EO89" s="2">
        <f t="shared" si="91"/>
        <v>102.84180260768616</v>
      </c>
      <c r="EQ89" s="2">
        <f t="shared" si="92"/>
        <v>101.43216651624874</v>
      </c>
      <c r="ER89" s="2">
        <f t="shared" si="92"/>
        <v>103.40744038490453</v>
      </c>
      <c r="ES89" s="2">
        <f t="shared" si="92"/>
        <v>103.26869472114647</v>
      </c>
      <c r="ET89" s="2">
        <f t="shared" si="92"/>
        <v>102.66279462194323</v>
      </c>
      <c r="EU89" s="2">
        <f t="shared" si="92"/>
        <v>99.468074037394643</v>
      </c>
      <c r="EV89" s="2">
        <f t="shared" si="92"/>
        <v>97.184813553113557</v>
      </c>
      <c r="EW89" s="2">
        <f t="shared" si="92"/>
        <v>98.868894705553259</v>
      </c>
      <c r="EX89" s="2">
        <f t="shared" si="92"/>
        <v>99.914347785878434</v>
      </c>
      <c r="EY89" s="2">
        <f t="shared" si="92"/>
        <v>98.755202080832333</v>
      </c>
      <c r="EZ89" s="2">
        <f t="shared" si="92"/>
        <v>102.30274352970432</v>
      </c>
      <c r="FA89" s="2">
        <f t="shared" si="92"/>
        <v>106.43674190942262</v>
      </c>
      <c r="FB89" s="2">
        <f t="shared" si="92"/>
        <v>105.24066091957562</v>
      </c>
      <c r="FC89" s="2">
        <f t="shared" si="92"/>
        <v>104.34277946699058</v>
      </c>
      <c r="FD89" s="2">
        <f t="shared" si="92"/>
        <v>103.82084583507167</v>
      </c>
      <c r="FE89" s="2">
        <f t="shared" si="92"/>
        <v>104.63215992090588</v>
      </c>
      <c r="FG89" s="2">
        <f t="shared" si="93"/>
        <v>0.88203149360669264</v>
      </c>
      <c r="FH89" s="2">
        <f t="shared" si="93"/>
        <v>0.89502756909017422</v>
      </c>
      <c r="FI89" s="2">
        <f t="shared" si="93"/>
        <v>0.89780359741296256</v>
      </c>
      <c r="FJ89" s="2">
        <f t="shared" si="93"/>
        <v>0.88277936883903252</v>
      </c>
      <c r="FK89" s="2">
        <f t="shared" si="93"/>
        <v>0.89596020352074357</v>
      </c>
      <c r="FL89" s="2">
        <f t="shared" si="93"/>
        <v>0.89021739953179047</v>
      </c>
      <c r="FM89" s="2">
        <f t="shared" si="93"/>
        <v>0.88111191872312133</v>
      </c>
      <c r="FN89" s="2">
        <f t="shared" si="93"/>
        <v>0.88860302232807176</v>
      </c>
      <c r="FO89" s="2">
        <f t="shared" si="93"/>
        <v>0.86820663437652323</v>
      </c>
      <c r="FP89" s="2">
        <f t="shared" si="93"/>
        <v>0.87659286041057494</v>
      </c>
      <c r="FQ89" s="2">
        <f t="shared" si="93"/>
        <v>0.88019555035233976</v>
      </c>
      <c r="FR89" s="2">
        <f t="shared" si="93"/>
        <v>0.87937343247358046</v>
      </c>
      <c r="FS89" s="2">
        <f t="shared" si="93"/>
        <v>0.88186755520521998</v>
      </c>
      <c r="FT89" s="2">
        <f t="shared" si="93"/>
        <v>0.86491871986053193</v>
      </c>
      <c r="FU89" s="2">
        <f t="shared" si="93"/>
        <v>0.85832800786573782</v>
      </c>
      <c r="FW89" s="2">
        <f t="shared" si="82"/>
        <v>4.5208794240687671E-4</v>
      </c>
      <c r="FX89" s="2">
        <f t="shared" si="82"/>
        <v>4.0796488853056268E-4</v>
      </c>
      <c r="FY89" s="2">
        <f t="shared" si="82"/>
        <v>5.3278270519607242E-4</v>
      </c>
      <c r="FZ89" s="2">
        <f t="shared" si="82"/>
        <v>4.1025428653866512E-4</v>
      </c>
      <c r="GA89" s="2">
        <f t="shared" si="82"/>
        <v>5.0633663328677645E-4</v>
      </c>
      <c r="GB89" s="2">
        <f t="shared" si="82"/>
        <v>3.1113913359922373E-3</v>
      </c>
      <c r="GC89" s="2">
        <f t="shared" si="82"/>
        <v>6.0797921899071155E-4</v>
      </c>
      <c r="GD89" s="2">
        <f t="shared" si="82"/>
        <v>5.8032807575241537E-4</v>
      </c>
      <c r="GE89" s="2">
        <f t="shared" si="82"/>
        <v>6.6151858566637341E-4</v>
      </c>
      <c r="GF89" s="2">
        <f t="shared" si="82"/>
        <v>6.5623587542367823E-4</v>
      </c>
      <c r="GG89" s="2">
        <f t="shared" si="82"/>
        <v>7.5332266725014062E-4</v>
      </c>
      <c r="GH89" s="2">
        <f t="shared" si="82"/>
        <v>5.317557565199596E-4</v>
      </c>
      <c r="GI89" s="2">
        <f t="shared" si="82"/>
        <v>4.7913375368259975E-4</v>
      </c>
      <c r="GJ89" s="2">
        <f t="shared" si="82"/>
        <v>3.5739372103137177E-4</v>
      </c>
      <c r="GK89" s="2">
        <f t="shared" si="82"/>
        <v>3.7744016844708792E-4</v>
      </c>
      <c r="GM89" s="86">
        <f t="shared" si="83"/>
        <v>0.15975623315576634</v>
      </c>
      <c r="GN89" s="86">
        <f t="shared" si="83"/>
        <v>3.0664269781049469E-2</v>
      </c>
      <c r="GO89" s="86">
        <f t="shared" si="83"/>
        <v>1.4747121909844106E-2</v>
      </c>
      <c r="GP89" s="86">
        <f t="shared" si="83"/>
        <v>0.13121782795601017</v>
      </c>
      <c r="GQ89" s="86">
        <f t="shared" si="83"/>
        <v>7.2941521705017484E-2</v>
      </c>
      <c r="GR89" s="86">
        <f t="shared" si="83"/>
        <v>6.2249280292886899E-2</v>
      </c>
      <c r="GS89" s="86">
        <f t="shared" si="83"/>
        <v>1.2872562385664156E-2</v>
      </c>
      <c r="GT89" s="86">
        <f t="shared" si="83"/>
        <v>1.5684625672900961E-2</v>
      </c>
      <c r="GU89" s="86">
        <f t="shared" si="83"/>
        <v>7.5656371693616234E-2</v>
      </c>
      <c r="GV89" s="86">
        <f t="shared" si="83"/>
        <v>0.10246059699406546</v>
      </c>
      <c r="GW89" s="86">
        <f t="shared" si="83"/>
        <v>2.8800259024663516E-2</v>
      </c>
      <c r="GX89" s="86">
        <f t="shared" si="83"/>
        <v>4.1128256354592808E-2</v>
      </c>
      <c r="GY89" s="86">
        <f t="shared" si="83"/>
        <v>4.5412713154820136E-2</v>
      </c>
      <c r="GZ89" s="86">
        <f t="shared" si="83"/>
        <v>9.1335178025728006E-2</v>
      </c>
      <c r="HA89" s="86">
        <f t="shared" si="83"/>
        <v>5.4088192920286979E-2</v>
      </c>
      <c r="HC89" s="86">
        <f t="shared" si="73"/>
        <v>3.8840387213897134E-3</v>
      </c>
      <c r="HD89" s="86">
        <f t="shared" si="73"/>
        <v>6.8075405564078442E-3</v>
      </c>
      <c r="HE89" s="86">
        <f t="shared" si="73"/>
        <v>7.5897623628194064E-3</v>
      </c>
      <c r="HF89" s="86">
        <f t="shared" si="73"/>
        <v>1.3433842498308481E-3</v>
      </c>
      <c r="HG89" s="86">
        <f t="shared" si="87"/>
        <v>3.7153775275573435E-3</v>
      </c>
      <c r="HH89" s="86">
        <f t="shared" si="87"/>
        <v>3.7851193249149673E-3</v>
      </c>
      <c r="HI89" s="86">
        <f t="shared" si="87"/>
        <v>5.4260790383562317E-3</v>
      </c>
      <c r="HJ89" s="86">
        <f t="shared" si="87"/>
        <v>6.5207830188314707E-3</v>
      </c>
      <c r="HK89" s="86">
        <f t="shared" si="87"/>
        <v>2.1927302218748639E-3</v>
      </c>
      <c r="HL89" s="86">
        <f t="shared" si="87"/>
        <v>3.1791207729494277E-3</v>
      </c>
      <c r="HM89" s="86">
        <f t="shared" si="87"/>
        <v>6.1939493942823687E-3</v>
      </c>
      <c r="HN89" s="86">
        <f t="shared" si="87"/>
        <v>1.7659878926781904E-3</v>
      </c>
      <c r="HO89" s="86">
        <f t="shared" si="87"/>
        <v>2.8040278721448144E-3</v>
      </c>
      <c r="HP89" s="86">
        <f t="shared" si="87"/>
        <v>1.8375997684087946E-3</v>
      </c>
      <c r="HQ89" s="86">
        <f t="shared" si="87"/>
        <v>8.4223972955566506E-4</v>
      </c>
      <c r="HS89" s="86">
        <f t="shared" si="84"/>
        <v>2.3026400174226776E-27</v>
      </c>
      <c r="HT89" s="86">
        <f t="shared" si="84"/>
        <v>5.5743446716076044E-27</v>
      </c>
      <c r="HU89" s="86">
        <f t="shared" si="84"/>
        <v>4.2255248934295609E-26</v>
      </c>
      <c r="HV89" s="86">
        <f t="shared" si="84"/>
        <v>1.6244646268495263E-34</v>
      </c>
      <c r="HW89" s="86">
        <f t="shared" si="84"/>
        <v>1.1724358589229789E-31</v>
      </c>
      <c r="HX89" s="86">
        <f t="shared" si="84"/>
        <v>1.4038838522804963E-30</v>
      </c>
      <c r="HY89" s="86">
        <f t="shared" si="84"/>
        <v>1.7009368267478092E-27</v>
      </c>
      <c r="HZ89" s="86">
        <f t="shared" si="84"/>
        <v>2.9541176641151692E-28</v>
      </c>
      <c r="IA89" s="86">
        <f t="shared" si="84"/>
        <v>5.4065509737174598E-34</v>
      </c>
      <c r="IB89" s="86">
        <f t="shared" si="84"/>
        <v>1.7633540607368201E-30</v>
      </c>
      <c r="IC89" s="86">
        <f t="shared" si="84"/>
        <v>2.7987432531593332E-27</v>
      </c>
      <c r="ID89" s="86">
        <f t="shared" si="84"/>
        <v>1.5137044648963426E-36</v>
      </c>
      <c r="IE89" s="86">
        <f t="shared" si="84"/>
        <v>2.0698546349686868E-30</v>
      </c>
      <c r="IF89" s="86">
        <f t="shared" si="84"/>
        <v>3.646967862439475E-17</v>
      </c>
      <c r="IG89" s="86">
        <f t="shared" si="84"/>
        <v>3.4025686718868403E-15</v>
      </c>
      <c r="II89" s="86">
        <f t="shared" si="85"/>
        <v>7.1209300767255447E-138</v>
      </c>
      <c r="IJ89" s="86">
        <f t="shared" si="85"/>
        <v>1.3718968360235991E-141</v>
      </c>
      <c r="IK89" s="86">
        <f t="shared" si="85"/>
        <v>4.1357207558119967E-138</v>
      </c>
      <c r="IL89" s="86">
        <f t="shared" si="85"/>
        <v>8.2581010364086491E-190</v>
      </c>
      <c r="IM89" s="86">
        <f t="shared" si="85"/>
        <v>3.3747006992508014E-165</v>
      </c>
      <c r="IN89" s="86">
        <f t="shared" si="85"/>
        <v>5.0773474075573846E-92</v>
      </c>
      <c r="IO89" s="86">
        <f t="shared" si="85"/>
        <v>1.2433654355821748E-150</v>
      </c>
      <c r="IP89" s="86">
        <f t="shared" si="85"/>
        <v>1.3875018710456546E-150</v>
      </c>
      <c r="IQ89" s="86">
        <f t="shared" si="85"/>
        <v>4.2352808988992404E-169</v>
      </c>
      <c r="IR89" s="86">
        <f t="shared" si="85"/>
        <v>9.35708367181066E-154</v>
      </c>
      <c r="IS89" s="86">
        <f t="shared" si="85"/>
        <v>3.6244571621318224E-139</v>
      </c>
      <c r="IT89" s="86">
        <f t="shared" si="85"/>
        <v>3.9115476274729055E-192</v>
      </c>
      <c r="IU89" s="86">
        <f t="shared" si="85"/>
        <v>3.6100874982190021E-155</v>
      </c>
      <c r="IV89" s="86">
        <f t="shared" si="85"/>
        <v>6.4333422423077707E-63</v>
      </c>
      <c r="IW89" s="86">
        <f t="shared" si="85"/>
        <v>1.0699129346639002E-61</v>
      </c>
      <c r="IY89" s="86">
        <f t="shared" si="86"/>
        <v>0.16364027187715605</v>
      </c>
      <c r="IZ89" s="86">
        <f t="shared" si="86"/>
        <v>3.7471810337457313E-2</v>
      </c>
      <c r="JA89" s="86">
        <f t="shared" si="86"/>
        <v>2.2336884272663511E-2</v>
      </c>
      <c r="JB89" s="86">
        <f t="shared" si="86"/>
        <v>0.13256121220584102</v>
      </c>
      <c r="JC89" s="86">
        <f t="shared" si="86"/>
        <v>7.6656899232574821E-2</v>
      </c>
      <c r="JD89" s="86">
        <f t="shared" si="86"/>
        <v>6.6034399617801873E-2</v>
      </c>
      <c r="JE89" s="86">
        <f t="shared" si="86"/>
        <v>1.8298641424020386E-2</v>
      </c>
      <c r="JF89" s="86">
        <f t="shared" si="86"/>
        <v>2.2205408691732431E-2</v>
      </c>
      <c r="JG89" s="86">
        <f t="shared" si="86"/>
        <v>7.7849101915491103E-2</v>
      </c>
      <c r="JH89" s="86">
        <f t="shared" si="86"/>
        <v>0.10563971776701489</v>
      </c>
      <c r="JI89" s="86">
        <f t="shared" si="86"/>
        <v>3.4994208418945884E-2</v>
      </c>
      <c r="JJ89" s="86">
        <f t="shared" si="86"/>
        <v>4.2894244247271E-2</v>
      </c>
      <c r="JK89" s="86">
        <f t="shared" si="86"/>
        <v>4.8216741026964952E-2</v>
      </c>
      <c r="JL89" s="86">
        <f t="shared" si="86"/>
        <v>9.3172777794136838E-2</v>
      </c>
      <c r="JM89" s="86">
        <f t="shared" si="86"/>
        <v>5.4930432649846046E-2</v>
      </c>
    </row>
    <row r="90" spans="2:273" x14ac:dyDescent="0.25">
      <c r="B90" s="2">
        <v>63</v>
      </c>
      <c r="C90" s="37">
        <v>106.333</v>
      </c>
      <c r="D90" s="37">
        <v>114.026</v>
      </c>
      <c r="E90" s="37">
        <v>109.43600000000001</v>
      </c>
      <c r="F90" s="37">
        <v>108.48699999999999</v>
      </c>
      <c r="G90" s="37">
        <v>105.462</v>
      </c>
      <c r="H90" s="37">
        <v>105.205</v>
      </c>
      <c r="I90" s="37">
        <v>107.077</v>
      </c>
      <c r="J90" s="37">
        <v>105.846</v>
      </c>
      <c r="K90" s="37">
        <v>105.125</v>
      </c>
      <c r="L90" s="37">
        <v>110.05</v>
      </c>
      <c r="M90" s="37">
        <v>113.098</v>
      </c>
      <c r="N90" s="37">
        <v>109.488</v>
      </c>
      <c r="O90" s="37">
        <v>106.732</v>
      </c>
      <c r="P90" s="37">
        <v>104.29300000000001</v>
      </c>
      <c r="Q90" s="37">
        <v>102.22</v>
      </c>
      <c r="S90" s="4">
        <f t="shared" si="88"/>
        <v>113.27755566904176</v>
      </c>
      <c r="T90" s="4">
        <f t="shared" si="88"/>
        <v>112.00358638477378</v>
      </c>
      <c r="U90" s="4">
        <f t="shared" si="88"/>
        <v>110.04406998519939</v>
      </c>
      <c r="V90" s="4">
        <f t="shared" si="88"/>
        <v>112.44978638145425</v>
      </c>
      <c r="W90" s="4">
        <f t="shared" si="88"/>
        <v>102.45207948556602</v>
      </c>
      <c r="X90" s="4">
        <f t="shared" si="88"/>
        <v>100.28177273634147</v>
      </c>
      <c r="Y90" s="4">
        <f t="shared" si="88"/>
        <v>105.58238741002931</v>
      </c>
      <c r="Z90" s="4">
        <f t="shared" si="88"/>
        <v>105.31922317509427</v>
      </c>
      <c r="AA90" s="4">
        <f t="shared" si="88"/>
        <v>104.24956538448825</v>
      </c>
      <c r="AB90" s="4">
        <f t="shared" si="88"/>
        <v>109.72479879219426</v>
      </c>
      <c r="AC90" s="4">
        <f t="shared" si="88"/>
        <v>107.12194890873376</v>
      </c>
      <c r="AD90" s="4">
        <f t="shared" si="88"/>
        <v>109.885329137325</v>
      </c>
      <c r="AE90" s="4">
        <f t="shared" si="88"/>
        <v>110.02902917035303</v>
      </c>
      <c r="AF90" s="4">
        <f t="shared" si="88"/>
        <v>109.23837018236388</v>
      </c>
      <c r="AG90" s="4">
        <f t="shared" si="88"/>
        <v>105.21759915975814</v>
      </c>
      <c r="AI90" s="4">
        <f t="shared" si="89"/>
        <v>-6.9445556690417618</v>
      </c>
      <c r="AJ90" s="4">
        <f t="shared" si="89"/>
        <v>2.0224136152262133</v>
      </c>
      <c r="AK90" s="4">
        <f t="shared" si="89"/>
        <v>-0.60806998519937849</v>
      </c>
      <c r="AL90" s="4">
        <f t="shared" si="89"/>
        <v>-3.9627863814542508</v>
      </c>
      <c r="AM90" s="4">
        <f t="shared" si="89"/>
        <v>3.0099205144339862</v>
      </c>
      <c r="AN90" s="4">
        <f t="shared" si="89"/>
        <v>4.9232272636585321</v>
      </c>
      <c r="AO90" s="4">
        <f t="shared" si="89"/>
        <v>1.4946125899706857</v>
      </c>
      <c r="AP90" s="4">
        <f t="shared" si="89"/>
        <v>0.52677682490573829</v>
      </c>
      <c r="AQ90" s="4">
        <f t="shared" si="89"/>
        <v>0.87543461551175028</v>
      </c>
      <c r="AR90" s="4">
        <f t="shared" si="89"/>
        <v>0.32520120780573336</v>
      </c>
      <c r="AS90" s="4">
        <f t="shared" si="89"/>
        <v>5.9760510912662426</v>
      </c>
      <c r="AT90" s="4">
        <f t="shared" si="89"/>
        <v>-0.39732913732500208</v>
      </c>
      <c r="AU90" s="4">
        <f t="shared" si="89"/>
        <v>-3.2970291703530279</v>
      </c>
      <c r="AV90" s="4">
        <f t="shared" si="89"/>
        <v>-4.9453701823638738</v>
      </c>
      <c r="AW90" s="4">
        <f t="shared" si="89"/>
        <v>-2.9975991597581384</v>
      </c>
      <c r="AY90" s="2">
        <f t="shared" si="80"/>
        <v>102.11708855794713</v>
      </c>
      <c r="AZ90" s="2">
        <f t="shared" si="80"/>
        <v>106.33083111830497</v>
      </c>
      <c r="BA90" s="2">
        <f t="shared" si="80"/>
        <v>104.24210699313889</v>
      </c>
      <c r="BB90" s="2">
        <f t="shared" si="80"/>
        <v>105.47113313736253</v>
      </c>
      <c r="BC90" s="2">
        <f t="shared" si="80"/>
        <v>96.459402761067594</v>
      </c>
      <c r="BD90" s="2">
        <f t="shared" si="80"/>
        <v>95.220265900028849</v>
      </c>
      <c r="BE90" s="2">
        <f t="shared" si="80"/>
        <v>101.34621660440602</v>
      </c>
      <c r="BF90" s="2">
        <f t="shared" si="80"/>
        <v>100.29633348691682</v>
      </c>
      <c r="BG90" s="2">
        <f t="shared" si="80"/>
        <v>99.586341422311989</v>
      </c>
      <c r="BH90" s="2">
        <f t="shared" si="80"/>
        <v>103.66329198694812</v>
      </c>
      <c r="BI90" s="2">
        <f t="shared" si="80"/>
        <v>101.84322466894173</v>
      </c>
      <c r="BJ90" s="2">
        <f t="shared" si="80"/>
        <v>107.08284558297696</v>
      </c>
      <c r="BK90" s="2">
        <f t="shared" si="80"/>
        <v>106.5139644772274</v>
      </c>
      <c r="BL90" s="2">
        <f t="shared" si="80"/>
        <v>104.49983562729132</v>
      </c>
      <c r="BM90" s="2">
        <f t="shared" si="80"/>
        <v>103.45287239521565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113.14180469043151</v>
      </c>
      <c r="DL90" s="2">
        <f t="shared" si="90"/>
        <v>119.27996707152495</v>
      </c>
      <c r="DM90" s="2">
        <f t="shared" si="90"/>
        <v>115.68478268957215</v>
      </c>
      <c r="DN90" s="2">
        <f t="shared" si="90"/>
        <v>118.63169099437148</v>
      </c>
      <c r="DO90" s="2">
        <f t="shared" si="90"/>
        <v>112.95256059379219</v>
      </c>
      <c r="DP90" s="2">
        <f t="shared" si="90"/>
        <v>111.61618812415654</v>
      </c>
      <c r="DQ90" s="2">
        <f t="shared" si="90"/>
        <v>114.08433677462891</v>
      </c>
      <c r="DR90" s="2">
        <f t="shared" si="90"/>
        <v>115.71691120107961</v>
      </c>
      <c r="DS90" s="2">
        <f t="shared" si="90"/>
        <v>116.8328390688259</v>
      </c>
      <c r="DT90" s="2">
        <f t="shared" si="90"/>
        <v>118.48600174216025</v>
      </c>
      <c r="DU90" s="2">
        <f t="shared" si="90"/>
        <v>118.76555114709852</v>
      </c>
      <c r="DV90" s="2">
        <f t="shared" si="90"/>
        <v>120.15436761133601</v>
      </c>
      <c r="DW90" s="2">
        <f t="shared" si="90"/>
        <v>115.86446669793615</v>
      </c>
      <c r="DX90" s="2">
        <f t="shared" si="90"/>
        <v>113.54426465036462</v>
      </c>
      <c r="DY90" s="2">
        <f t="shared" si="90"/>
        <v>107.99310071301248</v>
      </c>
      <c r="EA90" s="2">
        <f t="shared" si="94"/>
        <v>100.7720210526316</v>
      </c>
      <c r="EB90" s="2">
        <f t="shared" si="91"/>
        <v>104.94656992481205</v>
      </c>
      <c r="EC90" s="2">
        <f t="shared" si="91"/>
        <v>103.05415789473682</v>
      </c>
      <c r="ED90" s="2">
        <f t="shared" si="91"/>
        <v>103.87804976797989</v>
      </c>
      <c r="EE90" s="2">
        <f t="shared" si="91"/>
        <v>94.709877056277051</v>
      </c>
      <c r="EF90" s="2">
        <f t="shared" si="91"/>
        <v>93.362004761904757</v>
      </c>
      <c r="EG90" s="2">
        <f t="shared" si="91"/>
        <v>99.779457516339889</v>
      </c>
      <c r="EH90" s="2">
        <f t="shared" si="91"/>
        <v>98.532384210526303</v>
      </c>
      <c r="EI90" s="2">
        <f t="shared" si="91"/>
        <v>97.197478354978358</v>
      </c>
      <c r="EJ90" s="2">
        <f t="shared" si="91"/>
        <v>101.75981203007518</v>
      </c>
      <c r="EK90" s="2">
        <f t="shared" si="91"/>
        <v>99.736488476092205</v>
      </c>
      <c r="EL90" s="2">
        <f t="shared" si="91"/>
        <v>105.44778111759287</v>
      </c>
      <c r="EM90" s="2">
        <f t="shared" si="91"/>
        <v>105.37229011360148</v>
      </c>
      <c r="EN90" s="2">
        <f t="shared" si="91"/>
        <v>103.2113595410767</v>
      </c>
      <c r="EO90" s="2">
        <f t="shared" si="91"/>
        <v>102.76859826451943</v>
      </c>
      <c r="EQ90" s="2">
        <f t="shared" si="92"/>
        <v>101.29920945340984</v>
      </c>
      <c r="ER90" s="2">
        <f t="shared" si="92"/>
        <v>103.26217711622313</v>
      </c>
      <c r="ES90" s="2">
        <f t="shared" si="92"/>
        <v>103.12192777904335</v>
      </c>
      <c r="ET90" s="2">
        <f t="shared" si="92"/>
        <v>102.51260417252259</v>
      </c>
      <c r="EU90" s="2">
        <f t="shared" si="92"/>
        <v>99.336792577920818</v>
      </c>
      <c r="EV90" s="2">
        <f t="shared" si="92"/>
        <v>97.106896703296712</v>
      </c>
      <c r="EW90" s="2">
        <f t="shared" si="92"/>
        <v>98.765490781927582</v>
      </c>
      <c r="EX90" s="2">
        <f t="shared" si="92"/>
        <v>99.791331397690868</v>
      </c>
      <c r="EY90" s="2">
        <f t="shared" si="92"/>
        <v>98.661963503350051</v>
      </c>
      <c r="EZ90" s="2">
        <f t="shared" si="92"/>
        <v>102.18272542797347</v>
      </c>
      <c r="FA90" s="2">
        <f t="shared" si="92"/>
        <v>106.2907801157547</v>
      </c>
      <c r="FB90" s="2">
        <f t="shared" si="92"/>
        <v>105.09817817469232</v>
      </c>
      <c r="FC90" s="2">
        <f t="shared" si="92"/>
        <v>104.21915857925454</v>
      </c>
      <c r="FD90" s="2">
        <f t="shared" si="92"/>
        <v>103.71058593164769</v>
      </c>
      <c r="FE90" s="2">
        <f t="shared" si="92"/>
        <v>104.4939767512995</v>
      </c>
      <c r="FG90" s="2">
        <f t="shared" si="93"/>
        <v>0.89128296610593016</v>
      </c>
      <c r="FH90" s="2">
        <f t="shared" si="93"/>
        <v>0.90337150223293716</v>
      </c>
      <c r="FI90" s="2">
        <f t="shared" si="93"/>
        <v>0.90595005950943563</v>
      </c>
      <c r="FJ90" s="2">
        <f t="shared" si="93"/>
        <v>0.89197937338498912</v>
      </c>
      <c r="FK90" s="2">
        <f t="shared" si="93"/>
        <v>0.90423793610358671</v>
      </c>
      <c r="FL90" s="2">
        <f t="shared" si="93"/>
        <v>0.89890048959604663</v>
      </c>
      <c r="FM90" s="2">
        <f t="shared" si="93"/>
        <v>0.89042654839634106</v>
      </c>
      <c r="FN90" s="2">
        <f t="shared" si="93"/>
        <v>0.89739908275570579</v>
      </c>
      <c r="FO90" s="2">
        <f t="shared" si="93"/>
        <v>0.87839281797610802</v>
      </c>
      <c r="FP90" s="2">
        <f t="shared" si="93"/>
        <v>0.88621582666049181</v>
      </c>
      <c r="FQ90" s="2">
        <f t="shared" si="93"/>
        <v>0.88957297763879584</v>
      </c>
      <c r="FR90" s="2">
        <f t="shared" si="93"/>
        <v>0.88880708010504572</v>
      </c>
      <c r="FS90" s="2">
        <f t="shared" si="93"/>
        <v>0.89113029738923455</v>
      </c>
      <c r="FT90" s="2">
        <f t="shared" si="93"/>
        <v>0.87532253076160849</v>
      </c>
      <c r="FU90" s="2">
        <f t="shared" si="93"/>
        <v>0.86916264140567967</v>
      </c>
      <c r="FW90" s="2">
        <f t="shared" si="82"/>
        <v>4.956829515688863E-4</v>
      </c>
      <c r="FX90" s="2">
        <f t="shared" si="82"/>
        <v>4.4730699918905486E-4</v>
      </c>
      <c r="FY90" s="2">
        <f t="shared" si="82"/>
        <v>5.8415459286533617E-4</v>
      </c>
      <c r="FZ90" s="2">
        <f t="shared" si="82"/>
        <v>4.4981707603707776E-4</v>
      </c>
      <c r="GA90" s="2">
        <f t="shared" si="82"/>
        <v>5.5515995849646747E-4</v>
      </c>
      <c r="GB90" s="2">
        <f t="shared" si="82"/>
        <v>3.4105489761374168E-3</v>
      </c>
      <c r="GC90" s="2">
        <f t="shared" si="82"/>
        <v>6.6659685693406167E-4</v>
      </c>
      <c r="GD90" s="2">
        <f t="shared" si="82"/>
        <v>6.3628145690599691E-4</v>
      </c>
      <c r="GE90" s="2">
        <f t="shared" si="82"/>
        <v>7.2529441569952366E-4</v>
      </c>
      <c r="GF90" s="2">
        <f t="shared" si="82"/>
        <v>7.19502775442981E-4</v>
      </c>
      <c r="GG90" s="2">
        <f t="shared" si="82"/>
        <v>8.2594185049731327E-4</v>
      </c>
      <c r="GH90" s="2">
        <f t="shared" si="82"/>
        <v>5.8302868167281745E-4</v>
      </c>
      <c r="GI90" s="2">
        <f t="shared" si="82"/>
        <v>5.2533542981450477E-4</v>
      </c>
      <c r="GJ90" s="2">
        <f t="shared" si="82"/>
        <v>3.9186091091027332E-4</v>
      </c>
      <c r="GK90" s="2">
        <f t="shared" si="82"/>
        <v>4.1383984517774647E-4</v>
      </c>
      <c r="GM90" s="86">
        <f t="shared" si="83"/>
        <v>7.300387200904275E-2</v>
      </c>
      <c r="GN90" s="86">
        <f t="shared" si="83"/>
        <v>6.8314162037006899E-3</v>
      </c>
      <c r="GO90" s="86">
        <f t="shared" si="83"/>
        <v>2.5499892543512136E-3</v>
      </c>
      <c r="GP90" s="86">
        <f t="shared" si="83"/>
        <v>4.8050544357429135E-2</v>
      </c>
      <c r="GQ90" s="86">
        <f t="shared" si="83"/>
        <v>2.2487122773457598E-2</v>
      </c>
      <c r="GR90" s="86">
        <f t="shared" si="83"/>
        <v>1.5533490874597388E-2</v>
      </c>
      <c r="GS90" s="86">
        <f t="shared" si="83"/>
        <v>1.8259509287555235E-3</v>
      </c>
      <c r="GT90" s="86">
        <f t="shared" si="83"/>
        <v>2.6605763568395653E-3</v>
      </c>
      <c r="GU90" s="86">
        <f t="shared" si="83"/>
        <v>2.4400516750451514E-2</v>
      </c>
      <c r="GV90" s="86">
        <f t="shared" si="83"/>
        <v>3.155784195139226E-2</v>
      </c>
      <c r="GW90" s="86">
        <f t="shared" si="83"/>
        <v>6.0160085483604011E-3</v>
      </c>
      <c r="GX90" s="86">
        <f t="shared" si="83"/>
        <v>1.0867524307797014E-2</v>
      </c>
      <c r="GY90" s="86">
        <f t="shared" si="83"/>
        <v>1.2121451540965548E-2</v>
      </c>
      <c r="GZ90" s="86">
        <f t="shared" si="83"/>
        <v>3.8102611205638688E-2</v>
      </c>
      <c r="HA90" s="86">
        <f t="shared" si="83"/>
        <v>2.0962106935075997E-2</v>
      </c>
      <c r="HC90" s="86">
        <f t="shared" si="73"/>
        <v>6.172935341350016E-3</v>
      </c>
      <c r="HD90" s="86">
        <f t="shared" si="73"/>
        <v>1.0554832267354536E-2</v>
      </c>
      <c r="HE90" s="86">
        <f t="shared" si="73"/>
        <v>1.1821233263449596E-2</v>
      </c>
      <c r="HF90" s="86">
        <f t="shared" si="73"/>
        <v>2.4167846078362917E-3</v>
      </c>
      <c r="HG90" s="86">
        <f t="shared" si="87"/>
        <v>6.2256645064900033E-3</v>
      </c>
      <c r="HH90" s="86">
        <f t="shared" si="87"/>
        <v>6.2634105344679322E-3</v>
      </c>
      <c r="HI90" s="86">
        <f t="shared" si="87"/>
        <v>8.8308822685316795E-3</v>
      </c>
      <c r="HJ90" s="86">
        <f t="shared" si="87"/>
        <v>1.048649817088616E-2</v>
      </c>
      <c r="HK90" s="86">
        <f t="shared" si="87"/>
        <v>3.8647743972532933E-3</v>
      </c>
      <c r="HL90" s="86">
        <f t="shared" si="87"/>
        <v>5.3625219241466623E-3</v>
      </c>
      <c r="HM90" s="86">
        <f t="shared" si="87"/>
        <v>9.9658639846746631E-3</v>
      </c>
      <c r="HN90" s="86">
        <f t="shared" si="87"/>
        <v>3.2090845376566354E-3</v>
      </c>
      <c r="HO90" s="86">
        <f t="shared" si="87"/>
        <v>4.6684532902026296E-3</v>
      </c>
      <c r="HP90" s="86">
        <f t="shared" si="87"/>
        <v>3.2248553918556452E-3</v>
      </c>
      <c r="HQ90" s="86">
        <f t="shared" si="87"/>
        <v>1.6595013621436201E-3</v>
      </c>
      <c r="HS90" s="86">
        <f t="shared" si="84"/>
        <v>1.92682973794406E-26</v>
      </c>
      <c r="HT90" s="86">
        <f t="shared" si="84"/>
        <v>4.5937282709669975E-26</v>
      </c>
      <c r="HU90" s="86">
        <f t="shared" si="84"/>
        <v>3.5152210224485462E-25</v>
      </c>
      <c r="HV90" s="86">
        <f t="shared" si="84"/>
        <v>2.6267271290098656E-33</v>
      </c>
      <c r="HW90" s="86">
        <f t="shared" si="84"/>
        <v>1.5001950612687076E-30</v>
      </c>
      <c r="HX90" s="86">
        <f t="shared" si="84"/>
        <v>1.6196948312124405E-29</v>
      </c>
      <c r="HY90" s="86">
        <f t="shared" si="84"/>
        <v>1.7220072656166855E-26</v>
      </c>
      <c r="HZ90" s="86">
        <f t="shared" si="84"/>
        <v>3.0470672618085298E-27</v>
      </c>
      <c r="IA90" s="86">
        <f t="shared" si="84"/>
        <v>8.6644534708812366E-33</v>
      </c>
      <c r="IB90" s="86">
        <f t="shared" si="84"/>
        <v>2.1373705951140442E-29</v>
      </c>
      <c r="IC90" s="86">
        <f t="shared" si="84"/>
        <v>2.7385911837899506E-26</v>
      </c>
      <c r="ID90" s="86">
        <f t="shared" si="84"/>
        <v>2.990921509849311E-35</v>
      </c>
      <c r="IE90" s="86">
        <f t="shared" si="84"/>
        <v>2.2845409228947308E-29</v>
      </c>
      <c r="IF90" s="86">
        <f t="shared" si="84"/>
        <v>1.2577017558316285E-16</v>
      </c>
      <c r="IG90" s="86">
        <f t="shared" si="84"/>
        <v>1.0077909838048504E-14</v>
      </c>
      <c r="II90" s="86">
        <f t="shared" si="85"/>
        <v>1.2106413831690754E-134</v>
      </c>
      <c r="IJ90" s="86">
        <f t="shared" si="85"/>
        <v>2.585612840823837E-138</v>
      </c>
      <c r="IK90" s="86">
        <f t="shared" si="85"/>
        <v>8.3705163487665833E-135</v>
      </c>
      <c r="IL90" s="86">
        <f t="shared" si="85"/>
        <v>2.1147509279036037E-185</v>
      </c>
      <c r="IM90" s="86">
        <f t="shared" si="85"/>
        <v>2.9177923964615752E-161</v>
      </c>
      <c r="IN90" s="86">
        <f t="shared" si="85"/>
        <v>3.626840496299134E-89</v>
      </c>
      <c r="IO90" s="86">
        <f t="shared" si="85"/>
        <v>5.8683278900583243E-147</v>
      </c>
      <c r="IP90" s="86">
        <f t="shared" si="85"/>
        <v>6.1966793913631692E-147</v>
      </c>
      <c r="IQ90" s="86">
        <f t="shared" si="85"/>
        <v>6.3690737877307896E-165</v>
      </c>
      <c r="IR90" s="86">
        <f t="shared" si="85"/>
        <v>5.7681508199042646E-150</v>
      </c>
      <c r="IS90" s="86">
        <f t="shared" si="85"/>
        <v>1.1237354671239416E-135</v>
      </c>
      <c r="IT90" s="86">
        <f t="shared" si="85"/>
        <v>1.6141588735950974E-187</v>
      </c>
      <c r="IU90" s="86">
        <f t="shared" si="85"/>
        <v>1.6831300008445532E-151</v>
      </c>
      <c r="IV90" s="86">
        <f t="shared" si="85"/>
        <v>1.652189973499096E-61</v>
      </c>
      <c r="IW90" s="86">
        <f t="shared" si="85"/>
        <v>2.6327614675883869E-60</v>
      </c>
      <c r="IY90" s="86">
        <f t="shared" si="86"/>
        <v>7.9176807350392772E-2</v>
      </c>
      <c r="IZ90" s="86">
        <f t="shared" si="86"/>
        <v>1.7386248471055226E-2</v>
      </c>
      <c r="JA90" s="86">
        <f t="shared" si="86"/>
        <v>1.4371222517800809E-2</v>
      </c>
      <c r="JB90" s="86">
        <f t="shared" si="86"/>
        <v>5.0467328965265429E-2</v>
      </c>
      <c r="JC90" s="86">
        <f t="shared" si="86"/>
        <v>2.8712787279947603E-2</v>
      </c>
      <c r="JD90" s="86">
        <f t="shared" si="86"/>
        <v>2.179690140906532E-2</v>
      </c>
      <c r="JE90" s="86">
        <f t="shared" si="86"/>
        <v>1.0656833197287203E-2</v>
      </c>
      <c r="JF90" s="86">
        <f t="shared" si="86"/>
        <v>1.3147074527725726E-2</v>
      </c>
      <c r="JG90" s="86">
        <f t="shared" si="86"/>
        <v>2.8265291147704808E-2</v>
      </c>
      <c r="JH90" s="86">
        <f t="shared" si="86"/>
        <v>3.6920363875538924E-2</v>
      </c>
      <c r="JI90" s="86">
        <f t="shared" si="86"/>
        <v>1.5981872533035065E-2</v>
      </c>
      <c r="JJ90" s="86">
        <f t="shared" si="86"/>
        <v>1.4076608845453649E-2</v>
      </c>
      <c r="JK90" s="86">
        <f t="shared" si="86"/>
        <v>1.6789904831168177E-2</v>
      </c>
      <c r="JL90" s="86">
        <f t="shared" si="86"/>
        <v>4.1327466597494457E-2</v>
      </c>
      <c r="JM90" s="86">
        <f t="shared" si="86"/>
        <v>2.2621608297229697E-2</v>
      </c>
    </row>
    <row r="91" spans="2:273" x14ac:dyDescent="0.25">
      <c r="B91" s="2">
        <v>64</v>
      </c>
      <c r="C91" s="37">
        <v>105.59</v>
      </c>
      <c r="D91" s="37">
        <v>114.43600000000001</v>
      </c>
      <c r="E91" s="37">
        <v>115.23099999999999</v>
      </c>
      <c r="F91" s="37">
        <v>109.41</v>
      </c>
      <c r="G91" s="37">
        <v>108.718</v>
      </c>
      <c r="H91" s="37">
        <v>103.795</v>
      </c>
      <c r="I91" s="37">
        <v>109.43600000000001</v>
      </c>
      <c r="J91" s="37">
        <v>109.026</v>
      </c>
      <c r="K91" s="37">
        <v>107.02500000000001</v>
      </c>
      <c r="L91" s="37">
        <v>111.25</v>
      </c>
      <c r="M91" s="37">
        <v>110.68300000000001</v>
      </c>
      <c r="N91" s="37">
        <v>109.07299999999999</v>
      </c>
      <c r="O91" s="37">
        <v>108.732</v>
      </c>
      <c r="P91" s="37">
        <v>108.17100000000001</v>
      </c>
      <c r="Q91" s="37">
        <v>102.41500000000001</v>
      </c>
      <c r="S91" s="4">
        <f t="shared" si="88"/>
        <v>108.88059756398088</v>
      </c>
      <c r="T91" s="4">
        <f t="shared" si="88"/>
        <v>113.33323933812919</v>
      </c>
      <c r="U91" s="4">
        <f t="shared" si="88"/>
        <v>112.09925035398503</v>
      </c>
      <c r="V91" s="4">
        <f t="shared" si="88"/>
        <v>108.8308216769554</v>
      </c>
      <c r="W91" s="4">
        <f t="shared" si="88"/>
        <v>102.10435883866739</v>
      </c>
      <c r="X91" s="4">
        <f t="shared" si="88"/>
        <v>100.39771660353644</v>
      </c>
      <c r="Y91" s="4">
        <f t="shared" si="88"/>
        <v>107.2552336990419</v>
      </c>
      <c r="Z91" s="4">
        <f t="shared" si="88"/>
        <v>107.23453147823403</v>
      </c>
      <c r="AA91" s="4">
        <f t="shared" si="88"/>
        <v>103.26556326567736</v>
      </c>
      <c r="AB91" s="4">
        <f t="shared" si="88"/>
        <v>108.13235147590883</v>
      </c>
      <c r="AC91" s="4">
        <f t="shared" si="88"/>
        <v>108.80175428054484</v>
      </c>
      <c r="AD91" s="4">
        <f t="shared" si="88"/>
        <v>109.96203015532059</v>
      </c>
      <c r="AE91" s="4">
        <f t="shared" si="88"/>
        <v>110.06313404487082</v>
      </c>
      <c r="AF91" s="4">
        <f t="shared" si="88"/>
        <v>107.64448416814722</v>
      </c>
      <c r="AG91" s="4">
        <f t="shared" si="88"/>
        <v>104.74291452901474</v>
      </c>
      <c r="AI91" s="4">
        <f t="shared" si="89"/>
        <v>-3.2905975639808815</v>
      </c>
      <c r="AJ91" s="4">
        <f t="shared" si="89"/>
        <v>1.1027606618708177</v>
      </c>
      <c r="AK91" s="4">
        <f t="shared" si="89"/>
        <v>3.131749646014967</v>
      </c>
      <c r="AL91" s="4">
        <f t="shared" si="89"/>
        <v>0.57917832304460148</v>
      </c>
      <c r="AM91" s="4">
        <f t="shared" si="89"/>
        <v>6.6136411613326089</v>
      </c>
      <c r="AN91" s="4">
        <f t="shared" si="89"/>
        <v>3.397283396463564</v>
      </c>
      <c r="AO91" s="4">
        <f t="shared" si="89"/>
        <v>2.180766300958112</v>
      </c>
      <c r="AP91" s="4">
        <f t="shared" si="89"/>
        <v>1.7914685217659638</v>
      </c>
      <c r="AQ91" s="4">
        <f t="shared" si="89"/>
        <v>3.759436734322648</v>
      </c>
      <c r="AR91" s="4">
        <f t="shared" si="89"/>
        <v>3.117648524091166</v>
      </c>
      <c r="AS91" s="4">
        <f t="shared" si="89"/>
        <v>1.8812457194551655</v>
      </c>
      <c r="AT91" s="4">
        <f t="shared" si="89"/>
        <v>-0.88903015532059726</v>
      </c>
      <c r="AU91" s="4">
        <f t="shared" si="89"/>
        <v>-1.3311340448708222</v>
      </c>
      <c r="AV91" s="4">
        <f t="shared" si="89"/>
        <v>0.52651583185279094</v>
      </c>
      <c r="AW91" s="4">
        <f t="shared" si="89"/>
        <v>-2.3279145290147341</v>
      </c>
      <c r="AY91" s="2">
        <f t="shared" si="80"/>
        <v>101.91933188250235</v>
      </c>
      <c r="AZ91" s="2">
        <f t="shared" si="80"/>
        <v>106.05093276133675</v>
      </c>
      <c r="BA91" s="2">
        <f t="shared" si="80"/>
        <v>104.02680965354857</v>
      </c>
      <c r="BB91" s="2">
        <f t="shared" si="80"/>
        <v>105.19058895127885</v>
      </c>
      <c r="BC91" s="2">
        <f t="shared" si="80"/>
        <v>96.355536729596821</v>
      </c>
      <c r="BD91" s="2">
        <f t="shared" si="80"/>
        <v>95.133061759415938</v>
      </c>
      <c r="BE91" s="2">
        <f t="shared" si="80"/>
        <v>101.11511610559253</v>
      </c>
      <c r="BF91" s="2">
        <f t="shared" si="80"/>
        <v>100.10549636609458</v>
      </c>
      <c r="BG91" s="2">
        <f t="shared" si="80"/>
        <v>99.385629055316457</v>
      </c>
      <c r="BH91" s="2">
        <f t="shared" si="80"/>
        <v>103.43799476564146</v>
      </c>
      <c r="BI91" s="2">
        <f t="shared" si="80"/>
        <v>101.76363289803678</v>
      </c>
      <c r="BJ91" s="2">
        <f t="shared" si="80"/>
        <v>106.83467854925011</v>
      </c>
      <c r="BK91" s="2">
        <f t="shared" si="80"/>
        <v>106.28938554571064</v>
      </c>
      <c r="BL91" s="2">
        <f t="shared" si="80"/>
        <v>104.33021366887236</v>
      </c>
      <c r="BM91" s="2">
        <f t="shared" si="80"/>
        <v>103.35255331206284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>
        <f t="shared" si="81"/>
        <v>109.07299999999999</v>
      </c>
      <c r="CQ91" s="2">
        <f t="shared" si="81"/>
        <v>108.732</v>
      </c>
      <c r="CR91" s="2" t="str">
        <f t="shared" si="81"/>
        <v/>
      </c>
      <c r="CS91" s="2">
        <f t="shared" si="81"/>
        <v>102.41500000000001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>
        <f t="shared" ref="DF91:DF154" si="121">IF(AND(JJ91 &lt; $DI$22, $B91 &gt; N$7, $B91 &lt; N$233), N91, "")</f>
        <v>109.07299999999999</v>
      </c>
      <c r="DG91" s="2">
        <f t="shared" ref="DG91:DG154" si="122">IF(AND(JK91 &lt; $DI$22, $B91 &gt; O$7, $B91 &lt; O$233), O91, "")</f>
        <v>108.732</v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102.41500000000001</v>
      </c>
      <c r="DK91" s="2">
        <f t="shared" si="90"/>
        <v>113.27509502814259</v>
      </c>
      <c r="DL91" s="2">
        <f t="shared" si="90"/>
        <v>119.44468893387312</v>
      </c>
      <c r="DM91" s="2">
        <f t="shared" si="90"/>
        <v>115.82796586059742</v>
      </c>
      <c r="DN91" s="2">
        <f t="shared" si="90"/>
        <v>118.85402354596623</v>
      </c>
      <c r="DO91" s="2">
        <f t="shared" si="90"/>
        <v>113.15235188933875</v>
      </c>
      <c r="DP91" s="2">
        <f t="shared" si="90"/>
        <v>111.81036605937921</v>
      </c>
      <c r="DQ91" s="2">
        <f t="shared" si="90"/>
        <v>114.2660005398111</v>
      </c>
      <c r="DR91" s="2">
        <f t="shared" si="90"/>
        <v>115.9376737516869</v>
      </c>
      <c r="DS91" s="2">
        <f t="shared" si="90"/>
        <v>117.06051619433198</v>
      </c>
      <c r="DT91" s="2">
        <f t="shared" si="90"/>
        <v>118.67163763066199</v>
      </c>
      <c r="DU91" s="2">
        <f t="shared" si="90"/>
        <v>118.90885317139002</v>
      </c>
      <c r="DV91" s="2">
        <f t="shared" si="90"/>
        <v>120.34526882591091</v>
      </c>
      <c r="DW91" s="2">
        <f t="shared" si="90"/>
        <v>115.99363030018756</v>
      </c>
      <c r="DX91" s="2">
        <f t="shared" si="90"/>
        <v>113.68538035178032</v>
      </c>
      <c r="DY91" s="2">
        <f t="shared" si="90"/>
        <v>108.13305392156863</v>
      </c>
      <c r="EA91" s="2">
        <f t="shared" si="94"/>
        <v>100.65574736842107</v>
      </c>
      <c r="EB91" s="2">
        <f t="shared" si="91"/>
        <v>104.7452135338346</v>
      </c>
      <c r="EC91" s="2">
        <f t="shared" si="91"/>
        <v>102.90944035087718</v>
      </c>
      <c r="ED91" s="2">
        <f t="shared" si="91"/>
        <v>103.68223350928744</v>
      </c>
      <c r="EE91" s="2">
        <f t="shared" si="91"/>
        <v>94.730225108225113</v>
      </c>
      <c r="EF91" s="2">
        <f t="shared" si="91"/>
        <v>93.407476190476189</v>
      </c>
      <c r="EG91" s="2">
        <f t="shared" si="91"/>
        <v>99.639993120055067</v>
      </c>
      <c r="EH91" s="2">
        <f t="shared" si="91"/>
        <v>98.453715789473677</v>
      </c>
      <c r="EI91" s="2">
        <f t="shared" si="91"/>
        <v>97.152705627705629</v>
      </c>
      <c r="EJ91" s="2">
        <f t="shared" si="91"/>
        <v>101.65383458646616</v>
      </c>
      <c r="EK91" s="2">
        <f t="shared" si="91"/>
        <v>99.816202614379094</v>
      </c>
      <c r="EL91" s="2">
        <f t="shared" si="91"/>
        <v>105.29341756217377</v>
      </c>
      <c r="EM91" s="2">
        <f t="shared" si="91"/>
        <v>105.20884464230889</v>
      </c>
      <c r="EN91" s="2">
        <f t="shared" si="91"/>
        <v>103.11471177238019</v>
      </c>
      <c r="EO91" s="2">
        <f t="shared" si="91"/>
        <v>102.6953939213527</v>
      </c>
      <c r="EQ91" s="2">
        <f t="shared" si="92"/>
        <v>101.16625239057096</v>
      </c>
      <c r="ER91" s="2">
        <f t="shared" si="92"/>
        <v>103.11691384754172</v>
      </c>
      <c r="ES91" s="2">
        <f t="shared" si="92"/>
        <v>102.97516083694023</v>
      </c>
      <c r="ET91" s="2">
        <f t="shared" si="92"/>
        <v>102.36241372310192</v>
      </c>
      <c r="EU91" s="2">
        <f t="shared" si="92"/>
        <v>99.205511118446978</v>
      </c>
      <c r="EV91" s="2">
        <f t="shared" si="92"/>
        <v>97.028979853479854</v>
      </c>
      <c r="EW91" s="2">
        <f t="shared" si="92"/>
        <v>98.662086858301905</v>
      </c>
      <c r="EX91" s="2">
        <f t="shared" si="92"/>
        <v>99.668315009503289</v>
      </c>
      <c r="EY91" s="2">
        <f t="shared" si="92"/>
        <v>98.568724925867784</v>
      </c>
      <c r="EZ91" s="2">
        <f t="shared" si="92"/>
        <v>102.06270732624263</v>
      </c>
      <c r="FA91" s="2">
        <f t="shared" si="92"/>
        <v>106.14481832208676</v>
      </c>
      <c r="FB91" s="2">
        <f t="shared" si="92"/>
        <v>104.95569542980903</v>
      </c>
      <c r="FC91" s="2">
        <f t="shared" si="92"/>
        <v>104.0955376915185</v>
      </c>
      <c r="FD91" s="2">
        <f t="shared" si="92"/>
        <v>103.60032602822372</v>
      </c>
      <c r="FE91" s="2">
        <f t="shared" si="92"/>
        <v>104.35579358169311</v>
      </c>
      <c r="FG91" s="2">
        <f t="shared" si="93"/>
        <v>0.89989125435780459</v>
      </c>
      <c r="FH91" s="2">
        <f t="shared" si="93"/>
        <v>0.91111806529086781</v>
      </c>
      <c r="FI91" s="2">
        <f t="shared" si="93"/>
        <v>0.91350969509700664</v>
      </c>
      <c r="FJ91" s="2">
        <f t="shared" si="93"/>
        <v>0.9005386731226902</v>
      </c>
      <c r="FK91" s="2">
        <f t="shared" si="93"/>
        <v>0.91192181082464563</v>
      </c>
      <c r="FL91" s="2">
        <f t="shared" si="93"/>
        <v>0.90696857462981362</v>
      </c>
      <c r="FM91" s="2">
        <f t="shared" si="93"/>
        <v>0.89909497119575288</v>
      </c>
      <c r="FN91" s="2">
        <f t="shared" si="93"/>
        <v>0.90557439886940039</v>
      </c>
      <c r="FO91" s="2">
        <f t="shared" si="93"/>
        <v>0.88789337823166814</v>
      </c>
      <c r="FP91" s="2">
        <f t="shared" si="93"/>
        <v>0.89517814788334049</v>
      </c>
      <c r="FQ91" s="2">
        <f t="shared" si="93"/>
        <v>0.89830121450061928</v>
      </c>
      <c r="FR91" s="2">
        <f t="shared" si="93"/>
        <v>0.8975888848266792</v>
      </c>
      <c r="FS91" s="2">
        <f t="shared" si="93"/>
        <v>0.89974931435987082</v>
      </c>
      <c r="FT91" s="2">
        <f t="shared" si="93"/>
        <v>0.88503156230298474</v>
      </c>
      <c r="FU91" s="2">
        <f t="shared" si="93"/>
        <v>0.87928520958586509</v>
      </c>
      <c r="FW91" s="2">
        <f t="shared" si="82"/>
        <v>5.4347955799128819E-4</v>
      </c>
      <c r="FX91" s="2">
        <f t="shared" si="82"/>
        <v>4.9044120642013054E-4</v>
      </c>
      <c r="FY91" s="2">
        <f t="shared" si="82"/>
        <v>6.4047667815293795E-4</v>
      </c>
      <c r="FZ91" s="2">
        <f t="shared" si="82"/>
        <v>4.9319321275531343E-4</v>
      </c>
      <c r="GA91" s="2">
        <f t="shared" si="82"/>
        <v>6.0868818801773921E-4</v>
      </c>
      <c r="GB91" s="2">
        <f t="shared" si="82"/>
        <v>3.7383625049075384E-3</v>
      </c>
      <c r="GC91" s="2">
        <f t="shared" si="82"/>
        <v>7.308619160086928E-4</v>
      </c>
      <c r="GD91" s="2">
        <f t="shared" si="82"/>
        <v>6.9762591874501225E-4</v>
      </c>
      <c r="GE91" s="2">
        <f t="shared" si="82"/>
        <v>7.9521386743150956E-4</v>
      </c>
      <c r="GF91" s="2">
        <f t="shared" si="82"/>
        <v>7.8886434527010191E-4</v>
      </c>
      <c r="GG91" s="2">
        <f t="shared" si="82"/>
        <v>9.05555070852658E-4</v>
      </c>
      <c r="GH91" s="2">
        <f t="shared" si="82"/>
        <v>6.3924228008623344E-4</v>
      </c>
      <c r="GI91" s="2">
        <f t="shared" si="82"/>
        <v>5.7598965133078732E-4</v>
      </c>
      <c r="GJ91" s="2">
        <f t="shared" si="82"/>
        <v>4.2965070134497467E-4</v>
      </c>
      <c r="GK91" s="2">
        <f t="shared" si="82"/>
        <v>4.5374825034328155E-4</v>
      </c>
      <c r="GM91" s="86">
        <f t="shared" si="83"/>
        <v>2.7387484342739146E-2</v>
      </c>
      <c r="GN91" s="86">
        <f t="shared" si="83"/>
        <v>1.0927346758393657E-3</v>
      </c>
      <c r="GO91" s="86">
        <f t="shared" si="83"/>
        <v>3.0567510157720822E-4</v>
      </c>
      <c r="GP91" s="86">
        <f t="shared" si="83"/>
        <v>1.3373597926656027E-2</v>
      </c>
      <c r="GQ91" s="86">
        <f t="shared" si="83"/>
        <v>5.2297347265127343E-3</v>
      </c>
      <c r="GR91" s="86">
        <f t="shared" si="83"/>
        <v>2.7107875137511346E-3</v>
      </c>
      <c r="GS91" s="86">
        <f t="shared" si="83"/>
        <v>1.6813818391925471E-4</v>
      </c>
      <c r="GT91" s="86">
        <f t="shared" si="83"/>
        <v>3.0890482551992226E-4</v>
      </c>
      <c r="GU91" s="86">
        <f t="shared" si="83"/>
        <v>6.0195518864180238E-3</v>
      </c>
      <c r="GV91" s="86">
        <f t="shared" si="83"/>
        <v>7.0280886359991943E-3</v>
      </c>
      <c r="GW91" s="86">
        <f t="shared" si="83"/>
        <v>8.8397027648013196E-4</v>
      </c>
      <c r="GX91" s="86">
        <f t="shared" si="83"/>
        <v>2.1474304541900307E-3</v>
      </c>
      <c r="GY91" s="86">
        <f t="shared" si="83"/>
        <v>2.4077025742371794E-3</v>
      </c>
      <c r="GZ91" s="86">
        <f t="shared" si="83"/>
        <v>1.3241447169840648E-2</v>
      </c>
      <c r="HA91" s="86">
        <f t="shared" si="83"/>
        <v>6.842306574434907E-3</v>
      </c>
      <c r="HC91" s="86">
        <f t="shared" si="73"/>
        <v>9.6123031891747531E-3</v>
      </c>
      <c r="HD91" s="86">
        <f t="shared" si="73"/>
        <v>1.6036301534142282E-2</v>
      </c>
      <c r="HE91" s="86">
        <f t="shared" si="73"/>
        <v>1.8026278684389826E-2</v>
      </c>
      <c r="HF91" s="86">
        <f t="shared" si="73"/>
        <v>4.2284873909671098E-3</v>
      </c>
      <c r="HG91" s="86">
        <f t="shared" si="87"/>
        <v>1.0171662353166244E-2</v>
      </c>
      <c r="HH91" s="86">
        <f t="shared" si="87"/>
        <v>1.0117413838861352E-2</v>
      </c>
      <c r="HI91" s="86">
        <f t="shared" si="87"/>
        <v>1.4030605448752845E-2</v>
      </c>
      <c r="HJ91" s="86">
        <f t="shared" si="87"/>
        <v>1.6469335094230927E-2</v>
      </c>
      <c r="HK91" s="86">
        <f t="shared" si="87"/>
        <v>6.6239444925759441E-3</v>
      </c>
      <c r="HL91" s="86">
        <f t="shared" si="87"/>
        <v>8.8199822500716046E-3</v>
      </c>
      <c r="HM91" s="86">
        <f t="shared" si="87"/>
        <v>1.5662366151237086E-2</v>
      </c>
      <c r="HN91" s="86">
        <f t="shared" si="87"/>
        <v>5.6586875059222476E-3</v>
      </c>
      <c r="HO91" s="86">
        <f t="shared" si="87"/>
        <v>7.5922967817206753E-3</v>
      </c>
      <c r="HP91" s="86">
        <f t="shared" si="87"/>
        <v>5.5099480186719925E-3</v>
      </c>
      <c r="HQ91" s="86">
        <f t="shared" si="87"/>
        <v>3.1576877952195731E-3</v>
      </c>
      <c r="HS91" s="86">
        <f t="shared" si="84"/>
        <v>1.5519975507067154E-25</v>
      </c>
      <c r="HT91" s="86">
        <f t="shared" si="84"/>
        <v>3.6438577329821618E-25</v>
      </c>
      <c r="HU91" s="86">
        <f t="shared" si="84"/>
        <v>2.8099723587508976E-24</v>
      </c>
      <c r="HV91" s="86">
        <f t="shared" si="84"/>
        <v>4.0340601522332446E-32</v>
      </c>
      <c r="HW91" s="86">
        <f t="shared" si="84"/>
        <v>1.8309695308859122E-29</v>
      </c>
      <c r="HX91" s="86">
        <f t="shared" si="84"/>
        <v>1.7863054597609667E-28</v>
      </c>
      <c r="HY91" s="86">
        <f t="shared" si="84"/>
        <v>1.6663861854847469E-25</v>
      </c>
      <c r="HZ91" s="86">
        <f t="shared" si="84"/>
        <v>3.0059110887686965E-26</v>
      </c>
      <c r="IA91" s="86">
        <f t="shared" si="84"/>
        <v>1.3181675462994734E-31</v>
      </c>
      <c r="IB91" s="86">
        <f t="shared" si="84"/>
        <v>2.4715243751556903E-28</v>
      </c>
      <c r="IC91" s="86">
        <f t="shared" si="84"/>
        <v>2.563913351406653E-25</v>
      </c>
      <c r="ID91" s="86">
        <f t="shared" si="84"/>
        <v>5.58880406094112E-34</v>
      </c>
      <c r="IE91" s="86">
        <f t="shared" si="84"/>
        <v>2.4136684610619827E-28</v>
      </c>
      <c r="IF91" s="86">
        <f t="shared" si="84"/>
        <v>4.2468250314336668E-16</v>
      </c>
      <c r="IG91" s="86">
        <f t="shared" si="84"/>
        <v>2.9303368740729237E-14</v>
      </c>
      <c r="II91" s="86">
        <f t="shared" si="85"/>
        <v>1.8825745791385526E-131</v>
      </c>
      <c r="IJ91" s="86">
        <f t="shared" si="85"/>
        <v>4.4570080608820768E-135</v>
      </c>
      <c r="IK91" s="86">
        <f t="shared" si="85"/>
        <v>1.5432387523819399E-131</v>
      </c>
      <c r="IL91" s="86">
        <f t="shared" si="85"/>
        <v>4.8015983334276902E-181</v>
      </c>
      <c r="IM91" s="86">
        <f t="shared" si="85"/>
        <v>2.2590449564192898E-157</v>
      </c>
      <c r="IN91" s="86">
        <f t="shared" si="85"/>
        <v>2.3319513265863199E-86</v>
      </c>
      <c r="IO91" s="86">
        <f t="shared" si="85"/>
        <v>2.4921974978419108E-143</v>
      </c>
      <c r="IP91" s="86">
        <f t="shared" si="85"/>
        <v>2.4935773997488354E-143</v>
      </c>
      <c r="IQ91" s="86">
        <f t="shared" si="85"/>
        <v>8.4824242045276977E-161</v>
      </c>
      <c r="IR91" s="86">
        <f t="shared" si="85"/>
        <v>3.1852140792133069E-146</v>
      </c>
      <c r="IS91" s="86">
        <f t="shared" si="85"/>
        <v>3.1420860062743836E-132</v>
      </c>
      <c r="IT91" s="86">
        <f t="shared" si="85"/>
        <v>5.8470774973759342E-183</v>
      </c>
      <c r="IU91" s="86">
        <f t="shared" si="85"/>
        <v>7.0854668337545528E-148</v>
      </c>
      <c r="IV91" s="86">
        <f t="shared" si="85"/>
        <v>4.0864489113121566E-60</v>
      </c>
      <c r="IW91" s="86">
        <f t="shared" si="85"/>
        <v>6.2408318838049228E-59</v>
      </c>
      <c r="IY91" s="86">
        <f t="shared" si="86"/>
        <v>3.6999787531913901E-2</v>
      </c>
      <c r="IZ91" s="86">
        <f t="shared" si="86"/>
        <v>1.7129036209981647E-2</v>
      </c>
      <c r="JA91" s="86">
        <f t="shared" si="86"/>
        <v>1.8331953785967033E-2</v>
      </c>
      <c r="JB91" s="86">
        <f t="shared" si="86"/>
        <v>1.7602085317623136E-2</v>
      </c>
      <c r="JC91" s="86">
        <f t="shared" si="86"/>
        <v>1.5401397079678979E-2</v>
      </c>
      <c r="JD91" s="86">
        <f t="shared" si="86"/>
        <v>1.2828201352612487E-2</v>
      </c>
      <c r="JE91" s="86">
        <f t="shared" si="86"/>
        <v>1.41987436326721E-2</v>
      </c>
      <c r="JF91" s="86">
        <f t="shared" si="86"/>
        <v>1.6778239919750849E-2</v>
      </c>
      <c r="JG91" s="86">
        <f t="shared" si="86"/>
        <v>1.2643496378993969E-2</v>
      </c>
      <c r="JH91" s="86">
        <f t="shared" si="86"/>
        <v>1.5848070886070799E-2</v>
      </c>
      <c r="JI91" s="86">
        <f t="shared" si="86"/>
        <v>1.6546336427717218E-2</v>
      </c>
      <c r="JJ91" s="86">
        <f t="shared" si="86"/>
        <v>7.8061179601122783E-3</v>
      </c>
      <c r="JK91" s="86">
        <f t="shared" si="86"/>
        <v>9.9999993559578542E-3</v>
      </c>
      <c r="JL91" s="86">
        <f t="shared" si="86"/>
        <v>1.8751395188513063E-2</v>
      </c>
      <c r="JM91" s="86">
        <f t="shared" si="86"/>
        <v>9.9999943696837835E-3</v>
      </c>
    </row>
    <row r="92" spans="2:273" x14ac:dyDescent="0.25">
      <c r="B92" s="2">
        <v>65</v>
      </c>
      <c r="C92" s="37">
        <v>107.154</v>
      </c>
      <c r="D92" s="37">
        <v>115.974</v>
      </c>
      <c r="E92" s="37">
        <v>114.154</v>
      </c>
      <c r="F92" s="37">
        <v>111.744</v>
      </c>
      <c r="G92" s="37">
        <v>110.51300000000001</v>
      </c>
      <c r="H92" s="37">
        <v>103.744</v>
      </c>
      <c r="I92" s="37">
        <v>108.64100000000001</v>
      </c>
      <c r="J92" s="37">
        <v>108.76900000000001</v>
      </c>
      <c r="K92" s="37">
        <v>110.3</v>
      </c>
      <c r="L92" s="37">
        <v>108.575</v>
      </c>
      <c r="M92" s="37">
        <v>114.34099999999999</v>
      </c>
      <c r="N92" s="37">
        <v>108.756</v>
      </c>
      <c r="O92" s="37">
        <v>108.22</v>
      </c>
      <c r="P92" s="37">
        <v>106.95099999999999</v>
      </c>
      <c r="Q92" s="37">
        <v>103.82899999999999</v>
      </c>
      <c r="S92" s="4">
        <f t="shared" si="88"/>
        <v>108.59373915977501</v>
      </c>
      <c r="T92" s="4">
        <f t="shared" si="88"/>
        <v>115.95351894917812</v>
      </c>
      <c r="U92" s="4">
        <f t="shared" si="88"/>
        <v>115.21937920334025</v>
      </c>
      <c r="V92" s="4">
        <f t="shared" si="88"/>
        <v>108.82046601854756</v>
      </c>
      <c r="W92" s="4">
        <f t="shared" si="88"/>
        <v>104.2052516516429</v>
      </c>
      <c r="X92" s="4">
        <f t="shared" si="88"/>
        <v>102.54494352982773</v>
      </c>
      <c r="Y92" s="4">
        <f t="shared" si="88"/>
        <v>109.89107961211158</v>
      </c>
      <c r="Z92" s="4">
        <f t="shared" si="88"/>
        <v>110.23852890611214</v>
      </c>
      <c r="AA92" s="4">
        <f t="shared" si="88"/>
        <v>104.53240007718092</v>
      </c>
      <c r="AB92" s="4">
        <f t="shared" si="88"/>
        <v>109.41823865676076</v>
      </c>
      <c r="AC92" s="4">
        <f t="shared" si="88"/>
        <v>111.8246497991054</v>
      </c>
      <c r="AD92" s="4">
        <f t="shared" si="88"/>
        <v>111.39013941557985</v>
      </c>
      <c r="AE92" s="4">
        <f t="shared" si="88"/>
        <v>111.47969701976557</v>
      </c>
      <c r="AF92" s="4">
        <f t="shared" si="88"/>
        <v>108.10271338759397</v>
      </c>
      <c r="AG92" s="4">
        <f t="shared" si="88"/>
        <v>105.195920030023</v>
      </c>
      <c r="AI92" s="4">
        <f t="shared" si="89"/>
        <v>-1.4397391597750158</v>
      </c>
      <c r="AJ92" s="4">
        <f t="shared" si="89"/>
        <v>2.048105082188556E-2</v>
      </c>
      <c r="AK92" s="4">
        <f t="shared" si="89"/>
        <v>-1.0653792033402567</v>
      </c>
      <c r="AL92" s="4">
        <f t="shared" si="89"/>
        <v>2.9235339814524366</v>
      </c>
      <c r="AM92" s="4">
        <f t="shared" si="89"/>
        <v>6.3077483483571086</v>
      </c>
      <c r="AN92" s="4">
        <f t="shared" si="89"/>
        <v>1.1990564701722661</v>
      </c>
      <c r="AO92" s="4">
        <f t="shared" si="89"/>
        <v>-1.2500796121115769</v>
      </c>
      <c r="AP92" s="4">
        <f t="shared" si="89"/>
        <v>-1.4695289061121315</v>
      </c>
      <c r="AQ92" s="4">
        <f t="shared" si="89"/>
        <v>5.7675999228190733</v>
      </c>
      <c r="AR92" s="4">
        <f t="shared" si="89"/>
        <v>-0.84323865676076082</v>
      </c>
      <c r="AS92" s="4">
        <f t="shared" si="89"/>
        <v>2.5163502008945926</v>
      </c>
      <c r="AT92" s="4">
        <f t="shared" si="89"/>
        <v>-2.6341394155798525</v>
      </c>
      <c r="AU92" s="4">
        <f t="shared" si="89"/>
        <v>-3.2596970197655679</v>
      </c>
      <c r="AV92" s="4">
        <f t="shared" si="89"/>
        <v>-1.151713387593972</v>
      </c>
      <c r="AW92" s="4">
        <f t="shared" si="89"/>
        <v>-1.3669200300230102</v>
      </c>
      <c r="AY92" s="2">
        <f t="shared" si="80"/>
        <v>101.72514431023316</v>
      </c>
      <c r="AZ92" s="2">
        <f t="shared" si="80"/>
        <v>105.77387101365956</v>
      </c>
      <c r="BA92" s="2">
        <f t="shared" si="80"/>
        <v>103.81448021456828</v>
      </c>
      <c r="BB92" s="2">
        <f t="shared" si="80"/>
        <v>104.9123739094519</v>
      </c>
      <c r="BC92" s="2">
        <f t="shared" si="80"/>
        <v>96.259361102711878</v>
      </c>
      <c r="BD92" s="2">
        <f t="shared" si="80"/>
        <v>95.054294839758427</v>
      </c>
      <c r="BE92" s="2">
        <f t="shared" si="80"/>
        <v>100.88762841302436</v>
      </c>
      <c r="BF92" s="2">
        <f t="shared" si="80"/>
        <v>99.920228218445686</v>
      </c>
      <c r="BG92" s="2">
        <f t="shared" si="80"/>
        <v>99.192959872320642</v>
      </c>
      <c r="BH92" s="2">
        <f t="shared" si="80"/>
        <v>103.21835994877816</v>
      </c>
      <c r="BI92" s="2">
        <f t="shared" si="80"/>
        <v>101.69476723667185</v>
      </c>
      <c r="BJ92" s="2">
        <f t="shared" si="80"/>
        <v>106.58999356962765</v>
      </c>
      <c r="BK92" s="2">
        <f t="shared" si="80"/>
        <v>106.06653766538587</v>
      </c>
      <c r="BL92" s="2">
        <f t="shared" si="80"/>
        <v>104.16315855989738</v>
      </c>
      <c r="BM92" s="2">
        <f t="shared" si="80"/>
        <v>103.25177868576743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>
        <f t="shared" si="81"/>
        <v>111.744</v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103.82899999999999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>
        <f t="shared" si="113"/>
        <v>111.744</v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103.82899999999999</v>
      </c>
      <c r="DK92" s="2">
        <f t="shared" si="90"/>
        <v>113.40838536585366</v>
      </c>
      <c r="DL92" s="2">
        <f t="shared" si="90"/>
        <v>119.60941079622131</v>
      </c>
      <c r="DM92" s="2">
        <f t="shared" si="90"/>
        <v>115.9711490316227</v>
      </c>
      <c r="DN92" s="2">
        <f t="shared" si="90"/>
        <v>119.07635609756097</v>
      </c>
      <c r="DO92" s="2">
        <f t="shared" si="90"/>
        <v>113.35214318488531</v>
      </c>
      <c r="DP92" s="2">
        <f t="shared" si="90"/>
        <v>112.00454399460187</v>
      </c>
      <c r="DQ92" s="2">
        <f t="shared" si="90"/>
        <v>114.44766430499328</v>
      </c>
      <c r="DR92" s="2">
        <f t="shared" si="90"/>
        <v>116.15843630229419</v>
      </c>
      <c r="DS92" s="2">
        <f t="shared" si="90"/>
        <v>117.28819331983806</v>
      </c>
      <c r="DT92" s="2">
        <f t="shared" si="90"/>
        <v>118.85727351916374</v>
      </c>
      <c r="DU92" s="2">
        <f t="shared" si="90"/>
        <v>119.05215519568152</v>
      </c>
      <c r="DV92" s="2">
        <f t="shared" si="90"/>
        <v>120.53617004048581</v>
      </c>
      <c r="DW92" s="2">
        <f t="shared" si="90"/>
        <v>116.12279390243897</v>
      </c>
      <c r="DX92" s="2">
        <f t="shared" si="90"/>
        <v>113.82649605319602</v>
      </c>
      <c r="DY92" s="2">
        <f t="shared" si="90"/>
        <v>108.27300713012478</v>
      </c>
      <c r="EA92" s="2">
        <f t="shared" si="94"/>
        <v>100.53947368421055</v>
      </c>
      <c r="EB92" s="2">
        <f t="shared" si="91"/>
        <v>104.54385714285715</v>
      </c>
      <c r="EC92" s="2">
        <f t="shared" si="91"/>
        <v>102.76472280701752</v>
      </c>
      <c r="ED92" s="2">
        <f t="shared" si="91"/>
        <v>103.48641725059501</v>
      </c>
      <c r="EE92" s="2">
        <f t="shared" si="91"/>
        <v>94.750573160173161</v>
      </c>
      <c r="EF92" s="2">
        <f t="shared" si="91"/>
        <v>93.45294761904762</v>
      </c>
      <c r="EG92" s="2">
        <f t="shared" si="91"/>
        <v>99.50052872377023</v>
      </c>
      <c r="EH92" s="2">
        <f t="shared" si="91"/>
        <v>98.37504736842105</v>
      </c>
      <c r="EI92" s="2">
        <f t="shared" si="91"/>
        <v>97.107932900432914</v>
      </c>
      <c r="EJ92" s="2">
        <f t="shared" si="91"/>
        <v>101.54785714285714</v>
      </c>
      <c r="EK92" s="2">
        <f t="shared" si="91"/>
        <v>99.895916752665997</v>
      </c>
      <c r="EL92" s="2">
        <f t="shared" si="91"/>
        <v>105.13905400675468</v>
      </c>
      <c r="EM92" s="2">
        <f t="shared" si="91"/>
        <v>105.04539917101629</v>
      </c>
      <c r="EN92" s="2">
        <f t="shared" si="91"/>
        <v>103.01806400368366</v>
      </c>
      <c r="EO92" s="2">
        <f t="shared" si="91"/>
        <v>102.62218957818597</v>
      </c>
      <c r="EQ92" s="2">
        <f t="shared" si="92"/>
        <v>101.03329532773208</v>
      </c>
      <c r="ER92" s="2">
        <f t="shared" si="92"/>
        <v>102.97165057886032</v>
      </c>
      <c r="ES92" s="2">
        <f t="shared" si="92"/>
        <v>102.82839389483711</v>
      </c>
      <c r="ET92" s="2">
        <f t="shared" si="92"/>
        <v>102.21222327368127</v>
      </c>
      <c r="EU92" s="2">
        <f t="shared" si="92"/>
        <v>99.074229658973138</v>
      </c>
      <c r="EV92" s="2">
        <f t="shared" si="92"/>
        <v>96.951063003663009</v>
      </c>
      <c r="EW92" s="2">
        <f t="shared" si="92"/>
        <v>98.558682934676227</v>
      </c>
      <c r="EX92" s="2">
        <f t="shared" si="92"/>
        <v>99.545298621315723</v>
      </c>
      <c r="EY92" s="2">
        <f t="shared" si="92"/>
        <v>98.475486348385502</v>
      </c>
      <c r="EZ92" s="2">
        <f t="shared" si="92"/>
        <v>101.9426892245118</v>
      </c>
      <c r="FA92" s="2">
        <f t="shared" si="92"/>
        <v>105.99885652841884</v>
      </c>
      <c r="FB92" s="2">
        <f t="shared" si="92"/>
        <v>104.81321268492573</v>
      </c>
      <c r="FC92" s="2">
        <f t="shared" si="92"/>
        <v>103.97191680378246</v>
      </c>
      <c r="FD92" s="2">
        <f t="shared" si="92"/>
        <v>103.49006612479974</v>
      </c>
      <c r="FE92" s="2">
        <f t="shared" si="92"/>
        <v>104.21761041208673</v>
      </c>
      <c r="FG92" s="2">
        <f t="shared" si="93"/>
        <v>0.90788837503905406</v>
      </c>
      <c r="FH92" s="2">
        <f t="shared" si="93"/>
        <v>0.91829976342605402</v>
      </c>
      <c r="FI92" s="2">
        <f t="shared" si="93"/>
        <v>0.92051500699372102</v>
      </c>
      <c r="FJ92" s="2">
        <f t="shared" si="93"/>
        <v>0.90848933449362801</v>
      </c>
      <c r="FK92" s="2">
        <f t="shared" si="93"/>
        <v>0.91904433636390914</v>
      </c>
      <c r="FL92" s="2">
        <f t="shared" si="93"/>
        <v>0.91445407349220265</v>
      </c>
      <c r="FM92" s="2">
        <f t="shared" si="93"/>
        <v>0.90714913908625949</v>
      </c>
      <c r="FN92" s="2">
        <f t="shared" si="93"/>
        <v>0.91316133534284794</v>
      </c>
      <c r="FO92" s="2">
        <f t="shared" si="93"/>
        <v>0.89673896159932631</v>
      </c>
      <c r="FP92" s="2">
        <f t="shared" si="93"/>
        <v>0.90351140230912796</v>
      </c>
      <c r="FQ92" s="2">
        <f t="shared" si="93"/>
        <v>0.90641214457311536</v>
      </c>
      <c r="FR92" s="2">
        <f t="shared" si="93"/>
        <v>0.90575066572519969</v>
      </c>
      <c r="FS92" s="2">
        <f t="shared" si="93"/>
        <v>0.90775661154127185</v>
      </c>
      <c r="FT92" s="2">
        <f t="shared" si="93"/>
        <v>0.8940760141020111</v>
      </c>
      <c r="FU92" s="2">
        <f t="shared" si="93"/>
        <v>0.888724883665444</v>
      </c>
      <c r="FW92" s="2">
        <f t="shared" si="82"/>
        <v>5.9588224094082453E-4</v>
      </c>
      <c r="FX92" s="2">
        <f t="shared" si="82"/>
        <v>5.3773264549720871E-4</v>
      </c>
      <c r="FY92" s="2">
        <f t="shared" si="82"/>
        <v>7.0222532080160696E-4</v>
      </c>
      <c r="FZ92" s="2">
        <f t="shared" si="82"/>
        <v>5.4074987409978635E-4</v>
      </c>
      <c r="GA92" s="2">
        <f t="shared" si="82"/>
        <v>6.6737413477292945E-4</v>
      </c>
      <c r="GB92" s="2">
        <f t="shared" si="82"/>
        <v>4.0975551087792947E-3</v>
      </c>
      <c r="GC92" s="2">
        <f t="shared" si="82"/>
        <v>8.0131765259289982E-4</v>
      </c>
      <c r="GD92" s="2">
        <f t="shared" si="82"/>
        <v>7.6488012818329732E-4</v>
      </c>
      <c r="GE92" s="2">
        <f t="shared" si="82"/>
        <v>8.7186777651649457E-4</v>
      </c>
      <c r="GF92" s="2">
        <f t="shared" si="82"/>
        <v>8.6490672780140197E-4</v>
      </c>
      <c r="GG92" s="2">
        <f t="shared" si="82"/>
        <v>9.9283465028732719E-4</v>
      </c>
      <c r="GH92" s="2">
        <f t="shared" si="82"/>
        <v>7.0087199732931261E-4</v>
      </c>
      <c r="GI92" s="2">
        <f t="shared" si="82"/>
        <v>6.3152499976460059E-4</v>
      </c>
      <c r="GJ92" s="2">
        <f t="shared" si="82"/>
        <v>4.7108309868128739E-4</v>
      </c>
      <c r="GK92" s="2">
        <f t="shared" si="82"/>
        <v>4.9750328393145153E-4</v>
      </c>
      <c r="GM92" s="86">
        <f t="shared" si="83"/>
        <v>8.3815959558232109E-3</v>
      </c>
      <c r="GN92" s="86">
        <f t="shared" si="83"/>
        <v>1.2466378097013273E-4</v>
      </c>
      <c r="GO92" s="86">
        <f t="shared" si="83"/>
        <v>2.5245329834842022E-5</v>
      </c>
      <c r="GP92" s="86">
        <f t="shared" si="83"/>
        <v>2.8032534787657899E-3</v>
      </c>
      <c r="GQ92" s="86">
        <f t="shared" si="83"/>
        <v>9.1075802055242284E-4</v>
      </c>
      <c r="GR92" s="86">
        <f t="shared" si="83"/>
        <v>3.2769628429502848E-4</v>
      </c>
      <c r="GS92" s="86">
        <f t="shared" si="83"/>
        <v>9.9779400234383173E-6</v>
      </c>
      <c r="GT92" s="86">
        <f t="shared" si="83"/>
        <v>2.4389686812559007E-5</v>
      </c>
      <c r="GU92" s="86">
        <f t="shared" si="83"/>
        <v>1.1285625851739801E-3</v>
      </c>
      <c r="GV92" s="86">
        <f t="shared" si="83"/>
        <v>1.1203741438897087E-3</v>
      </c>
      <c r="GW92" s="86">
        <f t="shared" si="83"/>
        <v>9.0738778248150735E-5</v>
      </c>
      <c r="GX92" s="86">
        <f t="shared" si="83"/>
        <v>3.1547057226558181E-4</v>
      </c>
      <c r="GY92" s="86">
        <f t="shared" si="83"/>
        <v>3.5365955460403645E-4</v>
      </c>
      <c r="GZ92" s="86">
        <f t="shared" si="83"/>
        <v>3.8193178235628273E-3</v>
      </c>
      <c r="HA92" s="86">
        <f t="shared" si="83"/>
        <v>1.8770668264688855E-3</v>
      </c>
      <c r="HC92" s="86">
        <f t="shared" si="73"/>
        <v>1.4667170851104996E-2</v>
      </c>
      <c r="HD92" s="86">
        <f t="shared" si="73"/>
        <v>2.387873162697304E-2</v>
      </c>
      <c r="HE92" s="86">
        <f t="shared" si="73"/>
        <v>2.691699199770297E-2</v>
      </c>
      <c r="HF92" s="86">
        <f t="shared" si="73"/>
        <v>7.1963898960006305E-3</v>
      </c>
      <c r="HG92" s="86">
        <f t="shared" si="87"/>
        <v>1.6206853255008823E-2</v>
      </c>
      <c r="HH92" s="86">
        <f t="shared" si="87"/>
        <v>1.5956121228685911E-2</v>
      </c>
      <c r="HI92" s="86">
        <f t="shared" si="87"/>
        <v>2.1766097679609884E-2</v>
      </c>
      <c r="HJ92" s="86">
        <f t="shared" si="87"/>
        <v>2.5264772965197736E-2</v>
      </c>
      <c r="HK92" s="86">
        <f t="shared" si="87"/>
        <v>1.1041902313604229E-2</v>
      </c>
      <c r="HL92" s="86">
        <f t="shared" si="87"/>
        <v>1.4147422906464924E-2</v>
      </c>
      <c r="HM92" s="86">
        <f t="shared" si="87"/>
        <v>2.4047609447440735E-2</v>
      </c>
      <c r="HN92" s="86">
        <f t="shared" si="87"/>
        <v>9.684529428891862E-3</v>
      </c>
      <c r="HO92" s="86">
        <f t="shared" si="87"/>
        <v>1.2062779009565136E-2</v>
      </c>
      <c r="HP92" s="86">
        <f t="shared" si="87"/>
        <v>9.1671785808054747E-3</v>
      </c>
      <c r="HQ92" s="86">
        <f t="shared" si="87"/>
        <v>5.8037206388687167E-3</v>
      </c>
      <c r="HS92" s="86">
        <f t="shared" si="84"/>
        <v>1.2033007110373486E-24</v>
      </c>
      <c r="HT92" s="86">
        <f t="shared" si="84"/>
        <v>2.7821933980595022E-24</v>
      </c>
      <c r="HU92" s="86">
        <f t="shared" si="84"/>
        <v>2.1584138426204894E-23</v>
      </c>
      <c r="HV92" s="86">
        <f t="shared" si="84"/>
        <v>5.8843445176623126E-31</v>
      </c>
      <c r="HW92" s="86">
        <f t="shared" si="84"/>
        <v>2.131546726773676E-28</v>
      </c>
      <c r="HX92" s="86">
        <f t="shared" si="84"/>
        <v>1.8832339214563494E-27</v>
      </c>
      <c r="HY92" s="86">
        <f t="shared" si="84"/>
        <v>1.541404828424218E-24</v>
      </c>
      <c r="HZ92" s="86">
        <f t="shared" si="84"/>
        <v>2.8360649237918244E-25</v>
      </c>
      <c r="IA92" s="86">
        <f t="shared" si="84"/>
        <v>1.903769858596468E-30</v>
      </c>
      <c r="IB92" s="86">
        <f t="shared" si="84"/>
        <v>2.7264694787962291E-27</v>
      </c>
      <c r="IC92" s="86">
        <f t="shared" si="84"/>
        <v>2.2966659870916943E-24</v>
      </c>
      <c r="ID92" s="86">
        <f t="shared" si="84"/>
        <v>9.8761686827199886E-33</v>
      </c>
      <c r="IE92" s="86">
        <f t="shared" si="84"/>
        <v>2.4410751886216503E-27</v>
      </c>
      <c r="IF92" s="86">
        <f t="shared" si="84"/>
        <v>1.4040941067525189E-15</v>
      </c>
      <c r="IG92" s="86">
        <f t="shared" si="84"/>
        <v>8.3647362480806289E-14</v>
      </c>
      <c r="II92" s="86">
        <f t="shared" si="85"/>
        <v>2.6776159355720131E-128</v>
      </c>
      <c r="IJ92" s="86">
        <f t="shared" si="85"/>
        <v>7.0268826949259675E-132</v>
      </c>
      <c r="IK92" s="86">
        <f t="shared" si="85"/>
        <v>2.5917640706651176E-128</v>
      </c>
      <c r="IL92" s="86">
        <f t="shared" si="85"/>
        <v>9.6663271682955407E-177</v>
      </c>
      <c r="IM92" s="86">
        <f t="shared" si="85"/>
        <v>1.5662040155969403E-153</v>
      </c>
      <c r="IN92" s="86">
        <f t="shared" si="85"/>
        <v>1.3496266486440042E-83</v>
      </c>
      <c r="IO92" s="86">
        <f t="shared" si="85"/>
        <v>9.5236796615406906E-140</v>
      </c>
      <c r="IP92" s="86">
        <f t="shared" si="85"/>
        <v>9.0412142448093838E-140</v>
      </c>
      <c r="IQ92" s="86">
        <f t="shared" si="85"/>
        <v>1.0004955112138235E-156</v>
      </c>
      <c r="IR92" s="86">
        <f t="shared" si="85"/>
        <v>1.5756086817011625E-142</v>
      </c>
      <c r="IS92" s="86">
        <f t="shared" si="85"/>
        <v>7.9233129564220279E-129</v>
      </c>
      <c r="IT92" s="86">
        <f t="shared" si="85"/>
        <v>1.8592080457268765E-178</v>
      </c>
      <c r="IU92" s="86">
        <f t="shared" si="85"/>
        <v>2.6932193817366719E-144</v>
      </c>
      <c r="IV92" s="86">
        <f t="shared" si="85"/>
        <v>9.734111146808871E-59</v>
      </c>
      <c r="IW92" s="86">
        <f t="shared" si="85"/>
        <v>1.4250914952038144E-57</v>
      </c>
      <c r="IY92" s="86">
        <f t="shared" si="86"/>
        <v>2.3048766806928207E-2</v>
      </c>
      <c r="IZ92" s="86">
        <f t="shared" si="86"/>
        <v>2.4003395407943173E-2</v>
      </c>
      <c r="JA92" s="86">
        <f t="shared" si="86"/>
        <v>2.6942237327537814E-2</v>
      </c>
      <c r="JB92" s="86">
        <f t="shared" si="86"/>
        <v>9.9996433747664201E-3</v>
      </c>
      <c r="JC92" s="86">
        <f t="shared" si="86"/>
        <v>1.7117611275561245E-2</v>
      </c>
      <c r="JD92" s="86">
        <f t="shared" si="86"/>
        <v>1.6283817512980938E-2</v>
      </c>
      <c r="JE92" s="86">
        <f t="shared" si="86"/>
        <v>2.1776075619633323E-2</v>
      </c>
      <c r="JF92" s="86">
        <f t="shared" si="86"/>
        <v>2.5289162652010293E-2</v>
      </c>
      <c r="JG92" s="86">
        <f t="shared" si="86"/>
        <v>1.2170464898778209E-2</v>
      </c>
      <c r="JH92" s="86">
        <f t="shared" si="86"/>
        <v>1.5267797050354633E-2</v>
      </c>
      <c r="JI92" s="86">
        <f t="shared" si="86"/>
        <v>2.4138348225688885E-2</v>
      </c>
      <c r="JJ92" s="86">
        <f t="shared" si="86"/>
        <v>1.0000000001157444E-2</v>
      </c>
      <c r="JK92" s="86">
        <f t="shared" si="86"/>
        <v>1.2416438564169173E-2</v>
      </c>
      <c r="JL92" s="86">
        <f t="shared" si="86"/>
        <v>1.2986496404369706E-2</v>
      </c>
      <c r="JM92" s="86">
        <f t="shared" si="86"/>
        <v>7.6807874654212498E-3</v>
      </c>
    </row>
    <row r="93" spans="2:273" x14ac:dyDescent="0.25">
      <c r="B93" s="2">
        <v>66</v>
      </c>
      <c r="C93" s="37">
        <v>104.61499999999999</v>
      </c>
      <c r="D93" s="37">
        <v>116.43600000000001</v>
      </c>
      <c r="E93" s="37">
        <v>112.43600000000001</v>
      </c>
      <c r="F93" s="37">
        <v>112.333</v>
      </c>
      <c r="G93" s="37">
        <v>111.795</v>
      </c>
      <c r="H93" s="37">
        <v>106.41</v>
      </c>
      <c r="I93" s="37">
        <v>111.51300000000001</v>
      </c>
      <c r="J93" s="37">
        <v>114.64100000000001</v>
      </c>
      <c r="K93" s="37">
        <v>112.05</v>
      </c>
      <c r="L93" s="37">
        <v>112.075</v>
      </c>
      <c r="M93" s="37">
        <v>117.366</v>
      </c>
      <c r="N93" s="37">
        <v>112.512</v>
      </c>
      <c r="O93" s="37">
        <v>115.61</v>
      </c>
      <c r="P93" s="37">
        <v>108.34099999999999</v>
      </c>
      <c r="Q93" s="37">
        <v>101.58499999999999</v>
      </c>
      <c r="S93" s="4">
        <f t="shared" si="88"/>
        <v>110.42341934240784</v>
      </c>
      <c r="T93" s="4">
        <f t="shared" si="88"/>
        <v>119.58322634656929</v>
      </c>
      <c r="U93" s="4">
        <f t="shared" si="88"/>
        <v>119.39555184189925</v>
      </c>
      <c r="V93" s="4">
        <f t="shared" si="88"/>
        <v>110.40397494466569</v>
      </c>
      <c r="W93" s="4">
        <f t="shared" si="88"/>
        <v>107.73219926415815</v>
      </c>
      <c r="X93" s="4">
        <f t="shared" si="88"/>
        <v>105.86335162751742</v>
      </c>
      <c r="Y93" s="4">
        <f t="shared" si="88"/>
        <v>113.55088156314392</v>
      </c>
      <c r="Z93" s="4">
        <f t="shared" si="88"/>
        <v>114.34068077334346</v>
      </c>
      <c r="AA93" s="4">
        <f t="shared" si="88"/>
        <v>107.06398466940011</v>
      </c>
      <c r="AB93" s="4">
        <f t="shared" si="88"/>
        <v>112.05189877635287</v>
      </c>
      <c r="AC93" s="4">
        <f t="shared" si="88"/>
        <v>115.985958583721</v>
      </c>
      <c r="AD93" s="4">
        <f t="shared" si="88"/>
        <v>113.84091162482915</v>
      </c>
      <c r="AE93" s="4">
        <f t="shared" si="88"/>
        <v>113.78362635405155</v>
      </c>
      <c r="AF93" s="4">
        <f t="shared" si="88"/>
        <v>109.73247614460912</v>
      </c>
      <c r="AG93" s="4">
        <f t="shared" si="88"/>
        <v>106.3013977062851</v>
      </c>
      <c r="AI93" s="4">
        <f t="shared" si="89"/>
        <v>-5.808419342407845</v>
      </c>
      <c r="AJ93" s="4">
        <f t="shared" si="89"/>
        <v>-3.1472263465692834</v>
      </c>
      <c r="AK93" s="4">
        <f t="shared" si="89"/>
        <v>-6.9595518418992413</v>
      </c>
      <c r="AL93" s="4">
        <f t="shared" si="89"/>
        <v>1.9290250553343071</v>
      </c>
      <c r="AM93" s="4">
        <f t="shared" si="89"/>
        <v>4.0628007358418472</v>
      </c>
      <c r="AN93" s="4">
        <f t="shared" si="89"/>
        <v>0.54664837248257925</v>
      </c>
      <c r="AO93" s="4">
        <f t="shared" si="89"/>
        <v>-2.0378815631439124</v>
      </c>
      <c r="AP93" s="4">
        <f t="shared" si="89"/>
        <v>0.30031922665654065</v>
      </c>
      <c r="AQ93" s="4">
        <f t="shared" si="89"/>
        <v>4.9860153305998836</v>
      </c>
      <c r="AR93" s="4">
        <f t="shared" si="89"/>
        <v>2.3101223647131519E-2</v>
      </c>
      <c r="AS93" s="4">
        <f t="shared" si="89"/>
        <v>1.3800414162789991</v>
      </c>
      <c r="AT93" s="4">
        <f t="shared" si="89"/>
        <v>-1.3289116248291464</v>
      </c>
      <c r="AU93" s="4">
        <f t="shared" si="89"/>
        <v>1.8263736459484505</v>
      </c>
      <c r="AV93" s="4">
        <f t="shared" si="89"/>
        <v>-1.3914761446091291</v>
      </c>
      <c r="AW93" s="4">
        <f t="shared" si="89"/>
        <v>-4.7163977062851075</v>
      </c>
      <c r="AY93" s="2">
        <f t="shared" ref="AY93:BM109" si="125">IF(OR($B93 &lt; C$230, $B93 &gt; C$233), #N/A, ((1-FG93)*DK93) + (FG93 - FW93)*EA93 + (FW93*EQ93))</f>
        <v>101.53455773366079</v>
      </c>
      <c r="AZ93" s="2">
        <f t="shared" si="125"/>
        <v>105.49976664470175</v>
      </c>
      <c r="BA93" s="2">
        <f t="shared" si="125"/>
        <v>103.605162000229</v>
      </c>
      <c r="BB93" s="2">
        <f t="shared" si="125"/>
        <v>104.63673191340671</v>
      </c>
      <c r="BC93" s="2">
        <f t="shared" si="125"/>
        <v>96.170570294089032</v>
      </c>
      <c r="BD93" s="2">
        <f t="shared" si="125"/>
        <v>94.983615882145784</v>
      </c>
      <c r="BE93" s="2">
        <f t="shared" si="125"/>
        <v>100.66385034796734</v>
      </c>
      <c r="BF93" s="2">
        <f t="shared" si="125"/>
        <v>99.740469642609455</v>
      </c>
      <c r="BG93" s="2">
        <f t="shared" si="125"/>
        <v>99.008219963091022</v>
      </c>
      <c r="BH93" s="2">
        <f t="shared" si="125"/>
        <v>103.00436999270067</v>
      </c>
      <c r="BI93" s="2">
        <f t="shared" si="125"/>
        <v>101.63612188592161</v>
      </c>
      <c r="BJ93" s="2">
        <f t="shared" si="125"/>
        <v>106.34892327498775</v>
      </c>
      <c r="BK93" s="2">
        <f t="shared" si="125"/>
        <v>105.845589030518</v>
      </c>
      <c r="BL93" s="2">
        <f t="shared" si="125"/>
        <v>103.99879687353081</v>
      </c>
      <c r="BM93" s="2">
        <f t="shared" si="125"/>
        <v>103.15080460318649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113.54167570356474</v>
      </c>
      <c r="DL93" s="2">
        <f t="shared" si="90"/>
        <v>119.77413265856948</v>
      </c>
      <c r="DM93" s="2">
        <f t="shared" si="90"/>
        <v>116.11433220264797</v>
      </c>
      <c r="DN93" s="2">
        <f t="shared" si="90"/>
        <v>119.29868864915572</v>
      </c>
      <c r="DO93" s="2">
        <f t="shared" si="90"/>
        <v>113.55193448043187</v>
      </c>
      <c r="DP93" s="2">
        <f t="shared" si="90"/>
        <v>112.19872192982456</v>
      </c>
      <c r="DQ93" s="2">
        <f t="shared" si="90"/>
        <v>114.62932807017548</v>
      </c>
      <c r="DR93" s="2">
        <f t="shared" si="90"/>
        <v>116.37919885290148</v>
      </c>
      <c r="DS93" s="2">
        <f t="shared" si="90"/>
        <v>117.51587044534412</v>
      </c>
      <c r="DT93" s="2">
        <f t="shared" si="90"/>
        <v>119.04290940766548</v>
      </c>
      <c r="DU93" s="2">
        <f t="shared" si="90"/>
        <v>119.19545721997301</v>
      </c>
      <c r="DV93" s="2">
        <f t="shared" si="90"/>
        <v>120.72707125506071</v>
      </c>
      <c r="DW93" s="2">
        <f t="shared" si="90"/>
        <v>116.25195750469038</v>
      </c>
      <c r="DX93" s="2">
        <f t="shared" si="90"/>
        <v>113.96761175461172</v>
      </c>
      <c r="DY93" s="2">
        <f t="shared" si="90"/>
        <v>108.41296033868093</v>
      </c>
      <c r="EA93" s="2">
        <f t="shared" si="94"/>
        <v>100.42320000000002</v>
      </c>
      <c r="EB93" s="2">
        <f t="shared" si="91"/>
        <v>104.34250075187971</v>
      </c>
      <c r="EC93" s="2">
        <f t="shared" si="91"/>
        <v>102.62000526315788</v>
      </c>
      <c r="ED93" s="2">
        <f t="shared" si="91"/>
        <v>103.29060099190256</v>
      </c>
      <c r="EE93" s="2">
        <f t="shared" si="91"/>
        <v>94.770921212121209</v>
      </c>
      <c r="EF93" s="2">
        <f t="shared" si="91"/>
        <v>93.498419047619052</v>
      </c>
      <c r="EG93" s="2">
        <f t="shared" si="91"/>
        <v>99.361064327485394</v>
      </c>
      <c r="EH93" s="2">
        <f t="shared" si="91"/>
        <v>98.29637894736841</v>
      </c>
      <c r="EI93" s="2">
        <f t="shared" si="91"/>
        <v>97.063160173160185</v>
      </c>
      <c r="EJ93" s="2">
        <f t="shared" si="91"/>
        <v>101.44187969924812</v>
      </c>
      <c r="EK93" s="2">
        <f t="shared" si="91"/>
        <v>99.975630890952885</v>
      </c>
      <c r="EL93" s="2">
        <f t="shared" si="91"/>
        <v>104.98469045133558</v>
      </c>
      <c r="EM93" s="2">
        <f t="shared" si="91"/>
        <v>104.88195369972368</v>
      </c>
      <c r="EN93" s="2">
        <f t="shared" si="91"/>
        <v>102.92141623498715</v>
      </c>
      <c r="EO93" s="2">
        <f t="shared" si="91"/>
        <v>102.54898523501925</v>
      </c>
      <c r="EQ93" s="2">
        <f t="shared" si="92"/>
        <v>100.90033826489318</v>
      </c>
      <c r="ER93" s="2">
        <f t="shared" si="92"/>
        <v>102.82638731017892</v>
      </c>
      <c r="ES93" s="2">
        <f t="shared" si="92"/>
        <v>102.68162695273399</v>
      </c>
      <c r="ET93" s="2">
        <f t="shared" si="92"/>
        <v>102.06203282426061</v>
      </c>
      <c r="EU93" s="2">
        <f t="shared" si="92"/>
        <v>98.942948199499313</v>
      </c>
      <c r="EV93" s="2">
        <f t="shared" si="92"/>
        <v>96.87314615384615</v>
      </c>
      <c r="EW93" s="2">
        <f t="shared" si="92"/>
        <v>98.455279011050536</v>
      </c>
      <c r="EX93" s="2">
        <f t="shared" si="92"/>
        <v>99.422282233128158</v>
      </c>
      <c r="EY93" s="2">
        <f t="shared" si="92"/>
        <v>98.382247770903234</v>
      </c>
      <c r="EZ93" s="2">
        <f t="shared" si="92"/>
        <v>101.82267112278096</v>
      </c>
      <c r="FA93" s="2">
        <f t="shared" si="92"/>
        <v>105.85289473475092</v>
      </c>
      <c r="FB93" s="2">
        <f t="shared" si="92"/>
        <v>104.67072994004242</v>
      </c>
      <c r="FC93" s="2">
        <f t="shared" si="92"/>
        <v>103.84829591604641</v>
      </c>
      <c r="FD93" s="2">
        <f t="shared" si="92"/>
        <v>103.37980622137577</v>
      </c>
      <c r="FE93" s="2">
        <f t="shared" si="92"/>
        <v>104.07942724248034</v>
      </c>
      <c r="FG93" s="2">
        <f t="shared" si="93"/>
        <v>0.9153067758815322</v>
      </c>
      <c r="FH93" s="2">
        <f t="shared" si="93"/>
        <v>0.92494897673080334</v>
      </c>
      <c r="FI93" s="2">
        <f t="shared" si="93"/>
        <v>0.92699826396992191</v>
      </c>
      <c r="FJ93" s="2">
        <f t="shared" si="93"/>
        <v>0.9158638211180008</v>
      </c>
      <c r="FK93" s="2">
        <f t="shared" si="93"/>
        <v>0.92563785930238907</v>
      </c>
      <c r="FL93" s="2">
        <f t="shared" si="93"/>
        <v>0.92138947737553045</v>
      </c>
      <c r="FM93" s="2">
        <f t="shared" si="93"/>
        <v>0.91462147702799101</v>
      </c>
      <c r="FN93" s="2">
        <f t="shared" si="93"/>
        <v>0.92019239774477934</v>
      </c>
      <c r="FO93" s="2">
        <f t="shared" si="93"/>
        <v>0.90496130617998238</v>
      </c>
      <c r="FP93" s="2">
        <f t="shared" si="93"/>
        <v>0.91124785166579569</v>
      </c>
      <c r="FQ93" s="2">
        <f t="shared" si="93"/>
        <v>0.91393816658926608</v>
      </c>
      <c r="FR93" s="2">
        <f t="shared" si="93"/>
        <v>0.91332479501448771</v>
      </c>
      <c r="FS93" s="2">
        <f t="shared" si="93"/>
        <v>0.91518463286664109</v>
      </c>
      <c r="FT93" s="2">
        <f t="shared" si="93"/>
        <v>0.90248734289235422</v>
      </c>
      <c r="FU93" s="2">
        <f t="shared" si="93"/>
        <v>0.89751243155075722</v>
      </c>
      <c r="FW93" s="2">
        <f t="shared" ref="FW93:GK109" si="127">POWER(10,($B93-C$232)/C$229)/(1+POWER(10,($B93-C$232)/C$229))</f>
        <v>6.5333432470299733E-4</v>
      </c>
      <c r="FX93" s="2">
        <f t="shared" si="127"/>
        <v>5.8958153396125015E-4</v>
      </c>
      <c r="FY93" s="2">
        <f t="shared" si="127"/>
        <v>7.6992259122019425E-4</v>
      </c>
      <c r="FZ93" s="2">
        <f t="shared" si="127"/>
        <v>5.9288951513220304E-4</v>
      </c>
      <c r="GA93" s="2">
        <f t="shared" si="127"/>
        <v>7.3171407453578028E-4</v>
      </c>
      <c r="GB93" s="2">
        <f t="shared" si="127"/>
        <v>4.4911043896616112E-3</v>
      </c>
      <c r="GC93" s="2">
        <f t="shared" si="127"/>
        <v>8.7855941310420753E-4</v>
      </c>
      <c r="GD93" s="2">
        <f t="shared" si="127"/>
        <v>8.3861249843160748E-4</v>
      </c>
      <c r="GE93" s="2">
        <f t="shared" si="127"/>
        <v>9.5590359986277417E-4</v>
      </c>
      <c r="GF93" s="2">
        <f t="shared" si="127"/>
        <v>9.4827224049517391E-4</v>
      </c>
      <c r="GG93" s="2">
        <f t="shared" si="127"/>
        <v>1.0885172807237956E-3</v>
      </c>
      <c r="GH93" s="2">
        <f t="shared" si="127"/>
        <v>7.6843890239172209E-4</v>
      </c>
      <c r="GI93" s="2">
        <f t="shared" si="127"/>
        <v>6.9241120505933614E-4</v>
      </c>
      <c r="GJ93" s="2">
        <f t="shared" si="127"/>
        <v>5.1650887133602237E-4</v>
      </c>
      <c r="GK93" s="2">
        <f t="shared" si="127"/>
        <v>5.4547532149630518E-4</v>
      </c>
      <c r="GM93" s="86">
        <f t="shared" ref="GM93:HA109" si="128" xml:space="preserve"> _xlfn.NORM.DIST($B93, C$7, ABS(C$11), TRUE) * _xlfn.NORM.DIST(($B93 - C$7)*C$15, 0, ABS(C$11), TRUE) * 2</f>
        <v>2.0831891181449682E-3</v>
      </c>
      <c r="GN93" s="86">
        <f t="shared" si="128"/>
        <v>1.0097731536383744E-5</v>
      </c>
      <c r="GO93" s="86">
        <f t="shared" si="128"/>
        <v>1.4305059438391763E-6</v>
      </c>
      <c r="GP93" s="86">
        <f t="shared" si="128"/>
        <v>4.3978096592027776E-4</v>
      </c>
      <c r="GQ93" s="86">
        <f t="shared" si="128"/>
        <v>1.1816943027555284E-4</v>
      </c>
      <c r="GR93" s="86">
        <f t="shared" si="128"/>
        <v>2.7267770397766267E-5</v>
      </c>
      <c r="GS93" s="86">
        <f t="shared" si="128"/>
        <v>3.7979859374442859E-7</v>
      </c>
      <c r="GT93" s="86">
        <f t="shared" si="128"/>
        <v>1.3039105377895712E-6</v>
      </c>
      <c r="GU93" s="86">
        <f t="shared" si="128"/>
        <v>1.6009823011601331E-4</v>
      </c>
      <c r="GV93" s="86">
        <f t="shared" si="128"/>
        <v>1.2699169184255863E-4</v>
      </c>
      <c r="GW93" s="86">
        <f t="shared" si="128"/>
        <v>6.477222724222116E-6</v>
      </c>
      <c r="GX93" s="86">
        <f t="shared" si="128"/>
        <v>3.4318736168531312E-5</v>
      </c>
      <c r="GY93" s="86">
        <f t="shared" si="128"/>
        <v>3.8251899592353812E-5</v>
      </c>
      <c r="GZ93" s="86">
        <f t="shared" si="128"/>
        <v>9.1204721119962954E-4</v>
      </c>
      <c r="HA93" s="86">
        <f t="shared" si="128"/>
        <v>4.3220028559348819E-4</v>
      </c>
      <c r="HC93" s="86">
        <f t="shared" si="73"/>
        <v>2.1933577224057324E-2</v>
      </c>
      <c r="HD93" s="86">
        <f t="shared" si="73"/>
        <v>3.4853074741148141E-2</v>
      </c>
      <c r="HE93" s="86">
        <f t="shared" si="73"/>
        <v>3.9364038130784595E-2</v>
      </c>
      <c r="HF93" s="86">
        <f t="shared" si="73"/>
        <v>1.191538817897881E-2</v>
      </c>
      <c r="HG93" s="86">
        <f t="shared" si="87"/>
        <v>2.5187878331853941E-2</v>
      </c>
      <c r="HH93" s="86">
        <f t="shared" si="87"/>
        <v>2.4573322715661792E-2</v>
      </c>
      <c r="HI93" s="86">
        <f t="shared" si="87"/>
        <v>3.2976346087281873E-2</v>
      </c>
      <c r="HJ93" s="86">
        <f t="shared" si="87"/>
        <v>3.7864827953891581E-2</v>
      </c>
      <c r="HK93" s="86">
        <f t="shared" si="87"/>
        <v>1.7905899015038636E-2</v>
      </c>
      <c r="HL93" s="86">
        <f t="shared" si="87"/>
        <v>2.2135050576112539E-2</v>
      </c>
      <c r="HM93" s="86">
        <f t="shared" si="87"/>
        <v>3.6078120523458219E-2</v>
      </c>
      <c r="HN93" s="86">
        <f t="shared" si="87"/>
        <v>1.609040549761484E-2</v>
      </c>
      <c r="HO93" s="86">
        <f t="shared" si="87"/>
        <v>1.8726944794651545E-2</v>
      </c>
      <c r="HP93" s="86">
        <f t="shared" si="87"/>
        <v>1.4854426076601715E-2</v>
      </c>
      <c r="HQ93" s="86">
        <f t="shared" si="87"/>
        <v>1.0306175064237106E-2</v>
      </c>
      <c r="HS93" s="86">
        <f t="shared" ref="HS93:IG109" si="129" xml:space="preserve"> _xlfn.NORM.DIST($B93, C$9, ABS(C$13), TRUE) * _xlfn.NORM.DIST(($B93 - C$9)*C$17, 0, ABS(C$13), TRUE) * 2</f>
        <v>8.9804498145374843E-24</v>
      </c>
      <c r="HT93" s="86">
        <f t="shared" si="129"/>
        <v>2.0447888045606305E-23</v>
      </c>
      <c r="HU93" s="86">
        <f t="shared" si="129"/>
        <v>1.5931504643341592E-22</v>
      </c>
      <c r="HV93" s="86">
        <f t="shared" si="129"/>
        <v>8.1524481377847642E-30</v>
      </c>
      <c r="HW93" s="86">
        <f t="shared" si="129"/>
        <v>2.3669815601057581E-27</v>
      </c>
      <c r="HX93" s="86">
        <f t="shared" si="129"/>
        <v>1.8979494124863036E-26</v>
      </c>
      <c r="HY93" s="86">
        <f t="shared" si="129"/>
        <v>1.3629032808808322E-23</v>
      </c>
      <c r="HZ93" s="86">
        <f t="shared" si="129"/>
        <v>2.5592258770942907E-24</v>
      </c>
      <c r="IA93" s="86">
        <f t="shared" si="129"/>
        <v>2.6102302751470548E-29</v>
      </c>
      <c r="IB93" s="86">
        <f t="shared" si="129"/>
        <v>2.8694146478546981E-26</v>
      </c>
      <c r="IC93" s="86">
        <f t="shared" si="129"/>
        <v>1.9684184450309016E-23</v>
      </c>
      <c r="ID93" s="86">
        <f t="shared" si="129"/>
        <v>1.6505169817432158E-31</v>
      </c>
      <c r="IE93" s="86">
        <f t="shared" si="129"/>
        <v>2.3632798128248426E-26</v>
      </c>
      <c r="IF93" s="86">
        <f t="shared" si="129"/>
        <v>4.5454574343774239E-15</v>
      </c>
      <c r="IG93" s="86">
        <f t="shared" si="129"/>
        <v>2.3441148318030947E-13</v>
      </c>
      <c r="II93" s="86">
        <f t="shared" ref="II93:IW109" si="130" xml:space="preserve"> _xlfn.NORM.DIST($B93, C$10, ABS(C$14), TRUE) * _xlfn.NORM.DIST(($B93 - C$10)*C$18, 0, ABS(C$14), TRUE) * 2</f>
        <v>3.4834164033928335E-125</v>
      </c>
      <c r="IJ93" s="86">
        <f t="shared" si="130"/>
        <v>1.0132646233307778E-128</v>
      </c>
      <c r="IK93" s="86">
        <f t="shared" si="130"/>
        <v>3.9649798835427264E-125</v>
      </c>
      <c r="IL93" s="86">
        <f t="shared" si="130"/>
        <v>1.7253919050945164E-172</v>
      </c>
      <c r="IM93" s="86">
        <f t="shared" si="130"/>
        <v>9.7235856082537879E-150</v>
      </c>
      <c r="IN93" s="86">
        <f t="shared" si="130"/>
        <v>7.0309631124976221E-81</v>
      </c>
      <c r="IO93" s="86">
        <f t="shared" si="130"/>
        <v>3.274787669043179E-136</v>
      </c>
      <c r="IP93" s="86">
        <f t="shared" si="130"/>
        <v>2.9537417324684774E-136</v>
      </c>
      <c r="IQ93" s="86">
        <f t="shared" si="130"/>
        <v>1.0451139008885555E-152</v>
      </c>
      <c r="IR93" s="86">
        <f t="shared" si="130"/>
        <v>6.9818045446966151E-139</v>
      </c>
      <c r="IS93" s="86">
        <f t="shared" si="130"/>
        <v>1.8019066425342513E-125</v>
      </c>
      <c r="IT93" s="86">
        <f t="shared" si="130"/>
        <v>5.1893792626183151E-174</v>
      </c>
      <c r="IU93" s="86">
        <f t="shared" si="130"/>
        <v>9.24334329857148E-141</v>
      </c>
      <c r="IV93" s="86">
        <f t="shared" si="130"/>
        <v>2.2331201097774897E-57</v>
      </c>
      <c r="IW93" s="86">
        <f t="shared" si="130"/>
        <v>3.1348282742038171E-56</v>
      </c>
      <c r="IY93" s="86">
        <f t="shared" ref="IY93:JM109" si="131">GM93+HC93+HS93+II93</f>
        <v>2.4016766342202293E-2</v>
      </c>
      <c r="IZ93" s="86">
        <f t="shared" si="131"/>
        <v>3.4863172472684521E-2</v>
      </c>
      <c r="JA93" s="86">
        <f t="shared" si="131"/>
        <v>3.9365468636728435E-2</v>
      </c>
      <c r="JB93" s="86">
        <f t="shared" si="131"/>
        <v>1.2355169144899088E-2</v>
      </c>
      <c r="JC93" s="86">
        <f t="shared" si="131"/>
        <v>2.5306047762129493E-2</v>
      </c>
      <c r="JD93" s="86">
        <f t="shared" si="131"/>
        <v>2.4600590486059559E-2</v>
      </c>
      <c r="JE93" s="86">
        <f t="shared" si="131"/>
        <v>3.2976725885875614E-2</v>
      </c>
      <c r="JF93" s="86">
        <f t="shared" si="131"/>
        <v>3.7866131864429373E-2</v>
      </c>
      <c r="JG93" s="86">
        <f t="shared" si="131"/>
        <v>1.806599724515465E-2</v>
      </c>
      <c r="JH93" s="86">
        <f t="shared" si="131"/>
        <v>2.2262042267955098E-2</v>
      </c>
      <c r="JI93" s="86">
        <f t="shared" si="131"/>
        <v>3.6084597746182438E-2</v>
      </c>
      <c r="JJ93" s="86">
        <f t="shared" si="131"/>
        <v>1.6124724233783371E-2</v>
      </c>
      <c r="JK93" s="86">
        <f t="shared" si="131"/>
        <v>1.87651966942439E-2</v>
      </c>
      <c r="JL93" s="86">
        <f t="shared" si="131"/>
        <v>1.576647328780589E-2</v>
      </c>
      <c r="JM93" s="86">
        <f t="shared" si="131"/>
        <v>1.0738375350065006E-2</v>
      </c>
    </row>
    <row r="94" spans="2:273" x14ac:dyDescent="0.25">
      <c r="B94" s="2">
        <v>67</v>
      </c>
      <c r="C94" s="37">
        <v>109.154</v>
      </c>
      <c r="D94" s="37">
        <v>119.43600000000001</v>
      </c>
      <c r="E94" s="37">
        <v>121.41</v>
      </c>
      <c r="F94" s="37">
        <v>114.154</v>
      </c>
      <c r="G94" s="37">
        <v>116.59</v>
      </c>
      <c r="H94" s="37">
        <v>109.872</v>
      </c>
      <c r="I94" s="37">
        <v>116.026</v>
      </c>
      <c r="J94" s="37">
        <v>116.89700000000001</v>
      </c>
      <c r="K94" s="37">
        <v>112.65</v>
      </c>
      <c r="L94" s="37">
        <v>114.95</v>
      </c>
      <c r="M94" s="37">
        <v>120</v>
      </c>
      <c r="N94" s="37">
        <v>117.39</v>
      </c>
      <c r="O94" s="37">
        <v>113.58499999999999</v>
      </c>
      <c r="P94" s="37">
        <v>110.46299999999999</v>
      </c>
      <c r="Q94" s="37">
        <v>105.53700000000001</v>
      </c>
      <c r="S94" s="4">
        <f t="shared" si="88"/>
        <v>113.52427402228082</v>
      </c>
      <c r="T94" s="4">
        <f t="shared" si="88"/>
        <v>124.30180396510268</v>
      </c>
      <c r="U94" s="4">
        <f t="shared" si="88"/>
        <v>124.76276929699976</v>
      </c>
      <c r="V94" s="4">
        <f t="shared" si="88"/>
        <v>113.09273157006953</v>
      </c>
      <c r="W94" s="4">
        <f t="shared" si="88"/>
        <v>112.60196718479861</v>
      </c>
      <c r="X94" s="4">
        <f t="shared" si="88"/>
        <v>110.36911208791818</v>
      </c>
      <c r="Y94" s="4">
        <f t="shared" si="88"/>
        <v>118.41283502411173</v>
      </c>
      <c r="Z94" s="4">
        <f t="shared" si="88"/>
        <v>119.69964133929402</v>
      </c>
      <c r="AA94" s="4">
        <f t="shared" si="88"/>
        <v>110.79124226921982</v>
      </c>
      <c r="AB94" s="4">
        <f t="shared" si="88"/>
        <v>115.81493120393051</v>
      </c>
      <c r="AC94" s="4">
        <f t="shared" si="88"/>
        <v>121.41133721863054</v>
      </c>
      <c r="AD94" s="4">
        <f t="shared" si="88"/>
        <v>117.4782828270006</v>
      </c>
      <c r="AE94" s="4">
        <f t="shared" si="88"/>
        <v>117.02385402052771</v>
      </c>
      <c r="AF94" s="4">
        <f t="shared" si="88"/>
        <v>112.32412690052371</v>
      </c>
      <c r="AG94" s="4">
        <f t="shared" si="88"/>
        <v>108.10901087742006</v>
      </c>
      <c r="AI94" s="4">
        <f t="shared" si="89"/>
        <v>-4.3702740222808245</v>
      </c>
      <c r="AJ94" s="4">
        <f t="shared" si="89"/>
        <v>-4.8658039651026712</v>
      </c>
      <c r="AK94" s="4">
        <f t="shared" si="89"/>
        <v>-3.3527692969997673</v>
      </c>
      <c r="AL94" s="4">
        <f t="shared" si="89"/>
        <v>1.0612684299304647</v>
      </c>
      <c r="AM94" s="4">
        <f t="shared" si="89"/>
        <v>3.9880328152013931</v>
      </c>
      <c r="AN94" s="4">
        <f t="shared" si="89"/>
        <v>-0.49711208791818251</v>
      </c>
      <c r="AO94" s="4">
        <f t="shared" si="89"/>
        <v>-2.3868350241117327</v>
      </c>
      <c r="AP94" s="4">
        <f t="shared" si="89"/>
        <v>-2.8026413392940128</v>
      </c>
      <c r="AQ94" s="4">
        <f t="shared" si="89"/>
        <v>1.8587577307801837</v>
      </c>
      <c r="AR94" s="4">
        <f t="shared" si="89"/>
        <v>-0.86493120393051015</v>
      </c>
      <c r="AS94" s="4">
        <f t="shared" si="89"/>
        <v>-1.4113372186305355</v>
      </c>
      <c r="AT94" s="4">
        <f t="shared" si="89"/>
        <v>-8.8282827000597308E-2</v>
      </c>
      <c r="AU94" s="4">
        <f t="shared" si="89"/>
        <v>-3.4388540205277138</v>
      </c>
      <c r="AV94" s="4">
        <f t="shared" si="89"/>
        <v>-1.8611269005237148</v>
      </c>
      <c r="AW94" s="4">
        <f t="shared" si="89"/>
        <v>-2.5720108774200554</v>
      </c>
      <c r="AY94" s="2">
        <f t="shared" si="125"/>
        <v>101.3475712738628</v>
      </c>
      <c r="AZ94" s="2">
        <f t="shared" si="125"/>
        <v>105.22870000808045</v>
      </c>
      <c r="BA94" s="2">
        <f t="shared" si="125"/>
        <v>103.39886849175539</v>
      </c>
      <c r="BB94" s="2">
        <f t="shared" si="125"/>
        <v>104.36385261354249</v>
      </c>
      <c r="BC94" s="2">
        <f t="shared" si="125"/>
        <v>96.088844332125618</v>
      </c>
      <c r="BD94" s="2">
        <f t="shared" si="125"/>
        <v>94.920660936542404</v>
      </c>
      <c r="BE94" s="2">
        <f t="shared" si="125"/>
        <v>100.44383612722463</v>
      </c>
      <c r="BF94" s="2">
        <f t="shared" si="125"/>
        <v>99.566126277352851</v>
      </c>
      <c r="BG94" s="2">
        <f t="shared" si="125"/>
        <v>98.831248372259864</v>
      </c>
      <c r="BH94" s="2">
        <f t="shared" si="125"/>
        <v>102.79596533734644</v>
      </c>
      <c r="BI94" s="2">
        <f t="shared" si="125"/>
        <v>101.58718061951859</v>
      </c>
      <c r="BJ94" s="2">
        <f t="shared" si="125"/>
        <v>106.11155347167839</v>
      </c>
      <c r="BK94" s="2">
        <f t="shared" si="125"/>
        <v>105.62666949455675</v>
      </c>
      <c r="BL94" s="2">
        <f t="shared" si="125"/>
        <v>103.83721686735866</v>
      </c>
      <c r="BM94" s="2">
        <f t="shared" si="125"/>
        <v>103.04985452844798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113.67496604127579</v>
      </c>
      <c r="DL94" s="2">
        <f t="shared" si="90"/>
        <v>119.93885452091766</v>
      </c>
      <c r="DM94" s="2">
        <f t="shared" si="90"/>
        <v>116.25751537367324</v>
      </c>
      <c r="DN94" s="2">
        <f t="shared" si="90"/>
        <v>119.52102120075047</v>
      </c>
      <c r="DO94" s="2">
        <f t="shared" si="90"/>
        <v>113.75172577597843</v>
      </c>
      <c r="DP94" s="2">
        <f t="shared" si="90"/>
        <v>112.39289986504723</v>
      </c>
      <c r="DQ94" s="2">
        <f t="shared" si="90"/>
        <v>114.81099183535765</v>
      </c>
      <c r="DR94" s="2">
        <f t="shared" si="90"/>
        <v>116.59996140350877</v>
      </c>
      <c r="DS94" s="2">
        <f t="shared" si="90"/>
        <v>117.7435475708502</v>
      </c>
      <c r="DT94" s="2">
        <f t="shared" si="90"/>
        <v>119.22854529616723</v>
      </c>
      <c r="DU94" s="2">
        <f t="shared" si="90"/>
        <v>119.33875924426451</v>
      </c>
      <c r="DV94" s="2">
        <f t="shared" si="90"/>
        <v>120.9179724696356</v>
      </c>
      <c r="DW94" s="2">
        <f t="shared" si="90"/>
        <v>116.38112110694178</v>
      </c>
      <c r="DX94" s="2">
        <f t="shared" si="90"/>
        <v>114.10872745602742</v>
      </c>
      <c r="DY94" s="2">
        <f t="shared" si="90"/>
        <v>108.55291354723708</v>
      </c>
      <c r="EA94" s="2">
        <f t="shared" si="94"/>
        <v>100.3069263157895</v>
      </c>
      <c r="EB94" s="2">
        <f t="shared" si="91"/>
        <v>104.14114436090227</v>
      </c>
      <c r="EC94" s="2">
        <f t="shared" si="91"/>
        <v>102.47528771929822</v>
      </c>
      <c r="ED94" s="2">
        <f t="shared" si="91"/>
        <v>103.09478473321012</v>
      </c>
      <c r="EE94" s="2">
        <f t="shared" si="91"/>
        <v>94.791269264069257</v>
      </c>
      <c r="EF94" s="2">
        <f t="shared" si="91"/>
        <v>93.543890476190484</v>
      </c>
      <c r="EG94" s="2">
        <f t="shared" si="91"/>
        <v>99.221599931200572</v>
      </c>
      <c r="EH94" s="2">
        <f t="shared" si="91"/>
        <v>98.217710526315784</v>
      </c>
      <c r="EI94" s="2">
        <f t="shared" si="91"/>
        <v>97.018387445887456</v>
      </c>
      <c r="EJ94" s="2">
        <f t="shared" si="91"/>
        <v>101.3359022556391</v>
      </c>
      <c r="EK94" s="2">
        <f t="shared" si="91"/>
        <v>100.05534502923977</v>
      </c>
      <c r="EL94" s="2">
        <f t="shared" si="91"/>
        <v>104.83032689591649</v>
      </c>
      <c r="EM94" s="2">
        <f t="shared" si="91"/>
        <v>104.71850822843108</v>
      </c>
      <c r="EN94" s="2">
        <f t="shared" si="91"/>
        <v>102.82476846629062</v>
      </c>
      <c r="EO94" s="2">
        <f t="shared" si="91"/>
        <v>102.47578089185251</v>
      </c>
      <c r="EQ94" s="2">
        <f t="shared" si="92"/>
        <v>100.7673812020543</v>
      </c>
      <c r="ER94" s="2">
        <f t="shared" si="92"/>
        <v>102.68112404149753</v>
      </c>
      <c r="ES94" s="2">
        <f t="shared" si="92"/>
        <v>102.53486001063087</v>
      </c>
      <c r="ET94" s="2">
        <f t="shared" si="92"/>
        <v>101.91184237483996</v>
      </c>
      <c r="EU94" s="2">
        <f t="shared" si="92"/>
        <v>98.811666740025473</v>
      </c>
      <c r="EV94" s="2">
        <f t="shared" si="92"/>
        <v>96.795229304029306</v>
      </c>
      <c r="EW94" s="2">
        <f t="shared" si="92"/>
        <v>98.351875087424858</v>
      </c>
      <c r="EX94" s="2">
        <f t="shared" si="92"/>
        <v>99.299265844940578</v>
      </c>
      <c r="EY94" s="2">
        <f t="shared" si="92"/>
        <v>98.289009193420952</v>
      </c>
      <c r="EZ94" s="2">
        <f t="shared" si="92"/>
        <v>101.70265302105011</v>
      </c>
      <c r="FA94" s="2">
        <f t="shared" si="92"/>
        <v>105.70693294108298</v>
      </c>
      <c r="FB94" s="2">
        <f t="shared" si="92"/>
        <v>104.52824719515912</v>
      </c>
      <c r="FC94" s="2">
        <f t="shared" si="92"/>
        <v>103.72467502831037</v>
      </c>
      <c r="FD94" s="2">
        <f t="shared" si="92"/>
        <v>103.26954631795179</v>
      </c>
      <c r="FE94" s="2">
        <f t="shared" si="92"/>
        <v>103.94124407287396</v>
      </c>
      <c r="FG94" s="2">
        <f t="shared" si="93"/>
        <v>0.92217893231813852</v>
      </c>
      <c r="FH94" s="2">
        <f t="shared" si="93"/>
        <v>0.93109764440433995</v>
      </c>
      <c r="FI94" s="2">
        <f t="shared" si="93"/>
        <v>0.93299120372805266</v>
      </c>
      <c r="FJ94" s="2">
        <f t="shared" si="93"/>
        <v>0.92269459542011689</v>
      </c>
      <c r="FK94" s="2">
        <f t="shared" si="93"/>
        <v>0.931734254618098</v>
      </c>
      <c r="FL94" s="2">
        <f t="shared" si="93"/>
        <v>0.9278070014110944</v>
      </c>
      <c r="FM94" s="2">
        <f t="shared" si="93"/>
        <v>0.92154447351446722</v>
      </c>
      <c r="FN94" s="2">
        <f t="shared" si="93"/>
        <v>0.92669987324164182</v>
      </c>
      <c r="FO94" s="2">
        <f t="shared" si="93"/>
        <v>0.91259274887521313</v>
      </c>
      <c r="FP94" s="2">
        <f t="shared" si="93"/>
        <v>0.91842000197681772</v>
      </c>
      <c r="FQ94" s="2">
        <f t="shared" si="93"/>
        <v>0.92091177884881326</v>
      </c>
      <c r="FR94" s="2">
        <f t="shared" si="93"/>
        <v>0.9203437770754781</v>
      </c>
      <c r="FS94" s="2">
        <f t="shared" si="93"/>
        <v>0.92206585633407123</v>
      </c>
      <c r="FT94" s="2">
        <f t="shared" si="93"/>
        <v>0.91029774933303886</v>
      </c>
      <c r="FU94" s="2">
        <f t="shared" si="93"/>
        <v>0.90567966521995769</v>
      </c>
      <c r="FW94" s="2">
        <f t="shared" si="127"/>
        <v>7.163216902695593E-4</v>
      </c>
      <c r="FX94" s="2">
        <f t="shared" si="127"/>
        <v>6.464265269567408E-4</v>
      </c>
      <c r="FY94" s="2">
        <f t="shared" si="127"/>
        <v>8.4414063059796128E-4</v>
      </c>
      <c r="FZ94" s="2">
        <f t="shared" si="127"/>
        <v>6.5005324242674474E-4</v>
      </c>
      <c r="GA94" s="2">
        <f t="shared" si="127"/>
        <v>8.0225189400514143E-4</v>
      </c>
      <c r="GB94" s="2">
        <f t="shared" si="127"/>
        <v>4.9222652535879001E-3</v>
      </c>
      <c r="GC94" s="2">
        <f t="shared" si="127"/>
        <v>9.6323959453687867E-4</v>
      </c>
      <c r="GD94" s="2">
        <f t="shared" si="127"/>
        <v>9.1944592917665832E-4</v>
      </c>
      <c r="GE94" s="2">
        <f t="shared" si="127"/>
        <v>1.0480308014236433E-3</v>
      </c>
      <c r="GF94" s="2">
        <f t="shared" si="127"/>
        <v>1.0396647192858063E-3</v>
      </c>
      <c r="GG94" s="2">
        <f t="shared" si="127"/>
        <v>1.1934101346739424E-3</v>
      </c>
      <c r="GH94" s="2">
        <f t="shared" si="127"/>
        <v>8.425140395725818E-4</v>
      </c>
      <c r="GI94" s="2">
        <f t="shared" si="127"/>
        <v>7.5916307505765766E-4</v>
      </c>
      <c r="GJ94" s="2">
        <f t="shared" si="127"/>
        <v>5.6631249513844914E-4</v>
      </c>
      <c r="GK94" s="2">
        <f t="shared" si="127"/>
        <v>5.9807032222199716E-4</v>
      </c>
      <c r="GM94" s="86">
        <f t="shared" si="128"/>
        <v>4.1917033084786816E-4</v>
      </c>
      <c r="GN94" s="86">
        <f t="shared" si="128"/>
        <v>5.7892743310451557E-7</v>
      </c>
      <c r="GO94" s="86">
        <f t="shared" si="128"/>
        <v>5.5456558311563689E-8</v>
      </c>
      <c r="GP94" s="86">
        <f t="shared" si="128"/>
        <v>5.1418530173455432E-5</v>
      </c>
      <c r="GQ94" s="86">
        <f t="shared" si="128"/>
        <v>1.138323904023468E-5</v>
      </c>
      <c r="GR94" s="86">
        <f t="shared" si="128"/>
        <v>1.5551763838143812E-6</v>
      </c>
      <c r="GS94" s="86">
        <f t="shared" si="128"/>
        <v>9.2436816948416713E-9</v>
      </c>
      <c r="GT94" s="86">
        <f t="shared" si="128"/>
        <v>4.7064332601866557E-8</v>
      </c>
      <c r="GU94" s="86">
        <f t="shared" si="128"/>
        <v>1.7134506043592466E-5</v>
      </c>
      <c r="GV94" s="86">
        <f t="shared" si="128"/>
        <v>1.0188792405805976E-5</v>
      </c>
      <c r="GW94" s="86">
        <f t="shared" si="128"/>
        <v>3.2055199060962905E-7</v>
      </c>
      <c r="GX94" s="86">
        <f t="shared" si="128"/>
        <v>2.757247276698571E-6</v>
      </c>
      <c r="GY94" s="86">
        <f t="shared" si="128"/>
        <v>3.0377476128462978E-6</v>
      </c>
      <c r="GZ94" s="86">
        <f t="shared" si="128"/>
        <v>1.800128135624039E-4</v>
      </c>
      <c r="HA94" s="86">
        <f t="shared" si="128"/>
        <v>8.3459851128601505E-5</v>
      </c>
      <c r="HC94" s="86">
        <f t="shared" si="73"/>
        <v>3.2150222554261906E-2</v>
      </c>
      <c r="HD94" s="86">
        <f t="shared" si="73"/>
        <v>4.9873444759161299E-2</v>
      </c>
      <c r="HE94" s="86">
        <f t="shared" si="73"/>
        <v>5.6390878265707094E-2</v>
      </c>
      <c r="HF94" s="86">
        <f t="shared" si="73"/>
        <v>1.9198006721356766E-2</v>
      </c>
      <c r="HG94" s="86">
        <f t="shared" si="87"/>
        <v>3.8191417326979185E-2</v>
      </c>
      <c r="HH94" s="86">
        <f t="shared" si="87"/>
        <v>3.6963020649625297E-2</v>
      </c>
      <c r="HI94" s="86">
        <f t="shared" si="87"/>
        <v>4.8802015647415237E-2</v>
      </c>
      <c r="HJ94" s="86">
        <f t="shared" si="87"/>
        <v>5.5454272026322089E-2</v>
      </c>
      <c r="HK94" s="86">
        <f t="shared" si="87"/>
        <v>2.8253627393706765E-2</v>
      </c>
      <c r="HL94" s="86">
        <f t="shared" si="87"/>
        <v>3.3788508463506638E-2</v>
      </c>
      <c r="HM94" s="86">
        <f t="shared" si="87"/>
        <v>5.2901510660249881E-2</v>
      </c>
      <c r="HN94" s="86">
        <f t="shared" si="87"/>
        <v>2.5959133909731404E-2</v>
      </c>
      <c r="HO94" s="86">
        <f t="shared" si="87"/>
        <v>2.8412586616570774E-2</v>
      </c>
      <c r="HP94" s="86">
        <f t="shared" si="87"/>
        <v>2.3447592248765782E-2</v>
      </c>
      <c r="HQ94" s="86">
        <f t="shared" si="87"/>
        <v>1.7687396288911535E-2</v>
      </c>
      <c r="HS94" s="86">
        <f t="shared" si="129"/>
        <v>6.4516143365619793E-23</v>
      </c>
      <c r="HT94" s="86">
        <f t="shared" si="129"/>
        <v>1.4466070869260308E-22</v>
      </c>
      <c r="HU94" s="86">
        <f t="shared" si="129"/>
        <v>1.1299904649406115E-21</v>
      </c>
      <c r="HV94" s="86">
        <f t="shared" si="129"/>
        <v>1.0727993121424022E-28</v>
      </c>
      <c r="HW94" s="86">
        <f t="shared" si="129"/>
        <v>2.507191058716831E-26</v>
      </c>
      <c r="HX94" s="86">
        <f t="shared" si="129"/>
        <v>1.8285336522268139E-25</v>
      </c>
      <c r="HY94" s="86">
        <f t="shared" si="129"/>
        <v>1.1519348469170569E-22</v>
      </c>
      <c r="HZ94" s="86">
        <f t="shared" si="129"/>
        <v>2.2088199810543607E-23</v>
      </c>
      <c r="IA94" s="86">
        <f t="shared" si="129"/>
        <v>3.3975844081326059E-28</v>
      </c>
      <c r="IB94" s="86">
        <f t="shared" si="129"/>
        <v>2.8810415898452809E-25</v>
      </c>
      <c r="IC94" s="86">
        <f t="shared" si="129"/>
        <v>1.6142442249037182E-22</v>
      </c>
      <c r="ID94" s="86">
        <f t="shared" si="129"/>
        <v>2.6086743683455181E-30</v>
      </c>
      <c r="IE94" s="86">
        <f t="shared" si="129"/>
        <v>2.1902085751892234E-25</v>
      </c>
      <c r="IF94" s="86">
        <f t="shared" si="129"/>
        <v>1.4408312169195748E-14</v>
      </c>
      <c r="IG94" s="86">
        <f t="shared" si="129"/>
        <v>6.4491424192089965E-13</v>
      </c>
      <c r="II94" s="86">
        <f t="shared" si="130"/>
        <v>4.1450060686319387E-122</v>
      </c>
      <c r="IJ94" s="86">
        <f t="shared" si="130"/>
        <v>1.3363663696321801E-125</v>
      </c>
      <c r="IK94" s="86">
        <f t="shared" si="130"/>
        <v>5.5254984422793265E-122</v>
      </c>
      <c r="IL94" s="86">
        <f t="shared" si="130"/>
        <v>2.7306511771741075E-168</v>
      </c>
      <c r="IM94" s="86">
        <f t="shared" si="130"/>
        <v>5.4058120307735477E-146</v>
      </c>
      <c r="IN94" s="86">
        <f t="shared" si="130"/>
        <v>3.2970616918579778E-78</v>
      </c>
      <c r="IO94" s="86">
        <f t="shared" si="130"/>
        <v>1.0132565796930586E-132</v>
      </c>
      <c r="IP94" s="86">
        <f t="shared" si="130"/>
        <v>8.6948474494264312E-133</v>
      </c>
      <c r="IQ94" s="86">
        <f t="shared" si="130"/>
        <v>9.668684178293742E-149</v>
      </c>
      <c r="IR94" s="86">
        <f t="shared" si="130"/>
        <v>2.7713956353229715E-135</v>
      </c>
      <c r="IS94" s="86">
        <f t="shared" si="130"/>
        <v>3.6956986364088863E-122</v>
      </c>
      <c r="IT94" s="86">
        <f t="shared" si="130"/>
        <v>1.2714605662111117E-169</v>
      </c>
      <c r="IU94" s="86">
        <f t="shared" si="130"/>
        <v>2.8644564494718637E-137</v>
      </c>
      <c r="IV94" s="86">
        <f t="shared" si="130"/>
        <v>4.9339516386239327E-56</v>
      </c>
      <c r="IW94" s="86">
        <f t="shared" si="130"/>
        <v>6.6428891382732631E-55</v>
      </c>
      <c r="IY94" s="86">
        <f t="shared" si="131"/>
        <v>3.2569392885109773E-2</v>
      </c>
      <c r="IZ94" s="86">
        <f t="shared" si="131"/>
        <v>4.9874023686594403E-2</v>
      </c>
      <c r="JA94" s="86">
        <f t="shared" si="131"/>
        <v>5.6390933722265404E-2</v>
      </c>
      <c r="JB94" s="86">
        <f t="shared" si="131"/>
        <v>1.9249425251530221E-2</v>
      </c>
      <c r="JC94" s="86">
        <f t="shared" si="131"/>
        <v>3.8202800566019421E-2</v>
      </c>
      <c r="JD94" s="86">
        <f t="shared" si="131"/>
        <v>3.6964575826009115E-2</v>
      </c>
      <c r="JE94" s="86">
        <f t="shared" si="131"/>
        <v>4.8802024891096932E-2</v>
      </c>
      <c r="JF94" s="86">
        <f t="shared" si="131"/>
        <v>5.5454319090654694E-2</v>
      </c>
      <c r="JG94" s="86">
        <f t="shared" si="131"/>
        <v>2.8270761899750356E-2</v>
      </c>
      <c r="JH94" s="86">
        <f t="shared" si="131"/>
        <v>3.3798697255912447E-2</v>
      </c>
      <c r="JI94" s="86">
        <f t="shared" si="131"/>
        <v>5.2901831212240492E-2</v>
      </c>
      <c r="JJ94" s="86">
        <f t="shared" si="131"/>
        <v>2.5961891157008102E-2</v>
      </c>
      <c r="JK94" s="86">
        <f t="shared" si="131"/>
        <v>2.8415624364183621E-2</v>
      </c>
      <c r="JL94" s="86">
        <f t="shared" si="131"/>
        <v>2.3627605062342596E-2</v>
      </c>
      <c r="JM94" s="86">
        <f t="shared" si="131"/>
        <v>1.7770856140685052E-2</v>
      </c>
    </row>
    <row r="95" spans="2:273" x14ac:dyDescent="0.25">
      <c r="B95" s="2">
        <v>68</v>
      </c>
      <c r="C95" s="37">
        <v>111.179</v>
      </c>
      <c r="D95" s="37">
        <v>125.48699999999999</v>
      </c>
      <c r="E95" s="37">
        <v>128.46199999999999</v>
      </c>
      <c r="F95" s="37">
        <v>119.846</v>
      </c>
      <c r="G95" s="37">
        <v>124.64100000000001</v>
      </c>
      <c r="H95" s="37">
        <v>114.872</v>
      </c>
      <c r="I95" s="37">
        <v>118.026</v>
      </c>
      <c r="J95" s="37">
        <v>123.795</v>
      </c>
      <c r="K95" s="37">
        <v>116.575</v>
      </c>
      <c r="L95" s="37">
        <v>120.625</v>
      </c>
      <c r="M95" s="37">
        <v>127.268</v>
      </c>
      <c r="N95" s="37">
        <v>121.92700000000001</v>
      </c>
      <c r="O95" s="37">
        <v>119.82899999999999</v>
      </c>
      <c r="P95" s="37">
        <v>112</v>
      </c>
      <c r="Q95" s="37">
        <v>106.756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117.70162175081724</v>
      </c>
      <c r="T95" s="4">
        <f t="shared" si="132"/>
        <v>130.2251476668738</v>
      </c>
      <c r="U95" s="4">
        <f t="shared" si="132"/>
        <v>131.43719163442998</v>
      </c>
      <c r="V95" s="4">
        <f t="shared" si="132"/>
        <v>116.98262730545665</v>
      </c>
      <c r="W95" s="4">
        <f t="shared" si="132"/>
        <v>118.97658046509514</v>
      </c>
      <c r="X95" s="4">
        <f t="shared" si="132"/>
        <v>116.23734429883349</v>
      </c>
      <c r="Y95" s="4">
        <f t="shared" si="132"/>
        <v>124.63325487286181</v>
      </c>
      <c r="Z95" s="4">
        <f t="shared" si="132"/>
        <v>126.45053785766889</v>
      </c>
      <c r="AA95" s="4">
        <f t="shared" si="132"/>
        <v>115.9096793610772</v>
      </c>
      <c r="AB95" s="4">
        <f t="shared" si="132"/>
        <v>120.83761593613593</v>
      </c>
      <c r="AC95" s="4">
        <f t="shared" si="132"/>
        <v>128.24005953274056</v>
      </c>
      <c r="AD95" s="4">
        <f t="shared" si="132"/>
        <v>122.57745861476458</v>
      </c>
      <c r="AE95" s="4">
        <f t="shared" si="132"/>
        <v>121.36755349204788</v>
      </c>
      <c r="AF95" s="4">
        <f t="shared" si="132"/>
        <v>115.961277864439</v>
      </c>
      <c r="AG95" s="4">
        <f t="shared" si="132"/>
        <v>110.80040752410143</v>
      </c>
      <c r="AI95" s="4">
        <f t="shared" ref="AI95:AW111" si="133">IF(OR($B95 &lt; C$230, $B95 &gt; C$233), 0, C95-S95)</f>
        <v>-6.5226217508172368</v>
      </c>
      <c r="AJ95" s="4">
        <f t="shared" si="133"/>
        <v>-4.7381476668738003</v>
      </c>
      <c r="AK95" s="4">
        <f t="shared" si="133"/>
        <v>-2.97519163442999</v>
      </c>
      <c r="AL95" s="4">
        <f t="shared" si="133"/>
        <v>2.863372694543358</v>
      </c>
      <c r="AM95" s="4">
        <f t="shared" si="133"/>
        <v>5.6644195349048658</v>
      </c>
      <c r="AN95" s="4">
        <f t="shared" si="133"/>
        <v>-1.3653442988334916</v>
      </c>
      <c r="AO95" s="4">
        <f t="shared" si="133"/>
        <v>-6.6072548728618159</v>
      </c>
      <c r="AP95" s="4">
        <f t="shared" si="133"/>
        <v>-2.6555378576688895</v>
      </c>
      <c r="AQ95" s="4">
        <f t="shared" si="133"/>
        <v>0.66532063892280746</v>
      </c>
      <c r="AR95" s="4">
        <f t="shared" si="133"/>
        <v>-0.21261593613593277</v>
      </c>
      <c r="AS95" s="4">
        <f t="shared" si="133"/>
        <v>-0.97205953274055901</v>
      </c>
      <c r="AT95" s="4">
        <f t="shared" si="133"/>
        <v>-0.65045861476457389</v>
      </c>
      <c r="AU95" s="4">
        <f t="shared" si="133"/>
        <v>-1.5385534920478818</v>
      </c>
      <c r="AV95" s="4">
        <f t="shared" si="133"/>
        <v>-3.9612778644389977</v>
      </c>
      <c r="AW95" s="4">
        <f t="shared" si="133"/>
        <v>-4.0444075241014303</v>
      </c>
      <c r="AY95" s="2">
        <f t="shared" si="125"/>
        <v>101.1641558903104</v>
      </c>
      <c r="AZ95" s="2">
        <f t="shared" si="125"/>
        <v>104.96071604811803</v>
      </c>
      <c r="BA95" s="2">
        <f t="shared" si="125"/>
        <v>103.19558749963852</v>
      </c>
      <c r="BB95" s="2">
        <f t="shared" si="125"/>
        <v>104.09387708393618</v>
      </c>
      <c r="BC95" s="2">
        <f t="shared" si="125"/>
        <v>96.013854119379829</v>
      </c>
      <c r="BD95" s="2">
        <f t="shared" si="125"/>
        <v>94.865056975172237</v>
      </c>
      <c r="BE95" s="2">
        <f t="shared" si="125"/>
        <v>100.22760278752308</v>
      </c>
      <c r="BF95" s="2">
        <f t="shared" si="125"/>
        <v>99.397074721842827</v>
      </c>
      <c r="BG95" s="2">
        <f t="shared" si="125"/>
        <v>98.66184525048547</v>
      </c>
      <c r="BH95" s="2">
        <f t="shared" si="125"/>
        <v>102.59305087365243</v>
      </c>
      <c r="BI95" s="2">
        <f t="shared" si="125"/>
        <v>101.54742353355121</v>
      </c>
      <c r="BJ95" s="2">
        <f t="shared" si="125"/>
        <v>105.87792879661512</v>
      </c>
      <c r="BK95" s="2">
        <f t="shared" si="125"/>
        <v>105.40987461648862</v>
      </c>
      <c r="BL95" s="2">
        <f t="shared" si="125"/>
        <v>103.67847275370717</v>
      </c>
      <c r="BM95" s="2">
        <f t="shared" si="125"/>
        <v>102.94912124582051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113.80825637898687</v>
      </c>
      <c r="DL95" s="2">
        <f t="shared" si="134"/>
        <v>120.10357638326585</v>
      </c>
      <c r="DM95" s="2">
        <f t="shared" si="134"/>
        <v>116.40069854469853</v>
      </c>
      <c r="DN95" s="2">
        <f t="shared" si="134"/>
        <v>119.74335375234521</v>
      </c>
      <c r="DO95" s="2">
        <f t="shared" si="134"/>
        <v>113.95151707152499</v>
      </c>
      <c r="DP95" s="2">
        <f t="shared" si="134"/>
        <v>112.5870778002699</v>
      </c>
      <c r="DQ95" s="2">
        <f t="shared" si="134"/>
        <v>114.99265560053985</v>
      </c>
      <c r="DR95" s="2">
        <f t="shared" si="134"/>
        <v>116.82072395411606</v>
      </c>
      <c r="DS95" s="2">
        <f t="shared" si="134"/>
        <v>117.97122469635627</v>
      </c>
      <c r="DT95" s="2">
        <f t="shared" si="134"/>
        <v>119.41418118466896</v>
      </c>
      <c r="DU95" s="2">
        <f t="shared" si="134"/>
        <v>119.48206126855601</v>
      </c>
      <c r="DV95" s="2">
        <f t="shared" si="134"/>
        <v>121.10887368421051</v>
      </c>
      <c r="DW95" s="2">
        <f t="shared" si="134"/>
        <v>116.51028470919319</v>
      </c>
      <c r="DX95" s="2">
        <f t="shared" si="134"/>
        <v>114.24984315744312</v>
      </c>
      <c r="DY95" s="2">
        <f t="shared" si="134"/>
        <v>108.69286675579323</v>
      </c>
      <c r="EA95" s="2">
        <f t="shared" si="94"/>
        <v>100.19065263157897</v>
      </c>
      <c r="EB95" s="2">
        <f t="shared" si="91"/>
        <v>103.93978796992482</v>
      </c>
      <c r="EC95" s="2">
        <f t="shared" si="91"/>
        <v>102.33057017543858</v>
      </c>
      <c r="ED95" s="2">
        <f t="shared" si="91"/>
        <v>102.89896847451767</v>
      </c>
      <c r="EE95" s="2">
        <f t="shared" si="91"/>
        <v>94.811617316017319</v>
      </c>
      <c r="EF95" s="2">
        <f t="shared" si="91"/>
        <v>93.589361904761901</v>
      </c>
      <c r="EG95" s="2">
        <f t="shared" si="91"/>
        <v>99.082135534915736</v>
      </c>
      <c r="EH95" s="2">
        <f t="shared" si="91"/>
        <v>98.139042105263144</v>
      </c>
      <c r="EI95" s="2">
        <f t="shared" si="91"/>
        <v>96.973614718614726</v>
      </c>
      <c r="EJ95" s="2">
        <f t="shared" si="91"/>
        <v>101.22992481203008</v>
      </c>
      <c r="EK95" s="2">
        <f t="shared" si="91"/>
        <v>100.13505916752668</v>
      </c>
      <c r="EL95" s="2">
        <f t="shared" si="91"/>
        <v>104.67596334049739</v>
      </c>
      <c r="EM95" s="2">
        <f t="shared" ref="EM95:EO158" si="135">CQ$228*$B95+CQ$229</f>
        <v>104.55506275713849</v>
      </c>
      <c r="EN95" s="2">
        <f t="shared" si="135"/>
        <v>102.72812069759411</v>
      </c>
      <c r="EO95" s="2">
        <f t="shared" si="135"/>
        <v>102.40257654868577</v>
      </c>
      <c r="EQ95" s="2">
        <f t="shared" ref="EQ95:FE111" si="136">CU$228*$B95+CU$229</f>
        <v>100.63442413921541</v>
      </c>
      <c r="ER95" s="2">
        <f t="shared" si="136"/>
        <v>102.53586077281612</v>
      </c>
      <c r="ES95" s="2">
        <f t="shared" si="136"/>
        <v>102.38809306852775</v>
      </c>
      <c r="ET95" s="2">
        <f t="shared" si="136"/>
        <v>101.7616519254193</v>
      </c>
      <c r="EU95" s="2">
        <f t="shared" si="136"/>
        <v>98.680385280551647</v>
      </c>
      <c r="EV95" s="2">
        <f t="shared" si="136"/>
        <v>96.717312454212461</v>
      </c>
      <c r="EW95" s="2">
        <f t="shared" si="136"/>
        <v>98.248471163799181</v>
      </c>
      <c r="EX95" s="2">
        <f t="shared" si="136"/>
        <v>99.176249456753013</v>
      </c>
      <c r="EY95" s="2">
        <f t="shared" si="136"/>
        <v>98.195770615938685</v>
      </c>
      <c r="EZ95" s="2">
        <f t="shared" si="136"/>
        <v>101.58263491931928</v>
      </c>
      <c r="FA95" s="2">
        <f t="shared" si="136"/>
        <v>105.56097114741506</v>
      </c>
      <c r="FB95" s="2">
        <f t="shared" si="136"/>
        <v>104.38576445027583</v>
      </c>
      <c r="FC95" s="2">
        <f t="shared" si="136"/>
        <v>103.60105414057433</v>
      </c>
      <c r="FD95" s="2">
        <f t="shared" si="136"/>
        <v>103.15928641452781</v>
      </c>
      <c r="FE95" s="2">
        <f t="shared" si="136"/>
        <v>103.80306090326758</v>
      </c>
      <c r="FG95" s="2">
        <f t="shared" ref="FG95:FU111" si="137">POWER(10,($B95-C$231)/C$229)/(1+POWER(10,($B95-C$231)/C$229))</f>
        <v>0.92853700629574643</v>
      </c>
      <c r="FH95" s="2">
        <f t="shared" si="137"/>
        <v>0.93677700529098151</v>
      </c>
      <c r="FI95" s="2">
        <f t="shared" si="137"/>
        <v>0.93852479069894268</v>
      </c>
      <c r="FJ95" s="2">
        <f t="shared" si="137"/>
        <v>0.9290137821550718</v>
      </c>
      <c r="FK95" s="2">
        <f t="shared" si="137"/>
        <v>0.93736467203556162</v>
      </c>
      <c r="FL95" s="2">
        <f t="shared" si="137"/>
        <v>0.93373829506978678</v>
      </c>
      <c r="FM95" s="2">
        <f t="shared" si="137"/>
        <v>0.92795033359240897</v>
      </c>
      <c r="FN95" s="2">
        <f t="shared" si="137"/>
        <v>0.93271553083907011</v>
      </c>
      <c r="FO95" s="2">
        <f t="shared" si="137"/>
        <v>0.9196657979717785</v>
      </c>
      <c r="FP95" s="2">
        <f t="shared" si="137"/>
        <v>0.9250602281891791</v>
      </c>
      <c r="FQ95" s="2">
        <f t="shared" si="137"/>
        <v>0.92736522646917696</v>
      </c>
      <c r="FR95" s="2">
        <f t="shared" si="137"/>
        <v>0.92683989053574167</v>
      </c>
      <c r="FS95" s="2">
        <f t="shared" si="137"/>
        <v>0.92843245178644451</v>
      </c>
      <c r="FT95" s="2">
        <f t="shared" si="137"/>
        <v>0.91753973053944926</v>
      </c>
      <c r="FU95" s="2">
        <f t="shared" si="137"/>
        <v>0.91325895387364897</v>
      </c>
      <c r="FW95" s="2">
        <f t="shared" si="127"/>
        <v>7.8537683786369526E-4</v>
      </c>
      <c r="FX95" s="2">
        <f t="shared" si="127"/>
        <v>7.0874839036826434E-4</v>
      </c>
      <c r="FY95" s="2">
        <f t="shared" si="127"/>
        <v>9.2550642160772625E-4</v>
      </c>
      <c r="FZ95" s="2">
        <f t="shared" si="127"/>
        <v>7.1272450744839296E-4</v>
      </c>
      <c r="GA95" s="2">
        <f t="shared" si="127"/>
        <v>8.795836299804585E-4</v>
      </c>
      <c r="GB95" s="2">
        <f t="shared" si="127"/>
        <v>5.3945946802594468E-3</v>
      </c>
      <c r="GC95" s="2">
        <f t="shared" si="127"/>
        <v>1.0560730704917577E-3</v>
      </c>
      <c r="GD95" s="2">
        <f t="shared" si="127"/>
        <v>1.0080629921504296E-3</v>
      </c>
      <c r="GE95" s="2">
        <f t="shared" si="127"/>
        <v>1.149026742116253E-3</v>
      </c>
      <c r="GF95" s="2">
        <f t="shared" si="127"/>
        <v>1.1398553628305904E-3</v>
      </c>
      <c r="GG95" s="2">
        <f t="shared" si="127"/>
        <v>1.3083975453750528E-3</v>
      </c>
      <c r="GH95" s="2">
        <f t="shared" si="127"/>
        <v>9.2372319020320311E-4</v>
      </c>
      <c r="GI95" s="2">
        <f t="shared" si="127"/>
        <v>8.3234479595081562E-4</v>
      </c>
      <c r="GJ95" s="2">
        <f t="shared" si="127"/>
        <v>6.2091537828845469E-4</v>
      </c>
      <c r="GK95" s="2">
        <f t="shared" si="127"/>
        <v>6.557332317801937E-4</v>
      </c>
      <c r="GM95" s="86">
        <f t="shared" si="128"/>
        <v>6.8132102385738536E-5</v>
      </c>
      <c r="GN95" s="86">
        <f t="shared" si="128"/>
        <v>2.3443355002737989E-8</v>
      </c>
      <c r="GO95" s="86">
        <f t="shared" si="128"/>
        <v>1.4680016988000614E-9</v>
      </c>
      <c r="GP95" s="86">
        <f t="shared" si="128"/>
        <v>4.4672245848218545E-6</v>
      </c>
      <c r="GQ95" s="86">
        <f t="shared" si="128"/>
        <v>8.1213286436848805E-7</v>
      </c>
      <c r="GR95" s="86">
        <f t="shared" si="128"/>
        <v>6.0617915458542216E-8</v>
      </c>
      <c r="GS95" s="86">
        <f t="shared" si="128"/>
        <v>1.4355407156865034E-10</v>
      </c>
      <c r="GT95" s="86">
        <f t="shared" si="128"/>
        <v>1.1446980908893752E-9</v>
      </c>
      <c r="GU95" s="86">
        <f t="shared" si="128"/>
        <v>1.3807971605482665E-6</v>
      </c>
      <c r="GV95" s="86">
        <f t="shared" si="128"/>
        <v>5.7688161755061541E-7</v>
      </c>
      <c r="GW95" s="86">
        <f t="shared" si="128"/>
        <v>1.0975745181596049E-8</v>
      </c>
      <c r="GX95" s="86">
        <f t="shared" si="128"/>
        <v>1.633095747995452E-7</v>
      </c>
      <c r="GY95" s="86">
        <f t="shared" si="128"/>
        <v>1.7677961185650412E-7</v>
      </c>
      <c r="GZ95" s="86">
        <f t="shared" si="128"/>
        <v>2.9334206390058094E-5</v>
      </c>
      <c r="HA95" s="86">
        <f t="shared" si="128"/>
        <v>1.3510741999426883E-5</v>
      </c>
      <c r="HC95" s="86">
        <f t="shared" si="73"/>
        <v>4.6200202640609013E-2</v>
      </c>
      <c r="HD95" s="86">
        <f t="shared" si="73"/>
        <v>6.998089300612878E-2</v>
      </c>
      <c r="HE95" s="86">
        <f t="shared" si="73"/>
        <v>7.9149182469334431E-2</v>
      </c>
      <c r="HF95" s="86">
        <f t="shared" si="73"/>
        <v>3.0106453108178791E-2</v>
      </c>
      <c r="HG95" s="86">
        <f t="shared" si="87"/>
        <v>5.6510258846125691E-2</v>
      </c>
      <c r="HH95" s="86">
        <f t="shared" si="87"/>
        <v>5.4317042733878274E-2</v>
      </c>
      <c r="HI95" s="86">
        <f t="shared" si="87"/>
        <v>7.0565506050288038E-2</v>
      </c>
      <c r="HJ95" s="86">
        <f t="shared" si="87"/>
        <v>7.9381726858957669E-2</v>
      </c>
      <c r="HK95" s="86">
        <f t="shared" si="87"/>
        <v>4.3390127489582597E-2</v>
      </c>
      <c r="HL95" s="86">
        <f t="shared" si="87"/>
        <v>5.0332094083955274E-2</v>
      </c>
      <c r="HM95" s="86">
        <f t="shared" si="87"/>
        <v>7.5831508075439424E-2</v>
      </c>
      <c r="HN95" s="86">
        <f t="shared" si="87"/>
        <v>4.0679029962062858E-2</v>
      </c>
      <c r="HO95" s="86">
        <f t="shared" si="87"/>
        <v>4.21372667330168E-2</v>
      </c>
      <c r="HP95" s="86">
        <f t="shared" si="87"/>
        <v>3.6063125746721394E-2</v>
      </c>
      <c r="HQ95" s="86">
        <f t="shared" si="87"/>
        <v>2.9345603864592305E-2</v>
      </c>
      <c r="HS95" s="86">
        <f t="shared" si="129"/>
        <v>4.4616040514558471E-22</v>
      </c>
      <c r="HT95" s="86">
        <f t="shared" si="129"/>
        <v>9.8514412889780601E-22</v>
      </c>
      <c r="HU95" s="86">
        <f t="shared" si="129"/>
        <v>7.7018587364930866E-21</v>
      </c>
      <c r="HV95" s="86">
        <f t="shared" si="129"/>
        <v>1.3408989212963315E-27</v>
      </c>
      <c r="HW95" s="86">
        <f t="shared" si="129"/>
        <v>2.5332564172548262E-25</v>
      </c>
      <c r="HX95" s="86">
        <f t="shared" si="129"/>
        <v>1.6840917023133989E-24</v>
      </c>
      <c r="HY95" s="86">
        <f t="shared" si="129"/>
        <v>9.3070723529397105E-22</v>
      </c>
      <c r="HZ95" s="86">
        <f t="shared" si="129"/>
        <v>1.8233856430011559E-22</v>
      </c>
      <c r="IA95" s="86">
        <f t="shared" si="129"/>
        <v>4.1985143464154681E-27</v>
      </c>
      <c r="IB95" s="86">
        <f t="shared" si="129"/>
        <v>2.759791678539285E-24</v>
      </c>
      <c r="IC95" s="86">
        <f t="shared" si="129"/>
        <v>1.2666623182892181E-21</v>
      </c>
      <c r="ID95" s="86">
        <f t="shared" si="129"/>
        <v>3.899374966246267E-29</v>
      </c>
      <c r="IE95" s="86">
        <f t="shared" si="129"/>
        <v>1.9431144203310713E-24</v>
      </c>
      <c r="IF95" s="86">
        <f t="shared" si="129"/>
        <v>4.4720597695332405E-14</v>
      </c>
      <c r="IG95" s="86">
        <f t="shared" si="129"/>
        <v>1.7419121933175522E-12</v>
      </c>
      <c r="II95" s="86">
        <f t="shared" si="130"/>
        <v>4.5113792331015825E-119</v>
      </c>
      <c r="IJ95" s="86">
        <f t="shared" si="130"/>
        <v>1.6120270485415959E-122</v>
      </c>
      <c r="IK95" s="86">
        <f t="shared" si="130"/>
        <v>7.0143708281651208E-119</v>
      </c>
      <c r="IL95" s="86">
        <f t="shared" si="130"/>
        <v>3.8317622845242804E-164</v>
      </c>
      <c r="IM95" s="86">
        <f t="shared" si="130"/>
        <v>2.6912474711729241E-142</v>
      </c>
      <c r="IN95" s="86">
        <f t="shared" si="130"/>
        <v>1.391729022598094E-75</v>
      </c>
      <c r="IO95" s="86">
        <f t="shared" si="130"/>
        <v>2.821081197742498E-129</v>
      </c>
      <c r="IP95" s="86">
        <f t="shared" si="130"/>
        <v>2.3062002461732242E-129</v>
      </c>
      <c r="IQ95" s="86">
        <f t="shared" si="130"/>
        <v>7.9218829430625064E-145</v>
      </c>
      <c r="IR95" s="86">
        <f t="shared" si="130"/>
        <v>9.8546886201812141E-132</v>
      </c>
      <c r="IS95" s="86">
        <f t="shared" si="130"/>
        <v>6.8359950061896151E-119</v>
      </c>
      <c r="IT95" s="86">
        <f t="shared" si="130"/>
        <v>2.7345904246076021E-165</v>
      </c>
      <c r="IU95" s="86">
        <f t="shared" si="130"/>
        <v>8.0151732973289653E-134</v>
      </c>
      <c r="IV95" s="86">
        <f t="shared" si="130"/>
        <v>1.0498959027118786E-54</v>
      </c>
      <c r="IW95" s="86">
        <f t="shared" si="130"/>
        <v>1.3560448428868143E-53</v>
      </c>
      <c r="IY95" s="86">
        <f t="shared" si="131"/>
        <v>4.626833474299475E-2</v>
      </c>
      <c r="IZ95" s="86">
        <f t="shared" si="131"/>
        <v>6.9980916449483788E-2</v>
      </c>
      <c r="JA95" s="86">
        <f t="shared" si="131"/>
        <v>7.9149183937336123E-2</v>
      </c>
      <c r="JB95" s="86">
        <f t="shared" si="131"/>
        <v>3.0110920332763611E-2</v>
      </c>
      <c r="JC95" s="86">
        <f t="shared" si="131"/>
        <v>5.6511070978990059E-2</v>
      </c>
      <c r="JD95" s="86">
        <f t="shared" si="131"/>
        <v>5.4317103351793732E-2</v>
      </c>
      <c r="JE95" s="86">
        <f t="shared" si="131"/>
        <v>7.0565506193842109E-2</v>
      </c>
      <c r="JF95" s="86">
        <f t="shared" si="131"/>
        <v>7.9381728003655755E-2</v>
      </c>
      <c r="JG95" s="86">
        <f t="shared" si="131"/>
        <v>4.3391508286743145E-2</v>
      </c>
      <c r="JH95" s="86">
        <f t="shared" si="131"/>
        <v>5.0332670965572826E-2</v>
      </c>
      <c r="JI95" s="86">
        <f t="shared" si="131"/>
        <v>7.5831519051184612E-2</v>
      </c>
      <c r="JJ95" s="86">
        <f t="shared" si="131"/>
        <v>4.0679193271637659E-2</v>
      </c>
      <c r="JK95" s="86">
        <f t="shared" si="131"/>
        <v>4.2137443512628658E-2</v>
      </c>
      <c r="JL95" s="86">
        <f t="shared" si="131"/>
        <v>3.6092459953156172E-2</v>
      </c>
      <c r="JM95" s="86">
        <f t="shared" si="131"/>
        <v>2.9359114608333646E-2</v>
      </c>
    </row>
    <row r="96" spans="2:273" x14ac:dyDescent="0.25">
      <c r="B96" s="2">
        <v>69</v>
      </c>
      <c r="C96" s="37">
        <v>118.48699999999999</v>
      </c>
      <c r="D96" s="37">
        <v>132.179</v>
      </c>
      <c r="E96" s="37">
        <v>140.94900000000001</v>
      </c>
      <c r="F96" s="37">
        <v>128.077</v>
      </c>
      <c r="G96" s="37">
        <v>131.46199999999999</v>
      </c>
      <c r="H96" s="37">
        <v>122.69199999999999</v>
      </c>
      <c r="I96" s="37">
        <v>129</v>
      </c>
      <c r="J96" s="37">
        <v>133.20500000000001</v>
      </c>
      <c r="K96" s="37">
        <v>124.52500000000001</v>
      </c>
      <c r="L96" s="37">
        <v>124.75</v>
      </c>
      <c r="M96" s="37">
        <v>136.92699999999999</v>
      </c>
      <c r="N96" s="37">
        <v>130.82900000000001</v>
      </c>
      <c r="O96" s="37">
        <v>125.95099999999999</v>
      </c>
      <c r="P96" s="37">
        <v>116.634</v>
      </c>
      <c r="Q96" s="37">
        <v>112.61</v>
      </c>
      <c r="S96" s="4">
        <f t="shared" si="132"/>
        <v>122.99042693481334</v>
      </c>
      <c r="T96" s="4">
        <f t="shared" si="132"/>
        <v>137.42649892423762</v>
      </c>
      <c r="U96" s="4">
        <f t="shared" si="132"/>
        <v>139.47210017312443</v>
      </c>
      <c r="V96" s="4">
        <f t="shared" si="132"/>
        <v>122.30355028747819</v>
      </c>
      <c r="W96" s="4">
        <f t="shared" si="132"/>
        <v>127.01302787421434</v>
      </c>
      <c r="X96" s="4">
        <f t="shared" si="132"/>
        <v>123.61958684330322</v>
      </c>
      <c r="Y96" s="4">
        <f t="shared" si="132"/>
        <v>132.30392435521486</v>
      </c>
      <c r="Z96" s="4">
        <f t="shared" si="132"/>
        <v>134.65464929839982</v>
      </c>
      <c r="AA96" s="4">
        <f t="shared" si="132"/>
        <v>122.63485303321249</v>
      </c>
      <c r="AB96" s="4">
        <f t="shared" si="132"/>
        <v>127.2738159790328</v>
      </c>
      <c r="AC96" s="4">
        <f t="shared" si="132"/>
        <v>136.54518031074241</v>
      </c>
      <c r="AD96" s="4">
        <f t="shared" si="132"/>
        <v>129.40009879581373</v>
      </c>
      <c r="AE96" s="4">
        <f t="shared" si="132"/>
        <v>126.97816379593343</v>
      </c>
      <c r="AF96" s="4">
        <f t="shared" si="132"/>
        <v>120.80588440403399</v>
      </c>
      <c r="AG96" s="4">
        <f t="shared" si="132"/>
        <v>114.5899438431902</v>
      </c>
      <c r="AI96" s="4">
        <f t="shared" si="133"/>
        <v>-4.5034269348133478</v>
      </c>
      <c r="AJ96" s="4">
        <f t="shared" si="133"/>
        <v>-5.2474989242376182</v>
      </c>
      <c r="AK96" s="4">
        <f t="shared" si="133"/>
        <v>1.4768998268755809</v>
      </c>
      <c r="AL96" s="4">
        <f t="shared" si="133"/>
        <v>5.7734497125218098</v>
      </c>
      <c r="AM96" s="4">
        <f t="shared" si="133"/>
        <v>4.4489721257856445</v>
      </c>
      <c r="AN96" s="4">
        <f t="shared" si="133"/>
        <v>-0.92758684330323149</v>
      </c>
      <c r="AO96" s="4">
        <f t="shared" si="133"/>
        <v>-3.3039243552148605</v>
      </c>
      <c r="AP96" s="4">
        <f t="shared" si="133"/>
        <v>-1.4496492983998053</v>
      </c>
      <c r="AQ96" s="4">
        <f t="shared" si="133"/>
        <v>1.8901469667875119</v>
      </c>
      <c r="AR96" s="4">
        <f t="shared" si="133"/>
        <v>-2.5238159790328041</v>
      </c>
      <c r="AS96" s="4">
        <f t="shared" si="133"/>
        <v>0.3818196892575827</v>
      </c>
      <c r="AT96" s="4">
        <f t="shared" si="133"/>
        <v>1.4289012041862748</v>
      </c>
      <c r="AU96" s="4">
        <f t="shared" si="133"/>
        <v>-1.0271637959334328</v>
      </c>
      <c r="AV96" s="4">
        <f t="shared" si="133"/>
        <v>-4.1718844040339889</v>
      </c>
      <c r="AW96" s="4">
        <f t="shared" si="133"/>
        <v>-1.979943843190199</v>
      </c>
      <c r="AY96" s="2">
        <f t="shared" si="125"/>
        <v>100.98425869312516</v>
      </c>
      <c r="AZ96" s="2">
        <f t="shared" si="125"/>
        <v>104.69582902687273</v>
      </c>
      <c r="BA96" s="2">
        <f t="shared" si="125"/>
        <v>102.99528503983181</v>
      </c>
      <c r="BB96" s="2">
        <f t="shared" si="125"/>
        <v>103.8269033417512</v>
      </c>
      <c r="BC96" s="2">
        <f t="shared" si="125"/>
        <v>95.945265979740924</v>
      </c>
      <c r="BD96" s="2">
        <f t="shared" si="125"/>
        <v>94.816426714627625</v>
      </c>
      <c r="BE96" s="2">
        <f t="shared" si="125"/>
        <v>100.01513532649078</v>
      </c>
      <c r="BF96" s="2">
        <f t="shared" si="125"/>
        <v>99.233167948695169</v>
      </c>
      <c r="BG96" s="2">
        <f t="shared" si="125"/>
        <v>98.499779356144629</v>
      </c>
      <c r="BH96" s="2">
        <f t="shared" si="125"/>
        <v>102.39550194836647</v>
      </c>
      <c r="BI96" s="2">
        <f t="shared" si="125"/>
        <v>101.51633277783195</v>
      </c>
      <c r="BJ96" s="2">
        <f t="shared" si="125"/>
        <v>105.6480581166483</v>
      </c>
      <c r="BK96" s="2">
        <f t="shared" si="125"/>
        <v>105.1952695939119</v>
      </c>
      <c r="BL96" s="2">
        <f t="shared" si="125"/>
        <v>103.52258885381484</v>
      </c>
      <c r="BM96" s="2">
        <f t="shared" si="125"/>
        <v>102.84876899961574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113.94154671669794</v>
      </c>
      <c r="DL96" s="2">
        <f t="shared" si="134"/>
        <v>120.26829824561402</v>
      </c>
      <c r="DM96" s="2">
        <f t="shared" si="134"/>
        <v>116.5438817157238</v>
      </c>
      <c r="DN96" s="2">
        <f t="shared" si="134"/>
        <v>119.96568630393996</v>
      </c>
      <c r="DO96" s="2">
        <f t="shared" si="134"/>
        <v>114.15130836707155</v>
      </c>
      <c r="DP96" s="2">
        <f t="shared" si="134"/>
        <v>112.78125573549256</v>
      </c>
      <c r="DQ96" s="2">
        <f t="shared" si="134"/>
        <v>115.17431936572203</v>
      </c>
      <c r="DR96" s="2">
        <f t="shared" si="134"/>
        <v>117.04148650472334</v>
      </c>
      <c r="DS96" s="2">
        <f t="shared" si="134"/>
        <v>118.19890182186234</v>
      </c>
      <c r="DT96" s="2">
        <f t="shared" si="134"/>
        <v>119.5998170731707</v>
      </c>
      <c r="DU96" s="2">
        <f t="shared" si="134"/>
        <v>119.62536329284751</v>
      </c>
      <c r="DV96" s="2">
        <f t="shared" si="134"/>
        <v>121.2997748987854</v>
      </c>
      <c r="DW96" s="2">
        <f t="shared" si="134"/>
        <v>116.6394483114446</v>
      </c>
      <c r="DX96" s="2">
        <f t="shared" si="134"/>
        <v>114.39095885885882</v>
      </c>
      <c r="DY96" s="2">
        <f t="shared" si="134"/>
        <v>108.83281996434938</v>
      </c>
      <c r="EA96" s="2">
        <f t="shared" si="94"/>
        <v>100.07437894736844</v>
      </c>
      <c r="EB96" s="2">
        <f t="shared" si="94"/>
        <v>103.73843157894738</v>
      </c>
      <c r="EC96" s="2">
        <f t="shared" si="94"/>
        <v>102.18585263157892</v>
      </c>
      <c r="ED96" s="2">
        <f t="shared" si="94"/>
        <v>102.70315221582523</v>
      </c>
      <c r="EE96" s="2">
        <f t="shared" si="94"/>
        <v>94.831965367965367</v>
      </c>
      <c r="EF96" s="2">
        <f t="shared" si="94"/>
        <v>93.634833333333333</v>
      </c>
      <c r="EG96" s="2">
        <f t="shared" si="94"/>
        <v>98.942671138630914</v>
      </c>
      <c r="EH96" s="2">
        <f t="shared" si="94"/>
        <v>98.060373684210518</v>
      </c>
      <c r="EI96" s="2">
        <f t="shared" si="94"/>
        <v>96.928841991341997</v>
      </c>
      <c r="EJ96" s="2">
        <f t="shared" si="94"/>
        <v>101.12394736842106</v>
      </c>
      <c r="EK96" s="2">
        <f t="shared" si="94"/>
        <v>100.21477330581357</v>
      </c>
      <c r="EL96" s="2">
        <f t="shared" si="94"/>
        <v>104.52159978507828</v>
      </c>
      <c r="EM96" s="2">
        <f t="shared" si="135"/>
        <v>104.39161728584588</v>
      </c>
      <c r="EN96" s="2">
        <f t="shared" si="135"/>
        <v>102.63147292889758</v>
      </c>
      <c r="EO96" s="2">
        <f t="shared" si="135"/>
        <v>102.32937220551905</v>
      </c>
      <c r="EQ96" s="2">
        <f t="shared" si="136"/>
        <v>100.50146707637651</v>
      </c>
      <c r="ER96" s="2">
        <f t="shared" si="136"/>
        <v>102.39059750413472</v>
      </c>
      <c r="ES96" s="2">
        <f t="shared" si="136"/>
        <v>102.24132612642464</v>
      </c>
      <c r="ET96" s="2">
        <f t="shared" si="136"/>
        <v>101.61146147599865</v>
      </c>
      <c r="EU96" s="2">
        <f t="shared" si="136"/>
        <v>98.549103821077807</v>
      </c>
      <c r="EV96" s="2">
        <f t="shared" si="136"/>
        <v>96.639395604395602</v>
      </c>
      <c r="EW96" s="2">
        <f t="shared" si="136"/>
        <v>98.145067240173489</v>
      </c>
      <c r="EX96" s="2">
        <f t="shared" si="136"/>
        <v>99.053233068565447</v>
      </c>
      <c r="EY96" s="2">
        <f t="shared" si="136"/>
        <v>98.102532038456403</v>
      </c>
      <c r="EZ96" s="2">
        <f t="shared" si="136"/>
        <v>101.46261681758844</v>
      </c>
      <c r="FA96" s="2">
        <f t="shared" si="136"/>
        <v>105.41500935374714</v>
      </c>
      <c r="FB96" s="2">
        <f t="shared" si="136"/>
        <v>104.24328170539252</v>
      </c>
      <c r="FC96" s="2">
        <f t="shared" si="136"/>
        <v>103.4774332528383</v>
      </c>
      <c r="FD96" s="2">
        <f t="shared" si="136"/>
        <v>103.04902651110385</v>
      </c>
      <c r="FE96" s="2">
        <f t="shared" si="136"/>
        <v>103.66487773366119</v>
      </c>
      <c r="FG96" s="2">
        <f t="shared" si="137"/>
        <v>0.93441256337153145</v>
      </c>
      <c r="FH96" s="2">
        <f t="shared" si="137"/>
        <v>0.94201738984969818</v>
      </c>
      <c r="FI96" s="2">
        <f t="shared" si="137"/>
        <v>0.94362902358216327</v>
      </c>
      <c r="FJ96" s="2">
        <f t="shared" si="137"/>
        <v>0.93485288987594739</v>
      </c>
      <c r="FK96" s="2">
        <f t="shared" si="137"/>
        <v>0.94255933324777119</v>
      </c>
      <c r="FL96" s="2">
        <f t="shared" si="137"/>
        <v>0.9392142067417576</v>
      </c>
      <c r="FM96" s="2">
        <f t="shared" si="137"/>
        <v>0.93387069057727401</v>
      </c>
      <c r="FN96" s="2">
        <f t="shared" si="137"/>
        <v>0.9382703766711189</v>
      </c>
      <c r="FO96" s="2">
        <f t="shared" si="137"/>
        <v>0.926212769059095</v>
      </c>
      <c r="FP96" s="2">
        <f t="shared" si="137"/>
        <v>0.93120045937041984</v>
      </c>
      <c r="FQ96" s="2">
        <f t="shared" si="137"/>
        <v>0.93333020773268316</v>
      </c>
      <c r="FR96" s="2">
        <f t="shared" si="137"/>
        <v>0.93284488979590419</v>
      </c>
      <c r="FS96" s="2">
        <f t="shared" si="137"/>
        <v>0.93431599704899271</v>
      </c>
      <c r="FT96" s="2">
        <f t="shared" si="137"/>
        <v>0.9242456967635172</v>
      </c>
      <c r="FU96" s="2">
        <f t="shared" si="137"/>
        <v>0.92028280239307458</v>
      </c>
      <c r="FW96" s="2">
        <f t="shared" si="127"/>
        <v>8.610833326904956E-4</v>
      </c>
      <c r="FX96" s="2">
        <f t="shared" si="127"/>
        <v>7.7707402122754587E-4</v>
      </c>
      <c r="FY96" s="2">
        <f t="shared" si="127"/>
        <v>1.0147070072871146E-3</v>
      </c>
      <c r="FZ96" s="2">
        <f t="shared" si="127"/>
        <v>7.8143314907495626E-4</v>
      </c>
      <c r="GA96" s="2">
        <f t="shared" si="127"/>
        <v>9.6436243554266744E-4</v>
      </c>
      <c r="GB96" s="2">
        <f t="shared" si="127"/>
        <v>5.9119784910941931E-3</v>
      </c>
      <c r="GC96" s="2">
        <f t="shared" si="127"/>
        <v>1.1578431249791232E-3</v>
      </c>
      <c r="GD96" s="2">
        <f t="shared" si="127"/>
        <v>1.1052116026626698E-3</v>
      </c>
      <c r="GE96" s="2">
        <f t="shared" si="127"/>
        <v>1.25974311939815E-3</v>
      </c>
      <c r="GF96" s="2">
        <f t="shared" si="127"/>
        <v>1.2496891223016246E-3</v>
      </c>
      <c r="GG96" s="2">
        <f t="shared" si="127"/>
        <v>1.4344483073489376E-3</v>
      </c>
      <c r="GH96" s="2">
        <f t="shared" si="127"/>
        <v>1.0127520817278628E-3</v>
      </c>
      <c r="GI96" s="2">
        <f t="shared" si="127"/>
        <v>9.1257463783857545E-4</v>
      </c>
      <c r="GJ96" s="2">
        <f t="shared" si="127"/>
        <v>6.8077939199292516E-4</v>
      </c>
      <c r="GK96" s="2">
        <f t="shared" si="127"/>
        <v>7.1895170740189347E-4</v>
      </c>
      <c r="GM96" s="86">
        <f t="shared" si="128"/>
        <v>8.9318708734134373E-6</v>
      </c>
      <c r="GN96" s="86">
        <f t="shared" si="128"/>
        <v>6.6954106007176868E-10</v>
      </c>
      <c r="GO96" s="86">
        <f t="shared" si="128"/>
        <v>2.6499178722527068E-11</v>
      </c>
      <c r="GP96" s="86">
        <f t="shared" si="128"/>
        <v>2.8781368773492069E-7</v>
      </c>
      <c r="GQ96" s="86">
        <f t="shared" si="128"/>
        <v>4.2840095803201546E-8</v>
      </c>
      <c r="GR96" s="86">
        <f t="shared" si="128"/>
        <v>1.6115688937296373E-9</v>
      </c>
      <c r="GS96" s="86">
        <f t="shared" si="128"/>
        <v>1.4205956225530587E-12</v>
      </c>
      <c r="GT96" s="86">
        <f t="shared" si="128"/>
        <v>1.8735931620466948E-11</v>
      </c>
      <c r="GU96" s="86">
        <f t="shared" si="128"/>
        <v>8.3676171472387945E-8</v>
      </c>
      <c r="GV96" s="86">
        <f t="shared" si="128"/>
        <v>2.3002430858733938E-8</v>
      </c>
      <c r="GW96" s="86">
        <f t="shared" si="128"/>
        <v>2.5965977807016562E-10</v>
      </c>
      <c r="GX96" s="86">
        <f t="shared" si="128"/>
        <v>7.122295813148241E-9</v>
      </c>
      <c r="GY96" s="86">
        <f t="shared" si="128"/>
        <v>7.5287608080315406E-9</v>
      </c>
      <c r="GZ96" s="86">
        <f t="shared" si="128"/>
        <v>3.9440296273034892E-6</v>
      </c>
      <c r="HA96" s="86">
        <f t="shared" si="128"/>
        <v>1.8332240224194922E-6</v>
      </c>
      <c r="HC96" s="86">
        <f t="shared" si="73"/>
        <v>6.5098464795435462E-2</v>
      </c>
      <c r="HD96" s="86">
        <f t="shared" si="73"/>
        <v>9.630826624386532E-2</v>
      </c>
      <c r="HE96" s="86">
        <f t="shared" si="73"/>
        <v>0.10887157952322314</v>
      </c>
      <c r="HF96" s="86">
        <f t="shared" si="73"/>
        <v>4.5965455870661129E-2</v>
      </c>
      <c r="HG96" s="86">
        <f t="shared" si="87"/>
        <v>8.1619596551853454E-2</v>
      </c>
      <c r="HH96" s="86">
        <f t="shared" si="87"/>
        <v>7.7997198354359282E-2</v>
      </c>
      <c r="HI96" s="86">
        <f t="shared" si="87"/>
        <v>9.9720611827331537E-2</v>
      </c>
      <c r="HJ96" s="86">
        <f t="shared" si="87"/>
        <v>0.11109971515873529</v>
      </c>
      <c r="HK96" s="86">
        <f t="shared" si="87"/>
        <v>6.4874290893272457E-2</v>
      </c>
      <c r="HL96" s="86">
        <f t="shared" si="87"/>
        <v>7.3185047565899594E-2</v>
      </c>
      <c r="HM96" s="86">
        <f t="shared" si="87"/>
        <v>0.10629330798791224</v>
      </c>
      <c r="HN96" s="86">
        <f t="shared" si="87"/>
        <v>6.1936370001317069E-2</v>
      </c>
      <c r="HO96" s="86">
        <f t="shared" si="87"/>
        <v>6.1098531046855128E-2</v>
      </c>
      <c r="HP96" s="86">
        <f t="shared" si="87"/>
        <v>5.4058437836811038E-2</v>
      </c>
      <c r="HQ96" s="86">
        <f t="shared" si="87"/>
        <v>4.7085786612898813E-2</v>
      </c>
      <c r="HS96" s="86">
        <f t="shared" si="129"/>
        <v>2.970107958892246E-21</v>
      </c>
      <c r="HT96" s="86">
        <f t="shared" si="129"/>
        <v>6.4580652231884434E-21</v>
      </c>
      <c r="HU96" s="86">
        <f t="shared" si="129"/>
        <v>5.0445959508932989E-20</v>
      </c>
      <c r="HV96" s="86">
        <f t="shared" si="129"/>
        <v>1.591943788436161E-26</v>
      </c>
      <c r="HW96" s="86">
        <f t="shared" si="129"/>
        <v>2.4416142898376024E-24</v>
      </c>
      <c r="HX96" s="86">
        <f t="shared" si="129"/>
        <v>1.4827906660219388E-23</v>
      </c>
      <c r="HY96" s="86">
        <f t="shared" si="129"/>
        <v>7.1883427048573708E-21</v>
      </c>
      <c r="HZ96" s="86">
        <f t="shared" si="129"/>
        <v>1.4396964523313206E-21</v>
      </c>
      <c r="IA96" s="86">
        <f t="shared" si="129"/>
        <v>4.9256357925619914E-26</v>
      </c>
      <c r="IB96" s="86">
        <f t="shared" si="129"/>
        <v>2.5222089577551802E-23</v>
      </c>
      <c r="IC96" s="86">
        <f t="shared" si="129"/>
        <v>9.5104328627786178E-21</v>
      </c>
      <c r="ID96" s="86">
        <f t="shared" si="129"/>
        <v>5.5125517016116007E-28</v>
      </c>
      <c r="IE96" s="86">
        <f t="shared" si="129"/>
        <v>1.6502906327369417E-23</v>
      </c>
      <c r="IF96" s="86">
        <f t="shared" si="129"/>
        <v>1.3591461436953634E-13</v>
      </c>
      <c r="IG96" s="86">
        <f t="shared" si="129"/>
        <v>4.6190935012896007E-12</v>
      </c>
      <c r="II96" s="86">
        <f t="shared" si="130"/>
        <v>4.4911718385120038E-116</v>
      </c>
      <c r="IJ96" s="86">
        <f t="shared" si="130"/>
        <v>1.7785453800861512E-119</v>
      </c>
      <c r="IK96" s="86">
        <f t="shared" si="130"/>
        <v>8.1113787968020161E-116</v>
      </c>
      <c r="IL96" s="86">
        <f t="shared" si="130"/>
        <v>4.7674536411596546E-160</v>
      </c>
      <c r="IM96" s="86">
        <f t="shared" si="130"/>
        <v>1.1997932167695597E-138</v>
      </c>
      <c r="IN96" s="86">
        <f t="shared" si="130"/>
        <v>5.2881303508327752E-73</v>
      </c>
      <c r="IO96" s="86">
        <f t="shared" si="130"/>
        <v>7.0676272244966637E-126</v>
      </c>
      <c r="IP96" s="86">
        <f t="shared" si="130"/>
        <v>5.5116248282843775E-126</v>
      </c>
      <c r="IQ96" s="86">
        <f t="shared" si="130"/>
        <v>5.7484250210376758E-141</v>
      </c>
      <c r="IR96" s="86">
        <f t="shared" si="130"/>
        <v>3.1390838491809891E-128</v>
      </c>
      <c r="IS96" s="86">
        <f t="shared" si="130"/>
        <v>1.1403812607193646E-115</v>
      </c>
      <c r="IT96" s="86">
        <f t="shared" si="130"/>
        <v>5.1628025288852279E-161</v>
      </c>
      <c r="IU96" s="86">
        <f t="shared" si="130"/>
        <v>2.025083774481441E-130</v>
      </c>
      <c r="IV96" s="86">
        <f t="shared" si="130"/>
        <v>2.1516306303314034E-53</v>
      </c>
      <c r="IW96" s="86">
        <f t="shared" si="130"/>
        <v>2.6666530044712787E-52</v>
      </c>
      <c r="IY96" s="86">
        <f t="shared" si="131"/>
        <v>6.5107396666308881E-2</v>
      </c>
      <c r="IZ96" s="86">
        <f t="shared" si="131"/>
        <v>9.6308266913406382E-2</v>
      </c>
      <c r="JA96" s="86">
        <f t="shared" si="131"/>
        <v>0.10887157954972232</v>
      </c>
      <c r="JB96" s="86">
        <f t="shared" si="131"/>
        <v>4.5965743684348866E-2</v>
      </c>
      <c r="JC96" s="86">
        <f t="shared" si="131"/>
        <v>8.1619639391949259E-2</v>
      </c>
      <c r="JD96" s="86">
        <f t="shared" si="131"/>
        <v>7.7997199965928174E-2</v>
      </c>
      <c r="JE96" s="86">
        <f t="shared" si="131"/>
        <v>9.9720611828752137E-2</v>
      </c>
      <c r="JF96" s="86">
        <f t="shared" si="131"/>
        <v>0.11109971517747122</v>
      </c>
      <c r="JG96" s="86">
        <f t="shared" si="131"/>
        <v>6.4874374569443935E-2</v>
      </c>
      <c r="JH96" s="86">
        <f t="shared" si="131"/>
        <v>7.3185070568330457E-2</v>
      </c>
      <c r="JI96" s="86">
        <f t="shared" si="131"/>
        <v>0.10629330824757202</v>
      </c>
      <c r="JJ96" s="86">
        <f t="shared" si="131"/>
        <v>6.1936377123612885E-2</v>
      </c>
      <c r="JK96" s="86">
        <f t="shared" si="131"/>
        <v>6.1098538575615938E-2</v>
      </c>
      <c r="JL96" s="86">
        <f t="shared" si="131"/>
        <v>5.4062381866574256E-2</v>
      </c>
      <c r="JM96" s="86">
        <f t="shared" si="131"/>
        <v>4.7087619841540328E-2</v>
      </c>
    </row>
    <row r="97" spans="2:273" x14ac:dyDescent="0.25">
      <c r="B97" s="2">
        <v>70</v>
      </c>
      <c r="C97" s="37">
        <v>125.974</v>
      </c>
      <c r="D97" s="37">
        <v>146.077</v>
      </c>
      <c r="E97" s="37">
        <v>151.28200000000001</v>
      </c>
      <c r="F97" s="37">
        <v>136.69200000000001</v>
      </c>
      <c r="G97" s="37">
        <v>145.56399999999999</v>
      </c>
      <c r="H97" s="37">
        <v>134.69200000000001</v>
      </c>
      <c r="I97" s="37">
        <v>138.35900000000001</v>
      </c>
      <c r="J97" s="37">
        <v>144.30799999999999</v>
      </c>
      <c r="K97" s="37">
        <v>135.17500000000001</v>
      </c>
      <c r="L97" s="37">
        <v>136.05000000000001</v>
      </c>
      <c r="M97" s="37">
        <v>147.70699999999999</v>
      </c>
      <c r="N97" s="37">
        <v>144.244</v>
      </c>
      <c r="O97" s="37">
        <v>134.31700000000001</v>
      </c>
      <c r="P97" s="37">
        <v>124.024</v>
      </c>
      <c r="Q97" s="37">
        <v>120.122</v>
      </c>
      <c r="S97" s="4">
        <f t="shared" si="132"/>
        <v>129.45372221714132</v>
      </c>
      <c r="T97" s="4">
        <f t="shared" si="132"/>
        <v>145.90619657351985</v>
      </c>
      <c r="U97" s="4">
        <f t="shared" si="132"/>
        <v>148.83025891322364</v>
      </c>
      <c r="V97" s="4">
        <f t="shared" si="132"/>
        <v>129.26984689433817</v>
      </c>
      <c r="W97" s="4">
        <f t="shared" si="132"/>
        <v>136.77782053776531</v>
      </c>
      <c r="X97" s="4">
        <f t="shared" si="132"/>
        <v>132.58813182636857</v>
      </c>
      <c r="Y97" s="4">
        <f t="shared" si="132"/>
        <v>141.41736686562979</v>
      </c>
      <c r="Z97" s="4">
        <f t="shared" si="132"/>
        <v>144.26515275013122</v>
      </c>
      <c r="AA97" s="4">
        <f t="shared" si="132"/>
        <v>131.11233782981196</v>
      </c>
      <c r="AB97" s="4">
        <f t="shared" si="132"/>
        <v>135.21122742504639</v>
      </c>
      <c r="AC97" s="4">
        <f t="shared" si="132"/>
        <v>146.29540754895899</v>
      </c>
      <c r="AD97" s="4">
        <f t="shared" si="132"/>
        <v>138.12734749898004</v>
      </c>
      <c r="AE97" s="4">
        <f t="shared" si="132"/>
        <v>133.97165547211509</v>
      </c>
      <c r="AF97" s="4">
        <f t="shared" si="132"/>
        <v>126.99912703269898</v>
      </c>
      <c r="AG97" s="4">
        <f t="shared" si="132"/>
        <v>119.66353605834733</v>
      </c>
      <c r="AI97" s="4">
        <f t="shared" si="133"/>
        <v>-3.4797222171413154</v>
      </c>
      <c r="AJ97" s="4">
        <f t="shared" si="133"/>
        <v>0.17080342648014835</v>
      </c>
      <c r="AK97" s="4">
        <f t="shared" si="133"/>
        <v>2.4517410867763658</v>
      </c>
      <c r="AL97" s="4">
        <f t="shared" si="133"/>
        <v>7.4221531056618346</v>
      </c>
      <c r="AM97" s="4">
        <f t="shared" si="133"/>
        <v>8.7861794622346849</v>
      </c>
      <c r="AN97" s="4">
        <f t="shared" si="133"/>
        <v>2.1038681736314402</v>
      </c>
      <c r="AO97" s="4">
        <f t="shared" si="133"/>
        <v>-3.0583668656297789</v>
      </c>
      <c r="AP97" s="4">
        <f t="shared" si="133"/>
        <v>4.2847249868771087E-2</v>
      </c>
      <c r="AQ97" s="4">
        <f t="shared" si="133"/>
        <v>4.0626621701880481</v>
      </c>
      <c r="AR97" s="4">
        <f t="shared" si="133"/>
        <v>0.83877257495362301</v>
      </c>
      <c r="AS97" s="4">
        <f t="shared" si="133"/>
        <v>1.4115924510410025</v>
      </c>
      <c r="AT97" s="4">
        <f t="shared" si="133"/>
        <v>6.1166525010199564</v>
      </c>
      <c r="AU97" s="4">
        <f t="shared" si="133"/>
        <v>0.34534452788491876</v>
      </c>
      <c r="AV97" s="4">
        <f t="shared" si="133"/>
        <v>-2.9751270326989783</v>
      </c>
      <c r="AW97" s="4">
        <f t="shared" si="133"/>
        <v>0.45846394165266702</v>
      </c>
      <c r="AY97" s="2">
        <f t="shared" si="125"/>
        <v>100.80780692215431</v>
      </c>
      <c r="AZ97" s="2">
        <f t="shared" si="125"/>
        <v>104.43402692906443</v>
      </c>
      <c r="BA97" s="2">
        <f t="shared" si="125"/>
        <v>102.79790889183161</v>
      </c>
      <c r="BB97" s="2">
        <f t="shared" si="125"/>
        <v>103.56299162555744</v>
      </c>
      <c r="BC97" s="2">
        <f t="shared" si="125"/>
        <v>95.88274553232803</v>
      </c>
      <c r="BD97" s="2">
        <f t="shared" si="125"/>
        <v>94.774392687721146</v>
      </c>
      <c r="BE97" s="2">
        <f t="shared" si="125"/>
        <v>99.806391505037411</v>
      </c>
      <c r="BF97" s="2">
        <f t="shared" si="125"/>
        <v>99.074240191743669</v>
      </c>
      <c r="BG97" s="2">
        <f t="shared" si="125"/>
        <v>98.344794861589563</v>
      </c>
      <c r="BH97" s="2">
        <f t="shared" si="125"/>
        <v>102.20316986307985</v>
      </c>
      <c r="BI97" s="2">
        <f t="shared" si="125"/>
        <v>101.4933973308665</v>
      </c>
      <c r="BJ97" s="2">
        <f t="shared" si="125"/>
        <v>105.42191960573307</v>
      </c>
      <c r="BK97" s="2">
        <f t="shared" si="125"/>
        <v>104.98289302209784</v>
      </c>
      <c r="BL97" s="2">
        <f t="shared" si="125"/>
        <v>103.36956356627289</v>
      </c>
      <c r="BM97" s="2">
        <f t="shared" si="125"/>
        <v>102.74893574862092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114.074837054409</v>
      </c>
      <c r="DL97" s="2">
        <f t="shared" si="134"/>
        <v>120.43302010796219</v>
      </c>
      <c r="DM97" s="2">
        <f t="shared" si="134"/>
        <v>116.68706488674908</v>
      </c>
      <c r="DN97" s="2">
        <f t="shared" si="134"/>
        <v>120.18801885553471</v>
      </c>
      <c r="DO97" s="2">
        <f t="shared" si="134"/>
        <v>114.3510996626181</v>
      </c>
      <c r="DP97" s="2">
        <f t="shared" si="134"/>
        <v>112.97543367071523</v>
      </c>
      <c r="DQ97" s="2">
        <f t="shared" si="134"/>
        <v>115.35598313090422</v>
      </c>
      <c r="DR97" s="2">
        <f t="shared" si="134"/>
        <v>117.26224905533063</v>
      </c>
      <c r="DS97" s="2">
        <f t="shared" si="134"/>
        <v>118.42657894736841</v>
      </c>
      <c r="DT97" s="2">
        <f t="shared" si="134"/>
        <v>119.78545296167245</v>
      </c>
      <c r="DU97" s="2">
        <f t="shared" si="134"/>
        <v>119.76866531713901</v>
      </c>
      <c r="DV97" s="2">
        <f t="shared" si="134"/>
        <v>121.49067611336031</v>
      </c>
      <c r="DW97" s="2">
        <f t="shared" si="134"/>
        <v>116.76861191369601</v>
      </c>
      <c r="DX97" s="2">
        <f t="shared" si="134"/>
        <v>114.53207456027452</v>
      </c>
      <c r="DY97" s="2">
        <f t="shared" si="134"/>
        <v>108.97277317290553</v>
      </c>
      <c r="EA97" s="2">
        <f t="shared" si="94"/>
        <v>99.958105263157918</v>
      </c>
      <c r="EB97" s="2">
        <f t="shared" si="94"/>
        <v>103.53707518796993</v>
      </c>
      <c r="EC97" s="2">
        <f t="shared" si="94"/>
        <v>102.04113508771928</v>
      </c>
      <c r="ED97" s="2">
        <f t="shared" si="94"/>
        <v>102.50733595713278</v>
      </c>
      <c r="EE97" s="2">
        <f t="shared" si="94"/>
        <v>94.852313419913415</v>
      </c>
      <c r="EF97" s="2">
        <f t="shared" si="94"/>
        <v>93.680304761904765</v>
      </c>
      <c r="EG97" s="2">
        <f t="shared" si="94"/>
        <v>98.803206742346077</v>
      </c>
      <c r="EH97" s="2">
        <f t="shared" si="94"/>
        <v>97.981705263157892</v>
      </c>
      <c r="EI97" s="2">
        <f t="shared" si="94"/>
        <v>96.884069264069268</v>
      </c>
      <c r="EJ97" s="2">
        <f t="shared" si="94"/>
        <v>101.01796992481202</v>
      </c>
      <c r="EK97" s="2">
        <f t="shared" si="94"/>
        <v>100.29448744410045</v>
      </c>
      <c r="EL97" s="2">
        <f t="shared" si="94"/>
        <v>104.36723622965918</v>
      </c>
      <c r="EM97" s="2">
        <f t="shared" si="135"/>
        <v>104.22817181455328</v>
      </c>
      <c r="EN97" s="2">
        <f t="shared" si="135"/>
        <v>102.53482516020107</v>
      </c>
      <c r="EO97" s="2">
        <f t="shared" si="135"/>
        <v>102.25616786235231</v>
      </c>
      <c r="EQ97" s="2">
        <f t="shared" si="136"/>
        <v>100.36851001353763</v>
      </c>
      <c r="ER97" s="2">
        <f t="shared" si="136"/>
        <v>102.24533423545331</v>
      </c>
      <c r="ES97" s="2">
        <f t="shared" si="136"/>
        <v>102.09455918432151</v>
      </c>
      <c r="ET97" s="2">
        <f t="shared" si="136"/>
        <v>101.46127102657799</v>
      </c>
      <c r="EU97" s="2">
        <f t="shared" si="136"/>
        <v>98.417822361603982</v>
      </c>
      <c r="EV97" s="2">
        <f t="shared" si="136"/>
        <v>96.561478754578758</v>
      </c>
      <c r="EW97" s="2">
        <f t="shared" si="136"/>
        <v>98.041663316547812</v>
      </c>
      <c r="EX97" s="2">
        <f t="shared" si="136"/>
        <v>98.930216680377882</v>
      </c>
      <c r="EY97" s="2">
        <f t="shared" si="136"/>
        <v>98.009293460974135</v>
      </c>
      <c r="EZ97" s="2">
        <f t="shared" si="136"/>
        <v>101.3425987158576</v>
      </c>
      <c r="FA97" s="2">
        <f t="shared" si="136"/>
        <v>105.2690475600792</v>
      </c>
      <c r="FB97" s="2">
        <f t="shared" si="136"/>
        <v>104.10079896050922</v>
      </c>
      <c r="FC97" s="2">
        <f t="shared" si="136"/>
        <v>103.35381236510226</v>
      </c>
      <c r="FD97" s="2">
        <f t="shared" si="136"/>
        <v>102.93876660767987</v>
      </c>
      <c r="FE97" s="2">
        <f t="shared" si="136"/>
        <v>103.52669456405481</v>
      </c>
      <c r="FG97" s="2">
        <f t="shared" si="137"/>
        <v>0.9398363433998651</v>
      </c>
      <c r="FH97" s="2">
        <f t="shared" si="137"/>
        <v>0.94684805828271246</v>
      </c>
      <c r="FI97" s="2">
        <f t="shared" si="137"/>
        <v>0.94833278730371307</v>
      </c>
      <c r="FJ97" s="2">
        <f t="shared" si="137"/>
        <v>0.9402425856006299</v>
      </c>
      <c r="FK97" s="2">
        <f t="shared" si="137"/>
        <v>0.94734737471728581</v>
      </c>
      <c r="FL97" s="2">
        <f t="shared" si="137"/>
        <v>0.94426459737433055</v>
      </c>
      <c r="FM97" s="2">
        <f t="shared" si="137"/>
        <v>0.93933637183326701</v>
      </c>
      <c r="FN97" s="2">
        <f t="shared" si="137"/>
        <v>0.94339445928380694</v>
      </c>
      <c r="FO97" s="2">
        <f t="shared" si="137"/>
        <v>0.93226548080056182</v>
      </c>
      <c r="FP97" s="2">
        <f t="shared" si="137"/>
        <v>0.93687192018592158</v>
      </c>
      <c r="FQ97" s="2">
        <f t="shared" si="137"/>
        <v>0.93883763496294803</v>
      </c>
      <c r="FR97" s="2">
        <f t="shared" si="137"/>
        <v>0.93838976149556519</v>
      </c>
      <c r="FS97" s="2">
        <f t="shared" si="137"/>
        <v>0.93974724774246143</v>
      </c>
      <c r="FT97" s="2">
        <f t="shared" si="137"/>
        <v>0.93044764912247746</v>
      </c>
      <c r="FU97" s="2">
        <f t="shared" si="137"/>
        <v>0.92678349286502348</v>
      </c>
      <c r="FW97" s="2">
        <f t="shared" si="127"/>
        <v>9.4408066913205275E-4</v>
      </c>
      <c r="FX97" s="2">
        <f t="shared" si="127"/>
        <v>8.519808474649267E-4</v>
      </c>
      <c r="FY97" s="2">
        <f t="shared" si="127"/>
        <v>1.1124951989084234E-3</v>
      </c>
      <c r="FZ97" s="2">
        <f t="shared" si="127"/>
        <v>8.5675981750149837E-4</v>
      </c>
      <c r="GA97" s="2">
        <f t="shared" si="127"/>
        <v>1.0573040122415325E-3</v>
      </c>
      <c r="GB97" s="2">
        <f t="shared" si="127"/>
        <v>6.478660232632224E-3</v>
      </c>
      <c r="GC97" s="2">
        <f t="shared" si="127"/>
        <v>1.2694079398284693E-3</v>
      </c>
      <c r="GD97" s="2">
        <f t="shared" si="127"/>
        <v>1.2117112211042376E-3</v>
      </c>
      <c r="GE97" s="2">
        <f t="shared" si="127"/>
        <v>1.381113005802866E-3</v>
      </c>
      <c r="GF97" s="2">
        <f t="shared" si="127"/>
        <v>1.3700916856861126E-3</v>
      </c>
      <c r="GG97" s="2">
        <f t="shared" si="127"/>
        <v>1.5726236524208257E-3</v>
      </c>
      <c r="GH97" s="2">
        <f t="shared" si="127"/>
        <v>1.1103520848832148E-3</v>
      </c>
      <c r="GI97" s="2">
        <f t="shared" si="127"/>
        <v>1.0005301025162474E-3</v>
      </c>
      <c r="GJ97" s="2">
        <f t="shared" si="127"/>
        <v>7.4641073517230691E-4</v>
      </c>
      <c r="GK97" s="2">
        <f t="shared" si="127"/>
        <v>7.8826019502503219E-4</v>
      </c>
      <c r="GM97" s="86">
        <f t="shared" si="128"/>
        <v>9.4340999916114918E-7</v>
      </c>
      <c r="GN97" s="86">
        <f t="shared" si="128"/>
        <v>1.3472963762018205E-11</v>
      </c>
      <c r="GO97" s="86">
        <f t="shared" si="128"/>
        <v>3.2589428393314478E-13</v>
      </c>
      <c r="GP97" s="86">
        <f t="shared" si="128"/>
        <v>1.3732049725396441E-8</v>
      </c>
      <c r="GQ97" s="86">
        <f t="shared" si="128"/>
        <v>1.6688666967548654E-9</v>
      </c>
      <c r="GR97" s="86">
        <f t="shared" si="128"/>
        <v>2.9182957731433452E-11</v>
      </c>
      <c r="GS97" s="86">
        <f t="shared" si="128"/>
        <v>8.949969711381128E-15</v>
      </c>
      <c r="GT97" s="86">
        <f t="shared" si="128"/>
        <v>2.0618910031038876E-13</v>
      </c>
      <c r="GU97" s="86">
        <f t="shared" si="128"/>
        <v>3.8100243331781641E-9</v>
      </c>
      <c r="GV97" s="86">
        <f t="shared" si="128"/>
        <v>6.4503057829196922E-10</v>
      </c>
      <c r="GW97" s="86">
        <f t="shared" si="128"/>
        <v>4.2405524000325205E-12</v>
      </c>
      <c r="GX97" s="86">
        <f t="shared" si="128"/>
        <v>2.285398583891129E-10</v>
      </c>
      <c r="GY97" s="86">
        <f t="shared" si="128"/>
        <v>2.3444836746194987E-10</v>
      </c>
      <c r="GZ97" s="86">
        <f t="shared" si="128"/>
        <v>4.3735474780179535E-7</v>
      </c>
      <c r="HA97" s="86">
        <f t="shared" si="128"/>
        <v>2.0848385314589621E-7</v>
      </c>
      <c r="HC97" s="86">
        <f t="shared" si="73"/>
        <v>8.9961080062561649E-2</v>
      </c>
      <c r="HD97" s="86">
        <f t="shared" si="73"/>
        <v>0.13002397971445853</v>
      </c>
      <c r="HE97" s="86">
        <f t="shared" si="73"/>
        <v>0.14680009723493959</v>
      </c>
      <c r="HF97" s="86">
        <f t="shared" si="73"/>
        <v>6.8343726322431617E-2</v>
      </c>
      <c r="HG97" s="86">
        <f t="shared" si="87"/>
        <v>0.11510637292359173</v>
      </c>
      <c r="HH97" s="86">
        <f t="shared" si="87"/>
        <v>0.1094756931350933</v>
      </c>
      <c r="HI97" s="86">
        <f t="shared" si="87"/>
        <v>0.13776760425295709</v>
      </c>
      <c r="HJ97" s="86">
        <f t="shared" si="87"/>
        <v>0.15207099394110141</v>
      </c>
      <c r="HK97" s="86">
        <f t="shared" si="87"/>
        <v>9.4462861897464029E-2</v>
      </c>
      <c r="HL97" s="86">
        <f t="shared" si="87"/>
        <v>0.10390304581144701</v>
      </c>
      <c r="HM97" s="86">
        <f t="shared" si="87"/>
        <v>0.14573614173132354</v>
      </c>
      <c r="HN97" s="86">
        <f t="shared" si="87"/>
        <v>9.1657863011498988E-2</v>
      </c>
      <c r="HO97" s="86">
        <f t="shared" si="87"/>
        <v>8.6638690659108716E-2</v>
      </c>
      <c r="HP97" s="86">
        <f t="shared" si="87"/>
        <v>7.8999466142468486E-2</v>
      </c>
      <c r="HQ97" s="86">
        <f t="shared" si="87"/>
        <v>7.3092937764741503E-2</v>
      </c>
      <c r="HS97" s="86">
        <f t="shared" si="129"/>
        <v>1.9033499633036287E-20</v>
      </c>
      <c r="HT97" s="86">
        <f t="shared" si="129"/>
        <v>4.0753539154793372E-20</v>
      </c>
      <c r="HU97" s="86">
        <f t="shared" si="129"/>
        <v>3.1752286859547082E-19</v>
      </c>
      <c r="HV97" s="86">
        <f t="shared" si="129"/>
        <v>1.7952337040012588E-25</v>
      </c>
      <c r="HW97" s="86">
        <f t="shared" si="129"/>
        <v>2.2448565489387354E-23</v>
      </c>
      <c r="HX97" s="86">
        <f t="shared" si="129"/>
        <v>1.2481091476525242E-22</v>
      </c>
      <c r="HY97" s="86">
        <f t="shared" si="129"/>
        <v>5.3074229429148587E-20</v>
      </c>
      <c r="HZ97" s="86">
        <f t="shared" si="129"/>
        <v>1.0872907577980017E-20</v>
      </c>
      <c r="IA97" s="86">
        <f t="shared" si="129"/>
        <v>5.4862801894391972E-25</v>
      </c>
      <c r="IB97" s="86">
        <f t="shared" si="129"/>
        <v>2.1992353433412332E-22</v>
      </c>
      <c r="IC97" s="86">
        <f t="shared" si="129"/>
        <v>6.8327584538458056E-20</v>
      </c>
      <c r="ID97" s="86">
        <f t="shared" si="129"/>
        <v>7.370562683399812E-27</v>
      </c>
      <c r="IE97" s="86">
        <f t="shared" si="129"/>
        <v>1.3417717148239472E-22</v>
      </c>
      <c r="IF97" s="86">
        <f t="shared" si="129"/>
        <v>4.0447729126120878E-13</v>
      </c>
      <c r="IG97" s="86">
        <f t="shared" si="129"/>
        <v>1.202537717633608E-11</v>
      </c>
      <c r="II97" s="86">
        <f t="shared" si="130"/>
        <v>4.0895736284247658E-113</v>
      </c>
      <c r="IJ97" s="86">
        <f t="shared" si="130"/>
        <v>1.7947550833970242E-116</v>
      </c>
      <c r="IK97" s="86">
        <f t="shared" si="130"/>
        <v>8.5445920343687322E-113</v>
      </c>
      <c r="IL97" s="86">
        <f t="shared" si="130"/>
        <v>5.2593463983610078E-156</v>
      </c>
      <c r="IM97" s="86">
        <f t="shared" si="130"/>
        <v>4.7898420741229163E-135</v>
      </c>
      <c r="IN97" s="86">
        <f t="shared" si="130"/>
        <v>1.8087319779463336E-70</v>
      </c>
      <c r="IO97" s="86">
        <f t="shared" si="130"/>
        <v>1.5932931446869509E-122</v>
      </c>
      <c r="IP97" s="86">
        <f t="shared" si="130"/>
        <v>1.1868939999526023E-122</v>
      </c>
      <c r="IQ97" s="86">
        <f t="shared" si="130"/>
        <v>3.6942894520179524E-137</v>
      </c>
      <c r="IR97" s="86">
        <f t="shared" si="130"/>
        <v>8.957374698747326E-125</v>
      </c>
      <c r="IS97" s="86">
        <f t="shared" si="130"/>
        <v>1.715709964792594E-112</v>
      </c>
      <c r="IT97" s="86">
        <f t="shared" si="130"/>
        <v>8.556271755701551E-157</v>
      </c>
      <c r="IU97" s="86">
        <f t="shared" si="130"/>
        <v>4.6199189782559757E-127</v>
      </c>
      <c r="IV97" s="86">
        <f t="shared" si="130"/>
        <v>4.2467916693031967E-52</v>
      </c>
      <c r="IW97" s="86">
        <f t="shared" si="130"/>
        <v>5.0516824618102685E-51</v>
      </c>
      <c r="IY97" s="86">
        <f t="shared" si="131"/>
        <v>8.9962023472560812E-2</v>
      </c>
      <c r="IZ97" s="86">
        <f t="shared" si="131"/>
        <v>0.1300239797279315</v>
      </c>
      <c r="JA97" s="86">
        <f t="shared" si="131"/>
        <v>0.14680009723526549</v>
      </c>
      <c r="JB97" s="86">
        <f t="shared" si="131"/>
        <v>6.8343740054481336E-2</v>
      </c>
      <c r="JC97" s="86">
        <f t="shared" si="131"/>
        <v>0.11510637459245843</v>
      </c>
      <c r="JD97" s="86">
        <f t="shared" si="131"/>
        <v>0.10947569316427626</v>
      </c>
      <c r="JE97" s="86">
        <f t="shared" si="131"/>
        <v>0.13776760425296602</v>
      </c>
      <c r="JF97" s="86">
        <f t="shared" si="131"/>
        <v>0.1520709939413076</v>
      </c>
      <c r="JG97" s="86">
        <f t="shared" si="131"/>
        <v>9.4462865707488367E-2</v>
      </c>
      <c r="JH97" s="86">
        <f t="shared" si="131"/>
        <v>0.10390304645647759</v>
      </c>
      <c r="JI97" s="86">
        <f t="shared" si="131"/>
        <v>0.1457361417355641</v>
      </c>
      <c r="JJ97" s="86">
        <f t="shared" si="131"/>
        <v>9.1657863240038842E-2</v>
      </c>
      <c r="JK97" s="86">
        <f t="shared" si="131"/>
        <v>8.663869089355708E-2</v>
      </c>
      <c r="JL97" s="86">
        <f t="shared" si="131"/>
        <v>7.8999903497620774E-2</v>
      </c>
      <c r="JM97" s="86">
        <f t="shared" si="131"/>
        <v>7.3093146260620023E-2</v>
      </c>
    </row>
    <row r="98" spans="2:273" x14ac:dyDescent="0.25">
      <c r="B98" s="2">
        <v>71</v>
      </c>
      <c r="C98" s="37">
        <v>140.20500000000001</v>
      </c>
      <c r="D98" s="37">
        <v>159.48699999999999</v>
      </c>
      <c r="E98" s="37">
        <v>164.51300000000001</v>
      </c>
      <c r="F98" s="37">
        <v>144.43600000000001</v>
      </c>
      <c r="G98" s="37">
        <v>159.59</v>
      </c>
      <c r="H98" s="37">
        <v>145.71799999999999</v>
      </c>
      <c r="I98" s="37">
        <v>151.28200000000001</v>
      </c>
      <c r="J98" s="37">
        <v>159.12799999999999</v>
      </c>
      <c r="K98" s="37">
        <v>145.69999999999999</v>
      </c>
      <c r="L98" s="37">
        <v>145.77500000000001</v>
      </c>
      <c r="M98" s="37">
        <v>160.61000000000001</v>
      </c>
      <c r="N98" s="37">
        <v>152.34100000000001</v>
      </c>
      <c r="O98" s="37">
        <v>147.92699999999999</v>
      </c>
      <c r="P98" s="37">
        <v>135.19499999999999</v>
      </c>
      <c r="Q98" s="37">
        <v>129.22</v>
      </c>
      <c r="S98" s="4">
        <f t="shared" si="132"/>
        <v>137.10582167599324</v>
      </c>
      <c r="T98" s="4">
        <f t="shared" si="132"/>
        <v>155.5695926196903</v>
      </c>
      <c r="U98" s="4">
        <f t="shared" si="132"/>
        <v>159.3615198776705</v>
      </c>
      <c r="V98" s="4">
        <f t="shared" si="132"/>
        <v>138.01424314094442</v>
      </c>
      <c r="W98" s="4">
        <f t="shared" si="132"/>
        <v>148.19875467359893</v>
      </c>
      <c r="X98" s="4">
        <f t="shared" si="132"/>
        <v>143.09781228221965</v>
      </c>
      <c r="Y98" s="4">
        <f t="shared" si="132"/>
        <v>151.83597332170245</v>
      </c>
      <c r="Z98" s="4">
        <f t="shared" si="132"/>
        <v>155.09937399266158</v>
      </c>
      <c r="AA98" s="4">
        <f t="shared" si="132"/>
        <v>141.36034333500186</v>
      </c>
      <c r="AB98" s="4">
        <f t="shared" si="132"/>
        <v>144.62769088972925</v>
      </c>
      <c r="AC98" s="4">
        <f t="shared" si="132"/>
        <v>157.32589808444442</v>
      </c>
      <c r="AD98" s="4">
        <f t="shared" si="132"/>
        <v>148.79603099212846</v>
      </c>
      <c r="AE98" s="4">
        <f t="shared" si="132"/>
        <v>142.38349423353583</v>
      </c>
      <c r="AF98" s="4">
        <f t="shared" si="132"/>
        <v>134.60695274548632</v>
      </c>
      <c r="AG98" s="4">
        <f t="shared" si="132"/>
        <v>126.12175240852778</v>
      </c>
      <c r="AI98" s="4">
        <f t="shared" si="133"/>
        <v>3.0991783240067718</v>
      </c>
      <c r="AJ98" s="4">
        <f t="shared" si="133"/>
        <v>3.9174073803096974</v>
      </c>
      <c r="AK98" s="4">
        <f t="shared" si="133"/>
        <v>5.1514801223295024</v>
      </c>
      <c r="AL98" s="4">
        <f t="shared" si="133"/>
        <v>6.4217568590555913</v>
      </c>
      <c r="AM98" s="4">
        <f t="shared" si="133"/>
        <v>11.391245326401076</v>
      </c>
      <c r="AN98" s="4">
        <f t="shared" si="133"/>
        <v>2.6201877177803397</v>
      </c>
      <c r="AO98" s="4">
        <f t="shared" si="133"/>
        <v>-0.5539733217024434</v>
      </c>
      <c r="AP98" s="4">
        <f t="shared" si="133"/>
        <v>4.0286260073384028</v>
      </c>
      <c r="AQ98" s="4">
        <f t="shared" si="133"/>
        <v>4.339656664998131</v>
      </c>
      <c r="AR98" s="4">
        <f t="shared" si="133"/>
        <v>1.1473091102707542</v>
      </c>
      <c r="AS98" s="4">
        <f t="shared" si="133"/>
        <v>3.2841019155555955</v>
      </c>
      <c r="AT98" s="4">
        <f t="shared" si="133"/>
        <v>3.5449690078715435</v>
      </c>
      <c r="AU98" s="4">
        <f t="shared" si="133"/>
        <v>5.5435057664641647</v>
      </c>
      <c r="AV98" s="4">
        <f t="shared" si="133"/>
        <v>0.58804725451366835</v>
      </c>
      <c r="AW98" s="4">
        <f t="shared" si="133"/>
        <v>3.0982475914722158</v>
      </c>
      <c r="AY98" s="2">
        <f t="shared" si="125"/>
        <v>100.63471157335077</v>
      </c>
      <c r="AZ98" s="2">
        <f t="shared" si="125"/>
        <v>104.17527551932129</v>
      </c>
      <c r="BA98" s="2">
        <f t="shared" si="125"/>
        <v>102.6033918290311</v>
      </c>
      <c r="BB98" s="2">
        <f t="shared" si="125"/>
        <v>103.30216937077022</v>
      </c>
      <c r="BC98" s="2">
        <f t="shared" si="125"/>
        <v>95.825960940032786</v>
      </c>
      <c r="BD98" s="2">
        <f t="shared" si="125"/>
        <v>94.73858061636335</v>
      </c>
      <c r="BE98" s="2">
        <f t="shared" si="125"/>
        <v>99.601306276254235</v>
      </c>
      <c r="BF98" s="2">
        <f t="shared" si="125"/>
        <v>98.920111307789881</v>
      </c>
      <c r="BG98" s="2">
        <f t="shared" si="125"/>
        <v>98.196617446382021</v>
      </c>
      <c r="BH98" s="2">
        <f t="shared" si="125"/>
        <v>102.0158868466777</v>
      </c>
      <c r="BI98" s="2">
        <f t="shared" si="125"/>
        <v>101.47811689290992</v>
      </c>
      <c r="BJ98" s="2">
        <f t="shared" si="125"/>
        <v>105.19946545558393</v>
      </c>
      <c r="BK98" s="2">
        <f t="shared" si="125"/>
        <v>104.7727604353429</v>
      </c>
      <c r="BL98" s="2">
        <f t="shared" si="125"/>
        <v>103.21937309925924</v>
      </c>
      <c r="BM98" s="2">
        <f t="shared" si="125"/>
        <v>102.64973546566557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114.20812739212008</v>
      </c>
      <c r="DL98" s="2">
        <f t="shared" si="134"/>
        <v>120.59774197031038</v>
      </c>
      <c r="DM98" s="2">
        <f t="shared" si="134"/>
        <v>116.83024805777436</v>
      </c>
      <c r="DN98" s="2">
        <f t="shared" si="134"/>
        <v>120.41035140712945</v>
      </c>
      <c r="DO98" s="2">
        <f t="shared" si="134"/>
        <v>114.55089095816466</v>
      </c>
      <c r="DP98" s="2">
        <f t="shared" si="134"/>
        <v>113.16961160593792</v>
      </c>
      <c r="DQ98" s="2">
        <f t="shared" si="134"/>
        <v>115.5376468960864</v>
      </c>
      <c r="DR98" s="2">
        <f t="shared" si="134"/>
        <v>117.48301160593792</v>
      </c>
      <c r="DS98" s="2">
        <f t="shared" si="134"/>
        <v>118.65425607287449</v>
      </c>
      <c r="DT98" s="2">
        <f t="shared" si="134"/>
        <v>119.97108885017418</v>
      </c>
      <c r="DU98" s="2">
        <f t="shared" si="134"/>
        <v>119.91196734143051</v>
      </c>
      <c r="DV98" s="2">
        <f t="shared" si="134"/>
        <v>121.6815773279352</v>
      </c>
      <c r="DW98" s="2">
        <f t="shared" si="134"/>
        <v>116.89777551594742</v>
      </c>
      <c r="DX98" s="2">
        <f t="shared" si="134"/>
        <v>114.67319026169022</v>
      </c>
      <c r="DY98" s="2">
        <f t="shared" si="134"/>
        <v>109.11272638146168</v>
      </c>
      <c r="EA98" s="2">
        <f t="shared" si="94"/>
        <v>99.841831578947392</v>
      </c>
      <c r="EB98" s="2">
        <f t="shared" si="94"/>
        <v>103.3357187969925</v>
      </c>
      <c r="EC98" s="2">
        <f t="shared" si="94"/>
        <v>101.89641754385963</v>
      </c>
      <c r="ED98" s="2">
        <f t="shared" si="94"/>
        <v>102.31151969844035</v>
      </c>
      <c r="EE98" s="2">
        <f t="shared" si="94"/>
        <v>94.872661471861477</v>
      </c>
      <c r="EF98" s="2">
        <f t="shared" si="94"/>
        <v>93.725776190476196</v>
      </c>
      <c r="EG98" s="2">
        <f t="shared" si="94"/>
        <v>98.663742346061255</v>
      </c>
      <c r="EH98" s="2">
        <f t="shared" si="94"/>
        <v>97.903036842105251</v>
      </c>
      <c r="EI98" s="2">
        <f t="shared" si="94"/>
        <v>96.839296536796539</v>
      </c>
      <c r="EJ98" s="2">
        <f t="shared" si="94"/>
        <v>100.911992481203</v>
      </c>
      <c r="EK98" s="2">
        <f t="shared" si="94"/>
        <v>100.37420158238736</v>
      </c>
      <c r="EL98" s="2">
        <f t="shared" si="94"/>
        <v>104.21287267424009</v>
      </c>
      <c r="EM98" s="2">
        <f t="shared" si="135"/>
        <v>104.06472634326067</v>
      </c>
      <c r="EN98" s="2">
        <f t="shared" si="135"/>
        <v>102.43817739150455</v>
      </c>
      <c r="EO98" s="2">
        <f t="shared" si="135"/>
        <v>102.18296351918558</v>
      </c>
      <c r="EQ98" s="2">
        <f t="shared" si="136"/>
        <v>100.23555295069875</v>
      </c>
      <c r="ER98" s="2">
        <f t="shared" si="136"/>
        <v>102.10007096677191</v>
      </c>
      <c r="ES98" s="2">
        <f t="shared" si="136"/>
        <v>101.9477922422184</v>
      </c>
      <c r="ET98" s="2">
        <f t="shared" si="136"/>
        <v>101.31108057715733</v>
      </c>
      <c r="EU98" s="2">
        <f t="shared" si="136"/>
        <v>98.286540902130142</v>
      </c>
      <c r="EV98" s="2">
        <f t="shared" si="136"/>
        <v>96.483561904761899</v>
      </c>
      <c r="EW98" s="2">
        <f t="shared" si="136"/>
        <v>97.938259392922134</v>
      </c>
      <c r="EX98" s="2">
        <f t="shared" si="136"/>
        <v>98.807200292190316</v>
      </c>
      <c r="EY98" s="2">
        <f t="shared" si="136"/>
        <v>97.916054883491853</v>
      </c>
      <c r="EZ98" s="2">
        <f t="shared" si="136"/>
        <v>101.22258061412676</v>
      </c>
      <c r="FA98" s="2">
        <f t="shared" si="136"/>
        <v>105.12308576641128</v>
      </c>
      <c r="FB98" s="2">
        <f t="shared" si="136"/>
        <v>103.95831621562593</v>
      </c>
      <c r="FC98" s="2">
        <f t="shared" si="136"/>
        <v>103.23019147736622</v>
      </c>
      <c r="FD98" s="2">
        <f t="shared" si="136"/>
        <v>102.8285067042559</v>
      </c>
      <c r="FE98" s="2">
        <f t="shared" si="136"/>
        <v>103.38851139444841</v>
      </c>
      <c r="FG98" s="2">
        <f t="shared" si="137"/>
        <v>0.94483807964908606</v>
      </c>
      <c r="FH98" s="2">
        <f t="shared" si="137"/>
        <v>0.95129707945849151</v>
      </c>
      <c r="FI98" s="2">
        <f t="shared" si="137"/>
        <v>0.95266374404021004</v>
      </c>
      <c r="FJ98" s="2">
        <f t="shared" si="137"/>
        <v>0.94521251749343904</v>
      </c>
      <c r="FK98" s="2">
        <f t="shared" si="137"/>
        <v>0.951756730694302</v>
      </c>
      <c r="FL98" s="2">
        <f t="shared" si="137"/>
        <v>0.94891819782650577</v>
      </c>
      <c r="FM98" s="2">
        <f t="shared" si="137"/>
        <v>0.94437721348891679</v>
      </c>
      <c r="FN98" s="2">
        <f t="shared" si="137"/>
        <v>0.94811671959266997</v>
      </c>
      <c r="FO98" s="2">
        <f t="shared" si="137"/>
        <v>0.93785500612561201</v>
      </c>
      <c r="FP98" s="2">
        <f t="shared" si="137"/>
        <v>0.94210492371788623</v>
      </c>
      <c r="FQ98" s="2">
        <f t="shared" si="137"/>
        <v>0.94391744483550843</v>
      </c>
      <c r="FR98" s="2">
        <f t="shared" si="137"/>
        <v>0.94350453085629549</v>
      </c>
      <c r="FS98" s="2">
        <f t="shared" si="137"/>
        <v>0.94475595561668679</v>
      </c>
      <c r="FT98" s="2">
        <f t="shared" si="137"/>
        <v>0.9361769141955093</v>
      </c>
      <c r="FU98" s="2">
        <f t="shared" si="137"/>
        <v>0.93279278559068446</v>
      </c>
      <c r="FW98" s="2">
        <f t="shared" si="127"/>
        <v>1.035069591652964E-3</v>
      </c>
      <c r="FX98" s="2">
        <f t="shared" si="127"/>
        <v>9.3410164188682733E-4</v>
      </c>
      <c r="FY98" s="2">
        <f t="shared" si="127"/>
        <v>1.2196958170988671E-3</v>
      </c>
      <c r="FZ98" s="2">
        <f t="shared" si="127"/>
        <v>9.3934081458616153E-4</v>
      </c>
      <c r="GA98" s="2">
        <f t="shared" si="127"/>
        <v>1.1591925506135661E-3</v>
      </c>
      <c r="GB98" s="2">
        <f t="shared" si="127"/>
        <v>7.0992722890425523E-3</v>
      </c>
      <c r="GC98" s="2">
        <f t="shared" si="127"/>
        <v>1.3917076853308093E-3</v>
      </c>
      <c r="GD98" s="2">
        <f t="shared" si="127"/>
        <v>1.3284596320994539E-3</v>
      </c>
      <c r="GE98" s="2">
        <f t="shared" si="127"/>
        <v>1.5141585397483407E-3</v>
      </c>
      <c r="GF98" s="2">
        <f t="shared" si="127"/>
        <v>1.5020771095497112E-3</v>
      </c>
      <c r="GG98" s="2">
        <f t="shared" si="127"/>
        <v>1.7240859605843473E-3</v>
      </c>
      <c r="GH98" s="2">
        <f t="shared" si="127"/>
        <v>1.2173464431634237E-3</v>
      </c>
      <c r="GI98" s="2">
        <f t="shared" si="127"/>
        <v>1.0969535537919861E-3</v>
      </c>
      <c r="GJ98" s="2">
        <f t="shared" si="127"/>
        <v>8.1836416414776572E-4</v>
      </c>
      <c r="GK98" s="2">
        <f t="shared" si="127"/>
        <v>8.6424439101424953E-4</v>
      </c>
      <c r="GM98" s="86">
        <f t="shared" si="128"/>
        <v>8.0225604382072368E-8</v>
      </c>
      <c r="GN98" s="86">
        <f t="shared" si="128"/>
        <v>1.9089050090657414E-13</v>
      </c>
      <c r="GO98" s="86">
        <f t="shared" si="128"/>
        <v>2.7289429541519288E-15</v>
      </c>
      <c r="GP98" s="86">
        <f t="shared" si="128"/>
        <v>4.8472608656021336E-10</v>
      </c>
      <c r="GQ98" s="86">
        <f t="shared" si="128"/>
        <v>4.7971705506273282E-11</v>
      </c>
      <c r="GR98" s="86">
        <f t="shared" si="128"/>
        <v>3.5961366289765573E-13</v>
      </c>
      <c r="GS98" s="86">
        <f t="shared" si="128"/>
        <v>3.5877291318027449E-17</v>
      </c>
      <c r="GT98" s="86">
        <f t="shared" si="128"/>
        <v>1.5248031532703261E-15</v>
      </c>
      <c r="GU98" s="86">
        <f t="shared" si="128"/>
        <v>1.3028192695412128E-10</v>
      </c>
      <c r="GV98" s="86">
        <f t="shared" si="128"/>
        <v>1.2708748398750247E-11</v>
      </c>
      <c r="GW98" s="86">
        <f t="shared" si="128"/>
        <v>4.7779043878615538E-14</v>
      </c>
      <c r="GX98" s="86">
        <f t="shared" si="128"/>
        <v>5.3928966241298394E-12</v>
      </c>
      <c r="GY98" s="86">
        <f t="shared" si="128"/>
        <v>5.3352872819343403E-12</v>
      </c>
      <c r="GZ98" s="86">
        <f t="shared" si="128"/>
        <v>3.9991603321797658E-8</v>
      </c>
      <c r="HA98" s="86">
        <f t="shared" si="128"/>
        <v>1.9873027023811976E-8</v>
      </c>
      <c r="HC98" s="86">
        <f t="shared" si="73"/>
        <v>0.12195375280429432</v>
      </c>
      <c r="HD98" s="86">
        <f t="shared" si="73"/>
        <v>0.17225498682293919</v>
      </c>
      <c r="HE98" s="86">
        <f t="shared" si="73"/>
        <v>0.19409191662942241</v>
      </c>
      <c r="HF98" s="86">
        <f t="shared" si="73"/>
        <v>9.8992624229655934E-2</v>
      </c>
      <c r="HG98" s="86">
        <f t="shared" si="87"/>
        <v>0.15855861418873282</v>
      </c>
      <c r="HH98" s="86">
        <f t="shared" si="87"/>
        <v>0.15024078066576088</v>
      </c>
      <c r="HI98" s="86">
        <f t="shared" si="87"/>
        <v>0.18613421954106507</v>
      </c>
      <c r="HJ98" s="86">
        <f t="shared" si="87"/>
        <v>0.20364348988052569</v>
      </c>
      <c r="HK98" s="86">
        <f t="shared" si="87"/>
        <v>0.13400335828240006</v>
      </c>
      <c r="HL98" s="86">
        <f t="shared" si="87"/>
        <v>0.14408040493870761</v>
      </c>
      <c r="HM98" s="86">
        <f t="shared" si="87"/>
        <v>0.19551441215439094</v>
      </c>
      <c r="HN98" s="86">
        <f t="shared" si="87"/>
        <v>0.13188913338556027</v>
      </c>
      <c r="HO98" s="86">
        <f t="shared" si="87"/>
        <v>0.12017931884792588</v>
      </c>
      <c r="HP98" s="86">
        <f t="shared" si="87"/>
        <v>0.11258625682839743</v>
      </c>
      <c r="HQ98" s="86">
        <f t="shared" si="87"/>
        <v>0.10981707235334001</v>
      </c>
      <c r="HS98" s="86">
        <f t="shared" si="129"/>
        <v>1.1741869978506449E-19</v>
      </c>
      <c r="HT98" s="86">
        <f t="shared" si="129"/>
        <v>2.4756865580056617E-19</v>
      </c>
      <c r="HU98" s="86">
        <f t="shared" si="129"/>
        <v>1.9206560340276727E-18</v>
      </c>
      <c r="HV98" s="86">
        <f t="shared" si="129"/>
        <v>1.9230197280813445E-24</v>
      </c>
      <c r="HW98" s="86">
        <f t="shared" si="129"/>
        <v>1.9688909386112597E-22</v>
      </c>
      <c r="HX98" s="86">
        <f t="shared" si="129"/>
        <v>1.0043651462981417E-21</v>
      </c>
      <c r="HY98" s="86">
        <f t="shared" si="129"/>
        <v>3.7461670841808269E-19</v>
      </c>
      <c r="HZ98" s="86">
        <f t="shared" si="129"/>
        <v>7.8543724172192151E-20</v>
      </c>
      <c r="IA98" s="86">
        <f t="shared" si="129"/>
        <v>5.8016423617424599E-24</v>
      </c>
      <c r="IB98" s="86">
        <f t="shared" si="129"/>
        <v>1.8296019337771109E-21</v>
      </c>
      <c r="IC98" s="86">
        <f t="shared" si="129"/>
        <v>4.6973969979559299E-19</v>
      </c>
      <c r="ID98" s="86">
        <f t="shared" si="129"/>
        <v>9.320670047080768E-26</v>
      </c>
      <c r="IE98" s="86">
        <f t="shared" si="129"/>
        <v>1.0443843721822829E-21</v>
      </c>
      <c r="IF98" s="86">
        <f t="shared" si="129"/>
        <v>1.1786835089276521E-12</v>
      </c>
      <c r="IG98" s="86">
        <f t="shared" si="129"/>
        <v>3.0736729401416987E-11</v>
      </c>
      <c r="II98" s="86">
        <f t="shared" si="130"/>
        <v>3.4061701622539652E-110</v>
      </c>
      <c r="IJ98" s="86">
        <f t="shared" si="130"/>
        <v>1.6565131701063718E-113</v>
      </c>
      <c r="IK98" s="86">
        <f t="shared" si="130"/>
        <v>8.1993747439240488E-110</v>
      </c>
      <c r="IL98" s="86">
        <f t="shared" si="130"/>
        <v>5.1444187153044962E-152</v>
      </c>
      <c r="IM98" s="86">
        <f t="shared" si="130"/>
        <v>1.7123795842947691E-131</v>
      </c>
      <c r="IN98" s="86">
        <f t="shared" si="130"/>
        <v>5.5689827823868824E-68</v>
      </c>
      <c r="IO98" s="86">
        <f t="shared" si="130"/>
        <v>3.2320936813962274E-119</v>
      </c>
      <c r="IP98" s="86">
        <f t="shared" si="130"/>
        <v>2.3030110662653096E-119</v>
      </c>
      <c r="IQ98" s="86">
        <f t="shared" si="130"/>
        <v>2.1026977679394729E-133</v>
      </c>
      <c r="IR98" s="86">
        <f t="shared" si="130"/>
        <v>2.2897003780493019E-121</v>
      </c>
      <c r="IS98" s="86">
        <f t="shared" si="130"/>
        <v>2.3280138379270379E-109</v>
      </c>
      <c r="IT98" s="86">
        <f t="shared" si="130"/>
        <v>1.2447769417945849E-152</v>
      </c>
      <c r="IU98" s="86">
        <f t="shared" si="130"/>
        <v>9.5167572516837685E-124</v>
      </c>
      <c r="IV98" s="86">
        <f t="shared" si="130"/>
        <v>8.0728643313543113E-51</v>
      </c>
      <c r="IW98" s="86">
        <f t="shared" si="130"/>
        <v>9.2190123344340125E-50</v>
      </c>
      <c r="IY98" s="86">
        <f t="shared" si="131"/>
        <v>0.12195383302989871</v>
      </c>
      <c r="IZ98" s="86">
        <f t="shared" si="131"/>
        <v>0.17225498682313009</v>
      </c>
      <c r="JA98" s="86">
        <f t="shared" si="131"/>
        <v>0.19409191662942513</v>
      </c>
      <c r="JB98" s="86">
        <f t="shared" si="131"/>
        <v>9.8992624714382027E-2</v>
      </c>
      <c r="JC98" s="86">
        <f t="shared" si="131"/>
        <v>0.15855861423670453</v>
      </c>
      <c r="JD98" s="86">
        <f t="shared" si="131"/>
        <v>0.15024078066612048</v>
      </c>
      <c r="JE98" s="86">
        <f t="shared" si="131"/>
        <v>0.1861342195410651</v>
      </c>
      <c r="JF98" s="86">
        <f t="shared" si="131"/>
        <v>0.20364348988052722</v>
      </c>
      <c r="JG98" s="86">
        <f t="shared" si="131"/>
        <v>0.13400335841268199</v>
      </c>
      <c r="JH98" s="86">
        <f t="shared" si="131"/>
        <v>0.14408040495141636</v>
      </c>
      <c r="JI98" s="86">
        <f t="shared" si="131"/>
        <v>0.19551441215443871</v>
      </c>
      <c r="JJ98" s="86">
        <f t="shared" si="131"/>
        <v>0.13188913339095318</v>
      </c>
      <c r="JK98" s="86">
        <f t="shared" si="131"/>
        <v>0.12017931885326116</v>
      </c>
      <c r="JL98" s="86">
        <f t="shared" si="131"/>
        <v>0.11258629682117943</v>
      </c>
      <c r="JM98" s="86">
        <f t="shared" si="131"/>
        <v>0.10981709225710377</v>
      </c>
    </row>
    <row r="99" spans="2:273" x14ac:dyDescent="0.25">
      <c r="B99" s="2">
        <v>72</v>
      </c>
      <c r="C99" s="37">
        <v>151</v>
      </c>
      <c r="D99" s="37">
        <v>169.256</v>
      </c>
      <c r="E99" s="37">
        <v>180.46199999999999</v>
      </c>
      <c r="F99" s="37">
        <v>160.20500000000001</v>
      </c>
      <c r="G99" s="37">
        <v>174.61500000000001</v>
      </c>
      <c r="H99" s="37">
        <v>159.179</v>
      </c>
      <c r="I99" s="37">
        <v>168.02600000000001</v>
      </c>
      <c r="J99" s="37">
        <v>168.56399999999999</v>
      </c>
      <c r="K99" s="37">
        <v>158.125</v>
      </c>
      <c r="L99" s="37">
        <v>159.47499999999999</v>
      </c>
      <c r="M99" s="37">
        <v>175.43899999999999</v>
      </c>
      <c r="N99" s="37">
        <v>166.95099999999999</v>
      </c>
      <c r="O99" s="37">
        <v>160.07300000000001</v>
      </c>
      <c r="P99" s="37">
        <v>148.17099999999999</v>
      </c>
      <c r="Q99" s="37">
        <v>138.41499999999999</v>
      </c>
      <c r="S99" s="4">
        <f t="shared" si="132"/>
        <v>145.87959597210758</v>
      </c>
      <c r="T99" s="4">
        <f t="shared" si="132"/>
        <v>166.2111807599041</v>
      </c>
      <c r="U99" s="4">
        <f t="shared" si="132"/>
        <v>170.78890306949091</v>
      </c>
      <c r="V99" s="4">
        <f t="shared" si="132"/>
        <v>148.53461645877968</v>
      </c>
      <c r="W99" s="4">
        <f t="shared" si="132"/>
        <v>161.02954240659278</v>
      </c>
      <c r="X99" s="4">
        <f t="shared" si="132"/>
        <v>154.95479059411878</v>
      </c>
      <c r="Y99" s="4">
        <f t="shared" si="132"/>
        <v>163.27091780172796</v>
      </c>
      <c r="Z99" s="4">
        <f t="shared" si="132"/>
        <v>166.82264259264986</v>
      </c>
      <c r="AA99" s="4">
        <f t="shared" si="132"/>
        <v>153.22122336895836</v>
      </c>
      <c r="AB99" s="4">
        <f t="shared" si="132"/>
        <v>155.35773788797513</v>
      </c>
      <c r="AC99" s="4">
        <f t="shared" si="132"/>
        <v>169.31915128288279</v>
      </c>
      <c r="AD99" s="4">
        <f t="shared" si="132"/>
        <v>161.23357510250571</v>
      </c>
      <c r="AE99" s="4">
        <f t="shared" si="132"/>
        <v>152.13802341457694</v>
      </c>
      <c r="AF99" s="4">
        <f t="shared" si="132"/>
        <v>143.57851225022986</v>
      </c>
      <c r="AG99" s="4">
        <f t="shared" si="132"/>
        <v>133.91568017115489</v>
      </c>
      <c r="AI99" s="4">
        <f t="shared" si="133"/>
        <v>5.1204040278924197</v>
      </c>
      <c r="AJ99" s="4">
        <f t="shared" si="133"/>
        <v>3.0448192400959044</v>
      </c>
      <c r="AK99" s="4">
        <f t="shared" si="133"/>
        <v>9.6730969305090753</v>
      </c>
      <c r="AL99" s="4">
        <f t="shared" si="133"/>
        <v>11.670383541220332</v>
      </c>
      <c r="AM99" s="4">
        <f t="shared" si="133"/>
        <v>13.585457593407227</v>
      </c>
      <c r="AN99" s="4">
        <f t="shared" si="133"/>
        <v>4.2242094058812256</v>
      </c>
      <c r="AO99" s="4">
        <f t="shared" si="133"/>
        <v>4.7550821982720493</v>
      </c>
      <c r="AP99" s="4">
        <f t="shared" si="133"/>
        <v>1.7413574073501366</v>
      </c>
      <c r="AQ99" s="4">
        <f t="shared" si="133"/>
        <v>4.9037766310416373</v>
      </c>
      <c r="AR99" s="4">
        <f t="shared" si="133"/>
        <v>4.1172621120248607</v>
      </c>
      <c r="AS99" s="4">
        <f t="shared" si="133"/>
        <v>6.1198487171172076</v>
      </c>
      <c r="AT99" s="4">
        <f t="shared" si="133"/>
        <v>5.7174248974942827</v>
      </c>
      <c r="AU99" s="4">
        <f t="shared" si="133"/>
        <v>7.9349765854230725</v>
      </c>
      <c r="AV99" s="4">
        <f t="shared" si="133"/>
        <v>4.5924877497701289</v>
      </c>
      <c r="AW99" s="4">
        <f t="shared" si="133"/>
        <v>4.4993198288451026</v>
      </c>
      <c r="AY99" s="2">
        <f t="shared" si="125"/>
        <v>100.46487066603954</v>
      </c>
      <c r="AZ99" s="2">
        <f t="shared" si="125"/>
        <v>103.91952204014979</v>
      </c>
      <c r="BA99" s="2">
        <f t="shared" si="125"/>
        <v>102.41165452178211</v>
      </c>
      <c r="BB99" s="2">
        <f t="shared" si="125"/>
        <v>103.04443584096131</v>
      </c>
      <c r="BC99" s="2">
        <f t="shared" si="125"/>
        <v>95.774585585966818</v>
      </c>
      <c r="BD99" s="2">
        <f t="shared" si="125"/>
        <v>94.708622142942474</v>
      </c>
      <c r="BE99" s="2">
        <f t="shared" si="125"/>
        <v>99.399795822835898</v>
      </c>
      <c r="BF99" s="2">
        <f t="shared" si="125"/>
        <v>98.770590624997183</v>
      </c>
      <c r="BG99" s="2">
        <f t="shared" si="125"/>
        <v>98.054959682551981</v>
      </c>
      <c r="BH99" s="2">
        <f t="shared" si="125"/>
        <v>101.83347049845074</v>
      </c>
      <c r="BI99" s="2">
        <f t="shared" si="125"/>
        <v>101.47000497878773</v>
      </c>
      <c r="BJ99" s="2">
        <f t="shared" si="125"/>
        <v>104.98062619413271</v>
      </c>
      <c r="BK99" s="2">
        <f t="shared" si="125"/>
        <v>104.56486760156079</v>
      </c>
      <c r="BL99" s="2">
        <f t="shared" si="125"/>
        <v>103.0719749326975</v>
      </c>
      <c r="BM99" s="2">
        <f t="shared" si="125"/>
        <v>102.55126042558069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114.34141772983115</v>
      </c>
      <c r="DL99" s="2">
        <f t="shared" si="134"/>
        <v>120.76246383265855</v>
      </c>
      <c r="DM99" s="2">
        <f t="shared" si="134"/>
        <v>116.97343122879963</v>
      </c>
      <c r="DN99" s="2">
        <f t="shared" si="134"/>
        <v>120.6326839587242</v>
      </c>
      <c r="DO99" s="2">
        <f t="shared" si="134"/>
        <v>114.75068225371122</v>
      </c>
      <c r="DP99" s="2">
        <f t="shared" si="134"/>
        <v>113.36378954116059</v>
      </c>
      <c r="DQ99" s="2">
        <f t="shared" si="134"/>
        <v>115.71931066126859</v>
      </c>
      <c r="DR99" s="2">
        <f t="shared" si="134"/>
        <v>117.70377415654521</v>
      </c>
      <c r="DS99" s="2">
        <f t="shared" si="134"/>
        <v>118.88193319838057</v>
      </c>
      <c r="DT99" s="2">
        <f t="shared" si="134"/>
        <v>120.15672473867593</v>
      </c>
      <c r="DU99" s="2">
        <f t="shared" si="134"/>
        <v>120.055269365722</v>
      </c>
      <c r="DV99" s="2">
        <f t="shared" si="134"/>
        <v>121.87247854251009</v>
      </c>
      <c r="DW99" s="2">
        <f t="shared" si="134"/>
        <v>117.02693911819881</v>
      </c>
      <c r="DX99" s="2">
        <f t="shared" si="134"/>
        <v>114.81430596310594</v>
      </c>
      <c r="DY99" s="2">
        <f t="shared" si="134"/>
        <v>109.25267959001783</v>
      </c>
      <c r="EA99" s="2">
        <f t="shared" si="94"/>
        <v>99.725557894736866</v>
      </c>
      <c r="EB99" s="2">
        <f t="shared" si="94"/>
        <v>103.13436240601504</v>
      </c>
      <c r="EC99" s="2">
        <f t="shared" si="94"/>
        <v>101.75169999999999</v>
      </c>
      <c r="ED99" s="2">
        <f t="shared" si="94"/>
        <v>102.1157034397479</v>
      </c>
      <c r="EE99" s="2">
        <f t="shared" si="94"/>
        <v>94.893009523809525</v>
      </c>
      <c r="EF99" s="2">
        <f t="shared" si="94"/>
        <v>93.771247619047614</v>
      </c>
      <c r="EG99" s="2">
        <f t="shared" si="94"/>
        <v>98.524277949776419</v>
      </c>
      <c r="EH99" s="2">
        <f t="shared" si="94"/>
        <v>97.824368421052625</v>
      </c>
      <c r="EI99" s="2">
        <f t="shared" si="94"/>
        <v>96.794523809523824</v>
      </c>
      <c r="EJ99" s="2">
        <f t="shared" si="94"/>
        <v>100.80601503759398</v>
      </c>
      <c r="EK99" s="2">
        <f t="shared" si="94"/>
        <v>100.45391572067425</v>
      </c>
      <c r="EL99" s="2">
        <f t="shared" si="94"/>
        <v>104.05850911882099</v>
      </c>
      <c r="EM99" s="2">
        <f t="shared" si="135"/>
        <v>103.90128087196808</v>
      </c>
      <c r="EN99" s="2">
        <f t="shared" si="135"/>
        <v>102.34152962280803</v>
      </c>
      <c r="EO99" s="2">
        <f t="shared" si="135"/>
        <v>102.10975917601885</v>
      </c>
      <c r="EQ99" s="2">
        <f t="shared" si="136"/>
        <v>100.10259588785985</v>
      </c>
      <c r="ER99" s="2">
        <f t="shared" si="136"/>
        <v>101.95480769809052</v>
      </c>
      <c r="ES99" s="2">
        <f t="shared" si="136"/>
        <v>101.80102530011527</v>
      </c>
      <c r="ET99" s="2">
        <f t="shared" si="136"/>
        <v>101.16089012773668</v>
      </c>
      <c r="EU99" s="2">
        <f t="shared" si="136"/>
        <v>98.155259442656302</v>
      </c>
      <c r="EV99" s="2">
        <f t="shared" si="136"/>
        <v>96.405645054945055</v>
      </c>
      <c r="EW99" s="2">
        <f t="shared" si="136"/>
        <v>97.834855469296443</v>
      </c>
      <c r="EX99" s="2">
        <f t="shared" si="136"/>
        <v>98.684183904002737</v>
      </c>
      <c r="EY99" s="2">
        <f t="shared" si="136"/>
        <v>97.822816306009571</v>
      </c>
      <c r="EZ99" s="2">
        <f t="shared" si="136"/>
        <v>101.10256251239592</v>
      </c>
      <c r="FA99" s="2">
        <f t="shared" si="136"/>
        <v>104.97712397274336</v>
      </c>
      <c r="FB99" s="2">
        <f t="shared" si="136"/>
        <v>103.81583347074263</v>
      </c>
      <c r="FC99" s="2">
        <f t="shared" si="136"/>
        <v>103.10657058963017</v>
      </c>
      <c r="FD99" s="2">
        <f t="shared" si="136"/>
        <v>102.71824680083192</v>
      </c>
      <c r="FE99" s="2">
        <f t="shared" si="136"/>
        <v>103.25032822484204</v>
      </c>
      <c r="FG99" s="2">
        <f t="shared" si="137"/>
        <v>0.94944636099617552</v>
      </c>
      <c r="FH99" s="2">
        <f t="shared" si="137"/>
        <v>0.9553912453635246</v>
      </c>
      <c r="FI99" s="2">
        <f t="shared" si="137"/>
        <v>0.95664825810844489</v>
      </c>
      <c r="FJ99" s="2">
        <f t="shared" si="137"/>
        <v>0.94979118020446751</v>
      </c>
      <c r="FK99" s="2">
        <f t="shared" si="137"/>
        <v>0.95581405120602392</v>
      </c>
      <c r="FL99" s="2">
        <f t="shared" si="137"/>
        <v>0.95320250460002687</v>
      </c>
      <c r="FM99" s="2">
        <f t="shared" si="137"/>
        <v>0.94902191874429354</v>
      </c>
      <c r="FN99" s="2">
        <f t="shared" si="137"/>
        <v>0.95246488016027542</v>
      </c>
      <c r="FO99" s="2">
        <f t="shared" si="137"/>
        <v>0.94301147382128458</v>
      </c>
      <c r="FP99" s="2">
        <f t="shared" si="137"/>
        <v>0.94692871035010029</v>
      </c>
      <c r="FQ99" s="2">
        <f t="shared" si="137"/>
        <v>0.94859845278872823</v>
      </c>
      <c r="FR99" s="2">
        <f t="shared" si="137"/>
        <v>0.94821811257832445</v>
      </c>
      <c r="FS99" s="2">
        <f t="shared" si="137"/>
        <v>0.9493707300538976</v>
      </c>
      <c r="FT99" s="2">
        <f t="shared" si="137"/>
        <v>0.94146393061352007</v>
      </c>
      <c r="FU99" s="2">
        <f t="shared" si="137"/>
        <v>0.93834167507766464</v>
      </c>
      <c r="FW99" s="2">
        <f t="shared" si="127"/>
        <v>1.1348179139522754E-3</v>
      </c>
      <c r="FX99" s="2">
        <f t="shared" si="127"/>
        <v>1.0241297882818605E-3</v>
      </c>
      <c r="FY99" s="2">
        <f t="shared" si="127"/>
        <v>1.3372125141606563E-3</v>
      </c>
      <c r="FZ99" s="2">
        <f t="shared" si="127"/>
        <v>1.0298733887307897E-3</v>
      </c>
      <c r="GA99" s="2">
        <f t="shared" si="127"/>
        <v>1.270887224911023E-3</v>
      </c>
      <c r="GB99" s="2">
        <f t="shared" si="127"/>
        <v>7.7788693314633514E-3</v>
      </c>
      <c r="GC99" s="2">
        <f t="shared" si="127"/>
        <v>1.5257722677714323E-3</v>
      </c>
      <c r="GD99" s="2">
        <f t="shared" si="127"/>
        <v>1.4564403528962509E-3</v>
      </c>
      <c r="GE99" s="2">
        <f t="shared" si="127"/>
        <v>1.6599993261840747E-3</v>
      </c>
      <c r="GF99" s="2">
        <f t="shared" si="127"/>
        <v>1.6467561554489982E-3</v>
      </c>
      <c r="GG99" s="2">
        <f t="shared" si="127"/>
        <v>1.8901082696785297E-3</v>
      </c>
      <c r="GH99" s="2">
        <f t="shared" si="127"/>
        <v>1.3346370824406672E-3</v>
      </c>
      <c r="GI99" s="2">
        <f t="shared" si="127"/>
        <v>1.2026583740532353E-3</v>
      </c>
      <c r="GJ99" s="2">
        <f t="shared" si="127"/>
        <v>8.9724762093661516E-4</v>
      </c>
      <c r="GK99" s="2">
        <f t="shared" si="127"/>
        <v>9.4754612378930504E-4</v>
      </c>
      <c r="GM99" s="86">
        <f t="shared" si="128"/>
        <v>5.4900125523280177E-9</v>
      </c>
      <c r="GN99" s="86">
        <f t="shared" si="128"/>
        <v>1.9034677362723393E-15</v>
      </c>
      <c r="GO99" s="86">
        <f t="shared" si="128"/>
        <v>1.5552849748719877E-17</v>
      </c>
      <c r="GP99" s="86">
        <f t="shared" si="128"/>
        <v>1.2650756071274874E-11</v>
      </c>
      <c r="GQ99" s="86">
        <f t="shared" si="128"/>
        <v>1.0169466283871524E-12</v>
      </c>
      <c r="GR99" s="86">
        <f t="shared" si="128"/>
        <v>3.0136630207645474E-15</v>
      </c>
      <c r="GS99" s="86">
        <f t="shared" si="128"/>
        <v>9.147625362446932E-20</v>
      </c>
      <c r="GT99" s="86">
        <f t="shared" si="128"/>
        <v>7.5746082828800976E-18</v>
      </c>
      <c r="GU99" s="86">
        <f t="shared" si="128"/>
        <v>3.3445516288123402E-12</v>
      </c>
      <c r="GV99" s="86">
        <f t="shared" si="128"/>
        <v>1.7582297800357129E-13</v>
      </c>
      <c r="GW99" s="86">
        <f t="shared" si="128"/>
        <v>3.7127269885095361E-16</v>
      </c>
      <c r="GX99" s="86">
        <f t="shared" si="128"/>
        <v>9.3555219343595691E-14</v>
      </c>
      <c r="GY99" s="86">
        <f t="shared" si="128"/>
        <v>8.869526687460179E-14</v>
      </c>
      <c r="GZ99" s="86">
        <f t="shared" si="128"/>
        <v>3.0151409224887453E-9</v>
      </c>
      <c r="HA99" s="86">
        <f t="shared" si="128"/>
        <v>1.5878559551073997E-9</v>
      </c>
      <c r="HC99" s="86">
        <f t="shared" si="73"/>
        <v>0.16221921525731403</v>
      </c>
      <c r="HD99" s="86">
        <f t="shared" si="73"/>
        <v>0.22399239520385547</v>
      </c>
      <c r="HE99" s="86">
        <f t="shared" si="73"/>
        <v>0.25170805155404491</v>
      </c>
      <c r="HF99" s="86">
        <f t="shared" si="73"/>
        <v>0.13973448427599067</v>
      </c>
      <c r="HG99" s="86">
        <f t="shared" si="87"/>
        <v>0.21341780582155334</v>
      </c>
      <c r="HH99" s="86">
        <f t="shared" si="87"/>
        <v>0.20166974661671963</v>
      </c>
      <c r="HI99" s="86">
        <f t="shared" si="87"/>
        <v>0.24602923208320282</v>
      </c>
      <c r="HJ99" s="86">
        <f t="shared" si="87"/>
        <v>0.26690221498713929</v>
      </c>
      <c r="HK99" s="86">
        <f t="shared" si="87"/>
        <v>0.18527441964420088</v>
      </c>
      <c r="HL99" s="86">
        <f t="shared" si="87"/>
        <v>0.19521414601515358</v>
      </c>
      <c r="HM99" s="86">
        <f t="shared" si="87"/>
        <v>0.25674150052210803</v>
      </c>
      <c r="HN99" s="86">
        <f t="shared" si="87"/>
        <v>0.18459007725489016</v>
      </c>
      <c r="HO99" s="86">
        <f t="shared" si="87"/>
        <v>0.16312406394742535</v>
      </c>
      <c r="HP99" s="86">
        <f t="shared" si="87"/>
        <v>0.1565305631063193</v>
      </c>
      <c r="HQ99" s="86">
        <f t="shared" si="87"/>
        <v>0.15972113686756959</v>
      </c>
      <c r="HS99" s="86">
        <f t="shared" si="129"/>
        <v>6.9732543234025239E-19</v>
      </c>
      <c r="HT99" s="86">
        <f t="shared" si="129"/>
        <v>1.4477747839190891E-18</v>
      </c>
      <c r="HU99" s="86">
        <f t="shared" si="129"/>
        <v>1.116500224924296E-17</v>
      </c>
      <c r="HV99" s="86">
        <f t="shared" si="129"/>
        <v>1.9567005663748647E-23</v>
      </c>
      <c r="HW99" s="86">
        <f t="shared" si="129"/>
        <v>1.6473453402506272E-21</v>
      </c>
      <c r="HX99" s="86">
        <f t="shared" si="129"/>
        <v>7.7268992758330478E-21</v>
      </c>
      <c r="HY99" s="86">
        <f t="shared" si="129"/>
        <v>2.5278365473375808E-18</v>
      </c>
      <c r="HZ99" s="86">
        <f t="shared" si="129"/>
        <v>5.4272213384790339E-19</v>
      </c>
      <c r="IA99" s="86">
        <f t="shared" si="129"/>
        <v>5.8249202360695462E-23</v>
      </c>
      <c r="IB99" s="86">
        <f t="shared" si="129"/>
        <v>1.4522610515034024E-20</v>
      </c>
      <c r="IC99" s="86">
        <f t="shared" si="129"/>
        <v>3.0902492755617255E-18</v>
      </c>
      <c r="ID99" s="86">
        <f t="shared" si="129"/>
        <v>1.1148101214631294E-24</v>
      </c>
      <c r="IE99" s="86">
        <f t="shared" si="129"/>
        <v>7.7823986963723133E-21</v>
      </c>
      <c r="IF99" s="86">
        <f t="shared" si="129"/>
        <v>3.3634215577053432E-12</v>
      </c>
      <c r="IG99" s="86">
        <f t="shared" si="129"/>
        <v>7.7132858260716283E-11</v>
      </c>
      <c r="II99" s="86">
        <f t="shared" si="130"/>
        <v>2.5949356968306848E-107</v>
      </c>
      <c r="IJ99" s="86">
        <f t="shared" si="130"/>
        <v>1.3984146687737081E-110</v>
      </c>
      <c r="IK99" s="86">
        <f t="shared" si="130"/>
        <v>7.1674561862000063E-107</v>
      </c>
      <c r="IL99" s="86">
        <f t="shared" si="130"/>
        <v>4.4617169207284775E-148</v>
      </c>
      <c r="IM99" s="86">
        <f t="shared" si="130"/>
        <v>5.4820760371251403E-128</v>
      </c>
      <c r="IN99" s="86">
        <f t="shared" si="130"/>
        <v>1.5435204858861928E-65</v>
      </c>
      <c r="IO99" s="86">
        <f t="shared" si="130"/>
        <v>5.8998460670469297E-116</v>
      </c>
      <c r="IP99" s="86">
        <f t="shared" si="130"/>
        <v>4.026559854736113E-116</v>
      </c>
      <c r="IQ99" s="86">
        <f t="shared" si="130"/>
        <v>1.0599589721887404E-129</v>
      </c>
      <c r="IR99" s="86">
        <f t="shared" si="130"/>
        <v>5.2432314442920558E-118</v>
      </c>
      <c r="IS99" s="86">
        <f t="shared" si="130"/>
        <v>2.8489028780865774E-106</v>
      </c>
      <c r="IT99" s="86">
        <f t="shared" si="130"/>
        <v>1.5896758403571558E-148</v>
      </c>
      <c r="IU99" s="86">
        <f t="shared" si="130"/>
        <v>1.7701454397012566E-120</v>
      </c>
      <c r="IV99" s="86">
        <f t="shared" si="130"/>
        <v>1.477983452330104E-49</v>
      </c>
      <c r="IW99" s="86">
        <f t="shared" si="130"/>
        <v>1.6207400510437386E-48</v>
      </c>
      <c r="IY99" s="86">
        <f t="shared" si="131"/>
        <v>0.16221922074732659</v>
      </c>
      <c r="IZ99" s="86">
        <f t="shared" si="131"/>
        <v>0.22399239520385739</v>
      </c>
      <c r="JA99" s="86">
        <f t="shared" si="131"/>
        <v>0.25170805155404491</v>
      </c>
      <c r="JB99" s="86">
        <f t="shared" si="131"/>
        <v>0.13973448428864144</v>
      </c>
      <c r="JC99" s="86">
        <f t="shared" si="131"/>
        <v>0.21341780582257028</v>
      </c>
      <c r="JD99" s="86">
        <f t="shared" si="131"/>
        <v>0.20166974661672266</v>
      </c>
      <c r="JE99" s="86">
        <f t="shared" si="131"/>
        <v>0.24602923208320282</v>
      </c>
      <c r="JF99" s="86">
        <f t="shared" si="131"/>
        <v>0.26690221498713929</v>
      </c>
      <c r="JG99" s="86">
        <f t="shared" si="131"/>
        <v>0.18527441964754543</v>
      </c>
      <c r="JH99" s="86">
        <f t="shared" si="131"/>
        <v>0.19521414601532941</v>
      </c>
      <c r="JI99" s="86">
        <f t="shared" si="131"/>
        <v>0.25674150052210842</v>
      </c>
      <c r="JJ99" s="86">
        <f t="shared" si="131"/>
        <v>0.18459007725498372</v>
      </c>
      <c r="JK99" s="86">
        <f t="shared" si="131"/>
        <v>0.16312406394751405</v>
      </c>
      <c r="JL99" s="86">
        <f t="shared" si="131"/>
        <v>0.15653056612482363</v>
      </c>
      <c r="JM99" s="86">
        <f t="shared" si="131"/>
        <v>0.1597211385325584</v>
      </c>
    </row>
    <row r="100" spans="2:273" x14ac:dyDescent="0.25">
      <c r="B100" s="2">
        <v>73</v>
      </c>
      <c r="C100" s="37">
        <v>163.35900000000001</v>
      </c>
      <c r="D100" s="37">
        <v>183.077</v>
      </c>
      <c r="E100" s="37">
        <v>188.256</v>
      </c>
      <c r="F100" s="37">
        <v>169.87200000000001</v>
      </c>
      <c r="G100" s="37">
        <v>183.20500000000001</v>
      </c>
      <c r="H100" s="37">
        <v>175.41</v>
      </c>
      <c r="I100" s="37">
        <v>180.46199999999999</v>
      </c>
      <c r="J100" s="37">
        <v>184.64099999999999</v>
      </c>
      <c r="K100" s="37">
        <v>174.22499999999999</v>
      </c>
      <c r="L100" s="37">
        <v>171.35</v>
      </c>
      <c r="M100" s="37">
        <v>183.976</v>
      </c>
      <c r="N100" s="37">
        <v>179.78</v>
      </c>
      <c r="O100" s="37">
        <v>174.024</v>
      </c>
      <c r="P100" s="37">
        <v>157.65899999999999</v>
      </c>
      <c r="Q100" s="37">
        <v>146</v>
      </c>
      <c r="S100" s="4">
        <f t="shared" si="132"/>
        <v>155.60824387193068</v>
      </c>
      <c r="T100" s="4">
        <f t="shared" si="132"/>
        <v>177.50817909054607</v>
      </c>
      <c r="U100" s="4">
        <f t="shared" si="132"/>
        <v>182.70715988723148</v>
      </c>
      <c r="V100" s="4">
        <f t="shared" si="132"/>
        <v>160.64726523803967</v>
      </c>
      <c r="W100" s="4">
        <f t="shared" si="132"/>
        <v>174.8297318178727</v>
      </c>
      <c r="X100" s="4">
        <f t="shared" si="132"/>
        <v>167.79795440448777</v>
      </c>
      <c r="Y100" s="4">
        <f t="shared" si="132"/>
        <v>175.27715880941287</v>
      </c>
      <c r="Z100" s="4">
        <f t="shared" si="132"/>
        <v>178.94846530859101</v>
      </c>
      <c r="AA100" s="4">
        <f t="shared" si="132"/>
        <v>166.32714603670081</v>
      </c>
      <c r="AB100" s="4">
        <f t="shared" si="132"/>
        <v>167.07126989590679</v>
      </c>
      <c r="AC100" s="4">
        <f t="shared" si="132"/>
        <v>181.79300535193789</v>
      </c>
      <c r="AD100" s="4">
        <f t="shared" si="132"/>
        <v>174.98241041650789</v>
      </c>
      <c r="AE100" s="4">
        <f t="shared" si="132"/>
        <v>163.024303522178</v>
      </c>
      <c r="AF100" s="4">
        <f t="shared" si="132"/>
        <v>153.71023278169392</v>
      </c>
      <c r="AG100" s="4">
        <f t="shared" si="132"/>
        <v>142.76379258302859</v>
      </c>
      <c r="AI100" s="4">
        <f t="shared" si="133"/>
        <v>7.7507561280693267</v>
      </c>
      <c r="AJ100" s="4">
        <f t="shared" si="133"/>
        <v>5.5688209094539332</v>
      </c>
      <c r="AK100" s="4">
        <f t="shared" si="133"/>
        <v>5.5488401127685165</v>
      </c>
      <c r="AL100" s="4">
        <f t="shared" si="133"/>
        <v>9.2247347619603488</v>
      </c>
      <c r="AM100" s="4">
        <f t="shared" si="133"/>
        <v>8.3752681821273143</v>
      </c>
      <c r="AN100" s="4">
        <f t="shared" si="133"/>
        <v>7.6120455955122281</v>
      </c>
      <c r="AO100" s="4">
        <f t="shared" si="133"/>
        <v>5.1848411905871217</v>
      </c>
      <c r="AP100" s="4">
        <f t="shared" si="133"/>
        <v>5.6925346914089801</v>
      </c>
      <c r="AQ100" s="4">
        <f t="shared" si="133"/>
        <v>7.897853963299184</v>
      </c>
      <c r="AR100" s="4">
        <f t="shared" si="133"/>
        <v>4.2787301040931993</v>
      </c>
      <c r="AS100" s="4">
        <f t="shared" si="133"/>
        <v>2.1829946480621061</v>
      </c>
      <c r="AT100" s="4">
        <f t="shared" si="133"/>
        <v>4.7975895834921118</v>
      </c>
      <c r="AU100" s="4">
        <f t="shared" si="133"/>
        <v>10.999696477821999</v>
      </c>
      <c r="AV100" s="4">
        <f t="shared" si="133"/>
        <v>3.9487672183060738</v>
      </c>
      <c r="AW100" s="4">
        <f t="shared" si="133"/>
        <v>3.2362074169714106</v>
      </c>
      <c r="AY100" s="2">
        <f t="shared" si="125"/>
        <v>100.29817215497232</v>
      </c>
      <c r="AZ100" s="2">
        <f t="shared" si="125"/>
        <v>103.66669855017192</v>
      </c>
      <c r="BA100" s="2">
        <f t="shared" si="125"/>
        <v>102.22260812132561</v>
      </c>
      <c r="BB100" s="2">
        <f t="shared" si="125"/>
        <v>102.78976639099264</v>
      </c>
      <c r="BC100" s="2">
        <f t="shared" si="125"/>
        <v>95.728300233531087</v>
      </c>
      <c r="BD100" s="2">
        <f t="shared" si="125"/>
        <v>94.684156980577882</v>
      </c>
      <c r="BE100" s="2">
        <f t="shared" si="125"/>
        <v>99.201761198660492</v>
      </c>
      <c r="BF100" s="2">
        <f t="shared" si="125"/>
        <v>98.625480300524842</v>
      </c>
      <c r="BG100" s="2">
        <f t="shared" si="125"/>
        <v>97.919525734283766</v>
      </c>
      <c r="BH100" s="2">
        <f t="shared" si="125"/>
        <v>101.65572771315132</v>
      </c>
      <c r="BI100" s="2">
        <f t="shared" si="125"/>
        <v>101.46859129502012</v>
      </c>
      <c r="BJ100" s="2">
        <f t="shared" si="125"/>
        <v>104.76531460134439</v>
      </c>
      <c r="BK100" s="2">
        <f t="shared" si="125"/>
        <v>104.35919355331575</v>
      </c>
      <c r="BL100" s="2">
        <f t="shared" si="125"/>
        <v>102.92731099048925</v>
      </c>
      <c r="BM100" s="2">
        <f t="shared" si="125"/>
        <v>102.4535834365732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114.47470806754222</v>
      </c>
      <c r="DL100" s="2">
        <f t="shared" si="134"/>
        <v>120.92718569500673</v>
      </c>
      <c r="DM100" s="2">
        <f t="shared" si="134"/>
        <v>117.11661439982491</v>
      </c>
      <c r="DN100" s="2">
        <f t="shared" si="134"/>
        <v>120.85501651031895</v>
      </c>
      <c r="DO100" s="2">
        <f t="shared" si="134"/>
        <v>114.95047354925778</v>
      </c>
      <c r="DP100" s="2">
        <f t="shared" si="134"/>
        <v>113.55796747638325</v>
      </c>
      <c r="DQ100" s="2">
        <f t="shared" si="134"/>
        <v>115.90097442645077</v>
      </c>
      <c r="DR100" s="2">
        <f t="shared" si="134"/>
        <v>117.9245367071525</v>
      </c>
      <c r="DS100" s="2">
        <f t="shared" si="134"/>
        <v>119.10961032388664</v>
      </c>
      <c r="DT100" s="2">
        <f t="shared" si="134"/>
        <v>120.34236062717767</v>
      </c>
      <c r="DU100" s="2">
        <f t="shared" si="134"/>
        <v>120.1985713900135</v>
      </c>
      <c r="DV100" s="2">
        <f t="shared" si="134"/>
        <v>122.063379757085</v>
      </c>
      <c r="DW100" s="2">
        <f t="shared" si="134"/>
        <v>117.15610272045022</v>
      </c>
      <c r="DX100" s="2">
        <f t="shared" si="134"/>
        <v>114.95542166452164</v>
      </c>
      <c r="DY100" s="2">
        <f t="shared" si="134"/>
        <v>109.39263279857398</v>
      </c>
      <c r="EA100" s="2">
        <f t="shared" si="94"/>
        <v>99.60928421052634</v>
      </c>
      <c r="EB100" s="2">
        <f t="shared" si="94"/>
        <v>102.93300601503761</v>
      </c>
      <c r="EC100" s="2">
        <f t="shared" si="94"/>
        <v>101.60698245614033</v>
      </c>
      <c r="ED100" s="2">
        <f t="shared" si="94"/>
        <v>101.91988718105546</v>
      </c>
      <c r="EE100" s="2">
        <f t="shared" si="94"/>
        <v>94.913357575757573</v>
      </c>
      <c r="EF100" s="2">
        <f t="shared" si="94"/>
        <v>93.816719047619046</v>
      </c>
      <c r="EG100" s="2">
        <f t="shared" si="94"/>
        <v>98.384813553491597</v>
      </c>
      <c r="EH100" s="2">
        <f t="shared" si="94"/>
        <v>97.745699999999999</v>
      </c>
      <c r="EI100" s="2">
        <f t="shared" si="94"/>
        <v>96.749751082251095</v>
      </c>
      <c r="EJ100" s="2">
        <f t="shared" si="94"/>
        <v>100.70003759398496</v>
      </c>
      <c r="EK100" s="2">
        <f t="shared" si="94"/>
        <v>100.53362985896113</v>
      </c>
      <c r="EL100" s="2">
        <f t="shared" si="94"/>
        <v>103.9041455634019</v>
      </c>
      <c r="EM100" s="2">
        <f t="shared" si="135"/>
        <v>103.73783540067548</v>
      </c>
      <c r="EN100" s="2">
        <f t="shared" si="135"/>
        <v>102.24488185411151</v>
      </c>
      <c r="EO100" s="2">
        <f t="shared" si="135"/>
        <v>102.03655483285212</v>
      </c>
      <c r="EQ100" s="2">
        <f t="shared" si="136"/>
        <v>99.969638825020965</v>
      </c>
      <c r="ER100" s="2">
        <f t="shared" si="136"/>
        <v>101.80954442940912</v>
      </c>
      <c r="ES100" s="2">
        <f t="shared" si="136"/>
        <v>101.65425835801216</v>
      </c>
      <c r="ET100" s="2">
        <f t="shared" si="136"/>
        <v>101.01069967831602</v>
      </c>
      <c r="EU100" s="2">
        <f t="shared" si="136"/>
        <v>98.023977983182476</v>
      </c>
      <c r="EV100" s="2">
        <f t="shared" si="136"/>
        <v>96.32772820512821</v>
      </c>
      <c r="EW100" s="2">
        <f t="shared" si="136"/>
        <v>97.731451545670765</v>
      </c>
      <c r="EX100" s="2">
        <f t="shared" si="136"/>
        <v>98.561167515815171</v>
      </c>
      <c r="EY100" s="2">
        <f t="shared" si="136"/>
        <v>97.729577728527303</v>
      </c>
      <c r="EZ100" s="2">
        <f t="shared" si="136"/>
        <v>100.98254441066508</v>
      </c>
      <c r="FA100" s="2">
        <f t="shared" si="136"/>
        <v>104.83116217907542</v>
      </c>
      <c r="FB100" s="2">
        <f t="shared" si="136"/>
        <v>103.67335072585934</v>
      </c>
      <c r="FC100" s="2">
        <f t="shared" si="136"/>
        <v>102.98294970189413</v>
      </c>
      <c r="FD100" s="2">
        <f t="shared" si="136"/>
        <v>102.60798689740794</v>
      </c>
      <c r="FE100" s="2">
        <f t="shared" si="136"/>
        <v>103.11214505523566</v>
      </c>
      <c r="FG100" s="2">
        <f t="shared" si="137"/>
        <v>0.95368853187161806</v>
      </c>
      <c r="FH100" s="2">
        <f t="shared" si="137"/>
        <v>0.95915601605594869</v>
      </c>
      <c r="FI100" s="2">
        <f t="shared" si="137"/>
        <v>0.96031134979329447</v>
      </c>
      <c r="FJ100" s="2">
        <f t="shared" si="137"/>
        <v>0.95400581754826319</v>
      </c>
      <c r="FK100" s="2">
        <f t="shared" si="137"/>
        <v>0.95954465002266265</v>
      </c>
      <c r="FL100" s="2">
        <f t="shared" si="137"/>
        <v>0.95714370877552524</v>
      </c>
      <c r="FM100" s="2">
        <f t="shared" si="137"/>
        <v>0.95329795443206666</v>
      </c>
      <c r="FN100" s="2">
        <f t="shared" si="137"/>
        <v>0.95646536858220865</v>
      </c>
      <c r="FO100" s="2">
        <f t="shared" si="137"/>
        <v>0.9477639152146079</v>
      </c>
      <c r="FP100" s="2">
        <f t="shared" si="137"/>
        <v>0.95137132735408358</v>
      </c>
      <c r="FQ100" s="2">
        <f t="shared" si="137"/>
        <v>0.95290824618868342</v>
      </c>
      <c r="FR100" s="2">
        <f t="shared" si="137"/>
        <v>0.95255820093833465</v>
      </c>
      <c r="FS100" s="2">
        <f t="shared" si="137"/>
        <v>0.953618937412123</v>
      </c>
      <c r="FT100" s="2">
        <f t="shared" si="137"/>
        <v>0.94633808239391592</v>
      </c>
      <c r="FU100" s="2">
        <f t="shared" si="137"/>
        <v>0.94346019595634611</v>
      </c>
      <c r="FW100" s="2">
        <f t="shared" si="127"/>
        <v>1.2441668813998228E-3</v>
      </c>
      <c r="FX100" s="2">
        <f t="shared" si="127"/>
        <v>1.1228250408023249E-3</v>
      </c>
      <c r="FY100" s="2">
        <f t="shared" si="127"/>
        <v>1.4660352294680523E-3</v>
      </c>
      <c r="FZ100" s="2">
        <f t="shared" si="127"/>
        <v>1.1291215256476197E-3</v>
      </c>
      <c r="GA100" s="2">
        <f t="shared" si="127"/>
        <v>1.3933292917170453E-3</v>
      </c>
      <c r="GB100" s="2">
        <f t="shared" si="127"/>
        <v>8.5229642022732668E-3</v>
      </c>
      <c r="GC100" s="2">
        <f t="shared" si="127"/>
        <v>1.672729791782992E-3</v>
      </c>
      <c r="GD100" s="2">
        <f t="shared" si="127"/>
        <v>1.596730726734041E-3</v>
      </c>
      <c r="GE100" s="2">
        <f t="shared" si="127"/>
        <v>1.8198616091291597E-3</v>
      </c>
      <c r="GF100" s="2">
        <f t="shared" si="127"/>
        <v>1.8053453926454043E-3</v>
      </c>
      <c r="GG100" s="2">
        <f t="shared" si="127"/>
        <v>2.0720846526378987E-3</v>
      </c>
      <c r="GH100" s="2">
        <f t="shared" si="127"/>
        <v>1.4632120525334105E-3</v>
      </c>
      <c r="GI100" s="2">
        <f t="shared" si="127"/>
        <v>1.3185356944523476E-3</v>
      </c>
      <c r="GJ100" s="2">
        <f t="shared" si="127"/>
        <v>9.837272967102087E-4</v>
      </c>
      <c r="GK100" s="2">
        <f t="shared" si="127"/>
        <v>1.0388686937537815E-3</v>
      </c>
      <c r="GM100" s="86">
        <f t="shared" si="128"/>
        <v>3.0223828236879466E-10</v>
      </c>
      <c r="GN100" s="86">
        <f t="shared" si="128"/>
        <v>1.3354245736045063E-17</v>
      </c>
      <c r="GO100" s="86">
        <f t="shared" si="128"/>
        <v>6.0312760069308246E-20</v>
      </c>
      <c r="GP100" s="86">
        <f t="shared" si="128"/>
        <v>2.4401260109422113E-13</v>
      </c>
      <c r="GQ100" s="86">
        <f t="shared" si="128"/>
        <v>1.5892700792808888E-14</v>
      </c>
      <c r="GR100" s="86">
        <f t="shared" si="128"/>
        <v>1.7168076940691068E-17</v>
      </c>
      <c r="GS100" s="86">
        <f t="shared" si="128"/>
        <v>1.4831722968183755E-22</v>
      </c>
      <c r="GT100" s="86">
        <f t="shared" si="128"/>
        <v>2.5269979894361635E-20</v>
      </c>
      <c r="GU100" s="86">
        <f t="shared" si="128"/>
        <v>6.4448576474070136E-14</v>
      </c>
      <c r="GV100" s="86">
        <f t="shared" si="128"/>
        <v>1.7073714166042042E-15</v>
      </c>
      <c r="GW100" s="86">
        <f t="shared" si="128"/>
        <v>1.9892684260021834E-18</v>
      </c>
      <c r="GX100" s="86">
        <f t="shared" si="128"/>
        <v>1.1929470160881687E-15</v>
      </c>
      <c r="GY100" s="86">
        <f t="shared" si="128"/>
        <v>1.0769127120327832E-15</v>
      </c>
      <c r="GZ100" s="86">
        <f t="shared" si="128"/>
        <v>1.8742996930884096E-10</v>
      </c>
      <c r="HA100" s="86">
        <f t="shared" si="128"/>
        <v>1.0634754679661313E-10</v>
      </c>
      <c r="HC100" s="86">
        <f t="shared" si="73"/>
        <v>0.21178575478692266</v>
      </c>
      <c r="HD100" s="86">
        <f t="shared" si="73"/>
        <v>0.28598625637743147</v>
      </c>
      <c r="HE100" s="86">
        <f t="shared" si="73"/>
        <v>0.32029386025842682</v>
      </c>
      <c r="HF100" s="86">
        <f t="shared" si="73"/>
        <v>0.19230017807218608</v>
      </c>
      <c r="HG100" s="86">
        <f t="shared" si="87"/>
        <v>0.28079997454967282</v>
      </c>
      <c r="HH100" s="86">
        <f t="shared" si="87"/>
        <v>0.26487752916384177</v>
      </c>
      <c r="HI100" s="86">
        <f t="shared" ref="HI100:HQ128" si="138" xml:space="preserve"> _xlfn.NORM.DIST($B100, I$8, ABS(I$12), TRUE) * _xlfn.NORM.DIST(($B100 - I$8)*I$16, 0, ABS(I$12), TRUE) * 2</f>
        <v>0.31828153946094984</v>
      </c>
      <c r="HJ100" s="86">
        <f t="shared" si="138"/>
        <v>0.34250818412224177</v>
      </c>
      <c r="HK100" s="86">
        <f t="shared" si="138"/>
        <v>0.24978070325876089</v>
      </c>
      <c r="HL100" s="86">
        <f t="shared" si="138"/>
        <v>0.25853775625808467</v>
      </c>
      <c r="HM100" s="86">
        <f t="shared" si="138"/>
        <v>0.33009198017785596</v>
      </c>
      <c r="HN100" s="86">
        <f t="shared" si="138"/>
        <v>0.25126685874179394</v>
      </c>
      <c r="HO100" s="86">
        <f t="shared" si="138"/>
        <v>0.21673324074124548</v>
      </c>
      <c r="HP100" s="86">
        <f t="shared" si="138"/>
        <v>0.21237468181441982</v>
      </c>
      <c r="HQ100" s="86">
        <f t="shared" si="138"/>
        <v>0.22475365647352874</v>
      </c>
      <c r="HS100" s="86">
        <f t="shared" si="129"/>
        <v>3.9867702547509376E-18</v>
      </c>
      <c r="HT100" s="86">
        <f t="shared" si="129"/>
        <v>8.1505970236190274E-18</v>
      </c>
      <c r="HU100" s="86">
        <f t="shared" si="129"/>
        <v>6.2375187218169119E-17</v>
      </c>
      <c r="HV100" s="86">
        <f t="shared" si="129"/>
        <v>1.8912625698705693E-22</v>
      </c>
      <c r="HW100" s="86">
        <f t="shared" si="129"/>
        <v>1.3148811388204001E-20</v>
      </c>
      <c r="HX100" s="86">
        <f t="shared" si="129"/>
        <v>5.6833203853444146E-20</v>
      </c>
      <c r="HY100" s="86">
        <f t="shared" si="129"/>
        <v>1.6307212947641925E-17</v>
      </c>
      <c r="HZ100" s="86">
        <f t="shared" si="129"/>
        <v>3.5871838435294747E-18</v>
      </c>
      <c r="IA100" s="86">
        <f t="shared" si="129"/>
        <v>5.5527026580936539E-22</v>
      </c>
      <c r="IB100" s="86">
        <f t="shared" si="129"/>
        <v>1.0998803185801975E-19</v>
      </c>
      <c r="IC100" s="86">
        <f t="shared" si="129"/>
        <v>1.9454275332357186E-17</v>
      </c>
      <c r="ID100" s="86">
        <f t="shared" si="129"/>
        <v>1.2611631694289641E-23</v>
      </c>
      <c r="IE100" s="86">
        <f t="shared" si="129"/>
        <v>5.551959585675355E-20</v>
      </c>
      <c r="IF100" s="86">
        <f t="shared" si="129"/>
        <v>9.3983738769453401E-12</v>
      </c>
      <c r="IG100" s="86">
        <f t="shared" si="129"/>
        <v>1.9004225273384042E-10</v>
      </c>
      <c r="II100" s="86">
        <f t="shared" si="130"/>
        <v>1.8082600823356096E-104</v>
      </c>
      <c r="IJ100" s="86">
        <f t="shared" si="130"/>
        <v>1.0797679159995132E-107</v>
      </c>
      <c r="IK100" s="86">
        <f t="shared" si="130"/>
        <v>5.707507698701742E-104</v>
      </c>
      <c r="IL100" s="86">
        <f t="shared" si="130"/>
        <v>3.4310803989967686E-144</v>
      </c>
      <c r="IM100" s="86">
        <f t="shared" si="130"/>
        <v>1.5716594007843413E-124</v>
      </c>
      <c r="IN100" s="86">
        <f t="shared" si="130"/>
        <v>3.8511403970997768E-63</v>
      </c>
      <c r="IO100" s="86">
        <f t="shared" si="130"/>
        <v>9.6909932971643397E-113</v>
      </c>
      <c r="IP100" s="86">
        <f t="shared" si="130"/>
        <v>6.3434960224350019E-113</v>
      </c>
      <c r="IQ100" s="86">
        <f t="shared" si="130"/>
        <v>4.7322753924820841E-126</v>
      </c>
      <c r="IR100" s="86">
        <f t="shared" si="130"/>
        <v>1.0755839945310712E-114</v>
      </c>
      <c r="IS100" s="86">
        <f t="shared" si="130"/>
        <v>3.1442912239038912E-103</v>
      </c>
      <c r="IT100" s="86">
        <f t="shared" si="130"/>
        <v>1.7821240923210086E-144</v>
      </c>
      <c r="IU100" s="86">
        <f t="shared" si="130"/>
        <v>2.9730100608322622E-117</v>
      </c>
      <c r="IV100" s="86">
        <f t="shared" si="130"/>
        <v>2.6060847743969942E-48</v>
      </c>
      <c r="IW100" s="86">
        <f t="shared" si="130"/>
        <v>2.7448892036287349E-47</v>
      </c>
      <c r="IY100" s="86">
        <f t="shared" si="131"/>
        <v>0.21178575508916095</v>
      </c>
      <c r="IZ100" s="86">
        <f t="shared" si="131"/>
        <v>0.28598625637743147</v>
      </c>
      <c r="JA100" s="86">
        <f t="shared" si="131"/>
        <v>0.32029386025842688</v>
      </c>
      <c r="JB100" s="86">
        <f t="shared" si="131"/>
        <v>0.19230017807243008</v>
      </c>
      <c r="JC100" s="86">
        <f t="shared" si="131"/>
        <v>0.28079997454968869</v>
      </c>
      <c r="JD100" s="86">
        <f t="shared" si="131"/>
        <v>0.26487752916384177</v>
      </c>
      <c r="JE100" s="86">
        <f t="shared" si="131"/>
        <v>0.31828153946094984</v>
      </c>
      <c r="JF100" s="86">
        <f t="shared" si="131"/>
        <v>0.34250818412224177</v>
      </c>
      <c r="JG100" s="86">
        <f t="shared" si="131"/>
        <v>0.24978070325882534</v>
      </c>
      <c r="JH100" s="86">
        <f t="shared" si="131"/>
        <v>0.25853775625808639</v>
      </c>
      <c r="JI100" s="86">
        <f t="shared" si="131"/>
        <v>0.33009198017785596</v>
      </c>
      <c r="JJ100" s="86">
        <f t="shared" si="131"/>
        <v>0.25126685874179511</v>
      </c>
      <c r="JK100" s="86">
        <f t="shared" si="131"/>
        <v>0.21673324074124656</v>
      </c>
      <c r="JL100" s="86">
        <f t="shared" si="131"/>
        <v>0.21237468201124815</v>
      </c>
      <c r="JM100" s="86">
        <f t="shared" si="131"/>
        <v>0.22475365676991854</v>
      </c>
    </row>
    <row r="101" spans="2:273" x14ac:dyDescent="0.25">
      <c r="B101" s="2">
        <v>74</v>
      </c>
      <c r="C101" s="37">
        <v>173.48699999999999</v>
      </c>
      <c r="D101" s="37">
        <v>197.89699999999999</v>
      </c>
      <c r="E101" s="37">
        <v>198.821</v>
      </c>
      <c r="F101" s="37">
        <v>183.38499999999999</v>
      </c>
      <c r="G101" s="37">
        <v>191.38499999999999</v>
      </c>
      <c r="H101" s="37">
        <v>185.87200000000001</v>
      </c>
      <c r="I101" s="37">
        <v>189.59</v>
      </c>
      <c r="J101" s="37">
        <v>193.94900000000001</v>
      </c>
      <c r="K101" s="37">
        <v>183.07499999999999</v>
      </c>
      <c r="L101" s="37">
        <v>182.9</v>
      </c>
      <c r="M101" s="37">
        <v>195.92699999999999</v>
      </c>
      <c r="N101" s="37">
        <v>192.17099999999999</v>
      </c>
      <c r="O101" s="37">
        <v>183.024</v>
      </c>
      <c r="P101" s="37">
        <v>169.024</v>
      </c>
      <c r="Q101" s="37">
        <v>153.07300000000001</v>
      </c>
      <c r="S101" s="4">
        <f t="shared" si="132"/>
        <v>166.01544158470568</v>
      </c>
      <c r="T101" s="4">
        <f t="shared" si="132"/>
        <v>189.02459001276742</v>
      </c>
      <c r="U101" s="4">
        <f t="shared" si="132"/>
        <v>194.59237892713173</v>
      </c>
      <c r="V101" s="4">
        <f t="shared" si="132"/>
        <v>173.95438288679588</v>
      </c>
      <c r="W101" s="4">
        <f t="shared" si="132"/>
        <v>188.95041509014618</v>
      </c>
      <c r="X101" s="4">
        <f t="shared" si="132"/>
        <v>181.09789075633432</v>
      </c>
      <c r="Y101" s="4">
        <f t="shared" si="132"/>
        <v>187.26552353474315</v>
      </c>
      <c r="Z101" s="4">
        <f t="shared" si="132"/>
        <v>190.84056286353876</v>
      </c>
      <c r="AA101" s="4">
        <f t="shared" si="132"/>
        <v>180.08333518260804</v>
      </c>
      <c r="AB101" s="4">
        <f t="shared" si="132"/>
        <v>179.26759002294548</v>
      </c>
      <c r="AC101" s="4">
        <f t="shared" si="132"/>
        <v>194.0438702351054</v>
      </c>
      <c r="AD101" s="4">
        <f t="shared" si="132"/>
        <v>189.15696645046896</v>
      </c>
      <c r="AE101" s="4">
        <f t="shared" si="132"/>
        <v>174.68361261510182</v>
      </c>
      <c r="AF101" s="4">
        <f t="shared" si="132"/>
        <v>164.60463810680744</v>
      </c>
      <c r="AG101" s="4">
        <f t="shared" si="132"/>
        <v>152.01754868264931</v>
      </c>
      <c r="AI101" s="4">
        <f t="shared" si="133"/>
        <v>7.4715584152943109</v>
      </c>
      <c r="AJ101" s="4">
        <f t="shared" si="133"/>
        <v>8.8724099872325723</v>
      </c>
      <c r="AK101" s="4">
        <f t="shared" si="133"/>
        <v>4.2286210728682647</v>
      </c>
      <c r="AL101" s="4">
        <f t="shared" si="133"/>
        <v>9.4306171132041072</v>
      </c>
      <c r="AM101" s="4">
        <f t="shared" si="133"/>
        <v>2.434584909853811</v>
      </c>
      <c r="AN101" s="4">
        <f t="shared" si="133"/>
        <v>4.7741092436656913</v>
      </c>
      <c r="AO101" s="4">
        <f t="shared" si="133"/>
        <v>2.3244764652568506</v>
      </c>
      <c r="AP101" s="4">
        <f t="shared" si="133"/>
        <v>3.108437136461248</v>
      </c>
      <c r="AQ101" s="4">
        <f t="shared" si="133"/>
        <v>2.9916648173919498</v>
      </c>
      <c r="AR101" s="4">
        <f t="shared" si="133"/>
        <v>3.6324099770545217</v>
      </c>
      <c r="AS101" s="4">
        <f t="shared" si="133"/>
        <v>1.8831297648945906</v>
      </c>
      <c r="AT101" s="4">
        <f t="shared" si="133"/>
        <v>3.0140335495310353</v>
      </c>
      <c r="AU101" s="4">
        <f t="shared" si="133"/>
        <v>8.3403873848981789</v>
      </c>
      <c r="AV101" s="4">
        <f t="shared" si="133"/>
        <v>4.4193618931925585</v>
      </c>
      <c r="AW101" s="4">
        <f t="shared" si="133"/>
        <v>1.0554513173507019</v>
      </c>
      <c r="AY101" s="2">
        <f t="shared" si="125"/>
        <v>100.13449649890784</v>
      </c>
      <c r="AZ101" s="2">
        <f t="shared" si="125"/>
        <v>103.41672491077058</v>
      </c>
      <c r="BA101" s="2">
        <f t="shared" si="125"/>
        <v>102.03615653845787</v>
      </c>
      <c r="BB101" s="2">
        <f t="shared" si="125"/>
        <v>102.53811635194245</v>
      </c>
      <c r="BC101" s="2">
        <f t="shared" si="125"/>
        <v>95.686794726026619</v>
      </c>
      <c r="BD101" s="2">
        <f t="shared" si="125"/>
        <v>94.664834542929157</v>
      </c>
      <c r="BE101" s="2">
        <f t="shared" si="125"/>
        <v>99.007091580825744</v>
      </c>
      <c r="BF101" s="2">
        <f t="shared" si="125"/>
        <v>98.484578216954148</v>
      </c>
      <c r="BG101" s="2">
        <f t="shared" si="125"/>
        <v>97.790015407108569</v>
      </c>
      <c r="BH101" s="2">
        <f t="shared" si="125"/>
        <v>101.48245810975567</v>
      </c>
      <c r="BI101" s="2">
        <f t="shared" si="125"/>
        <v>101.47342348528055</v>
      </c>
      <c r="BJ101" s="2">
        <f t="shared" si="125"/>
        <v>104.55342922403524</v>
      </c>
      <c r="BK101" s="2">
        <f t="shared" si="125"/>
        <v>104.15570334848404</v>
      </c>
      <c r="BL101" s="2">
        <f t="shared" si="125"/>
        <v>102.78531051445752</v>
      </c>
      <c r="BM101" s="2">
        <f t="shared" si="125"/>
        <v>102.35675998064167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114.60799840525328</v>
      </c>
      <c r="DL101" s="2">
        <f t="shared" si="134"/>
        <v>121.09190755735492</v>
      </c>
      <c r="DM101" s="2">
        <f t="shared" si="134"/>
        <v>117.25979757085018</v>
      </c>
      <c r="DN101" s="2">
        <f t="shared" si="134"/>
        <v>121.07734906191369</v>
      </c>
      <c r="DO101" s="2">
        <f t="shared" si="134"/>
        <v>115.15026484480434</v>
      </c>
      <c r="DP101" s="2">
        <f t="shared" si="134"/>
        <v>113.75214541160592</v>
      </c>
      <c r="DQ101" s="2">
        <f t="shared" si="134"/>
        <v>116.08263819163297</v>
      </c>
      <c r="DR101" s="2">
        <f t="shared" si="134"/>
        <v>118.14529925775977</v>
      </c>
      <c r="DS101" s="2">
        <f t="shared" si="134"/>
        <v>119.3372874493927</v>
      </c>
      <c r="DT101" s="2">
        <f t="shared" si="134"/>
        <v>120.52799651567942</v>
      </c>
      <c r="DU101" s="2">
        <f t="shared" si="134"/>
        <v>120.341873414305</v>
      </c>
      <c r="DV101" s="2">
        <f t="shared" si="134"/>
        <v>122.2542809716599</v>
      </c>
      <c r="DW101" s="2">
        <f t="shared" si="134"/>
        <v>117.28526632270163</v>
      </c>
      <c r="DX101" s="2">
        <f t="shared" si="134"/>
        <v>115.09653736593734</v>
      </c>
      <c r="DY101" s="2">
        <f t="shared" si="134"/>
        <v>109.53258600713013</v>
      </c>
      <c r="EA101" s="2">
        <f t="shared" si="94"/>
        <v>99.493010526315814</v>
      </c>
      <c r="EB101" s="2">
        <f t="shared" si="94"/>
        <v>102.73164962406017</v>
      </c>
      <c r="EC101" s="2">
        <f t="shared" si="94"/>
        <v>101.46226491228069</v>
      </c>
      <c r="ED101" s="2">
        <f t="shared" si="94"/>
        <v>101.72407092236301</v>
      </c>
      <c r="EE101" s="2">
        <f t="shared" si="94"/>
        <v>94.933705627705621</v>
      </c>
      <c r="EF101" s="2">
        <f t="shared" si="94"/>
        <v>93.862190476190477</v>
      </c>
      <c r="EG101" s="2">
        <f t="shared" si="94"/>
        <v>98.245349157206761</v>
      </c>
      <c r="EH101" s="2">
        <f t="shared" si="94"/>
        <v>97.667031578947359</v>
      </c>
      <c r="EI101" s="2">
        <f t="shared" si="94"/>
        <v>96.704978354978365</v>
      </c>
      <c r="EJ101" s="2">
        <f t="shared" si="94"/>
        <v>100.59406015037594</v>
      </c>
      <c r="EK101" s="2">
        <f t="shared" si="94"/>
        <v>100.61334399724804</v>
      </c>
      <c r="EL101" s="2">
        <f t="shared" si="94"/>
        <v>103.7497820079828</v>
      </c>
      <c r="EM101" s="2">
        <f t="shared" si="135"/>
        <v>103.57438992938287</v>
      </c>
      <c r="EN101" s="2">
        <f t="shared" si="135"/>
        <v>102.14823408541498</v>
      </c>
      <c r="EO101" s="2">
        <f t="shared" si="135"/>
        <v>101.96335048968538</v>
      </c>
      <c r="EQ101" s="2">
        <f t="shared" si="136"/>
        <v>99.836681762182081</v>
      </c>
      <c r="ER101" s="2">
        <f t="shared" si="136"/>
        <v>101.66428116072771</v>
      </c>
      <c r="ES101" s="2">
        <f t="shared" si="136"/>
        <v>101.50749141590903</v>
      </c>
      <c r="ET101" s="2">
        <f t="shared" si="136"/>
        <v>100.86050922889537</v>
      </c>
      <c r="EU101" s="2">
        <f t="shared" si="136"/>
        <v>97.892696523708636</v>
      </c>
      <c r="EV101" s="2">
        <f t="shared" si="136"/>
        <v>96.249811355311351</v>
      </c>
      <c r="EW101" s="2">
        <f t="shared" si="136"/>
        <v>97.628047622045088</v>
      </c>
      <c r="EX101" s="2">
        <f t="shared" si="136"/>
        <v>98.438151127627606</v>
      </c>
      <c r="EY101" s="2">
        <f t="shared" si="136"/>
        <v>97.636339151045036</v>
      </c>
      <c r="EZ101" s="2">
        <f t="shared" si="136"/>
        <v>100.86252630893424</v>
      </c>
      <c r="FA101" s="2">
        <f t="shared" si="136"/>
        <v>104.6852003854075</v>
      </c>
      <c r="FB101" s="2">
        <f t="shared" si="136"/>
        <v>103.53086798097603</v>
      </c>
      <c r="FC101" s="2">
        <f t="shared" si="136"/>
        <v>102.85932881415809</v>
      </c>
      <c r="FD101" s="2">
        <f t="shared" si="136"/>
        <v>102.49772699398397</v>
      </c>
      <c r="FE101" s="2">
        <f t="shared" si="136"/>
        <v>102.97396188562927</v>
      </c>
      <c r="FG101" s="2">
        <f t="shared" si="137"/>
        <v>0.95759062481175405</v>
      </c>
      <c r="FH101" s="2">
        <f t="shared" si="137"/>
        <v>0.96261549042834349</v>
      </c>
      <c r="FI101" s="2">
        <f t="shared" si="137"/>
        <v>0.96367667354412434</v>
      </c>
      <c r="FJ101" s="2">
        <f t="shared" si="137"/>
        <v>0.95788235739897609</v>
      </c>
      <c r="FK101" s="2">
        <f t="shared" si="137"/>
        <v>0.96297247794768692</v>
      </c>
      <c r="FL101" s="2">
        <f t="shared" si="137"/>
        <v>0.96076665326941091</v>
      </c>
      <c r="FM101" s="2">
        <f t="shared" si="137"/>
        <v>0.9572314806664215</v>
      </c>
      <c r="FN101" s="2">
        <f t="shared" si="137"/>
        <v>0.96014327003924149</v>
      </c>
      <c r="FO101" s="2">
        <f t="shared" si="137"/>
        <v>0.95214015058736612</v>
      </c>
      <c r="FP101" s="2">
        <f t="shared" si="137"/>
        <v>0.95545954391411581</v>
      </c>
      <c r="FQ101" s="2">
        <f t="shared" si="137"/>
        <v>0.95687311106005157</v>
      </c>
      <c r="FR101" s="2">
        <f t="shared" si="137"/>
        <v>0.95655119388168564</v>
      </c>
      <c r="FS101" s="2">
        <f t="shared" si="137"/>
        <v>0.95752663306176311</v>
      </c>
      <c r="FT101" s="2">
        <f t="shared" si="137"/>
        <v>0.95082757365548465</v>
      </c>
      <c r="FU101" s="2">
        <f t="shared" si="137"/>
        <v>0.94817727349842496</v>
      </c>
      <c r="FW101" s="2">
        <f t="shared" si="127"/>
        <v>1.3640381255341366E-3</v>
      </c>
      <c r="FX101" s="2">
        <f t="shared" si="127"/>
        <v>1.2310198212425385E-3</v>
      </c>
      <c r="FY101" s="2">
        <f t="shared" si="127"/>
        <v>1.607248333986909E-3</v>
      </c>
      <c r="FZ101" s="2">
        <f t="shared" si="127"/>
        <v>1.2379222798523043E-3</v>
      </c>
      <c r="GA101" s="2">
        <f t="shared" si="127"/>
        <v>1.5275498461575468E-3</v>
      </c>
      <c r="GB101" s="2">
        <f t="shared" si="127"/>
        <v>9.3375663182895061E-3</v>
      </c>
      <c r="GC101" s="2">
        <f t="shared" si="127"/>
        <v>1.8338157999540413E-3</v>
      </c>
      <c r="GD101" s="2">
        <f t="shared" si="127"/>
        <v>1.7505107613176882E-3</v>
      </c>
      <c r="GE101" s="2">
        <f t="shared" si="127"/>
        <v>1.9950882828620072E-3</v>
      </c>
      <c r="GF101" s="2">
        <f t="shared" si="127"/>
        <v>1.9791771334627725E-3</v>
      </c>
      <c r="GG101" s="2">
        <f t="shared" si="127"/>
        <v>2.2715415360641165E-3</v>
      </c>
      <c r="GH101" s="2">
        <f t="shared" si="127"/>
        <v>1.6041536566781041E-3</v>
      </c>
      <c r="GI101" s="2">
        <f t="shared" si="127"/>
        <v>1.4455617499722967E-3</v>
      </c>
      <c r="GJ101" s="2">
        <f t="shared" si="127"/>
        <v>1.0785331701139665E-3</v>
      </c>
      <c r="GK101" s="2">
        <f t="shared" si="127"/>
        <v>1.1389827131951093E-3</v>
      </c>
      <c r="GM101" s="86">
        <f t="shared" si="128"/>
        <v>1.3383215804409892E-11</v>
      </c>
      <c r="GN101" s="86">
        <f t="shared" si="128"/>
        <v>6.5905914102375235E-20</v>
      </c>
      <c r="GO101" s="86">
        <f t="shared" si="128"/>
        <v>1.5911796013286833E-22</v>
      </c>
      <c r="GP101" s="86">
        <f t="shared" si="128"/>
        <v>3.4774886276365253E-15</v>
      </c>
      <c r="GQ101" s="86">
        <f t="shared" si="128"/>
        <v>1.8305293913073339E-16</v>
      </c>
      <c r="GR101" s="86">
        <f t="shared" si="128"/>
        <v>6.6465640108061745E-20</v>
      </c>
      <c r="GS101" s="86">
        <f t="shared" si="128"/>
        <v>1.5290102980147152E-25</v>
      </c>
      <c r="GT101" s="86">
        <f t="shared" si="128"/>
        <v>5.6609062714806728E-23</v>
      </c>
      <c r="GU101" s="86">
        <f t="shared" si="128"/>
        <v>9.3211366936858528E-16</v>
      </c>
      <c r="GV101" s="86">
        <f t="shared" si="128"/>
        <v>1.1634633925430481E-17</v>
      </c>
      <c r="GW101" s="86">
        <f t="shared" si="128"/>
        <v>7.34819943044231E-21</v>
      </c>
      <c r="GX101" s="86">
        <f t="shared" si="128"/>
        <v>1.1179844962346887E-17</v>
      </c>
      <c r="GY101" s="86">
        <f t="shared" si="128"/>
        <v>9.5486413975660424E-18</v>
      </c>
      <c r="GZ101" s="86">
        <f t="shared" si="128"/>
        <v>9.6064326605602887E-12</v>
      </c>
      <c r="HA101" s="86">
        <f t="shared" si="128"/>
        <v>5.9705311623490305E-12</v>
      </c>
      <c r="HC101" s="86">
        <f t="shared" si="73"/>
        <v>0.27145740535539253</v>
      </c>
      <c r="HD101" s="86">
        <f t="shared" si="73"/>
        <v>0.35863060953523113</v>
      </c>
      <c r="HE101" s="86">
        <f t="shared" si="73"/>
        <v>0.40004447921949077</v>
      </c>
      <c r="HF101" s="86">
        <f t="shared" si="73"/>
        <v>0.25812109532882771</v>
      </c>
      <c r="HG101" s="86">
        <f t="shared" si="73"/>
        <v>0.36123556902488929</v>
      </c>
      <c r="HH101" s="86">
        <f t="shared" si="73"/>
        <v>0.34054968070621505</v>
      </c>
      <c r="HI101" s="86">
        <f t="shared" si="138"/>
        <v>0.40316598575384638</v>
      </c>
      <c r="HJ101" s="86">
        <f t="shared" si="138"/>
        <v>0.43045530901940837</v>
      </c>
      <c r="HK101" s="86">
        <f t="shared" si="138"/>
        <v>0.32849296354648416</v>
      </c>
      <c r="HL101" s="86">
        <f t="shared" si="138"/>
        <v>0.33482538121137773</v>
      </c>
      <c r="HM101" s="86">
        <f t="shared" si="138"/>
        <v>0.415292791220367</v>
      </c>
      <c r="HN101" s="86">
        <f t="shared" si="138"/>
        <v>0.33211298197471961</v>
      </c>
      <c r="HO101" s="86">
        <f t="shared" si="138"/>
        <v>0.28197705852180288</v>
      </c>
      <c r="HP101" s="86">
        <f t="shared" si="138"/>
        <v>0.28117954007644619</v>
      </c>
      <c r="HQ101" s="86">
        <f t="shared" si="138"/>
        <v>0.30516205919856837</v>
      </c>
      <c r="HS101" s="86">
        <f t="shared" si="129"/>
        <v>2.1943337895028402E-17</v>
      </c>
      <c r="HT101" s="86">
        <f t="shared" si="129"/>
        <v>4.4174273401571311E-17</v>
      </c>
      <c r="HU101" s="86">
        <f t="shared" si="129"/>
        <v>3.3490256859037474E-16</v>
      </c>
      <c r="HV101" s="86">
        <f t="shared" si="129"/>
        <v>1.7365033849182603E-21</v>
      </c>
      <c r="HW101" s="86">
        <f t="shared" si="129"/>
        <v>1.0012365461304522E-19</v>
      </c>
      <c r="HX101" s="86">
        <f t="shared" si="129"/>
        <v>3.9966081505078212E-19</v>
      </c>
      <c r="HY101" s="86">
        <f t="shared" si="129"/>
        <v>1.0057512676619706E-16</v>
      </c>
      <c r="HZ101" s="86">
        <f t="shared" si="129"/>
        <v>2.2680374644187413E-17</v>
      </c>
      <c r="IA101" s="86">
        <f t="shared" si="129"/>
        <v>5.0257886805579134E-21</v>
      </c>
      <c r="IB101" s="86">
        <f t="shared" si="129"/>
        <v>7.9482027149146076E-19</v>
      </c>
      <c r="IC101" s="86">
        <f t="shared" si="129"/>
        <v>1.1720139925924675E-16</v>
      </c>
      <c r="ID101" s="86">
        <f t="shared" si="129"/>
        <v>1.3494854672391433E-22</v>
      </c>
      <c r="IE101" s="86">
        <f t="shared" si="129"/>
        <v>3.7919942675756029E-19</v>
      </c>
      <c r="IF101" s="86">
        <f t="shared" si="129"/>
        <v>2.5716868797053691E-11</v>
      </c>
      <c r="IG101" s="86">
        <f t="shared" si="129"/>
        <v>4.5972315407348739E-10</v>
      </c>
      <c r="II101" s="86">
        <f t="shared" si="130"/>
        <v>1.1525808336343159E-101</v>
      </c>
      <c r="IJ101" s="86">
        <f t="shared" si="130"/>
        <v>7.6257104419302291E-105</v>
      </c>
      <c r="IK101" s="86">
        <f t="shared" si="130"/>
        <v>4.1402584128409257E-101</v>
      </c>
      <c r="IL101" s="86">
        <f t="shared" si="130"/>
        <v>2.3395107662147766E-140</v>
      </c>
      <c r="IM101" s="86">
        <f t="shared" si="130"/>
        <v>4.0349900788486441E-121</v>
      </c>
      <c r="IN101" s="86">
        <f t="shared" si="130"/>
        <v>8.6499305479717644E-61</v>
      </c>
      <c r="IO101" s="86">
        <f t="shared" si="130"/>
        <v>1.4324163337676397E-109</v>
      </c>
      <c r="IP101" s="86">
        <f t="shared" si="130"/>
        <v>9.0049643173910582E-110</v>
      </c>
      <c r="IQ101" s="86">
        <f t="shared" si="130"/>
        <v>1.8712090611899236E-122</v>
      </c>
      <c r="IR101" s="86">
        <f t="shared" si="130"/>
        <v>1.9765924926427351E-111</v>
      </c>
      <c r="IS101" s="86">
        <f t="shared" si="130"/>
        <v>3.1298510015825459E-100</v>
      </c>
      <c r="IT101" s="86">
        <f t="shared" si="130"/>
        <v>1.7538077573686943E-140</v>
      </c>
      <c r="IU101" s="86">
        <f t="shared" si="130"/>
        <v>4.5087225193436681E-114</v>
      </c>
      <c r="IV101" s="86">
        <f t="shared" si="130"/>
        <v>4.4257456982710383E-47</v>
      </c>
      <c r="IW101" s="86">
        <f t="shared" si="130"/>
        <v>4.4783775414302415E-46</v>
      </c>
      <c r="IY101" s="86">
        <f t="shared" si="131"/>
        <v>0.27145740536877577</v>
      </c>
      <c r="IZ101" s="86">
        <f t="shared" si="131"/>
        <v>0.35863060953523118</v>
      </c>
      <c r="JA101" s="86">
        <f t="shared" si="131"/>
        <v>0.4000444792194911</v>
      </c>
      <c r="JB101" s="86">
        <f t="shared" si="131"/>
        <v>0.25812109532883121</v>
      </c>
      <c r="JC101" s="86">
        <f t="shared" si="131"/>
        <v>0.36123556902488946</v>
      </c>
      <c r="JD101" s="86">
        <f t="shared" si="131"/>
        <v>0.34054968070621505</v>
      </c>
      <c r="JE101" s="86">
        <f t="shared" si="131"/>
        <v>0.40316598575384649</v>
      </c>
      <c r="JF101" s="86">
        <f t="shared" si="131"/>
        <v>0.43045530901940837</v>
      </c>
      <c r="JG101" s="86">
        <f t="shared" si="131"/>
        <v>0.32849296354648511</v>
      </c>
      <c r="JH101" s="86">
        <f t="shared" si="131"/>
        <v>0.33482538121137773</v>
      </c>
      <c r="JI101" s="86">
        <f t="shared" si="131"/>
        <v>0.41529279122036711</v>
      </c>
      <c r="JJ101" s="86">
        <f t="shared" si="131"/>
        <v>0.33211298197471961</v>
      </c>
      <c r="JK101" s="86">
        <f t="shared" si="131"/>
        <v>0.28197705852180288</v>
      </c>
      <c r="JL101" s="86">
        <f t="shared" si="131"/>
        <v>0.28117954011176949</v>
      </c>
      <c r="JM101" s="86">
        <f t="shared" si="131"/>
        <v>0.30516205966426208</v>
      </c>
    </row>
    <row r="102" spans="2:273" x14ac:dyDescent="0.25">
      <c r="B102" s="2">
        <v>75</v>
      </c>
      <c r="C102" s="37">
        <v>180.69200000000001</v>
      </c>
      <c r="D102" s="37">
        <v>201.59</v>
      </c>
      <c r="E102" s="37">
        <v>203.61500000000001</v>
      </c>
      <c r="F102" s="37">
        <v>191.76900000000001</v>
      </c>
      <c r="G102" s="37">
        <v>199.64099999999999</v>
      </c>
      <c r="H102" s="37">
        <v>195.89699999999999</v>
      </c>
      <c r="I102" s="37">
        <v>200.28200000000001</v>
      </c>
      <c r="J102" s="37">
        <v>198.744</v>
      </c>
      <c r="K102" s="37">
        <v>194.15</v>
      </c>
      <c r="L102" s="37">
        <v>192.125</v>
      </c>
      <c r="M102" s="37">
        <v>200.976</v>
      </c>
      <c r="N102" s="37">
        <v>197.04900000000001</v>
      </c>
      <c r="O102" s="37">
        <v>193.58500000000001</v>
      </c>
      <c r="P102" s="37">
        <v>178.39</v>
      </c>
      <c r="Q102" s="37">
        <v>158.024</v>
      </c>
      <c r="S102" s="4">
        <f t="shared" si="132"/>
        <v>176.70555382542875</v>
      </c>
      <c r="T102" s="4">
        <f t="shared" si="132"/>
        <v>200.20349143892204</v>
      </c>
      <c r="U102" s="4">
        <f t="shared" si="132"/>
        <v>205.76997790979016</v>
      </c>
      <c r="V102" s="4">
        <f t="shared" si="132"/>
        <v>187.82159021357757</v>
      </c>
      <c r="W102" s="4">
        <f t="shared" si="132"/>
        <v>202.41883112068803</v>
      </c>
      <c r="X102" s="4">
        <f t="shared" si="132"/>
        <v>194.15413052937669</v>
      </c>
      <c r="Y102" s="4">
        <f t="shared" si="132"/>
        <v>198.47339170249003</v>
      </c>
      <c r="Z102" s="4">
        <f t="shared" si="132"/>
        <v>201.55608665297032</v>
      </c>
      <c r="AA102" s="4">
        <f t="shared" si="132"/>
        <v>193.61141803465176</v>
      </c>
      <c r="AB102" s="4">
        <f t="shared" si="132"/>
        <v>191.25160935944206</v>
      </c>
      <c r="AC102" s="4">
        <f t="shared" si="132"/>
        <v>204.84175290920237</v>
      </c>
      <c r="AD102" s="4">
        <f t="shared" si="132"/>
        <v>202.12335369302969</v>
      </c>
      <c r="AE102" s="4">
        <f t="shared" si="132"/>
        <v>186.60558386629825</v>
      </c>
      <c r="AF102" s="4">
        <f t="shared" si="132"/>
        <v>175.57291141009722</v>
      </c>
      <c r="AG102" s="4">
        <f t="shared" si="132"/>
        <v>160.45131422151806</v>
      </c>
      <c r="AI102" s="4">
        <f t="shared" si="133"/>
        <v>3.9864461745712561</v>
      </c>
      <c r="AJ102" s="4">
        <f t="shared" si="133"/>
        <v>1.3865085610779602</v>
      </c>
      <c r="AK102" s="4">
        <f t="shared" si="133"/>
        <v>-2.1549779097901478</v>
      </c>
      <c r="AL102" s="4">
        <f t="shared" si="133"/>
        <v>3.9474097864224404</v>
      </c>
      <c r="AM102" s="4">
        <f t="shared" si="133"/>
        <v>-2.7778311206880346</v>
      </c>
      <c r="AN102" s="4">
        <f t="shared" si="133"/>
        <v>1.7428694706233046</v>
      </c>
      <c r="AO102" s="4">
        <f t="shared" si="133"/>
        <v>1.8086082975099771</v>
      </c>
      <c r="AP102" s="4">
        <f t="shared" si="133"/>
        <v>-2.8120866529703221</v>
      </c>
      <c r="AQ102" s="4">
        <f t="shared" si="133"/>
        <v>0.53858196534824287</v>
      </c>
      <c r="AR102" s="4">
        <f t="shared" si="133"/>
        <v>0.87339064055794324</v>
      </c>
      <c r="AS102" s="4">
        <f t="shared" si="133"/>
        <v>-3.8657529092023708</v>
      </c>
      <c r="AT102" s="4">
        <f t="shared" si="133"/>
        <v>-5.0743536930296784</v>
      </c>
      <c r="AU102" s="4">
        <f t="shared" si="133"/>
        <v>6.9794161337017613</v>
      </c>
      <c r="AV102" s="4">
        <f t="shared" si="133"/>
        <v>2.8170885899027667</v>
      </c>
      <c r="AW102" s="4">
        <f t="shared" si="133"/>
        <v>-2.4273142215180599</v>
      </c>
      <c r="AY102" s="2">
        <f t="shared" si="125"/>
        <v>99.97371890313272</v>
      </c>
      <c r="AZ102" s="2">
        <f t="shared" si="125"/>
        <v>103.16951143567543</v>
      </c>
      <c r="BA102" s="2">
        <f t="shared" si="125"/>
        <v>101.85219843478697</v>
      </c>
      <c r="BB102" s="2">
        <f t="shared" si="125"/>
        <v>102.28942453890468</v>
      </c>
      <c r="BC102" s="2">
        <f t="shared" si="125"/>
        <v>95.649769280230373</v>
      </c>
      <c r="BD102" s="2">
        <f t="shared" si="125"/>
        <v>94.65031511260581</v>
      </c>
      <c r="BE102" s="2">
        <f t="shared" si="125"/>
        <v>98.815667146471938</v>
      </c>
      <c r="BF102" s="2">
        <f t="shared" si="125"/>
        <v>98.347680451523459</v>
      </c>
      <c r="BG102" s="2">
        <f t="shared" si="125"/>
        <v>97.666127590345155</v>
      </c>
      <c r="BH102" s="2">
        <f t="shared" si="125"/>
        <v>101.31345699309634</v>
      </c>
      <c r="BI102" s="2">
        <f t="shared" si="125"/>
        <v>101.48406832520104</v>
      </c>
      <c r="BJ102" s="2">
        <f t="shared" si="125"/>
        <v>104.34485750060459</v>
      </c>
      <c r="BK102" s="2">
        <f t="shared" si="125"/>
        <v>103.95435056163372</v>
      </c>
      <c r="BL102" s="2">
        <f t="shared" si="125"/>
        <v>102.6458926407775</v>
      </c>
      <c r="BM102" s="2">
        <f t="shared" si="125"/>
        <v>102.26083023795829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114.74128874296436</v>
      </c>
      <c r="DL102" s="2">
        <f t="shared" si="134"/>
        <v>121.25662941970309</v>
      </c>
      <c r="DM102" s="2">
        <f t="shared" si="134"/>
        <v>117.40298074187547</v>
      </c>
      <c r="DN102" s="2">
        <f t="shared" si="134"/>
        <v>121.29968161350844</v>
      </c>
      <c r="DO102" s="2">
        <f t="shared" si="134"/>
        <v>115.3500561403509</v>
      </c>
      <c r="DP102" s="2">
        <f t="shared" si="134"/>
        <v>113.94632334682859</v>
      </c>
      <c r="DQ102" s="2">
        <f t="shared" si="134"/>
        <v>116.26430195681515</v>
      </c>
      <c r="DR102" s="2">
        <f t="shared" si="134"/>
        <v>118.36606180836706</v>
      </c>
      <c r="DS102" s="2">
        <f t="shared" si="134"/>
        <v>119.56496457489878</v>
      </c>
      <c r="DT102" s="2">
        <f t="shared" si="134"/>
        <v>120.71363240418115</v>
      </c>
      <c r="DU102" s="2">
        <f t="shared" si="134"/>
        <v>120.4851754385965</v>
      </c>
      <c r="DV102" s="2">
        <f t="shared" si="134"/>
        <v>122.4451821862348</v>
      </c>
      <c r="DW102" s="2">
        <f t="shared" si="134"/>
        <v>117.41442992495304</v>
      </c>
      <c r="DX102" s="2">
        <f t="shared" si="134"/>
        <v>115.23765306735304</v>
      </c>
      <c r="DY102" s="2">
        <f t="shared" si="134"/>
        <v>109.67253921568629</v>
      </c>
      <c r="EA102" s="2">
        <f t="shared" si="94"/>
        <v>99.376736842105288</v>
      </c>
      <c r="EB102" s="2">
        <f t="shared" si="94"/>
        <v>102.53029323308272</v>
      </c>
      <c r="EC102" s="2">
        <f t="shared" si="94"/>
        <v>101.31754736842103</v>
      </c>
      <c r="ED102" s="2">
        <f t="shared" si="94"/>
        <v>101.52825466367057</v>
      </c>
      <c r="EE102" s="2">
        <f t="shared" si="94"/>
        <v>94.954053679653683</v>
      </c>
      <c r="EF102" s="2">
        <f t="shared" si="94"/>
        <v>93.907661904761909</v>
      </c>
      <c r="EG102" s="2">
        <f t="shared" si="94"/>
        <v>98.105884760921924</v>
      </c>
      <c r="EH102" s="2">
        <f t="shared" si="94"/>
        <v>97.588363157894733</v>
      </c>
      <c r="EI102" s="2">
        <f t="shared" si="94"/>
        <v>96.660205627705636</v>
      </c>
      <c r="EJ102" s="2">
        <f t="shared" si="94"/>
        <v>100.48808270676692</v>
      </c>
      <c r="EK102" s="2">
        <f t="shared" si="94"/>
        <v>100.69305813553493</v>
      </c>
      <c r="EL102" s="2">
        <f t="shared" si="94"/>
        <v>103.59541845256371</v>
      </c>
      <c r="EM102" s="2">
        <f t="shared" si="135"/>
        <v>103.41094445809028</v>
      </c>
      <c r="EN102" s="2">
        <f t="shared" si="135"/>
        <v>102.05158631671847</v>
      </c>
      <c r="EO102" s="2">
        <f t="shared" si="135"/>
        <v>101.89014614651866</v>
      </c>
      <c r="EQ102" s="2">
        <f t="shared" si="136"/>
        <v>99.703724699343184</v>
      </c>
      <c r="ER102" s="2">
        <f t="shared" si="136"/>
        <v>101.51901789204631</v>
      </c>
      <c r="ES102" s="2">
        <f t="shared" si="136"/>
        <v>101.36072447380592</v>
      </c>
      <c r="ET102" s="2">
        <f t="shared" si="136"/>
        <v>100.7103187794747</v>
      </c>
      <c r="EU102" s="2">
        <f t="shared" si="136"/>
        <v>97.761415064234811</v>
      </c>
      <c r="EV102" s="2">
        <f t="shared" si="136"/>
        <v>96.171894505494507</v>
      </c>
      <c r="EW102" s="2">
        <f t="shared" si="136"/>
        <v>97.524643698419396</v>
      </c>
      <c r="EX102" s="2">
        <f t="shared" si="136"/>
        <v>98.315134739440026</v>
      </c>
      <c r="EY102" s="2">
        <f t="shared" si="136"/>
        <v>97.543100573562754</v>
      </c>
      <c r="EZ102" s="2">
        <f t="shared" si="136"/>
        <v>100.7425082072034</v>
      </c>
      <c r="FA102" s="2">
        <f t="shared" si="136"/>
        <v>104.53923859173958</v>
      </c>
      <c r="FB102" s="2">
        <f t="shared" si="136"/>
        <v>103.38838523609273</v>
      </c>
      <c r="FC102" s="2">
        <f t="shared" si="136"/>
        <v>102.73570792642205</v>
      </c>
      <c r="FD102" s="2">
        <f t="shared" si="136"/>
        <v>102.38746709055999</v>
      </c>
      <c r="FE102" s="2">
        <f t="shared" si="136"/>
        <v>102.83577871602289</v>
      </c>
      <c r="FG102" s="2">
        <f t="shared" si="137"/>
        <v>0.96117732077433737</v>
      </c>
      <c r="FH102" s="2">
        <f t="shared" si="137"/>
        <v>0.96579239848062048</v>
      </c>
      <c r="FI102" s="2">
        <f t="shared" si="137"/>
        <v>0.96676651637611954</v>
      </c>
      <c r="FJ102" s="2">
        <f t="shared" si="137"/>
        <v>0.96144537398461527</v>
      </c>
      <c r="FK102" s="2">
        <f t="shared" si="137"/>
        <v>0.96612011717811164</v>
      </c>
      <c r="FL102" s="2">
        <f t="shared" si="137"/>
        <v>0.96409481389247809</v>
      </c>
      <c r="FM102" s="2">
        <f t="shared" si="137"/>
        <v>0.9608473087032513</v>
      </c>
      <c r="FN102" s="2">
        <f t="shared" si="137"/>
        <v>0.96352230442738918</v>
      </c>
      <c r="FO102" s="2">
        <f t="shared" si="137"/>
        <v>0.95616671009556997</v>
      </c>
      <c r="FP102" s="2">
        <f t="shared" si="137"/>
        <v>0.95921879656932207</v>
      </c>
      <c r="FQ102" s="2">
        <f t="shared" si="137"/>
        <v>0.96051798747513695</v>
      </c>
      <c r="FR102" s="2">
        <f t="shared" si="137"/>
        <v>0.96022214617392065</v>
      </c>
      <c r="FS102" s="2">
        <f t="shared" si="137"/>
        <v>0.96111852126521591</v>
      </c>
      <c r="FT102" s="2">
        <f t="shared" si="137"/>
        <v>0.95495933942925904</v>
      </c>
      <c r="FU102" s="2">
        <f t="shared" si="137"/>
        <v>0.95252061338444449</v>
      </c>
      <c r="FW102" s="2">
        <f t="shared" si="127"/>
        <v>1.4954412633789254E-3</v>
      </c>
      <c r="FX102" s="2">
        <f t="shared" si="127"/>
        <v>1.3496261025471533E-3</v>
      </c>
      <c r="FY102" s="2">
        <f t="shared" si="127"/>
        <v>1.7620395243672113E-3</v>
      </c>
      <c r="FZ102" s="2">
        <f t="shared" si="127"/>
        <v>1.3571926954497444E-3</v>
      </c>
      <c r="GA102" s="2">
        <f t="shared" si="127"/>
        <v>1.6746782936952671E-3</v>
      </c>
      <c r="GB102" s="2">
        <f t="shared" si="127"/>
        <v>1.0229222657326184E-2</v>
      </c>
      <c r="GC102" s="2">
        <f t="shared" si="127"/>
        <v>2.0103833568544602E-3</v>
      </c>
      <c r="GD102" s="2">
        <f t="shared" si="127"/>
        <v>1.9190727771424068E-3</v>
      </c>
      <c r="GE102" s="2">
        <f t="shared" si="127"/>
        <v>2.1871498134341241E-3</v>
      </c>
      <c r="GF102" s="2">
        <f t="shared" si="127"/>
        <v>2.1697102725257065E-3</v>
      </c>
      <c r="GG102" s="2">
        <f t="shared" si="127"/>
        <v>2.4901500390138577E-3</v>
      </c>
      <c r="GH102" s="2">
        <f t="shared" si="127"/>
        <v>1.7586473292601457E-3</v>
      </c>
      <c r="GI102" s="2">
        <f t="shared" si="127"/>
        <v>1.5848059147651138E-3</v>
      </c>
      <c r="GJ102" s="2">
        <f t="shared" si="127"/>
        <v>1.1824650635221445E-3</v>
      </c>
      <c r="GK102" s="2">
        <f t="shared" si="127"/>
        <v>1.2487324913381555E-3</v>
      </c>
      <c r="GM102" s="86">
        <f t="shared" si="128"/>
        <v>4.7660539820505846E-13</v>
      </c>
      <c r="GN102" s="86">
        <f t="shared" si="128"/>
        <v>2.2877525774204756E-22</v>
      </c>
      <c r="GO102" s="86">
        <f t="shared" si="128"/>
        <v>2.8555740249082108E-25</v>
      </c>
      <c r="GP102" s="86">
        <f t="shared" si="128"/>
        <v>3.6610263440746151E-17</v>
      </c>
      <c r="GQ102" s="86">
        <f t="shared" si="128"/>
        <v>1.5536965968249414E-18</v>
      </c>
      <c r="GR102" s="86">
        <f t="shared" si="128"/>
        <v>1.7484135307103149E-22</v>
      </c>
      <c r="GS102" s="86">
        <f t="shared" si="128"/>
        <v>1.0021365853854118E-28</v>
      </c>
      <c r="GT102" s="86">
        <f t="shared" si="128"/>
        <v>8.5145992138241218E-26</v>
      </c>
      <c r="GU102" s="86">
        <f t="shared" si="128"/>
        <v>1.0117670420831622E-17</v>
      </c>
      <c r="GV102" s="86">
        <f t="shared" si="128"/>
        <v>5.5626774031288679E-20</v>
      </c>
      <c r="GW102" s="86">
        <f t="shared" si="128"/>
        <v>1.8711985370150753E-23</v>
      </c>
      <c r="GX102" s="86">
        <f t="shared" si="128"/>
        <v>7.6998840954935539E-20</v>
      </c>
      <c r="GY102" s="86">
        <f t="shared" si="128"/>
        <v>6.1822947477875023E-20</v>
      </c>
      <c r="GZ102" s="86">
        <f t="shared" si="128"/>
        <v>4.0595308091742373E-13</v>
      </c>
      <c r="HA102" s="86">
        <f t="shared" si="128"/>
        <v>2.8096436164441725E-13</v>
      </c>
      <c r="HC102" s="86">
        <f t="shared" si="73"/>
        <v>0.34164776334117741</v>
      </c>
      <c r="HD102" s="86">
        <f t="shared" si="73"/>
        <v>0.44173628205012844</v>
      </c>
      <c r="HE102" s="86">
        <f t="shared" si="73"/>
        <v>0.49030369196840179</v>
      </c>
      <c r="HF102" s="86">
        <f t="shared" si="73"/>
        <v>0.33803484357956387</v>
      </c>
      <c r="HG102" s="86">
        <f t="shared" si="73"/>
        <v>0.45382793885409484</v>
      </c>
      <c r="HH102" s="86">
        <f t="shared" si="73"/>
        <v>0.42867319880193838</v>
      </c>
      <c r="HI102" s="86">
        <f t="shared" si="138"/>
        <v>0.49992331008506541</v>
      </c>
      <c r="HJ102" s="86">
        <f t="shared" si="138"/>
        <v>0.52887574827428352</v>
      </c>
      <c r="HK102" s="86">
        <f t="shared" si="138"/>
        <v>0.4212525680496978</v>
      </c>
      <c r="HL102" s="86">
        <f t="shared" si="138"/>
        <v>0.42399806246558081</v>
      </c>
      <c r="HM102" s="86">
        <f t="shared" si="138"/>
        <v>0.5091004160360485</v>
      </c>
      <c r="HN102" s="86">
        <f t="shared" si="138"/>
        <v>0.42384497609147204</v>
      </c>
      <c r="HO102" s="86">
        <f t="shared" si="138"/>
        <v>0.35934534865199608</v>
      </c>
      <c r="HP102" s="86">
        <f t="shared" si="138"/>
        <v>0.36275120164627417</v>
      </c>
      <c r="HQ102" s="86">
        <f t="shared" si="138"/>
        <v>0.39700173774318054</v>
      </c>
      <c r="HS102" s="86">
        <f t="shared" si="129"/>
        <v>1.1627564200567349E-16</v>
      </c>
      <c r="HT102" s="86">
        <f t="shared" si="129"/>
        <v>2.3048889276203137E-16</v>
      </c>
      <c r="HU102" s="86">
        <f t="shared" si="129"/>
        <v>1.7281800075920029E-15</v>
      </c>
      <c r="HV102" s="86">
        <f t="shared" si="129"/>
        <v>1.51462787911026E-20</v>
      </c>
      <c r="HW102" s="86">
        <f t="shared" si="129"/>
        <v>7.2735321709293204E-19</v>
      </c>
      <c r="HX102" s="86">
        <f t="shared" si="129"/>
        <v>2.687097387218214E-18</v>
      </c>
      <c r="HY102" s="86">
        <f t="shared" si="129"/>
        <v>5.9305288008829702E-16</v>
      </c>
      <c r="HZ102" s="86">
        <f t="shared" si="129"/>
        <v>1.371760824104624E-16</v>
      </c>
      <c r="IA102" s="86">
        <f t="shared" si="129"/>
        <v>4.3191673650544005E-20</v>
      </c>
      <c r="IB102" s="86">
        <f t="shared" si="129"/>
        <v>5.4805729921314268E-18</v>
      </c>
      <c r="IC102" s="86">
        <f t="shared" si="129"/>
        <v>6.7570682869337819E-16</v>
      </c>
      <c r="ID102" s="86">
        <f t="shared" si="129"/>
        <v>1.3658478528390066E-21</v>
      </c>
      <c r="IE102" s="86">
        <f t="shared" si="129"/>
        <v>2.4796307192477247E-18</v>
      </c>
      <c r="IF102" s="86">
        <f t="shared" si="129"/>
        <v>6.8910346961232175E-11</v>
      </c>
      <c r="IG102" s="86">
        <f t="shared" si="129"/>
        <v>1.09190512143112E-9</v>
      </c>
      <c r="II102" s="86">
        <f t="shared" si="130"/>
        <v>6.7198619802111106E-99</v>
      </c>
      <c r="IJ102" s="86">
        <f t="shared" si="130"/>
        <v>4.9259251059967441E-102</v>
      </c>
      <c r="IK102" s="86">
        <f t="shared" si="130"/>
        <v>2.7359635567860071E-98</v>
      </c>
      <c r="IL102" s="86">
        <f t="shared" si="130"/>
        <v>1.414446905391343E-136</v>
      </c>
      <c r="IM102" s="86">
        <f t="shared" si="130"/>
        <v>9.2768290330139138E-118</v>
      </c>
      <c r="IN102" s="86">
        <f t="shared" si="130"/>
        <v>1.74899444911058E-58</v>
      </c>
      <c r="IO102" s="86">
        <f t="shared" si="130"/>
        <v>1.9052246406172943E-106</v>
      </c>
      <c r="IP102" s="86">
        <f t="shared" si="130"/>
        <v>1.1518519740603192E-106</v>
      </c>
      <c r="IQ102" s="86">
        <f t="shared" si="130"/>
        <v>6.5531282598360279E-119</v>
      </c>
      <c r="IR102" s="86">
        <f t="shared" si="130"/>
        <v>3.2540195076331274E-108</v>
      </c>
      <c r="IS102" s="86">
        <f t="shared" si="130"/>
        <v>2.8098504992751262E-97</v>
      </c>
      <c r="IT102" s="86">
        <f t="shared" si="130"/>
        <v>1.5151064938580935E-136</v>
      </c>
      <c r="IU102" s="86">
        <f t="shared" si="130"/>
        <v>6.1742280167522379E-111</v>
      </c>
      <c r="IV102" s="86">
        <f t="shared" si="130"/>
        <v>7.2387786567363043E-46</v>
      </c>
      <c r="IW102" s="86">
        <f t="shared" si="130"/>
        <v>7.0388714999484303E-45</v>
      </c>
      <c r="IY102" s="86">
        <f t="shared" si="131"/>
        <v>0.34164776334165414</v>
      </c>
      <c r="IZ102" s="86">
        <f t="shared" si="131"/>
        <v>0.44173628205012866</v>
      </c>
      <c r="JA102" s="86">
        <f t="shared" si="131"/>
        <v>0.49030369196840351</v>
      </c>
      <c r="JB102" s="86">
        <f t="shared" si="131"/>
        <v>0.33803484357956393</v>
      </c>
      <c r="JC102" s="86">
        <f t="shared" si="131"/>
        <v>0.45382793885409484</v>
      </c>
      <c r="JD102" s="86">
        <f t="shared" si="131"/>
        <v>0.42867319880193838</v>
      </c>
      <c r="JE102" s="86">
        <f t="shared" si="131"/>
        <v>0.49992331008506602</v>
      </c>
      <c r="JF102" s="86">
        <f t="shared" si="131"/>
        <v>0.52887574827428363</v>
      </c>
      <c r="JG102" s="86">
        <f t="shared" si="131"/>
        <v>0.4212525680496978</v>
      </c>
      <c r="JH102" s="86">
        <f t="shared" si="131"/>
        <v>0.42399806246558081</v>
      </c>
      <c r="JI102" s="86">
        <f t="shared" si="131"/>
        <v>0.50910041603604916</v>
      </c>
      <c r="JJ102" s="86">
        <f t="shared" si="131"/>
        <v>0.42384497609147204</v>
      </c>
      <c r="JK102" s="86">
        <f t="shared" si="131"/>
        <v>0.35934534865199608</v>
      </c>
      <c r="JL102" s="86">
        <f t="shared" si="131"/>
        <v>0.36275120171559044</v>
      </c>
      <c r="JM102" s="86">
        <f t="shared" si="131"/>
        <v>0.3970017388353666</v>
      </c>
    </row>
    <row r="103" spans="2:273" x14ac:dyDescent="0.25">
      <c r="B103" s="2">
        <v>76</v>
      </c>
      <c r="C103" s="37">
        <v>188.48699999999999</v>
      </c>
      <c r="D103" s="37">
        <v>207.56399999999999</v>
      </c>
      <c r="E103" s="37">
        <v>210.53800000000001</v>
      </c>
      <c r="F103" s="37">
        <v>199.333</v>
      </c>
      <c r="G103" s="37">
        <v>204.46199999999999</v>
      </c>
      <c r="H103" s="37">
        <v>203.56399999999999</v>
      </c>
      <c r="I103" s="37">
        <v>203.76900000000001</v>
      </c>
      <c r="J103" s="37">
        <v>202.89699999999999</v>
      </c>
      <c r="K103" s="37">
        <v>198.5</v>
      </c>
      <c r="L103" s="37">
        <v>199.42500000000001</v>
      </c>
      <c r="M103" s="37">
        <v>205.244</v>
      </c>
      <c r="N103" s="37">
        <v>202.70699999999999</v>
      </c>
      <c r="O103" s="37">
        <v>199.58500000000001</v>
      </c>
      <c r="P103" s="37">
        <v>184.12200000000001</v>
      </c>
      <c r="Q103" s="37">
        <v>162.95099999999999</v>
      </c>
      <c r="S103" s="4">
        <f t="shared" si="132"/>
        <v>187.1065237240779</v>
      </c>
      <c r="T103" s="4">
        <f t="shared" si="132"/>
        <v>210.19293009181681</v>
      </c>
      <c r="U103" s="4">
        <f t="shared" si="132"/>
        <v>215.01172451638283</v>
      </c>
      <c r="V103" s="4">
        <f t="shared" si="132"/>
        <v>201.27228850796956</v>
      </c>
      <c r="W103" s="4">
        <f t="shared" si="132"/>
        <v>213.34343446749324</v>
      </c>
      <c r="X103" s="4">
        <f t="shared" si="132"/>
        <v>205.90160601416034</v>
      </c>
      <c r="Y103" s="4">
        <f t="shared" si="132"/>
        <v>207.44831675374553</v>
      </c>
      <c r="Z103" s="4">
        <f t="shared" si="132"/>
        <v>208.88677436468794</v>
      </c>
      <c r="AA103" s="4">
        <f t="shared" si="132"/>
        <v>205.33681837103734</v>
      </c>
      <c r="AB103" s="4">
        <f t="shared" si="132"/>
        <v>201.86961833387952</v>
      </c>
      <c r="AC103" s="4">
        <f t="shared" si="132"/>
        <v>211.60746714263837</v>
      </c>
      <c r="AD103" s="4">
        <f t="shared" si="132"/>
        <v>211.05102226287281</v>
      </c>
      <c r="AE103" s="4">
        <f t="shared" si="132"/>
        <v>198.07203975088095</v>
      </c>
      <c r="AF103" s="4">
        <f t="shared" si="132"/>
        <v>185.37638411391859</v>
      </c>
      <c r="AG103" s="4">
        <f t="shared" si="132"/>
        <v>166.10481503850943</v>
      </c>
      <c r="AI103" s="4">
        <f t="shared" si="133"/>
        <v>1.3804762759220921</v>
      </c>
      <c r="AJ103" s="4">
        <f t="shared" si="133"/>
        <v>-2.6289300918168124</v>
      </c>
      <c r="AK103" s="4">
        <f t="shared" si="133"/>
        <v>-4.4737245163828163</v>
      </c>
      <c r="AL103" s="4">
        <f t="shared" si="133"/>
        <v>-1.9392885079695645</v>
      </c>
      <c r="AM103" s="4">
        <f t="shared" si="133"/>
        <v>-8.8814344674932499</v>
      </c>
      <c r="AN103" s="4">
        <f t="shared" si="133"/>
        <v>-2.3376060141603432</v>
      </c>
      <c r="AO103" s="4">
        <f t="shared" si="133"/>
        <v>-3.6793167537455247</v>
      </c>
      <c r="AP103" s="4">
        <f t="shared" si="133"/>
        <v>-5.9897743646879462</v>
      </c>
      <c r="AQ103" s="4">
        <f t="shared" si="133"/>
        <v>-6.8368183710373387</v>
      </c>
      <c r="AR103" s="4">
        <f t="shared" si="133"/>
        <v>-2.4446183338795038</v>
      </c>
      <c r="AS103" s="4">
        <f t="shared" si="133"/>
        <v>-6.3634671426383704</v>
      </c>
      <c r="AT103" s="4">
        <f t="shared" si="133"/>
        <v>-8.3440222628728122</v>
      </c>
      <c r="AU103" s="4">
        <f t="shared" si="133"/>
        <v>1.512960249119061</v>
      </c>
      <c r="AV103" s="4">
        <f t="shared" si="133"/>
        <v>-1.2543841139185758</v>
      </c>
      <c r="AW103" s="4">
        <f t="shared" si="133"/>
        <v>-3.1538150385094355</v>
      </c>
      <c r="AY103" s="2">
        <f t="shared" si="125"/>
        <v>99.815711257191211</v>
      </c>
      <c r="AZ103" s="2">
        <f t="shared" si="125"/>
        <v>102.92496122253176</v>
      </c>
      <c r="BA103" s="2">
        <f t="shared" si="125"/>
        <v>101.67062894700294</v>
      </c>
      <c r="BB103" s="2">
        <f t="shared" si="125"/>
        <v>102.04361639126755</v>
      </c>
      <c r="BC103" s="2">
        <f t="shared" si="125"/>
        <v>95.616935425646034</v>
      </c>
      <c r="BD103" s="2">
        <f t="shared" si="125"/>
        <v>94.640270604190704</v>
      </c>
      <c r="BE103" s="2">
        <f t="shared" si="125"/>
        <v>98.627361594489614</v>
      </c>
      <c r="BF103" s="2">
        <f t="shared" si="125"/>
        <v>98.214583354632225</v>
      </c>
      <c r="BG103" s="2">
        <f t="shared" si="125"/>
        <v>97.547563141852933</v>
      </c>
      <c r="BH103" s="2">
        <f t="shared" si="125"/>
        <v>101.14851788235251</v>
      </c>
      <c r="BI103" s="2">
        <f t="shared" si="125"/>
        <v>101.50011244274454</v>
      </c>
      <c r="BJ103" s="2">
        <f t="shared" si="125"/>
        <v>104.13947851340467</v>
      </c>
      <c r="BK103" s="2">
        <f t="shared" si="125"/>
        <v>103.7550795132742</v>
      </c>
      <c r="BL103" s="2">
        <f t="shared" si="125"/>
        <v>102.50896868668761</v>
      </c>
      <c r="BM103" s="2">
        <f t="shared" si="125"/>
        <v>102.16582097809447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114.87457908067543</v>
      </c>
      <c r="DL103" s="2">
        <f t="shared" si="134"/>
        <v>121.42135128205126</v>
      </c>
      <c r="DM103" s="2">
        <f t="shared" si="134"/>
        <v>117.54616391290074</v>
      </c>
      <c r="DN103" s="2">
        <f t="shared" si="134"/>
        <v>121.52201416510319</v>
      </c>
      <c r="DO103" s="2">
        <f t="shared" si="134"/>
        <v>115.54984743589745</v>
      </c>
      <c r="DP103" s="2">
        <f t="shared" si="134"/>
        <v>114.14050128205128</v>
      </c>
      <c r="DQ103" s="2">
        <f t="shared" si="134"/>
        <v>116.44596572199734</v>
      </c>
      <c r="DR103" s="2">
        <f t="shared" si="134"/>
        <v>118.58682435897435</v>
      </c>
      <c r="DS103" s="2">
        <f t="shared" si="134"/>
        <v>119.79264170040486</v>
      </c>
      <c r="DT103" s="2">
        <f t="shared" si="134"/>
        <v>120.8992682926829</v>
      </c>
      <c r="DU103" s="2">
        <f t="shared" si="134"/>
        <v>120.628477462888</v>
      </c>
      <c r="DV103" s="2">
        <f t="shared" si="134"/>
        <v>122.6360834008097</v>
      </c>
      <c r="DW103" s="2">
        <f t="shared" si="134"/>
        <v>117.54359352720445</v>
      </c>
      <c r="DX103" s="2">
        <f t="shared" si="134"/>
        <v>115.37876876876874</v>
      </c>
      <c r="DY103" s="2">
        <f t="shared" si="134"/>
        <v>109.81249242424244</v>
      </c>
      <c r="EA103" s="2">
        <f t="shared" si="94"/>
        <v>99.260463157894762</v>
      </c>
      <c r="EB103" s="2">
        <f t="shared" si="94"/>
        <v>102.32893684210528</v>
      </c>
      <c r="EC103" s="2">
        <f t="shared" si="94"/>
        <v>101.17282982456139</v>
      </c>
      <c r="ED103" s="2">
        <f t="shared" si="94"/>
        <v>101.33243840497812</v>
      </c>
      <c r="EE103" s="2">
        <f t="shared" si="94"/>
        <v>94.974401731601731</v>
      </c>
      <c r="EF103" s="2">
        <f t="shared" si="94"/>
        <v>93.953133333333341</v>
      </c>
      <c r="EG103" s="2">
        <f t="shared" si="94"/>
        <v>97.966420364637102</v>
      </c>
      <c r="EH103" s="2">
        <f t="shared" si="94"/>
        <v>97.509694736842093</v>
      </c>
      <c r="EI103" s="2">
        <f t="shared" si="94"/>
        <v>96.615432900432907</v>
      </c>
      <c r="EJ103" s="2">
        <f t="shared" si="94"/>
        <v>100.3821052631579</v>
      </c>
      <c r="EK103" s="2">
        <f t="shared" si="94"/>
        <v>100.77277227382181</v>
      </c>
      <c r="EL103" s="2">
        <f t="shared" si="94"/>
        <v>103.44105489714461</v>
      </c>
      <c r="EM103" s="2">
        <f t="shared" si="135"/>
        <v>103.24749898679768</v>
      </c>
      <c r="EN103" s="2">
        <f t="shared" si="135"/>
        <v>101.95493854802194</v>
      </c>
      <c r="EO103" s="2">
        <f t="shared" si="135"/>
        <v>101.81694180335192</v>
      </c>
      <c r="EQ103" s="2">
        <f t="shared" si="136"/>
        <v>99.5707676365043</v>
      </c>
      <c r="ER103" s="2">
        <f t="shared" si="136"/>
        <v>101.3737546233649</v>
      </c>
      <c r="ES103" s="2">
        <f t="shared" si="136"/>
        <v>101.21395753170279</v>
      </c>
      <c r="ET103" s="2">
        <f t="shared" si="136"/>
        <v>100.56012833005406</v>
      </c>
      <c r="EU103" s="2">
        <f t="shared" si="136"/>
        <v>97.630133604760971</v>
      </c>
      <c r="EV103" s="2">
        <f t="shared" si="136"/>
        <v>96.093977655677662</v>
      </c>
      <c r="EW103" s="2">
        <f t="shared" si="136"/>
        <v>97.421239774793719</v>
      </c>
      <c r="EX103" s="2">
        <f t="shared" si="136"/>
        <v>98.192118351252461</v>
      </c>
      <c r="EY103" s="2">
        <f t="shared" si="136"/>
        <v>97.449861996080472</v>
      </c>
      <c r="EZ103" s="2">
        <f t="shared" si="136"/>
        <v>100.62249010547256</v>
      </c>
      <c r="FA103" s="2">
        <f t="shared" si="136"/>
        <v>104.39327679807164</v>
      </c>
      <c r="FB103" s="2">
        <f t="shared" si="136"/>
        <v>103.24590249120943</v>
      </c>
      <c r="FC103" s="2">
        <f t="shared" si="136"/>
        <v>102.61208703868601</v>
      </c>
      <c r="FD103" s="2">
        <f t="shared" si="136"/>
        <v>102.27720718713603</v>
      </c>
      <c r="FE103" s="2">
        <f t="shared" si="136"/>
        <v>102.69759554641649</v>
      </c>
      <c r="FG103" s="2">
        <f t="shared" si="137"/>
        <v>0.96447193274527365</v>
      </c>
      <c r="FH103" s="2">
        <f t="shared" si="137"/>
        <v>0.96870811122797917</v>
      </c>
      <c r="FI103" s="2">
        <f t="shared" si="137"/>
        <v>0.96960181274184687</v>
      </c>
      <c r="FJ103" s="2">
        <f t="shared" si="137"/>
        <v>0.96471807313965319</v>
      </c>
      <c r="FK103" s="2">
        <f t="shared" si="137"/>
        <v>0.96900879290651443</v>
      </c>
      <c r="FL103" s="2">
        <f t="shared" si="137"/>
        <v>0.96715030010181258</v>
      </c>
      <c r="FM103" s="2">
        <f t="shared" si="137"/>
        <v>0.96416888250173971</v>
      </c>
      <c r="FN103" s="2">
        <f t="shared" si="137"/>
        <v>0.96662482388218085</v>
      </c>
      <c r="FO103" s="2">
        <f t="shared" si="137"/>
        <v>0.95986878422692135</v>
      </c>
      <c r="FP103" s="2">
        <f t="shared" si="137"/>
        <v>0.96267316038657991</v>
      </c>
      <c r="FQ103" s="2">
        <f t="shared" si="137"/>
        <v>0.96386644905406926</v>
      </c>
      <c r="FR103" s="2">
        <f t="shared" si="137"/>
        <v>0.96359474703188552</v>
      </c>
      <c r="FS103" s="2">
        <f t="shared" si="137"/>
        <v>0.96441793842074131</v>
      </c>
      <c r="FT103" s="2">
        <f t="shared" si="137"/>
        <v>0.9587589875068947</v>
      </c>
      <c r="FU103" s="2">
        <f t="shared" si="137"/>
        <v>0.95651662551170324</v>
      </c>
      <c r="FW103" s="2">
        <f t="shared" si="127"/>
        <v>1.6394821985550271E-3</v>
      </c>
      <c r="FX103" s="2">
        <f t="shared" si="127"/>
        <v>1.4796429308345301E-3</v>
      </c>
      <c r="FY103" s="2">
        <f t="shared" si="127"/>
        <v>1.9317095316914643E-3</v>
      </c>
      <c r="FZ103" s="2">
        <f t="shared" si="127"/>
        <v>1.4879373687457698E-3</v>
      </c>
      <c r="GA103" s="2">
        <f t="shared" si="127"/>
        <v>1.8359515999996346E-3</v>
      </c>
      <c r="GB103" s="2">
        <f t="shared" si="127"/>
        <v>1.120506136636582E-2</v>
      </c>
      <c r="GC103" s="2">
        <f t="shared" si="127"/>
        <v>2.2039140495665908E-3</v>
      </c>
      <c r="GD103" s="2">
        <f t="shared" si="127"/>
        <v>2.1038319352432553E-3</v>
      </c>
      <c r="GE103" s="2">
        <f t="shared" si="127"/>
        <v>2.3976561472659678E-3</v>
      </c>
      <c r="GF103" s="2">
        <f t="shared" si="127"/>
        <v>2.3785421061877201E-3</v>
      </c>
      <c r="GG103" s="2">
        <f t="shared" si="127"/>
        <v>2.7297394161557892E-3</v>
      </c>
      <c r="GH103" s="2">
        <f t="shared" si="127"/>
        <v>1.9279913267876139E-3</v>
      </c>
      <c r="GI103" s="2">
        <f t="shared" si="127"/>
        <v>1.737439477524926E-3</v>
      </c>
      <c r="GJ103" s="2">
        <f t="shared" si="127"/>
        <v>1.2963992639073885E-3</v>
      </c>
      <c r="GK103" s="2">
        <f t="shared" si="127"/>
        <v>1.3690430134834614E-3</v>
      </c>
      <c r="GM103" s="86">
        <f t="shared" si="128"/>
        <v>1.3649538814448751E-14</v>
      </c>
      <c r="GN103" s="86">
        <f t="shared" si="128"/>
        <v>5.5852178837592802E-25</v>
      </c>
      <c r="GO103" s="86">
        <f t="shared" si="128"/>
        <v>3.4857886208259255E-28</v>
      </c>
      <c r="GP103" s="86">
        <f t="shared" si="128"/>
        <v>2.8469373501211531E-19</v>
      </c>
      <c r="GQ103" s="86">
        <f t="shared" si="128"/>
        <v>9.7167791950558623E-21</v>
      </c>
      <c r="GR103" s="86">
        <f t="shared" si="128"/>
        <v>3.1247345817113145E-25</v>
      </c>
      <c r="GS103" s="86">
        <f t="shared" si="128"/>
        <v>4.1755469394254913E-32</v>
      </c>
      <c r="GT103" s="86">
        <f t="shared" si="128"/>
        <v>8.5983001615161651E-29</v>
      </c>
      <c r="GU103" s="86">
        <f t="shared" si="128"/>
        <v>8.2419644192394495E-20</v>
      </c>
      <c r="GV103" s="86">
        <f t="shared" si="128"/>
        <v>1.8658671832282695E-22</v>
      </c>
      <c r="GW103" s="86">
        <f t="shared" si="128"/>
        <v>3.2846197694367295E-26</v>
      </c>
      <c r="GX103" s="86">
        <f t="shared" si="128"/>
        <v>3.8971444920720434E-22</v>
      </c>
      <c r="GY103" s="86">
        <f t="shared" si="128"/>
        <v>2.9226866829812763E-22</v>
      </c>
      <c r="GZ103" s="86">
        <f t="shared" si="128"/>
        <v>1.414401782252395E-14</v>
      </c>
      <c r="HA103" s="86">
        <f t="shared" si="128"/>
        <v>1.1081813708439016E-14</v>
      </c>
      <c r="HC103" s="86">
        <f t="shared" si="73"/>
        <v>0.42190016695489646</v>
      </c>
      <c r="HD103" s="86">
        <f t="shared" si="73"/>
        <v>0.53335742531885044</v>
      </c>
      <c r="HE103" s="86">
        <f t="shared" si="73"/>
        <v>0.58701860381624282</v>
      </c>
      <c r="HF103" s="86">
        <f t="shared" si="73"/>
        <v>0.43144912606239461</v>
      </c>
      <c r="HG103" s="86">
        <f t="shared" si="73"/>
        <v>0.5526486255124784</v>
      </c>
      <c r="HH103" s="86">
        <f t="shared" si="73"/>
        <v>0.52720933872993547</v>
      </c>
      <c r="HI103" s="86">
        <f t="shared" si="138"/>
        <v>0.60329397720710687</v>
      </c>
      <c r="HJ103" s="86">
        <f t="shared" si="138"/>
        <v>0.627558657784686</v>
      </c>
      <c r="HK103" s="86">
        <f t="shared" si="138"/>
        <v>0.52407047267275519</v>
      </c>
      <c r="HL103" s="86">
        <f t="shared" si="138"/>
        <v>0.52324771435825101</v>
      </c>
      <c r="HM103" s="86">
        <f t="shared" si="138"/>
        <v>0.59922529235823829</v>
      </c>
      <c r="HN103" s="86">
        <f t="shared" si="138"/>
        <v>0.51551175992603893</v>
      </c>
      <c r="HO103" s="86">
        <f t="shared" si="138"/>
        <v>0.44830295488603983</v>
      </c>
      <c r="HP103" s="86">
        <f t="shared" si="138"/>
        <v>0.45352605563703202</v>
      </c>
      <c r="HQ103" s="86">
        <f t="shared" si="138"/>
        <v>0.48833200908177743</v>
      </c>
      <c r="HS103" s="86">
        <f t="shared" si="129"/>
        <v>5.9318298254077599E-16</v>
      </c>
      <c r="HT103" s="86">
        <f t="shared" si="129"/>
        <v>1.1578191142991088E-15</v>
      </c>
      <c r="HU103" s="86">
        <f t="shared" si="129"/>
        <v>8.5710545024553196E-15</v>
      </c>
      <c r="HV103" s="86">
        <f t="shared" si="129"/>
        <v>1.2550285417409294E-19</v>
      </c>
      <c r="HW103" s="86">
        <f t="shared" si="129"/>
        <v>5.04107652293663E-18</v>
      </c>
      <c r="HX103" s="86">
        <f t="shared" si="129"/>
        <v>1.7273810318079545E-17</v>
      </c>
      <c r="HY103" s="86">
        <f t="shared" si="129"/>
        <v>3.3434964358586394E-15</v>
      </c>
      <c r="HZ103" s="86">
        <f t="shared" si="129"/>
        <v>7.9368823099282731E-16</v>
      </c>
      <c r="IA103" s="86">
        <f t="shared" si="129"/>
        <v>3.5245461481697668E-19</v>
      </c>
      <c r="IB103" s="86">
        <f t="shared" si="129"/>
        <v>3.606018856749344E-17</v>
      </c>
      <c r="IC103" s="86">
        <f t="shared" si="129"/>
        <v>3.7282401482835294E-15</v>
      </c>
      <c r="ID103" s="86">
        <f t="shared" si="129"/>
        <v>1.3076302885682458E-20</v>
      </c>
      <c r="IE103" s="86">
        <f t="shared" si="129"/>
        <v>1.5524381292095486E-17</v>
      </c>
      <c r="IF103" s="86">
        <f t="shared" si="129"/>
        <v>1.8082529685632506E-10</v>
      </c>
      <c r="IG103" s="86">
        <f t="shared" si="129"/>
        <v>2.5463786965457339E-9</v>
      </c>
      <c r="II103" s="86">
        <f t="shared" si="130"/>
        <v>3.5836874673646852E-96</v>
      </c>
      <c r="IJ103" s="86">
        <f t="shared" si="130"/>
        <v>2.9104165315190888E-99</v>
      </c>
      <c r="IK103" s="86">
        <f t="shared" si="130"/>
        <v>1.647015268305976E-95</v>
      </c>
      <c r="IL103" s="86">
        <f t="shared" si="130"/>
        <v>7.5825968832405E-133</v>
      </c>
      <c r="IM103" s="86">
        <f t="shared" si="130"/>
        <v>1.9099947343609957E-114</v>
      </c>
      <c r="IN103" s="86">
        <f t="shared" si="130"/>
        <v>3.183635796853544E-56</v>
      </c>
      <c r="IO103" s="86">
        <f t="shared" si="130"/>
        <v>2.2803514064436234E-103</v>
      </c>
      <c r="IP103" s="86">
        <f t="shared" si="130"/>
        <v>1.3276247674610153E-103</v>
      </c>
      <c r="IQ103" s="86">
        <f t="shared" si="130"/>
        <v>2.0325999411315009E-115</v>
      </c>
      <c r="IR103" s="86">
        <f t="shared" si="130"/>
        <v>4.7990599505275587E-105</v>
      </c>
      <c r="IS103" s="86">
        <f t="shared" si="130"/>
        <v>2.2751205644190636E-94</v>
      </c>
      <c r="IT103" s="86">
        <f t="shared" si="130"/>
        <v>1.1490105496071356E-132</v>
      </c>
      <c r="IU103" s="86">
        <f t="shared" si="130"/>
        <v>7.6345996910470496E-108</v>
      </c>
      <c r="IV103" s="86">
        <f t="shared" si="130"/>
        <v>1.1403209836497933E-44</v>
      </c>
      <c r="IW103" s="86">
        <f t="shared" si="130"/>
        <v>1.0657955952642987E-43</v>
      </c>
      <c r="IY103" s="86">
        <f t="shared" si="131"/>
        <v>0.42190016695491073</v>
      </c>
      <c r="IZ103" s="86">
        <f t="shared" si="131"/>
        <v>0.53335742531885155</v>
      </c>
      <c r="JA103" s="86">
        <f t="shared" si="131"/>
        <v>0.58701860381625137</v>
      </c>
      <c r="JB103" s="86">
        <f t="shared" si="131"/>
        <v>0.43144912606239461</v>
      </c>
      <c r="JC103" s="86">
        <f t="shared" si="131"/>
        <v>0.5526486255124784</v>
      </c>
      <c r="JD103" s="86">
        <f t="shared" si="131"/>
        <v>0.52720933872993547</v>
      </c>
      <c r="JE103" s="86">
        <f t="shared" si="131"/>
        <v>0.6032939772071102</v>
      </c>
      <c r="JF103" s="86">
        <f t="shared" si="131"/>
        <v>0.62755865778468678</v>
      </c>
      <c r="JG103" s="86">
        <f t="shared" si="131"/>
        <v>0.52407047267275519</v>
      </c>
      <c r="JH103" s="86">
        <f t="shared" si="131"/>
        <v>0.52324771435825101</v>
      </c>
      <c r="JI103" s="86">
        <f t="shared" si="131"/>
        <v>0.59922529235824207</v>
      </c>
      <c r="JJ103" s="86">
        <f t="shared" si="131"/>
        <v>0.51551175992603893</v>
      </c>
      <c r="JK103" s="86">
        <f t="shared" si="131"/>
        <v>0.44830295488603983</v>
      </c>
      <c r="JL103" s="86">
        <f t="shared" si="131"/>
        <v>0.45352605581787148</v>
      </c>
      <c r="JM103" s="86">
        <f t="shared" si="131"/>
        <v>0.48833201162816725</v>
      </c>
    </row>
    <row r="104" spans="2:273" x14ac:dyDescent="0.25">
      <c r="B104" s="2">
        <v>77</v>
      </c>
      <c r="C104" s="37">
        <v>192.89699999999999</v>
      </c>
      <c r="D104" s="37">
        <v>211.64099999999999</v>
      </c>
      <c r="E104" s="37">
        <v>210.64099999999999</v>
      </c>
      <c r="F104" s="37">
        <v>203.077</v>
      </c>
      <c r="G104" s="37">
        <v>202.333</v>
      </c>
      <c r="H104" s="37">
        <v>205.94900000000001</v>
      </c>
      <c r="I104" s="37">
        <v>205.64099999999999</v>
      </c>
      <c r="J104" s="37">
        <v>202.56399999999999</v>
      </c>
      <c r="K104" s="37">
        <v>201.7</v>
      </c>
      <c r="L104" s="37">
        <v>204.4</v>
      </c>
      <c r="M104" s="37">
        <v>203.68299999999999</v>
      </c>
      <c r="N104" s="37">
        <v>204.268</v>
      </c>
      <c r="O104" s="37">
        <v>203.756</v>
      </c>
      <c r="P104" s="37">
        <v>186.85400000000001</v>
      </c>
      <c r="Q104" s="37">
        <v>164.14599999999999</v>
      </c>
      <c r="S104" s="4">
        <f t="shared" si="132"/>
        <v>196.22390704622308</v>
      </c>
      <c r="T104" s="4">
        <f t="shared" si="132"/>
        <v>217.03591146309853</v>
      </c>
      <c r="U104" s="4">
        <f t="shared" si="132"/>
        <v>219.01194428945115</v>
      </c>
      <c r="V104" s="4">
        <f t="shared" si="132"/>
        <v>212.44585717413594</v>
      </c>
      <c r="W104" s="4">
        <f t="shared" si="132"/>
        <v>217.58128648671436</v>
      </c>
      <c r="X104" s="4">
        <f t="shared" si="132"/>
        <v>213.84477256729815</v>
      </c>
      <c r="Y104" s="4">
        <f t="shared" si="132"/>
        <v>209.95504976670529</v>
      </c>
      <c r="Z104" s="4">
        <f t="shared" si="132"/>
        <v>207.34114293328253</v>
      </c>
      <c r="AA104" s="4">
        <f t="shared" si="132"/>
        <v>211.67913244965172</v>
      </c>
      <c r="AB104" s="4">
        <f t="shared" si="132"/>
        <v>208.45749711165723</v>
      </c>
      <c r="AC104" s="4">
        <f t="shared" si="132"/>
        <v>209.7654579327658</v>
      </c>
      <c r="AD104" s="4">
        <f t="shared" si="132"/>
        <v>212.01012379805195</v>
      </c>
      <c r="AE104" s="4">
        <f t="shared" si="132"/>
        <v>207.7785999960802</v>
      </c>
      <c r="AF104" s="4">
        <f t="shared" si="132"/>
        <v>191.8189686063705</v>
      </c>
      <c r="AG104" s="4">
        <f t="shared" si="132"/>
        <v>166.60198220652498</v>
      </c>
      <c r="AI104" s="4">
        <f t="shared" si="133"/>
        <v>-3.3269070462230843</v>
      </c>
      <c r="AJ104" s="4">
        <f t="shared" si="133"/>
        <v>-5.3949114630985378</v>
      </c>
      <c r="AK104" s="4">
        <f t="shared" si="133"/>
        <v>-8.3709442894511596</v>
      </c>
      <c r="AL104" s="4">
        <f t="shared" si="133"/>
        <v>-9.3688571741359397</v>
      </c>
      <c r="AM104" s="4">
        <f t="shared" si="133"/>
        <v>-15.248286486714363</v>
      </c>
      <c r="AN104" s="4">
        <f t="shared" si="133"/>
        <v>-7.8957725672981383</v>
      </c>
      <c r="AO104" s="4">
        <f t="shared" si="133"/>
        <v>-4.3140497667052955</v>
      </c>
      <c r="AP104" s="4">
        <f t="shared" si="133"/>
        <v>-4.7771429332825335</v>
      </c>
      <c r="AQ104" s="4">
        <f t="shared" si="133"/>
        <v>-9.9791324496517291</v>
      </c>
      <c r="AR104" s="4">
        <f t="shared" si="133"/>
        <v>-4.0574971116572272</v>
      </c>
      <c r="AS104" s="4">
        <f t="shared" si="133"/>
        <v>-6.0824579327658057</v>
      </c>
      <c r="AT104" s="4">
        <f t="shared" si="133"/>
        <v>-7.7421237980519493</v>
      </c>
      <c r="AU104" s="4">
        <f t="shared" si="133"/>
        <v>-4.0225999960802028</v>
      </c>
      <c r="AV104" s="4">
        <f t="shared" si="133"/>
        <v>-4.9649686063704905</v>
      </c>
      <c r="AW104" s="4">
        <f t="shared" si="133"/>
        <v>-2.4559822065249932</v>
      </c>
      <c r="AY104" s="2">
        <f t="shared" si="125"/>
        <v>99.660343791443609</v>
      </c>
      <c r="AZ104" s="2">
        <f t="shared" si="125"/>
        <v>102.68297218845237</v>
      </c>
      <c r="BA104" s="2">
        <f t="shared" si="125"/>
        <v>101.49134116600024</v>
      </c>
      <c r="BB104" s="2">
        <f t="shared" si="125"/>
        <v>101.80060676136979</v>
      </c>
      <c r="BC104" s="2">
        <f t="shared" si="125"/>
        <v>95.588016637602891</v>
      </c>
      <c r="BD104" s="2">
        <f t="shared" si="125"/>
        <v>94.634384973921385</v>
      </c>
      <c r="BE104" s="2">
        <f t="shared" si="125"/>
        <v>98.442044336081153</v>
      </c>
      <c r="BF104" s="2">
        <f t="shared" si="125"/>
        <v>98.085085274919464</v>
      </c>
      <c r="BG104" s="2">
        <f t="shared" si="125"/>
        <v>97.434027266783517</v>
      </c>
      <c r="BH104" s="2">
        <f t="shared" si="125"/>
        <v>100.98743464310499</v>
      </c>
      <c r="BI104" s="2">
        <f t="shared" si="125"/>
        <v>101.52116263441006</v>
      </c>
      <c r="BJ104" s="2">
        <f t="shared" si="125"/>
        <v>103.93716539120582</v>
      </c>
      <c r="BK104" s="2">
        <f t="shared" si="125"/>
        <v>103.55782724859333</v>
      </c>
      <c r="BL104" s="2">
        <f t="shared" si="125"/>
        <v>102.37444416044306</v>
      </c>
      <c r="BM104" s="2">
        <f t="shared" si="125"/>
        <v>102.07174730760606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115.00786941838649</v>
      </c>
      <c r="DL104" s="2">
        <f t="shared" si="134"/>
        <v>121.58607314439945</v>
      </c>
      <c r="DM104" s="2">
        <f t="shared" si="134"/>
        <v>117.68934708392601</v>
      </c>
      <c r="DN104" s="2">
        <f t="shared" si="134"/>
        <v>121.74434671669793</v>
      </c>
      <c r="DO104" s="2">
        <f t="shared" si="134"/>
        <v>115.74963873144401</v>
      </c>
      <c r="DP104" s="2">
        <f t="shared" si="134"/>
        <v>114.33467921727394</v>
      </c>
      <c r="DQ104" s="2">
        <f t="shared" si="134"/>
        <v>116.62762948717952</v>
      </c>
      <c r="DR104" s="2">
        <f t="shared" si="134"/>
        <v>118.80758690958164</v>
      </c>
      <c r="DS104" s="2">
        <f t="shared" si="134"/>
        <v>120.02031882591092</v>
      </c>
      <c r="DT104" s="2">
        <f t="shared" si="134"/>
        <v>121.08490418118464</v>
      </c>
      <c r="DU104" s="2">
        <f t="shared" si="134"/>
        <v>120.77177948717949</v>
      </c>
      <c r="DV104" s="2">
        <f t="shared" si="134"/>
        <v>122.82698461538459</v>
      </c>
      <c r="DW104" s="2">
        <f t="shared" si="134"/>
        <v>117.67275712945585</v>
      </c>
      <c r="DX104" s="2">
        <f t="shared" si="134"/>
        <v>115.51988447018444</v>
      </c>
      <c r="DY104" s="2">
        <f t="shared" si="134"/>
        <v>109.95244563279857</v>
      </c>
      <c r="EA104" s="2">
        <f t="shared" si="94"/>
        <v>99.144189473684236</v>
      </c>
      <c r="EB104" s="2">
        <f t="shared" si="94"/>
        <v>102.12758045112783</v>
      </c>
      <c r="EC104" s="2">
        <f t="shared" si="94"/>
        <v>101.02811228070173</v>
      </c>
      <c r="ED104" s="2">
        <f t="shared" si="94"/>
        <v>101.13662214628567</v>
      </c>
      <c r="EE104" s="2">
        <f t="shared" si="94"/>
        <v>94.994749783549778</v>
      </c>
      <c r="EF104" s="2">
        <f t="shared" si="94"/>
        <v>93.998604761904758</v>
      </c>
      <c r="EG104" s="2">
        <f t="shared" si="94"/>
        <v>97.826955968352266</v>
      </c>
      <c r="EH104" s="2">
        <f t="shared" si="94"/>
        <v>97.431026315789467</v>
      </c>
      <c r="EI104" s="2">
        <f t="shared" si="94"/>
        <v>96.570660173160178</v>
      </c>
      <c r="EJ104" s="2">
        <f t="shared" si="94"/>
        <v>100.27612781954886</v>
      </c>
      <c r="EK104" s="2">
        <f t="shared" si="94"/>
        <v>100.85248641210872</v>
      </c>
      <c r="EL104" s="2">
        <f t="shared" si="94"/>
        <v>103.28669134172551</v>
      </c>
      <c r="EM104" s="2">
        <f t="shared" si="135"/>
        <v>103.08405351550508</v>
      </c>
      <c r="EN104" s="2">
        <f t="shared" si="135"/>
        <v>101.85829077932543</v>
      </c>
      <c r="EO104" s="2">
        <f t="shared" si="135"/>
        <v>101.7437374601852</v>
      </c>
      <c r="EQ104" s="2">
        <f t="shared" si="136"/>
        <v>99.437810573665416</v>
      </c>
      <c r="ER104" s="2">
        <f t="shared" si="136"/>
        <v>101.22849135468351</v>
      </c>
      <c r="ES104" s="2">
        <f t="shared" si="136"/>
        <v>101.06719058959968</v>
      </c>
      <c r="ET104" s="2">
        <f t="shared" si="136"/>
        <v>100.40993788063339</v>
      </c>
      <c r="EU104" s="2">
        <f t="shared" si="136"/>
        <v>97.498852145287145</v>
      </c>
      <c r="EV104" s="2">
        <f t="shared" si="136"/>
        <v>96.016060805860803</v>
      </c>
      <c r="EW104" s="2">
        <f t="shared" si="136"/>
        <v>97.317835851168041</v>
      </c>
      <c r="EX104" s="2">
        <f t="shared" si="136"/>
        <v>98.069101963064895</v>
      </c>
      <c r="EY104" s="2">
        <f t="shared" si="136"/>
        <v>97.356623418598204</v>
      </c>
      <c r="EZ104" s="2">
        <f t="shared" si="136"/>
        <v>100.50247200374173</v>
      </c>
      <c r="FA104" s="2">
        <f t="shared" si="136"/>
        <v>104.24731500440372</v>
      </c>
      <c r="FB104" s="2">
        <f t="shared" si="136"/>
        <v>103.10341974632613</v>
      </c>
      <c r="FC104" s="2">
        <f t="shared" si="136"/>
        <v>102.48846615094996</v>
      </c>
      <c r="FD104" s="2">
        <f t="shared" si="136"/>
        <v>102.16694728371205</v>
      </c>
      <c r="FE104" s="2">
        <f t="shared" si="136"/>
        <v>102.55941237681012</v>
      </c>
      <c r="FG104" s="2">
        <f t="shared" si="137"/>
        <v>0.96749640857868202</v>
      </c>
      <c r="FH104" s="2">
        <f t="shared" si="137"/>
        <v>0.97138266480117796</v>
      </c>
      <c r="FI104" s="2">
        <f t="shared" si="137"/>
        <v>0.97220217256949093</v>
      </c>
      <c r="FJ104" s="2">
        <f t="shared" si="137"/>
        <v>0.96772229649152419</v>
      </c>
      <c r="FK104" s="2">
        <f t="shared" si="137"/>
        <v>0.97165839876854698</v>
      </c>
      <c r="FL104" s="2">
        <f t="shared" si="137"/>
        <v>0.96995387176777015</v>
      </c>
      <c r="FM104" s="2">
        <f t="shared" si="137"/>
        <v>0.9672182798887915</v>
      </c>
      <c r="FN104" s="2">
        <f t="shared" si="137"/>
        <v>0.96947182694176459</v>
      </c>
      <c r="FO104" s="2">
        <f t="shared" si="137"/>
        <v>0.96327019917829448</v>
      </c>
      <c r="FP104" s="2">
        <f t="shared" si="137"/>
        <v>0.96584534157236668</v>
      </c>
      <c r="FQ104" s="2">
        <f t="shared" si="137"/>
        <v>0.96694070243752428</v>
      </c>
      <c r="FR104" s="2">
        <f t="shared" si="137"/>
        <v>0.96669131806020725</v>
      </c>
      <c r="FS104" s="2">
        <f t="shared" si="137"/>
        <v>0.96744685560541588</v>
      </c>
      <c r="FT104" s="2">
        <f t="shared" si="137"/>
        <v>0.96225076659379183</v>
      </c>
      <c r="FU104" s="2">
        <f t="shared" si="137"/>
        <v>0.96019037690450293</v>
      </c>
      <c r="FW104" s="2">
        <f t="shared" si="127"/>
        <v>1.7973721856199153E-3</v>
      </c>
      <c r="FX104" s="2">
        <f t="shared" si="127"/>
        <v>1.6221646424125907E-3</v>
      </c>
      <c r="FY104" s="2">
        <f t="shared" si="127"/>
        <v>2.1176827148048035E-3</v>
      </c>
      <c r="FZ104" s="2">
        <f t="shared" si="127"/>
        <v>1.6312567094246501E-3</v>
      </c>
      <c r="GA104" s="2">
        <f t="shared" si="127"/>
        <v>2.0127243861150575E-3</v>
      </c>
      <c r="GB104" s="2">
        <f t="shared" si="127"/>
        <v>1.2272837995459361E-2</v>
      </c>
      <c r="GC104" s="2">
        <f t="shared" si="127"/>
        <v>2.4160299819092263E-3</v>
      </c>
      <c r="GD104" s="2">
        <f t="shared" si="127"/>
        <v>2.30633771895912E-3</v>
      </c>
      <c r="GE104" s="2">
        <f t="shared" si="127"/>
        <v>2.6283696888015459E-3</v>
      </c>
      <c r="GF104" s="2">
        <f t="shared" si="127"/>
        <v>2.6074212136672974E-3</v>
      </c>
      <c r="GG104" s="2">
        <f t="shared" si="127"/>
        <v>2.9923116947576608E-3</v>
      </c>
      <c r="GH104" s="2">
        <f t="shared" si="127"/>
        <v>2.1136073019301415E-3</v>
      </c>
      <c r="GI104" s="2">
        <f t="shared" si="127"/>
        <v>1.9047452212559203E-3</v>
      </c>
      <c r="GJ104" s="2">
        <f t="shared" si="127"/>
        <v>1.4212957588517468E-3</v>
      </c>
      <c r="GK104" s="2">
        <f t="shared" si="127"/>
        <v>1.5009275671505331E-3</v>
      </c>
      <c r="GM104" s="86">
        <f t="shared" si="128"/>
        <v>3.1435592041858467E-16</v>
      </c>
      <c r="GN104" s="86">
        <f t="shared" si="128"/>
        <v>9.5894648494920043E-28</v>
      </c>
      <c r="GO104" s="86">
        <f t="shared" si="128"/>
        <v>2.8941397494084902E-31</v>
      </c>
      <c r="GP104" s="86">
        <f t="shared" si="128"/>
        <v>1.6351665633495603E-21</v>
      </c>
      <c r="GQ104" s="86">
        <f t="shared" si="128"/>
        <v>4.4773040902216233E-23</v>
      </c>
      <c r="GR104" s="86">
        <f t="shared" si="128"/>
        <v>3.7937750678377956E-28</v>
      </c>
      <c r="GS104" s="86">
        <f t="shared" si="128"/>
        <v>1.1059743600783184E-35</v>
      </c>
      <c r="GT104" s="86">
        <f t="shared" si="128"/>
        <v>5.8292015492785609E-32</v>
      </c>
      <c r="GU104" s="86">
        <f t="shared" si="128"/>
        <v>5.038502918601898E-22</v>
      </c>
      <c r="GV104" s="86">
        <f t="shared" si="128"/>
        <v>4.3905237297651174E-25</v>
      </c>
      <c r="GW104" s="86">
        <f t="shared" si="128"/>
        <v>3.9742475263186185E-29</v>
      </c>
      <c r="GX104" s="86">
        <f t="shared" si="128"/>
        <v>1.4494531305747731E-24</v>
      </c>
      <c r="GY104" s="86">
        <f t="shared" si="128"/>
        <v>1.0088360653831668E-24</v>
      </c>
      <c r="GZ104" s="86">
        <f t="shared" si="128"/>
        <v>4.062905214272137E-16</v>
      </c>
      <c r="HA104" s="86">
        <f t="shared" si="128"/>
        <v>3.6630953675765819E-16</v>
      </c>
      <c r="HC104" s="86">
        <f t="shared" si="73"/>
        <v>0.50915776086438469</v>
      </c>
      <c r="HD104" s="86">
        <f t="shared" si="73"/>
        <v>0.62447418562997992</v>
      </c>
      <c r="HE104" s="86">
        <f t="shared" si="73"/>
        <v>0.67222807993235822</v>
      </c>
      <c r="HF104" s="86">
        <f t="shared" si="73"/>
        <v>0.53287755251228774</v>
      </c>
      <c r="HG104" s="86">
        <f t="shared" si="73"/>
        <v>0.63692857051652862</v>
      </c>
      <c r="HH104" s="86">
        <f t="shared" si="73"/>
        <v>0.62536437369024445</v>
      </c>
      <c r="HI104" s="86">
        <f t="shared" si="138"/>
        <v>0.68803222919269391</v>
      </c>
      <c r="HJ104" s="86">
        <f t="shared" si="138"/>
        <v>0.69044116813122802</v>
      </c>
      <c r="HK104" s="86">
        <f t="shared" si="138"/>
        <v>0.61973760072094064</v>
      </c>
      <c r="HL104" s="86">
        <f t="shared" si="138"/>
        <v>0.6194248386497766</v>
      </c>
      <c r="HM104" s="86">
        <f t="shared" si="138"/>
        <v>0.65539698559336057</v>
      </c>
      <c r="HN104" s="86">
        <f t="shared" si="138"/>
        <v>0.58442488987988628</v>
      </c>
      <c r="HO104" s="86">
        <f t="shared" si="138"/>
        <v>0.54474611909286741</v>
      </c>
      <c r="HP104" s="86">
        <f t="shared" si="138"/>
        <v>0.54223571921268821</v>
      </c>
      <c r="HQ104" s="86">
        <f t="shared" si="138"/>
        <v>0.55686168544499204</v>
      </c>
      <c r="HS104" s="86">
        <f t="shared" si="129"/>
        <v>2.9134819941894882E-15</v>
      </c>
      <c r="HT104" s="86">
        <f t="shared" si="129"/>
        <v>5.5995306011871863E-15</v>
      </c>
      <c r="HU104" s="86">
        <f t="shared" si="129"/>
        <v>4.0856937476418639E-14</v>
      </c>
      <c r="HV104" s="86">
        <f t="shared" si="129"/>
        <v>9.8793911008241738E-19</v>
      </c>
      <c r="HW104" s="86">
        <f t="shared" si="129"/>
        <v>3.3333580211857212E-17</v>
      </c>
      <c r="HX104" s="86">
        <f t="shared" si="129"/>
        <v>1.061737010923343E-16</v>
      </c>
      <c r="HY104" s="86">
        <f t="shared" si="129"/>
        <v>1.8022967893163994E-14</v>
      </c>
      <c r="HZ104" s="86">
        <f t="shared" si="129"/>
        <v>4.3931635549025354E-15</v>
      </c>
      <c r="IA104" s="86">
        <f t="shared" si="129"/>
        <v>2.7310261848702445E-18</v>
      </c>
      <c r="IB104" s="86">
        <f t="shared" si="129"/>
        <v>2.2640563616909168E-16</v>
      </c>
      <c r="IC104" s="86">
        <f t="shared" si="129"/>
        <v>1.968713505612486E-14</v>
      </c>
      <c r="ID104" s="86">
        <f t="shared" si="129"/>
        <v>1.1842088537824766E-19</v>
      </c>
      <c r="IE104" s="86">
        <f t="shared" si="129"/>
        <v>9.3059384801505256E-17</v>
      </c>
      <c r="IF104" s="86">
        <f t="shared" si="129"/>
        <v>4.6467596082443312E-10</v>
      </c>
      <c r="IG104" s="86">
        <f t="shared" si="129"/>
        <v>5.8306679933934096E-9</v>
      </c>
      <c r="II104" s="86">
        <f t="shared" si="130"/>
        <v>1.748168020777678E-93</v>
      </c>
      <c r="IJ104" s="86">
        <f t="shared" si="130"/>
        <v>1.5728405048018327E-96</v>
      </c>
      <c r="IK104" s="86">
        <f t="shared" si="130"/>
        <v>9.032168890308793E-93</v>
      </c>
      <c r="IL104" s="86">
        <f t="shared" si="130"/>
        <v>3.6043036072639887E-129</v>
      </c>
      <c r="IM104" s="86">
        <f t="shared" si="130"/>
        <v>3.5216234845475885E-111</v>
      </c>
      <c r="IN104" s="86">
        <f t="shared" si="130"/>
        <v>5.2170435148013529E-54</v>
      </c>
      <c r="IO104" s="86">
        <f t="shared" si="130"/>
        <v>2.4560593626844877E-100</v>
      </c>
      <c r="IP104" s="86">
        <f t="shared" si="130"/>
        <v>1.3788619530860113E-100</v>
      </c>
      <c r="IQ104" s="86">
        <f t="shared" si="130"/>
        <v>5.5838660477395796E-112</v>
      </c>
      <c r="IR104" s="86">
        <f t="shared" si="130"/>
        <v>6.3405677958289021E-102</v>
      </c>
      <c r="IS104" s="86">
        <f t="shared" si="130"/>
        <v>1.6614619944923814E-91</v>
      </c>
      <c r="IT104" s="86">
        <f t="shared" si="130"/>
        <v>7.6493974149112765E-129</v>
      </c>
      <c r="IU104" s="86">
        <f t="shared" si="130"/>
        <v>8.5244595789731977E-105</v>
      </c>
      <c r="IV104" s="86">
        <f t="shared" si="130"/>
        <v>1.730111322588913E-43</v>
      </c>
      <c r="IW104" s="86">
        <f t="shared" si="130"/>
        <v>1.5546604192582682E-42</v>
      </c>
      <c r="IY104" s="86">
        <f t="shared" si="131"/>
        <v>0.50915776086438791</v>
      </c>
      <c r="IZ104" s="86">
        <f t="shared" si="131"/>
        <v>0.62447418562998547</v>
      </c>
      <c r="JA104" s="86">
        <f t="shared" si="131"/>
        <v>0.67222807993239908</v>
      </c>
      <c r="JB104" s="86">
        <f t="shared" si="131"/>
        <v>0.53287755251228774</v>
      </c>
      <c r="JC104" s="86">
        <f t="shared" si="131"/>
        <v>0.63692857051652862</v>
      </c>
      <c r="JD104" s="86">
        <f t="shared" si="131"/>
        <v>0.62536437369024456</v>
      </c>
      <c r="JE104" s="86">
        <f t="shared" si="131"/>
        <v>0.6880322291927119</v>
      </c>
      <c r="JF104" s="86">
        <f t="shared" si="131"/>
        <v>0.69044116813123246</v>
      </c>
      <c r="JG104" s="86">
        <f t="shared" si="131"/>
        <v>0.61973760072094064</v>
      </c>
      <c r="JH104" s="86">
        <f t="shared" si="131"/>
        <v>0.61942483864977682</v>
      </c>
      <c r="JI104" s="86">
        <f t="shared" si="131"/>
        <v>0.65539698559338022</v>
      </c>
      <c r="JJ104" s="86">
        <f t="shared" si="131"/>
        <v>0.58442488987988628</v>
      </c>
      <c r="JK104" s="86">
        <f t="shared" si="131"/>
        <v>0.54474611909286752</v>
      </c>
      <c r="JL104" s="86">
        <f t="shared" si="131"/>
        <v>0.54223571967736461</v>
      </c>
      <c r="JM104" s="86">
        <f t="shared" si="131"/>
        <v>0.55686169127566032</v>
      </c>
    </row>
    <row r="105" spans="2:273" x14ac:dyDescent="0.25">
      <c r="B105" s="2">
        <v>78</v>
      </c>
      <c r="C105" s="37">
        <v>196.154</v>
      </c>
      <c r="D105" s="37">
        <v>209.61500000000001</v>
      </c>
      <c r="E105" s="37">
        <v>205.333</v>
      </c>
      <c r="F105" s="37">
        <v>203.38499999999999</v>
      </c>
      <c r="G105" s="37">
        <v>199.05099999999999</v>
      </c>
      <c r="H105" s="37">
        <v>204.41</v>
      </c>
      <c r="I105" s="37">
        <v>198.333</v>
      </c>
      <c r="J105" s="37">
        <v>193.89699999999999</v>
      </c>
      <c r="K105" s="37">
        <v>199.875</v>
      </c>
      <c r="L105" s="37">
        <v>198.77500000000001</v>
      </c>
      <c r="M105" s="37">
        <v>195.70699999999999</v>
      </c>
      <c r="N105" s="37">
        <v>202.92699999999999</v>
      </c>
      <c r="O105" s="37">
        <v>207.39</v>
      </c>
      <c r="P105" s="37">
        <v>186.53700000000001</v>
      </c>
      <c r="Q105" s="37">
        <v>161.43899999999999</v>
      </c>
      <c r="S105" s="4">
        <f t="shared" si="132"/>
        <v>202.07110278542399</v>
      </c>
      <c r="T105" s="4">
        <f t="shared" si="132"/>
        <v>216.1996064407073</v>
      </c>
      <c r="U105" s="4">
        <f t="shared" si="132"/>
        <v>210.92261976110575</v>
      </c>
      <c r="V105" s="4">
        <f t="shared" si="132"/>
        <v>217.33801888465848</v>
      </c>
      <c r="W105" s="4">
        <f t="shared" si="132"/>
        <v>208.70608191784081</v>
      </c>
      <c r="X105" s="4">
        <f t="shared" si="132"/>
        <v>212.02990092873262</v>
      </c>
      <c r="Y105" s="4">
        <f t="shared" si="132"/>
        <v>197.54151493206757</v>
      </c>
      <c r="Z105" s="4">
        <f t="shared" si="132"/>
        <v>189.63905811941052</v>
      </c>
      <c r="AA105" s="4">
        <f t="shared" si="132"/>
        <v>206.13305545435378</v>
      </c>
      <c r="AB105" s="4">
        <f t="shared" si="132"/>
        <v>205.50568014469619</v>
      </c>
      <c r="AC105" s="4">
        <f t="shared" si="132"/>
        <v>194.89626587586977</v>
      </c>
      <c r="AD105" s="4">
        <f t="shared" si="132"/>
        <v>201.73457044552094</v>
      </c>
      <c r="AE105" s="4">
        <f t="shared" si="132"/>
        <v>212.74481266814337</v>
      </c>
      <c r="AF105" s="4">
        <f t="shared" si="132"/>
        <v>191.74950076531294</v>
      </c>
      <c r="AG105" s="4">
        <f t="shared" si="132"/>
        <v>160.33898536821803</v>
      </c>
      <c r="AI105" s="4">
        <f t="shared" si="133"/>
        <v>-5.9171027854239924</v>
      </c>
      <c r="AJ105" s="4">
        <f t="shared" si="133"/>
        <v>-6.5846064407072902</v>
      </c>
      <c r="AK105" s="4">
        <f t="shared" si="133"/>
        <v>-5.5896197611057516</v>
      </c>
      <c r="AL105" s="4">
        <f t="shared" si="133"/>
        <v>-13.953018884658491</v>
      </c>
      <c r="AM105" s="4">
        <f t="shared" si="133"/>
        <v>-9.6550819178408176</v>
      </c>
      <c r="AN105" s="4">
        <f t="shared" si="133"/>
        <v>-7.6199009287326191</v>
      </c>
      <c r="AO105" s="4">
        <f t="shared" si="133"/>
        <v>0.79148506793242746</v>
      </c>
      <c r="AP105" s="4">
        <f t="shared" si="133"/>
        <v>4.2579418805894704</v>
      </c>
      <c r="AQ105" s="4">
        <f t="shared" si="133"/>
        <v>-6.2580554543537801</v>
      </c>
      <c r="AR105" s="4">
        <f t="shared" si="133"/>
        <v>-6.7306801446961799</v>
      </c>
      <c r="AS105" s="4">
        <f t="shared" si="133"/>
        <v>0.81073412413022083</v>
      </c>
      <c r="AT105" s="4">
        <f t="shared" si="133"/>
        <v>1.1924295544790482</v>
      </c>
      <c r="AU105" s="4">
        <f t="shared" si="133"/>
        <v>-5.3548126681433814</v>
      </c>
      <c r="AV105" s="4">
        <f t="shared" si="133"/>
        <v>-5.2125007653129387</v>
      </c>
      <c r="AW105" s="4">
        <f t="shared" si="133"/>
        <v>1.1000146317819599</v>
      </c>
      <c r="AY105" s="2">
        <f t="shared" si="125"/>
        <v>99.507486477222116</v>
      </c>
      <c r="AZ105" s="2">
        <f t="shared" si="125"/>
        <v>102.44343883325105</v>
      </c>
      <c r="BA105" s="2">
        <f t="shared" si="125"/>
        <v>101.31422739320583</v>
      </c>
      <c r="BB105" s="2">
        <f t="shared" si="125"/>
        <v>101.56030237184009</v>
      </c>
      <c r="BC105" s="2">
        <f t="shared" si="125"/>
        <v>95.562748708340379</v>
      </c>
      <c r="BD105" s="2">
        <f t="shared" si="125"/>
        <v>94.632354323550615</v>
      </c>
      <c r="BE105" s="2">
        <f t="shared" si="125"/>
        <v>98.259582380465361</v>
      </c>
      <c r="BF105" s="2">
        <f t="shared" si="125"/>
        <v>97.958987967842688</v>
      </c>
      <c r="BG105" s="2">
        <f t="shared" si="125"/>
        <v>97.325231442524469</v>
      </c>
      <c r="BH105" s="2">
        <f t="shared" si="125"/>
        <v>100.83000326071297</v>
      </c>
      <c r="BI105" s="2">
        <f t="shared" si="125"/>
        <v>101.5468458409143</v>
      </c>
      <c r="BJ105" s="2">
        <f t="shared" si="125"/>
        <v>103.73778738722791</v>
      </c>
      <c r="BK105" s="2">
        <f t="shared" si="125"/>
        <v>103.36252528041835</v>
      </c>
      <c r="BL105" s="2">
        <f t="shared" si="125"/>
        <v>102.2422205110698</v>
      </c>
      <c r="BM105" s="2">
        <f t="shared" si="125"/>
        <v>101.97861426890172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115.14115975609757</v>
      </c>
      <c r="DL105" s="2">
        <f t="shared" si="134"/>
        <v>121.75079500674762</v>
      </c>
      <c r="DM105" s="2">
        <f t="shared" si="134"/>
        <v>117.83253025495129</v>
      </c>
      <c r="DN105" s="2">
        <f t="shared" si="134"/>
        <v>121.96667926829268</v>
      </c>
      <c r="DO105" s="2">
        <f t="shared" si="134"/>
        <v>115.94943002699057</v>
      </c>
      <c r="DP105" s="2">
        <f t="shared" si="134"/>
        <v>114.52885715249661</v>
      </c>
      <c r="DQ105" s="2">
        <f t="shared" si="134"/>
        <v>116.80929325236171</v>
      </c>
      <c r="DR105" s="2">
        <f t="shared" si="134"/>
        <v>119.02834946018893</v>
      </c>
      <c r="DS105" s="2">
        <f t="shared" si="134"/>
        <v>120.247995951417</v>
      </c>
      <c r="DT105" s="2">
        <f t="shared" si="134"/>
        <v>121.27054006968638</v>
      </c>
      <c r="DU105" s="2">
        <f t="shared" si="134"/>
        <v>120.91508151147099</v>
      </c>
      <c r="DV105" s="2">
        <f t="shared" si="134"/>
        <v>123.0178858299595</v>
      </c>
      <c r="DW105" s="2">
        <f t="shared" si="134"/>
        <v>117.80192073170726</v>
      </c>
      <c r="DX105" s="2">
        <f t="shared" si="134"/>
        <v>115.66100017160014</v>
      </c>
      <c r="DY105" s="2">
        <f t="shared" si="134"/>
        <v>110.09239884135474</v>
      </c>
      <c r="EA105" s="2">
        <f t="shared" si="94"/>
        <v>99.02791578947371</v>
      </c>
      <c r="EB105" s="2">
        <f t="shared" si="94"/>
        <v>101.92622406015039</v>
      </c>
      <c r="EC105" s="2">
        <f t="shared" si="94"/>
        <v>100.88339473684209</v>
      </c>
      <c r="ED105" s="2">
        <f t="shared" si="94"/>
        <v>100.94080588759324</v>
      </c>
      <c r="EE105" s="2">
        <f t="shared" si="94"/>
        <v>95.015097835497826</v>
      </c>
      <c r="EF105" s="2">
        <f t="shared" si="94"/>
        <v>94.04407619047619</v>
      </c>
      <c r="EG105" s="2">
        <f t="shared" si="94"/>
        <v>97.687491572067444</v>
      </c>
      <c r="EH105" s="2">
        <f t="shared" si="94"/>
        <v>97.352357894736841</v>
      </c>
      <c r="EI105" s="2">
        <f t="shared" si="94"/>
        <v>96.525887445887449</v>
      </c>
      <c r="EJ105" s="2">
        <f t="shared" si="94"/>
        <v>100.17015037593984</v>
      </c>
      <c r="EK105" s="2">
        <f t="shared" si="94"/>
        <v>100.93220055039561</v>
      </c>
      <c r="EL105" s="2">
        <f t="shared" si="94"/>
        <v>103.1323277863064</v>
      </c>
      <c r="EM105" s="2">
        <f t="shared" si="135"/>
        <v>102.92060804421247</v>
      </c>
      <c r="EN105" s="2">
        <f t="shared" si="135"/>
        <v>101.76164301062892</v>
      </c>
      <c r="EO105" s="2">
        <f t="shared" si="135"/>
        <v>101.67053311701846</v>
      </c>
      <c r="EQ105" s="2">
        <f t="shared" si="136"/>
        <v>99.304853510826533</v>
      </c>
      <c r="ER105" s="2">
        <f t="shared" si="136"/>
        <v>101.08322808600211</v>
      </c>
      <c r="ES105" s="2">
        <f t="shared" si="136"/>
        <v>100.92042364749656</v>
      </c>
      <c r="ET105" s="2">
        <f t="shared" si="136"/>
        <v>100.25974743121273</v>
      </c>
      <c r="EU105" s="2">
        <f t="shared" si="136"/>
        <v>97.367570685813305</v>
      </c>
      <c r="EV105" s="2">
        <f t="shared" si="136"/>
        <v>95.938143956043959</v>
      </c>
      <c r="EW105" s="2">
        <f t="shared" si="136"/>
        <v>97.21443192754235</v>
      </c>
      <c r="EX105" s="2">
        <f t="shared" si="136"/>
        <v>97.94608557487733</v>
      </c>
      <c r="EY105" s="2">
        <f t="shared" si="136"/>
        <v>97.263384841115922</v>
      </c>
      <c r="EZ105" s="2">
        <f t="shared" si="136"/>
        <v>100.38245390201088</v>
      </c>
      <c r="FA105" s="2">
        <f t="shared" si="136"/>
        <v>104.10135321073579</v>
      </c>
      <c r="FB105" s="2">
        <f t="shared" si="136"/>
        <v>102.96093700144283</v>
      </c>
      <c r="FC105" s="2">
        <f t="shared" si="136"/>
        <v>102.36484526321392</v>
      </c>
      <c r="FD105" s="2">
        <f t="shared" si="136"/>
        <v>102.05668738028807</v>
      </c>
      <c r="FE105" s="2">
        <f t="shared" si="136"/>
        <v>102.42122920720372</v>
      </c>
      <c r="FG105" s="2">
        <f t="shared" si="137"/>
        <v>0.97027134944351567</v>
      </c>
      <c r="FH105" s="2">
        <f t="shared" si="137"/>
        <v>0.97383479572038412</v>
      </c>
      <c r="FI105" s="2">
        <f t="shared" si="137"/>
        <v>0.9745859195828479</v>
      </c>
      <c r="FJ105" s="2">
        <f t="shared" si="137"/>
        <v>0.97047854098811359</v>
      </c>
      <c r="FK105" s="2">
        <f t="shared" si="137"/>
        <v>0.97408753316206387</v>
      </c>
      <c r="FL105" s="2">
        <f t="shared" si="137"/>
        <v>0.97252496870803784</v>
      </c>
      <c r="FM105" s="2">
        <f t="shared" si="137"/>
        <v>0.97001622965814549</v>
      </c>
      <c r="FN105" s="2">
        <f t="shared" si="137"/>
        <v>0.97208298602487297</v>
      </c>
      <c r="FO105" s="2">
        <f t="shared" si="137"/>
        <v>0.96639341293700087</v>
      </c>
      <c r="FP105" s="2">
        <f t="shared" si="137"/>
        <v>0.9687566876560364</v>
      </c>
      <c r="FQ105" s="2">
        <f t="shared" si="137"/>
        <v>0.96976160302281567</v>
      </c>
      <c r="FR105" s="2">
        <f t="shared" si="137"/>
        <v>0.96953282774744587</v>
      </c>
      <c r="FS105" s="2">
        <f t="shared" si="137"/>
        <v>0.97022589678301663</v>
      </c>
      <c r="FT105" s="2">
        <f t="shared" si="137"/>
        <v>0.96545755642282705</v>
      </c>
      <c r="FU105" s="2">
        <f t="shared" si="137"/>
        <v>0.96356556914359093</v>
      </c>
      <c r="FW105" s="2">
        <f t="shared" si="127"/>
        <v>1.9704377237462502E-3</v>
      </c>
      <c r="FX105" s="2">
        <f t="shared" si="127"/>
        <v>1.7783898366930224E-3</v>
      </c>
      <c r="FY105" s="2">
        <f t="shared" si="127"/>
        <v>2.321518613181279E-3</v>
      </c>
      <c r="FZ105" s="2">
        <f t="shared" si="127"/>
        <v>1.7883559614748077E-3</v>
      </c>
      <c r="GA105" s="2">
        <f t="shared" si="127"/>
        <v>2.2064799410800098E-3</v>
      </c>
      <c r="GB105" s="2">
        <f t="shared" si="127"/>
        <v>1.3440984317839124E-2</v>
      </c>
      <c r="GC105" s="2">
        <f t="shared" si="127"/>
        <v>2.6485068447691489E-3</v>
      </c>
      <c r="GD105" s="2">
        <f t="shared" si="127"/>
        <v>2.5282864494695066E-3</v>
      </c>
      <c r="GE105" s="2">
        <f t="shared" si="127"/>
        <v>2.8812194344947453E-3</v>
      </c>
      <c r="GF105" s="2">
        <f t="shared" si="127"/>
        <v>2.8582614867020701E-3</v>
      </c>
      <c r="GG105" s="2">
        <f t="shared" si="127"/>
        <v>3.2800576002397436E-3</v>
      </c>
      <c r="GH105" s="2">
        <f t="shared" si="127"/>
        <v>2.3170518354703115E-3</v>
      </c>
      <c r="GI105" s="2">
        <f t="shared" si="127"/>
        <v>2.0881278766077933E-3</v>
      </c>
      <c r="GJ105" s="2">
        <f t="shared" si="127"/>
        <v>1.558206142313195E-3</v>
      </c>
      <c r="GK105" s="2">
        <f t="shared" si="127"/>
        <v>1.6454960723761092E-3</v>
      </c>
      <c r="GM105" s="86">
        <f t="shared" si="128"/>
        <v>5.8218158474339258E-18</v>
      </c>
      <c r="GN105" s="86">
        <f t="shared" si="128"/>
        <v>1.157851673351346E-30</v>
      </c>
      <c r="GO105" s="86">
        <f t="shared" si="128"/>
        <v>1.6342909212139412E-34</v>
      </c>
      <c r="GP105" s="86">
        <f t="shared" si="128"/>
        <v>6.936413858053409E-24</v>
      </c>
      <c r="GQ105" s="86">
        <f t="shared" si="128"/>
        <v>1.5199489840963297E-25</v>
      </c>
      <c r="GR105" s="86">
        <f t="shared" si="128"/>
        <v>3.1289320400378103E-31</v>
      </c>
      <c r="GS105" s="86">
        <f t="shared" si="128"/>
        <v>1.8620707026017996E-39</v>
      </c>
      <c r="GT105" s="86">
        <f t="shared" si="128"/>
        <v>2.6529679566543254E-35</v>
      </c>
      <c r="GU105" s="86">
        <f t="shared" si="128"/>
        <v>2.3113765047518106E-24</v>
      </c>
      <c r="GV105" s="86">
        <f t="shared" si="128"/>
        <v>7.2471916210442051E-28</v>
      </c>
      <c r="GW105" s="86">
        <f t="shared" si="128"/>
        <v>3.3144124358068611E-32</v>
      </c>
      <c r="GX105" s="86">
        <f t="shared" si="128"/>
        <v>3.9612855416165288E-27</v>
      </c>
      <c r="GY105" s="86">
        <f t="shared" si="128"/>
        <v>2.542409239238675E-27</v>
      </c>
      <c r="GZ105" s="86">
        <f t="shared" si="128"/>
        <v>9.6214795868713635E-18</v>
      </c>
      <c r="HA105" s="86">
        <f t="shared" si="128"/>
        <v>1.0146385377052817E-17</v>
      </c>
      <c r="HC105" s="86">
        <f t="shared" si="73"/>
        <v>0.5931872874915145</v>
      </c>
      <c r="HD105" s="86">
        <f t="shared" si="73"/>
        <v>0.68643270680361834</v>
      </c>
      <c r="HE105" s="86">
        <f t="shared" si="73"/>
        <v>0.69709163223943549</v>
      </c>
      <c r="HF105" s="86">
        <f t="shared" si="73"/>
        <v>0.62227968302906056</v>
      </c>
      <c r="HG105" s="86">
        <f t="shared" si="73"/>
        <v>0.66211999671837396</v>
      </c>
      <c r="HH105" s="86">
        <f t="shared" si="73"/>
        <v>0.68671566350733859</v>
      </c>
      <c r="HI105" s="86">
        <f t="shared" si="138"/>
        <v>0.68703234380239353</v>
      </c>
      <c r="HJ105" s="86">
        <f t="shared" si="138"/>
        <v>0.65076825801222782</v>
      </c>
      <c r="HK105" s="86">
        <f t="shared" si="138"/>
        <v>0.66406162157456639</v>
      </c>
      <c r="HL105" s="86">
        <f t="shared" si="138"/>
        <v>0.67440127367710734</v>
      </c>
      <c r="HM105" s="86">
        <f t="shared" si="138"/>
        <v>0.63366066113966302</v>
      </c>
      <c r="HN105" s="86">
        <f t="shared" si="138"/>
        <v>0.59975904724027307</v>
      </c>
      <c r="HO105" s="86">
        <f t="shared" si="138"/>
        <v>0.63276012259172842</v>
      </c>
      <c r="HP105" s="86">
        <f t="shared" si="138"/>
        <v>0.60553679189680831</v>
      </c>
      <c r="HQ105" s="86">
        <f t="shared" si="138"/>
        <v>0.57499176809298846</v>
      </c>
      <c r="HS105" s="86">
        <f t="shared" si="129"/>
        <v>1.3777489441468554E-14</v>
      </c>
      <c r="HT105" s="86">
        <f t="shared" si="129"/>
        <v>2.6073139767918941E-14</v>
      </c>
      <c r="HU105" s="86">
        <f t="shared" si="129"/>
        <v>1.8719563115342805E-13</v>
      </c>
      <c r="HV105" s="86">
        <f t="shared" si="129"/>
        <v>7.3883599045947193E-18</v>
      </c>
      <c r="HW105" s="86">
        <f t="shared" si="129"/>
        <v>2.1029726329510016E-16</v>
      </c>
      <c r="HX105" s="86">
        <f t="shared" si="129"/>
        <v>6.2399586551338154E-16</v>
      </c>
      <c r="HY105" s="86">
        <f t="shared" si="129"/>
        <v>9.2893193045229215E-14</v>
      </c>
      <c r="HZ105" s="86">
        <f t="shared" si="129"/>
        <v>2.3263440322237344E-14</v>
      </c>
      <c r="IA105" s="86">
        <f t="shared" si="129"/>
        <v>2.0094675344045697E-17</v>
      </c>
      <c r="IB105" s="86">
        <f t="shared" si="129"/>
        <v>1.3564902933192956E-15</v>
      </c>
      <c r="IC105" s="86">
        <f t="shared" si="129"/>
        <v>9.9496537009394214E-14</v>
      </c>
      <c r="ID105" s="86">
        <f t="shared" si="129"/>
        <v>1.0144843029032176E-18</v>
      </c>
      <c r="IE105" s="86">
        <f t="shared" si="129"/>
        <v>5.3411641595547922E-16</v>
      </c>
      <c r="IF105" s="86">
        <f t="shared" si="129"/>
        <v>1.1694073851467671E-9</v>
      </c>
      <c r="IG105" s="86">
        <f t="shared" si="129"/>
        <v>1.3109284380632669E-8</v>
      </c>
      <c r="II105" s="86">
        <f t="shared" si="130"/>
        <v>7.8004928570357538E-91</v>
      </c>
      <c r="IJ105" s="86">
        <f t="shared" si="130"/>
        <v>7.7746143440801077E-94</v>
      </c>
      <c r="IK105" s="86">
        <f t="shared" si="130"/>
        <v>4.5122832109120628E-90</v>
      </c>
      <c r="IL105" s="86">
        <f t="shared" si="130"/>
        <v>1.5191452855726143E-125</v>
      </c>
      <c r="IM105" s="86">
        <f t="shared" si="130"/>
        <v>5.8147965063417735E-108</v>
      </c>
      <c r="IN105" s="86">
        <f t="shared" si="130"/>
        <v>7.6966031857507615E-52</v>
      </c>
      <c r="IO105" s="86">
        <f t="shared" si="130"/>
        <v>2.3804572912072739E-97</v>
      </c>
      <c r="IP105" s="86">
        <f t="shared" si="130"/>
        <v>1.2904342780714888E-97</v>
      </c>
      <c r="IQ105" s="86">
        <f t="shared" si="130"/>
        <v>1.3586294086419813E-108</v>
      </c>
      <c r="IR105" s="86">
        <f t="shared" si="130"/>
        <v>7.5048005253573395E-99</v>
      </c>
      <c r="IS105" s="86">
        <f t="shared" si="130"/>
        <v>1.0943203818676423E-88</v>
      </c>
      <c r="IT105" s="86">
        <f t="shared" si="130"/>
        <v>4.4704945807385219E-125</v>
      </c>
      <c r="IU105" s="86">
        <f t="shared" si="130"/>
        <v>8.5946275155486495E-102</v>
      </c>
      <c r="IV105" s="86">
        <f t="shared" si="130"/>
        <v>2.5281818958278437E-42</v>
      </c>
      <c r="IW105" s="86">
        <f t="shared" si="130"/>
        <v>2.1846917830571749E-41</v>
      </c>
      <c r="IY105" s="86">
        <f t="shared" si="131"/>
        <v>0.59318728749152827</v>
      </c>
      <c r="IZ105" s="86">
        <f t="shared" si="131"/>
        <v>0.68643270680364443</v>
      </c>
      <c r="JA105" s="86">
        <f t="shared" si="131"/>
        <v>0.69709163223962267</v>
      </c>
      <c r="JB105" s="86">
        <f t="shared" si="131"/>
        <v>0.62227968302906056</v>
      </c>
      <c r="JC105" s="86">
        <f t="shared" si="131"/>
        <v>0.66211999671837418</v>
      </c>
      <c r="JD105" s="86">
        <f t="shared" si="131"/>
        <v>0.68671566350733926</v>
      </c>
      <c r="JE105" s="86">
        <f t="shared" si="131"/>
        <v>0.68703234380248646</v>
      </c>
      <c r="JF105" s="86">
        <f t="shared" si="131"/>
        <v>0.65076825801225113</v>
      </c>
      <c r="JG105" s="86">
        <f t="shared" si="131"/>
        <v>0.66406162157456639</v>
      </c>
      <c r="JH105" s="86">
        <f t="shared" si="131"/>
        <v>0.67440127367710867</v>
      </c>
      <c r="JI105" s="86">
        <f t="shared" si="131"/>
        <v>0.63366066113976249</v>
      </c>
      <c r="JJ105" s="86">
        <f t="shared" si="131"/>
        <v>0.59975904724027307</v>
      </c>
      <c r="JK105" s="86">
        <f t="shared" si="131"/>
        <v>0.63276012259172898</v>
      </c>
      <c r="JL105" s="86">
        <f t="shared" si="131"/>
        <v>0.60553679306621566</v>
      </c>
      <c r="JM105" s="86">
        <f t="shared" si="131"/>
        <v>0.5749917812022729</v>
      </c>
    </row>
    <row r="106" spans="2:273" x14ac:dyDescent="0.25">
      <c r="B106" s="2">
        <v>79</v>
      </c>
      <c r="C106" s="37">
        <v>193.744</v>
      </c>
      <c r="D106" s="37">
        <v>200.333</v>
      </c>
      <c r="E106" s="37">
        <v>191.51300000000001</v>
      </c>
      <c r="F106" s="37">
        <v>202.20500000000001</v>
      </c>
      <c r="G106" s="37">
        <v>186.71799999999999</v>
      </c>
      <c r="H106" s="37">
        <v>194.46199999999999</v>
      </c>
      <c r="I106" s="37">
        <v>171.02600000000001</v>
      </c>
      <c r="J106" s="37">
        <v>163.35900000000001</v>
      </c>
      <c r="K106" s="37">
        <v>188.97499999999999</v>
      </c>
      <c r="L106" s="37">
        <v>190.02500000000001</v>
      </c>
      <c r="M106" s="37">
        <v>177.95099999999999</v>
      </c>
      <c r="N106" s="37">
        <v>190.58500000000001</v>
      </c>
      <c r="O106" s="37">
        <v>202.65899999999999</v>
      </c>
      <c r="P106" s="37">
        <v>183.58500000000001</v>
      </c>
      <c r="Q106" s="37">
        <v>148.65899999999999</v>
      </c>
      <c r="S106" s="4">
        <f t="shared" si="132"/>
        <v>201.25508314882796</v>
      </c>
      <c r="T106" s="4">
        <f t="shared" si="132"/>
        <v>201.5496259488695</v>
      </c>
      <c r="U106" s="4">
        <f t="shared" si="132"/>
        <v>185.43103487822961</v>
      </c>
      <c r="V106" s="4">
        <f t="shared" si="132"/>
        <v>209.67695227241012</v>
      </c>
      <c r="W106" s="4">
        <f t="shared" si="132"/>
        <v>183.46569153058047</v>
      </c>
      <c r="X106" s="4">
        <f t="shared" si="132"/>
        <v>192.97353216887257</v>
      </c>
      <c r="Y106" s="4">
        <f t="shared" si="132"/>
        <v>166.55741509662047</v>
      </c>
      <c r="Z106" s="4">
        <f t="shared" si="132"/>
        <v>157.15079918042659</v>
      </c>
      <c r="AA106" s="4">
        <f t="shared" si="132"/>
        <v>183.80309075336126</v>
      </c>
      <c r="AB106" s="4">
        <f t="shared" si="132"/>
        <v>187.36740470258067</v>
      </c>
      <c r="AC106" s="4">
        <f t="shared" si="132"/>
        <v>168.32728241201789</v>
      </c>
      <c r="AD106" s="4">
        <f t="shared" si="132"/>
        <v>180.73659193782703</v>
      </c>
      <c r="AE106" s="4">
        <f t="shared" si="132"/>
        <v>207.58470306432125</v>
      </c>
      <c r="AF106" s="4">
        <f t="shared" si="132"/>
        <v>182.49720188198938</v>
      </c>
      <c r="AG106" s="4">
        <f t="shared" si="132"/>
        <v>148.01912465901239</v>
      </c>
      <c r="AI106" s="4">
        <f t="shared" si="133"/>
        <v>-7.5110831488279644</v>
      </c>
      <c r="AJ106" s="4">
        <f t="shared" si="133"/>
        <v>-1.2166259488695061</v>
      </c>
      <c r="AK106" s="4">
        <f t="shared" si="133"/>
        <v>6.0819651217703949</v>
      </c>
      <c r="AL106" s="4">
        <f t="shared" si="133"/>
        <v>-7.4719522724101068</v>
      </c>
      <c r="AM106" s="4">
        <f t="shared" si="133"/>
        <v>3.2523084694195177</v>
      </c>
      <c r="AN106" s="4">
        <f t="shared" si="133"/>
        <v>1.4884678311274229</v>
      </c>
      <c r="AO106" s="4">
        <f t="shared" si="133"/>
        <v>4.4685849033795364</v>
      </c>
      <c r="AP106" s="4">
        <f t="shared" si="133"/>
        <v>6.2082008195734204</v>
      </c>
      <c r="AQ106" s="4">
        <f t="shared" si="133"/>
        <v>5.1719092466387337</v>
      </c>
      <c r="AR106" s="4">
        <f t="shared" si="133"/>
        <v>2.6575952974193342</v>
      </c>
      <c r="AS106" s="4">
        <f t="shared" si="133"/>
        <v>9.6237175879820995</v>
      </c>
      <c r="AT106" s="4">
        <f t="shared" si="133"/>
        <v>9.8484080621729788</v>
      </c>
      <c r="AU106" s="4">
        <f t="shared" si="133"/>
        <v>-4.9257030643212545</v>
      </c>
      <c r="AV106" s="4">
        <f t="shared" si="133"/>
        <v>1.0877981180106246</v>
      </c>
      <c r="AW106" s="4">
        <f t="shared" si="133"/>
        <v>0.63987534098760079</v>
      </c>
      <c r="AY106" s="2">
        <f t="shared" si="125"/>
        <v>99.357010195562836</v>
      </c>
      <c r="AZ106" s="2">
        <f t="shared" si="125"/>
        <v>102.20625375475964</v>
      </c>
      <c r="BA106" s="2">
        <f t="shared" si="125"/>
        <v>101.13918019628356</v>
      </c>
      <c r="BB106" s="2">
        <f t="shared" si="125"/>
        <v>101.32260396477507</v>
      </c>
      <c r="BC106" s="2">
        <f t="shared" si="125"/>
        <v>95.540879895931539</v>
      </c>
      <c r="BD106" s="2">
        <f t="shared" si="125"/>
        <v>94.633886741125636</v>
      </c>
      <c r="BE106" s="2">
        <f t="shared" si="125"/>
        <v>98.079841943096113</v>
      </c>
      <c r="BF106" s="2">
        <f t="shared" si="125"/>
        <v>97.836097723401906</v>
      </c>
      <c r="BG106" s="2">
        <f t="shared" si="125"/>
        <v>97.220894940935423</v>
      </c>
      <c r="BH106" s="2">
        <f t="shared" si="125"/>
        <v>100.6760232925361</v>
      </c>
      <c r="BI106" s="2">
        <f t="shared" si="125"/>
        <v>101.57680883908905</v>
      </c>
      <c r="BJ106" s="2">
        <f t="shared" si="125"/>
        <v>103.54121165983504</v>
      </c>
      <c r="BK106" s="2">
        <f t="shared" si="125"/>
        <v>103.16910111314994</v>
      </c>
      <c r="BL106" s="2">
        <f t="shared" si="125"/>
        <v>102.11219663677034</v>
      </c>
      <c r="BM106" s="2">
        <f t="shared" si="125"/>
        <v>101.88641828960905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115.27445009380864</v>
      </c>
      <c r="DL106" s="2">
        <f t="shared" si="134"/>
        <v>121.9155168690958</v>
      </c>
      <c r="DM106" s="2">
        <f t="shared" si="134"/>
        <v>117.97571342597656</v>
      </c>
      <c r="DN106" s="2">
        <f t="shared" si="134"/>
        <v>122.18901181988744</v>
      </c>
      <c r="DO106" s="2">
        <f t="shared" si="134"/>
        <v>116.14922132253713</v>
      </c>
      <c r="DP106" s="2">
        <f t="shared" si="134"/>
        <v>114.72303508771928</v>
      </c>
      <c r="DQ106" s="2">
        <f t="shared" si="134"/>
        <v>116.99095701754389</v>
      </c>
      <c r="DR106" s="2">
        <f t="shared" si="134"/>
        <v>119.24911201079621</v>
      </c>
      <c r="DS106" s="2">
        <f t="shared" si="134"/>
        <v>120.47567307692307</v>
      </c>
      <c r="DT106" s="2">
        <f t="shared" si="134"/>
        <v>121.45617595818813</v>
      </c>
      <c r="DU106" s="2">
        <f t="shared" si="134"/>
        <v>121.05838353576249</v>
      </c>
      <c r="DV106" s="2">
        <f t="shared" si="134"/>
        <v>123.20878704453439</v>
      </c>
      <c r="DW106" s="2">
        <f t="shared" si="134"/>
        <v>117.93108433395867</v>
      </c>
      <c r="DX106" s="2">
        <f t="shared" si="134"/>
        <v>115.80211587301584</v>
      </c>
      <c r="DY106" s="2">
        <f t="shared" si="134"/>
        <v>110.23235204991087</v>
      </c>
      <c r="EA106" s="2">
        <f t="shared" si="94"/>
        <v>98.911642105263184</v>
      </c>
      <c r="EB106" s="2">
        <f t="shared" si="94"/>
        <v>101.72486766917294</v>
      </c>
      <c r="EC106" s="2">
        <f t="shared" si="94"/>
        <v>100.73867719298244</v>
      </c>
      <c r="ED106" s="2">
        <f t="shared" si="94"/>
        <v>100.7449896289008</v>
      </c>
      <c r="EE106" s="2">
        <f t="shared" si="94"/>
        <v>95.035445887445889</v>
      </c>
      <c r="EF106" s="2">
        <f t="shared" si="94"/>
        <v>94.089547619047622</v>
      </c>
      <c r="EG106" s="2">
        <f t="shared" si="94"/>
        <v>97.548027175782607</v>
      </c>
      <c r="EH106" s="2">
        <f t="shared" si="94"/>
        <v>97.2736894736842</v>
      </c>
      <c r="EI106" s="2">
        <f t="shared" si="94"/>
        <v>96.481114718614734</v>
      </c>
      <c r="EJ106" s="2">
        <f t="shared" si="94"/>
        <v>100.06417293233082</v>
      </c>
      <c r="EK106" s="2">
        <f t="shared" si="94"/>
        <v>101.0119146886825</v>
      </c>
      <c r="EL106" s="2">
        <f t="shared" si="94"/>
        <v>102.97796423088731</v>
      </c>
      <c r="EM106" s="2">
        <f t="shared" si="135"/>
        <v>102.75716257291987</v>
      </c>
      <c r="EN106" s="2">
        <f t="shared" si="135"/>
        <v>101.66499524193239</v>
      </c>
      <c r="EO106" s="2">
        <f t="shared" si="135"/>
        <v>101.59732877385173</v>
      </c>
      <c r="EQ106" s="2">
        <f t="shared" si="136"/>
        <v>99.171896447987635</v>
      </c>
      <c r="ER106" s="2">
        <f t="shared" si="136"/>
        <v>100.9379648173207</v>
      </c>
      <c r="ES106" s="2">
        <f t="shared" si="136"/>
        <v>100.77365670539344</v>
      </c>
      <c r="ET106" s="2">
        <f t="shared" si="136"/>
        <v>100.10955698179208</v>
      </c>
      <c r="EU106" s="2">
        <f t="shared" si="136"/>
        <v>97.236289226339466</v>
      </c>
      <c r="EV106" s="2">
        <f t="shared" si="136"/>
        <v>95.860227106227114</v>
      </c>
      <c r="EW106" s="2">
        <f t="shared" si="136"/>
        <v>97.111028003916672</v>
      </c>
      <c r="EX106" s="2">
        <f t="shared" si="136"/>
        <v>97.82306918668975</v>
      </c>
      <c r="EY106" s="2">
        <f t="shared" si="136"/>
        <v>97.170146263633654</v>
      </c>
      <c r="EZ106" s="2">
        <f t="shared" si="136"/>
        <v>100.26243580028004</v>
      </c>
      <c r="FA106" s="2">
        <f t="shared" si="136"/>
        <v>103.95539141706786</v>
      </c>
      <c r="FB106" s="2">
        <f t="shared" si="136"/>
        <v>102.81845425655953</v>
      </c>
      <c r="FC106" s="2">
        <f t="shared" si="136"/>
        <v>102.24122437547788</v>
      </c>
      <c r="FD106" s="2">
        <f t="shared" si="136"/>
        <v>101.9464274768641</v>
      </c>
      <c r="FE106" s="2">
        <f t="shared" si="136"/>
        <v>102.28304603759734</v>
      </c>
      <c r="FG106" s="2">
        <f t="shared" si="137"/>
        <v>0.97281604067919525</v>
      </c>
      <c r="FH106" s="2">
        <f t="shared" si="137"/>
        <v>0.97608198472802299</v>
      </c>
      <c r="FI106" s="2">
        <f t="shared" si="137"/>
        <v>0.9767701374140435</v>
      </c>
      <c r="FJ106" s="2">
        <f t="shared" si="137"/>
        <v>0.97300599060177118</v>
      </c>
      <c r="FK106" s="2">
        <f t="shared" si="137"/>
        <v>0.97631354386547176</v>
      </c>
      <c r="FL106" s="2">
        <f t="shared" si="137"/>
        <v>0.97488175015695655</v>
      </c>
      <c r="FM106" s="2">
        <f t="shared" si="137"/>
        <v>0.97258214136606891</v>
      </c>
      <c r="FN106" s="2">
        <f t="shared" si="137"/>
        <v>0.9744766853191793</v>
      </c>
      <c r="FO106" s="2">
        <f t="shared" si="137"/>
        <v>0.96925952827687378</v>
      </c>
      <c r="FP106" s="2">
        <f t="shared" si="137"/>
        <v>0.97142721180926228</v>
      </c>
      <c r="FQ106" s="2">
        <f t="shared" si="137"/>
        <v>0.97234868368497618</v>
      </c>
      <c r="FR106" s="2">
        <f t="shared" si="137"/>
        <v>0.97213891920752338</v>
      </c>
      <c r="FS106" s="2">
        <f t="shared" si="137"/>
        <v>0.97277436947204765</v>
      </c>
      <c r="FT106" s="2">
        <f t="shared" si="137"/>
        <v>0.96840087590647839</v>
      </c>
      <c r="FU106" s="2">
        <f t="shared" si="137"/>
        <v>0.96666453613674419</v>
      </c>
      <c r="FW106" s="2">
        <f t="shared" si="127"/>
        <v>2.1601313507366854E-3</v>
      </c>
      <c r="FX106" s="2">
        <f t="shared" si="127"/>
        <v>1.9496311705639664E-3</v>
      </c>
      <c r="FY106" s="2">
        <f t="shared" si="127"/>
        <v>2.5449245394581349E-3</v>
      </c>
      <c r="FZ106" s="2">
        <f t="shared" si="127"/>
        <v>1.9605550497128377E-3</v>
      </c>
      <c r="GA106" s="2">
        <f t="shared" si="127"/>
        <v>2.41884222924954E-3</v>
      </c>
      <c r="GB106" s="2">
        <f t="shared" si="127"/>
        <v>1.4718659641855855E-2</v>
      </c>
      <c r="GC106" s="2">
        <f t="shared" si="127"/>
        <v>2.903288150254518E-3</v>
      </c>
      <c r="GD106" s="2">
        <f t="shared" si="127"/>
        <v>2.7715349201336706E-3</v>
      </c>
      <c r="GE106" s="2">
        <f t="shared" si="127"/>
        <v>3.1583163557004669E-3</v>
      </c>
      <c r="GF106" s="2">
        <f t="shared" si="127"/>
        <v>3.1331573998346928E-3</v>
      </c>
      <c r="GG106" s="2">
        <f t="shared" si="127"/>
        <v>3.5953738701682359E-3</v>
      </c>
      <c r="GH106" s="2">
        <f t="shared" si="127"/>
        <v>2.5400290061896517E-3</v>
      </c>
      <c r="GI106" s="2">
        <f t="shared" si="127"/>
        <v>2.28912552295347E-3</v>
      </c>
      <c r="GJ106" s="2">
        <f t="shared" si="127"/>
        <v>1.7082822490878218E-3</v>
      </c>
      <c r="GK106" s="2">
        <f t="shared" si="127"/>
        <v>1.8039641777815357E-3</v>
      </c>
      <c r="GM106" s="86">
        <f t="shared" si="128"/>
        <v>8.6699582009701066E-20</v>
      </c>
      <c r="GN106" s="86">
        <f t="shared" si="128"/>
        <v>9.8309969972328481E-34</v>
      </c>
      <c r="GO106" s="86">
        <f t="shared" si="128"/>
        <v>6.2764090240753375E-38</v>
      </c>
      <c r="GP106" s="86">
        <f t="shared" si="128"/>
        <v>2.1731016950832415E-26</v>
      </c>
      <c r="GQ106" s="86">
        <f t="shared" si="128"/>
        <v>3.8013975890037197E-28</v>
      </c>
      <c r="GR106" s="86">
        <f t="shared" si="128"/>
        <v>1.7529411683934081E-34</v>
      </c>
      <c r="GS106" s="86">
        <f t="shared" si="128"/>
        <v>1.9926808314526618E-43</v>
      </c>
      <c r="GT106" s="86">
        <f t="shared" si="128"/>
        <v>8.1050877808474802E-39</v>
      </c>
      <c r="GU106" s="86">
        <f t="shared" si="128"/>
        <v>7.9562870287112637E-27</v>
      </c>
      <c r="GV106" s="86">
        <f t="shared" si="128"/>
        <v>8.3911417741151236E-31</v>
      </c>
      <c r="GW106" s="86">
        <f t="shared" si="128"/>
        <v>1.9050834236309081E-35</v>
      </c>
      <c r="GX106" s="86">
        <f t="shared" si="128"/>
        <v>7.9545780674439255E-30</v>
      </c>
      <c r="GY106" s="86">
        <f t="shared" si="128"/>
        <v>4.6777228254321082E-30</v>
      </c>
      <c r="GZ106" s="86">
        <f t="shared" si="128"/>
        <v>1.8782544073523379E-19</v>
      </c>
      <c r="HA106" s="86">
        <f t="shared" si="128"/>
        <v>2.3547423178786933E-19</v>
      </c>
      <c r="HC106" s="86">
        <f t="shared" si="73"/>
        <v>0.65029093306133468</v>
      </c>
      <c r="HD106" s="86">
        <f t="shared" si="73"/>
        <v>0.6668132455593645</v>
      </c>
      <c r="HE106" s="86">
        <f t="shared" si="73"/>
        <v>0.60042901863782805</v>
      </c>
      <c r="HF106" s="86">
        <f t="shared" si="73"/>
        <v>0.65538536124524482</v>
      </c>
      <c r="HG106" s="86">
        <f t="shared" si="73"/>
        <v>0.58170347699638947</v>
      </c>
      <c r="HH106" s="86">
        <f t="shared" si="73"/>
        <v>0.64652587803317862</v>
      </c>
      <c r="HI106" s="86">
        <f t="shared" si="138"/>
        <v>0.53602189443390236</v>
      </c>
      <c r="HJ106" s="86">
        <f t="shared" si="138"/>
        <v>0.47702143201949321</v>
      </c>
      <c r="HK106" s="86">
        <f t="shared" si="138"/>
        <v>0.60003915262809027</v>
      </c>
      <c r="HL106" s="86">
        <f t="shared" si="138"/>
        <v>0.62953682096655861</v>
      </c>
      <c r="HM106" s="86">
        <f t="shared" si="138"/>
        <v>0.51227615250104308</v>
      </c>
      <c r="HN106" s="86">
        <f t="shared" si="138"/>
        <v>0.54015913602233501</v>
      </c>
      <c r="HO106" s="86">
        <f t="shared" si="138"/>
        <v>0.67326621351970684</v>
      </c>
      <c r="HP106" s="86">
        <f t="shared" si="138"/>
        <v>0.61190931515273117</v>
      </c>
      <c r="HQ106" s="86">
        <f t="shared" si="138"/>
        <v>0.5250486542345858</v>
      </c>
      <c r="HS106" s="86">
        <f t="shared" si="129"/>
        <v>6.2729647014405391E-14</v>
      </c>
      <c r="HT106" s="86">
        <f t="shared" si="129"/>
        <v>1.1688990104416892E-13</v>
      </c>
      <c r="HU106" s="86">
        <f t="shared" si="129"/>
        <v>8.2439732592995202E-13</v>
      </c>
      <c r="HV106" s="86">
        <f t="shared" si="129"/>
        <v>5.2495298988760289E-17</v>
      </c>
      <c r="HW106" s="86">
        <f t="shared" si="129"/>
        <v>1.265876384222196E-15</v>
      </c>
      <c r="HX106" s="86">
        <f t="shared" si="129"/>
        <v>3.5066710069165834E-15</v>
      </c>
      <c r="HY106" s="86">
        <f t="shared" si="129"/>
        <v>4.57813375842885E-13</v>
      </c>
      <c r="HZ106" s="86">
        <f t="shared" si="129"/>
        <v>1.1785652454090802E-13</v>
      </c>
      <c r="IA106" s="86">
        <f t="shared" si="129"/>
        <v>1.4040496196339292E-16</v>
      </c>
      <c r="IB106" s="86">
        <f t="shared" si="129"/>
        <v>7.7558638525325952E-15</v>
      </c>
      <c r="IC106" s="86">
        <f t="shared" si="129"/>
        <v>4.8127648209309852E-13</v>
      </c>
      <c r="ID106" s="86">
        <f t="shared" si="129"/>
        <v>8.2214798124632907E-18</v>
      </c>
      <c r="IE106" s="86">
        <f t="shared" si="129"/>
        <v>2.9353069720663877E-15</v>
      </c>
      <c r="IF106" s="86">
        <f t="shared" si="129"/>
        <v>2.8821389569352616E-9</v>
      </c>
      <c r="IG106" s="86">
        <f t="shared" si="129"/>
        <v>2.8941005503560789E-8</v>
      </c>
      <c r="II106" s="86">
        <f t="shared" si="130"/>
        <v>3.1838266688332367E-88</v>
      </c>
      <c r="IJ106" s="86">
        <f t="shared" si="130"/>
        <v>3.5151204161872159E-91</v>
      </c>
      <c r="IK106" s="86">
        <f t="shared" si="130"/>
        <v>2.0535884785779336E-87</v>
      </c>
      <c r="IL106" s="86">
        <f t="shared" si="130"/>
        <v>5.677463765019737E-122</v>
      </c>
      <c r="IM106" s="86">
        <f t="shared" si="130"/>
        <v>8.5982447572585935E-105</v>
      </c>
      <c r="IN106" s="86">
        <f t="shared" si="130"/>
        <v>1.0222454422497824E-49</v>
      </c>
      <c r="IO106" s="86">
        <f t="shared" si="130"/>
        <v>2.0762013889328983E-94</v>
      </c>
      <c r="IP106" s="86">
        <f t="shared" si="130"/>
        <v>1.0882374765668834E-94</v>
      </c>
      <c r="IQ106" s="86">
        <f t="shared" si="130"/>
        <v>2.9278795569639191E-105</v>
      </c>
      <c r="IR106" s="86">
        <f t="shared" si="130"/>
        <v>7.9577886870721458E-96</v>
      </c>
      <c r="IS106" s="86">
        <f t="shared" si="130"/>
        <v>6.5008491993565649E-86</v>
      </c>
      <c r="IT106" s="86">
        <f t="shared" si="130"/>
        <v>2.2935698651876842E-121</v>
      </c>
      <c r="IU106" s="86">
        <f t="shared" si="130"/>
        <v>7.8247349900760841E-99</v>
      </c>
      <c r="IV106" s="86">
        <f t="shared" si="130"/>
        <v>3.5582154171925118E-41</v>
      </c>
      <c r="IW106" s="86">
        <f t="shared" si="130"/>
        <v>2.9576051387900411E-40</v>
      </c>
      <c r="IY106" s="86">
        <f t="shared" si="131"/>
        <v>0.6502909330613974</v>
      </c>
      <c r="IZ106" s="86">
        <f t="shared" si="131"/>
        <v>0.6668132455594814</v>
      </c>
      <c r="JA106" s="86">
        <f t="shared" si="131"/>
        <v>0.6004290186386525</v>
      </c>
      <c r="JB106" s="86">
        <f t="shared" si="131"/>
        <v>0.65538536124524482</v>
      </c>
      <c r="JC106" s="86">
        <f t="shared" si="131"/>
        <v>0.58170347699639069</v>
      </c>
      <c r="JD106" s="86">
        <f t="shared" si="131"/>
        <v>0.64652587803318218</v>
      </c>
      <c r="JE106" s="86">
        <f t="shared" si="131"/>
        <v>0.53602189443436021</v>
      </c>
      <c r="JF106" s="86">
        <f t="shared" si="131"/>
        <v>0.47702143201961106</v>
      </c>
      <c r="JG106" s="86">
        <f t="shared" si="131"/>
        <v>0.60003915262809038</v>
      </c>
      <c r="JH106" s="86">
        <f t="shared" si="131"/>
        <v>0.62953682096656638</v>
      </c>
      <c r="JI106" s="86">
        <f t="shared" si="131"/>
        <v>0.51227615250152436</v>
      </c>
      <c r="JJ106" s="86">
        <f t="shared" si="131"/>
        <v>0.54015913602233501</v>
      </c>
      <c r="JK106" s="86">
        <f t="shared" si="131"/>
        <v>0.67326621351970972</v>
      </c>
      <c r="JL106" s="86">
        <f t="shared" si="131"/>
        <v>0.61190931803487014</v>
      </c>
      <c r="JM106" s="86">
        <f t="shared" si="131"/>
        <v>0.52504868317559128</v>
      </c>
    </row>
    <row r="107" spans="2:273" x14ac:dyDescent="0.25">
      <c r="B107" s="2">
        <v>80</v>
      </c>
      <c r="C107" s="37">
        <v>189.87200000000001</v>
      </c>
      <c r="D107" s="37">
        <v>180.821</v>
      </c>
      <c r="E107" s="37">
        <v>156.71799999999999</v>
      </c>
      <c r="F107" s="37">
        <v>190.48699999999999</v>
      </c>
      <c r="G107" s="37">
        <v>162.077</v>
      </c>
      <c r="H107" s="37">
        <v>166.821</v>
      </c>
      <c r="I107" s="37">
        <v>129.10300000000001</v>
      </c>
      <c r="J107" s="37">
        <v>121.38500000000001</v>
      </c>
      <c r="K107" s="37">
        <v>162.9</v>
      </c>
      <c r="L107" s="37">
        <v>164.82499999999999</v>
      </c>
      <c r="M107" s="37">
        <v>142.78</v>
      </c>
      <c r="N107" s="37">
        <v>162.85400000000001</v>
      </c>
      <c r="O107" s="37">
        <v>183.78</v>
      </c>
      <c r="P107" s="37">
        <v>167.56100000000001</v>
      </c>
      <c r="Q107" s="37">
        <v>136.31700000000001</v>
      </c>
      <c r="S107" s="4">
        <f t="shared" si="132"/>
        <v>190.26600383672121</v>
      </c>
      <c r="T107" s="4">
        <f t="shared" si="132"/>
        <v>172.5549206356398</v>
      </c>
      <c r="U107" s="4">
        <f t="shared" si="132"/>
        <v>149.74724527700974</v>
      </c>
      <c r="V107" s="4">
        <f t="shared" si="132"/>
        <v>186.03407291614542</v>
      </c>
      <c r="W107" s="4">
        <f t="shared" si="132"/>
        <v>149.16094645978993</v>
      </c>
      <c r="X107" s="4">
        <f t="shared" si="132"/>
        <v>158.48680581550829</v>
      </c>
      <c r="Y107" s="4">
        <f t="shared" si="132"/>
        <v>130.66905219621725</v>
      </c>
      <c r="Z107" s="4">
        <f t="shared" si="132"/>
        <v>124.90129826562442</v>
      </c>
      <c r="AA107" s="4">
        <f t="shared" si="132"/>
        <v>150.46977635022239</v>
      </c>
      <c r="AB107" s="4">
        <f t="shared" si="132"/>
        <v>156.88802011087716</v>
      </c>
      <c r="AC107" s="4">
        <f t="shared" si="132"/>
        <v>139.27022471766048</v>
      </c>
      <c r="AD107" s="4">
        <f t="shared" si="132"/>
        <v>154.66642619389373</v>
      </c>
      <c r="AE107" s="4">
        <f t="shared" si="132"/>
        <v>187.9644947619847</v>
      </c>
      <c r="AF107" s="4">
        <f t="shared" si="132"/>
        <v>164.55386541324091</v>
      </c>
      <c r="AG107" s="4">
        <f t="shared" si="132"/>
        <v>132.97156883043323</v>
      </c>
      <c r="AI107" s="4">
        <f t="shared" si="133"/>
        <v>-0.39400383672119688</v>
      </c>
      <c r="AJ107" s="4">
        <f t="shared" si="133"/>
        <v>8.2660793643601949</v>
      </c>
      <c r="AK107" s="4">
        <f t="shared" si="133"/>
        <v>6.9707547229902502</v>
      </c>
      <c r="AL107" s="4">
        <f t="shared" si="133"/>
        <v>4.4529270838545756</v>
      </c>
      <c r="AM107" s="4">
        <f t="shared" si="133"/>
        <v>12.916053540210072</v>
      </c>
      <c r="AN107" s="4">
        <f t="shared" si="133"/>
        <v>8.3341941844917073</v>
      </c>
      <c r="AO107" s="4">
        <f t="shared" si="133"/>
        <v>-1.5660521962172425</v>
      </c>
      <c r="AP107" s="4">
        <f t="shared" si="133"/>
        <v>-3.5162982656244139</v>
      </c>
      <c r="AQ107" s="4">
        <f t="shared" si="133"/>
        <v>12.430223649777616</v>
      </c>
      <c r="AR107" s="4">
        <f t="shared" si="133"/>
        <v>7.9369798891228243</v>
      </c>
      <c r="AS107" s="4">
        <f t="shared" si="133"/>
        <v>3.5097752823395183</v>
      </c>
      <c r="AT107" s="4">
        <f t="shared" si="133"/>
        <v>8.1875738061062862</v>
      </c>
      <c r="AU107" s="4">
        <f t="shared" si="133"/>
        <v>-4.1844947619846948</v>
      </c>
      <c r="AV107" s="4">
        <f t="shared" si="133"/>
        <v>3.0071345867590935</v>
      </c>
      <c r="AW107" s="4">
        <f t="shared" si="133"/>
        <v>3.3454311695667798</v>
      </c>
      <c r="AY107" s="2">
        <f t="shared" si="125"/>
        <v>99.208787698994072</v>
      </c>
      <c r="AZ107" s="2">
        <f t="shared" si="125"/>
        <v>101.97130894057264</v>
      </c>
      <c r="BA107" s="2">
        <f t="shared" si="125"/>
        <v>100.96609328569438</v>
      </c>
      <c r="BB107" s="2">
        <f t="shared" si="125"/>
        <v>101.08740816750952</v>
      </c>
      <c r="BC107" s="2">
        <f t="shared" si="125"/>
        <v>95.522170886559365</v>
      </c>
      <c r="BD107" s="2">
        <f t="shared" si="125"/>
        <v>94.638701916621514</v>
      </c>
      <c r="BE107" s="2">
        <f t="shared" si="125"/>
        <v>97.902689803893935</v>
      </c>
      <c r="BF107" s="2">
        <f t="shared" si="125"/>
        <v>97.716226246737293</v>
      </c>
      <c r="BG107" s="2">
        <f t="shared" si="125"/>
        <v>97.120745996726342</v>
      </c>
      <c r="BH107" s="2">
        <f t="shared" si="125"/>
        <v>100.5252990353426</v>
      </c>
      <c r="BI107" s="2">
        <f t="shared" si="125"/>
        <v>101.61071769983792</v>
      </c>
      <c r="BJ107" s="2">
        <f t="shared" si="125"/>
        <v>103.34730478352991</v>
      </c>
      <c r="BK107" s="2">
        <f t="shared" si="125"/>
        <v>102.97747956553565</v>
      </c>
      <c r="BL107" s="2">
        <f t="shared" si="125"/>
        <v>101.98427017207499</v>
      </c>
      <c r="BM107" s="2">
        <f t="shared" si="125"/>
        <v>101.79514848495725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115.4077404315197</v>
      </c>
      <c r="DL107" s="2">
        <f t="shared" si="134"/>
        <v>122.08023873144398</v>
      </c>
      <c r="DM107" s="2">
        <f t="shared" si="134"/>
        <v>118.11889659700185</v>
      </c>
      <c r="DN107" s="2">
        <f t="shared" si="134"/>
        <v>122.41134437148219</v>
      </c>
      <c r="DO107" s="2">
        <f t="shared" si="134"/>
        <v>116.34901261808369</v>
      </c>
      <c r="DP107" s="2">
        <f t="shared" si="134"/>
        <v>114.91721302294195</v>
      </c>
      <c r="DQ107" s="2">
        <f t="shared" si="134"/>
        <v>117.17262078272609</v>
      </c>
      <c r="DR107" s="2">
        <f t="shared" si="134"/>
        <v>119.4698745614035</v>
      </c>
      <c r="DS107" s="2">
        <f t="shared" si="134"/>
        <v>120.70335020242915</v>
      </c>
      <c r="DT107" s="2">
        <f t="shared" si="134"/>
        <v>121.64181184668986</v>
      </c>
      <c r="DU107" s="2">
        <f t="shared" si="134"/>
        <v>121.20168556005399</v>
      </c>
      <c r="DV107" s="2">
        <f t="shared" si="134"/>
        <v>123.39968825910928</v>
      </c>
      <c r="DW107" s="2">
        <f t="shared" si="134"/>
        <v>118.06024793621008</v>
      </c>
      <c r="DX107" s="2">
        <f t="shared" si="134"/>
        <v>115.94323157443154</v>
      </c>
      <c r="DY107" s="2">
        <f t="shared" si="134"/>
        <v>110.37230525846702</v>
      </c>
      <c r="EA107" s="2">
        <f t="shared" si="94"/>
        <v>98.795368421052657</v>
      </c>
      <c r="EB107" s="2">
        <f t="shared" si="94"/>
        <v>101.5235112781955</v>
      </c>
      <c r="EC107" s="2">
        <f t="shared" si="94"/>
        <v>100.59395964912279</v>
      </c>
      <c r="ED107" s="2">
        <f t="shared" si="94"/>
        <v>100.54917337020835</v>
      </c>
      <c r="EE107" s="2">
        <f t="shared" si="94"/>
        <v>95.055793939393936</v>
      </c>
      <c r="EF107" s="2">
        <f t="shared" si="94"/>
        <v>94.135019047619053</v>
      </c>
      <c r="EG107" s="2">
        <f t="shared" si="94"/>
        <v>97.408562779497785</v>
      </c>
      <c r="EH107" s="2">
        <f t="shared" si="94"/>
        <v>97.195021052631574</v>
      </c>
      <c r="EI107" s="2">
        <f t="shared" si="94"/>
        <v>96.436341991342005</v>
      </c>
      <c r="EJ107" s="2">
        <f t="shared" si="94"/>
        <v>99.958195488721799</v>
      </c>
      <c r="EK107" s="2">
        <f t="shared" si="94"/>
        <v>101.0916288269694</v>
      </c>
      <c r="EL107" s="2">
        <f t="shared" si="94"/>
        <v>102.82360067546821</v>
      </c>
      <c r="EM107" s="2">
        <f t="shared" si="135"/>
        <v>102.59371710162728</v>
      </c>
      <c r="EN107" s="2">
        <f t="shared" si="135"/>
        <v>101.56834747323587</v>
      </c>
      <c r="EO107" s="2">
        <f t="shared" si="135"/>
        <v>101.52412443068501</v>
      </c>
      <c r="EQ107" s="2">
        <f t="shared" si="136"/>
        <v>99.038939385148751</v>
      </c>
      <c r="ER107" s="2">
        <f t="shared" si="136"/>
        <v>100.7927015486393</v>
      </c>
      <c r="ES107" s="2">
        <f t="shared" si="136"/>
        <v>100.62688976329032</v>
      </c>
      <c r="ET107" s="2">
        <f t="shared" si="136"/>
        <v>99.959366532371419</v>
      </c>
      <c r="EU107" s="2">
        <f t="shared" si="136"/>
        <v>97.10500776686564</v>
      </c>
      <c r="EV107" s="2">
        <f t="shared" si="136"/>
        <v>95.782310256410256</v>
      </c>
      <c r="EW107" s="2">
        <f t="shared" si="136"/>
        <v>97.007624080290995</v>
      </c>
      <c r="EX107" s="2">
        <f t="shared" si="136"/>
        <v>97.700052798502185</v>
      </c>
      <c r="EY107" s="2">
        <f t="shared" si="136"/>
        <v>97.076907686151372</v>
      </c>
      <c r="EZ107" s="2">
        <f t="shared" si="136"/>
        <v>100.14241769854921</v>
      </c>
      <c r="FA107" s="2">
        <f t="shared" si="136"/>
        <v>103.80942962339994</v>
      </c>
      <c r="FB107" s="2">
        <f t="shared" si="136"/>
        <v>102.67597151167624</v>
      </c>
      <c r="FC107" s="2">
        <f t="shared" si="136"/>
        <v>102.11760348774185</v>
      </c>
      <c r="FD107" s="2">
        <f t="shared" si="136"/>
        <v>101.83616757344012</v>
      </c>
      <c r="FE107" s="2">
        <f t="shared" si="136"/>
        <v>102.14486286799095</v>
      </c>
      <c r="FG107" s="2">
        <f t="shared" si="137"/>
        <v>0.97514849227647549</v>
      </c>
      <c r="FH107" s="2">
        <f t="shared" si="137"/>
        <v>0.97814050694266597</v>
      </c>
      <c r="FI107" s="2">
        <f t="shared" si="137"/>
        <v>0.97877072138652355</v>
      </c>
      <c r="FJ107" s="2">
        <f t="shared" si="137"/>
        <v>0.97532255745750174</v>
      </c>
      <c r="FK107" s="2">
        <f t="shared" si="137"/>
        <v>0.97835257875622217</v>
      </c>
      <c r="FL107" s="2">
        <f t="shared" si="137"/>
        <v>0.97704114173064827</v>
      </c>
      <c r="FM107" s="2">
        <f t="shared" si="137"/>
        <v>0.97493414500123388</v>
      </c>
      <c r="FN107" s="2">
        <f t="shared" si="137"/>
        <v>0.97667006657272604</v>
      </c>
      <c r="FO107" s="2">
        <f t="shared" si="137"/>
        <v>0.97188831931197672</v>
      </c>
      <c r="FP107" s="2">
        <f t="shared" si="137"/>
        <v>0.97387562829014762</v>
      </c>
      <c r="FQ107" s="2">
        <f t="shared" si="137"/>
        <v>0.97472019362198148</v>
      </c>
      <c r="FR107" s="2">
        <f t="shared" si="137"/>
        <v>0.97452794827112987</v>
      </c>
      <c r="FS107" s="2">
        <f t="shared" si="137"/>
        <v>0.97511030508324115</v>
      </c>
      <c r="FT107" s="2">
        <f t="shared" si="137"/>
        <v>0.97110090583739261</v>
      </c>
      <c r="FU107" s="2">
        <f t="shared" si="137"/>
        <v>0.96950825848090227</v>
      </c>
      <c r="FW107" s="2">
        <f t="shared" si="127"/>
        <v>2.3680434134361727E-3</v>
      </c>
      <c r="FX107" s="2">
        <f t="shared" si="127"/>
        <v>2.1373260446444658E-3</v>
      </c>
      <c r="FY107" s="2">
        <f t="shared" si="127"/>
        <v>2.7897692970464206E-3</v>
      </c>
      <c r="FZ107" s="2">
        <f t="shared" si="127"/>
        <v>2.1492993226307744E-3</v>
      </c>
      <c r="GA107" s="2">
        <f t="shared" si="127"/>
        <v>2.651588974802705E-3</v>
      </c>
      <c r="GB107" s="2">
        <f t="shared" si="127"/>
        <v>1.6115804452272037E-2</v>
      </c>
      <c r="GC107" s="2">
        <f t="shared" si="127"/>
        <v>3.1825007226810118E-3</v>
      </c>
      <c r="GD107" s="2">
        <f t="shared" si="127"/>
        <v>3.0381152399705561E-3</v>
      </c>
      <c r="GE107" s="2">
        <f t="shared" si="127"/>
        <v>3.4619701282524425E-3</v>
      </c>
      <c r="GF107" s="2">
        <f t="shared" si="127"/>
        <v>3.4344006186649576E-3</v>
      </c>
      <c r="GG107" s="2">
        <f t="shared" si="127"/>
        <v>3.9408820614264982E-3</v>
      </c>
      <c r="GH107" s="2">
        <f t="shared" si="127"/>
        <v>2.7844040839864145E-3</v>
      </c>
      <c r="GI107" s="2">
        <f t="shared" si="127"/>
        <v>2.5094220165413853E-3</v>
      </c>
      <c r="GJ107" s="2">
        <f t="shared" si="127"/>
        <v>1.8727855814649084E-3</v>
      </c>
      <c r="GK107" s="2">
        <f t="shared" si="127"/>
        <v>1.9776631887115973E-3</v>
      </c>
      <c r="GM107" s="86">
        <f t="shared" si="128"/>
        <v>1.038205466094958E-21</v>
      </c>
      <c r="GN107" s="86">
        <f t="shared" si="128"/>
        <v>5.8696007598572518E-37</v>
      </c>
      <c r="GO107" s="86">
        <f t="shared" si="128"/>
        <v>1.6392451210643533E-41</v>
      </c>
      <c r="GP107" s="86">
        <f t="shared" si="128"/>
        <v>5.0278240156114141E-29</v>
      </c>
      <c r="GQ107" s="86">
        <f t="shared" si="128"/>
        <v>7.0039601019772521E-31</v>
      </c>
      <c r="GR107" s="86">
        <f t="shared" si="128"/>
        <v>6.6706212807086998E-38</v>
      </c>
      <c r="GS107" s="86">
        <f t="shared" si="128"/>
        <v>1.3553052945112891E-47</v>
      </c>
      <c r="GT107" s="86">
        <f t="shared" si="128"/>
        <v>1.6621086585162448E-42</v>
      </c>
      <c r="GU107" s="86">
        <f t="shared" si="128"/>
        <v>2.0548840534061822E-29</v>
      </c>
      <c r="GV107" s="86">
        <f t="shared" si="128"/>
        <v>6.8147275466596479E-34</v>
      </c>
      <c r="GW107" s="86">
        <f t="shared" si="128"/>
        <v>7.5465291974290904E-39</v>
      </c>
      <c r="GX107" s="86">
        <f t="shared" si="128"/>
        <v>1.1735924898618391E-32</v>
      </c>
      <c r="GY107" s="86">
        <f t="shared" si="128"/>
        <v>6.2829166663012137E-33</v>
      </c>
      <c r="GZ107" s="86">
        <f t="shared" si="128"/>
        <v>3.0222761768009945E-21</v>
      </c>
      <c r="HA107" s="86">
        <f t="shared" si="128"/>
        <v>4.5781054347671562E-21</v>
      </c>
      <c r="HC107" s="86">
        <f t="shared" si="73"/>
        <v>0.64539763215698331</v>
      </c>
      <c r="HD107" s="86">
        <f t="shared" si="73"/>
        <v>0.53084879565210419</v>
      </c>
      <c r="HE107" s="86">
        <f t="shared" si="73"/>
        <v>0.39233062182999068</v>
      </c>
      <c r="HF107" s="86">
        <f t="shared" si="73"/>
        <v>0.58359444804311522</v>
      </c>
      <c r="HG107" s="86">
        <f t="shared" si="73"/>
        <v>0.40501801000234477</v>
      </c>
      <c r="HH107" s="86">
        <f t="shared" si="73"/>
        <v>0.47592616919721348</v>
      </c>
      <c r="HI107" s="86">
        <f t="shared" si="138"/>
        <v>0.29286906172200949</v>
      </c>
      <c r="HJ107" s="86">
        <f t="shared" si="138"/>
        <v>0.25007255110291204</v>
      </c>
      <c r="HK107" s="86">
        <f t="shared" si="138"/>
        <v>0.42418129681303779</v>
      </c>
      <c r="HL107" s="86">
        <f t="shared" si="138"/>
        <v>0.4655759555759264</v>
      </c>
      <c r="HM107" s="86">
        <f t="shared" si="138"/>
        <v>0.32980661295615027</v>
      </c>
      <c r="HN107" s="86">
        <f t="shared" si="138"/>
        <v>0.41523545893507324</v>
      </c>
      <c r="HO107" s="86">
        <f t="shared" si="138"/>
        <v>0.61559176026681151</v>
      </c>
      <c r="HP107" s="86">
        <f t="shared" si="138"/>
        <v>0.54084892810732821</v>
      </c>
      <c r="HQ107" s="86">
        <f t="shared" si="138"/>
        <v>0.41531871659632918</v>
      </c>
      <c r="HS107" s="86">
        <f t="shared" si="129"/>
        <v>2.7499959152608045E-13</v>
      </c>
      <c r="HT107" s="86">
        <f t="shared" si="129"/>
        <v>5.0456166993941512E-13</v>
      </c>
      <c r="HU107" s="86">
        <f t="shared" si="129"/>
        <v>3.4898078667672431E-12</v>
      </c>
      <c r="HV107" s="86">
        <f t="shared" si="129"/>
        <v>3.5437364024569257E-16</v>
      </c>
      <c r="HW107" s="86">
        <f t="shared" si="129"/>
        <v>7.2705763372959384E-15</v>
      </c>
      <c r="HX107" s="86">
        <f t="shared" si="129"/>
        <v>1.8843876509006647E-14</v>
      </c>
      <c r="HY107" s="86">
        <f t="shared" si="129"/>
        <v>2.1575238165877328E-12</v>
      </c>
      <c r="HZ107" s="86">
        <f t="shared" si="129"/>
        <v>5.7125646064110151E-13</v>
      </c>
      <c r="IA107" s="86">
        <f t="shared" si="129"/>
        <v>9.316334191620393E-16</v>
      </c>
      <c r="IB107" s="86">
        <f t="shared" si="129"/>
        <v>4.2319675589621069E-14</v>
      </c>
      <c r="IC107" s="86">
        <f t="shared" si="129"/>
        <v>2.2282176313867817E-12</v>
      </c>
      <c r="ID107" s="86">
        <f t="shared" si="129"/>
        <v>6.3031440133031677E-17</v>
      </c>
      <c r="IE107" s="86">
        <f t="shared" si="129"/>
        <v>1.5446342528845692E-14</v>
      </c>
      <c r="IF107" s="86">
        <f t="shared" si="129"/>
        <v>6.9567573581204332E-9</v>
      </c>
      <c r="IG107" s="86">
        <f t="shared" si="129"/>
        <v>6.2738096681625392E-8</v>
      </c>
      <c r="II107" s="86">
        <f t="shared" si="130"/>
        <v>1.1886885532127107E-85</v>
      </c>
      <c r="IJ107" s="86">
        <f t="shared" si="130"/>
        <v>1.4536886483754646E-88</v>
      </c>
      <c r="IK107" s="86">
        <f t="shared" si="130"/>
        <v>8.5142477266398918E-85</v>
      </c>
      <c r="IL107" s="86">
        <f t="shared" si="130"/>
        <v>1.8814350676397271E-118</v>
      </c>
      <c r="IM107" s="86">
        <f t="shared" si="130"/>
        <v>1.1386014533294937E-101</v>
      </c>
      <c r="IN107" s="86">
        <f t="shared" si="130"/>
        <v>1.2223655972678697E-47</v>
      </c>
      <c r="IO107" s="86">
        <f t="shared" si="130"/>
        <v>1.629556225871601E-91</v>
      </c>
      <c r="IP107" s="86">
        <f t="shared" si="130"/>
        <v>8.2696535428126331E-92</v>
      </c>
      <c r="IQ107" s="86">
        <f t="shared" si="130"/>
        <v>5.5884963864043656E-102</v>
      </c>
      <c r="IR107" s="86">
        <f t="shared" si="130"/>
        <v>7.559468646586769E-93</v>
      </c>
      <c r="IS107" s="86">
        <f t="shared" si="130"/>
        <v>3.483139235652696E-83</v>
      </c>
      <c r="IT107" s="86">
        <f t="shared" si="130"/>
        <v>1.0329979879525329E-117</v>
      </c>
      <c r="IU107" s="86">
        <f t="shared" si="130"/>
        <v>6.4327618109696419E-96</v>
      </c>
      <c r="IV107" s="86">
        <f t="shared" si="130"/>
        <v>4.8233438169203997E-40</v>
      </c>
      <c r="IW107" s="86">
        <f t="shared" si="130"/>
        <v>3.8573412668180014E-39</v>
      </c>
      <c r="IY107" s="86">
        <f t="shared" si="131"/>
        <v>0.64539763215725832</v>
      </c>
      <c r="IZ107" s="86">
        <f t="shared" si="131"/>
        <v>0.53084879565260878</v>
      </c>
      <c r="JA107" s="86">
        <f t="shared" si="131"/>
        <v>0.3923306218334805</v>
      </c>
      <c r="JB107" s="86">
        <f t="shared" si="131"/>
        <v>0.58359444804311555</v>
      </c>
      <c r="JC107" s="86">
        <f t="shared" si="131"/>
        <v>0.40501801000235205</v>
      </c>
      <c r="JD107" s="86">
        <f t="shared" si="131"/>
        <v>0.4759261691972323</v>
      </c>
      <c r="JE107" s="86">
        <f t="shared" si="131"/>
        <v>0.29286906172416699</v>
      </c>
      <c r="JF107" s="86">
        <f t="shared" si="131"/>
        <v>0.25007255110348331</v>
      </c>
      <c r="JG107" s="86">
        <f t="shared" si="131"/>
        <v>0.42418129681303873</v>
      </c>
      <c r="JH107" s="86">
        <f t="shared" si="131"/>
        <v>0.4655759555759687</v>
      </c>
      <c r="JI107" s="86">
        <f t="shared" si="131"/>
        <v>0.32980661295837849</v>
      </c>
      <c r="JJ107" s="86">
        <f t="shared" si="131"/>
        <v>0.4152354589350733</v>
      </c>
      <c r="JK107" s="86">
        <f t="shared" si="131"/>
        <v>0.61559176026682694</v>
      </c>
      <c r="JL107" s="86">
        <f t="shared" si="131"/>
        <v>0.5408489350640856</v>
      </c>
      <c r="JM107" s="86">
        <f t="shared" si="131"/>
        <v>0.41531877933442585</v>
      </c>
    </row>
    <row r="108" spans="2:273" x14ac:dyDescent="0.25">
      <c r="B108" s="2">
        <v>81</v>
      </c>
      <c r="C108" s="37">
        <v>174.87200000000001</v>
      </c>
      <c r="D108" s="37">
        <v>140.79499999999999</v>
      </c>
      <c r="E108" s="37">
        <v>114.76900000000001</v>
      </c>
      <c r="F108" s="37">
        <v>166.179</v>
      </c>
      <c r="G108" s="37">
        <v>125.667</v>
      </c>
      <c r="H108" s="37">
        <v>125.38500000000001</v>
      </c>
      <c r="I108" s="37">
        <v>104.48699999999999</v>
      </c>
      <c r="J108" s="37">
        <v>101.51300000000001</v>
      </c>
      <c r="K108" s="37">
        <v>116.925</v>
      </c>
      <c r="L108" s="37">
        <v>123.35</v>
      </c>
      <c r="M108" s="37">
        <v>109.43899999999999</v>
      </c>
      <c r="N108" s="37">
        <v>124.78</v>
      </c>
      <c r="O108" s="37">
        <v>153.63399999999999</v>
      </c>
      <c r="P108" s="37">
        <v>147.07300000000001</v>
      </c>
      <c r="Q108" s="37">
        <v>120.46299999999999</v>
      </c>
      <c r="S108" s="4">
        <f t="shared" si="132"/>
        <v>169.05296242292633</v>
      </c>
      <c r="T108" s="4">
        <f t="shared" si="132"/>
        <v>139.79673599420263</v>
      </c>
      <c r="U108" s="4">
        <f t="shared" si="132"/>
        <v>120.55696941811449</v>
      </c>
      <c r="V108" s="4">
        <f t="shared" si="132"/>
        <v>153.11852492445419</v>
      </c>
      <c r="W108" s="4">
        <f t="shared" si="132"/>
        <v>119.89649247240014</v>
      </c>
      <c r="X108" s="4">
        <f t="shared" si="132"/>
        <v>124.29690740222689</v>
      </c>
      <c r="Y108" s="4">
        <f t="shared" si="132"/>
        <v>107.76895119431001</v>
      </c>
      <c r="Z108" s="4">
        <f t="shared" si="132"/>
        <v>105.91482991109663</v>
      </c>
      <c r="AA108" s="4">
        <f t="shared" si="132"/>
        <v>120.9584672498483</v>
      </c>
      <c r="AB108" s="4">
        <f t="shared" si="132"/>
        <v>127.263609948221</v>
      </c>
      <c r="AC108" s="4">
        <f t="shared" si="132"/>
        <v>117.79384534427899</v>
      </c>
      <c r="AD108" s="4">
        <f t="shared" si="132"/>
        <v>131.28182308501206</v>
      </c>
      <c r="AE108" s="4">
        <f t="shared" si="132"/>
        <v>157.85626074346706</v>
      </c>
      <c r="AF108" s="4">
        <f t="shared" si="132"/>
        <v>142.76086038438598</v>
      </c>
      <c r="AG108" s="4">
        <f t="shared" si="132"/>
        <v>119.3959323687727</v>
      </c>
      <c r="AI108" s="4">
        <f t="shared" si="133"/>
        <v>5.8190375770736864</v>
      </c>
      <c r="AJ108" s="4">
        <f t="shared" si="133"/>
        <v>0.99826400579735264</v>
      </c>
      <c r="AK108" s="4">
        <f t="shared" si="133"/>
        <v>-5.7879694181144856</v>
      </c>
      <c r="AL108" s="4">
        <f t="shared" si="133"/>
        <v>13.06047507554581</v>
      </c>
      <c r="AM108" s="4">
        <f t="shared" si="133"/>
        <v>5.770507527599861</v>
      </c>
      <c r="AN108" s="4">
        <f t="shared" si="133"/>
        <v>1.0880925977731124</v>
      </c>
      <c r="AO108" s="4">
        <f t="shared" si="133"/>
        <v>-3.281951194310011</v>
      </c>
      <c r="AP108" s="4">
        <f t="shared" si="133"/>
        <v>-4.4018299110966268</v>
      </c>
      <c r="AQ108" s="4">
        <f t="shared" si="133"/>
        <v>-4.0334672498483002</v>
      </c>
      <c r="AR108" s="4">
        <f t="shared" si="133"/>
        <v>-3.9136099482210085</v>
      </c>
      <c r="AS108" s="4">
        <f t="shared" si="133"/>
        <v>-8.3548453442789992</v>
      </c>
      <c r="AT108" s="4">
        <f t="shared" si="133"/>
        <v>-6.5018230850120631</v>
      </c>
      <c r="AU108" s="4">
        <f t="shared" si="133"/>
        <v>-4.2222607434670749</v>
      </c>
      <c r="AV108" s="4">
        <f t="shared" si="133"/>
        <v>4.3121396156140293</v>
      </c>
      <c r="AW108" s="4">
        <f t="shared" si="133"/>
        <v>1.0670676312272889</v>
      </c>
      <c r="AY108" s="2">
        <f t="shared" si="125"/>
        <v>99.062694389850847</v>
      </c>
      <c r="AZ108" s="2">
        <f t="shared" si="125"/>
        <v>101.7384968599354</v>
      </c>
      <c r="BA108" s="2">
        <f t="shared" si="125"/>
        <v>100.7948622325367</v>
      </c>
      <c r="BB108" s="2">
        <f t="shared" si="125"/>
        <v>100.8546091003424</v>
      </c>
      <c r="BC108" s="2">
        <f t="shared" si="125"/>
        <v>95.506394601406811</v>
      </c>
      <c r="BD108" s="2">
        <f t="shared" si="125"/>
        <v>94.646530565712936</v>
      </c>
      <c r="BE108" s="2">
        <f t="shared" si="125"/>
        <v>97.72799444239557</v>
      </c>
      <c r="BF108" s="2">
        <f t="shared" si="125"/>
        <v>97.599191322995111</v>
      </c>
      <c r="BG108" s="2">
        <f t="shared" si="125"/>
        <v>97.024522667780801</v>
      </c>
      <c r="BH108" s="2">
        <f t="shared" si="125"/>
        <v>100.37764044238669</v>
      </c>
      <c r="BI108" s="2">
        <f t="shared" si="125"/>
        <v>101.64825705531754</v>
      </c>
      <c r="BJ108" s="2">
        <f t="shared" si="125"/>
        <v>103.15593401759097</v>
      </c>
      <c r="BK108" s="2">
        <f t="shared" si="125"/>
        <v>102.78758391056633</v>
      </c>
      <c r="BL108" s="2">
        <f t="shared" si="125"/>
        <v>101.85833857424483</v>
      </c>
      <c r="BM108" s="2">
        <f t="shared" si="125"/>
        <v>101.7047878181485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115.54103076923077</v>
      </c>
      <c r="DL108" s="2">
        <f t="shared" si="134"/>
        <v>122.24496059379216</v>
      </c>
      <c r="DM108" s="2">
        <f t="shared" si="134"/>
        <v>118.26207976802712</v>
      </c>
      <c r="DN108" s="2">
        <f t="shared" si="134"/>
        <v>122.63367692307693</v>
      </c>
      <c r="DO108" s="2">
        <f t="shared" si="134"/>
        <v>116.54880391363025</v>
      </c>
      <c r="DP108" s="2">
        <f t="shared" si="134"/>
        <v>115.11139095816463</v>
      </c>
      <c r="DQ108" s="2">
        <f t="shared" si="134"/>
        <v>117.35428454790826</v>
      </c>
      <c r="DR108" s="2">
        <f t="shared" si="134"/>
        <v>119.69063711201079</v>
      </c>
      <c r="DS108" s="2">
        <f t="shared" si="134"/>
        <v>120.93102732793523</v>
      </c>
      <c r="DT108" s="2">
        <f t="shared" si="134"/>
        <v>121.82744773519161</v>
      </c>
      <c r="DU108" s="2">
        <f t="shared" si="134"/>
        <v>121.34498758434549</v>
      </c>
      <c r="DV108" s="2">
        <f t="shared" si="134"/>
        <v>123.59058947368419</v>
      </c>
      <c r="DW108" s="2">
        <f t="shared" si="134"/>
        <v>118.18941153846148</v>
      </c>
      <c r="DX108" s="2">
        <f t="shared" si="134"/>
        <v>116.08434727584725</v>
      </c>
      <c r="DY108" s="2">
        <f t="shared" si="134"/>
        <v>110.51225846702317</v>
      </c>
      <c r="EA108" s="2">
        <f t="shared" si="94"/>
        <v>98.679094736842131</v>
      </c>
      <c r="EB108" s="2">
        <f t="shared" si="94"/>
        <v>101.32215488721806</v>
      </c>
      <c r="EC108" s="2">
        <f t="shared" si="94"/>
        <v>100.44924210526314</v>
      </c>
      <c r="ED108" s="2">
        <f t="shared" si="94"/>
        <v>100.3533571115159</v>
      </c>
      <c r="EE108" s="2">
        <f t="shared" si="94"/>
        <v>95.076141991341984</v>
      </c>
      <c r="EF108" s="2">
        <f t="shared" si="94"/>
        <v>94.180490476190485</v>
      </c>
      <c r="EG108" s="2">
        <f t="shared" si="94"/>
        <v>97.269098383212949</v>
      </c>
      <c r="EH108" s="2">
        <f t="shared" si="94"/>
        <v>97.116352631578934</v>
      </c>
      <c r="EI108" s="2">
        <f t="shared" si="94"/>
        <v>96.391569264069275</v>
      </c>
      <c r="EJ108" s="2">
        <f t="shared" si="94"/>
        <v>99.852218045112778</v>
      </c>
      <c r="EK108" s="2">
        <f t="shared" si="94"/>
        <v>101.17134296525629</v>
      </c>
      <c r="EL108" s="2">
        <f t="shared" si="94"/>
        <v>102.66923712004912</v>
      </c>
      <c r="EM108" s="2">
        <f t="shared" si="135"/>
        <v>102.43027163033467</v>
      </c>
      <c r="EN108" s="2">
        <f t="shared" si="135"/>
        <v>101.47169970453935</v>
      </c>
      <c r="EO108" s="2">
        <f t="shared" si="135"/>
        <v>101.45092008751827</v>
      </c>
      <c r="EQ108" s="2">
        <f t="shared" si="136"/>
        <v>98.905982322309868</v>
      </c>
      <c r="ER108" s="2">
        <f t="shared" si="136"/>
        <v>100.6474382799579</v>
      </c>
      <c r="ES108" s="2">
        <f t="shared" si="136"/>
        <v>100.48012282118719</v>
      </c>
      <c r="ET108" s="2">
        <f t="shared" si="136"/>
        <v>99.809176082950771</v>
      </c>
      <c r="EU108" s="2">
        <f t="shared" si="136"/>
        <v>96.9737263073918</v>
      </c>
      <c r="EV108" s="2">
        <f t="shared" si="136"/>
        <v>95.704393406593411</v>
      </c>
      <c r="EW108" s="2">
        <f t="shared" si="136"/>
        <v>96.904220156665303</v>
      </c>
      <c r="EX108" s="2">
        <f t="shared" si="136"/>
        <v>97.577036410314619</v>
      </c>
      <c r="EY108" s="2">
        <f t="shared" si="136"/>
        <v>96.983669108669105</v>
      </c>
      <c r="EZ108" s="2">
        <f t="shared" si="136"/>
        <v>100.02239959681836</v>
      </c>
      <c r="FA108" s="2">
        <f t="shared" si="136"/>
        <v>103.66346782973201</v>
      </c>
      <c r="FB108" s="2">
        <f t="shared" si="136"/>
        <v>102.53348876679293</v>
      </c>
      <c r="FC108" s="2">
        <f t="shared" si="136"/>
        <v>101.99398260000581</v>
      </c>
      <c r="FD108" s="2">
        <f t="shared" si="136"/>
        <v>101.72590767001616</v>
      </c>
      <c r="FE108" s="2">
        <f t="shared" si="136"/>
        <v>102.00667969838457</v>
      </c>
      <c r="FG108" s="2">
        <f t="shared" si="137"/>
        <v>0.97728548658883385</v>
      </c>
      <c r="FH108" s="2">
        <f t="shared" si="137"/>
        <v>0.98002548644054188</v>
      </c>
      <c r="FI108" s="2">
        <f t="shared" si="137"/>
        <v>0.98060243417943782</v>
      </c>
      <c r="FJ108" s="2">
        <f t="shared" si="137"/>
        <v>0.97744493001983401</v>
      </c>
      <c r="FK108" s="2">
        <f t="shared" si="137"/>
        <v>0.9802196407712811</v>
      </c>
      <c r="FL108" s="2">
        <f t="shared" si="137"/>
        <v>0.9790188878109235</v>
      </c>
      <c r="FM108" s="2">
        <f t="shared" si="137"/>
        <v>0.97708913809810582</v>
      </c>
      <c r="FN108" s="2">
        <f t="shared" si="137"/>
        <v>0.97867908064918196</v>
      </c>
      <c r="FO108" s="2">
        <f t="shared" si="137"/>
        <v>0.97429826867159708</v>
      </c>
      <c r="FP108" s="2">
        <f t="shared" si="137"/>
        <v>0.97611939640423562</v>
      </c>
      <c r="FQ108" s="2">
        <f t="shared" si="137"/>
        <v>0.97689314485758294</v>
      </c>
      <c r="FR108" s="2">
        <f t="shared" si="137"/>
        <v>0.97671702942836836</v>
      </c>
      <c r="FS108" s="2">
        <f t="shared" si="137"/>
        <v>0.97725050652541634</v>
      </c>
      <c r="FT108" s="2">
        <f t="shared" si="137"/>
        <v>0.97357652307301701</v>
      </c>
      <c r="FU108" s="2">
        <f t="shared" si="137"/>
        <v>0.97211639109759529</v>
      </c>
      <c r="FW108" s="2">
        <f t="shared" si="127"/>
        <v>2.5959148958067811E-3</v>
      </c>
      <c r="FX108" s="2">
        <f t="shared" si="127"/>
        <v>2.3430482568891227E-3</v>
      </c>
      <c r="FY108" s="2">
        <f t="shared" si="127"/>
        <v>3.0580981135346031E-3</v>
      </c>
      <c r="FZ108" s="2">
        <f t="shared" si="127"/>
        <v>2.3561712673469386E-3</v>
      </c>
      <c r="GA108" s="2">
        <f t="shared" si="127"/>
        <v>2.9066659112164557E-3</v>
      </c>
      <c r="GB108" s="2">
        <f t="shared" si="127"/>
        <v>1.764319613497134E-2</v>
      </c>
      <c r="GC108" s="2">
        <f t="shared" si="127"/>
        <v>3.4884715445975211E-3</v>
      </c>
      <c r="GD108" s="2">
        <f t="shared" si="127"/>
        <v>3.3302509818784326E-3</v>
      </c>
      <c r="GE108" s="2">
        <f t="shared" si="127"/>
        <v>3.7947073115046199E-3</v>
      </c>
      <c r="GF108" s="2">
        <f t="shared" si="127"/>
        <v>3.7644980484222218E-3</v>
      </c>
      <c r="GG108" s="2">
        <f t="shared" si="127"/>
        <v>4.3194489597249445E-3</v>
      </c>
      <c r="GH108" s="2">
        <f t="shared" si="127"/>
        <v>3.0522184368307142E-3</v>
      </c>
      <c r="GI108" s="2">
        <f t="shared" si="127"/>
        <v>2.7508605303198483E-3</v>
      </c>
      <c r="GJ108" s="2">
        <f t="shared" si="127"/>
        <v>2.053097596346629E-3</v>
      </c>
      <c r="GK108" s="2">
        <f t="shared" si="127"/>
        <v>2.1680508986403487E-3</v>
      </c>
      <c r="GM108" s="86">
        <f t="shared" si="128"/>
        <v>9.9963092302916582E-24</v>
      </c>
      <c r="GN108" s="86">
        <f t="shared" si="128"/>
        <v>2.4641304742454817E-40</v>
      </c>
      <c r="GO108" s="86">
        <f t="shared" si="128"/>
        <v>2.9114116078234798E-45</v>
      </c>
      <c r="GP108" s="86">
        <f t="shared" si="128"/>
        <v>8.5904470743150107E-32</v>
      </c>
      <c r="GQ108" s="86">
        <f t="shared" si="128"/>
        <v>9.5063319514359186E-34</v>
      </c>
      <c r="GR108" s="86">
        <f t="shared" si="128"/>
        <v>1.7241403210110575E-41</v>
      </c>
      <c r="GS108" s="86">
        <f t="shared" si="128"/>
        <v>5.8581212202640992E-52</v>
      </c>
      <c r="GT108" s="86">
        <f t="shared" si="128"/>
        <v>2.287741892523863E-46</v>
      </c>
      <c r="GU108" s="86">
        <f t="shared" si="128"/>
        <v>3.9816516880519549E-32</v>
      </c>
      <c r="GV108" s="86">
        <f t="shared" si="128"/>
        <v>3.8817457890515283E-37</v>
      </c>
      <c r="GW108" s="86">
        <f t="shared" si="128"/>
        <v>2.0600255492813955E-42</v>
      </c>
      <c r="GX108" s="86">
        <f t="shared" si="128"/>
        <v>1.2720458973790525E-35</v>
      </c>
      <c r="GY108" s="86">
        <f t="shared" si="128"/>
        <v>6.1602108890816257E-36</v>
      </c>
      <c r="GZ108" s="86">
        <f t="shared" si="128"/>
        <v>4.0080831263174927E-23</v>
      </c>
      <c r="HA108" s="86">
        <f t="shared" si="128"/>
        <v>7.4555675289361245E-23</v>
      </c>
      <c r="HC108" s="86">
        <f t="shared" si="73"/>
        <v>0.55490344507058897</v>
      </c>
      <c r="HD108" s="86">
        <f t="shared" si="73"/>
        <v>0.32327619532561569</v>
      </c>
      <c r="HE108" s="86">
        <f t="shared" si="73"/>
        <v>0.18104469669019743</v>
      </c>
      <c r="HF108" s="86">
        <f t="shared" si="73"/>
        <v>0.41204999526621877</v>
      </c>
      <c r="HG108" s="86">
        <f t="shared" si="73"/>
        <v>0.21240640714847836</v>
      </c>
      <c r="HH108" s="86">
        <f t="shared" si="73"/>
        <v>0.2530110073229131</v>
      </c>
      <c r="HI108" s="86">
        <f t="shared" si="138"/>
        <v>0.10354519059099267</v>
      </c>
      <c r="HJ108" s="86">
        <f t="shared" si="138"/>
        <v>8.841833174896159E-2</v>
      </c>
      <c r="HK108" s="86">
        <f t="shared" si="138"/>
        <v>0.22083918894392104</v>
      </c>
      <c r="HL108" s="86">
        <f t="shared" si="138"/>
        <v>0.25519668914088717</v>
      </c>
      <c r="HM108" s="86">
        <f t="shared" si="138"/>
        <v>0.16300761225694665</v>
      </c>
      <c r="HN108" s="86">
        <f t="shared" si="138"/>
        <v>0.26649248098192013</v>
      </c>
      <c r="HO108" s="86">
        <f t="shared" si="138"/>
        <v>0.45195638804005156</v>
      </c>
      <c r="HP108" s="86">
        <f t="shared" si="138"/>
        <v>0.40556756982232434</v>
      </c>
      <c r="HQ108" s="86">
        <f t="shared" si="138"/>
        <v>0.27995732558411884</v>
      </c>
      <c r="HS108" s="86">
        <f t="shared" si="129"/>
        <v>1.1608059655176103E-12</v>
      </c>
      <c r="HT108" s="86">
        <f t="shared" si="129"/>
        <v>2.0970908831735877E-12</v>
      </c>
      <c r="HU108" s="86">
        <f t="shared" si="129"/>
        <v>1.4200513259603487E-11</v>
      </c>
      <c r="HV108" s="86">
        <f t="shared" si="129"/>
        <v>2.2729301825719966E-15</v>
      </c>
      <c r="HW108" s="86">
        <f t="shared" si="129"/>
        <v>3.984565012669285E-14</v>
      </c>
      <c r="HX108" s="86">
        <f t="shared" si="129"/>
        <v>9.6832580201431005E-14</v>
      </c>
      <c r="HY108" s="86">
        <f t="shared" si="129"/>
        <v>9.7230237056951664E-12</v>
      </c>
      <c r="HZ108" s="86">
        <f t="shared" si="129"/>
        <v>2.6492427026476941E-12</v>
      </c>
      <c r="IA108" s="86">
        <f t="shared" si="129"/>
        <v>5.870628409666341E-15</v>
      </c>
      <c r="IB108" s="86">
        <f t="shared" si="129"/>
        <v>2.203781814604927E-13</v>
      </c>
      <c r="IC108" s="86">
        <f t="shared" si="129"/>
        <v>9.8744395628132032E-12</v>
      </c>
      <c r="ID108" s="86">
        <f t="shared" si="129"/>
        <v>4.5717559034689357E-16</v>
      </c>
      <c r="IE108" s="86">
        <f t="shared" si="129"/>
        <v>7.7833349766029445E-14</v>
      </c>
      <c r="IF108" s="86">
        <f t="shared" si="129"/>
        <v>1.644567292884182E-8</v>
      </c>
      <c r="IG108" s="86">
        <f t="shared" si="129"/>
        <v>1.3354937342015249E-7</v>
      </c>
      <c r="II108" s="86">
        <f t="shared" si="130"/>
        <v>4.0595785917127737E-83</v>
      </c>
      <c r="IJ108" s="86">
        <f t="shared" si="130"/>
        <v>5.4988922309614856E-86</v>
      </c>
      <c r="IK108" s="86">
        <f t="shared" si="130"/>
        <v>3.2158671881025283E-82</v>
      </c>
      <c r="IL108" s="86">
        <f t="shared" si="130"/>
        <v>5.5284922546244886E-115</v>
      </c>
      <c r="IM108" s="86">
        <f t="shared" si="130"/>
        <v>1.3502786868240361E-98</v>
      </c>
      <c r="IN108" s="86">
        <f t="shared" si="130"/>
        <v>1.3159695872877369E-45</v>
      </c>
      <c r="IO108" s="86">
        <f t="shared" si="130"/>
        <v>1.1509684175630959E-88</v>
      </c>
      <c r="IP108" s="86">
        <f t="shared" si="130"/>
        <v>5.6627855720611803E-89</v>
      </c>
      <c r="IQ108" s="86">
        <f t="shared" si="130"/>
        <v>9.4477821483237555E-99</v>
      </c>
      <c r="IR108" s="86">
        <f t="shared" si="130"/>
        <v>6.4333812688399755E-90</v>
      </c>
      <c r="IS108" s="86">
        <f t="shared" si="130"/>
        <v>1.6832573129660552E-80</v>
      </c>
      <c r="IT108" s="86">
        <f t="shared" si="130"/>
        <v>4.0843341704671295E-114</v>
      </c>
      <c r="IU108" s="86">
        <f t="shared" si="130"/>
        <v>4.7754419589398138E-93</v>
      </c>
      <c r="IV108" s="86">
        <f t="shared" si="130"/>
        <v>6.2973637688126994E-39</v>
      </c>
      <c r="IW108" s="86">
        <f t="shared" si="130"/>
        <v>4.8465909378636618E-38</v>
      </c>
      <c r="IY108" s="86">
        <f t="shared" si="131"/>
        <v>0.55490344507174982</v>
      </c>
      <c r="IZ108" s="86">
        <f t="shared" si="131"/>
        <v>0.32327619532771279</v>
      </c>
      <c r="JA108" s="86">
        <f t="shared" si="131"/>
        <v>0.18104469670439793</v>
      </c>
      <c r="JB108" s="86">
        <f t="shared" si="131"/>
        <v>0.41204999526622105</v>
      </c>
      <c r="JC108" s="86">
        <f t="shared" si="131"/>
        <v>0.21240640714851822</v>
      </c>
      <c r="JD108" s="86">
        <f t="shared" si="131"/>
        <v>0.25301100732300991</v>
      </c>
      <c r="JE108" s="86">
        <f t="shared" si="131"/>
        <v>0.10354519060071569</v>
      </c>
      <c r="JF108" s="86">
        <f t="shared" si="131"/>
        <v>8.8418331751610832E-2</v>
      </c>
      <c r="JG108" s="86">
        <f t="shared" si="131"/>
        <v>0.22083918894392693</v>
      </c>
      <c r="JH108" s="86">
        <f t="shared" si="131"/>
        <v>0.25519668914110755</v>
      </c>
      <c r="JI108" s="86">
        <f t="shared" si="131"/>
        <v>0.16300761226682109</v>
      </c>
      <c r="JJ108" s="86">
        <f t="shared" si="131"/>
        <v>0.26649248098192058</v>
      </c>
      <c r="JK108" s="86">
        <f t="shared" si="131"/>
        <v>0.45195638804012939</v>
      </c>
      <c r="JL108" s="86">
        <f t="shared" si="131"/>
        <v>0.40556758626799727</v>
      </c>
      <c r="JM108" s="86">
        <f t="shared" si="131"/>
        <v>0.27995745913349224</v>
      </c>
    </row>
    <row r="109" spans="2:273" x14ac:dyDescent="0.25">
      <c r="B109" s="2">
        <v>82</v>
      </c>
      <c r="C109" s="37">
        <v>148.56399999999999</v>
      </c>
      <c r="D109" s="37">
        <v>109.051</v>
      </c>
      <c r="E109" s="37">
        <v>104.38500000000001</v>
      </c>
      <c r="F109" s="37">
        <v>128.10300000000001</v>
      </c>
      <c r="G109" s="37">
        <v>101.35899999999999</v>
      </c>
      <c r="H109" s="37">
        <v>98.102999999999994</v>
      </c>
      <c r="I109" s="37">
        <v>98.614999999999995</v>
      </c>
      <c r="J109" s="37">
        <v>95.051000000000002</v>
      </c>
      <c r="K109" s="37">
        <v>99.125</v>
      </c>
      <c r="L109" s="37">
        <v>105.5</v>
      </c>
      <c r="M109" s="37">
        <v>102.56100000000001</v>
      </c>
      <c r="N109" s="37">
        <v>106.732</v>
      </c>
      <c r="O109" s="37">
        <v>120.41500000000001</v>
      </c>
      <c r="P109" s="37">
        <v>122.68300000000001</v>
      </c>
      <c r="Q109" s="37">
        <v>107.07299999999999</v>
      </c>
      <c r="S109" s="4">
        <f t="shared" si="132"/>
        <v>143.32779912615732</v>
      </c>
      <c r="T109" s="4">
        <f t="shared" si="132"/>
        <v>116.29079204418453</v>
      </c>
      <c r="U109" s="4">
        <f t="shared" si="132"/>
        <v>105.96269069212586</v>
      </c>
      <c r="V109" s="4">
        <f t="shared" si="132"/>
        <v>124.57748672885616</v>
      </c>
      <c r="W109" s="4">
        <f t="shared" si="132"/>
        <v>103.46408420135224</v>
      </c>
      <c r="X109" s="4">
        <f t="shared" si="132"/>
        <v>103.96230382478821</v>
      </c>
      <c r="Y109" s="4">
        <f t="shared" si="132"/>
        <v>99.429385180785999</v>
      </c>
      <c r="Z109" s="4">
        <f t="shared" si="132"/>
        <v>99.119122199032958</v>
      </c>
      <c r="AA109" s="4">
        <f t="shared" si="132"/>
        <v>104.42084374781064</v>
      </c>
      <c r="AB109" s="4">
        <f t="shared" si="132"/>
        <v>109.20020374539178</v>
      </c>
      <c r="AC109" s="4">
        <f t="shared" si="132"/>
        <v>106.81300596705061</v>
      </c>
      <c r="AD109" s="4">
        <f t="shared" si="132"/>
        <v>115.45188349717155</v>
      </c>
      <c r="AE109" s="4">
        <f t="shared" si="132"/>
        <v>129.43144666245331</v>
      </c>
      <c r="AF109" s="4">
        <f t="shared" si="132"/>
        <v>123.62982397022041</v>
      </c>
      <c r="AG109" s="4">
        <f t="shared" si="132"/>
        <v>109.92879993063981</v>
      </c>
      <c r="AI109" s="4">
        <f t="shared" si="133"/>
        <v>5.2362008738426766</v>
      </c>
      <c r="AJ109" s="4">
        <f t="shared" si="133"/>
        <v>-7.2397920441845258</v>
      </c>
      <c r="AK109" s="4">
        <f t="shared" si="133"/>
        <v>-1.5776906921258558</v>
      </c>
      <c r="AL109" s="4">
        <f t="shared" si="133"/>
        <v>3.5255132711438506</v>
      </c>
      <c r="AM109" s="4">
        <f t="shared" si="133"/>
        <v>-2.1050842013522413</v>
      </c>
      <c r="AN109" s="4">
        <f t="shared" si="133"/>
        <v>-5.8593038247882134</v>
      </c>
      <c r="AO109" s="4">
        <f t="shared" si="133"/>
        <v>-0.81438518078600453</v>
      </c>
      <c r="AP109" s="4">
        <f t="shared" si="133"/>
        <v>-4.0681221990329561</v>
      </c>
      <c r="AQ109" s="4">
        <f t="shared" si="133"/>
        <v>-5.2958437478106362</v>
      </c>
      <c r="AR109" s="4">
        <f t="shared" si="133"/>
        <v>-3.7002037453917751</v>
      </c>
      <c r="AS109" s="4">
        <f t="shared" si="133"/>
        <v>-4.2520059670506072</v>
      </c>
      <c r="AT109" s="4">
        <f t="shared" si="133"/>
        <v>-8.7198834971715513</v>
      </c>
      <c r="AU109" s="4">
        <f t="shared" si="133"/>
        <v>-9.0164466624533048</v>
      </c>
      <c r="AV109" s="4">
        <f t="shared" si="133"/>
        <v>-0.94682397022040732</v>
      </c>
      <c r="AW109" s="4">
        <f t="shared" si="133"/>
        <v>-2.8557999306398187</v>
      </c>
      <c r="AY109" s="2">
        <f t="shared" si="125"/>
        <v>98.91860893721892</v>
      </c>
      <c r="AZ109" s="2">
        <f t="shared" si="125"/>
        <v>101.50771137846277</v>
      </c>
      <c r="BA109" s="2">
        <f t="shared" si="125"/>
        <v>100.62538504679625</v>
      </c>
      <c r="BB109" s="2">
        <f t="shared" si="125"/>
        <v>100.62409975143946</v>
      </c>
      <c r="BC109" s="2">
        <f t="shared" si="125"/>
        <v>95.493335875352912</v>
      </c>
      <c r="BD109" s="2">
        <f t="shared" si="125"/>
        <v>94.657113690603708</v>
      </c>
      <c r="BE109" s="2">
        <f t="shared" si="125"/>
        <v>97.555626975618125</v>
      </c>
      <c r="BF109" s="2">
        <f t="shared" si="125"/>
        <v>97.484817295283833</v>
      </c>
      <c r="BG109" s="2">
        <f t="shared" si="125"/>
        <v>96.931973429687631</v>
      </c>
      <c r="BH109" s="2">
        <f t="shared" si="125"/>
        <v>100.23286382233734</v>
      </c>
      <c r="BI109" s="2">
        <f t="shared" si="125"/>
        <v>101.68912921219547</v>
      </c>
      <c r="BJ109" s="2">
        <f t="shared" si="125"/>
        <v>102.96696835879351</v>
      </c>
      <c r="BK109" s="2">
        <f t="shared" si="125"/>
        <v>102.59933685065945</v>
      </c>
      <c r="BL109" s="2">
        <f t="shared" si="125"/>
        <v>101.73430002921585</v>
      </c>
      <c r="BM109" s="2">
        <f t="shared" si="125"/>
        <v>101.61531412542706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115.67432110694185</v>
      </c>
      <c r="DL109" s="2">
        <f t="shared" si="134"/>
        <v>122.40968245614033</v>
      </c>
      <c r="DM109" s="2">
        <f t="shared" si="134"/>
        <v>118.40526293905239</v>
      </c>
      <c r="DN109" s="2">
        <f t="shared" si="134"/>
        <v>122.85600947467168</v>
      </c>
      <c r="DO109" s="2">
        <f t="shared" si="134"/>
        <v>116.74859520917681</v>
      </c>
      <c r="DP109" s="2">
        <f t="shared" si="134"/>
        <v>115.3055688933873</v>
      </c>
      <c r="DQ109" s="2">
        <f t="shared" si="134"/>
        <v>117.53594831309046</v>
      </c>
      <c r="DR109" s="2">
        <f t="shared" si="134"/>
        <v>119.91139966261808</v>
      </c>
      <c r="DS109" s="2">
        <f t="shared" si="134"/>
        <v>121.15870445344129</v>
      </c>
      <c r="DT109" s="2">
        <f t="shared" si="134"/>
        <v>122.01308362369335</v>
      </c>
      <c r="DU109" s="2">
        <f t="shared" si="134"/>
        <v>121.48828960863699</v>
      </c>
      <c r="DV109" s="2">
        <f t="shared" si="134"/>
        <v>123.78149068825908</v>
      </c>
      <c r="DW109" s="2">
        <f t="shared" si="134"/>
        <v>118.31857514071289</v>
      </c>
      <c r="DX109" s="2">
        <f t="shared" si="134"/>
        <v>116.22546297726295</v>
      </c>
      <c r="DY109" s="2">
        <f t="shared" si="134"/>
        <v>110.65221167557932</v>
      </c>
      <c r="EA109" s="2">
        <f t="shared" si="94"/>
        <v>98.562821052631591</v>
      </c>
      <c r="EB109" s="2">
        <f t="shared" si="94"/>
        <v>101.12079849624061</v>
      </c>
      <c r="EC109" s="2">
        <f t="shared" si="94"/>
        <v>100.3045245614035</v>
      </c>
      <c r="ED109" s="2">
        <f t="shared" si="94"/>
        <v>100.15754085282346</v>
      </c>
      <c r="EE109" s="2">
        <f t="shared" si="94"/>
        <v>95.096490043290046</v>
      </c>
      <c r="EF109" s="2">
        <f t="shared" si="94"/>
        <v>94.225961904761903</v>
      </c>
      <c r="EG109" s="2">
        <f t="shared" si="94"/>
        <v>97.129633986928127</v>
      </c>
      <c r="EH109" s="2">
        <f t="shared" si="94"/>
        <v>97.037684210526308</v>
      </c>
      <c r="EI109" s="2">
        <f t="shared" si="94"/>
        <v>96.346796536796546</v>
      </c>
      <c r="EJ109" s="2">
        <f t="shared" si="94"/>
        <v>99.746240601503757</v>
      </c>
      <c r="EK109" s="2">
        <f t="shared" si="94"/>
        <v>101.25105710354318</v>
      </c>
      <c r="EL109" s="2">
        <f t="shared" si="94"/>
        <v>102.51487356463002</v>
      </c>
      <c r="EM109" s="2">
        <f t="shared" si="135"/>
        <v>102.26682615904207</v>
      </c>
      <c r="EN109" s="2">
        <f t="shared" si="135"/>
        <v>101.37505193584283</v>
      </c>
      <c r="EO109" s="2">
        <f t="shared" si="135"/>
        <v>101.37771574435153</v>
      </c>
      <c r="EQ109" s="2">
        <f t="shared" si="136"/>
        <v>98.77302525947097</v>
      </c>
      <c r="ER109" s="2">
        <f t="shared" si="136"/>
        <v>100.50217501127651</v>
      </c>
      <c r="ES109" s="2">
        <f t="shared" si="136"/>
        <v>100.33335587908408</v>
      </c>
      <c r="ET109" s="2">
        <f t="shared" si="136"/>
        <v>99.658985633530108</v>
      </c>
      <c r="EU109" s="2">
        <f t="shared" si="136"/>
        <v>96.842444847917974</v>
      </c>
      <c r="EV109" s="2">
        <f t="shared" si="136"/>
        <v>95.626476556776552</v>
      </c>
      <c r="EW109" s="2">
        <f t="shared" si="136"/>
        <v>96.800816233039626</v>
      </c>
      <c r="EX109" s="2">
        <f t="shared" si="136"/>
        <v>97.454020022127054</v>
      </c>
      <c r="EY109" s="2">
        <f t="shared" si="136"/>
        <v>96.890430531186823</v>
      </c>
      <c r="EZ109" s="2">
        <f t="shared" si="136"/>
        <v>99.902381495087525</v>
      </c>
      <c r="FA109" s="2">
        <f t="shared" si="136"/>
        <v>103.51750603606408</v>
      </c>
      <c r="FB109" s="2">
        <f t="shared" si="136"/>
        <v>102.39100602190963</v>
      </c>
      <c r="FC109" s="2">
        <f t="shared" si="136"/>
        <v>101.87036171226977</v>
      </c>
      <c r="FD109" s="2">
        <f t="shared" si="136"/>
        <v>101.61564776659218</v>
      </c>
      <c r="FE109" s="2">
        <f t="shared" si="136"/>
        <v>101.86849652877819</v>
      </c>
      <c r="FG109" s="2">
        <f t="shared" si="137"/>
        <v>0.97924263123826905</v>
      </c>
      <c r="FH109" s="2">
        <f t="shared" si="137"/>
        <v>0.98175095368159349</v>
      </c>
      <c r="FI109" s="2">
        <f t="shared" si="137"/>
        <v>0.98227896388362768</v>
      </c>
      <c r="FJ109" s="2">
        <f t="shared" si="137"/>
        <v>0.97938862632892887</v>
      </c>
      <c r="FK109" s="2">
        <f t="shared" si="137"/>
        <v>0.98192864555799797</v>
      </c>
      <c r="FL109" s="2">
        <f t="shared" si="137"/>
        <v>0.98082960760006255</v>
      </c>
      <c r="FM109" s="2">
        <f t="shared" si="137"/>
        <v>0.9790628382248594</v>
      </c>
      <c r="FN109" s="2">
        <f t="shared" si="137"/>
        <v>0.98051854304289299</v>
      </c>
      <c r="FO109" s="2">
        <f t="shared" si="137"/>
        <v>0.97650661275934791</v>
      </c>
      <c r="FP109" s="2">
        <f t="shared" si="137"/>
        <v>0.97817477075073789</v>
      </c>
      <c r="FQ109" s="2">
        <f t="shared" si="137"/>
        <v>0.97888336429991862</v>
      </c>
      <c r="FR109" s="2">
        <f t="shared" si="137"/>
        <v>0.97872208749127776</v>
      </c>
      <c r="FS109" s="2">
        <f t="shared" si="137"/>
        <v>0.97921060103772717</v>
      </c>
      <c r="FT109" s="2">
        <f t="shared" si="137"/>
        <v>0.97584534354668206</v>
      </c>
      <c r="FU109" s="2">
        <f t="shared" si="137"/>
        <v>0.97450730124267093</v>
      </c>
      <c r="FW109" s="2">
        <f t="shared" si="127"/>
        <v>2.845651391219482E-3</v>
      </c>
      <c r="FX109" s="2">
        <f t="shared" si="127"/>
        <v>2.5685207042014701E-3</v>
      </c>
      <c r="FY109" s="2">
        <f t="shared" si="127"/>
        <v>3.3521488858552335E-3</v>
      </c>
      <c r="FZ109" s="2">
        <f t="shared" si="127"/>
        <v>2.5829032776378698E-3</v>
      </c>
      <c r="GA109" s="2">
        <f t="shared" si="127"/>
        <v>3.1862022887835669E-3</v>
      </c>
      <c r="GB109" s="2">
        <f t="shared" si="127"/>
        <v>1.9312506437888656E-2</v>
      </c>
      <c r="GC109" s="2">
        <f t="shared" si="127"/>
        <v>3.8237460610292878E-3</v>
      </c>
      <c r="GD109" s="2">
        <f t="shared" si="127"/>
        <v>3.6503747362954947E-3</v>
      </c>
      <c r="GE109" s="2">
        <f t="shared" si="127"/>
        <v>4.1592910842407921E-3</v>
      </c>
      <c r="GF109" s="2">
        <f t="shared" si="127"/>
        <v>4.1261914298787363E-3</v>
      </c>
      <c r="GG109" s="2">
        <f t="shared" si="127"/>
        <v>4.7342087043812956E-3</v>
      </c>
      <c r="GH109" s="2">
        <f t="shared" si="127"/>
        <v>3.3457057474183152E-3</v>
      </c>
      <c r="GI109" s="2">
        <f t="shared" si="127"/>
        <v>3.0154582953395492E-3</v>
      </c>
      <c r="GJ109" s="2">
        <f t="shared" si="127"/>
        <v>2.2507309260734899E-3</v>
      </c>
      <c r="GK109" s="2">
        <f t="shared" si="127"/>
        <v>2.376723400110164E-3</v>
      </c>
      <c r="GM109" s="86">
        <f t="shared" si="128"/>
        <v>7.7386355160866376E-26</v>
      </c>
      <c r="GN109" s="86">
        <f t="shared" si="128"/>
        <v>7.2734092111987831E-44</v>
      </c>
      <c r="GO109" s="86">
        <f t="shared" si="128"/>
        <v>3.5161228823532332E-49</v>
      </c>
      <c r="GP109" s="86">
        <f t="shared" si="128"/>
        <v>1.0838391476111381E-34</v>
      </c>
      <c r="GQ109" s="86">
        <f t="shared" si="128"/>
        <v>9.5045553177846019E-37</v>
      </c>
      <c r="GR109" s="86">
        <f t="shared" si="128"/>
        <v>3.0266599098548049E-45</v>
      </c>
      <c r="GS109" s="86">
        <f t="shared" si="128"/>
        <v>1.6090255797964837E-56</v>
      </c>
      <c r="GT109" s="86">
        <f t="shared" si="128"/>
        <v>2.1133322928880479E-50</v>
      </c>
      <c r="GU109" s="86">
        <f t="shared" si="128"/>
        <v>5.7875796388868667E-35</v>
      </c>
      <c r="GV109" s="86">
        <f t="shared" si="128"/>
        <v>1.5507022213179574E-40</v>
      </c>
      <c r="GW109" s="86">
        <f t="shared" si="128"/>
        <v>3.874837038754182E-46</v>
      </c>
      <c r="GX109" s="86">
        <f t="shared" si="128"/>
        <v>1.0128301719753887E-38</v>
      </c>
      <c r="GY109" s="86">
        <f t="shared" si="128"/>
        <v>4.4086310925052574E-39</v>
      </c>
      <c r="GZ109" s="86">
        <f t="shared" si="128"/>
        <v>4.3804198002362125E-25</v>
      </c>
      <c r="HA109" s="86">
        <f t="shared" si="128"/>
        <v>1.0168868485364647E-24</v>
      </c>
      <c r="HC109" s="86">
        <f t="shared" si="73"/>
        <v>0.39692310024326449</v>
      </c>
      <c r="HD109" s="86">
        <f t="shared" si="73"/>
        <v>0.14306258593323834</v>
      </c>
      <c r="HE109" s="86">
        <f t="shared" si="73"/>
        <v>5.623621699261383E-2</v>
      </c>
      <c r="HF109" s="86">
        <f t="shared" si="73"/>
        <v>0.21920734474269774</v>
      </c>
      <c r="HG109" s="86">
        <f t="shared" si="73"/>
        <v>8.0990233149450794E-2</v>
      </c>
      <c r="HH109" s="86">
        <f t="shared" si="73"/>
        <v>9.1866614328565271E-2</v>
      </c>
      <c r="HI109" s="86">
        <f t="shared" si="138"/>
        <v>2.2548855157405734E-2</v>
      </c>
      <c r="HJ109" s="86">
        <f t="shared" si="138"/>
        <v>2.0318408942873283E-2</v>
      </c>
      <c r="HK109" s="86">
        <f t="shared" si="138"/>
        <v>8.1210926610529768E-2</v>
      </c>
      <c r="HL109" s="86">
        <f t="shared" si="138"/>
        <v>9.8904197574439953E-2</v>
      </c>
      <c r="HM109" s="86">
        <f t="shared" si="138"/>
        <v>6.0310421027542437E-2</v>
      </c>
      <c r="HN109" s="86">
        <f t="shared" si="138"/>
        <v>0.14048079408258868</v>
      </c>
      <c r="HO109" s="86">
        <f t="shared" si="138"/>
        <v>0.25188744603906482</v>
      </c>
      <c r="HP109" s="86">
        <f t="shared" si="138"/>
        <v>0.25184838510102719</v>
      </c>
      <c r="HQ109" s="86">
        <f t="shared" si="138"/>
        <v>0.15888315862849375</v>
      </c>
      <c r="HS109" s="86">
        <f t="shared" si="129"/>
        <v>4.7181087753828163E-12</v>
      </c>
      <c r="HT109" s="86">
        <f t="shared" si="129"/>
        <v>8.392638203929191E-12</v>
      </c>
      <c r="HU109" s="86">
        <f t="shared" si="129"/>
        <v>5.5546654426220649E-11</v>
      </c>
      <c r="HV109" s="86">
        <f t="shared" si="129"/>
        <v>1.3851937086491605E-14</v>
      </c>
      <c r="HW109" s="86">
        <f t="shared" si="129"/>
        <v>2.083737570467172E-13</v>
      </c>
      <c r="HX109" s="86">
        <f t="shared" si="129"/>
        <v>4.7584293039797458E-13</v>
      </c>
      <c r="HY109" s="86">
        <f t="shared" si="129"/>
        <v>4.1902718201208554E-11</v>
      </c>
      <c r="HZ109" s="86">
        <f t="shared" si="129"/>
        <v>1.1755506401977171E-11</v>
      </c>
      <c r="IA109" s="86">
        <f t="shared" si="129"/>
        <v>3.5133211092805674E-14</v>
      </c>
      <c r="IB109" s="86">
        <f t="shared" si="129"/>
        <v>1.0952800531380958E-12</v>
      </c>
      <c r="IC109" s="86">
        <f t="shared" si="129"/>
        <v>4.1886604103418134E-11</v>
      </c>
      <c r="ID109" s="86">
        <f t="shared" si="129"/>
        <v>3.1372167015596971E-15</v>
      </c>
      <c r="IE109" s="86">
        <f t="shared" si="129"/>
        <v>3.7556730916374713E-13</v>
      </c>
      <c r="IF109" s="86">
        <f t="shared" si="129"/>
        <v>3.8076755370175099E-8</v>
      </c>
      <c r="IG109" s="86">
        <f t="shared" si="129"/>
        <v>2.7916146913786478E-7</v>
      </c>
      <c r="II109" s="86">
        <f t="shared" si="130"/>
        <v>1.2682097448104796E-80</v>
      </c>
      <c r="IJ109" s="86">
        <f t="shared" si="130"/>
        <v>1.9026308611291517E-83</v>
      </c>
      <c r="IK109" s="86">
        <f t="shared" si="130"/>
        <v>1.1065529527802782E-79</v>
      </c>
      <c r="IL109" s="86">
        <f t="shared" si="130"/>
        <v>1.440488238277627E-111</v>
      </c>
      <c r="IM109" s="86">
        <f t="shared" si="130"/>
        <v>1.4340625240547734E-95</v>
      </c>
      <c r="IN109" s="86">
        <f t="shared" si="130"/>
        <v>1.2755542513380204E-43</v>
      </c>
      <c r="IO109" s="86">
        <f t="shared" si="130"/>
        <v>7.3156885325154788E-86</v>
      </c>
      <c r="IP109" s="86">
        <f t="shared" si="130"/>
        <v>3.4942627343196171E-86</v>
      </c>
      <c r="IQ109" s="86">
        <f t="shared" si="130"/>
        <v>1.4146911242445721E-95</v>
      </c>
      <c r="IR109" s="86">
        <f t="shared" si="130"/>
        <v>4.9050130889101201E-87</v>
      </c>
      <c r="IS109" s="86">
        <f t="shared" si="130"/>
        <v>7.3369083954020545E-78</v>
      </c>
      <c r="IT109" s="86">
        <f t="shared" si="130"/>
        <v>1.4176880917486566E-110</v>
      </c>
      <c r="IU109" s="86">
        <f t="shared" si="130"/>
        <v>3.2012610442288833E-90</v>
      </c>
      <c r="IV109" s="86">
        <f t="shared" si="130"/>
        <v>7.9189306940675869E-38</v>
      </c>
      <c r="IW109" s="86">
        <f t="shared" si="130"/>
        <v>5.8666176970695322E-37</v>
      </c>
      <c r="IY109" s="86">
        <f t="shared" si="131"/>
        <v>0.39692310024798261</v>
      </c>
      <c r="IZ109" s="86">
        <f t="shared" si="131"/>
        <v>0.14306258594163099</v>
      </c>
      <c r="JA109" s="86">
        <f t="shared" si="131"/>
        <v>5.6236217048160488E-2</v>
      </c>
      <c r="JB109" s="86">
        <f t="shared" si="131"/>
        <v>0.21920734474271159</v>
      </c>
      <c r="JC109" s="86">
        <f t="shared" si="131"/>
        <v>8.0990233149659169E-2</v>
      </c>
      <c r="JD109" s="86">
        <f t="shared" si="131"/>
        <v>9.1866614329041113E-2</v>
      </c>
      <c r="JE109" s="86">
        <f t="shared" si="131"/>
        <v>2.2548855199308451E-2</v>
      </c>
      <c r="JF109" s="86">
        <f t="shared" si="131"/>
        <v>2.0318408954628789E-2</v>
      </c>
      <c r="JG109" s="86">
        <f t="shared" si="131"/>
        <v>8.1210926610564907E-2</v>
      </c>
      <c r="JH109" s="86">
        <f t="shared" si="131"/>
        <v>9.890419757553523E-2</v>
      </c>
      <c r="JI109" s="86">
        <f t="shared" si="131"/>
        <v>6.0310421069429042E-2</v>
      </c>
      <c r="JJ109" s="86">
        <f t="shared" si="131"/>
        <v>0.14048079408259181</v>
      </c>
      <c r="JK109" s="86">
        <f t="shared" si="131"/>
        <v>0.25188744603944041</v>
      </c>
      <c r="JL109" s="86">
        <f t="shared" si="131"/>
        <v>0.25184842317778255</v>
      </c>
      <c r="JM109" s="86">
        <f t="shared" si="131"/>
        <v>0.15888343778996289</v>
      </c>
    </row>
    <row r="110" spans="2:273" x14ac:dyDescent="0.25">
      <c r="B110" s="2">
        <v>83</v>
      </c>
      <c r="C110" s="37">
        <v>117.10299999999999</v>
      </c>
      <c r="D110" s="37">
        <v>102.256</v>
      </c>
      <c r="E110" s="37">
        <v>98.872</v>
      </c>
      <c r="F110" s="37">
        <v>104.795</v>
      </c>
      <c r="G110" s="37">
        <v>96.230999999999995</v>
      </c>
      <c r="H110" s="37">
        <v>96.641000000000005</v>
      </c>
      <c r="I110" s="37">
        <v>98.641000000000005</v>
      </c>
      <c r="J110" s="37">
        <v>99.102999999999994</v>
      </c>
      <c r="K110" s="37">
        <v>98.6</v>
      </c>
      <c r="L110" s="37">
        <v>101.5</v>
      </c>
      <c r="M110" s="37">
        <v>100.854</v>
      </c>
      <c r="N110" s="37">
        <v>100.366</v>
      </c>
      <c r="O110" s="37">
        <v>103.122</v>
      </c>
      <c r="P110" s="37">
        <v>106.19499999999999</v>
      </c>
      <c r="Q110" s="37">
        <v>102</v>
      </c>
      <c r="S110" s="4">
        <f t="shared" si="132"/>
        <v>121.28794586175451</v>
      </c>
      <c r="T110" s="4">
        <f t="shared" si="132"/>
        <v>105.27301959163067</v>
      </c>
      <c r="U110" s="4">
        <f t="shared" si="132"/>
        <v>101.3892977001334</v>
      </c>
      <c r="V110" s="4">
        <f t="shared" si="132"/>
        <v>108.2787187768934</v>
      </c>
      <c r="W110" s="4">
        <f t="shared" si="132"/>
        <v>97.310120633979224</v>
      </c>
      <c r="X110" s="4">
        <f t="shared" si="132"/>
        <v>96.57294308943959</v>
      </c>
      <c r="Y110" s="4">
        <f t="shared" si="132"/>
        <v>97.592012566708732</v>
      </c>
      <c r="Z110" s="4">
        <f t="shared" si="132"/>
        <v>97.574470301524187</v>
      </c>
      <c r="AA110" s="4">
        <f t="shared" si="132"/>
        <v>98.431828232530094</v>
      </c>
      <c r="AB110" s="4">
        <f t="shared" si="132"/>
        <v>102.11697860587975</v>
      </c>
      <c r="AC110" s="4">
        <f t="shared" si="132"/>
        <v>102.91555014637217</v>
      </c>
      <c r="AD110" s="4">
        <f t="shared" si="132"/>
        <v>107.21128962339827</v>
      </c>
      <c r="AE110" s="4">
        <f t="shared" si="132"/>
        <v>111.85008150950812</v>
      </c>
      <c r="AF110" s="4">
        <f t="shared" si="132"/>
        <v>111.0300998316965</v>
      </c>
      <c r="AG110" s="4">
        <f t="shared" si="132"/>
        <v>104.72876519610702</v>
      </c>
      <c r="AI110" s="4">
        <f t="shared" si="133"/>
        <v>-4.1849458617545139</v>
      </c>
      <c r="AJ110" s="4">
        <f t="shared" si="133"/>
        <v>-3.017019591630671</v>
      </c>
      <c r="AK110" s="4">
        <f t="shared" si="133"/>
        <v>-2.5172977001333976</v>
      </c>
      <c r="AL110" s="4">
        <f t="shared" si="133"/>
        <v>-3.4837187768933973</v>
      </c>
      <c r="AM110" s="4">
        <f t="shared" si="133"/>
        <v>-1.0791206339792296</v>
      </c>
      <c r="AN110" s="4">
        <f t="shared" si="133"/>
        <v>6.8056910560414963E-2</v>
      </c>
      <c r="AO110" s="4">
        <f t="shared" si="133"/>
        <v>1.0489874332912734</v>
      </c>
      <c r="AP110" s="4">
        <f t="shared" si="133"/>
        <v>1.5285296984758077</v>
      </c>
      <c r="AQ110" s="4">
        <f t="shared" si="133"/>
        <v>0.16817176746990015</v>
      </c>
      <c r="AR110" s="4">
        <f t="shared" si="133"/>
        <v>-0.61697860587975129</v>
      </c>
      <c r="AS110" s="4">
        <f t="shared" si="133"/>
        <v>-2.0615501463721699</v>
      </c>
      <c r="AT110" s="4">
        <f t="shared" si="133"/>
        <v>-6.8452896233982727</v>
      </c>
      <c r="AU110" s="4">
        <f t="shared" si="133"/>
        <v>-8.7280815095081152</v>
      </c>
      <c r="AV110" s="4">
        <f t="shared" si="133"/>
        <v>-4.8350998316965104</v>
      </c>
      <c r="AW110" s="4">
        <f t="shared" si="133"/>
        <v>-2.7287651961070196</v>
      </c>
      <c r="AY110" s="2">
        <f t="shared" ref="AY110:BM126" si="139">IF(OR($B110 &lt; C$230, $B110 &gt; C$233), #N/A, ((1-FG110)*DK110) + (FG110 - FW110)*EA110 + (FW110*EQ110))</f>
        <v>98.776413753025039</v>
      </c>
      <c r="AZ110" s="2">
        <f t="shared" si="139"/>
        <v>101.27884851707071</v>
      </c>
      <c r="BA110" s="2">
        <f t="shared" si="139"/>
        <v>100.45756263369682</v>
      </c>
      <c r="BB110" s="2">
        <f t="shared" si="139"/>
        <v>100.39577314342965</v>
      </c>
      <c r="BC110" s="2">
        <f t="shared" si="139"/>
        <v>95.482791030850223</v>
      </c>
      <c r="BD110" s="2">
        <f t="shared" si="139"/>
        <v>94.670201702845546</v>
      </c>
      <c r="BE110" s="2">
        <f t="shared" si="139"/>
        <v>97.385461922972183</v>
      </c>
      <c r="BF110" s="2">
        <f t="shared" si="139"/>
        <v>97.372935381858738</v>
      </c>
      <c r="BG110" s="2">
        <f t="shared" si="139"/>
        <v>96.842857542938873</v>
      </c>
      <c r="BH110" s="2">
        <f t="shared" si="139"/>
        <v>100.09079234967608</v>
      </c>
      <c r="BI110" s="2">
        <f t="shared" si="139"/>
        <v>101.73305314197557</v>
      </c>
      <c r="BJ110" s="2">
        <f t="shared" si="139"/>
        <v>102.78027940332264</v>
      </c>
      <c r="BK110" s="2">
        <f t="shared" si="139"/>
        <v>102.41266134577744</v>
      </c>
      <c r="BL110" s="2">
        <f t="shared" si="139"/>
        <v>101.6120541966887</v>
      </c>
      <c r="BM110" s="2">
        <f t="shared" si="139"/>
        <v>101.52670101369496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>
        <f t="shared" si="140"/>
        <v>98.641000000000005</v>
      </c>
      <c r="CL110" s="2">
        <f t="shared" si="140"/>
        <v>99.102999999999994</v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>
        <f t="shared" si="116"/>
        <v>98.641000000000005</v>
      </c>
      <c r="DB110" s="2">
        <f t="shared" si="117"/>
        <v>99.102999999999994</v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115.80761144465291</v>
      </c>
      <c r="DL110" s="2">
        <f t="shared" si="134"/>
        <v>122.57440431848852</v>
      </c>
      <c r="DM110" s="2">
        <f t="shared" si="134"/>
        <v>118.54844611007768</v>
      </c>
      <c r="DN110" s="2">
        <f t="shared" si="134"/>
        <v>123.07834202626643</v>
      </c>
      <c r="DO110" s="2">
        <f t="shared" si="134"/>
        <v>116.94838650472336</v>
      </c>
      <c r="DP110" s="2">
        <f t="shared" si="134"/>
        <v>115.49974682860997</v>
      </c>
      <c r="DQ110" s="2">
        <f t="shared" si="134"/>
        <v>117.71761207827264</v>
      </c>
      <c r="DR110" s="2">
        <f t="shared" si="134"/>
        <v>120.13216221322537</v>
      </c>
      <c r="DS110" s="2">
        <f t="shared" si="134"/>
        <v>121.38638157894736</v>
      </c>
      <c r="DT110" s="2">
        <f t="shared" si="134"/>
        <v>122.1987195121951</v>
      </c>
      <c r="DU110" s="2">
        <f t="shared" si="134"/>
        <v>121.63159163292848</v>
      </c>
      <c r="DV110" s="2">
        <f t="shared" si="134"/>
        <v>123.97239190283399</v>
      </c>
      <c r="DW110" s="2">
        <f t="shared" si="134"/>
        <v>118.4477387429643</v>
      </c>
      <c r="DX110" s="2">
        <f t="shared" si="134"/>
        <v>116.36657867867865</v>
      </c>
      <c r="DY110" s="2">
        <f t="shared" si="134"/>
        <v>110.79216488413547</v>
      </c>
      <c r="EA110" s="2">
        <f t="shared" si="94"/>
        <v>98.446547368421079</v>
      </c>
      <c r="EB110" s="2">
        <f t="shared" si="94"/>
        <v>100.91944210526317</v>
      </c>
      <c r="EC110" s="2">
        <f t="shared" si="94"/>
        <v>100.15980701754384</v>
      </c>
      <c r="ED110" s="2">
        <f t="shared" si="94"/>
        <v>99.961724594131013</v>
      </c>
      <c r="EE110" s="2">
        <f t="shared" si="94"/>
        <v>95.116838095238094</v>
      </c>
      <c r="EF110" s="2">
        <f t="shared" si="94"/>
        <v>94.271433333333334</v>
      </c>
      <c r="EG110" s="2">
        <f t="shared" si="94"/>
        <v>96.990169590643291</v>
      </c>
      <c r="EH110" s="2">
        <f t="shared" si="94"/>
        <v>96.959015789473682</v>
      </c>
      <c r="EI110" s="2">
        <f t="shared" si="94"/>
        <v>96.302023809523817</v>
      </c>
      <c r="EJ110" s="2">
        <f t="shared" si="94"/>
        <v>99.640263157894736</v>
      </c>
      <c r="EK110" s="2">
        <f t="shared" si="94"/>
        <v>101.33077124183008</v>
      </c>
      <c r="EL110" s="2">
        <f t="shared" si="94"/>
        <v>102.36051000921093</v>
      </c>
      <c r="EM110" s="2">
        <f t="shared" si="135"/>
        <v>102.10338068774948</v>
      </c>
      <c r="EN110" s="2">
        <f t="shared" si="135"/>
        <v>101.27840416714631</v>
      </c>
      <c r="EO110" s="2">
        <f t="shared" si="135"/>
        <v>101.30451140118481</v>
      </c>
      <c r="EQ110" s="2">
        <f t="shared" si="136"/>
        <v>98.640068196632086</v>
      </c>
      <c r="ER110" s="2">
        <f t="shared" si="136"/>
        <v>100.3569117425951</v>
      </c>
      <c r="ES110" s="2">
        <f t="shared" si="136"/>
        <v>100.18658893698095</v>
      </c>
      <c r="ET110" s="2">
        <f t="shared" si="136"/>
        <v>99.508795184109459</v>
      </c>
      <c r="EU110" s="2">
        <f t="shared" si="136"/>
        <v>96.711163388444135</v>
      </c>
      <c r="EV110" s="2">
        <f t="shared" si="136"/>
        <v>95.548559706959708</v>
      </c>
      <c r="EW110" s="2">
        <f t="shared" si="136"/>
        <v>96.697412309413949</v>
      </c>
      <c r="EX110" s="2">
        <f t="shared" si="136"/>
        <v>97.331003633939474</v>
      </c>
      <c r="EY110" s="2">
        <f t="shared" si="136"/>
        <v>96.797191953704555</v>
      </c>
      <c r="EZ110" s="2">
        <f t="shared" si="136"/>
        <v>99.78236339335669</v>
      </c>
      <c r="FA110" s="2">
        <f t="shared" si="136"/>
        <v>103.37154424239615</v>
      </c>
      <c r="FB110" s="2">
        <f t="shared" si="136"/>
        <v>102.24852327702634</v>
      </c>
      <c r="FC110" s="2">
        <f t="shared" si="136"/>
        <v>101.74674082453372</v>
      </c>
      <c r="FD110" s="2">
        <f t="shared" si="136"/>
        <v>101.5053878631682</v>
      </c>
      <c r="FE110" s="2">
        <f t="shared" si="136"/>
        <v>101.7303133591718</v>
      </c>
      <c r="FG110" s="2">
        <f t="shared" si="137"/>
        <v>0.98103441550444215</v>
      </c>
      <c r="FH110" s="2">
        <f t="shared" si="137"/>
        <v>0.98332990447278601</v>
      </c>
      <c r="FI110" s="2">
        <f t="shared" si="137"/>
        <v>0.98381298322414457</v>
      </c>
      <c r="FJ110" s="2">
        <f t="shared" si="137"/>
        <v>0.98116805059883605</v>
      </c>
      <c r="FK110" s="2">
        <f t="shared" si="137"/>
        <v>0.98349248053587779</v>
      </c>
      <c r="FL110" s="2">
        <f t="shared" si="137"/>
        <v>0.98248685339314024</v>
      </c>
      <c r="FM110" s="2">
        <f t="shared" si="137"/>
        <v>0.9808698391051619</v>
      </c>
      <c r="FN110" s="2">
        <f t="shared" si="137"/>
        <v>0.98220219185043378</v>
      </c>
      <c r="FO110" s="2">
        <f t="shared" si="137"/>
        <v>0.97852939292971286</v>
      </c>
      <c r="FP110" s="2">
        <f t="shared" si="137"/>
        <v>0.98005685586626845</v>
      </c>
      <c r="FQ110" s="2">
        <f t="shared" si="137"/>
        <v>0.98070554958563849</v>
      </c>
      <c r="FR110" s="2">
        <f t="shared" si="137"/>
        <v>0.98055791317931207</v>
      </c>
      <c r="FS110" s="2">
        <f t="shared" si="137"/>
        <v>0.9810050965319671</v>
      </c>
      <c r="FT110" s="2">
        <f t="shared" si="137"/>
        <v>0.9779237718274324</v>
      </c>
      <c r="FU110" s="2">
        <f t="shared" si="137"/>
        <v>0.97669811438812781</v>
      </c>
      <c r="FW110" s="2">
        <f t="shared" ref="FW110:GK126" si="141">POWER(10,($B110-C$232)/C$229)/(1+POWER(10,($B110-C$232)/C$229))</f>
        <v>3.1193383108222218E-3</v>
      </c>
      <c r="FX110" s="2">
        <f t="shared" si="141"/>
        <v>2.8156292179974032E-3</v>
      </c>
      <c r="FY110" s="2">
        <f t="shared" si="141"/>
        <v>3.6743698382704954E-3</v>
      </c>
      <c r="FZ110" s="2">
        <f t="shared" si="141"/>
        <v>2.8313915613153904E-3</v>
      </c>
      <c r="GA110" s="2">
        <f t="shared" si="141"/>
        <v>3.4925277384459975E-3</v>
      </c>
      <c r="GB110" s="2">
        <f t="shared" si="141"/>
        <v>2.1136360199350099E-2</v>
      </c>
      <c r="GC110" s="2">
        <f t="shared" si="141"/>
        <v>4.1911080497052822E-3</v>
      </c>
      <c r="GD110" s="2">
        <f t="shared" si="141"/>
        <v>4.0011471758065404E-3</v>
      </c>
      <c r="GE110" s="2">
        <f t="shared" si="141"/>
        <v>4.5587426489249955E-3</v>
      </c>
      <c r="GF110" s="2">
        <f t="shared" si="141"/>
        <v>4.5224785937501497E-3</v>
      </c>
      <c r="GG110" s="2">
        <f t="shared" si="141"/>
        <v>5.1885867441631749E-3</v>
      </c>
      <c r="GH110" s="2">
        <f t="shared" si="141"/>
        <v>3.6673096404748759E-3</v>
      </c>
      <c r="GI110" s="2">
        <f t="shared" si="141"/>
        <v>3.3054226389086904E-3</v>
      </c>
      <c r="GJ110" s="2">
        <f t="shared" si="141"/>
        <v>2.4673416113288422E-3</v>
      </c>
      <c r="GK110" s="2">
        <f t="shared" si="141"/>
        <v>2.6054279566782687E-3</v>
      </c>
      <c r="GM110" s="86">
        <f t="shared" ref="GM110:HA126" si="142" xml:space="preserve"> _xlfn.NORM.DIST($B110, C$7, ABS(C$11), TRUE) * _xlfn.NORM.DIST(($B110 - C$7)*C$15, 0, ABS(C$11), TRUE) * 2</f>
        <v>4.8165055189169186E-28</v>
      </c>
      <c r="GN110" s="86">
        <f t="shared" si="142"/>
        <v>1.5093992836019982E-47</v>
      </c>
      <c r="GO110" s="86">
        <f t="shared" si="142"/>
        <v>2.8873318455466217E-53</v>
      </c>
      <c r="GP110" s="86">
        <f t="shared" si="142"/>
        <v>1.0097221181253652E-37</v>
      </c>
      <c r="GQ110" s="86">
        <f t="shared" si="142"/>
        <v>6.9996800931129325E-40</v>
      </c>
      <c r="GR110" s="86">
        <f t="shared" si="142"/>
        <v>3.6083955440984759E-49</v>
      </c>
      <c r="GS110" s="86">
        <f t="shared" si="142"/>
        <v>2.8080903059822425E-61</v>
      </c>
      <c r="GT110" s="86">
        <f t="shared" si="142"/>
        <v>1.3101077719130517E-54</v>
      </c>
      <c r="GU110" s="86">
        <f t="shared" si="142"/>
        <v>6.3102336906866867E-38</v>
      </c>
      <c r="GV110" s="86">
        <f t="shared" si="142"/>
        <v>4.3443117088627807E-44</v>
      </c>
      <c r="GW110" s="86">
        <f t="shared" si="142"/>
        <v>5.0217066847701139E-50</v>
      </c>
      <c r="GX110" s="86">
        <f t="shared" si="142"/>
        <v>5.9235240181735215E-42</v>
      </c>
      <c r="GY110" s="86">
        <f t="shared" si="142"/>
        <v>2.3027671417985087E-42</v>
      </c>
      <c r="GZ110" s="86">
        <f t="shared" si="142"/>
        <v>3.9447953185285324E-27</v>
      </c>
      <c r="HA110" s="86">
        <f t="shared" si="142"/>
        <v>1.1614737088428908E-26</v>
      </c>
      <c r="HC110" s="86">
        <f t="shared" si="73"/>
        <v>0.22876799537524686</v>
      </c>
      <c r="HD110" s="86">
        <f t="shared" si="73"/>
        <v>4.4457752001884704E-2</v>
      </c>
      <c r="HE110" s="86">
        <f t="shared" si="73"/>
        <v>1.1410460156097486E-2</v>
      </c>
      <c r="HF110" s="86">
        <f t="shared" si="73"/>
        <v>8.4802029176574756E-2</v>
      </c>
      <c r="HG110" s="86">
        <f t="shared" si="73"/>
        <v>2.1940855062420956E-2</v>
      </c>
      <c r="HH110" s="86">
        <f t="shared" si="73"/>
        <v>2.1988538870222337E-2</v>
      </c>
      <c r="HI110" s="86">
        <f t="shared" si="138"/>
        <v>2.9371050477317927E-3</v>
      </c>
      <c r="HJ110" s="86">
        <f t="shared" si="138"/>
        <v>2.9668309225628262E-3</v>
      </c>
      <c r="HK110" s="86">
        <f t="shared" si="138"/>
        <v>2.0536619113855979E-2</v>
      </c>
      <c r="HL110" s="86">
        <f t="shared" si="138"/>
        <v>2.6288912105386912E-2</v>
      </c>
      <c r="HM110" s="86">
        <f t="shared" si="138"/>
        <v>1.642743037583444E-2</v>
      </c>
      <c r="HN110" s="86">
        <f t="shared" si="138"/>
        <v>6.0135946981873599E-2</v>
      </c>
      <c r="HO110" s="86">
        <f t="shared" si="138"/>
        <v>0.1023953211673316</v>
      </c>
      <c r="HP110" s="86">
        <f t="shared" si="138"/>
        <v>0.12723183681541603</v>
      </c>
      <c r="HQ110" s="86">
        <f t="shared" si="138"/>
        <v>7.5277024869713383E-2</v>
      </c>
      <c r="HS110" s="86">
        <f t="shared" ref="HS110:IG126" si="143" xml:space="preserve"> _xlfn.NORM.DIST($B110, C$9, ABS(C$13), TRUE) * _xlfn.NORM.DIST(($B110 - C$9)*C$17, 0, ABS(C$13), TRUE) * 2</f>
        <v>1.8465866636116574E-11</v>
      </c>
      <c r="HT110" s="86">
        <f t="shared" si="143"/>
        <v>3.2342293020384943E-11</v>
      </c>
      <c r="HU110" s="86">
        <f t="shared" si="143"/>
        <v>2.0887041742275906E-10</v>
      </c>
      <c r="HV110" s="86">
        <f t="shared" si="143"/>
        <v>8.0214277006610957E-14</v>
      </c>
      <c r="HW110" s="86">
        <f t="shared" si="143"/>
        <v>1.039851710799847E-12</v>
      </c>
      <c r="HX110" s="86">
        <f t="shared" si="143"/>
        <v>2.236207481365967E-12</v>
      </c>
      <c r="HY110" s="86">
        <f t="shared" si="143"/>
        <v>1.7270097454862738E-10</v>
      </c>
      <c r="HZ110" s="86">
        <f t="shared" si="143"/>
        <v>4.9912131019503989E-11</v>
      </c>
      <c r="IA110" s="86">
        <f t="shared" si="143"/>
        <v>1.9969288805050506E-13</v>
      </c>
      <c r="IB110" s="86">
        <f t="shared" si="143"/>
        <v>5.1955191958443226E-12</v>
      </c>
      <c r="IC110" s="86">
        <f t="shared" si="143"/>
        <v>1.7008335038126864E-10</v>
      </c>
      <c r="ID110" s="86">
        <f t="shared" si="143"/>
        <v>2.0368541803549117E-14</v>
      </c>
      <c r="IE110" s="86">
        <f t="shared" si="143"/>
        <v>1.7354277961201442E-12</v>
      </c>
      <c r="IF110" s="86">
        <f t="shared" si="143"/>
        <v>8.6346164208433881E-8</v>
      </c>
      <c r="IG110" s="86">
        <f t="shared" si="143"/>
        <v>5.7303767402875299E-7</v>
      </c>
      <c r="II110" s="86">
        <f t="shared" ref="II110:IW126" si="144" xml:space="preserve"> _xlfn.NORM.DIST($B110, C$10, ABS(C$14), TRUE) * _xlfn.NORM.DIST(($B110 - C$10)*C$18, 0, ABS(C$14), TRUE) * 2</f>
        <v>3.6241124974907319E-78</v>
      </c>
      <c r="IJ110" s="86">
        <f t="shared" si="144"/>
        <v>6.0216071614754325E-81</v>
      </c>
      <c r="IK110" s="86">
        <f t="shared" si="144"/>
        <v>3.4687423778327275E-77</v>
      </c>
      <c r="IL110" s="86">
        <f t="shared" si="144"/>
        <v>3.3281380714946889E-108</v>
      </c>
      <c r="IM110" s="86">
        <f t="shared" si="144"/>
        <v>1.3639836258370415E-92</v>
      </c>
      <c r="IN110" s="86">
        <f t="shared" si="144"/>
        <v>1.1131932567552111E-41</v>
      </c>
      <c r="IO110" s="86">
        <f t="shared" si="144"/>
        <v>4.1845473270648959E-83</v>
      </c>
      <c r="IP110" s="86">
        <f t="shared" si="144"/>
        <v>1.9429752869860174E-83</v>
      </c>
      <c r="IQ110" s="86">
        <f t="shared" si="144"/>
        <v>1.8762649633856992E-92</v>
      </c>
      <c r="IR110" s="86">
        <f t="shared" si="144"/>
        <v>3.3504088209684479E-84</v>
      </c>
      <c r="IS110" s="86">
        <f t="shared" si="144"/>
        <v>2.8844484376129541E-75</v>
      </c>
      <c r="IT110" s="86">
        <f t="shared" si="144"/>
        <v>4.319975146084705E-107</v>
      </c>
      <c r="IU110" s="86">
        <f t="shared" si="144"/>
        <v>1.9378641453950977E-87</v>
      </c>
      <c r="IV110" s="86">
        <f t="shared" si="144"/>
        <v>9.5912285531678529E-37</v>
      </c>
      <c r="IW110" s="86">
        <f t="shared" si="144"/>
        <v>6.8414024118328609E-36</v>
      </c>
      <c r="IY110" s="86">
        <f t="shared" ref="IY110:JM126" si="145">GM110+HC110+HS110+II110</f>
        <v>0.22876799539371273</v>
      </c>
      <c r="IZ110" s="86">
        <f t="shared" si="145"/>
        <v>4.4457752034226999E-2</v>
      </c>
      <c r="JA110" s="86">
        <f t="shared" si="145"/>
        <v>1.1410460364967904E-2</v>
      </c>
      <c r="JB110" s="86">
        <f t="shared" si="145"/>
        <v>8.4802029176654969E-2</v>
      </c>
      <c r="JC110" s="86">
        <f t="shared" si="145"/>
        <v>2.1940855063460808E-2</v>
      </c>
      <c r="JD110" s="86">
        <f t="shared" si="145"/>
        <v>2.1988538872458545E-2</v>
      </c>
      <c r="JE110" s="86">
        <f t="shared" si="145"/>
        <v>2.9371052204327673E-3</v>
      </c>
      <c r="JF110" s="86">
        <f t="shared" si="145"/>
        <v>2.9668309724749571E-3</v>
      </c>
      <c r="JG110" s="86">
        <f t="shared" si="145"/>
        <v>2.0536619114055674E-2</v>
      </c>
      <c r="JH110" s="86">
        <f t="shared" si="145"/>
        <v>2.628891211058243E-2</v>
      </c>
      <c r="JI110" s="86">
        <f t="shared" si="145"/>
        <v>1.642743054591779E-2</v>
      </c>
      <c r="JJ110" s="86">
        <f t="shared" si="145"/>
        <v>6.0135946981893965E-2</v>
      </c>
      <c r="JK110" s="86">
        <f t="shared" si="145"/>
        <v>0.10239532116906704</v>
      </c>
      <c r="JL110" s="86">
        <f t="shared" si="145"/>
        <v>0.12723192316158025</v>
      </c>
      <c r="JM110" s="86">
        <f t="shared" si="145"/>
        <v>7.5277597907387417E-2</v>
      </c>
    </row>
    <row r="111" spans="2:273" x14ac:dyDescent="0.25">
      <c r="B111" s="2">
        <v>84</v>
      </c>
      <c r="C111" s="37">
        <v>103.026</v>
      </c>
      <c r="D111" s="37">
        <v>102.923</v>
      </c>
      <c r="E111" s="37">
        <v>102.59</v>
      </c>
      <c r="F111" s="37">
        <v>99.667000000000002</v>
      </c>
      <c r="G111" s="37">
        <v>97</v>
      </c>
      <c r="H111" s="37">
        <v>93</v>
      </c>
      <c r="I111" s="37">
        <v>95.795000000000002</v>
      </c>
      <c r="J111" s="37">
        <v>96.179000000000002</v>
      </c>
      <c r="K111" s="37">
        <v>94.424999999999997</v>
      </c>
      <c r="L111" s="37">
        <v>101.4</v>
      </c>
      <c r="M111" s="37">
        <v>102.122</v>
      </c>
      <c r="N111" s="37">
        <v>100.268</v>
      </c>
      <c r="O111" s="37">
        <v>102.34099999999999</v>
      </c>
      <c r="P111" s="37">
        <v>99.561000000000007</v>
      </c>
      <c r="Q111" s="37">
        <v>100.68300000000001</v>
      </c>
      <c r="S111" s="4">
        <f t="shared" si="132"/>
        <v>107.53717408535854</v>
      </c>
      <c r="T111" s="4">
        <f t="shared" si="132"/>
        <v>101.78557801978953</v>
      </c>
      <c r="U111" s="4">
        <f t="shared" si="132"/>
        <v>100.39441145918184</v>
      </c>
      <c r="V111" s="4">
        <f t="shared" si="132"/>
        <v>101.98731241014568</v>
      </c>
      <c r="W111" s="4">
        <f t="shared" si="132"/>
        <v>95.763800675375933</v>
      </c>
      <c r="X111" s="4">
        <f t="shared" si="132"/>
        <v>94.93332067758945</v>
      </c>
      <c r="Y111" s="4">
        <f t="shared" si="132"/>
        <v>97.230579981592271</v>
      </c>
      <c r="Z111" s="4">
        <f t="shared" si="132"/>
        <v>97.278745989758974</v>
      </c>
      <c r="AA111" s="4">
        <f t="shared" si="132"/>
        <v>96.981452654107329</v>
      </c>
      <c r="AB111" s="4">
        <f t="shared" si="132"/>
        <v>100.25517718673193</v>
      </c>
      <c r="AC111" s="4">
        <f t="shared" si="132"/>
        <v>101.97585123570157</v>
      </c>
      <c r="AD111" s="4">
        <f t="shared" si="132"/>
        <v>103.84141826848686</v>
      </c>
      <c r="AE111" s="4">
        <f t="shared" si="132"/>
        <v>104.55900139802696</v>
      </c>
      <c r="AF111" s="4">
        <f t="shared" si="132"/>
        <v>104.70242507991001</v>
      </c>
      <c r="AG111" s="4">
        <f t="shared" si="132"/>
        <v>102.44250385771112</v>
      </c>
      <c r="AI111" s="4">
        <f t="shared" si="133"/>
        <v>-4.5111740853585474</v>
      </c>
      <c r="AJ111" s="4">
        <f t="shared" si="133"/>
        <v>1.1374219802104761</v>
      </c>
      <c r="AK111" s="4">
        <f t="shared" si="133"/>
        <v>2.1955885408181643</v>
      </c>
      <c r="AL111" s="4">
        <f t="shared" si="133"/>
        <v>-2.3203124101456751</v>
      </c>
      <c r="AM111" s="4">
        <f t="shared" si="133"/>
        <v>1.2361993246240672</v>
      </c>
      <c r="AN111" s="4">
        <f t="shared" si="133"/>
        <v>-1.9333206775894496</v>
      </c>
      <c r="AO111" s="4">
        <f t="shared" si="133"/>
        <v>-1.4355799815922694</v>
      </c>
      <c r="AP111" s="4">
        <f t="shared" si="133"/>
        <v>-1.0997459897589721</v>
      </c>
      <c r="AQ111" s="4">
        <f t="shared" si="133"/>
        <v>-2.556452654107332</v>
      </c>
      <c r="AR111" s="4">
        <f t="shared" si="133"/>
        <v>1.1448228132680782</v>
      </c>
      <c r="AS111" s="4">
        <f t="shared" si="133"/>
        <v>0.14614876429843093</v>
      </c>
      <c r="AT111" s="4">
        <f t="shared" si="133"/>
        <v>-3.5734182684868614</v>
      </c>
      <c r="AU111" s="4">
        <f t="shared" si="133"/>
        <v>-2.2180013980269706</v>
      </c>
      <c r="AV111" s="4">
        <f t="shared" si="133"/>
        <v>-5.1414250799100074</v>
      </c>
      <c r="AW111" s="4">
        <f t="shared" si="133"/>
        <v>-1.7595038577111097</v>
      </c>
      <c r="AY111" s="2">
        <f t="shared" si="139"/>
        <v>98.635995346077792</v>
      </c>
      <c r="AZ111" s="2">
        <f t="shared" si="139"/>
        <v>101.05180707503642</v>
      </c>
      <c r="BA111" s="2">
        <f t="shared" si="139"/>
        <v>100.29129914433837</v>
      </c>
      <c r="BB111" s="2">
        <f t="shared" si="139"/>
        <v>100.16952331511425</v>
      </c>
      <c r="BC111" s="2">
        <f t="shared" si="139"/>
        <v>95.47456736683192</v>
      </c>
      <c r="BD111" s="2">
        <f t="shared" si="139"/>
        <v>94.685553429539311</v>
      </c>
      <c r="BE111" s="2">
        <f t="shared" si="139"/>
        <v>97.217377820877061</v>
      </c>
      <c r="BF111" s="2">
        <f t="shared" si="139"/>
        <v>97.263383855988224</v>
      </c>
      <c r="BG111" s="2">
        <f t="shared" si="139"/>
        <v>96.756945227367851</v>
      </c>
      <c r="BH111" s="2">
        <f t="shared" si="139"/>
        <v>99.951256413496168</v>
      </c>
      <c r="BI111" s="2">
        <f t="shared" si="139"/>
        <v>101.77976337402819</v>
      </c>
      <c r="BJ111" s="2">
        <f t="shared" si="139"/>
        <v>102.59574204137292</v>
      </c>
      <c r="BK111" s="2">
        <f t="shared" si="139"/>
        <v>102.22748131133373</v>
      </c>
      <c r="BL111" s="2">
        <f t="shared" si="139"/>
        <v>101.49150281295807</v>
      </c>
      <c r="BM111" s="2">
        <f t="shared" si="139"/>
        <v>101.43891863918387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102.923</v>
      </c>
      <c r="CG111" s="2">
        <f t="shared" si="140"/>
        <v>102.59</v>
      </c>
      <c r="CH111" s="2" t="str">
        <f t="shared" si="140"/>
        <v/>
      </c>
      <c r="CI111" s="2">
        <f t="shared" si="140"/>
        <v>97</v>
      </c>
      <c r="CJ111" s="2">
        <f t="shared" si="140"/>
        <v>93</v>
      </c>
      <c r="CK111" s="2">
        <f t="shared" si="140"/>
        <v>95.795000000000002</v>
      </c>
      <c r="CL111" s="2">
        <f t="shared" si="140"/>
        <v>96.179000000000002</v>
      </c>
      <c r="CM111" s="2">
        <f t="shared" si="140"/>
        <v>94.424999999999997</v>
      </c>
      <c r="CN111" s="2">
        <f t="shared" si="140"/>
        <v>101.4</v>
      </c>
      <c r="CO111" s="2">
        <f t="shared" si="140"/>
        <v>102.122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>
        <f t="shared" si="111"/>
        <v>102.923</v>
      </c>
      <c r="CW111" s="2">
        <f t="shared" si="112"/>
        <v>102.59</v>
      </c>
      <c r="CX111" s="2" t="str">
        <f t="shared" si="113"/>
        <v/>
      </c>
      <c r="CY111" s="2">
        <f t="shared" si="114"/>
        <v>97</v>
      </c>
      <c r="CZ111" s="2">
        <f t="shared" si="115"/>
        <v>93</v>
      </c>
      <c r="DA111" s="2">
        <f t="shared" si="116"/>
        <v>95.795000000000002</v>
      </c>
      <c r="DB111" s="2">
        <f t="shared" si="117"/>
        <v>96.179000000000002</v>
      </c>
      <c r="DC111" s="2">
        <f t="shared" si="118"/>
        <v>94.424999999999997</v>
      </c>
      <c r="DD111" s="2">
        <f t="shared" si="119"/>
        <v>101.4</v>
      </c>
      <c r="DE111" s="2">
        <f t="shared" si="120"/>
        <v>102.122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115.94090178236398</v>
      </c>
      <c r="DL111" s="2">
        <f t="shared" si="134"/>
        <v>122.73912618083669</v>
      </c>
      <c r="DM111" s="2">
        <f t="shared" si="134"/>
        <v>118.69162928110295</v>
      </c>
      <c r="DN111" s="2">
        <f t="shared" si="134"/>
        <v>123.30067457786117</v>
      </c>
      <c r="DO111" s="2">
        <f t="shared" si="134"/>
        <v>117.14817780026992</v>
      </c>
      <c r="DP111" s="2">
        <f t="shared" si="134"/>
        <v>115.69392476383265</v>
      </c>
      <c r="DQ111" s="2">
        <f t="shared" si="134"/>
        <v>117.89927584345483</v>
      </c>
      <c r="DR111" s="2">
        <f t="shared" si="134"/>
        <v>120.35292476383265</v>
      </c>
      <c r="DS111" s="2">
        <f t="shared" si="134"/>
        <v>121.61405870445344</v>
      </c>
      <c r="DT111" s="2">
        <f t="shared" si="134"/>
        <v>122.38435540069683</v>
      </c>
      <c r="DU111" s="2">
        <f t="shared" si="134"/>
        <v>121.77489365721998</v>
      </c>
      <c r="DV111" s="2">
        <f t="shared" si="134"/>
        <v>124.16329311740888</v>
      </c>
      <c r="DW111" s="2">
        <f t="shared" si="134"/>
        <v>118.5769023452157</v>
      </c>
      <c r="DX111" s="2">
        <f t="shared" si="134"/>
        <v>116.50769438009435</v>
      </c>
      <c r="DY111" s="2">
        <f t="shared" si="134"/>
        <v>110.93211809269162</v>
      </c>
      <c r="EA111" s="2">
        <f t="shared" si="94"/>
        <v>98.330273684210539</v>
      </c>
      <c r="EB111" s="2">
        <f t="shared" si="94"/>
        <v>100.71808571428572</v>
      </c>
      <c r="EC111" s="2">
        <f t="shared" si="94"/>
        <v>100.0150894736842</v>
      </c>
      <c r="ED111" s="2">
        <f t="shared" si="94"/>
        <v>99.765908335438581</v>
      </c>
      <c r="EE111" s="2">
        <f t="shared" si="94"/>
        <v>95.137186147186142</v>
      </c>
      <c r="EF111" s="2">
        <f t="shared" si="94"/>
        <v>94.316904761904766</v>
      </c>
      <c r="EG111" s="2">
        <f t="shared" si="94"/>
        <v>96.850705194358454</v>
      </c>
      <c r="EH111" s="2">
        <f t="shared" si="94"/>
        <v>96.880347368421042</v>
      </c>
      <c r="EI111" s="2">
        <f t="shared" si="94"/>
        <v>96.257251082251088</v>
      </c>
      <c r="EJ111" s="2">
        <f t="shared" si="94"/>
        <v>99.534285714285716</v>
      </c>
      <c r="EK111" s="2">
        <f t="shared" si="94"/>
        <v>101.41048538011697</v>
      </c>
      <c r="EL111" s="2">
        <f t="shared" si="94"/>
        <v>102.20614645379183</v>
      </c>
      <c r="EM111" s="2">
        <f t="shared" si="135"/>
        <v>101.93993521645687</v>
      </c>
      <c r="EN111" s="2">
        <f t="shared" si="135"/>
        <v>101.18175639844979</v>
      </c>
      <c r="EO111" s="2">
        <f t="shared" si="135"/>
        <v>101.23130705801807</v>
      </c>
      <c r="EQ111" s="2">
        <f t="shared" si="136"/>
        <v>98.507111133793202</v>
      </c>
      <c r="ER111" s="2">
        <f t="shared" si="136"/>
        <v>100.2116484739137</v>
      </c>
      <c r="ES111" s="2">
        <f t="shared" si="136"/>
        <v>100.03982199487784</v>
      </c>
      <c r="ET111" s="2">
        <f t="shared" si="136"/>
        <v>99.358604734688797</v>
      </c>
      <c r="EU111" s="2">
        <f t="shared" si="136"/>
        <v>96.579881928970309</v>
      </c>
      <c r="EV111" s="2">
        <f t="shared" si="136"/>
        <v>95.470642857142863</v>
      </c>
      <c r="EW111" s="2">
        <f t="shared" si="136"/>
        <v>96.594008385788271</v>
      </c>
      <c r="EX111" s="2">
        <f t="shared" si="136"/>
        <v>97.207987245751909</v>
      </c>
      <c r="EY111" s="2">
        <f t="shared" si="136"/>
        <v>96.703953376222273</v>
      </c>
      <c r="EZ111" s="2">
        <f t="shared" si="136"/>
        <v>99.662345291625854</v>
      </c>
      <c r="FA111" s="2">
        <f t="shared" si="136"/>
        <v>103.22558244872823</v>
      </c>
      <c r="FB111" s="2">
        <f t="shared" si="136"/>
        <v>102.10604053214303</v>
      </c>
      <c r="FC111" s="2">
        <f t="shared" si="136"/>
        <v>101.62311993679768</v>
      </c>
      <c r="FD111" s="2">
        <f t="shared" si="136"/>
        <v>101.39512795974423</v>
      </c>
      <c r="FE111" s="2">
        <f t="shared" si="136"/>
        <v>101.59213018956542</v>
      </c>
      <c r="FG111" s="2">
        <f t="shared" si="137"/>
        <v>0.98267426877655017</v>
      </c>
      <c r="FH111" s="2">
        <f t="shared" si="137"/>
        <v>0.98477435940352842</v>
      </c>
      <c r="FI111" s="2">
        <f t="shared" si="137"/>
        <v>0.98521620895582052</v>
      </c>
      <c r="FJ111" s="2">
        <f t="shared" si="137"/>
        <v>0.98279655177856506</v>
      </c>
      <c r="FK111" s="2">
        <f t="shared" si="137"/>
        <v>0.98492306432837406</v>
      </c>
      <c r="FL111" s="2">
        <f t="shared" si="137"/>
        <v>0.98400316987486469</v>
      </c>
      <c r="FM111" s="2">
        <f t="shared" si="137"/>
        <v>0.98252366892692855</v>
      </c>
      <c r="FN111" s="2">
        <f t="shared" si="137"/>
        <v>0.9837427469617015</v>
      </c>
      <c r="FO111" s="2">
        <f t="shared" si="137"/>
        <v>0.98038151075320357</v>
      </c>
      <c r="FP111" s="2">
        <f t="shared" si="137"/>
        <v>0.98177966368810043</v>
      </c>
      <c r="FQ111" s="2">
        <f t="shared" si="137"/>
        <v>0.98237332723632165</v>
      </c>
      <c r="FR111" s="2">
        <f t="shared" si="137"/>
        <v>0.98223822113082182</v>
      </c>
      <c r="FS111" s="2">
        <f t="shared" si="137"/>
        <v>0.9826474400196431</v>
      </c>
      <c r="FT111" s="2">
        <f t="shared" si="137"/>
        <v>0.97982705529909875</v>
      </c>
      <c r="FU111" s="2">
        <f t="shared" si="137"/>
        <v>0.978704765841518</v>
      </c>
      <c r="FW111" s="2">
        <f t="shared" si="141"/>
        <v>3.4192574250710285E-3</v>
      </c>
      <c r="FX111" s="2">
        <f t="shared" si="141"/>
        <v>3.086437624967321E-3</v>
      </c>
      <c r="FY111" s="2">
        <f t="shared" si="141"/>
        <v>4.027438699009127E-3</v>
      </c>
      <c r="FZ111" s="2">
        <f t="shared" si="141"/>
        <v>3.1037112785190016E-3</v>
      </c>
      <c r="GA111" s="2">
        <f t="shared" si="141"/>
        <v>3.828190595182494E-3</v>
      </c>
      <c r="GB111" s="2">
        <f t="shared" si="141"/>
        <v>2.3128394730334373E-2</v>
      </c>
      <c r="GC111" s="2">
        <f t="shared" si="141"/>
        <v>4.5936011690482191E-3</v>
      </c>
      <c r="GD111" s="2">
        <f t="shared" si="141"/>
        <v>4.3854777405317224E-3</v>
      </c>
      <c r="GE111" s="2">
        <f t="shared" si="141"/>
        <v>4.9963644190355958E-3</v>
      </c>
      <c r="GF111" s="2">
        <f t="shared" si="141"/>
        <v>4.9566364880797584E-3</v>
      </c>
      <c r="GG111" s="2">
        <f t="shared" si="141"/>
        <v>5.6863257416170316E-3</v>
      </c>
      <c r="GH111" s="2">
        <f t="shared" si="141"/>
        <v>4.0197028264473689E-3</v>
      </c>
      <c r="GI111" s="2">
        <f t="shared" si="141"/>
        <v>3.6231684197949605E-3</v>
      </c>
      <c r="GJ111" s="2">
        <f t="shared" si="141"/>
        <v>2.7047424297453426E-3</v>
      </c>
      <c r="GK111" s="2">
        <f t="shared" si="141"/>
        <v>2.856077022636818E-3</v>
      </c>
      <c r="GM111" s="86">
        <f t="shared" si="142"/>
        <v>2.409985328382667E-30</v>
      </c>
      <c r="GN111" s="86">
        <f t="shared" si="142"/>
        <v>2.2020785564696488E-51</v>
      </c>
      <c r="GO111" s="86">
        <f t="shared" si="142"/>
        <v>1.6120240554180833E-57</v>
      </c>
      <c r="GP111" s="86">
        <f t="shared" si="142"/>
        <v>6.9454249457318381E-41</v>
      </c>
      <c r="GQ111" s="86">
        <f t="shared" si="142"/>
        <v>3.7968888003381191E-43</v>
      </c>
      <c r="GR111" s="86">
        <f t="shared" si="142"/>
        <v>2.9214384888074745E-53</v>
      </c>
      <c r="GS111" s="86">
        <f t="shared" si="142"/>
        <v>3.1135979553502172E-66</v>
      </c>
      <c r="GT111" s="86">
        <f t="shared" si="142"/>
        <v>5.4499064370712254E-59</v>
      </c>
      <c r="GU111" s="86">
        <f t="shared" si="142"/>
        <v>5.1601849707770317E-41</v>
      </c>
      <c r="GV111" s="86">
        <f t="shared" si="142"/>
        <v>8.5343621200202688E-48</v>
      </c>
      <c r="GW111" s="86">
        <f t="shared" si="142"/>
        <v>4.4836030842978033E-54</v>
      </c>
      <c r="GX111" s="86">
        <f t="shared" si="142"/>
        <v>2.5444503435783378E-45</v>
      </c>
      <c r="GY111" s="86">
        <f t="shared" si="142"/>
        <v>8.7780364999321009E-46</v>
      </c>
      <c r="GZ111" s="86">
        <f t="shared" si="142"/>
        <v>2.9269631765685318E-29</v>
      </c>
      <c r="HA111" s="86">
        <f t="shared" si="142"/>
        <v>1.1108172679974707E-28</v>
      </c>
      <c r="HC111" s="86">
        <f t="shared" si="73"/>
        <v>0.1038095924510898</v>
      </c>
      <c r="HD111" s="86">
        <f t="shared" si="73"/>
        <v>9.4914597891823157E-3</v>
      </c>
      <c r="HE111" s="86">
        <f t="shared" si="73"/>
        <v>1.4846442625769465E-3</v>
      </c>
      <c r="HF111" s="86">
        <f t="shared" si="73"/>
        <v>2.3310627429901344E-2</v>
      </c>
      <c r="HG111" s="86">
        <f t="shared" si="73"/>
        <v>4.1614605531783274E-3</v>
      </c>
      <c r="HH111" s="86">
        <f t="shared" si="73"/>
        <v>3.3946191838901073E-3</v>
      </c>
      <c r="HI111" s="86">
        <f t="shared" si="138"/>
        <v>2.2487925510913497E-4</v>
      </c>
      <c r="HJ111" s="86">
        <f t="shared" si="138"/>
        <v>2.7149245311053094E-4</v>
      </c>
      <c r="HK111" s="86">
        <f t="shared" si="138"/>
        <v>3.5119989672567006E-3</v>
      </c>
      <c r="HL111" s="86">
        <f t="shared" si="138"/>
        <v>4.7017354810024769E-3</v>
      </c>
      <c r="HM111" s="86">
        <f t="shared" si="138"/>
        <v>3.2585472877259178E-3</v>
      </c>
      <c r="HN111" s="86">
        <f t="shared" si="138"/>
        <v>2.0743551105736707E-2</v>
      </c>
      <c r="HO111" s="86">
        <f t="shared" si="138"/>
        <v>2.957292637827395E-2</v>
      </c>
      <c r="HP111" s="86">
        <f t="shared" si="138"/>
        <v>5.1646439276679869E-2</v>
      </c>
      <c r="HQ111" s="86">
        <f t="shared" si="138"/>
        <v>2.9606598153478107E-2</v>
      </c>
      <c r="HS111" s="86">
        <f t="shared" si="143"/>
        <v>6.9594955269570768E-11</v>
      </c>
      <c r="HT111" s="86">
        <f t="shared" si="143"/>
        <v>1.2001819876999547E-10</v>
      </c>
      <c r="HU111" s="86">
        <f t="shared" si="143"/>
        <v>7.5504835046181771E-10</v>
      </c>
      <c r="HV111" s="86">
        <f t="shared" si="143"/>
        <v>4.4139514905647247E-13</v>
      </c>
      <c r="HW111" s="86">
        <f t="shared" si="143"/>
        <v>4.9520271211885927E-12</v>
      </c>
      <c r="HX111" s="86">
        <f t="shared" si="143"/>
        <v>1.0050391408491321E-11</v>
      </c>
      <c r="HY111" s="86">
        <f t="shared" si="143"/>
        <v>6.8073109508773398E-10</v>
      </c>
      <c r="HZ111" s="86">
        <f t="shared" si="143"/>
        <v>2.0278338750946082E-10</v>
      </c>
      <c r="IA111" s="86">
        <f t="shared" si="143"/>
        <v>1.0780466758843327E-12</v>
      </c>
      <c r="IB111" s="86">
        <f t="shared" si="143"/>
        <v>2.3523249078543815E-11</v>
      </c>
      <c r="IC111" s="86">
        <f t="shared" si="143"/>
        <v>6.6113227013012187E-10</v>
      </c>
      <c r="ID111" s="86">
        <f t="shared" si="143"/>
        <v>1.2512632793220973E-13</v>
      </c>
      <c r="IE111" s="86">
        <f t="shared" si="143"/>
        <v>7.6795763999575608E-12</v>
      </c>
      <c r="IF111" s="86">
        <f t="shared" si="143"/>
        <v>1.9178431774263611E-7</v>
      </c>
      <c r="IG111" s="86">
        <f t="shared" si="143"/>
        <v>1.15514538426354E-6</v>
      </c>
      <c r="II111" s="86">
        <f t="shared" si="144"/>
        <v>9.4736219545579888E-76</v>
      </c>
      <c r="IJ111" s="86">
        <f t="shared" si="144"/>
        <v>1.7432193271075693E-78</v>
      </c>
      <c r="IK111" s="86">
        <f t="shared" si="144"/>
        <v>9.9060674605120996E-75</v>
      </c>
      <c r="IL111" s="86">
        <f t="shared" si="144"/>
        <v>6.8184360577660584E-105</v>
      </c>
      <c r="IM111" s="86">
        <f t="shared" si="144"/>
        <v>1.1618503379396074E-89</v>
      </c>
      <c r="IN111" s="86">
        <f t="shared" si="144"/>
        <v>8.7472525602232872E-40</v>
      </c>
      <c r="IO111" s="86">
        <f t="shared" si="144"/>
        <v>2.1540072365170023E-80</v>
      </c>
      <c r="IP111" s="86">
        <f t="shared" si="144"/>
        <v>9.7357429819434331E-81</v>
      </c>
      <c r="IQ111" s="86">
        <f t="shared" si="144"/>
        <v>2.2041015974947059E-89</v>
      </c>
      <c r="IR111" s="86">
        <f t="shared" si="144"/>
        <v>2.0502946471270019E-81</v>
      </c>
      <c r="IS111" s="86">
        <f t="shared" si="144"/>
        <v>1.0228311844984579E-72</v>
      </c>
      <c r="IT111" s="86">
        <f t="shared" si="144"/>
        <v>1.1556507656377899E-103</v>
      </c>
      <c r="IU111" s="86">
        <f t="shared" si="144"/>
        <v>1.0593116340149415E-84</v>
      </c>
      <c r="IV111" s="86">
        <f t="shared" si="144"/>
        <v>1.1188831495332507E-35</v>
      </c>
      <c r="IW111" s="86">
        <f t="shared" si="144"/>
        <v>7.6861940238566363E-35</v>
      </c>
      <c r="IY111" s="86">
        <f t="shared" si="145"/>
        <v>0.10380959252068475</v>
      </c>
      <c r="IZ111" s="86">
        <f t="shared" si="145"/>
        <v>9.4914599092005142E-3</v>
      </c>
      <c r="JA111" s="86">
        <f t="shared" si="145"/>
        <v>1.484645017625297E-3</v>
      </c>
      <c r="JB111" s="86">
        <f t="shared" si="145"/>
        <v>2.3310627430342738E-2</v>
      </c>
      <c r="JC111" s="86">
        <f t="shared" si="145"/>
        <v>4.1614605581303549E-3</v>
      </c>
      <c r="JD111" s="86">
        <f t="shared" si="145"/>
        <v>3.3946191939404988E-3</v>
      </c>
      <c r="JE111" s="86">
        <f t="shared" si="145"/>
        <v>2.2487993584023006E-4</v>
      </c>
      <c r="JF111" s="86">
        <f t="shared" si="145"/>
        <v>2.7149265589391846E-4</v>
      </c>
      <c r="JG111" s="86">
        <f t="shared" si="145"/>
        <v>3.5119989683347471E-3</v>
      </c>
      <c r="JH111" s="86">
        <f t="shared" si="145"/>
        <v>4.7017355045257262E-3</v>
      </c>
      <c r="JI111" s="86">
        <f t="shared" si="145"/>
        <v>3.2585479488581879E-3</v>
      </c>
      <c r="JJ111" s="86">
        <f t="shared" si="145"/>
        <v>2.0743551105861832E-2</v>
      </c>
      <c r="JK111" s="86">
        <f t="shared" si="145"/>
        <v>2.9572926385953525E-2</v>
      </c>
      <c r="JL111" s="86">
        <f t="shared" si="145"/>
        <v>5.1646631060997608E-2</v>
      </c>
      <c r="JM111" s="86">
        <f t="shared" si="145"/>
        <v>2.9607753298862369E-2</v>
      </c>
    </row>
    <row r="112" spans="2:273" x14ac:dyDescent="0.25">
      <c r="B112" s="2">
        <v>85</v>
      </c>
      <c r="C112" s="37">
        <v>99.974000000000004</v>
      </c>
      <c r="D112" s="37">
        <v>98.795000000000002</v>
      </c>
      <c r="E112" s="37">
        <v>99.230999999999995</v>
      </c>
      <c r="F112" s="37">
        <v>97.486999999999995</v>
      </c>
      <c r="G112" s="37">
        <v>97.513000000000005</v>
      </c>
      <c r="H112" s="37">
        <v>95.614999999999995</v>
      </c>
      <c r="I112" s="37">
        <v>94.897000000000006</v>
      </c>
      <c r="J112" s="37">
        <v>98.281999999999996</v>
      </c>
      <c r="K112" s="37">
        <v>97.125</v>
      </c>
      <c r="L112" s="37">
        <v>99.15</v>
      </c>
      <c r="M112" s="37">
        <v>102.024</v>
      </c>
      <c r="N112" s="37">
        <v>99.39</v>
      </c>
      <c r="O112" s="37">
        <v>103.34099999999999</v>
      </c>
      <c r="P112" s="37">
        <v>99.097999999999999</v>
      </c>
      <c r="Q112" s="37">
        <v>98.634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101.19690469921983</v>
      </c>
      <c r="T112" s="4">
        <f t="shared" si="146"/>
        <v>100.91680379186965</v>
      </c>
      <c r="U112" s="4">
        <f t="shared" si="146"/>
        <v>100.13364681612438</v>
      </c>
      <c r="V112" s="4">
        <f t="shared" si="146"/>
        <v>100.23427552877054</v>
      </c>
      <c r="W112" s="4">
        <f t="shared" si="146"/>
        <v>95.499756811369807</v>
      </c>
      <c r="X112" s="4">
        <f t="shared" si="146"/>
        <v>94.723183683764688</v>
      </c>
      <c r="Y112" s="4">
        <f t="shared" si="146"/>
        <v>97.051741646000522</v>
      </c>
      <c r="Z112" s="4">
        <f t="shared" si="146"/>
        <v>97.156725044867599</v>
      </c>
      <c r="AA112" s="4">
        <f t="shared" si="146"/>
        <v>96.694891730087733</v>
      </c>
      <c r="AB112" s="4">
        <f t="shared" si="146"/>
        <v>99.843960883234729</v>
      </c>
      <c r="AC112" s="4">
        <f t="shared" si="146"/>
        <v>101.85218216258514</v>
      </c>
      <c r="AD112" s="4">
        <f t="shared" si="146"/>
        <v>102.68876033829171</v>
      </c>
      <c r="AE112" s="4">
        <f t="shared" si="146"/>
        <v>102.44113196085938</v>
      </c>
      <c r="AF112" s="4">
        <f t="shared" si="146"/>
        <v>102.23187945161639</v>
      </c>
      <c r="AG112" s="4">
        <f t="shared" si="146"/>
        <v>101.60737785116063</v>
      </c>
      <c r="AI112" s="4">
        <f t="shared" ref="AI112:AW128" si="147">IF(OR($B112 &lt; C$230, $B112 &gt; C$233), 0, C112-S112)</f>
        <v>-1.2229046992198249</v>
      </c>
      <c r="AJ112" s="4">
        <f t="shared" si="147"/>
        <v>-2.1218037918696524</v>
      </c>
      <c r="AK112" s="4">
        <f t="shared" si="147"/>
        <v>-0.90264681612438835</v>
      </c>
      <c r="AL112" s="4">
        <f t="shared" si="147"/>
        <v>-2.7472755287705439</v>
      </c>
      <c r="AM112" s="4">
        <f t="shared" si="147"/>
        <v>2.0132431886301987</v>
      </c>
      <c r="AN112" s="4">
        <f t="shared" si="147"/>
        <v>0.89181631623530677</v>
      </c>
      <c r="AO112" s="4">
        <f t="shared" si="147"/>
        <v>-2.1547416460005167</v>
      </c>
      <c r="AP112" s="4">
        <f t="shared" si="147"/>
        <v>1.1252749551323973</v>
      </c>
      <c r="AQ112" s="4">
        <f t="shared" si="147"/>
        <v>0.43010826991226736</v>
      </c>
      <c r="AR112" s="4">
        <f t="shared" si="147"/>
        <v>-0.69396088323472327</v>
      </c>
      <c r="AS112" s="4">
        <f t="shared" si="147"/>
        <v>0.17181783741486356</v>
      </c>
      <c r="AT112" s="4">
        <f t="shared" si="147"/>
        <v>-3.2987603382917143</v>
      </c>
      <c r="AU112" s="4">
        <f t="shared" si="147"/>
        <v>0.89986803914061397</v>
      </c>
      <c r="AV112" s="4">
        <f t="shared" si="147"/>
        <v>-3.1338794516163944</v>
      </c>
      <c r="AW112" s="4">
        <f t="shared" si="147"/>
        <v>-2.9733778511606346</v>
      </c>
      <c r="AY112" s="2">
        <f t="shared" si="139"/>
        <v>98.497244571112205</v>
      </c>
      <c r="AZ112" s="2">
        <f t="shared" si="139"/>
        <v>100.82648913555145</v>
      </c>
      <c r="BA112" s="2">
        <f t="shared" si="139"/>
        <v>100.12650223529268</v>
      </c>
      <c r="BB112" s="2">
        <f t="shared" si="139"/>
        <v>99.94524614034296</v>
      </c>
      <c r="BC112" s="2">
        <f t="shared" si="139"/>
        <v>95.468482579277094</v>
      </c>
      <c r="BD112" s="2">
        <f t="shared" si="139"/>
        <v>94.702935021264892</v>
      </c>
      <c r="BE112" s="2">
        <f t="shared" si="139"/>
        <v>97.05125770793417</v>
      </c>
      <c r="BF112" s="2">
        <f t="shared" si="139"/>
        <v>97.156008109337122</v>
      </c>
      <c r="BG112" s="2">
        <f t="shared" si="139"/>
        <v>96.674017674565832</v>
      </c>
      <c r="BH112" s="2">
        <f t="shared" si="139"/>
        <v>99.814093828935043</v>
      </c>
      <c r="BI112" s="2">
        <f t="shared" si="139"/>
        <v>101.8290088121324</v>
      </c>
      <c r="BJ112" s="2">
        <f t="shared" si="139"/>
        <v>102.41323500614978</v>
      </c>
      <c r="BK112" s="2">
        <f t="shared" si="139"/>
        <v>102.04372220175766</v>
      </c>
      <c r="BL112" s="2">
        <f t="shared" si="139"/>
        <v>101.37255016884785</v>
      </c>
      <c r="BM112" s="2">
        <f t="shared" si="139"/>
        <v>101.35193437597083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98.795000000000002</v>
      </c>
      <c r="CG112" s="2">
        <f t="shared" si="140"/>
        <v>99.230999999999995</v>
      </c>
      <c r="CH112" s="2">
        <f t="shared" si="140"/>
        <v>97.486999999999995</v>
      </c>
      <c r="CI112" s="2">
        <f t="shared" si="140"/>
        <v>97.513000000000005</v>
      </c>
      <c r="CJ112" s="2">
        <f t="shared" si="140"/>
        <v>95.614999999999995</v>
      </c>
      <c r="CK112" s="2">
        <f t="shared" si="140"/>
        <v>94.897000000000006</v>
      </c>
      <c r="CL112" s="2">
        <f t="shared" si="140"/>
        <v>98.281999999999996</v>
      </c>
      <c r="CM112" s="2">
        <f t="shared" si="140"/>
        <v>97.125</v>
      </c>
      <c r="CN112" s="2">
        <f t="shared" si="140"/>
        <v>99.15</v>
      </c>
      <c r="CO112" s="2">
        <f t="shared" si="140"/>
        <v>102.024</v>
      </c>
      <c r="CP112" s="2">
        <f t="shared" si="140"/>
        <v>99.39</v>
      </c>
      <c r="CQ112" s="2">
        <f t="shared" si="140"/>
        <v>103.34099999999999</v>
      </c>
      <c r="CR112" s="2" t="str">
        <f t="shared" si="140"/>
        <v/>
      </c>
      <c r="CS112" s="2">
        <f t="shared" si="140"/>
        <v>98.634</v>
      </c>
      <c r="CU112" s="2" t="str">
        <f t="shared" si="110"/>
        <v/>
      </c>
      <c r="CV112" s="2">
        <f t="shared" si="111"/>
        <v>98.795000000000002</v>
      </c>
      <c r="CW112" s="2">
        <f t="shared" si="112"/>
        <v>99.230999999999995</v>
      </c>
      <c r="CX112" s="2">
        <f t="shared" si="113"/>
        <v>97.486999999999995</v>
      </c>
      <c r="CY112" s="2">
        <f t="shared" si="114"/>
        <v>97.513000000000005</v>
      </c>
      <c r="CZ112" s="2">
        <f t="shared" si="115"/>
        <v>95.614999999999995</v>
      </c>
      <c r="DA112" s="2">
        <f t="shared" si="116"/>
        <v>94.897000000000006</v>
      </c>
      <c r="DB112" s="2">
        <f t="shared" si="117"/>
        <v>98.281999999999996</v>
      </c>
      <c r="DC112" s="2">
        <f t="shared" si="118"/>
        <v>97.125</v>
      </c>
      <c r="DD112" s="2">
        <f t="shared" si="119"/>
        <v>99.15</v>
      </c>
      <c r="DE112" s="2">
        <f t="shared" si="120"/>
        <v>102.024</v>
      </c>
      <c r="DF112" s="2">
        <f t="shared" si="121"/>
        <v>99.39</v>
      </c>
      <c r="DG112" s="2">
        <f t="shared" si="122"/>
        <v>103.34099999999999</v>
      </c>
      <c r="DH112" s="2" t="str">
        <f t="shared" si="123"/>
        <v/>
      </c>
      <c r="DI112" s="2">
        <f t="shared" si="124"/>
        <v>98.634</v>
      </c>
      <c r="DK112" s="2">
        <f t="shared" ref="DK112:DY128" si="148">BO$228*$B112+BO$229</f>
        <v>116.07419212007505</v>
      </c>
      <c r="DL112" s="2">
        <f t="shared" si="148"/>
        <v>122.90384804318487</v>
      </c>
      <c r="DM112" s="2">
        <f t="shared" si="148"/>
        <v>118.83481245212822</v>
      </c>
      <c r="DN112" s="2">
        <f t="shared" si="148"/>
        <v>123.52300712945592</v>
      </c>
      <c r="DO112" s="2">
        <f t="shared" si="148"/>
        <v>117.34796909581648</v>
      </c>
      <c r="DP112" s="2">
        <f t="shared" si="148"/>
        <v>115.88810269905531</v>
      </c>
      <c r="DQ112" s="2">
        <f t="shared" si="148"/>
        <v>118.08093960863701</v>
      </c>
      <c r="DR112" s="2">
        <f t="shared" si="148"/>
        <v>120.57368731443995</v>
      </c>
      <c r="DS112" s="2">
        <f t="shared" si="148"/>
        <v>121.8417358299595</v>
      </c>
      <c r="DT112" s="2">
        <f t="shared" si="148"/>
        <v>122.56999128919858</v>
      </c>
      <c r="DU112" s="2">
        <f t="shared" si="148"/>
        <v>121.91819568151148</v>
      </c>
      <c r="DV112" s="2">
        <f t="shared" si="148"/>
        <v>124.35419433198378</v>
      </c>
      <c r="DW112" s="2">
        <f t="shared" si="148"/>
        <v>118.70606594746711</v>
      </c>
      <c r="DX112" s="2">
        <f t="shared" si="148"/>
        <v>116.64881008151005</v>
      </c>
      <c r="DY112" s="2">
        <f t="shared" si="148"/>
        <v>111.07207130124777</v>
      </c>
      <c r="EA112" s="2">
        <f t="shared" si="94"/>
        <v>98.214000000000027</v>
      </c>
      <c r="EB112" s="2">
        <f t="shared" si="94"/>
        <v>100.51672932330828</v>
      </c>
      <c r="EC112" s="2">
        <f t="shared" si="94"/>
        <v>99.870371929824543</v>
      </c>
      <c r="ED112" s="2">
        <f t="shared" si="94"/>
        <v>99.570092076746135</v>
      </c>
      <c r="EE112" s="2">
        <f t="shared" si="94"/>
        <v>95.15753419913419</v>
      </c>
      <c r="EF112" s="2">
        <f t="shared" si="94"/>
        <v>94.362376190476198</v>
      </c>
      <c r="EG112" s="2">
        <f t="shared" si="94"/>
        <v>96.711240798073632</v>
      </c>
      <c r="EH112" s="2">
        <f t="shared" si="94"/>
        <v>96.801678947368416</v>
      </c>
      <c r="EI112" s="2">
        <f t="shared" si="94"/>
        <v>96.212478354978373</v>
      </c>
      <c r="EJ112" s="2">
        <f t="shared" si="94"/>
        <v>99.428308270676695</v>
      </c>
      <c r="EK112" s="2">
        <f t="shared" si="94"/>
        <v>101.49019951840386</v>
      </c>
      <c r="EL112" s="2">
        <f t="shared" si="94"/>
        <v>102.05178289837274</v>
      </c>
      <c r="EM112" s="2">
        <f t="shared" si="135"/>
        <v>101.77648974516427</v>
      </c>
      <c r="EN112" s="2">
        <f t="shared" si="135"/>
        <v>101.08510862975328</v>
      </c>
      <c r="EO112" s="2">
        <f t="shared" si="135"/>
        <v>101.15810271485135</v>
      </c>
      <c r="EQ112" s="2">
        <f t="shared" ref="EQ112:FE128" si="149">CU$228*$B112+CU$229</f>
        <v>98.374154070954319</v>
      </c>
      <c r="ER112" s="2">
        <f t="shared" si="149"/>
        <v>100.06638520523229</v>
      </c>
      <c r="ES112" s="2">
        <f t="shared" si="149"/>
        <v>99.893055052774713</v>
      </c>
      <c r="ET112" s="2">
        <f t="shared" si="149"/>
        <v>99.208414285268134</v>
      </c>
      <c r="EU112" s="2">
        <f t="shared" si="149"/>
        <v>96.448600469496469</v>
      </c>
      <c r="EV112" s="2">
        <f t="shared" si="149"/>
        <v>95.392726007326004</v>
      </c>
      <c r="EW112" s="2">
        <f t="shared" si="149"/>
        <v>96.49060446216258</v>
      </c>
      <c r="EX112" s="2">
        <f t="shared" si="149"/>
        <v>97.084970857564343</v>
      </c>
      <c r="EY112" s="2">
        <f t="shared" si="149"/>
        <v>96.610714798740005</v>
      </c>
      <c r="EZ112" s="2">
        <f t="shared" si="149"/>
        <v>99.542327189895005</v>
      </c>
      <c r="FA112" s="2">
        <f t="shared" si="149"/>
        <v>103.0796206550603</v>
      </c>
      <c r="FB112" s="2">
        <f t="shared" si="149"/>
        <v>101.96355778725973</v>
      </c>
      <c r="FC112" s="2">
        <f t="shared" si="149"/>
        <v>101.49949904906164</v>
      </c>
      <c r="FD112" s="2">
        <f t="shared" si="149"/>
        <v>101.28486805632025</v>
      </c>
      <c r="FE112" s="2">
        <f t="shared" si="149"/>
        <v>101.45394701995903</v>
      </c>
      <c r="FG112" s="2">
        <f t="shared" ref="FG112:FU128" si="150">POWER(10,($B112-C$231)/C$229)/(1+POWER(10,($B112-C$231)/C$229))</f>
        <v>0.9841746199036282</v>
      </c>
      <c r="FH112" s="2">
        <f t="shared" si="150"/>
        <v>0.98609542289840191</v>
      </c>
      <c r="FI112" s="2">
        <f t="shared" si="150"/>
        <v>0.98649946063889826</v>
      </c>
      <c r="FJ112" s="2">
        <f t="shared" si="150"/>
        <v>0.98428648293031917</v>
      </c>
      <c r="FK112" s="2">
        <f t="shared" si="150"/>
        <v>0.98623140573084034</v>
      </c>
      <c r="FL112" s="2">
        <f t="shared" si="150"/>
        <v>0.98539015347531589</v>
      </c>
      <c r="FM112" s="2">
        <f t="shared" si="150"/>
        <v>0.98403684965067884</v>
      </c>
      <c r="FN112" s="2">
        <f t="shared" si="150"/>
        <v>0.98515196946673644</v>
      </c>
      <c r="FO112" s="2">
        <f t="shared" si="150"/>
        <v>0.98207678584473057</v>
      </c>
      <c r="FP112" s="2">
        <f t="shared" si="150"/>
        <v>0.98335617253415153</v>
      </c>
      <c r="FQ112" s="2">
        <f t="shared" si="150"/>
        <v>0.98389931191668178</v>
      </c>
      <c r="FR112" s="2">
        <f t="shared" si="150"/>
        <v>0.98377570910916257</v>
      </c>
      <c r="FS112" s="2">
        <f t="shared" si="150"/>
        <v>0.98415007695541434</v>
      </c>
      <c r="FT112" s="2">
        <f t="shared" si="150"/>
        <v>0.98156934134323659</v>
      </c>
      <c r="FU112" s="2">
        <f t="shared" si="150"/>
        <v>0.98054205630313407</v>
      </c>
      <c r="FW112" s="2">
        <f t="shared" si="141"/>
        <v>3.7479048405432642E-3</v>
      </c>
      <c r="FX112" s="2">
        <f t="shared" si="141"/>
        <v>3.3832041295275353E-3</v>
      </c>
      <c r="FY112" s="2">
        <f t="shared" si="141"/>
        <v>4.4142835056761864E-3</v>
      </c>
      <c r="FZ112" s="2">
        <f t="shared" si="141"/>
        <v>3.4021330077282429E-3</v>
      </c>
      <c r="GA112" s="2">
        <f t="shared" si="141"/>
        <v>4.1959777887720425E-3</v>
      </c>
      <c r="GB112" s="2">
        <f t="shared" si="141"/>
        <v>2.530331906666361E-2</v>
      </c>
      <c r="GC112" s="2">
        <f t="shared" si="141"/>
        <v>5.0345522988970801E-3</v>
      </c>
      <c r="GD112" s="2">
        <f t="shared" si="141"/>
        <v>4.8065470577728113E-3</v>
      </c>
      <c r="GE112" s="2">
        <f t="shared" si="141"/>
        <v>5.4757651064064128E-3</v>
      </c>
      <c r="GF112" s="2">
        <f t="shared" si="141"/>
        <v>5.4322460953919842E-3</v>
      </c>
      <c r="GG112" s="2">
        <f t="shared" si="141"/>
        <v>6.2315135433262175E-3</v>
      </c>
      <c r="GH112" s="2">
        <f t="shared" si="141"/>
        <v>4.405807871620618E-3</v>
      </c>
      <c r="GI112" s="2">
        <f t="shared" si="141"/>
        <v>3.971336965603119E-3</v>
      </c>
      <c r="GJ112" s="2">
        <f t="shared" si="141"/>
        <v>2.9649174091425966E-3</v>
      </c>
      <c r="GK112" s="2">
        <f t="shared" si="141"/>
        <v>3.1307635025760575E-3</v>
      </c>
      <c r="GM112" s="86">
        <f t="shared" si="142"/>
        <v>9.6935106513738821E-33</v>
      </c>
      <c r="GN112" s="86">
        <f t="shared" si="142"/>
        <v>2.2583623975982209E-55</v>
      </c>
      <c r="GO112" s="86">
        <f t="shared" si="142"/>
        <v>6.1186778354064305E-62</v>
      </c>
      <c r="GP112" s="86">
        <f t="shared" si="142"/>
        <v>3.5271642344072633E-44</v>
      </c>
      <c r="GQ112" s="86">
        <f t="shared" si="142"/>
        <v>1.5168923716773061E-46</v>
      </c>
      <c r="GR112" s="86">
        <f t="shared" si="142"/>
        <v>1.6061363085169918E-57</v>
      </c>
      <c r="GS112" s="86">
        <f t="shared" si="142"/>
        <v>2.1931974429030382E-71</v>
      </c>
      <c r="GT112" s="86">
        <f t="shared" si="142"/>
        <v>1.5211710431058661E-63</v>
      </c>
      <c r="GU112" s="86">
        <f t="shared" si="142"/>
        <v>3.1645636233864514E-44</v>
      </c>
      <c r="GV112" s="86">
        <f t="shared" si="142"/>
        <v>1.1755567600289916E-51</v>
      </c>
      <c r="GW112" s="86">
        <f t="shared" si="142"/>
        <v>2.7576680831524243E-58</v>
      </c>
      <c r="GX112" s="86">
        <f t="shared" si="142"/>
        <v>8.0267378512606974E-49</v>
      </c>
      <c r="GY112" s="86">
        <f t="shared" si="142"/>
        <v>2.4417919197363357E-49</v>
      </c>
      <c r="GZ112" s="86">
        <f t="shared" si="142"/>
        <v>1.7891648972958151E-31</v>
      </c>
      <c r="HA112" s="86">
        <f t="shared" si="142"/>
        <v>8.8946315714855186E-31</v>
      </c>
      <c r="HC112" s="86">
        <f t="shared" si="73"/>
        <v>3.650102530904803E-2</v>
      </c>
      <c r="HD112" s="86">
        <f t="shared" si="73"/>
        <v>1.3729761558220165E-3</v>
      </c>
      <c r="HE112" s="86">
        <f t="shared" si="73"/>
        <v>1.2246118437543016E-4</v>
      </c>
      <c r="HF112" s="86">
        <f t="shared" si="73"/>
        <v>4.4866174656096368E-3</v>
      </c>
      <c r="HG112" s="86">
        <f t="shared" si="73"/>
        <v>5.474722090449153E-4</v>
      </c>
      <c r="HH112" s="86">
        <f t="shared" si="73"/>
        <v>3.3352757836455972E-4</v>
      </c>
      <c r="HI112" s="86">
        <f t="shared" si="138"/>
        <v>1.0014971012933591E-5</v>
      </c>
      <c r="HJ112" s="86">
        <f t="shared" si="138"/>
        <v>1.5437758588828104E-5</v>
      </c>
      <c r="HK112" s="86">
        <f t="shared" si="138"/>
        <v>4.0196111524246975E-4</v>
      </c>
      <c r="HL112" s="86">
        <f t="shared" si="138"/>
        <v>5.5912160786091578E-4</v>
      </c>
      <c r="HM112" s="86">
        <f t="shared" si="138"/>
        <v>4.6741233785373257E-4</v>
      </c>
      <c r="HN112" s="86">
        <f t="shared" si="138"/>
        <v>5.7366969754401934E-3</v>
      </c>
      <c r="HO112" s="86">
        <f t="shared" si="138"/>
        <v>5.9667959586002213E-3</v>
      </c>
      <c r="HP112" s="86">
        <f t="shared" si="138"/>
        <v>1.6703484074087744E-2</v>
      </c>
      <c r="HQ112" s="86">
        <f t="shared" si="138"/>
        <v>9.6315697607388864E-3</v>
      </c>
      <c r="HS112" s="86">
        <f t="shared" si="143"/>
        <v>2.5258354691045613E-10</v>
      </c>
      <c r="HT112" s="86">
        <f t="shared" si="143"/>
        <v>4.2888440650568352E-10</v>
      </c>
      <c r="HU112" s="86">
        <f t="shared" si="143"/>
        <v>2.6240042164197735E-9</v>
      </c>
      <c r="HV112" s="86">
        <f t="shared" si="143"/>
        <v>2.3081126499730301E-12</v>
      </c>
      <c r="HW112" s="86">
        <f t="shared" si="143"/>
        <v>2.2505843193257473E-11</v>
      </c>
      <c r="HX112" s="86">
        <f t="shared" si="143"/>
        <v>4.3200889776042691E-11</v>
      </c>
      <c r="HY112" s="86">
        <f t="shared" si="143"/>
        <v>2.5662590214406545E-9</v>
      </c>
      <c r="HZ112" s="86">
        <f t="shared" si="143"/>
        <v>7.8838115691715412E-10</v>
      </c>
      <c r="IA112" s="86">
        <f t="shared" si="143"/>
        <v>5.5279267481669682E-12</v>
      </c>
      <c r="IB112" s="86">
        <f t="shared" si="143"/>
        <v>1.0165948625175918E-10</v>
      </c>
      <c r="IC112" s="86">
        <f t="shared" si="143"/>
        <v>2.4601988599631538E-9</v>
      </c>
      <c r="ID112" s="86">
        <f t="shared" si="143"/>
        <v>7.2732967353739716E-13</v>
      </c>
      <c r="IE112" s="86">
        <f t="shared" si="143"/>
        <v>3.2545846129080629E-11</v>
      </c>
      <c r="IF112" s="86">
        <f t="shared" si="143"/>
        <v>4.1723715976011505E-7</v>
      </c>
      <c r="IG112" s="86">
        <f t="shared" si="143"/>
        <v>2.2868009275416258E-6</v>
      </c>
      <c r="II112" s="86">
        <f t="shared" si="144"/>
        <v>2.2653626168687356E-73</v>
      </c>
      <c r="IJ112" s="86">
        <f t="shared" si="144"/>
        <v>4.6161158612236592E-76</v>
      </c>
      <c r="IK112" s="86">
        <f t="shared" si="144"/>
        <v>2.5772926129501727E-72</v>
      </c>
      <c r="IL112" s="86">
        <f t="shared" si="144"/>
        <v>1.2386921649897007E-101</v>
      </c>
      <c r="IM112" s="86">
        <f t="shared" si="144"/>
        <v>8.863289258910186E-87</v>
      </c>
      <c r="IN112" s="86">
        <f t="shared" si="144"/>
        <v>6.1889066199437711E-38</v>
      </c>
      <c r="IO112" s="86">
        <f t="shared" si="144"/>
        <v>9.9782722120461911E-78</v>
      </c>
      <c r="IP112" s="86">
        <f t="shared" si="144"/>
        <v>4.396074481569926E-78</v>
      </c>
      <c r="IQ112" s="86">
        <f t="shared" si="144"/>
        <v>2.2933919396820338E-86</v>
      </c>
      <c r="IR112" s="86">
        <f t="shared" si="144"/>
        <v>1.1240869181590451E-78</v>
      </c>
      <c r="IS112" s="86">
        <f t="shared" si="144"/>
        <v>3.2714574165226252E-70</v>
      </c>
      <c r="IT112" s="86">
        <f t="shared" si="144"/>
        <v>2.7140674500584741E-100</v>
      </c>
      <c r="IU112" s="86">
        <f t="shared" si="144"/>
        <v>5.2290881089017799E-82</v>
      </c>
      <c r="IV112" s="86">
        <f t="shared" si="144"/>
        <v>1.2571902622030307E-34</v>
      </c>
      <c r="IW112" s="86">
        <f t="shared" si="144"/>
        <v>8.3193514841133324E-34</v>
      </c>
      <c r="IY112" s="86">
        <f t="shared" si="145"/>
        <v>3.6501025561631574E-2</v>
      </c>
      <c r="IZ112" s="86">
        <f t="shared" si="145"/>
        <v>1.372976584706423E-3</v>
      </c>
      <c r="JA112" s="86">
        <f t="shared" si="145"/>
        <v>1.2246380837964657E-4</v>
      </c>
      <c r="JB112" s="86">
        <f t="shared" si="145"/>
        <v>4.4866174679177497E-3</v>
      </c>
      <c r="JC112" s="86">
        <f t="shared" si="145"/>
        <v>5.4747223155075851E-4</v>
      </c>
      <c r="JD112" s="86">
        <f t="shared" si="145"/>
        <v>3.3352762156544947E-4</v>
      </c>
      <c r="JE112" s="86">
        <f t="shared" si="145"/>
        <v>1.0017537271955032E-5</v>
      </c>
      <c r="JF112" s="86">
        <f t="shared" si="145"/>
        <v>1.5438546969985021E-5</v>
      </c>
      <c r="JG112" s="86">
        <f t="shared" si="145"/>
        <v>4.019611207703965E-4</v>
      </c>
      <c r="JH112" s="86">
        <f t="shared" si="145"/>
        <v>5.5912170952040206E-4</v>
      </c>
      <c r="JI112" s="86">
        <f t="shared" si="145"/>
        <v>4.6741479805259252E-4</v>
      </c>
      <c r="JJ112" s="86">
        <f t="shared" si="145"/>
        <v>5.736696976167523E-3</v>
      </c>
      <c r="JK112" s="86">
        <f t="shared" si="145"/>
        <v>5.9667959911460676E-3</v>
      </c>
      <c r="JL112" s="86">
        <f t="shared" si="145"/>
        <v>1.6703901311247504E-2</v>
      </c>
      <c r="JM112" s="86">
        <f t="shared" si="145"/>
        <v>9.6338565616664283E-3</v>
      </c>
    </row>
    <row r="113" spans="2:273" x14ac:dyDescent="0.25">
      <c r="B113" s="2">
        <v>86</v>
      </c>
      <c r="C113" s="37">
        <v>99.179000000000002</v>
      </c>
      <c r="D113" s="37">
        <v>102.10299999999999</v>
      </c>
      <c r="E113" s="37">
        <v>99.513000000000005</v>
      </c>
      <c r="F113" s="37">
        <v>98.820999999999998</v>
      </c>
      <c r="G113" s="37">
        <v>95.820999999999998</v>
      </c>
      <c r="H113" s="37">
        <v>95.948999999999998</v>
      </c>
      <c r="I113" s="37">
        <v>96.332999999999998</v>
      </c>
      <c r="J113" s="37">
        <v>96.204999999999998</v>
      </c>
      <c r="K113" s="37">
        <v>94.2</v>
      </c>
      <c r="L113" s="37">
        <v>98.825000000000003</v>
      </c>
      <c r="M113" s="37">
        <v>101.68300000000001</v>
      </c>
      <c r="N113" s="37">
        <v>100.07299999999999</v>
      </c>
      <c r="O113" s="37">
        <v>99.537000000000006</v>
      </c>
      <c r="P113" s="37">
        <v>99.438999999999993</v>
      </c>
      <c r="Q113" s="37">
        <v>101.92700000000001</v>
      </c>
      <c r="S113" s="4">
        <f t="shared" si="146"/>
        <v>98.980820233527467</v>
      </c>
      <c r="T113" s="4">
        <f t="shared" si="146"/>
        <v>100.61017575480132</v>
      </c>
      <c r="U113" s="4">
        <f t="shared" si="146"/>
        <v>99.963390916802553</v>
      </c>
      <c r="V113" s="4">
        <f t="shared" si="146"/>
        <v>99.754189521989147</v>
      </c>
      <c r="W113" s="4">
        <f t="shared" si="146"/>
        <v>95.466657607104153</v>
      </c>
      <c r="X113" s="4">
        <f t="shared" si="146"/>
        <v>94.72314753483839</v>
      </c>
      <c r="Y113" s="4">
        <f t="shared" si="146"/>
        <v>96.887000826108491</v>
      </c>
      <c r="Z113" s="4">
        <f t="shared" si="146"/>
        <v>97.050681363108296</v>
      </c>
      <c r="AA113" s="4">
        <f t="shared" si="146"/>
        <v>96.595133963431039</v>
      </c>
      <c r="AB113" s="4">
        <f t="shared" si="146"/>
        <v>99.681056250003138</v>
      </c>
      <c r="AC113" s="4">
        <f t="shared" si="146"/>
        <v>101.88249305230437</v>
      </c>
      <c r="AD113" s="4">
        <f t="shared" si="146"/>
        <v>102.28035356922382</v>
      </c>
      <c r="AE113" s="4">
        <f t="shared" si="146"/>
        <v>101.90749776240912</v>
      </c>
      <c r="AF113" s="4">
        <f t="shared" si="146"/>
        <v>101.43457401487892</v>
      </c>
      <c r="AG113" s="4">
        <f t="shared" si="146"/>
        <v>101.32021864117883</v>
      </c>
      <c r="AI113" s="4">
        <f t="shared" si="147"/>
        <v>0.19817976647253488</v>
      </c>
      <c r="AJ113" s="4">
        <f t="shared" si="147"/>
        <v>1.4928242451986762</v>
      </c>
      <c r="AK113" s="4">
        <f t="shared" si="147"/>
        <v>-0.45039091680254728</v>
      </c>
      <c r="AL113" s="4">
        <f t="shared" si="147"/>
        <v>-0.93318952198914928</v>
      </c>
      <c r="AM113" s="4">
        <f t="shared" si="147"/>
        <v>0.35434239289584468</v>
      </c>
      <c r="AN113" s="4">
        <f t="shared" si="147"/>
        <v>1.2258524651616085</v>
      </c>
      <c r="AO113" s="4">
        <f t="shared" si="147"/>
        <v>-0.55400082610849211</v>
      </c>
      <c r="AP113" s="4">
        <f t="shared" si="147"/>
        <v>-0.845681363108298</v>
      </c>
      <c r="AQ113" s="4">
        <f t="shared" si="147"/>
        <v>-2.3951339634310358</v>
      </c>
      <c r="AR113" s="4">
        <f t="shared" si="147"/>
        <v>-0.85605625000313523</v>
      </c>
      <c r="AS113" s="4">
        <f t="shared" si="147"/>
        <v>-0.1994930523043621</v>
      </c>
      <c r="AT113" s="4">
        <f t="shared" si="147"/>
        <v>-2.2073535692238266</v>
      </c>
      <c r="AU113" s="4">
        <f t="shared" si="147"/>
        <v>-2.3704977624091157</v>
      </c>
      <c r="AV113" s="4">
        <f t="shared" si="147"/>
        <v>-1.9955740148789261</v>
      </c>
      <c r="AW113" s="4">
        <f t="shared" si="147"/>
        <v>0.60678135882118056</v>
      </c>
      <c r="AY113" s="2">
        <f t="shared" si="139"/>
        <v>98.360056788150203</v>
      </c>
      <c r="AZ113" s="2">
        <f t="shared" si="139"/>
        <v>100.60280047056214</v>
      </c>
      <c r="BA113" s="2">
        <f t="shared" si="139"/>
        <v>99.96308325034444</v>
      </c>
      <c r="BB113" s="2">
        <f t="shared" si="139"/>
        <v>99.722840004588036</v>
      </c>
      <c r="BC113" s="2">
        <f t="shared" si="139"/>
        <v>95.464364127156941</v>
      </c>
      <c r="BD113" s="2">
        <f t="shared" si="139"/>
        <v>94.722118777567232</v>
      </c>
      <c r="BE113" s="2">
        <f t="shared" si="139"/>
        <v>96.886989499680524</v>
      </c>
      <c r="BF113" s="2">
        <f t="shared" si="139"/>
        <v>97.050660617207001</v>
      </c>
      <c r="BG113" s="2">
        <f t="shared" si="139"/>
        <v>96.593866925329024</v>
      </c>
      <c r="BH113" s="2">
        <f t="shared" si="139"/>
        <v>99.679149932838271</v>
      </c>
      <c r="BI113" s="2">
        <f t="shared" si="139"/>
        <v>101.88055149103199</v>
      </c>
      <c r="BJ113" s="2">
        <f t="shared" si="139"/>
        <v>102.23264129713704</v>
      </c>
      <c r="BK113" s="2">
        <f t="shared" si="139"/>
        <v>101.8613114944955</v>
      </c>
      <c r="BL113" s="2">
        <f t="shared" si="139"/>
        <v>101.25510347876558</v>
      </c>
      <c r="BM113" s="2">
        <f t="shared" si="139"/>
        <v>101.26571338310542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99.179000000000002</v>
      </c>
      <c r="CF113" s="2">
        <f t="shared" si="140"/>
        <v>102.10299999999999</v>
      </c>
      <c r="CG113" s="2">
        <f t="shared" si="140"/>
        <v>99.513000000000005</v>
      </c>
      <c r="CH113" s="2">
        <f t="shared" si="140"/>
        <v>98.820999999999998</v>
      </c>
      <c r="CI113" s="2">
        <f t="shared" si="140"/>
        <v>95.820999999999998</v>
      </c>
      <c r="CJ113" s="2">
        <f t="shared" si="140"/>
        <v>95.948999999999998</v>
      </c>
      <c r="CK113" s="2">
        <f t="shared" si="140"/>
        <v>96.332999999999998</v>
      </c>
      <c r="CL113" s="2">
        <f t="shared" si="140"/>
        <v>96.204999999999998</v>
      </c>
      <c r="CM113" s="2">
        <f t="shared" si="140"/>
        <v>94.2</v>
      </c>
      <c r="CN113" s="2">
        <f t="shared" si="140"/>
        <v>98.825000000000003</v>
      </c>
      <c r="CO113" s="2">
        <f t="shared" si="140"/>
        <v>101.68300000000001</v>
      </c>
      <c r="CP113" s="2">
        <f t="shared" si="140"/>
        <v>100.07299999999999</v>
      </c>
      <c r="CQ113" s="2">
        <f t="shared" si="140"/>
        <v>99.537000000000006</v>
      </c>
      <c r="CR113" s="2">
        <f t="shared" si="140"/>
        <v>99.438999999999993</v>
      </c>
      <c r="CS113" s="2">
        <f t="shared" si="140"/>
        <v>101.92700000000001</v>
      </c>
      <c r="CU113" s="2">
        <f t="shared" si="110"/>
        <v>99.179000000000002</v>
      </c>
      <c r="CV113" s="2">
        <f t="shared" si="111"/>
        <v>102.10299999999999</v>
      </c>
      <c r="CW113" s="2">
        <f t="shared" si="112"/>
        <v>99.513000000000005</v>
      </c>
      <c r="CX113" s="2">
        <f t="shared" si="113"/>
        <v>98.820999999999998</v>
      </c>
      <c r="CY113" s="2">
        <f t="shared" si="114"/>
        <v>95.820999999999998</v>
      </c>
      <c r="CZ113" s="2">
        <f t="shared" si="115"/>
        <v>95.948999999999998</v>
      </c>
      <c r="DA113" s="2">
        <f t="shared" si="116"/>
        <v>96.332999999999998</v>
      </c>
      <c r="DB113" s="2">
        <f t="shared" si="117"/>
        <v>96.204999999999998</v>
      </c>
      <c r="DC113" s="2">
        <f t="shared" si="118"/>
        <v>94.2</v>
      </c>
      <c r="DD113" s="2">
        <f t="shared" si="119"/>
        <v>98.825000000000003</v>
      </c>
      <c r="DE113" s="2">
        <f t="shared" si="120"/>
        <v>101.68300000000001</v>
      </c>
      <c r="DF113" s="2">
        <f t="shared" si="121"/>
        <v>100.07299999999999</v>
      </c>
      <c r="DG113" s="2">
        <f t="shared" si="122"/>
        <v>99.537000000000006</v>
      </c>
      <c r="DH113" s="2">
        <f t="shared" si="123"/>
        <v>99.438999999999993</v>
      </c>
      <c r="DI113" s="2">
        <f t="shared" si="124"/>
        <v>101.92700000000001</v>
      </c>
      <c r="DK113" s="2">
        <f t="shared" si="148"/>
        <v>116.20748245778611</v>
      </c>
      <c r="DL113" s="2">
        <f t="shared" si="148"/>
        <v>123.06856990553305</v>
      </c>
      <c r="DM113" s="2">
        <f t="shared" si="148"/>
        <v>118.9779956231535</v>
      </c>
      <c r="DN113" s="2">
        <f t="shared" si="148"/>
        <v>123.74533968105067</v>
      </c>
      <c r="DO113" s="2">
        <f t="shared" si="148"/>
        <v>117.54776039136304</v>
      </c>
      <c r="DP113" s="2">
        <f t="shared" si="148"/>
        <v>116.08228063427799</v>
      </c>
      <c r="DQ113" s="2">
        <f t="shared" si="148"/>
        <v>118.2626033738192</v>
      </c>
      <c r="DR113" s="2">
        <f t="shared" si="148"/>
        <v>120.79444986504723</v>
      </c>
      <c r="DS113" s="2">
        <f t="shared" si="148"/>
        <v>122.06941295546558</v>
      </c>
      <c r="DT113" s="2">
        <f t="shared" si="148"/>
        <v>122.75562717770032</v>
      </c>
      <c r="DU113" s="2">
        <f t="shared" si="148"/>
        <v>122.06149770580298</v>
      </c>
      <c r="DV113" s="2">
        <f t="shared" si="148"/>
        <v>124.54509554655868</v>
      </c>
      <c r="DW113" s="2">
        <f t="shared" si="148"/>
        <v>118.83522954971852</v>
      </c>
      <c r="DX113" s="2">
        <f t="shared" si="148"/>
        <v>116.78992578292575</v>
      </c>
      <c r="DY113" s="2">
        <f t="shared" si="148"/>
        <v>111.21202450980392</v>
      </c>
      <c r="EA113" s="2">
        <f t="shared" si="94"/>
        <v>98.097726315789487</v>
      </c>
      <c r="EB113" s="2">
        <f t="shared" si="94"/>
        <v>100.31537293233083</v>
      </c>
      <c r="EC113" s="2">
        <f t="shared" si="94"/>
        <v>99.725654385964901</v>
      </c>
      <c r="ED113" s="2">
        <f t="shared" si="94"/>
        <v>99.37427581805369</v>
      </c>
      <c r="EE113" s="2">
        <f t="shared" si="94"/>
        <v>95.177882251082252</v>
      </c>
      <c r="EF113" s="2">
        <f t="shared" si="94"/>
        <v>94.407847619047615</v>
      </c>
      <c r="EG113" s="2">
        <f t="shared" si="94"/>
        <v>96.571776401788796</v>
      </c>
      <c r="EH113" s="2">
        <f t="shared" si="94"/>
        <v>96.72301052631579</v>
      </c>
      <c r="EI113" s="2">
        <f t="shared" si="94"/>
        <v>96.167705627705644</v>
      </c>
      <c r="EJ113" s="2">
        <f t="shared" si="94"/>
        <v>99.32233082706766</v>
      </c>
      <c r="EK113" s="2">
        <f t="shared" si="94"/>
        <v>101.56991365669076</v>
      </c>
      <c r="EL113" s="2">
        <f t="shared" si="94"/>
        <v>101.89741934295364</v>
      </c>
      <c r="EM113" s="2">
        <f t="shared" si="135"/>
        <v>101.61304427387167</v>
      </c>
      <c r="EN113" s="2">
        <f t="shared" si="135"/>
        <v>100.98846086105675</v>
      </c>
      <c r="EO113" s="2">
        <f t="shared" si="135"/>
        <v>101.08489837168462</v>
      </c>
      <c r="EQ113" s="2">
        <f t="shared" si="149"/>
        <v>98.241197008115421</v>
      </c>
      <c r="ER113" s="2">
        <f t="shared" si="149"/>
        <v>99.92112193655089</v>
      </c>
      <c r="ES113" s="2">
        <f t="shared" si="149"/>
        <v>99.7462881106716</v>
      </c>
      <c r="ET113" s="2">
        <f t="shared" si="149"/>
        <v>99.058223835847485</v>
      </c>
      <c r="EU113" s="2">
        <f t="shared" si="149"/>
        <v>96.317319010022629</v>
      </c>
      <c r="EV113" s="2">
        <f t="shared" si="149"/>
        <v>95.31480915750916</v>
      </c>
      <c r="EW113" s="2">
        <f t="shared" si="149"/>
        <v>96.387200538536902</v>
      </c>
      <c r="EX113" s="2">
        <f t="shared" si="149"/>
        <v>96.961954469376778</v>
      </c>
      <c r="EY113" s="2">
        <f t="shared" si="149"/>
        <v>96.517476221257724</v>
      </c>
      <c r="EZ113" s="2">
        <f t="shared" si="149"/>
        <v>99.42230908816417</v>
      </c>
      <c r="FA113" s="2">
        <f t="shared" si="149"/>
        <v>102.93365886139237</v>
      </c>
      <c r="FB113" s="2">
        <f t="shared" si="149"/>
        <v>101.82107504237644</v>
      </c>
      <c r="FC113" s="2">
        <f t="shared" si="149"/>
        <v>101.3758781613256</v>
      </c>
      <c r="FD113" s="2">
        <f t="shared" si="149"/>
        <v>101.17460815289628</v>
      </c>
      <c r="FE113" s="2">
        <f t="shared" si="149"/>
        <v>101.31576385035265</v>
      </c>
      <c r="FG113" s="2">
        <f t="shared" si="150"/>
        <v>0.98554695650260549</v>
      </c>
      <c r="FH113" s="2">
        <f t="shared" si="150"/>
        <v>0.9873033412132296</v>
      </c>
      <c r="FI113" s="2">
        <f t="shared" si="150"/>
        <v>0.98767271817355429</v>
      </c>
      <c r="FJ113" s="2">
        <f t="shared" si="150"/>
        <v>0.98564926050040025</v>
      </c>
      <c r="FK113" s="2">
        <f t="shared" si="150"/>
        <v>0.98742766155858519</v>
      </c>
      <c r="FL113" s="2">
        <f t="shared" si="150"/>
        <v>0.98665851101556801</v>
      </c>
      <c r="FM113" s="2">
        <f t="shared" si="150"/>
        <v>0.98542095635679183</v>
      </c>
      <c r="FN113" s="2">
        <f t="shared" si="150"/>
        <v>0.98644072047636744</v>
      </c>
      <c r="FO113" s="2">
        <f t="shared" si="150"/>
        <v>0.98362801499876984</v>
      </c>
      <c r="FP113" s="2">
        <f t="shared" si="150"/>
        <v>0.98479838653848917</v>
      </c>
      <c r="FQ113" s="2">
        <f t="shared" si="150"/>
        <v>0.98529516581375653</v>
      </c>
      <c r="FR113" s="2">
        <f t="shared" si="150"/>
        <v>0.98518211740446837</v>
      </c>
      <c r="FS113" s="2">
        <f t="shared" si="150"/>
        <v>0.98552451055266077</v>
      </c>
      <c r="FT113" s="2">
        <f t="shared" si="150"/>
        <v>0.98316373619009478</v>
      </c>
      <c r="FU113" s="2">
        <f t="shared" si="150"/>
        <v>0.982223709861473</v>
      </c>
      <c r="FW113" s="2">
        <f t="shared" si="141"/>
        <v>4.1080105188397251E-3</v>
      </c>
      <c r="FX113" s="2">
        <f t="shared" si="141"/>
        <v>3.7083991195133756E-3</v>
      </c>
      <c r="FY113" s="2">
        <f t="shared" si="141"/>
        <v>4.838105153137943E-3</v>
      </c>
      <c r="FZ113" s="2">
        <f t="shared" si="141"/>
        <v>3.7291406413462874E-3</v>
      </c>
      <c r="GA113" s="2">
        <f t="shared" si="141"/>
        <v>4.5989364137576701E-3</v>
      </c>
      <c r="GB113" s="2">
        <f t="shared" si="141"/>
        <v>2.7676972108102691E-2</v>
      </c>
      <c r="GC113" s="2">
        <f t="shared" si="141"/>
        <v>5.517596791007235E-3</v>
      </c>
      <c r="GD113" s="2">
        <f t="shared" si="141"/>
        <v>5.2678312120732597E-3</v>
      </c>
      <c r="GE113" s="2">
        <f t="shared" si="141"/>
        <v>6.0008868262333304E-3</v>
      </c>
      <c r="GF113" s="2">
        <f t="shared" si="141"/>
        <v>5.9532193572771463E-3</v>
      </c>
      <c r="GG113" s="2">
        <f t="shared" si="141"/>
        <v>6.828613331480755E-3</v>
      </c>
      <c r="GH113" s="2">
        <f t="shared" si="141"/>
        <v>4.8288197082952886E-3</v>
      </c>
      <c r="GI113" s="2">
        <f t="shared" si="141"/>
        <v>4.3528166218336243E-3</v>
      </c>
      <c r="GJ113" s="2">
        <f t="shared" si="141"/>
        <v>3.2500376196082331E-3</v>
      </c>
      <c r="GK113" s="2">
        <f t="shared" si="141"/>
        <v>3.4317773480823824E-3</v>
      </c>
      <c r="GM113" s="86">
        <f t="shared" si="142"/>
        <v>3.134012526253736E-35</v>
      </c>
      <c r="GN113" s="86">
        <f t="shared" si="142"/>
        <v>1.6280051819457167E-59</v>
      </c>
      <c r="GO113" s="86">
        <f t="shared" si="142"/>
        <v>1.5787880422991115E-66</v>
      </c>
      <c r="GP113" s="86">
        <f t="shared" si="142"/>
        <v>1.322364767538805E-47</v>
      </c>
      <c r="GQ113" s="86">
        <f t="shared" si="142"/>
        <v>4.463047833595259E-50</v>
      </c>
      <c r="GR113" s="86">
        <f t="shared" si="142"/>
        <v>5.9957161637835375E-62</v>
      </c>
      <c r="GS113" s="86">
        <f t="shared" si="142"/>
        <v>9.8133741021272992E-77</v>
      </c>
      <c r="GT113" s="86">
        <f t="shared" si="142"/>
        <v>2.8486482788076352E-68</v>
      </c>
      <c r="GU113" s="86">
        <f t="shared" si="142"/>
        <v>1.4552918246147626E-47</v>
      </c>
      <c r="GV113" s="86">
        <f t="shared" si="142"/>
        <v>1.1352802735748134E-55</v>
      </c>
      <c r="GW113" s="86">
        <f t="shared" si="142"/>
        <v>1.1683096647533017E-62</v>
      </c>
      <c r="GX113" s="86">
        <f t="shared" si="142"/>
        <v>1.8594202257855515E-52</v>
      </c>
      <c r="GY113" s="86">
        <f t="shared" si="142"/>
        <v>4.9561824459094089E-53</v>
      </c>
      <c r="GZ113" s="86">
        <f t="shared" si="142"/>
        <v>9.0091253224892533E-34</v>
      </c>
      <c r="HA113" s="86">
        <f t="shared" si="142"/>
        <v>5.9624518469819342E-33</v>
      </c>
      <c r="HC113" s="86">
        <f t="shared" si="73"/>
        <v>9.838265113749663E-3</v>
      </c>
      <c r="HD113" s="86">
        <f t="shared" si="73"/>
        <v>1.3338295783446087E-4</v>
      </c>
      <c r="HE113" s="86">
        <f t="shared" si="73"/>
        <v>6.3577583886051599E-6</v>
      </c>
      <c r="HF113" s="86">
        <f t="shared" si="73"/>
        <v>5.9908416769290334E-4</v>
      </c>
      <c r="HG113" s="86">
        <f t="shared" si="73"/>
        <v>4.9663910671771237E-5</v>
      </c>
      <c r="HH113" s="86">
        <f t="shared" si="73"/>
        <v>2.068327311577486E-5</v>
      </c>
      <c r="HI113" s="86">
        <f t="shared" si="138"/>
        <v>2.5776439920006418E-7</v>
      </c>
      <c r="HJ113" s="86">
        <f t="shared" si="138"/>
        <v>5.4258349025357587E-7</v>
      </c>
      <c r="HK113" s="86">
        <f t="shared" si="138"/>
        <v>3.0593454444576117E-5</v>
      </c>
      <c r="HL113" s="86">
        <f t="shared" si="138"/>
        <v>4.3882236039779462E-5</v>
      </c>
      <c r="HM113" s="86">
        <f t="shared" si="138"/>
        <v>4.8264379974458077E-5</v>
      </c>
      <c r="HN113" s="86">
        <f t="shared" si="138"/>
        <v>1.2678687001468666E-3</v>
      </c>
      <c r="HO113" s="86">
        <f t="shared" si="138"/>
        <v>8.3209284421156826E-4</v>
      </c>
      <c r="HP113" s="86">
        <f t="shared" si="138"/>
        <v>4.2801243383085302E-3</v>
      </c>
      <c r="HQ113" s="86">
        <f t="shared" si="138"/>
        <v>2.5862294897808138E-3</v>
      </c>
      <c r="HS113" s="86">
        <f t="shared" si="143"/>
        <v>8.828039867478114E-10</v>
      </c>
      <c r="HT113" s="86">
        <f t="shared" si="143"/>
        <v>1.4759199309811457E-9</v>
      </c>
      <c r="HU113" s="86">
        <f t="shared" si="143"/>
        <v>8.7671509973496622E-9</v>
      </c>
      <c r="HV113" s="86">
        <f t="shared" si="143"/>
        <v>1.1469898611140993E-11</v>
      </c>
      <c r="HW113" s="86">
        <f t="shared" si="143"/>
        <v>9.7617118349229643E-11</v>
      </c>
      <c r="HX113" s="86">
        <f t="shared" si="143"/>
        <v>1.7760607799725753E-10</v>
      </c>
      <c r="HY113" s="86">
        <f t="shared" si="143"/>
        <v>9.2530368469165647E-9</v>
      </c>
      <c r="HZ113" s="86">
        <f t="shared" si="143"/>
        <v>2.933142704139221E-9</v>
      </c>
      <c r="IA113" s="86">
        <f t="shared" si="143"/>
        <v>2.6925073766596803E-11</v>
      </c>
      <c r="IB113" s="86">
        <f t="shared" si="143"/>
        <v>4.193710092963533E-10</v>
      </c>
      <c r="IC113" s="86">
        <f t="shared" si="143"/>
        <v>8.7643910113814399E-9</v>
      </c>
      <c r="ID113" s="86">
        <f t="shared" si="143"/>
        <v>4.0006379534577311E-12</v>
      </c>
      <c r="IE113" s="86">
        <f t="shared" si="143"/>
        <v>1.3209831391668276E-10</v>
      </c>
      <c r="IF113" s="86">
        <f t="shared" si="143"/>
        <v>8.8913259154604683E-7</v>
      </c>
      <c r="IG113" s="86">
        <f t="shared" si="143"/>
        <v>4.446022190063063E-6</v>
      </c>
      <c r="II113" s="86">
        <f t="shared" si="144"/>
        <v>4.9553049129487813E-71</v>
      </c>
      <c r="IJ113" s="86">
        <f t="shared" si="144"/>
        <v>1.1181238465065789E-73</v>
      </c>
      <c r="IK113" s="86">
        <f t="shared" si="144"/>
        <v>6.1089054556445908E-70</v>
      </c>
      <c r="IL113" s="86">
        <f t="shared" si="144"/>
        <v>1.9954493838346498E-98</v>
      </c>
      <c r="IM113" s="86">
        <f t="shared" si="144"/>
        <v>6.0554620608594449E-84</v>
      </c>
      <c r="IN113" s="86">
        <f t="shared" si="144"/>
        <v>3.942846889592946E-36</v>
      </c>
      <c r="IO113" s="86">
        <f t="shared" si="144"/>
        <v>4.1598472522638927E-75</v>
      </c>
      <c r="IP113" s="86">
        <f t="shared" si="144"/>
        <v>1.788789850826981E-75</v>
      </c>
      <c r="IQ113" s="86">
        <f t="shared" si="144"/>
        <v>2.113677601452374E-83</v>
      </c>
      <c r="IR113" s="86">
        <f t="shared" si="144"/>
        <v>5.5214504046976422E-76</v>
      </c>
      <c r="IS113" s="86">
        <f t="shared" si="144"/>
        <v>9.437991782187994E-68</v>
      </c>
      <c r="IT113" s="86">
        <f t="shared" si="144"/>
        <v>5.5958668783003331E-97</v>
      </c>
      <c r="IU113" s="86">
        <f t="shared" si="144"/>
        <v>2.3309544430587607E-79</v>
      </c>
      <c r="IV113" s="86">
        <f t="shared" si="144"/>
        <v>1.3605865948874445E-33</v>
      </c>
      <c r="IW113" s="86">
        <f t="shared" si="144"/>
        <v>8.6752646374162957E-33</v>
      </c>
      <c r="IY113" s="86">
        <f t="shared" si="145"/>
        <v>9.8382659965536492E-3</v>
      </c>
      <c r="IZ113" s="86">
        <f t="shared" si="145"/>
        <v>1.3338443375439184E-4</v>
      </c>
      <c r="JA113" s="86">
        <f t="shared" si="145"/>
        <v>6.3665255396025093E-6</v>
      </c>
      <c r="JB113" s="86">
        <f t="shared" si="145"/>
        <v>5.9908417916280194E-4</v>
      </c>
      <c r="JC113" s="86">
        <f t="shared" si="145"/>
        <v>4.9664008288889585E-5</v>
      </c>
      <c r="JD113" s="86">
        <f t="shared" si="145"/>
        <v>2.0683450721852858E-5</v>
      </c>
      <c r="JE113" s="86">
        <f t="shared" si="145"/>
        <v>2.6701743604698072E-7</v>
      </c>
      <c r="JF113" s="86">
        <f t="shared" si="145"/>
        <v>5.4551663295771505E-7</v>
      </c>
      <c r="JG113" s="86">
        <f t="shared" si="145"/>
        <v>3.0593481369649887E-5</v>
      </c>
      <c r="JH113" s="86">
        <f t="shared" si="145"/>
        <v>4.3882655410788756E-5</v>
      </c>
      <c r="JI113" s="86">
        <f t="shared" si="145"/>
        <v>4.8273144365469459E-5</v>
      </c>
      <c r="JJ113" s="86">
        <f t="shared" si="145"/>
        <v>1.2678687041475045E-3</v>
      </c>
      <c r="JK113" s="86">
        <f t="shared" si="145"/>
        <v>8.3209297630988221E-4</v>
      </c>
      <c r="JL113" s="86">
        <f t="shared" si="145"/>
        <v>4.2810134709000761E-3</v>
      </c>
      <c r="JM113" s="86">
        <f t="shared" si="145"/>
        <v>2.5906755119708769E-3</v>
      </c>
    </row>
    <row r="114" spans="2:273" x14ac:dyDescent="0.25">
      <c r="B114" s="2">
        <v>87</v>
      </c>
      <c r="C114" s="37">
        <v>94</v>
      </c>
      <c r="D114" s="37">
        <v>100.61499999999999</v>
      </c>
      <c r="E114" s="37">
        <v>100.462</v>
      </c>
      <c r="F114" s="37">
        <v>97.462000000000003</v>
      </c>
      <c r="G114" s="37">
        <v>90.974000000000004</v>
      </c>
      <c r="H114" s="37">
        <v>93.948999999999998</v>
      </c>
      <c r="I114" s="37">
        <v>94.537999999999997</v>
      </c>
      <c r="J114" s="37">
        <v>95.076999999999998</v>
      </c>
      <c r="K114" s="37">
        <v>96.75</v>
      </c>
      <c r="L114" s="37">
        <v>98.775000000000006</v>
      </c>
      <c r="M114" s="37">
        <v>102.488</v>
      </c>
      <c r="N114" s="37">
        <v>101.95099999999999</v>
      </c>
      <c r="O114" s="37">
        <v>97.561000000000007</v>
      </c>
      <c r="P114" s="37">
        <v>101.732</v>
      </c>
      <c r="Q114" s="37">
        <v>100.31699999999999</v>
      </c>
      <c r="S114" s="4">
        <f t="shared" si="146"/>
        <v>98.331671473851401</v>
      </c>
      <c r="T114" s="4">
        <f t="shared" si="146"/>
        <v>100.3810478947014</v>
      </c>
      <c r="U114" s="4">
        <f t="shared" si="146"/>
        <v>99.800966327184128</v>
      </c>
      <c r="V114" s="4">
        <f t="shared" si="146"/>
        <v>99.504509087764418</v>
      </c>
      <c r="W114" s="4">
        <f t="shared" si="146"/>
        <v>95.462162071054607</v>
      </c>
      <c r="X114" s="4">
        <f t="shared" si="146"/>
        <v>94.742914241363223</v>
      </c>
      <c r="Y114" s="4">
        <f t="shared" si="146"/>
        <v>96.724470559325738</v>
      </c>
      <c r="Z114" s="4">
        <f t="shared" si="146"/>
        <v>96.947202560046136</v>
      </c>
      <c r="AA114" s="4">
        <f t="shared" si="146"/>
        <v>96.516345588588877</v>
      </c>
      <c r="AB114" s="4">
        <f t="shared" si="146"/>
        <v>99.546356427981152</v>
      </c>
      <c r="AC114" s="4">
        <f t="shared" si="146"/>
        <v>101.93428362916138</v>
      </c>
      <c r="AD114" s="4">
        <f t="shared" si="146"/>
        <v>102.06029351372126</v>
      </c>
      <c r="AE114" s="4">
        <f t="shared" si="146"/>
        <v>101.68380991638723</v>
      </c>
      <c r="AF114" s="4">
        <f t="shared" si="146"/>
        <v>101.16861380038679</v>
      </c>
      <c r="AG114" s="4">
        <f t="shared" si="146"/>
        <v>101.19370211220416</v>
      </c>
      <c r="AI114" s="4">
        <f t="shared" si="147"/>
        <v>-4.3316714738514008</v>
      </c>
      <c r="AJ114" s="4">
        <f t="shared" si="147"/>
        <v>0.23395210529859867</v>
      </c>
      <c r="AK114" s="4">
        <f t="shared" si="147"/>
        <v>0.66103367281587566</v>
      </c>
      <c r="AL114" s="4">
        <f t="shared" si="147"/>
        <v>-2.0425090877644152</v>
      </c>
      <c r="AM114" s="4">
        <f t="shared" si="147"/>
        <v>-4.4881620710546031</v>
      </c>
      <c r="AN114" s="4">
        <f t="shared" si="147"/>
        <v>-0.79391424136322541</v>
      </c>
      <c r="AO114" s="4">
        <f t="shared" si="147"/>
        <v>-2.1864705593257412</v>
      </c>
      <c r="AP114" s="4">
        <f t="shared" si="147"/>
        <v>-1.8702025600461383</v>
      </c>
      <c r="AQ114" s="4">
        <f t="shared" si="147"/>
        <v>0.23365441141112342</v>
      </c>
      <c r="AR114" s="4">
        <f t="shared" si="147"/>
        <v>-0.77135642798114645</v>
      </c>
      <c r="AS114" s="4">
        <f t="shared" si="147"/>
        <v>0.55371637083861458</v>
      </c>
      <c r="AT114" s="4">
        <f t="shared" si="147"/>
        <v>-0.10929351372126916</v>
      </c>
      <c r="AU114" s="4">
        <f t="shared" si="147"/>
        <v>-4.1228099163872258</v>
      </c>
      <c r="AV114" s="4">
        <f t="shared" si="147"/>
        <v>0.56338619961320546</v>
      </c>
      <c r="AW114" s="4">
        <f t="shared" si="147"/>
        <v>-0.87670211220417116</v>
      </c>
      <c r="AY114" s="2">
        <f t="shared" si="139"/>
        <v>98.22433194581113</v>
      </c>
      <c r="AZ114" s="2">
        <f t="shared" si="139"/>
        <v>100.3806508601494</v>
      </c>
      <c r="BA114" s="2">
        <f t="shared" si="139"/>
        <v>99.800957336142801</v>
      </c>
      <c r="BB114" s="2">
        <f t="shared" si="139"/>
        <v>99.502206358145671</v>
      </c>
      <c r="BC114" s="2">
        <f t="shared" si="139"/>
        <v>95.462048554882514</v>
      </c>
      <c r="BD114" s="2">
        <f t="shared" si="139"/>
        <v>94.742881903858517</v>
      </c>
      <c r="BE114" s="2">
        <f t="shared" si="139"/>
        <v>96.724466270134386</v>
      </c>
      <c r="BF114" s="2">
        <f t="shared" si="139"/>
        <v>96.947200821634524</v>
      </c>
      <c r="BG114" s="2">
        <f t="shared" si="139"/>
        <v>96.516295635711728</v>
      </c>
      <c r="BH114" s="2">
        <f t="shared" si="139"/>
        <v>99.546277582736948</v>
      </c>
      <c r="BI114" s="2">
        <f t="shared" si="139"/>
        <v>101.93416528570719</v>
      </c>
      <c r="BJ114" s="2">
        <f t="shared" si="139"/>
        <v>102.05384849563616</v>
      </c>
      <c r="BK114" s="2">
        <f t="shared" si="139"/>
        <v>101.68017908807876</v>
      </c>
      <c r="BL114" s="2">
        <f t="shared" si="139"/>
        <v>101.13907315547937</v>
      </c>
      <c r="BM114" s="2">
        <f t="shared" si="139"/>
        <v>101.18021907887629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94</v>
      </c>
      <c r="CF114" s="2">
        <f t="shared" si="140"/>
        <v>100.61499999999999</v>
      </c>
      <c r="CG114" s="2">
        <f t="shared" si="140"/>
        <v>100.462</v>
      </c>
      <c r="CH114" s="2">
        <f t="shared" si="140"/>
        <v>97.462000000000003</v>
      </c>
      <c r="CI114" s="2">
        <f t="shared" si="140"/>
        <v>90.974000000000004</v>
      </c>
      <c r="CJ114" s="2">
        <f t="shared" si="140"/>
        <v>93.948999999999998</v>
      </c>
      <c r="CK114" s="2">
        <f t="shared" si="140"/>
        <v>94.537999999999997</v>
      </c>
      <c r="CL114" s="2">
        <f t="shared" si="140"/>
        <v>95.076999999999998</v>
      </c>
      <c r="CM114" s="2">
        <f t="shared" si="140"/>
        <v>96.75</v>
      </c>
      <c r="CN114" s="2">
        <f t="shared" si="140"/>
        <v>98.775000000000006</v>
      </c>
      <c r="CO114" s="2">
        <f t="shared" si="140"/>
        <v>102.488</v>
      </c>
      <c r="CP114" s="2">
        <f t="shared" si="140"/>
        <v>101.95099999999999</v>
      </c>
      <c r="CQ114" s="2">
        <f t="shared" si="140"/>
        <v>97.561000000000007</v>
      </c>
      <c r="CR114" s="2">
        <f t="shared" si="140"/>
        <v>101.732</v>
      </c>
      <c r="CS114" s="2">
        <f t="shared" si="140"/>
        <v>100.31699999999999</v>
      </c>
      <c r="CU114" s="2">
        <f t="shared" si="110"/>
        <v>94</v>
      </c>
      <c r="CV114" s="2">
        <f t="shared" si="111"/>
        <v>100.61499999999999</v>
      </c>
      <c r="CW114" s="2">
        <f t="shared" si="112"/>
        <v>100.462</v>
      </c>
      <c r="CX114" s="2">
        <f t="shared" si="113"/>
        <v>97.462000000000003</v>
      </c>
      <c r="CY114" s="2">
        <f t="shared" si="114"/>
        <v>90.974000000000004</v>
      </c>
      <c r="CZ114" s="2">
        <f t="shared" si="115"/>
        <v>93.948999999999998</v>
      </c>
      <c r="DA114" s="2">
        <f t="shared" si="116"/>
        <v>94.537999999999997</v>
      </c>
      <c r="DB114" s="2">
        <f t="shared" si="117"/>
        <v>95.076999999999998</v>
      </c>
      <c r="DC114" s="2">
        <f t="shared" si="118"/>
        <v>96.75</v>
      </c>
      <c r="DD114" s="2">
        <f t="shared" si="119"/>
        <v>98.775000000000006</v>
      </c>
      <c r="DE114" s="2">
        <f t="shared" si="120"/>
        <v>102.488</v>
      </c>
      <c r="DF114" s="2">
        <f t="shared" si="121"/>
        <v>101.95099999999999</v>
      </c>
      <c r="DG114" s="2">
        <f t="shared" si="122"/>
        <v>97.561000000000007</v>
      </c>
      <c r="DH114" s="2">
        <f t="shared" si="123"/>
        <v>101.732</v>
      </c>
      <c r="DI114" s="2">
        <f t="shared" si="124"/>
        <v>100.31699999999999</v>
      </c>
      <c r="DK114" s="2">
        <f t="shared" si="148"/>
        <v>116.34077279549719</v>
      </c>
      <c r="DL114" s="2">
        <f t="shared" si="148"/>
        <v>123.23329176788123</v>
      </c>
      <c r="DM114" s="2">
        <f t="shared" si="148"/>
        <v>119.12117879417877</v>
      </c>
      <c r="DN114" s="2">
        <f t="shared" si="148"/>
        <v>123.96767223264541</v>
      </c>
      <c r="DO114" s="2">
        <f t="shared" si="148"/>
        <v>117.7475516869096</v>
      </c>
      <c r="DP114" s="2">
        <f t="shared" si="148"/>
        <v>116.27645856950066</v>
      </c>
      <c r="DQ114" s="2">
        <f t="shared" si="148"/>
        <v>118.44426713900138</v>
      </c>
      <c r="DR114" s="2">
        <f t="shared" si="148"/>
        <v>121.01521241565452</v>
      </c>
      <c r="DS114" s="2">
        <f t="shared" si="148"/>
        <v>122.29709008097166</v>
      </c>
      <c r="DT114" s="2">
        <f t="shared" si="148"/>
        <v>122.94126306620205</v>
      </c>
      <c r="DU114" s="2">
        <f t="shared" si="148"/>
        <v>122.20479973009448</v>
      </c>
      <c r="DV114" s="2">
        <f t="shared" si="148"/>
        <v>124.73599676113358</v>
      </c>
      <c r="DW114" s="2">
        <f t="shared" si="148"/>
        <v>118.96439315196993</v>
      </c>
      <c r="DX114" s="2">
        <f t="shared" si="148"/>
        <v>116.93104148434145</v>
      </c>
      <c r="DY114" s="2">
        <f t="shared" si="148"/>
        <v>111.35197771836008</v>
      </c>
      <c r="EA114" s="2">
        <f t="shared" si="94"/>
        <v>97.981452631578975</v>
      </c>
      <c r="EB114" s="2">
        <f t="shared" si="94"/>
        <v>100.11401654135339</v>
      </c>
      <c r="EC114" s="2">
        <f t="shared" si="94"/>
        <v>99.580936842105245</v>
      </c>
      <c r="ED114" s="2">
        <f t="shared" si="94"/>
        <v>99.178459559361244</v>
      </c>
      <c r="EE114" s="2">
        <f t="shared" si="94"/>
        <v>95.1982303030303</v>
      </c>
      <c r="EF114" s="2">
        <f t="shared" si="94"/>
        <v>94.453319047619047</v>
      </c>
      <c r="EG114" s="2">
        <f t="shared" si="94"/>
        <v>96.432312005503974</v>
      </c>
      <c r="EH114" s="2">
        <f t="shared" si="94"/>
        <v>96.644342105263149</v>
      </c>
      <c r="EI114" s="2">
        <f t="shared" si="94"/>
        <v>96.122932900432914</v>
      </c>
      <c r="EJ114" s="2">
        <f t="shared" si="94"/>
        <v>99.216353383458639</v>
      </c>
      <c r="EK114" s="2">
        <f t="shared" si="94"/>
        <v>101.64962779497765</v>
      </c>
      <c r="EL114" s="2">
        <f t="shared" si="94"/>
        <v>101.74305578753453</v>
      </c>
      <c r="EM114" s="2">
        <f t="shared" si="135"/>
        <v>101.44959880257908</v>
      </c>
      <c r="EN114" s="2">
        <f t="shared" si="135"/>
        <v>100.89181309236024</v>
      </c>
      <c r="EO114" s="2">
        <f t="shared" si="135"/>
        <v>101.01169402851788</v>
      </c>
      <c r="EQ114" s="2">
        <f t="shared" si="149"/>
        <v>98.108239945276537</v>
      </c>
      <c r="ER114" s="2">
        <f t="shared" si="149"/>
        <v>99.7758586678695</v>
      </c>
      <c r="ES114" s="2">
        <f t="shared" si="149"/>
        <v>99.599521168568486</v>
      </c>
      <c r="ET114" s="2">
        <f t="shared" si="149"/>
        <v>98.908033386426823</v>
      </c>
      <c r="EU114" s="2">
        <f t="shared" si="149"/>
        <v>96.186037550548804</v>
      </c>
      <c r="EV114" s="2">
        <f t="shared" si="149"/>
        <v>95.236892307692315</v>
      </c>
      <c r="EW114" s="2">
        <f t="shared" si="149"/>
        <v>96.283796614911211</v>
      </c>
      <c r="EX114" s="2">
        <f t="shared" si="149"/>
        <v>96.838938081189198</v>
      </c>
      <c r="EY114" s="2">
        <f t="shared" si="149"/>
        <v>96.424237643775456</v>
      </c>
      <c r="EZ114" s="2">
        <f t="shared" si="149"/>
        <v>99.302290986433334</v>
      </c>
      <c r="FA114" s="2">
        <f t="shared" si="149"/>
        <v>102.78769706772445</v>
      </c>
      <c r="FB114" s="2">
        <f t="shared" si="149"/>
        <v>101.67859229749314</v>
      </c>
      <c r="FC114" s="2">
        <f t="shared" si="149"/>
        <v>101.25225727358956</v>
      </c>
      <c r="FD114" s="2">
        <f t="shared" si="149"/>
        <v>101.0643482494723</v>
      </c>
      <c r="FE114" s="2">
        <f t="shared" si="149"/>
        <v>101.17758068074627</v>
      </c>
      <c r="FG114" s="2">
        <f t="shared" si="150"/>
        <v>0.98680188347653952</v>
      </c>
      <c r="FH114" s="2">
        <f t="shared" si="150"/>
        <v>0.98840755885451925</v>
      </c>
      <c r="FI114" s="2">
        <f t="shared" si="150"/>
        <v>0.98874517761802139</v>
      </c>
      <c r="FJ114" s="2">
        <f t="shared" si="150"/>
        <v>0.98689542274909992</v>
      </c>
      <c r="FK114" s="2">
        <f t="shared" si="150"/>
        <v>0.98852119287022899</v>
      </c>
      <c r="FL114" s="2">
        <f t="shared" si="150"/>
        <v>0.98781811704246969</v>
      </c>
      <c r="FM114" s="2">
        <f t="shared" si="150"/>
        <v>0.98668667586686731</v>
      </c>
      <c r="FN114" s="2">
        <f t="shared" si="150"/>
        <v>0.98761901872791658</v>
      </c>
      <c r="FO114" s="2">
        <f t="shared" si="150"/>
        <v>0.98504703161055673</v>
      </c>
      <c r="FP114" s="2">
        <f t="shared" si="150"/>
        <v>0.98611739469094162</v>
      </c>
      <c r="FQ114" s="2">
        <f t="shared" si="150"/>
        <v>0.98657165735499552</v>
      </c>
      <c r="FR114" s="2">
        <f t="shared" si="150"/>
        <v>0.98646828763337091</v>
      </c>
      <c r="FS114" s="2">
        <f t="shared" si="150"/>
        <v>0.98678136032054631</v>
      </c>
      <c r="FT114" s="2">
        <f t="shared" si="150"/>
        <v>0.98462236434754669</v>
      </c>
      <c r="FU114" s="2">
        <f t="shared" si="150"/>
        <v>0.98376243319335421</v>
      </c>
      <c r="FW114" s="2">
        <f t="shared" si="141"/>
        <v>4.5025594485388776E-3</v>
      </c>
      <c r="FX114" s="2">
        <f t="shared" si="141"/>
        <v>4.0647245014025285E-3</v>
      </c>
      <c r="FY114" s="2">
        <f t="shared" si="141"/>
        <v>5.3024018001844768E-3</v>
      </c>
      <c r="FZ114" s="2">
        <f t="shared" si="141"/>
        <v>4.0874508174169001E-3</v>
      </c>
      <c r="GA114" s="2">
        <f t="shared" si="141"/>
        <v>5.0403970936144828E-3</v>
      </c>
      <c r="GB114" s="2">
        <f t="shared" si="141"/>
        <v>3.0266378431314897E-2</v>
      </c>
      <c r="GC114" s="2">
        <f t="shared" si="141"/>
        <v>6.0467057469695343E-3</v>
      </c>
      <c r="GD114" s="2">
        <f t="shared" si="141"/>
        <v>5.7731279832418693E-3</v>
      </c>
      <c r="GE114" s="2">
        <f t="shared" si="141"/>
        <v>6.576034336262972E-3</v>
      </c>
      <c r="GF114" s="2">
        <f t="shared" si="141"/>
        <v>6.5238282231108221E-3</v>
      </c>
      <c r="GG114" s="2">
        <f t="shared" si="141"/>
        <v>7.4824960674444649E-3</v>
      </c>
      <c r="GH114" s="2">
        <f t="shared" si="141"/>
        <v>5.2922300012874859E-3</v>
      </c>
      <c r="GI114" s="2">
        <f t="shared" si="141"/>
        <v>4.770765025833114E-3</v>
      </c>
      <c r="GJ114" s="2">
        <f t="shared" si="141"/>
        <v>3.5624783437912871E-3</v>
      </c>
      <c r="GK114" s="2">
        <f t="shared" si="141"/>
        <v>3.7616235938846862E-3</v>
      </c>
      <c r="GM114" s="86">
        <f t="shared" si="142"/>
        <v>8.1440722002671325E-38</v>
      </c>
      <c r="GN114" s="86">
        <f t="shared" si="142"/>
        <v>8.2487589239752284E-64</v>
      </c>
      <c r="GO114" s="86">
        <f t="shared" si="142"/>
        <v>2.7691060351588301E-71</v>
      </c>
      <c r="GP114" s="86">
        <f t="shared" si="142"/>
        <v>3.6596874992561486E-51</v>
      </c>
      <c r="GQ114" s="86">
        <f t="shared" si="142"/>
        <v>9.6700848327588058E-54</v>
      </c>
      <c r="GR114" s="86">
        <f t="shared" si="142"/>
        <v>1.5196458607891617E-66</v>
      </c>
      <c r="GS114" s="86">
        <f t="shared" si="142"/>
        <v>2.7889961118279724E-82</v>
      </c>
      <c r="GT114" s="86">
        <f t="shared" si="142"/>
        <v>3.5787995086146702E-73</v>
      </c>
      <c r="GU114" s="86">
        <f t="shared" si="142"/>
        <v>5.0180518786134592E-51</v>
      </c>
      <c r="GV114" s="86">
        <f t="shared" si="142"/>
        <v>7.6862480694838882E-60</v>
      </c>
      <c r="GW114" s="86">
        <f t="shared" si="142"/>
        <v>3.4090927370036141E-67</v>
      </c>
      <c r="GX114" s="86">
        <f t="shared" si="142"/>
        <v>3.1628105454559213E-56</v>
      </c>
      <c r="GY114" s="86">
        <f t="shared" si="142"/>
        <v>7.3396947028058636E-57</v>
      </c>
      <c r="GZ114" s="86">
        <f t="shared" si="142"/>
        <v>3.7365921082131874E-36</v>
      </c>
      <c r="HA114" s="86">
        <f t="shared" si="142"/>
        <v>3.3457731312444237E-35</v>
      </c>
      <c r="HC114" s="86">
        <f t="shared" si="73"/>
        <v>2.0180908874859052E-3</v>
      </c>
      <c r="HD114" s="86">
        <f t="shared" si="73"/>
        <v>8.6531884036892205E-6</v>
      </c>
      <c r="HE114" s="86">
        <f t="shared" si="73"/>
        <v>2.0680083582655077E-7</v>
      </c>
      <c r="HF114" s="86">
        <f t="shared" si="73"/>
        <v>5.5175967179121154E-5</v>
      </c>
      <c r="HG114" s="86">
        <f t="shared" si="73"/>
        <v>3.0950718038320965E-6</v>
      </c>
      <c r="HH114" s="86">
        <f t="shared" si="73"/>
        <v>8.0539230600379523E-7</v>
      </c>
      <c r="HI114" s="86">
        <f t="shared" si="138"/>
        <v>3.8189234372719905E-9</v>
      </c>
      <c r="HJ114" s="86">
        <f t="shared" si="138"/>
        <v>1.1748053450827508E-8</v>
      </c>
      <c r="HK114" s="86">
        <f t="shared" si="138"/>
        <v>1.5423205664039666E-6</v>
      </c>
      <c r="HL114" s="86">
        <f t="shared" si="138"/>
        <v>2.2624892516908066E-6</v>
      </c>
      <c r="HM114" s="86">
        <f t="shared" si="138"/>
        <v>3.5772056448460677E-6</v>
      </c>
      <c r="HN114" s="86">
        <f t="shared" si="138"/>
        <v>2.2349974516388342E-4</v>
      </c>
      <c r="HO114" s="86">
        <f t="shared" si="138"/>
        <v>7.9656747228792741E-5</v>
      </c>
      <c r="HP114" s="86">
        <f t="shared" si="138"/>
        <v>8.6576650558016857E-4</v>
      </c>
      <c r="HQ114" s="86">
        <f t="shared" si="138"/>
        <v>5.7255081010831345E-4</v>
      </c>
      <c r="HS114" s="86">
        <f t="shared" si="143"/>
        <v>2.9714446120502795E-9</v>
      </c>
      <c r="HT114" s="86">
        <f t="shared" si="143"/>
        <v>4.8913261185720563E-9</v>
      </c>
      <c r="HU114" s="86">
        <f t="shared" si="143"/>
        <v>2.8162264049545693E-8</v>
      </c>
      <c r="HV114" s="86">
        <f t="shared" si="143"/>
        <v>5.4169565635590971E-11</v>
      </c>
      <c r="HW114" s="86">
        <f t="shared" si="143"/>
        <v>4.0410370092970419E-10</v>
      </c>
      <c r="HX114" s="86">
        <f t="shared" si="143"/>
        <v>6.9838479970212771E-10</v>
      </c>
      <c r="HY114" s="86">
        <f t="shared" si="143"/>
        <v>3.1910977817057917E-8</v>
      </c>
      <c r="HZ114" s="86">
        <f t="shared" si="143"/>
        <v>1.0443296810661997E-8</v>
      </c>
      <c r="IA114" s="86">
        <f t="shared" si="143"/>
        <v>1.2457816333231384E-10</v>
      </c>
      <c r="IB114" s="86">
        <f t="shared" si="143"/>
        <v>1.6514521044026857E-9</v>
      </c>
      <c r="IC114" s="86">
        <f t="shared" si="143"/>
        <v>2.9892051760230249E-8</v>
      </c>
      <c r="ID114" s="86">
        <f t="shared" si="143"/>
        <v>2.0824031218560223E-11</v>
      </c>
      <c r="IE114" s="86">
        <f t="shared" si="143"/>
        <v>5.1352088593358728E-10</v>
      </c>
      <c r="IF114" s="86">
        <f t="shared" si="143"/>
        <v>1.8560023870624909E-6</v>
      </c>
      <c r="IG114" s="86">
        <f t="shared" si="143"/>
        <v>8.4894718992494652E-6</v>
      </c>
      <c r="II114" s="86">
        <f t="shared" si="144"/>
        <v>9.9155741653240632E-69</v>
      </c>
      <c r="IJ114" s="86">
        <f t="shared" si="144"/>
        <v>2.4773953274060134E-71</v>
      </c>
      <c r="IK114" s="86">
        <f t="shared" si="144"/>
        <v>1.319181417686627E-67</v>
      </c>
      <c r="IL114" s="86">
        <f t="shared" si="144"/>
        <v>2.8504960699844287E-95</v>
      </c>
      <c r="IM114" s="86">
        <f t="shared" si="144"/>
        <v>3.705197899692606E-81</v>
      </c>
      <c r="IN114" s="86">
        <f t="shared" si="144"/>
        <v>2.2618984827768546E-34</v>
      </c>
      <c r="IO114" s="86">
        <f t="shared" si="144"/>
        <v>1.5606942317684931E-72</v>
      </c>
      <c r="IP114" s="86">
        <f t="shared" si="144"/>
        <v>6.559283173545886E-73</v>
      </c>
      <c r="IQ114" s="86">
        <f t="shared" si="144"/>
        <v>1.7255112782938592E-80</v>
      </c>
      <c r="IR114" s="86">
        <f t="shared" si="144"/>
        <v>2.4298579724740083E-73</v>
      </c>
      <c r="IS114" s="86">
        <f t="shared" si="144"/>
        <v>2.4559757734099592E-65</v>
      </c>
      <c r="IT114" s="86">
        <f t="shared" si="144"/>
        <v>1.0129105244339064E-93</v>
      </c>
      <c r="IU114" s="86">
        <f t="shared" si="144"/>
        <v>9.3832052466066441E-77</v>
      </c>
      <c r="IV114" s="86">
        <f t="shared" si="144"/>
        <v>1.4182850928449015E-32</v>
      </c>
      <c r="IW114" s="86">
        <f t="shared" si="144"/>
        <v>8.715543478601586E-32</v>
      </c>
      <c r="IY114" s="86">
        <f t="shared" si="145"/>
        <v>2.0180938589305173E-3</v>
      </c>
      <c r="IZ114" s="86">
        <f t="shared" si="145"/>
        <v>8.6580797298077922E-6</v>
      </c>
      <c r="JA114" s="86">
        <f t="shared" si="145"/>
        <v>2.3496309987609647E-7</v>
      </c>
      <c r="JB114" s="86">
        <f t="shared" si="145"/>
        <v>5.517602134868679E-5</v>
      </c>
      <c r="JC114" s="86">
        <f t="shared" si="145"/>
        <v>3.0954759075330262E-6</v>
      </c>
      <c r="JD114" s="86">
        <f t="shared" si="145"/>
        <v>8.0609069080349736E-7</v>
      </c>
      <c r="JE114" s="86">
        <f t="shared" si="145"/>
        <v>3.5729901254329909E-8</v>
      </c>
      <c r="JF114" s="86">
        <f t="shared" si="145"/>
        <v>2.2191350261489506E-8</v>
      </c>
      <c r="JG114" s="86">
        <f t="shared" si="145"/>
        <v>1.542445144567299E-6</v>
      </c>
      <c r="JH114" s="86">
        <f t="shared" si="145"/>
        <v>2.2641407037952094E-6</v>
      </c>
      <c r="JI114" s="86">
        <f t="shared" si="145"/>
        <v>3.607097696606298E-6</v>
      </c>
      <c r="JJ114" s="86">
        <f t="shared" si="145"/>
        <v>2.2349976598791464E-4</v>
      </c>
      <c r="JK114" s="86">
        <f t="shared" si="145"/>
        <v>7.9657260749678671E-5</v>
      </c>
      <c r="JL114" s="86">
        <f t="shared" si="145"/>
        <v>8.6762250796723107E-4</v>
      </c>
      <c r="JM114" s="86">
        <f t="shared" si="145"/>
        <v>5.8104028200756293E-4</v>
      </c>
    </row>
    <row r="115" spans="2:273" x14ac:dyDescent="0.25">
      <c r="B115" s="2">
        <v>88</v>
      </c>
      <c r="C115" s="37">
        <v>97.691999999999993</v>
      </c>
      <c r="D115" s="37">
        <v>98.872</v>
      </c>
      <c r="E115" s="37">
        <v>98.744</v>
      </c>
      <c r="F115" s="37">
        <v>97.974000000000004</v>
      </c>
      <c r="G115" s="37">
        <v>95.974000000000004</v>
      </c>
      <c r="H115" s="37">
        <v>96.641000000000005</v>
      </c>
      <c r="I115" s="37">
        <v>96.897000000000006</v>
      </c>
      <c r="J115" s="37">
        <v>96.718000000000004</v>
      </c>
      <c r="K115" s="37">
        <v>96.125</v>
      </c>
      <c r="L115" s="37">
        <v>97.05</v>
      </c>
      <c r="M115" s="37">
        <v>99.561000000000007</v>
      </c>
      <c r="N115" s="37">
        <v>98.61</v>
      </c>
      <c r="O115" s="37">
        <v>98.950999999999993</v>
      </c>
      <c r="P115" s="37">
        <v>101.634</v>
      </c>
      <c r="Q115" s="37">
        <v>98.853999999999999</v>
      </c>
      <c r="S115" s="4">
        <f t="shared" si="146"/>
        <v>98.103851696206576</v>
      </c>
      <c r="T115" s="4">
        <f t="shared" si="146"/>
        <v>100.15996863045528</v>
      </c>
      <c r="U115" s="4">
        <f t="shared" si="146"/>
        <v>99.640046093317537</v>
      </c>
      <c r="V115" s="4">
        <f t="shared" si="146"/>
        <v>99.283364151960669</v>
      </c>
      <c r="W115" s="4">
        <f t="shared" si="146"/>
        <v>95.461384638113074</v>
      </c>
      <c r="X115" s="4">
        <f t="shared" si="146"/>
        <v>94.765006029559146</v>
      </c>
      <c r="Y115" s="4">
        <f t="shared" si="146"/>
        <v>96.563599713251918</v>
      </c>
      <c r="Z115" s="4">
        <f t="shared" si="146"/>
        <v>96.845499516643926</v>
      </c>
      <c r="AA115" s="4">
        <f t="shared" si="146"/>
        <v>96.441118108280662</v>
      </c>
      <c r="AB115" s="4">
        <f t="shared" si="146"/>
        <v>99.415340247238873</v>
      </c>
      <c r="AC115" s="4">
        <f t="shared" si="146"/>
        <v>101.98965094083115</v>
      </c>
      <c r="AD115" s="4">
        <f t="shared" si="146"/>
        <v>101.87742626175883</v>
      </c>
      <c r="AE115" s="4">
        <f t="shared" si="146"/>
        <v>101.50045007840804</v>
      </c>
      <c r="AF115" s="4">
        <f t="shared" si="146"/>
        <v>101.02910649566493</v>
      </c>
      <c r="AG115" s="4">
        <f t="shared" si="146"/>
        <v>101.10563837209563</v>
      </c>
      <c r="AI115" s="4">
        <f t="shared" si="147"/>
        <v>-0.41185169620658257</v>
      </c>
      <c r="AJ115" s="4">
        <f t="shared" si="147"/>
        <v>-1.287968630455282</v>
      </c>
      <c r="AK115" s="4">
        <f t="shared" si="147"/>
        <v>-0.89604609331753693</v>
      </c>
      <c r="AL115" s="4">
        <f t="shared" si="147"/>
        <v>-1.3093641519606649</v>
      </c>
      <c r="AM115" s="4">
        <f t="shared" si="147"/>
        <v>0.51261536188692958</v>
      </c>
      <c r="AN115" s="4">
        <f t="shared" si="147"/>
        <v>1.8759939704408595</v>
      </c>
      <c r="AO115" s="4">
        <f t="shared" si="147"/>
        <v>0.33340028674808764</v>
      </c>
      <c r="AP115" s="4">
        <f t="shared" si="147"/>
        <v>-0.12749951664392256</v>
      </c>
      <c r="AQ115" s="4">
        <f t="shared" si="147"/>
        <v>-0.31611810828066211</v>
      </c>
      <c r="AR115" s="4">
        <f t="shared" si="147"/>
        <v>-2.3653402472388763</v>
      </c>
      <c r="AS115" s="4">
        <f t="shared" si="147"/>
        <v>-2.4286509408311474</v>
      </c>
      <c r="AT115" s="4">
        <f t="shared" si="147"/>
        <v>-3.2674262617588283</v>
      </c>
      <c r="AU115" s="4">
        <f t="shared" si="147"/>
        <v>-2.5494500784080429</v>
      </c>
      <c r="AV115" s="4">
        <f t="shared" si="147"/>
        <v>0.60489350433506672</v>
      </c>
      <c r="AW115" s="4">
        <f t="shared" si="147"/>
        <v>-2.251638372095627</v>
      </c>
      <c r="AY115" s="2">
        <f t="shared" si="139"/>
        <v>98.089974600609793</v>
      </c>
      <c r="AZ115" s="2">
        <f t="shared" si="139"/>
        <v>100.15995434021822</v>
      </c>
      <c r="BA115" s="2">
        <f t="shared" si="139"/>
        <v>99.640043502189926</v>
      </c>
      <c r="BB115" s="2">
        <f t="shared" si="139"/>
        <v>99.283250163276776</v>
      </c>
      <c r="BC115" s="2">
        <f t="shared" si="139"/>
        <v>95.461380780064928</v>
      </c>
      <c r="BD115" s="2">
        <f t="shared" si="139"/>
        <v>94.765005212199014</v>
      </c>
      <c r="BE115" s="2">
        <f t="shared" si="139"/>
        <v>96.563586455599065</v>
      </c>
      <c r="BF115" s="2">
        <f t="shared" si="139"/>
        <v>96.845494946184715</v>
      </c>
      <c r="BG115" s="2">
        <f t="shared" si="139"/>
        <v>96.44111675203888</v>
      </c>
      <c r="BH115" s="2">
        <f t="shared" si="139"/>
        <v>99.415337075862993</v>
      </c>
      <c r="BI115" s="2">
        <f t="shared" si="139"/>
        <v>101.98963458274535</v>
      </c>
      <c r="BJ115" s="2">
        <f t="shared" si="139"/>
        <v>101.87674898877162</v>
      </c>
      <c r="BK115" s="2">
        <f t="shared" si="139"/>
        <v>101.50025762673619</v>
      </c>
      <c r="BL115" s="2">
        <f t="shared" si="139"/>
        <v>101.02437300380475</v>
      </c>
      <c r="BM115" s="2">
        <f t="shared" si="139"/>
        <v>101.09541353033752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97.691999999999993</v>
      </c>
      <c r="CF115" s="2">
        <f t="shared" si="140"/>
        <v>98.872</v>
      </c>
      <c r="CG115" s="2">
        <f t="shared" si="140"/>
        <v>98.744</v>
      </c>
      <c r="CH115" s="2">
        <f t="shared" si="140"/>
        <v>97.974000000000004</v>
      </c>
      <c r="CI115" s="2">
        <f t="shared" si="140"/>
        <v>95.974000000000004</v>
      </c>
      <c r="CJ115" s="2">
        <f t="shared" si="140"/>
        <v>96.641000000000005</v>
      </c>
      <c r="CK115" s="2">
        <f t="shared" si="140"/>
        <v>96.897000000000006</v>
      </c>
      <c r="CL115" s="2">
        <f t="shared" si="140"/>
        <v>96.718000000000004</v>
      </c>
      <c r="CM115" s="2">
        <f t="shared" si="140"/>
        <v>96.125</v>
      </c>
      <c r="CN115" s="2">
        <f t="shared" si="140"/>
        <v>97.05</v>
      </c>
      <c r="CO115" s="2">
        <f t="shared" si="140"/>
        <v>99.561000000000007</v>
      </c>
      <c r="CP115" s="2">
        <f t="shared" si="140"/>
        <v>98.61</v>
      </c>
      <c r="CQ115" s="2">
        <f t="shared" si="140"/>
        <v>98.950999999999993</v>
      </c>
      <c r="CR115" s="2">
        <f t="shared" si="140"/>
        <v>101.634</v>
      </c>
      <c r="CS115" s="2">
        <f t="shared" si="140"/>
        <v>98.853999999999999</v>
      </c>
      <c r="CU115" s="2">
        <f t="shared" si="110"/>
        <v>97.691999999999993</v>
      </c>
      <c r="CV115" s="2">
        <f t="shared" si="111"/>
        <v>98.872</v>
      </c>
      <c r="CW115" s="2">
        <f t="shared" si="112"/>
        <v>98.744</v>
      </c>
      <c r="CX115" s="2">
        <f t="shared" si="113"/>
        <v>97.974000000000004</v>
      </c>
      <c r="CY115" s="2">
        <f t="shared" si="114"/>
        <v>95.974000000000004</v>
      </c>
      <c r="CZ115" s="2">
        <f t="shared" si="115"/>
        <v>96.641000000000005</v>
      </c>
      <c r="DA115" s="2">
        <f t="shared" si="116"/>
        <v>96.897000000000006</v>
      </c>
      <c r="DB115" s="2">
        <f t="shared" si="117"/>
        <v>96.718000000000004</v>
      </c>
      <c r="DC115" s="2">
        <f t="shared" si="118"/>
        <v>96.125</v>
      </c>
      <c r="DD115" s="2">
        <f t="shared" si="119"/>
        <v>97.05</v>
      </c>
      <c r="DE115" s="2">
        <f t="shared" si="120"/>
        <v>99.561000000000007</v>
      </c>
      <c r="DF115" s="2">
        <f t="shared" si="121"/>
        <v>98.61</v>
      </c>
      <c r="DG115" s="2">
        <f t="shared" si="122"/>
        <v>98.950999999999993</v>
      </c>
      <c r="DH115" s="2">
        <f t="shared" si="123"/>
        <v>101.634</v>
      </c>
      <c r="DI115" s="2">
        <f t="shared" si="124"/>
        <v>98.853999999999999</v>
      </c>
      <c r="DK115" s="2">
        <f t="shared" si="148"/>
        <v>116.47406313320826</v>
      </c>
      <c r="DL115" s="2">
        <f t="shared" si="148"/>
        <v>123.3980136302294</v>
      </c>
      <c r="DM115" s="2">
        <f t="shared" si="148"/>
        <v>119.26436196520405</v>
      </c>
      <c r="DN115" s="2">
        <f t="shared" si="148"/>
        <v>124.19000478424016</v>
      </c>
      <c r="DO115" s="2">
        <f t="shared" si="148"/>
        <v>117.94734298245615</v>
      </c>
      <c r="DP115" s="2">
        <f t="shared" si="148"/>
        <v>116.47063650472333</v>
      </c>
      <c r="DQ115" s="2">
        <f t="shared" si="148"/>
        <v>118.62593090418358</v>
      </c>
      <c r="DR115" s="2">
        <f t="shared" si="148"/>
        <v>121.23597496626181</v>
      </c>
      <c r="DS115" s="2">
        <f t="shared" si="148"/>
        <v>122.52476720647773</v>
      </c>
      <c r="DT115" s="2">
        <f t="shared" si="148"/>
        <v>123.1268989547038</v>
      </c>
      <c r="DU115" s="2">
        <f t="shared" si="148"/>
        <v>122.34810175438597</v>
      </c>
      <c r="DV115" s="2">
        <f t="shared" si="148"/>
        <v>124.92689797570847</v>
      </c>
      <c r="DW115" s="2">
        <f t="shared" si="148"/>
        <v>119.09355675422134</v>
      </c>
      <c r="DX115" s="2">
        <f t="shared" si="148"/>
        <v>117.07215718575715</v>
      </c>
      <c r="DY115" s="2">
        <f t="shared" si="148"/>
        <v>111.49193092691623</v>
      </c>
      <c r="EA115" s="2">
        <f t="shared" si="94"/>
        <v>97.865178947368435</v>
      </c>
      <c r="EB115" s="2">
        <f t="shared" si="94"/>
        <v>99.912660150375956</v>
      </c>
      <c r="EC115" s="2">
        <f t="shared" si="94"/>
        <v>99.436219298245604</v>
      </c>
      <c r="ED115" s="2">
        <f t="shared" si="94"/>
        <v>98.982643300668798</v>
      </c>
      <c r="EE115" s="2">
        <f t="shared" si="94"/>
        <v>95.218578354978348</v>
      </c>
      <c r="EF115" s="2">
        <f t="shared" si="94"/>
        <v>94.498790476190479</v>
      </c>
      <c r="EG115" s="2">
        <f t="shared" si="94"/>
        <v>96.292847609219137</v>
      </c>
      <c r="EH115" s="2">
        <f t="shared" si="94"/>
        <v>96.565673684210523</v>
      </c>
      <c r="EI115" s="2">
        <f t="shared" si="94"/>
        <v>96.078160173160185</v>
      </c>
      <c r="EJ115" s="2">
        <f t="shared" si="94"/>
        <v>99.110375939849618</v>
      </c>
      <c r="EK115" s="2">
        <f t="shared" si="94"/>
        <v>101.72934193326454</v>
      </c>
      <c r="EL115" s="2">
        <f t="shared" si="94"/>
        <v>101.58869223211543</v>
      </c>
      <c r="EM115" s="2">
        <f t="shared" si="135"/>
        <v>101.28615333128647</v>
      </c>
      <c r="EN115" s="2">
        <f t="shared" si="135"/>
        <v>100.79516532366371</v>
      </c>
      <c r="EO115" s="2">
        <f t="shared" si="135"/>
        <v>100.93848968535116</v>
      </c>
      <c r="EQ115" s="2">
        <f t="shared" si="149"/>
        <v>97.975282882437654</v>
      </c>
      <c r="ER115" s="2">
        <f t="shared" si="149"/>
        <v>99.630595399188095</v>
      </c>
      <c r="ES115" s="2">
        <f t="shared" si="149"/>
        <v>99.452754226465359</v>
      </c>
      <c r="ET115" s="2">
        <f t="shared" si="149"/>
        <v>98.757842937006174</v>
      </c>
      <c r="EU115" s="2">
        <f t="shared" si="149"/>
        <v>96.054756091074964</v>
      </c>
      <c r="EV115" s="2">
        <f t="shared" si="149"/>
        <v>95.158975457875457</v>
      </c>
      <c r="EW115" s="2">
        <f t="shared" si="149"/>
        <v>96.180392691285533</v>
      </c>
      <c r="EX115" s="2">
        <f t="shared" si="149"/>
        <v>96.715921693001633</v>
      </c>
      <c r="EY115" s="2">
        <f t="shared" si="149"/>
        <v>96.330999066293174</v>
      </c>
      <c r="EZ115" s="2">
        <f t="shared" si="149"/>
        <v>99.182272884702485</v>
      </c>
      <c r="FA115" s="2">
        <f t="shared" si="149"/>
        <v>102.64173527405651</v>
      </c>
      <c r="FB115" s="2">
        <f t="shared" si="149"/>
        <v>101.53610955260984</v>
      </c>
      <c r="FC115" s="2">
        <f t="shared" si="149"/>
        <v>101.12863638585353</v>
      </c>
      <c r="FD115" s="2">
        <f t="shared" si="149"/>
        <v>100.95408834604832</v>
      </c>
      <c r="FE115" s="2">
        <f t="shared" si="149"/>
        <v>101.03939751113988</v>
      </c>
      <c r="FG115" s="2">
        <f t="shared" si="150"/>
        <v>0.98794918016054989</v>
      </c>
      <c r="FH115" s="2">
        <f t="shared" si="150"/>
        <v>0.98941677303221087</v>
      </c>
      <c r="FI115" s="2">
        <f t="shared" si="150"/>
        <v>0.98972530493769162</v>
      </c>
      <c r="FJ115" s="2">
        <f t="shared" si="150"/>
        <v>0.98803468676891937</v>
      </c>
      <c r="FK115" s="2">
        <f t="shared" si="150"/>
        <v>0.98952061918902479</v>
      </c>
      <c r="FL115" s="2">
        <f t="shared" si="150"/>
        <v>0.98887806939454193</v>
      </c>
      <c r="FM115" s="2">
        <f t="shared" si="150"/>
        <v>0.98784386404206748</v>
      </c>
      <c r="FN115" s="2">
        <f t="shared" si="150"/>
        <v>0.98869609649425305</v>
      </c>
      <c r="FO115" s="2">
        <f t="shared" si="150"/>
        <v>0.98634476456679654</v>
      </c>
      <c r="FP115" s="2">
        <f t="shared" si="150"/>
        <v>0.98732342880975377</v>
      </c>
      <c r="FQ115" s="2">
        <f t="shared" si="150"/>
        <v>0.98773871865338381</v>
      </c>
      <c r="FR115" s="2">
        <f t="shared" si="150"/>
        <v>0.98764422031147314</v>
      </c>
      <c r="FS115" s="2">
        <f t="shared" si="150"/>
        <v>0.98793041923749825</v>
      </c>
      <c r="FT115" s="2">
        <f t="shared" si="150"/>
        <v>0.98595642773162173</v>
      </c>
      <c r="FU115" s="2">
        <f t="shared" si="150"/>
        <v>0.98516997496777436</v>
      </c>
      <c r="FW115" s="2">
        <f t="shared" si="141"/>
        <v>4.9348145845603828E-3</v>
      </c>
      <c r="FX115" s="2">
        <f t="shared" si="141"/>
        <v>4.4551346755860753E-3</v>
      </c>
      <c r="FY115" s="2">
        <f t="shared" si="141"/>
        <v>5.8109952525602481E-3</v>
      </c>
      <c r="FZ115" s="2">
        <f t="shared" si="141"/>
        <v>4.4800339982281117E-3</v>
      </c>
      <c r="GA115" s="2">
        <f t="shared" si="141"/>
        <v>5.5239992561844963E-3</v>
      </c>
      <c r="GB115" s="2">
        <f t="shared" si="141"/>
        <v>3.3089800300553376E-2</v>
      </c>
      <c r="GC115" s="2">
        <f t="shared" si="141"/>
        <v>6.6262154398703471E-3</v>
      </c>
      <c r="GD115" s="2">
        <f t="shared" si="141"/>
        <v>6.326585169599397E-3</v>
      </c>
      <c r="GE115" s="2">
        <f t="shared" si="141"/>
        <v>7.2059065231436393E-3</v>
      </c>
      <c r="GF115" s="2">
        <f t="shared" si="141"/>
        <v>7.1487359363060802E-3</v>
      </c>
      <c r="GG115" s="2">
        <f t="shared" si="141"/>
        <v>8.1984753300052438E-3</v>
      </c>
      <c r="GH115" s="2">
        <f t="shared" si="141"/>
        <v>5.7998534883294105E-3</v>
      </c>
      <c r="GI115" s="2">
        <f t="shared" si="141"/>
        <v>5.2286332216176616E-3</v>
      </c>
      <c r="GJ115" s="2">
        <f t="shared" si="141"/>
        <v>3.9048377296753683E-3</v>
      </c>
      <c r="GK115" s="2">
        <f t="shared" si="141"/>
        <v>4.123041940432854E-3</v>
      </c>
      <c r="GM115" s="86">
        <f t="shared" si="142"/>
        <v>1.70087528916312E-40</v>
      </c>
      <c r="GN115" s="86">
        <f t="shared" si="142"/>
        <v>2.9373939055189652E-68</v>
      </c>
      <c r="GO115" s="86">
        <f t="shared" si="142"/>
        <v>3.3012248035345284E-76</v>
      </c>
      <c r="GP115" s="86">
        <f t="shared" si="142"/>
        <v>7.4760563057271825E-55</v>
      </c>
      <c r="GQ115" s="86">
        <f t="shared" si="142"/>
        <v>1.542847693370874E-57</v>
      </c>
      <c r="GR115" s="86">
        <f t="shared" si="142"/>
        <v>2.614907319785309E-71</v>
      </c>
      <c r="GS115" s="86">
        <f t="shared" si="142"/>
        <v>5.0342180386635918E-88</v>
      </c>
      <c r="GT115" s="86">
        <f t="shared" si="142"/>
        <v>3.0160687254212024E-78</v>
      </c>
      <c r="GU115" s="86">
        <f t="shared" si="142"/>
        <v>1.2972765443025825E-54</v>
      </c>
      <c r="GV115" s="86">
        <f t="shared" si="142"/>
        <v>3.6479038108638236E-64</v>
      </c>
      <c r="GW115" s="86">
        <f t="shared" si="142"/>
        <v>6.8509410285876154E-72</v>
      </c>
      <c r="GX115" s="86">
        <f t="shared" si="142"/>
        <v>3.9499517118200674E-60</v>
      </c>
      <c r="GY115" s="86">
        <f t="shared" si="142"/>
        <v>7.9298906107249234E-61</v>
      </c>
      <c r="GZ115" s="86">
        <f t="shared" si="142"/>
        <v>1.2764215499795558E-38</v>
      </c>
      <c r="HA115" s="86">
        <f t="shared" si="142"/>
        <v>1.5714812728880973E-37</v>
      </c>
      <c r="HC115" s="86">
        <f t="shared" si="73"/>
        <v>3.1352741052275492E-4</v>
      </c>
      <c r="HD115" s="86">
        <f t="shared" si="73"/>
        <v>3.7350191693204945E-7</v>
      </c>
      <c r="HE115" s="86">
        <f t="shared" si="73"/>
        <v>4.2022012105598057E-9</v>
      </c>
      <c r="HF115" s="86">
        <f t="shared" si="73"/>
        <v>3.492637465037234E-6</v>
      </c>
      <c r="HG115" s="86">
        <f t="shared" si="73"/>
        <v>1.3220655159433718E-7</v>
      </c>
      <c r="HH115" s="86">
        <f t="shared" si="73"/>
        <v>1.9628861229802357E-8</v>
      </c>
      <c r="HI115" s="86">
        <f t="shared" si="138"/>
        <v>3.2489228901258064E-11</v>
      </c>
      <c r="HJ115" s="86">
        <f t="shared" si="138"/>
        <v>1.5638407469839934E-10</v>
      </c>
      <c r="HK115" s="86">
        <f t="shared" si="138"/>
        <v>5.1379530890794855E-8</v>
      </c>
      <c r="HL115" s="86">
        <f t="shared" si="138"/>
        <v>7.6409274829281368E-8</v>
      </c>
      <c r="HM115" s="86">
        <f t="shared" si="138"/>
        <v>1.8995978152137857E-7</v>
      </c>
      <c r="HN115" s="86">
        <f t="shared" si="138"/>
        <v>3.1390484394554316E-5</v>
      </c>
      <c r="HO115" s="86">
        <f t="shared" si="138"/>
        <v>5.2119903622468227E-6</v>
      </c>
      <c r="HP115" s="86">
        <f t="shared" si="138"/>
        <v>1.3792333763922601E-4</v>
      </c>
      <c r="HQ115" s="86">
        <f t="shared" si="138"/>
        <v>1.0445685001746057E-4</v>
      </c>
      <c r="HS115" s="86">
        <f t="shared" si="143"/>
        <v>9.632221492860615E-9</v>
      </c>
      <c r="HT115" s="86">
        <f t="shared" si="143"/>
        <v>1.5611426785178217E-8</v>
      </c>
      <c r="HU115" s="86">
        <f t="shared" si="143"/>
        <v>8.6976288197958942E-8</v>
      </c>
      <c r="HV115" s="86">
        <f t="shared" si="143"/>
        <v>2.4314455278487326E-10</v>
      </c>
      <c r="HW115" s="86">
        <f t="shared" si="143"/>
        <v>1.5966624627248365E-9</v>
      </c>
      <c r="HX115" s="86">
        <f t="shared" si="143"/>
        <v>2.6267538409186643E-9</v>
      </c>
      <c r="HY115" s="86">
        <f t="shared" si="143"/>
        <v>1.052637157313352E-7</v>
      </c>
      <c r="HZ115" s="86">
        <f t="shared" si="143"/>
        <v>3.5584608068071272E-8</v>
      </c>
      <c r="IA115" s="86">
        <f t="shared" si="143"/>
        <v>5.4756761721075209E-10</v>
      </c>
      <c r="IB115" s="86">
        <f t="shared" si="143"/>
        <v>6.2082166606778922E-9</v>
      </c>
      <c r="IC115" s="86">
        <f t="shared" si="143"/>
        <v>9.7607387572859324E-8</v>
      </c>
      <c r="ID115" s="86">
        <f t="shared" si="143"/>
        <v>1.0257952992604491E-10</v>
      </c>
      <c r="IE115" s="86">
        <f t="shared" si="143"/>
        <v>1.9120240193982678E-9</v>
      </c>
      <c r="IF115" s="86">
        <f t="shared" si="143"/>
        <v>3.795201479261347E-6</v>
      </c>
      <c r="IG115" s="86">
        <f t="shared" si="143"/>
        <v>1.5921014345539333E-5</v>
      </c>
      <c r="II115" s="86">
        <f t="shared" si="144"/>
        <v>1.8150317790737636E-66</v>
      </c>
      <c r="IJ115" s="86">
        <f t="shared" si="144"/>
        <v>5.0210754652905377E-69</v>
      </c>
      <c r="IK115" s="86">
        <f t="shared" si="144"/>
        <v>2.5953236911503687E-65</v>
      </c>
      <c r="IL115" s="86">
        <f t="shared" si="144"/>
        <v>3.6108251979202218E-92</v>
      </c>
      <c r="IM115" s="86">
        <f t="shared" si="144"/>
        <v>2.0304468621198137E-78</v>
      </c>
      <c r="IN115" s="86">
        <f t="shared" si="144"/>
        <v>1.1684713006328135E-32</v>
      </c>
      <c r="IO115" s="86">
        <f t="shared" si="144"/>
        <v>5.2696463876574799E-70</v>
      </c>
      <c r="IP115" s="86">
        <f t="shared" si="144"/>
        <v>2.1675089092421151E-70</v>
      </c>
      <c r="IQ115" s="86">
        <f t="shared" si="144"/>
        <v>1.2477297117530816E-77</v>
      </c>
      <c r="IR115" s="86">
        <f t="shared" si="144"/>
        <v>9.5804974427916079E-71</v>
      </c>
      <c r="IS115" s="86">
        <f t="shared" si="144"/>
        <v>5.7647457361831891E-63</v>
      </c>
      <c r="IT115" s="86">
        <f t="shared" si="144"/>
        <v>1.6096677595890189E-90</v>
      </c>
      <c r="IU115" s="86">
        <f t="shared" si="144"/>
        <v>3.4110057486328964E-74</v>
      </c>
      <c r="IV115" s="86">
        <f t="shared" si="144"/>
        <v>1.4240212813579744E-31</v>
      </c>
      <c r="IW115" s="86">
        <f t="shared" si="144"/>
        <v>8.435837645173834E-31</v>
      </c>
      <c r="IY115" s="86">
        <f t="shared" si="145"/>
        <v>3.1353704274424777E-4</v>
      </c>
      <c r="IZ115" s="86">
        <f t="shared" si="145"/>
        <v>3.8911334371722766E-7</v>
      </c>
      <c r="JA115" s="86">
        <f t="shared" si="145"/>
        <v>9.1178489408518747E-8</v>
      </c>
      <c r="JB115" s="86">
        <f t="shared" si="145"/>
        <v>3.4928806095900189E-6</v>
      </c>
      <c r="JC115" s="86">
        <f t="shared" si="145"/>
        <v>1.3380321405706202E-7</v>
      </c>
      <c r="JD115" s="86">
        <f t="shared" si="145"/>
        <v>2.2255615070721021E-8</v>
      </c>
      <c r="JE115" s="86">
        <f t="shared" si="145"/>
        <v>1.0529620496023646E-7</v>
      </c>
      <c r="JF115" s="86">
        <f t="shared" si="145"/>
        <v>3.5740992142769673E-8</v>
      </c>
      <c r="JG115" s="86">
        <f t="shared" si="145"/>
        <v>5.1927098508005605E-8</v>
      </c>
      <c r="JH115" s="86">
        <f t="shared" si="145"/>
        <v>8.2617491489959259E-8</v>
      </c>
      <c r="JI115" s="86">
        <f t="shared" si="145"/>
        <v>2.875671690942379E-7</v>
      </c>
      <c r="JJ115" s="86">
        <f t="shared" si="145"/>
        <v>3.1390586974084243E-5</v>
      </c>
      <c r="JK115" s="86">
        <f t="shared" si="145"/>
        <v>5.2139023862662209E-6</v>
      </c>
      <c r="JL115" s="86">
        <f t="shared" si="145"/>
        <v>1.4171853911848736E-4</v>
      </c>
      <c r="JM115" s="86">
        <f t="shared" si="145"/>
        <v>1.2037786436299991E-4</v>
      </c>
    </row>
    <row r="116" spans="2:273" x14ac:dyDescent="0.25">
      <c r="B116" s="2">
        <v>89</v>
      </c>
      <c r="C116" s="37">
        <v>100.667</v>
      </c>
      <c r="D116" s="37">
        <v>99.230999999999995</v>
      </c>
      <c r="E116" s="37">
        <v>95.537999999999997</v>
      </c>
      <c r="F116" s="37">
        <v>99</v>
      </c>
      <c r="G116" s="37">
        <v>95.667000000000002</v>
      </c>
      <c r="H116" s="37">
        <v>95.025999999999996</v>
      </c>
      <c r="I116" s="37">
        <v>98.563999999999993</v>
      </c>
      <c r="J116" s="37">
        <v>93.897000000000006</v>
      </c>
      <c r="K116" s="37">
        <v>97.075000000000003</v>
      </c>
      <c r="L116" s="37">
        <v>98.65</v>
      </c>
      <c r="M116" s="37">
        <v>99.61</v>
      </c>
      <c r="N116" s="37">
        <v>100.46299999999999</v>
      </c>
      <c r="O116" s="37">
        <v>99.22</v>
      </c>
      <c r="P116" s="37">
        <v>98.731999999999999</v>
      </c>
      <c r="Q116" s="37">
        <v>101.024</v>
      </c>
      <c r="S116" s="4">
        <f t="shared" si="146"/>
        <v>97.958229637719171</v>
      </c>
      <c r="T116" s="4">
        <f t="shared" si="146"/>
        <v>99.940630532190269</v>
      </c>
      <c r="U116" s="4">
        <f t="shared" si="146"/>
        <v>99.48027167652522</v>
      </c>
      <c r="V116" s="4">
        <f t="shared" si="146"/>
        <v>99.065884146642347</v>
      </c>
      <c r="W116" s="4">
        <f t="shared" si="146"/>
        <v>95.462213735625781</v>
      </c>
      <c r="X116" s="4">
        <f t="shared" si="146"/>
        <v>94.788272460422462</v>
      </c>
      <c r="Y116" s="4">
        <f t="shared" si="146"/>
        <v>96.404294247820388</v>
      </c>
      <c r="Z116" s="4">
        <f t="shared" si="146"/>
        <v>96.745430107233219</v>
      </c>
      <c r="AA116" s="4">
        <f t="shared" si="146"/>
        <v>96.368153469900093</v>
      </c>
      <c r="AB116" s="4">
        <f t="shared" si="146"/>
        <v>99.286199813759282</v>
      </c>
      <c r="AC116" s="4">
        <f t="shared" si="146"/>
        <v>102.04678795034336</v>
      </c>
      <c r="AD116" s="4">
        <f t="shared" si="146"/>
        <v>101.70129547196159</v>
      </c>
      <c r="AE116" s="4">
        <f t="shared" si="146"/>
        <v>101.32149117839485</v>
      </c>
      <c r="AF116" s="4">
        <f t="shared" si="146"/>
        <v>100.91343265321353</v>
      </c>
      <c r="AG116" s="4">
        <f t="shared" si="146"/>
        <v>101.02767392538317</v>
      </c>
      <c r="AI116" s="4">
        <f t="shared" si="147"/>
        <v>2.7087703622808306</v>
      </c>
      <c r="AJ116" s="4">
        <f t="shared" si="147"/>
        <v>-0.70963053219027472</v>
      </c>
      <c r="AK116" s="4">
        <f t="shared" si="147"/>
        <v>-3.9422716765252233</v>
      </c>
      <c r="AL116" s="4">
        <f t="shared" si="147"/>
        <v>-6.5884146642346764E-2</v>
      </c>
      <c r="AM116" s="4">
        <f t="shared" si="147"/>
        <v>0.20478626437422065</v>
      </c>
      <c r="AN116" s="4">
        <f t="shared" si="147"/>
        <v>0.23772753957753423</v>
      </c>
      <c r="AO116" s="4">
        <f t="shared" si="147"/>
        <v>2.1597057521796046</v>
      </c>
      <c r="AP116" s="4">
        <f t="shared" si="147"/>
        <v>-2.848430107233213</v>
      </c>
      <c r="AQ116" s="4">
        <f t="shared" si="147"/>
        <v>0.70684653009990939</v>
      </c>
      <c r="AR116" s="4">
        <f t="shared" si="147"/>
        <v>-0.63619981375927637</v>
      </c>
      <c r="AS116" s="4">
        <f t="shared" si="147"/>
        <v>-2.4367879503433585</v>
      </c>
      <c r="AT116" s="4">
        <f t="shared" si="147"/>
        <v>-1.2382954719615924</v>
      </c>
      <c r="AU116" s="4">
        <f t="shared" si="147"/>
        <v>-2.101491178394852</v>
      </c>
      <c r="AV116" s="4">
        <f t="shared" si="147"/>
        <v>-2.181432653213534</v>
      </c>
      <c r="AW116" s="4">
        <f t="shared" si="147"/>
        <v>-3.6739253831683527E-3</v>
      </c>
      <c r="AY116" s="2">
        <f t="shared" si="139"/>
        <v>97.956893882792173</v>
      </c>
      <c r="AZ116" s="2">
        <f t="shared" si="139"/>
        <v>99.94062939086966</v>
      </c>
      <c r="BA116" s="2">
        <f t="shared" si="139"/>
        <v>99.48026463434735</v>
      </c>
      <c r="BB116" s="2">
        <f t="shared" si="139"/>
        <v>99.065880251012899</v>
      </c>
      <c r="BC116" s="2">
        <f t="shared" si="139"/>
        <v>95.462213353361463</v>
      </c>
      <c r="BD116" s="2">
        <f t="shared" si="139"/>
        <v>94.788271777611854</v>
      </c>
      <c r="BE116" s="2">
        <f t="shared" si="139"/>
        <v>96.404253994539189</v>
      </c>
      <c r="BF116" s="2">
        <f t="shared" si="139"/>
        <v>96.745415754299302</v>
      </c>
      <c r="BG116" s="2">
        <f t="shared" si="139"/>
        <v>96.368153112282073</v>
      </c>
      <c r="BH116" s="2">
        <f t="shared" si="139"/>
        <v>99.286196002746394</v>
      </c>
      <c r="BI116" s="2">
        <f t="shared" si="139"/>
        <v>102.04675292032417</v>
      </c>
      <c r="BJ116" s="2">
        <f t="shared" si="139"/>
        <v>101.70124011642493</v>
      </c>
      <c r="BK116" s="2">
        <f t="shared" si="139"/>
        <v>101.32148276289281</v>
      </c>
      <c r="BL116" s="2">
        <f t="shared" si="139"/>
        <v>100.91092034500797</v>
      </c>
      <c r="BM116" s="2">
        <f t="shared" si="139"/>
        <v>101.01125776569918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100.667</v>
      </c>
      <c r="CF116" s="2">
        <f t="shared" si="140"/>
        <v>99.230999999999995</v>
      </c>
      <c r="CG116" s="2">
        <f t="shared" si="140"/>
        <v>95.537999999999997</v>
      </c>
      <c r="CH116" s="2">
        <f t="shared" si="140"/>
        <v>99</v>
      </c>
      <c r="CI116" s="2">
        <f t="shared" si="140"/>
        <v>95.667000000000002</v>
      </c>
      <c r="CJ116" s="2">
        <f t="shared" si="140"/>
        <v>95.025999999999996</v>
      </c>
      <c r="CK116" s="2">
        <f t="shared" si="140"/>
        <v>98.563999999999993</v>
      </c>
      <c r="CL116" s="2">
        <f t="shared" si="140"/>
        <v>93.897000000000006</v>
      </c>
      <c r="CM116" s="2">
        <f t="shared" si="140"/>
        <v>97.075000000000003</v>
      </c>
      <c r="CN116" s="2">
        <f t="shared" si="140"/>
        <v>98.65</v>
      </c>
      <c r="CO116" s="2">
        <f t="shared" si="140"/>
        <v>99.61</v>
      </c>
      <c r="CP116" s="2">
        <f t="shared" si="140"/>
        <v>100.46299999999999</v>
      </c>
      <c r="CQ116" s="2">
        <f t="shared" si="140"/>
        <v>99.22</v>
      </c>
      <c r="CR116" s="2">
        <f t="shared" si="140"/>
        <v>98.731999999999999</v>
      </c>
      <c r="CS116" s="2">
        <f t="shared" si="140"/>
        <v>101.024</v>
      </c>
      <c r="CU116" s="2">
        <f t="shared" si="110"/>
        <v>100.667</v>
      </c>
      <c r="CV116" s="2">
        <f t="shared" si="111"/>
        <v>99.230999999999995</v>
      </c>
      <c r="CW116" s="2">
        <f t="shared" si="112"/>
        <v>95.537999999999997</v>
      </c>
      <c r="CX116" s="2">
        <f t="shared" si="113"/>
        <v>99</v>
      </c>
      <c r="CY116" s="2">
        <f t="shared" si="114"/>
        <v>95.667000000000002</v>
      </c>
      <c r="CZ116" s="2">
        <f t="shared" si="115"/>
        <v>95.025999999999996</v>
      </c>
      <c r="DA116" s="2">
        <f t="shared" si="116"/>
        <v>98.563999999999993</v>
      </c>
      <c r="DB116" s="2">
        <f t="shared" si="117"/>
        <v>93.897000000000006</v>
      </c>
      <c r="DC116" s="2">
        <f t="shared" si="118"/>
        <v>97.075000000000003</v>
      </c>
      <c r="DD116" s="2">
        <f t="shared" si="119"/>
        <v>98.65</v>
      </c>
      <c r="DE116" s="2">
        <f t="shared" si="120"/>
        <v>99.61</v>
      </c>
      <c r="DF116" s="2">
        <f t="shared" si="121"/>
        <v>100.46299999999999</v>
      </c>
      <c r="DG116" s="2">
        <f t="shared" si="122"/>
        <v>99.22</v>
      </c>
      <c r="DH116" s="2">
        <f t="shared" si="123"/>
        <v>98.731999999999999</v>
      </c>
      <c r="DI116" s="2">
        <f t="shared" si="124"/>
        <v>101.024</v>
      </c>
      <c r="DK116" s="2">
        <f t="shared" si="148"/>
        <v>116.60735347091932</v>
      </c>
      <c r="DL116" s="2">
        <f t="shared" si="148"/>
        <v>123.56273549257759</v>
      </c>
      <c r="DM116" s="2">
        <f t="shared" si="148"/>
        <v>119.40754513622933</v>
      </c>
      <c r="DN116" s="2">
        <f t="shared" si="148"/>
        <v>124.41233733583491</v>
      </c>
      <c r="DO116" s="2">
        <f t="shared" si="148"/>
        <v>118.14713427800271</v>
      </c>
      <c r="DP116" s="2">
        <f t="shared" si="148"/>
        <v>116.66481443994601</v>
      </c>
      <c r="DQ116" s="2">
        <f t="shared" si="148"/>
        <v>118.80759466936576</v>
      </c>
      <c r="DR116" s="2">
        <f t="shared" si="148"/>
        <v>121.4567375168691</v>
      </c>
      <c r="DS116" s="2">
        <f t="shared" si="148"/>
        <v>122.75244433198381</v>
      </c>
      <c r="DT116" s="2">
        <f t="shared" si="148"/>
        <v>123.31253484320555</v>
      </c>
      <c r="DU116" s="2">
        <f t="shared" si="148"/>
        <v>122.49140377867747</v>
      </c>
      <c r="DV116" s="2">
        <f t="shared" si="148"/>
        <v>125.11779919028338</v>
      </c>
      <c r="DW116" s="2">
        <f t="shared" si="148"/>
        <v>119.22272035647273</v>
      </c>
      <c r="DX116" s="2">
        <f t="shared" si="148"/>
        <v>117.21327288717285</v>
      </c>
      <c r="DY116" s="2">
        <f t="shared" si="148"/>
        <v>111.63188413547238</v>
      </c>
      <c r="EA116" s="2">
        <f t="shared" si="94"/>
        <v>97.748905263157909</v>
      </c>
      <c r="EB116" s="2">
        <f t="shared" si="94"/>
        <v>99.711303759398504</v>
      </c>
      <c r="EC116" s="2">
        <f t="shared" si="94"/>
        <v>99.291501754385948</v>
      </c>
      <c r="ED116" s="2">
        <f t="shared" si="94"/>
        <v>98.786827041976352</v>
      </c>
      <c r="EE116" s="2">
        <f t="shared" ref="EE116:EL147" si="151">CI$228*$B116+CI$229</f>
        <v>95.23892640692641</v>
      </c>
      <c r="EF116" s="2">
        <f t="shared" si="151"/>
        <v>94.54426190476191</v>
      </c>
      <c r="EG116" s="2">
        <f t="shared" si="151"/>
        <v>96.153383212934315</v>
      </c>
      <c r="EH116" s="2">
        <f t="shared" si="151"/>
        <v>96.487005263157883</v>
      </c>
      <c r="EI116" s="2">
        <f t="shared" si="151"/>
        <v>96.033387445887456</v>
      </c>
      <c r="EJ116" s="2">
        <f t="shared" si="151"/>
        <v>99.004398496240597</v>
      </c>
      <c r="EK116" s="2">
        <f t="shared" si="151"/>
        <v>101.80905607155144</v>
      </c>
      <c r="EL116" s="2">
        <f t="shared" si="151"/>
        <v>101.43432867669634</v>
      </c>
      <c r="EM116" s="2">
        <f t="shared" si="135"/>
        <v>101.12270785999387</v>
      </c>
      <c r="EN116" s="2">
        <f t="shared" si="135"/>
        <v>100.6985175549672</v>
      </c>
      <c r="EO116" s="2">
        <f t="shared" si="135"/>
        <v>100.86528534218442</v>
      </c>
      <c r="EQ116" s="2">
        <f t="shared" si="149"/>
        <v>97.842325819598756</v>
      </c>
      <c r="ER116" s="2">
        <f t="shared" si="149"/>
        <v>99.485332130506691</v>
      </c>
      <c r="ES116" s="2">
        <f t="shared" si="149"/>
        <v>99.305987284362246</v>
      </c>
      <c r="ET116" s="2">
        <f t="shared" si="149"/>
        <v>98.607652487585511</v>
      </c>
      <c r="EU116" s="2">
        <f t="shared" si="149"/>
        <v>95.923474631601138</v>
      </c>
      <c r="EV116" s="2">
        <f t="shared" si="149"/>
        <v>95.081058608058612</v>
      </c>
      <c r="EW116" s="2">
        <f t="shared" si="149"/>
        <v>96.076988767659856</v>
      </c>
      <c r="EX116" s="2">
        <f t="shared" si="149"/>
        <v>96.592905304814067</v>
      </c>
      <c r="EY116" s="2">
        <f t="shared" si="149"/>
        <v>96.237760488810906</v>
      </c>
      <c r="EZ116" s="2">
        <f t="shared" si="149"/>
        <v>99.06225478297165</v>
      </c>
      <c r="FA116" s="2">
        <f t="shared" si="149"/>
        <v>102.49577348038859</v>
      </c>
      <c r="FB116" s="2">
        <f t="shared" si="149"/>
        <v>101.39362680772653</v>
      </c>
      <c r="FC116" s="2">
        <f t="shared" si="149"/>
        <v>101.00501549811747</v>
      </c>
      <c r="FD116" s="2">
        <f t="shared" si="149"/>
        <v>100.84382844262436</v>
      </c>
      <c r="FE116" s="2">
        <f t="shared" si="149"/>
        <v>100.9012143415335</v>
      </c>
      <c r="FG116" s="2">
        <f t="shared" si="150"/>
        <v>0.98899785565280562</v>
      </c>
      <c r="FH116" s="2">
        <f t="shared" si="150"/>
        <v>0.99033898586420954</v>
      </c>
      <c r="FI116" s="2">
        <f t="shared" si="150"/>
        <v>0.99062088743476251</v>
      </c>
      <c r="FJ116" s="2">
        <f t="shared" si="150"/>
        <v>0.98907600365842685</v>
      </c>
      <c r="FK116" s="2">
        <f t="shared" si="150"/>
        <v>0.99043387045119669</v>
      </c>
      <c r="FL116" s="2">
        <f t="shared" si="150"/>
        <v>0.98984674266080752</v>
      </c>
      <c r="FM116" s="2">
        <f t="shared" si="150"/>
        <v>0.98890160130343296</v>
      </c>
      <c r="FN116" s="2">
        <f t="shared" si="150"/>
        <v>0.98968045343819588</v>
      </c>
      <c r="FO116" s="2">
        <f t="shared" si="150"/>
        <v>0.98753129596465872</v>
      </c>
      <c r="FP116" s="2">
        <f t="shared" si="150"/>
        <v>0.98842591992977757</v>
      </c>
      <c r="FQ116" s="2">
        <f t="shared" si="150"/>
        <v>0.98880550121216448</v>
      </c>
      <c r="FR116" s="2">
        <f t="shared" si="150"/>
        <v>0.98871913071987616</v>
      </c>
      <c r="FS116" s="2">
        <f t="shared" si="150"/>
        <v>0.98898070911626046</v>
      </c>
      <c r="FT116" s="2">
        <f t="shared" si="150"/>
        <v>0.98717626380622525</v>
      </c>
      <c r="FU116" s="2">
        <f t="shared" si="150"/>
        <v>0.98645718465409848</v>
      </c>
      <c r="FW116" s="2">
        <f t="shared" si="141"/>
        <v>5.4083416716423534E-3</v>
      </c>
      <c r="FX116" s="2">
        <f t="shared" si="141"/>
        <v>4.8828592656998604E-3</v>
      </c>
      <c r="FY116" s="2">
        <f t="shared" si="141"/>
        <v>6.3680594395244157E-3</v>
      </c>
      <c r="FZ116" s="2">
        <f t="shared" si="141"/>
        <v>4.9101373099982451E-3</v>
      </c>
      <c r="GA116" s="2">
        <f t="shared" si="141"/>
        <v>6.0537184380161421E-3</v>
      </c>
      <c r="GB116" s="2">
        <f t="shared" si="141"/>
        <v>3.6166784102566324E-2</v>
      </c>
      <c r="GC116" s="2">
        <f t="shared" si="141"/>
        <v>7.2608589922524107E-3</v>
      </c>
      <c r="GD116" s="2">
        <f t="shared" si="141"/>
        <v>6.9327311112520303E-3</v>
      </c>
      <c r="GE116" s="2">
        <f t="shared" si="141"/>
        <v>7.8956302423675174E-3</v>
      </c>
      <c r="GF116" s="2">
        <f t="shared" si="141"/>
        <v>7.8330306652361105E-3</v>
      </c>
      <c r="GG116" s="2">
        <f t="shared" si="141"/>
        <v>8.9823446389034351E-3</v>
      </c>
      <c r="GH116" s="2">
        <f t="shared" si="141"/>
        <v>6.3558564115624846E-3</v>
      </c>
      <c r="GI116" s="2">
        <f t="shared" si="141"/>
        <v>5.7301917330624084E-3</v>
      </c>
      <c r="GJ116" s="2">
        <f t="shared" si="141"/>
        <v>4.2799570345750642E-3</v>
      </c>
      <c r="GK116" s="2">
        <f t="shared" si="141"/>
        <v>4.5190279940229543E-3</v>
      </c>
      <c r="GM116" s="86">
        <f t="shared" si="142"/>
        <v>2.8547162993458479E-43</v>
      </c>
      <c r="GN116" s="86">
        <f t="shared" si="142"/>
        <v>7.3510215634105488E-73</v>
      </c>
      <c r="GO116" s="86">
        <f t="shared" si="142"/>
        <v>2.6748648860049991E-81</v>
      </c>
      <c r="GP116" s="86">
        <f t="shared" si="142"/>
        <v>1.127214166572235E-58</v>
      </c>
      <c r="GQ116" s="86">
        <f t="shared" si="142"/>
        <v>1.8125182230440585E-61</v>
      </c>
      <c r="GR116" s="86">
        <f t="shared" si="142"/>
        <v>3.0545938463825299E-76</v>
      </c>
      <c r="GS116" s="86">
        <f t="shared" si="142"/>
        <v>5.7708343375700178E-94</v>
      </c>
      <c r="GT116" s="86">
        <f t="shared" si="142"/>
        <v>1.7049821290454057E-83</v>
      </c>
      <c r="GU116" s="86">
        <f t="shared" si="142"/>
        <v>2.5142502232601753E-58</v>
      </c>
      <c r="GV116" s="86">
        <f t="shared" si="142"/>
        <v>1.2135490859372E-68</v>
      </c>
      <c r="GW116" s="86">
        <f t="shared" si="142"/>
        <v>9.481129648485391E-77</v>
      </c>
      <c r="GX116" s="86">
        <f t="shared" si="142"/>
        <v>3.6216078522981627E-64</v>
      </c>
      <c r="GY116" s="86">
        <f t="shared" si="142"/>
        <v>6.2500466909139904E-65</v>
      </c>
      <c r="GZ116" s="86">
        <f t="shared" si="142"/>
        <v>3.5909168728077115E-41</v>
      </c>
      <c r="HA116" s="86">
        <f t="shared" si="142"/>
        <v>6.1777807732468709E-40</v>
      </c>
      <c r="HC116" s="86">
        <f t="shared" si="73"/>
        <v>3.6773021471863792E-5</v>
      </c>
      <c r="HD116" s="86">
        <f t="shared" si="73"/>
        <v>1.0700843103271179E-8</v>
      </c>
      <c r="HE116" s="86">
        <f t="shared" si="73"/>
        <v>5.3244573699019257E-11</v>
      </c>
      <c r="HF116" s="86">
        <f t="shared" si="73"/>
        <v>1.5162162080871188E-7</v>
      </c>
      <c r="HG116" s="86">
        <f t="shared" si="73"/>
        <v>3.8653243677716208E-9</v>
      </c>
      <c r="HH116" s="86">
        <f t="shared" si="73"/>
        <v>2.9882543831207426E-10</v>
      </c>
      <c r="HI116" s="86">
        <f t="shared" si="138"/>
        <v>1.5847934787393603E-13</v>
      </c>
      <c r="HJ116" s="86">
        <f t="shared" si="138"/>
        <v>1.2782260271601454E-12</v>
      </c>
      <c r="HK116" s="86">
        <f t="shared" si="138"/>
        <v>1.1294676877172045E-9</v>
      </c>
      <c r="HL116" s="86">
        <f t="shared" si="138"/>
        <v>1.6873446549882195E-9</v>
      </c>
      <c r="HM116" s="86">
        <f t="shared" si="138"/>
        <v>7.2193770860916911E-9</v>
      </c>
      <c r="HN116" s="86">
        <f t="shared" si="138"/>
        <v>3.510787307704051E-6</v>
      </c>
      <c r="HO116" s="86">
        <f t="shared" si="138"/>
        <v>2.3244350318096349E-7</v>
      </c>
      <c r="HP116" s="86">
        <f t="shared" si="138"/>
        <v>1.7280725989259727E-5</v>
      </c>
      <c r="HQ116" s="86">
        <f t="shared" si="138"/>
        <v>1.5703720663100042E-5</v>
      </c>
      <c r="HS116" s="86">
        <f t="shared" si="143"/>
        <v>3.0071205271519066E-8</v>
      </c>
      <c r="HT116" s="86">
        <f t="shared" si="143"/>
        <v>4.7986620063140095E-8</v>
      </c>
      <c r="HU116" s="86">
        <f t="shared" si="143"/>
        <v>2.5826474966066066E-7</v>
      </c>
      <c r="HV116" s="86">
        <f t="shared" si="143"/>
        <v>1.0373064250921807E-9</v>
      </c>
      <c r="HW116" s="86">
        <f t="shared" si="143"/>
        <v>6.0214789772938238E-9</v>
      </c>
      <c r="HX116" s="86">
        <f t="shared" si="143"/>
        <v>9.4503163220725703E-9</v>
      </c>
      <c r="HY116" s="86">
        <f t="shared" si="143"/>
        <v>3.3212967775861514E-7</v>
      </c>
      <c r="HZ116" s="86">
        <f t="shared" si="143"/>
        <v>1.1604252729084161E-7</v>
      </c>
      <c r="IA116" s="86">
        <f t="shared" si="143"/>
        <v>2.2864630146567745E-9</v>
      </c>
      <c r="IB116" s="86">
        <f t="shared" si="143"/>
        <v>2.2280024658532564E-8</v>
      </c>
      <c r="IC116" s="86">
        <f t="shared" si="143"/>
        <v>3.0514779285109287E-7</v>
      </c>
      <c r="ID116" s="86">
        <f t="shared" si="143"/>
        <v>4.7823314374292293E-10</v>
      </c>
      <c r="IE116" s="86">
        <f t="shared" si="143"/>
        <v>6.8189471449296064E-9</v>
      </c>
      <c r="IF116" s="86">
        <f t="shared" si="143"/>
        <v>7.6024306066394943E-6</v>
      </c>
      <c r="IG116" s="86">
        <f t="shared" si="143"/>
        <v>2.9326356785744148E-5</v>
      </c>
      <c r="II116" s="86">
        <f t="shared" si="144"/>
        <v>3.0393011867670599E-64</v>
      </c>
      <c r="IJ116" s="86">
        <f t="shared" si="144"/>
        <v>9.3088973557760315E-67</v>
      </c>
      <c r="IK116" s="86">
        <f t="shared" si="144"/>
        <v>4.6518863377367513E-63</v>
      </c>
      <c r="IL116" s="86">
        <f t="shared" si="144"/>
        <v>4.0560457840835601E-89</v>
      </c>
      <c r="IM116" s="86">
        <f t="shared" si="144"/>
        <v>9.9653489974337569E-76</v>
      </c>
      <c r="IN116" s="86">
        <f t="shared" si="144"/>
        <v>5.4357616544118339E-31</v>
      </c>
      <c r="IO116" s="86">
        <f t="shared" si="144"/>
        <v>1.6013025338595791E-67</v>
      </c>
      <c r="IP116" s="86">
        <f t="shared" si="144"/>
        <v>6.4547255430230588E-68</v>
      </c>
      <c r="IQ116" s="86">
        <f t="shared" si="144"/>
        <v>7.9919403467064998E-75</v>
      </c>
      <c r="IR116" s="86">
        <f t="shared" si="144"/>
        <v>3.3843867531557644E-68</v>
      </c>
      <c r="IS116" s="86">
        <f t="shared" si="144"/>
        <v>1.2205443699364651E-60</v>
      </c>
      <c r="IT116" s="86">
        <f t="shared" si="144"/>
        <v>2.2457819135592129E-87</v>
      </c>
      <c r="IU116" s="86">
        <f t="shared" si="144"/>
        <v>1.1197779449449224E-71</v>
      </c>
      <c r="IV116" s="86">
        <f t="shared" si="144"/>
        <v>1.3771733028816912E-30</v>
      </c>
      <c r="IW116" s="86">
        <f t="shared" si="144"/>
        <v>7.8666102024951411E-30</v>
      </c>
      <c r="IY116" s="86">
        <f t="shared" si="145"/>
        <v>3.6803092677135314E-5</v>
      </c>
      <c r="IZ116" s="86">
        <f t="shared" si="145"/>
        <v>5.8687463166411276E-8</v>
      </c>
      <c r="JA116" s="86">
        <f t="shared" si="145"/>
        <v>2.583179942343597E-7</v>
      </c>
      <c r="JB116" s="86">
        <f t="shared" si="145"/>
        <v>1.5265892723380406E-7</v>
      </c>
      <c r="JC116" s="86">
        <f t="shared" si="145"/>
        <v>9.8868033450654446E-9</v>
      </c>
      <c r="JD116" s="86">
        <f t="shared" si="145"/>
        <v>9.7491417603846453E-9</v>
      </c>
      <c r="JE116" s="86">
        <f t="shared" si="145"/>
        <v>3.3212983623796304E-7</v>
      </c>
      <c r="JF116" s="86">
        <f t="shared" si="145"/>
        <v>1.1604380551686877E-7</v>
      </c>
      <c r="JG116" s="86">
        <f t="shared" si="145"/>
        <v>3.415930702373979E-9</v>
      </c>
      <c r="JH116" s="86">
        <f t="shared" si="145"/>
        <v>2.3967369313520782E-8</v>
      </c>
      <c r="JI116" s="86">
        <f t="shared" si="145"/>
        <v>3.1236716993718455E-7</v>
      </c>
      <c r="JJ116" s="86">
        <f t="shared" si="145"/>
        <v>3.5112655408477937E-6</v>
      </c>
      <c r="JK116" s="86">
        <f t="shared" si="145"/>
        <v>2.392624503258931E-7</v>
      </c>
      <c r="JL116" s="86">
        <f t="shared" si="145"/>
        <v>2.4883156595899221E-5</v>
      </c>
      <c r="JM116" s="86">
        <f t="shared" si="145"/>
        <v>4.5030077448844193E-5</v>
      </c>
    </row>
    <row r="117" spans="2:273" x14ac:dyDescent="0.25">
      <c r="B117" s="2">
        <v>90</v>
      </c>
      <c r="C117" s="37">
        <v>97.718000000000004</v>
      </c>
      <c r="D117" s="37">
        <v>96.769000000000005</v>
      </c>
      <c r="E117" s="37">
        <v>101.56399999999999</v>
      </c>
      <c r="F117" s="37">
        <v>96.076999999999998</v>
      </c>
      <c r="G117" s="37">
        <v>91.614999999999995</v>
      </c>
      <c r="H117" s="37">
        <v>92.230999999999995</v>
      </c>
      <c r="I117" s="37">
        <v>97</v>
      </c>
      <c r="J117" s="37">
        <v>95.332999999999998</v>
      </c>
      <c r="K117" s="37">
        <v>97.5</v>
      </c>
      <c r="L117" s="37">
        <v>96.5</v>
      </c>
      <c r="M117" s="37">
        <v>100.366</v>
      </c>
      <c r="N117" s="37">
        <v>102.29300000000001</v>
      </c>
      <c r="O117" s="37">
        <v>98.927000000000007</v>
      </c>
      <c r="P117" s="37">
        <v>99.950999999999993</v>
      </c>
      <c r="Q117" s="37">
        <v>99.488</v>
      </c>
      <c r="S117" s="4">
        <f t="shared" si="146"/>
        <v>97.825098852144407</v>
      </c>
      <c r="T117" s="4">
        <f t="shared" si="146"/>
        <v>99.722601420444263</v>
      </c>
      <c r="U117" s="4">
        <f t="shared" si="146"/>
        <v>99.321566839331382</v>
      </c>
      <c r="V117" s="4">
        <f t="shared" si="146"/>
        <v>98.850010114217852</v>
      </c>
      <c r="W117" s="4">
        <f t="shared" si="146"/>
        <v>95.464406731307534</v>
      </c>
      <c r="X117" s="4">
        <f t="shared" si="146"/>
        <v>94.812467804281923</v>
      </c>
      <c r="Y117" s="4">
        <f t="shared" si="146"/>
        <v>96.246495158761746</v>
      </c>
      <c r="Z117" s="4">
        <f t="shared" si="146"/>
        <v>96.64688537570801</v>
      </c>
      <c r="AA117" s="4">
        <f t="shared" si="146"/>
        <v>96.297238275904576</v>
      </c>
      <c r="AB117" s="4">
        <f t="shared" si="146"/>
        <v>99.158741509093588</v>
      </c>
      <c r="AC117" s="4">
        <f t="shared" si="146"/>
        <v>102.10542201602215</v>
      </c>
      <c r="AD117" s="4">
        <f t="shared" si="146"/>
        <v>101.52722821887909</v>
      </c>
      <c r="AE117" s="4">
        <f t="shared" si="146"/>
        <v>101.14379885249865</v>
      </c>
      <c r="AF117" s="4">
        <f t="shared" si="146"/>
        <v>100.80278091056995</v>
      </c>
      <c r="AG117" s="4">
        <f t="shared" si="146"/>
        <v>100.95633485281769</v>
      </c>
      <c r="AI117" s="4">
        <f t="shared" si="147"/>
        <v>-0.10709885214440362</v>
      </c>
      <c r="AJ117" s="4">
        <f t="shared" si="147"/>
        <v>-2.953601420444258</v>
      </c>
      <c r="AK117" s="4">
        <f t="shared" si="147"/>
        <v>2.242433160668611</v>
      </c>
      <c r="AL117" s="4">
        <f t="shared" si="147"/>
        <v>-2.773010114217854</v>
      </c>
      <c r="AM117" s="4">
        <f t="shared" si="147"/>
        <v>-3.8494067313075391</v>
      </c>
      <c r="AN117" s="4">
        <f t="shared" si="147"/>
        <v>-2.5814678042819281</v>
      </c>
      <c r="AO117" s="4">
        <f t="shared" si="147"/>
        <v>0.75350484123825368</v>
      </c>
      <c r="AP117" s="4">
        <f t="shared" si="147"/>
        <v>-1.3138853757080113</v>
      </c>
      <c r="AQ117" s="4">
        <f t="shared" si="147"/>
        <v>1.2027617240954243</v>
      </c>
      <c r="AR117" s="4">
        <f t="shared" si="147"/>
        <v>-2.6587415090935878</v>
      </c>
      <c r="AS117" s="4">
        <f t="shared" si="147"/>
        <v>-1.7394220160221465</v>
      </c>
      <c r="AT117" s="4">
        <f t="shared" si="147"/>
        <v>0.76577178112091815</v>
      </c>
      <c r="AU117" s="4">
        <f t="shared" si="147"/>
        <v>-2.2167988524986413</v>
      </c>
      <c r="AV117" s="4">
        <f t="shared" si="147"/>
        <v>-0.85178091056995697</v>
      </c>
      <c r="AW117" s="4">
        <f t="shared" si="147"/>
        <v>-1.4683348528176907</v>
      </c>
      <c r="AY117" s="2">
        <f t="shared" si="139"/>
        <v>97.825003417884574</v>
      </c>
      <c r="AZ117" s="2">
        <f t="shared" si="139"/>
        <v>99.722599076527857</v>
      </c>
      <c r="BA117" s="2">
        <f t="shared" si="139"/>
        <v>99.321547469896188</v>
      </c>
      <c r="BB117" s="2">
        <f t="shared" si="139"/>
        <v>98.850009601828631</v>
      </c>
      <c r="BC117" s="2">
        <f t="shared" si="139"/>
        <v>95.464405695395982</v>
      </c>
      <c r="BD117" s="2">
        <f t="shared" si="139"/>
        <v>94.812465561380321</v>
      </c>
      <c r="BE117" s="2">
        <f t="shared" si="139"/>
        <v>96.246378415803207</v>
      </c>
      <c r="BF117" s="2">
        <f t="shared" si="139"/>
        <v>96.646842261271559</v>
      </c>
      <c r="BG117" s="2">
        <f t="shared" si="139"/>
        <v>96.297236988536937</v>
      </c>
      <c r="BH117" s="2">
        <f t="shared" si="139"/>
        <v>99.15872904794692</v>
      </c>
      <c r="BI117" s="2">
        <f t="shared" si="139"/>
        <v>102.10532160086863</v>
      </c>
      <c r="BJ117" s="2">
        <f t="shared" si="139"/>
        <v>101.52722425393273</v>
      </c>
      <c r="BK117" s="2">
        <f t="shared" si="139"/>
        <v>101.14379336781492</v>
      </c>
      <c r="BL117" s="2">
        <f t="shared" si="139"/>
        <v>100.79863608241061</v>
      </c>
      <c r="BM117" s="2">
        <f t="shared" si="139"/>
        <v>100.92771201659332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97.718000000000004</v>
      </c>
      <c r="CF117" s="2">
        <f t="shared" si="140"/>
        <v>96.769000000000005</v>
      </c>
      <c r="CG117" s="2">
        <f t="shared" si="140"/>
        <v>101.56399999999999</v>
      </c>
      <c r="CH117" s="2">
        <f t="shared" si="140"/>
        <v>96.076999999999998</v>
      </c>
      <c r="CI117" s="2">
        <f t="shared" si="140"/>
        <v>91.614999999999995</v>
      </c>
      <c r="CJ117" s="2">
        <f t="shared" si="140"/>
        <v>92.230999999999995</v>
      </c>
      <c r="CK117" s="2">
        <f t="shared" si="140"/>
        <v>97</v>
      </c>
      <c r="CL117" s="2">
        <f t="shared" si="140"/>
        <v>95.332999999999998</v>
      </c>
      <c r="CM117" s="2">
        <f t="shared" si="140"/>
        <v>97.5</v>
      </c>
      <c r="CN117" s="2">
        <f t="shared" si="140"/>
        <v>96.5</v>
      </c>
      <c r="CO117" s="2">
        <f t="shared" si="140"/>
        <v>100.366</v>
      </c>
      <c r="CP117" s="2">
        <f t="shared" si="140"/>
        <v>102.29300000000001</v>
      </c>
      <c r="CQ117" s="2">
        <f t="shared" si="140"/>
        <v>98.927000000000007</v>
      </c>
      <c r="CR117" s="2">
        <f t="shared" si="140"/>
        <v>99.950999999999993</v>
      </c>
      <c r="CS117" s="2">
        <f t="shared" si="140"/>
        <v>99.488</v>
      </c>
      <c r="CU117" s="2">
        <f t="shared" si="110"/>
        <v>97.718000000000004</v>
      </c>
      <c r="CV117" s="2">
        <f t="shared" si="111"/>
        <v>96.769000000000005</v>
      </c>
      <c r="CW117" s="2">
        <f t="shared" si="112"/>
        <v>101.56399999999999</v>
      </c>
      <c r="CX117" s="2">
        <f t="shared" si="113"/>
        <v>96.076999999999998</v>
      </c>
      <c r="CY117" s="2">
        <f t="shared" si="114"/>
        <v>91.614999999999995</v>
      </c>
      <c r="CZ117" s="2">
        <f t="shared" si="115"/>
        <v>92.230999999999995</v>
      </c>
      <c r="DA117" s="2">
        <f t="shared" si="116"/>
        <v>97</v>
      </c>
      <c r="DB117" s="2">
        <f t="shared" si="117"/>
        <v>95.332999999999998</v>
      </c>
      <c r="DC117" s="2">
        <f t="shared" si="118"/>
        <v>97.5</v>
      </c>
      <c r="DD117" s="2">
        <f t="shared" si="119"/>
        <v>96.5</v>
      </c>
      <c r="DE117" s="2">
        <f t="shared" si="120"/>
        <v>100.366</v>
      </c>
      <c r="DF117" s="2">
        <f t="shared" si="121"/>
        <v>102.29300000000001</v>
      </c>
      <c r="DG117" s="2">
        <f t="shared" si="122"/>
        <v>98.927000000000007</v>
      </c>
      <c r="DH117" s="2">
        <f t="shared" si="123"/>
        <v>99.950999999999993</v>
      </c>
      <c r="DI117" s="2">
        <f t="shared" si="124"/>
        <v>99.488</v>
      </c>
      <c r="DK117" s="2">
        <f t="shared" si="148"/>
        <v>116.7406438086304</v>
      </c>
      <c r="DL117" s="2">
        <f t="shared" si="148"/>
        <v>123.72745735492576</v>
      </c>
      <c r="DM117" s="2">
        <f t="shared" si="148"/>
        <v>119.5507283072546</v>
      </c>
      <c r="DN117" s="2">
        <f t="shared" si="148"/>
        <v>124.63466988742965</v>
      </c>
      <c r="DO117" s="2">
        <f t="shared" si="148"/>
        <v>118.34692557354927</v>
      </c>
      <c r="DP117" s="2">
        <f t="shared" si="148"/>
        <v>116.85899237516868</v>
      </c>
      <c r="DQ117" s="2">
        <f t="shared" si="148"/>
        <v>118.98925843454795</v>
      </c>
      <c r="DR117" s="2">
        <f t="shared" si="148"/>
        <v>121.67750006747639</v>
      </c>
      <c r="DS117" s="2">
        <f t="shared" si="148"/>
        <v>122.98012145748987</v>
      </c>
      <c r="DT117" s="2">
        <f t="shared" si="148"/>
        <v>123.49817073170729</v>
      </c>
      <c r="DU117" s="2">
        <f t="shared" si="148"/>
        <v>122.63470580296897</v>
      </c>
      <c r="DV117" s="2">
        <f t="shared" si="148"/>
        <v>125.30870040485827</v>
      </c>
      <c r="DW117" s="2">
        <f t="shared" si="148"/>
        <v>119.35188395872414</v>
      </c>
      <c r="DX117" s="2">
        <f t="shared" si="148"/>
        <v>117.35438858858856</v>
      </c>
      <c r="DY117" s="2">
        <f t="shared" si="148"/>
        <v>111.77183734402853</v>
      </c>
      <c r="EA117" s="2">
        <f t="shared" ref="EA117:EK159" si="152">CE$228*$B117+CE$229</f>
        <v>97.632631578947382</v>
      </c>
      <c r="EB117" s="2">
        <f t="shared" si="152"/>
        <v>99.509947368421052</v>
      </c>
      <c r="EC117" s="2">
        <f t="shared" si="152"/>
        <v>99.146784210526306</v>
      </c>
      <c r="ED117" s="2">
        <f t="shared" si="152"/>
        <v>98.591010783283906</v>
      </c>
      <c r="EE117" s="2">
        <f t="shared" si="151"/>
        <v>95.259274458874458</v>
      </c>
      <c r="EF117" s="2">
        <f t="shared" si="151"/>
        <v>94.589733333333342</v>
      </c>
      <c r="EG117" s="2">
        <f t="shared" si="151"/>
        <v>96.013918816649479</v>
      </c>
      <c r="EH117" s="2">
        <f t="shared" si="151"/>
        <v>96.408336842105257</v>
      </c>
      <c r="EI117" s="2">
        <f t="shared" si="151"/>
        <v>95.988614718614727</v>
      </c>
      <c r="EJ117" s="2">
        <f t="shared" si="151"/>
        <v>98.898421052631576</v>
      </c>
      <c r="EK117" s="2">
        <f t="shared" si="151"/>
        <v>101.88877020983833</v>
      </c>
      <c r="EL117" s="2">
        <f t="shared" si="151"/>
        <v>101.27996512127724</v>
      </c>
      <c r="EM117" s="2">
        <f t="shared" si="135"/>
        <v>100.95926238870126</v>
      </c>
      <c r="EN117" s="2">
        <f t="shared" si="135"/>
        <v>100.60186978627067</v>
      </c>
      <c r="EO117" s="2">
        <f t="shared" si="135"/>
        <v>100.79208099901768</v>
      </c>
      <c r="EQ117" s="2">
        <f t="shared" si="149"/>
        <v>97.709368756759872</v>
      </c>
      <c r="ER117" s="2">
        <f t="shared" si="149"/>
        <v>99.340068861825287</v>
      </c>
      <c r="ES117" s="2">
        <f t="shared" si="149"/>
        <v>99.159220342259118</v>
      </c>
      <c r="ET117" s="2">
        <f t="shared" si="149"/>
        <v>98.457462038164863</v>
      </c>
      <c r="EU117" s="2">
        <f t="shared" si="149"/>
        <v>95.792193172127298</v>
      </c>
      <c r="EV117" s="2">
        <f t="shared" si="149"/>
        <v>95.003141758241753</v>
      </c>
      <c r="EW117" s="2">
        <f t="shared" si="149"/>
        <v>95.973584844034178</v>
      </c>
      <c r="EX117" s="2">
        <f t="shared" si="149"/>
        <v>96.469888916626502</v>
      </c>
      <c r="EY117" s="2">
        <f t="shared" si="149"/>
        <v>96.144521911328624</v>
      </c>
      <c r="EZ117" s="2">
        <f t="shared" si="149"/>
        <v>98.942236681240814</v>
      </c>
      <c r="FA117" s="2">
        <f t="shared" si="149"/>
        <v>102.34981168672067</v>
      </c>
      <c r="FB117" s="2">
        <f t="shared" si="149"/>
        <v>101.25114406284324</v>
      </c>
      <c r="FC117" s="2">
        <f t="shared" si="149"/>
        <v>100.88139461038143</v>
      </c>
      <c r="FD117" s="2">
        <f t="shared" si="149"/>
        <v>100.73356853920038</v>
      </c>
      <c r="FE117" s="2">
        <f t="shared" si="149"/>
        <v>100.76303117192711</v>
      </c>
      <c r="FG117" s="2">
        <f t="shared" si="150"/>
        <v>0.98995620200523593</v>
      </c>
      <c r="FH117" s="2">
        <f t="shared" si="150"/>
        <v>0.99118155414100007</v>
      </c>
      <c r="FI117" s="2">
        <f t="shared" si="150"/>
        <v>0.99143908269227332</v>
      </c>
      <c r="FJ117" s="2">
        <f t="shared" si="150"/>
        <v>0.99002761153473262</v>
      </c>
      <c r="FK117" s="2">
        <f t="shared" si="150"/>
        <v>0.99126823649829654</v>
      </c>
      <c r="FL117" s="2">
        <f t="shared" si="150"/>
        <v>0.99073183929406949</v>
      </c>
      <c r="FM117" s="2">
        <f t="shared" si="150"/>
        <v>0.98986824603852575</v>
      </c>
      <c r="FN117" s="2">
        <f t="shared" si="150"/>
        <v>0.99057990815738006</v>
      </c>
      <c r="FO117" s="2">
        <f t="shared" si="150"/>
        <v>0.98861591716679631</v>
      </c>
      <c r="FP117" s="2">
        <f t="shared" si="150"/>
        <v>0.98943355271819666</v>
      </c>
      <c r="FQ117" s="2">
        <f t="shared" si="150"/>
        <v>0.98978042954311185</v>
      </c>
      <c r="FR117" s="2">
        <f t="shared" si="150"/>
        <v>0.98970150271029278</v>
      </c>
      <c r="FS117" s="2">
        <f t="shared" si="150"/>
        <v>0.98994053383336011</v>
      </c>
      <c r="FT117" s="2">
        <f t="shared" si="150"/>
        <v>0.98829140219643397</v>
      </c>
      <c r="FU117" s="2">
        <f t="shared" si="150"/>
        <v>0.98763407010795434</v>
      </c>
      <c r="FW117" s="2">
        <f t="shared" si="141"/>
        <v>5.927036069590684E-3</v>
      </c>
      <c r="FX117" s="2">
        <f t="shared" si="141"/>
        <v>5.3514277185137179E-3</v>
      </c>
      <c r="FY117" s="2">
        <f t="shared" si="141"/>
        <v>6.978151098472528E-3</v>
      </c>
      <c r="FZ117" s="2">
        <f t="shared" si="141"/>
        <v>5.3813092602530994E-3</v>
      </c>
      <c r="GA117" s="2">
        <f t="shared" si="141"/>
        <v>6.6338957338990335E-3</v>
      </c>
      <c r="GB117" s="2">
        <f t="shared" si="141"/>
        <v>3.9518199100275153E-2</v>
      </c>
      <c r="GC117" s="2">
        <f t="shared" si="141"/>
        <v>7.9558004161036332E-3</v>
      </c>
      <c r="GD117" s="2">
        <f t="shared" si="141"/>
        <v>7.5965075230015264E-3</v>
      </c>
      <c r="GE117" s="2">
        <f t="shared" si="141"/>
        <v>8.6507966079320611E-3</v>
      </c>
      <c r="GF117" s="2">
        <f t="shared" si="141"/>
        <v>8.5822615760223434E-3</v>
      </c>
      <c r="GG117" s="2">
        <f t="shared" si="141"/>
        <v>9.8404173371230159E-3</v>
      </c>
      <c r="GH117" s="2">
        <f t="shared" si="141"/>
        <v>6.9647871547361059E-3</v>
      </c>
      <c r="GI117" s="2">
        <f t="shared" si="141"/>
        <v>6.2795587128143199E-3</v>
      </c>
      <c r="GJ117" s="2">
        <f t="shared" si="141"/>
        <v>4.6909425729458826E-3</v>
      </c>
      <c r="GK117" s="2">
        <f t="shared" si="141"/>
        <v>4.9528562789419887E-3</v>
      </c>
      <c r="GM117" s="86">
        <f t="shared" si="142"/>
        <v>3.8502066153673121E-46</v>
      </c>
      <c r="GN117" s="86">
        <f t="shared" si="142"/>
        <v>1.2927593653985855E-77</v>
      </c>
      <c r="GO117" s="86">
        <f t="shared" si="142"/>
        <v>1.4729662250366709E-86</v>
      </c>
      <c r="GP117" s="86">
        <f t="shared" si="142"/>
        <v>1.2543430078579096E-62</v>
      </c>
      <c r="GQ117" s="86">
        <f t="shared" si="142"/>
        <v>1.5677674209821031E-65</v>
      </c>
      <c r="GR117" s="86">
        <f t="shared" si="142"/>
        <v>2.4221760640865901E-81</v>
      </c>
      <c r="GS117" s="86">
        <f t="shared" si="142"/>
        <v>4.2008570023540298E-100</v>
      </c>
      <c r="GT117" s="86">
        <f t="shared" si="142"/>
        <v>6.4646428455492608E-89</v>
      </c>
      <c r="GU117" s="86">
        <f t="shared" si="142"/>
        <v>3.6528486284769753E-62</v>
      </c>
      <c r="GV117" s="86">
        <f t="shared" si="142"/>
        <v>2.8296020984845043E-73</v>
      </c>
      <c r="GW117" s="86">
        <f t="shared" si="142"/>
        <v>9.0352153015098107E-82</v>
      </c>
      <c r="GX117" s="86">
        <f t="shared" si="142"/>
        <v>2.4376559615961511E-68</v>
      </c>
      <c r="GY117" s="86">
        <f t="shared" si="142"/>
        <v>3.5933262601068241E-69</v>
      </c>
      <c r="GZ117" s="86">
        <f t="shared" si="142"/>
        <v>8.3191600705126621E-44</v>
      </c>
      <c r="HA117" s="86">
        <f t="shared" si="142"/>
        <v>2.0325371296645086E-42</v>
      </c>
      <c r="HC117" s="86">
        <f t="shared" si="73"/>
        <v>3.2492659962084873E-6</v>
      </c>
      <c r="HD117" s="86">
        <f t="shared" si="73"/>
        <v>2.0318482544103081E-10</v>
      </c>
      <c r="HE117" s="86">
        <f t="shared" si="73"/>
        <v>4.2019193415013557E-13</v>
      </c>
      <c r="HF117" s="86">
        <f t="shared" si="73"/>
        <v>4.5084596018853115E-9</v>
      </c>
      <c r="HG117" s="86">
        <f t="shared" si="73"/>
        <v>7.7289810409624782E-11</v>
      </c>
      <c r="HH117" s="86">
        <f t="shared" si="73"/>
        <v>2.8382694443915348E-12</v>
      </c>
      <c r="HI117" s="86">
        <f t="shared" si="138"/>
        <v>4.4285294216010045E-16</v>
      </c>
      <c r="HJ117" s="86">
        <f t="shared" si="138"/>
        <v>6.4105534123347184E-15</v>
      </c>
      <c r="HK117" s="86">
        <f t="shared" si="138"/>
        <v>1.6371680655910322E-11</v>
      </c>
      <c r="HL117" s="86">
        <f t="shared" si="138"/>
        <v>2.433937265025317E-11</v>
      </c>
      <c r="HM117" s="86">
        <f t="shared" si="138"/>
        <v>1.9623624270903169E-10</v>
      </c>
      <c r="HN117" s="86">
        <f t="shared" si="138"/>
        <v>3.1261371685373358E-7</v>
      </c>
      <c r="HO117" s="86">
        <f t="shared" si="138"/>
        <v>7.0537105487006897E-9</v>
      </c>
      <c r="HP117" s="86">
        <f t="shared" si="138"/>
        <v>1.7015008370358745E-6</v>
      </c>
      <c r="HQ117" s="86">
        <f t="shared" si="138"/>
        <v>1.9456329138020524E-6</v>
      </c>
      <c r="HS117" s="86">
        <f t="shared" si="143"/>
        <v>9.0416801773385697E-8</v>
      </c>
      <c r="HT117" s="86">
        <f t="shared" si="143"/>
        <v>1.420583729542645E-7</v>
      </c>
      <c r="HU117" s="86">
        <f t="shared" si="143"/>
        <v>7.3733385542214672E-7</v>
      </c>
      <c r="HV117" s="86">
        <f t="shared" si="143"/>
        <v>4.2063163703388746E-9</v>
      </c>
      <c r="HW117" s="86">
        <f t="shared" si="143"/>
        <v>2.1675929862884665E-8</v>
      </c>
      <c r="HX117" s="86">
        <f t="shared" si="143"/>
        <v>3.2522859561724058E-8</v>
      </c>
      <c r="HY117" s="86">
        <f t="shared" si="143"/>
        <v>1.0023764617631739E-6</v>
      </c>
      <c r="HZ117" s="86">
        <f t="shared" si="143"/>
        <v>3.6216776565443095E-7</v>
      </c>
      <c r="IA117" s="86">
        <f t="shared" si="143"/>
        <v>9.0706759838590443E-9</v>
      </c>
      <c r="IB117" s="86">
        <f t="shared" si="143"/>
        <v>7.6335168879399097E-8</v>
      </c>
      <c r="IC117" s="86">
        <f t="shared" si="143"/>
        <v>9.1336066964616455E-7</v>
      </c>
      <c r="ID117" s="86">
        <f t="shared" si="143"/>
        <v>2.1102008601083074E-9</v>
      </c>
      <c r="IE117" s="86">
        <f t="shared" si="143"/>
        <v>2.3293940524355383E-8</v>
      </c>
      <c r="IF117" s="86">
        <f t="shared" si="143"/>
        <v>1.4919343114204477E-5</v>
      </c>
      <c r="IG117" s="86">
        <f t="shared" si="143"/>
        <v>5.3059152937863188E-5</v>
      </c>
      <c r="II117" s="86">
        <f t="shared" si="144"/>
        <v>4.6557630134539246E-62</v>
      </c>
      <c r="IJ117" s="86">
        <f t="shared" si="144"/>
        <v>1.5787160578022499E-64</v>
      </c>
      <c r="IK117" s="86">
        <f t="shared" si="144"/>
        <v>7.5966503891678347E-61</v>
      </c>
      <c r="IL117" s="86">
        <f t="shared" si="144"/>
        <v>4.0403025506157839E-86</v>
      </c>
      <c r="IM117" s="86">
        <f t="shared" si="144"/>
        <v>4.380451486958295E-73</v>
      </c>
      <c r="IN117" s="86">
        <f t="shared" si="144"/>
        <v>2.2772835337226741E-29</v>
      </c>
      <c r="IO117" s="86">
        <f t="shared" si="144"/>
        <v>4.3792417430214194E-65</v>
      </c>
      <c r="IP117" s="86">
        <f t="shared" si="144"/>
        <v>1.732256678648224E-65</v>
      </c>
      <c r="IQ117" s="86">
        <f t="shared" si="144"/>
        <v>4.5343871535651256E-72</v>
      </c>
      <c r="IR117" s="86">
        <f t="shared" si="144"/>
        <v>1.0711795433204172E-65</v>
      </c>
      <c r="IS117" s="86">
        <f t="shared" si="144"/>
        <v>2.3310435995638611E-58</v>
      </c>
      <c r="IT117" s="86">
        <f t="shared" si="144"/>
        <v>2.7508699664438113E-84</v>
      </c>
      <c r="IU117" s="86">
        <f t="shared" si="144"/>
        <v>3.3197413022717856E-69</v>
      </c>
      <c r="IV117" s="86">
        <f t="shared" si="144"/>
        <v>1.2828729281009368E-29</v>
      </c>
      <c r="IW117" s="86">
        <f t="shared" si="144"/>
        <v>7.0676753175924869E-29</v>
      </c>
      <c r="IY117" s="86">
        <f t="shared" si="145"/>
        <v>3.3396827979818731E-6</v>
      </c>
      <c r="IZ117" s="86">
        <f t="shared" si="145"/>
        <v>1.4226155777970554E-7</v>
      </c>
      <c r="JA117" s="86">
        <f t="shared" si="145"/>
        <v>7.3733427561408083E-7</v>
      </c>
      <c r="JB117" s="86">
        <f t="shared" si="145"/>
        <v>8.7147759722241853E-9</v>
      </c>
      <c r="JC117" s="86">
        <f t="shared" si="145"/>
        <v>2.175321967329429E-8</v>
      </c>
      <c r="JD117" s="86">
        <f t="shared" si="145"/>
        <v>3.2525697831168453E-8</v>
      </c>
      <c r="JE117" s="86">
        <f t="shared" si="145"/>
        <v>1.0023764622060269E-6</v>
      </c>
      <c r="JF117" s="86">
        <f t="shared" si="145"/>
        <v>3.6216777206498435E-7</v>
      </c>
      <c r="JG117" s="86">
        <f t="shared" si="145"/>
        <v>9.0870476645149552E-9</v>
      </c>
      <c r="JH117" s="86">
        <f t="shared" si="145"/>
        <v>7.635950825204935E-8</v>
      </c>
      <c r="JI117" s="86">
        <f t="shared" si="145"/>
        <v>9.135569058888736E-7</v>
      </c>
      <c r="JJ117" s="86">
        <f t="shared" si="145"/>
        <v>3.1472391771384191E-7</v>
      </c>
      <c r="JK117" s="86">
        <f t="shared" si="145"/>
        <v>3.0347651073056075E-8</v>
      </c>
      <c r="JL117" s="86">
        <f t="shared" si="145"/>
        <v>1.6620843951240351E-5</v>
      </c>
      <c r="JM117" s="86">
        <f t="shared" si="145"/>
        <v>5.500478585166524E-5</v>
      </c>
    </row>
    <row r="118" spans="2:273" x14ac:dyDescent="0.25">
      <c r="B118" s="2">
        <v>91</v>
      </c>
      <c r="C118" s="37">
        <v>97.769000000000005</v>
      </c>
      <c r="D118" s="37">
        <v>99.744</v>
      </c>
      <c r="E118" s="37">
        <v>98.486999999999995</v>
      </c>
      <c r="F118" s="37">
        <v>96.462000000000003</v>
      </c>
      <c r="G118" s="37">
        <v>95.128</v>
      </c>
      <c r="H118" s="37">
        <v>97.332999999999998</v>
      </c>
      <c r="I118" s="37">
        <v>97.332999999999998</v>
      </c>
      <c r="J118" s="37">
        <v>95.59</v>
      </c>
      <c r="K118" s="37">
        <v>96.724999999999994</v>
      </c>
      <c r="L118" s="37">
        <v>100.22499999999999</v>
      </c>
      <c r="M118" s="37">
        <v>102.976</v>
      </c>
      <c r="N118" s="37">
        <v>98.731999999999999</v>
      </c>
      <c r="O118" s="37">
        <v>99.122</v>
      </c>
      <c r="P118" s="37">
        <v>101.19499999999999</v>
      </c>
      <c r="Q118" s="37">
        <v>100.78</v>
      </c>
      <c r="S118" s="4">
        <f t="shared" si="146"/>
        <v>97.694226261081454</v>
      </c>
      <c r="T118" s="4">
        <f t="shared" si="146"/>
        <v>99.505797583675673</v>
      </c>
      <c r="U118" s="4">
        <f t="shared" si="146"/>
        <v>99.163873704964615</v>
      </c>
      <c r="V118" s="4">
        <f t="shared" si="146"/>
        <v>98.635557153925831</v>
      </c>
      <c r="W118" s="4">
        <f t="shared" si="146"/>
        <v>95.467826738664172</v>
      </c>
      <c r="X118" s="4">
        <f t="shared" si="146"/>
        <v>94.83737712848955</v>
      </c>
      <c r="Y118" s="4">
        <f t="shared" si="146"/>
        <v>96.090198243252019</v>
      </c>
      <c r="Z118" s="4">
        <f t="shared" si="146"/>
        <v>96.54978318131262</v>
      </c>
      <c r="AA118" s="4">
        <f t="shared" si="146"/>
        <v>96.2282142515988</v>
      </c>
      <c r="AB118" s="4">
        <f t="shared" si="146"/>
        <v>99.032856955782549</v>
      </c>
      <c r="AC118" s="4">
        <f t="shared" si="146"/>
        <v>102.16542453521929</v>
      </c>
      <c r="AD118" s="4">
        <f t="shared" si="146"/>
        <v>101.35461091177592</v>
      </c>
      <c r="AE118" s="4">
        <f t="shared" si="146"/>
        <v>100.96714850483119</v>
      </c>
      <c r="AF118" s="4">
        <f t="shared" si="146"/>
        <v>100.69512141441427</v>
      </c>
      <c r="AG118" s="4">
        <f t="shared" si="146"/>
        <v>100.89403245931274</v>
      </c>
      <c r="AI118" s="4">
        <f t="shared" si="147"/>
        <v>7.4773738918551658E-2</v>
      </c>
      <c r="AJ118" s="4">
        <f t="shared" si="147"/>
        <v>0.23820241632432726</v>
      </c>
      <c r="AK118" s="4">
        <f t="shared" si="147"/>
        <v>-0.67687370496462052</v>
      </c>
      <c r="AL118" s="4">
        <f t="shared" si="147"/>
        <v>-2.1735571539258274</v>
      </c>
      <c r="AM118" s="4">
        <f t="shared" si="147"/>
        <v>-0.33982673866417201</v>
      </c>
      <c r="AN118" s="4">
        <f t="shared" si="147"/>
        <v>2.4956228715104487</v>
      </c>
      <c r="AO118" s="4">
        <f t="shared" si="147"/>
        <v>1.2428017567479799</v>
      </c>
      <c r="AP118" s="4">
        <f t="shared" si="147"/>
        <v>-0.95978318131261631</v>
      </c>
      <c r="AQ118" s="4">
        <f t="shared" si="147"/>
        <v>0.49678574840119438</v>
      </c>
      <c r="AR118" s="4">
        <f t="shared" si="147"/>
        <v>1.1921430442174454</v>
      </c>
      <c r="AS118" s="4">
        <f t="shared" si="147"/>
        <v>0.81057546478071174</v>
      </c>
      <c r="AT118" s="4">
        <f t="shared" si="147"/>
        <v>-2.6226109117759222</v>
      </c>
      <c r="AU118" s="4">
        <f t="shared" si="147"/>
        <v>-1.8451485048311866</v>
      </c>
      <c r="AV118" s="4">
        <f t="shared" si="147"/>
        <v>0.49987858558571929</v>
      </c>
      <c r="AW118" s="4">
        <f t="shared" si="147"/>
        <v>-0.11403245931273887</v>
      </c>
      <c r="AY118" s="2">
        <f t="shared" si="139"/>
        <v>97.694221211878855</v>
      </c>
      <c r="AZ118" s="2">
        <f t="shared" si="139"/>
        <v>99.50579114769991</v>
      </c>
      <c r="BA118" s="2">
        <f t="shared" si="139"/>
        <v>99.163822541144484</v>
      </c>
      <c r="BB118" s="2">
        <f t="shared" si="139"/>
        <v>98.635555562944376</v>
      </c>
      <c r="BC118" s="2">
        <f t="shared" si="139"/>
        <v>95.467823314189417</v>
      </c>
      <c r="BD118" s="2">
        <f t="shared" si="139"/>
        <v>94.837370013192995</v>
      </c>
      <c r="BE118" s="2">
        <f t="shared" si="139"/>
        <v>96.08987488604609</v>
      </c>
      <c r="BF118" s="2">
        <f t="shared" si="139"/>
        <v>96.549659408314668</v>
      </c>
      <c r="BG118" s="2">
        <f t="shared" si="139"/>
        <v>96.228209582954221</v>
      </c>
      <c r="BH118" s="2">
        <f t="shared" si="139"/>
        <v>99.032817748674205</v>
      </c>
      <c r="BI118" s="2">
        <f t="shared" si="139"/>
        <v>102.16514827837894</v>
      </c>
      <c r="BJ118" s="2">
        <f t="shared" si="139"/>
        <v>101.35460884187411</v>
      </c>
      <c r="BK118" s="2">
        <f t="shared" si="139"/>
        <v>100.96713169963449</v>
      </c>
      <c r="BL118" s="2">
        <f t="shared" si="139"/>
        <v>100.68744471743817</v>
      </c>
      <c r="BM118" s="2">
        <f t="shared" si="139"/>
        <v>100.84473589659419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97.769000000000005</v>
      </c>
      <c r="CF118" s="2">
        <f t="shared" si="140"/>
        <v>99.744</v>
      </c>
      <c r="CG118" s="2">
        <f t="shared" si="140"/>
        <v>98.486999999999995</v>
      </c>
      <c r="CH118" s="2">
        <f t="shared" si="140"/>
        <v>96.462000000000003</v>
      </c>
      <c r="CI118" s="2">
        <f t="shared" si="140"/>
        <v>95.128</v>
      </c>
      <c r="CJ118" s="2">
        <f t="shared" si="140"/>
        <v>97.332999999999998</v>
      </c>
      <c r="CK118" s="2">
        <f t="shared" si="140"/>
        <v>97.332999999999998</v>
      </c>
      <c r="CL118" s="2">
        <f t="shared" si="140"/>
        <v>95.59</v>
      </c>
      <c r="CM118" s="2">
        <f t="shared" si="140"/>
        <v>96.724999999999994</v>
      </c>
      <c r="CN118" s="2">
        <f t="shared" si="140"/>
        <v>100.22499999999999</v>
      </c>
      <c r="CO118" s="2">
        <f t="shared" si="140"/>
        <v>102.976</v>
      </c>
      <c r="CP118" s="2">
        <f t="shared" si="140"/>
        <v>98.731999999999999</v>
      </c>
      <c r="CQ118" s="2">
        <f t="shared" si="140"/>
        <v>99.122</v>
      </c>
      <c r="CR118" s="2">
        <f t="shared" si="140"/>
        <v>101.19499999999999</v>
      </c>
      <c r="CS118" s="2">
        <f t="shared" si="140"/>
        <v>100.78</v>
      </c>
      <c r="CU118" s="2">
        <f t="shared" si="110"/>
        <v>97.769000000000005</v>
      </c>
      <c r="CV118" s="2">
        <f t="shared" si="111"/>
        <v>99.744</v>
      </c>
      <c r="CW118" s="2">
        <f t="shared" si="112"/>
        <v>98.486999999999995</v>
      </c>
      <c r="CX118" s="2">
        <f t="shared" si="113"/>
        <v>96.462000000000003</v>
      </c>
      <c r="CY118" s="2">
        <f t="shared" si="114"/>
        <v>95.128</v>
      </c>
      <c r="CZ118" s="2">
        <f t="shared" si="115"/>
        <v>97.332999999999998</v>
      </c>
      <c r="DA118" s="2">
        <f t="shared" si="116"/>
        <v>97.332999999999998</v>
      </c>
      <c r="DB118" s="2">
        <f t="shared" si="117"/>
        <v>95.59</v>
      </c>
      <c r="DC118" s="2">
        <f t="shared" si="118"/>
        <v>96.724999999999994</v>
      </c>
      <c r="DD118" s="2">
        <f t="shared" si="119"/>
        <v>100.22499999999999</v>
      </c>
      <c r="DE118" s="2">
        <f t="shared" si="120"/>
        <v>102.976</v>
      </c>
      <c r="DF118" s="2">
        <f t="shared" si="121"/>
        <v>98.731999999999999</v>
      </c>
      <c r="DG118" s="2">
        <f t="shared" si="122"/>
        <v>99.122</v>
      </c>
      <c r="DH118" s="2">
        <f t="shared" si="123"/>
        <v>101.19499999999999</v>
      </c>
      <c r="DI118" s="2">
        <f t="shared" si="124"/>
        <v>100.78</v>
      </c>
      <c r="DK118" s="2">
        <f t="shared" si="148"/>
        <v>116.87393414634147</v>
      </c>
      <c r="DL118" s="2">
        <f t="shared" si="148"/>
        <v>123.89217921727393</v>
      </c>
      <c r="DM118" s="2">
        <f t="shared" si="148"/>
        <v>119.69391147827989</v>
      </c>
      <c r="DN118" s="2">
        <f t="shared" si="148"/>
        <v>124.8570024390244</v>
      </c>
      <c r="DO118" s="2">
        <f t="shared" si="148"/>
        <v>118.54671686909583</v>
      </c>
      <c r="DP118" s="2">
        <f t="shared" si="148"/>
        <v>117.05317031039135</v>
      </c>
      <c r="DQ118" s="2">
        <f t="shared" si="148"/>
        <v>119.17092219973013</v>
      </c>
      <c r="DR118" s="2">
        <f t="shared" si="148"/>
        <v>121.89826261808366</v>
      </c>
      <c r="DS118" s="2">
        <f t="shared" si="148"/>
        <v>123.20779858299595</v>
      </c>
      <c r="DT118" s="2">
        <f t="shared" si="148"/>
        <v>123.68380662020903</v>
      </c>
      <c r="DU118" s="2">
        <f t="shared" si="148"/>
        <v>122.77800782726047</v>
      </c>
      <c r="DV118" s="2">
        <f t="shared" si="148"/>
        <v>125.49960161943318</v>
      </c>
      <c r="DW118" s="2">
        <f t="shared" si="148"/>
        <v>119.48104756097555</v>
      </c>
      <c r="DX118" s="2">
        <f t="shared" si="148"/>
        <v>117.49550429000426</v>
      </c>
      <c r="DY118" s="2">
        <f t="shared" si="148"/>
        <v>111.91179055258468</v>
      </c>
      <c r="EA118" s="2">
        <f t="shared" si="152"/>
        <v>97.516357894736856</v>
      </c>
      <c r="EB118" s="2">
        <f t="shared" si="152"/>
        <v>99.308590977443615</v>
      </c>
      <c r="EC118" s="2">
        <f t="shared" si="152"/>
        <v>99.00206666666665</v>
      </c>
      <c r="ED118" s="2">
        <f t="shared" si="152"/>
        <v>98.39519452459146</v>
      </c>
      <c r="EE118" s="2">
        <f t="shared" si="151"/>
        <v>95.279622510822506</v>
      </c>
      <c r="EF118" s="2">
        <f t="shared" si="151"/>
        <v>94.63520476190476</v>
      </c>
      <c r="EG118" s="2">
        <f t="shared" si="151"/>
        <v>95.874454420364657</v>
      </c>
      <c r="EH118" s="2">
        <f t="shared" si="151"/>
        <v>96.329668421052631</v>
      </c>
      <c r="EI118" s="2">
        <f t="shared" si="151"/>
        <v>95.943841991341998</v>
      </c>
      <c r="EJ118" s="2">
        <f t="shared" si="151"/>
        <v>98.792443609022556</v>
      </c>
      <c r="EK118" s="2">
        <f t="shared" si="151"/>
        <v>101.96848434812522</v>
      </c>
      <c r="EL118" s="2">
        <f t="shared" si="151"/>
        <v>101.12560156585815</v>
      </c>
      <c r="EM118" s="2">
        <f t="shared" si="135"/>
        <v>100.79581691740867</v>
      </c>
      <c r="EN118" s="2">
        <f t="shared" si="135"/>
        <v>100.50522201757416</v>
      </c>
      <c r="EO118" s="2">
        <f t="shared" si="135"/>
        <v>100.71887665585096</v>
      </c>
      <c r="EQ118" s="2">
        <f t="shared" si="149"/>
        <v>97.576411693920988</v>
      </c>
      <c r="ER118" s="2">
        <f t="shared" si="149"/>
        <v>99.194805593143883</v>
      </c>
      <c r="ES118" s="2">
        <f t="shared" si="149"/>
        <v>99.012453400156005</v>
      </c>
      <c r="ET118" s="2">
        <f t="shared" si="149"/>
        <v>98.3072715887442</v>
      </c>
      <c r="EU118" s="2">
        <f t="shared" si="149"/>
        <v>95.660911712653473</v>
      </c>
      <c r="EV118" s="2">
        <f t="shared" si="149"/>
        <v>94.925224908424909</v>
      </c>
      <c r="EW118" s="2">
        <f t="shared" si="149"/>
        <v>95.870180920408487</v>
      </c>
      <c r="EX118" s="2">
        <f t="shared" si="149"/>
        <v>96.346872528438922</v>
      </c>
      <c r="EY118" s="2">
        <f t="shared" si="149"/>
        <v>96.051283333846357</v>
      </c>
      <c r="EZ118" s="2">
        <f t="shared" si="149"/>
        <v>98.822218579509979</v>
      </c>
      <c r="FA118" s="2">
        <f t="shared" si="149"/>
        <v>102.20384989305273</v>
      </c>
      <c r="FB118" s="2">
        <f t="shared" si="149"/>
        <v>101.10866131795994</v>
      </c>
      <c r="FC118" s="2">
        <f t="shared" si="149"/>
        <v>100.7577737226454</v>
      </c>
      <c r="FD118" s="2">
        <f t="shared" si="149"/>
        <v>100.62330863577641</v>
      </c>
      <c r="FE118" s="2">
        <f t="shared" si="149"/>
        <v>100.62484800232073</v>
      </c>
      <c r="FG118" s="2">
        <f t="shared" si="150"/>
        <v>0.99083184504611743</v>
      </c>
      <c r="FH118" s="2">
        <f t="shared" si="150"/>
        <v>0.9919512365322013</v>
      </c>
      <c r="FI118" s="2">
        <f t="shared" si="150"/>
        <v>0.99218646493515306</v>
      </c>
      <c r="FJ118" s="2">
        <f t="shared" si="150"/>
        <v>0.99089708616360217</v>
      </c>
      <c r="FK118" s="2">
        <f t="shared" si="150"/>
        <v>0.99203041400251701</v>
      </c>
      <c r="FL118" s="2">
        <f t="shared" si="150"/>
        <v>0.99154043822228488</v>
      </c>
      <c r="FM118" s="2">
        <f t="shared" si="150"/>
        <v>0.99075148565801541</v>
      </c>
      <c r="FN118" s="2">
        <f t="shared" si="150"/>
        <v>0.99140164724977164</v>
      </c>
      <c r="FO118" s="2">
        <f t="shared" si="150"/>
        <v>0.9896071828255667</v>
      </c>
      <c r="FP118" s="2">
        <f t="shared" si="150"/>
        <v>0.99035431763797876</v>
      </c>
      <c r="FQ118" s="2">
        <f t="shared" si="150"/>
        <v>0.9906712524533664</v>
      </c>
      <c r="FR118" s="2">
        <f t="shared" si="150"/>
        <v>0.99059914019594819</v>
      </c>
      <c r="FS118" s="2">
        <f t="shared" si="150"/>
        <v>0.9908175301936275</v>
      </c>
      <c r="FT118" s="2">
        <f t="shared" si="150"/>
        <v>0.9893106193721658</v>
      </c>
      <c r="FU118" s="2">
        <f t="shared" si="150"/>
        <v>0.9887098534549188</v>
      </c>
      <c r="FW118" s="2">
        <f t="shared" si="141"/>
        <v>6.4951516970991651E-3</v>
      </c>
      <c r="FX118" s="2">
        <f t="shared" si="141"/>
        <v>5.8646958920104538E-3</v>
      </c>
      <c r="FY118" s="2">
        <f t="shared" si="141"/>
        <v>7.646242776736074E-3</v>
      </c>
      <c r="FZ118" s="2">
        <f t="shared" si="141"/>
        <v>5.897426450542918E-3</v>
      </c>
      <c r="GA118" s="2">
        <f t="shared" si="141"/>
        <v>7.2692695040881897E-3</v>
      </c>
      <c r="GB118" s="2">
        <f t="shared" si="141"/>
        <v>4.3166266034750427E-2</v>
      </c>
      <c r="GC118" s="2">
        <f t="shared" si="141"/>
        <v>8.716671109950851E-3</v>
      </c>
      <c r="GD118" s="2">
        <f t="shared" si="141"/>
        <v>8.3233047378830811E-3</v>
      </c>
      <c r="GE118" s="2">
        <f t="shared" si="141"/>
        <v>9.4774998129278538E-3</v>
      </c>
      <c r="GF118" s="2">
        <f t="shared" si="141"/>
        <v>9.4024774299037994E-3</v>
      </c>
      <c r="GG118" s="2">
        <f t="shared" si="141"/>
        <v>1.077956908221523E-2</v>
      </c>
      <c r="GH118" s="2">
        <f t="shared" si="141"/>
        <v>7.631609195375034E-3</v>
      </c>
      <c r="GI118" s="2">
        <f t="shared" si="141"/>
        <v>6.8812302820265439E-3</v>
      </c>
      <c r="GJ118" s="2">
        <f t="shared" si="141"/>
        <v>5.1411894835629067E-3</v>
      </c>
      <c r="GK118" s="2">
        <f t="shared" si="141"/>
        <v>5.4281051384036738E-3</v>
      </c>
      <c r="GM118" s="86">
        <f t="shared" si="142"/>
        <v>4.1726142606554689E-49</v>
      </c>
      <c r="GN118" s="86">
        <f t="shared" si="142"/>
        <v>1.5975199196212436E-82</v>
      </c>
      <c r="GO118" s="86">
        <f t="shared" si="142"/>
        <v>5.5121682752643095E-92</v>
      </c>
      <c r="GP118" s="86">
        <f t="shared" si="142"/>
        <v>1.0300880365181279E-66</v>
      </c>
      <c r="GQ118" s="86">
        <f t="shared" si="142"/>
        <v>9.9837871516823601E-70</v>
      </c>
      <c r="GR118" s="86">
        <f t="shared" si="142"/>
        <v>1.3037255612410454E-86</v>
      </c>
      <c r="GS118" s="86">
        <f t="shared" si="142"/>
        <v>1.9417905888164785E-106</v>
      </c>
      <c r="GT118" s="86">
        <f t="shared" si="142"/>
        <v>1.6439504177106404E-94</v>
      </c>
      <c r="GU118" s="86">
        <f t="shared" si="142"/>
        <v>3.9780782575085505E-66</v>
      </c>
      <c r="GV118" s="86">
        <f t="shared" si="142"/>
        <v>4.6240063453097964E-78</v>
      </c>
      <c r="GW118" s="86">
        <f t="shared" si="142"/>
        <v>5.9286776220078235E-87</v>
      </c>
      <c r="GX118" s="86">
        <f t="shared" si="142"/>
        <v>1.2044182008077821E-72</v>
      </c>
      <c r="GY118" s="86">
        <f t="shared" si="142"/>
        <v>1.5068843732790245E-73</v>
      </c>
      <c r="GZ118" s="86">
        <f t="shared" si="142"/>
        <v>1.5870446223586561E-46</v>
      </c>
      <c r="HA118" s="86">
        <f t="shared" si="142"/>
        <v>5.5963100083562774E-45</v>
      </c>
      <c r="HC118" s="86">
        <f t="shared" si="73"/>
        <v>2.1599876492781111E-7</v>
      </c>
      <c r="HD118" s="86">
        <f t="shared" si="73"/>
        <v>2.5544563265259745E-12</v>
      </c>
      <c r="HE118" s="86">
        <f t="shared" si="73"/>
        <v>2.0639071947265877E-15</v>
      </c>
      <c r="HF118" s="86">
        <f t="shared" si="73"/>
        <v>9.1760550338049325E-11</v>
      </c>
      <c r="HG118" s="86">
        <f t="shared" si="73"/>
        <v>1.0565076422467361E-12</v>
      </c>
      <c r="HH118" s="86">
        <f t="shared" si="73"/>
        <v>1.6807373276794025E-14</v>
      </c>
      <c r="HI118" s="86">
        <f t="shared" si="138"/>
        <v>7.0856965409698997E-19</v>
      </c>
      <c r="HJ118" s="86">
        <f t="shared" si="138"/>
        <v>1.9718697346102679E-17</v>
      </c>
      <c r="HK118" s="86">
        <f t="shared" si="138"/>
        <v>1.564144195559482E-13</v>
      </c>
      <c r="HL118" s="86">
        <f t="shared" si="138"/>
        <v>2.2919715472056581E-13</v>
      </c>
      <c r="HM118" s="86">
        <f t="shared" si="138"/>
        <v>3.8137113409886664E-12</v>
      </c>
      <c r="HN118" s="86">
        <f t="shared" si="138"/>
        <v>2.216135390474419E-8</v>
      </c>
      <c r="HO118" s="86">
        <f t="shared" si="138"/>
        <v>1.4549635281045988E-10</v>
      </c>
      <c r="HP118" s="86">
        <f t="shared" si="138"/>
        <v>1.3160605247237908E-7</v>
      </c>
      <c r="HQ118" s="86">
        <f t="shared" si="138"/>
        <v>1.9869463931496032E-7</v>
      </c>
      <c r="HS118" s="86">
        <f t="shared" si="143"/>
        <v>2.6183491876970705E-7</v>
      </c>
      <c r="HT118" s="86">
        <f t="shared" si="143"/>
        <v>4.0503051203900616E-7</v>
      </c>
      <c r="HU118" s="86">
        <f t="shared" si="143"/>
        <v>2.0239433935250727E-6</v>
      </c>
      <c r="HV118" s="86">
        <f t="shared" si="143"/>
        <v>1.6213116676862458E-8</v>
      </c>
      <c r="HW118" s="86">
        <f t="shared" si="143"/>
        <v>7.4481635392724646E-8</v>
      </c>
      <c r="HX118" s="86">
        <f t="shared" si="143"/>
        <v>1.070673803074722E-7</v>
      </c>
      <c r="HY118" s="86">
        <f t="shared" si="143"/>
        <v>2.8936596094002513E-6</v>
      </c>
      <c r="HZ118" s="86">
        <f t="shared" si="143"/>
        <v>1.081791116125938E-6</v>
      </c>
      <c r="IA118" s="86">
        <f t="shared" si="143"/>
        <v>3.41885333271958E-8</v>
      </c>
      <c r="IB118" s="86">
        <f t="shared" si="143"/>
        <v>2.4969107608871118E-7</v>
      </c>
      <c r="IC118" s="86">
        <f t="shared" si="143"/>
        <v>2.6174508399759501E-6</v>
      </c>
      <c r="ID118" s="86">
        <f t="shared" si="143"/>
        <v>8.8132019380483353E-9</v>
      </c>
      <c r="IE118" s="86">
        <f t="shared" si="143"/>
        <v>7.6222135095310721E-8</v>
      </c>
      <c r="IF118" s="86">
        <f t="shared" si="143"/>
        <v>2.8684430227252707E-5</v>
      </c>
      <c r="IG118" s="86">
        <f t="shared" si="143"/>
        <v>9.4296618371300298E-5</v>
      </c>
      <c r="II118" s="86">
        <f t="shared" si="144"/>
        <v>6.5243962446827002E-60</v>
      </c>
      <c r="IJ118" s="86">
        <f t="shared" si="144"/>
        <v>2.4491678886947639E-62</v>
      </c>
      <c r="IK118" s="86">
        <f t="shared" si="144"/>
        <v>1.1302534972348617E-58</v>
      </c>
      <c r="IL118" s="86">
        <f t="shared" si="144"/>
        <v>3.5689798416259164E-83</v>
      </c>
      <c r="IM118" s="86">
        <f t="shared" si="144"/>
        <v>1.7245499928442313E-70</v>
      </c>
      <c r="IN118" s="86">
        <f t="shared" si="144"/>
        <v>8.592241385172413E-28</v>
      </c>
      <c r="IO118" s="86">
        <f t="shared" si="144"/>
        <v>1.0778633455977968E-62</v>
      </c>
      <c r="IP118" s="86">
        <f t="shared" si="144"/>
        <v>4.1895730581667082E-63</v>
      </c>
      <c r="IQ118" s="86">
        <f t="shared" si="144"/>
        <v>2.2789016402166374E-69</v>
      </c>
      <c r="IR118" s="86">
        <f t="shared" si="144"/>
        <v>3.0376716639097437E-63</v>
      </c>
      <c r="IS118" s="86">
        <f t="shared" si="144"/>
        <v>4.015846103254086E-56</v>
      </c>
      <c r="IT118" s="86">
        <f t="shared" si="144"/>
        <v>2.9583458219792259E-81</v>
      </c>
      <c r="IU118" s="86">
        <f t="shared" si="144"/>
        <v>8.8880062117412353E-67</v>
      </c>
      <c r="IV118" s="86">
        <f t="shared" si="144"/>
        <v>1.1510801274461916E-28</v>
      </c>
      <c r="IW118" s="86">
        <f t="shared" si="144"/>
        <v>6.1178544886108512E-28</v>
      </c>
      <c r="IY118" s="86">
        <f t="shared" si="145"/>
        <v>4.7783368369751819E-7</v>
      </c>
      <c r="IZ118" s="86">
        <f t="shared" si="145"/>
        <v>4.0503306649533266E-7</v>
      </c>
      <c r="JA118" s="86">
        <f t="shared" si="145"/>
        <v>2.0239433955889799E-6</v>
      </c>
      <c r="JB118" s="86">
        <f t="shared" si="145"/>
        <v>1.6304877227200508E-8</v>
      </c>
      <c r="JC118" s="86">
        <f t="shared" si="145"/>
        <v>7.448269190036689E-8</v>
      </c>
      <c r="JD118" s="86">
        <f t="shared" si="145"/>
        <v>1.0706739711484548E-7</v>
      </c>
      <c r="JE118" s="86">
        <f t="shared" si="145"/>
        <v>2.8936596094009598E-6</v>
      </c>
      <c r="JF118" s="86">
        <f t="shared" si="145"/>
        <v>1.0817911161456568E-6</v>
      </c>
      <c r="JG118" s="86">
        <f t="shared" si="145"/>
        <v>3.4188689741615355E-8</v>
      </c>
      <c r="JH118" s="86">
        <f t="shared" si="145"/>
        <v>2.4969130528586592E-7</v>
      </c>
      <c r="JI118" s="86">
        <f t="shared" si="145"/>
        <v>2.6174546536872911E-6</v>
      </c>
      <c r="JJ118" s="86">
        <f t="shared" si="145"/>
        <v>3.0974555842792526E-8</v>
      </c>
      <c r="JK118" s="86">
        <f t="shared" si="145"/>
        <v>7.6367631448121177E-8</v>
      </c>
      <c r="JL118" s="86">
        <f t="shared" si="145"/>
        <v>2.8816036279725087E-5</v>
      </c>
      <c r="JM118" s="86">
        <f t="shared" si="145"/>
        <v>9.4495313010615253E-5</v>
      </c>
    </row>
    <row r="119" spans="2:273" x14ac:dyDescent="0.25">
      <c r="B119" s="2">
        <v>92</v>
      </c>
      <c r="C119" s="37">
        <v>95.846000000000004</v>
      </c>
      <c r="D119" s="37">
        <v>100.026</v>
      </c>
      <c r="E119" s="37">
        <v>98.025999999999996</v>
      </c>
      <c r="F119" s="37">
        <v>95.897000000000006</v>
      </c>
      <c r="G119" s="37">
        <v>94.614999999999995</v>
      </c>
      <c r="H119" s="37">
        <v>91.462000000000003</v>
      </c>
      <c r="I119" s="37">
        <v>95.204999999999998</v>
      </c>
      <c r="J119" s="37">
        <v>94.230999999999995</v>
      </c>
      <c r="K119" s="37">
        <v>95.75</v>
      </c>
      <c r="L119" s="37">
        <v>100.97499999999999</v>
      </c>
      <c r="M119" s="37">
        <v>104.39</v>
      </c>
      <c r="N119" s="37">
        <v>101</v>
      </c>
      <c r="O119" s="37">
        <v>100.43899999999999</v>
      </c>
      <c r="P119" s="37">
        <v>96.072999999999993</v>
      </c>
      <c r="Q119" s="37">
        <v>99.488</v>
      </c>
      <c r="S119" s="4">
        <f t="shared" si="146"/>
        <v>97.564469704317133</v>
      </c>
      <c r="T119" s="4">
        <f t="shared" si="146"/>
        <v>99.290155147489756</v>
      </c>
      <c r="U119" s="4">
        <f t="shared" si="146"/>
        <v>99.007153847022224</v>
      </c>
      <c r="V119" s="4">
        <f t="shared" si="146"/>
        <v>98.422445616554413</v>
      </c>
      <c r="W119" s="4">
        <f t="shared" si="146"/>
        <v>95.472347809513892</v>
      </c>
      <c r="X119" s="4">
        <f t="shared" si="146"/>
        <v>94.862788229418882</v>
      </c>
      <c r="Y119" s="4">
        <f t="shared" si="146"/>
        <v>95.935519489809593</v>
      </c>
      <c r="Z119" s="4">
        <f t="shared" si="146"/>
        <v>96.454097255351058</v>
      </c>
      <c r="AA119" s="4">
        <f t="shared" si="146"/>
        <v>96.160936553126959</v>
      </c>
      <c r="AB119" s="4">
        <f t="shared" si="146"/>
        <v>98.908467823605321</v>
      </c>
      <c r="AC119" s="4">
        <f t="shared" si="146"/>
        <v>102.22677202224193</v>
      </c>
      <c r="AD119" s="4">
        <f t="shared" si="146"/>
        <v>101.1833135938692</v>
      </c>
      <c r="AE119" s="4">
        <f t="shared" si="146"/>
        <v>100.79149427225713</v>
      </c>
      <c r="AF119" s="4">
        <f t="shared" si="146"/>
        <v>100.59127357923933</v>
      </c>
      <c r="AG119" s="4">
        <f t="shared" si="146"/>
        <v>100.84564065567673</v>
      </c>
      <c r="AI119" s="4">
        <f t="shared" si="147"/>
        <v>-1.7184697043171298</v>
      </c>
      <c r="AJ119" s="4">
        <f t="shared" si="147"/>
        <v>0.73584485251024034</v>
      </c>
      <c r="AK119" s="4">
        <f t="shared" si="147"/>
        <v>-0.98115384702222741</v>
      </c>
      <c r="AL119" s="4">
        <f t="shared" si="147"/>
        <v>-2.525445616554407</v>
      </c>
      <c r="AM119" s="4">
        <f t="shared" si="147"/>
        <v>-0.85734780951389666</v>
      </c>
      <c r="AN119" s="4">
        <f t="shared" si="147"/>
        <v>-3.4007882294188789</v>
      </c>
      <c r="AO119" s="4">
        <f t="shared" si="147"/>
        <v>-0.7305194898095948</v>
      </c>
      <c r="AP119" s="4">
        <f t="shared" si="147"/>
        <v>-2.223097255351064</v>
      </c>
      <c r="AQ119" s="4">
        <f t="shared" si="147"/>
        <v>-0.41093655312695887</v>
      </c>
      <c r="AR119" s="4">
        <f t="shared" si="147"/>
        <v>2.0665321763946736</v>
      </c>
      <c r="AS119" s="4">
        <f t="shared" si="147"/>
        <v>2.1632279777580692</v>
      </c>
      <c r="AT119" s="4">
        <f t="shared" si="147"/>
        <v>-0.18331359386920099</v>
      </c>
      <c r="AU119" s="4">
        <f t="shared" si="147"/>
        <v>-0.35249427225713248</v>
      </c>
      <c r="AV119" s="4">
        <f t="shared" si="147"/>
        <v>-4.5182735792393345</v>
      </c>
      <c r="AW119" s="4">
        <f t="shared" si="147"/>
        <v>-1.3576406556767324</v>
      </c>
      <c r="AY119" s="2">
        <f t="shared" si="139"/>
        <v>97.564469506843437</v>
      </c>
      <c r="AZ119" s="2">
        <f t="shared" si="139"/>
        <v>99.290138113159358</v>
      </c>
      <c r="BA119" s="2">
        <f t="shared" si="139"/>
        <v>99.007024093634712</v>
      </c>
      <c r="BB119" s="2">
        <f t="shared" si="139"/>
        <v>98.422440013682106</v>
      </c>
      <c r="BC119" s="2">
        <f t="shared" si="139"/>
        <v>95.472337005191676</v>
      </c>
      <c r="BD119" s="2">
        <f t="shared" si="139"/>
        <v>94.862766665049975</v>
      </c>
      <c r="BE119" s="2">
        <f t="shared" si="139"/>
        <v>95.934664225909714</v>
      </c>
      <c r="BF119" s="2">
        <f t="shared" si="139"/>
        <v>96.453757705765781</v>
      </c>
      <c r="BG119" s="2">
        <f t="shared" si="139"/>
        <v>96.160920487362944</v>
      </c>
      <c r="BH119" s="2">
        <f t="shared" si="139"/>
        <v>98.90835022043845</v>
      </c>
      <c r="BI119" s="2">
        <f t="shared" si="139"/>
        <v>102.22604552071978</v>
      </c>
      <c r="BJ119" s="2">
        <f t="shared" si="139"/>
        <v>101.18330637288751</v>
      </c>
      <c r="BK119" s="2">
        <f t="shared" si="139"/>
        <v>100.7914435370342</v>
      </c>
      <c r="BL119" s="2">
        <f t="shared" si="139"/>
        <v>100.57727432420094</v>
      </c>
      <c r="BM119" s="2">
        <f t="shared" si="139"/>
        <v>100.76228852172032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95.846000000000004</v>
      </c>
      <c r="CF119" s="2">
        <f t="shared" si="140"/>
        <v>100.026</v>
      </c>
      <c r="CG119" s="2">
        <f t="shared" si="140"/>
        <v>98.025999999999996</v>
      </c>
      <c r="CH119" s="2">
        <f t="shared" si="140"/>
        <v>95.897000000000006</v>
      </c>
      <c r="CI119" s="2">
        <f t="shared" si="140"/>
        <v>94.614999999999995</v>
      </c>
      <c r="CJ119" s="2">
        <f t="shared" si="140"/>
        <v>91.462000000000003</v>
      </c>
      <c r="CK119" s="2">
        <f t="shared" si="140"/>
        <v>95.204999999999998</v>
      </c>
      <c r="CL119" s="2">
        <f t="shared" si="140"/>
        <v>94.230999999999995</v>
      </c>
      <c r="CM119" s="2">
        <f t="shared" si="140"/>
        <v>95.75</v>
      </c>
      <c r="CN119" s="2">
        <f t="shared" si="140"/>
        <v>100.97499999999999</v>
      </c>
      <c r="CO119" s="2">
        <f t="shared" si="140"/>
        <v>104.39</v>
      </c>
      <c r="CP119" s="2">
        <f t="shared" si="140"/>
        <v>101</v>
      </c>
      <c r="CQ119" s="2">
        <f t="shared" si="140"/>
        <v>100.43899999999999</v>
      </c>
      <c r="CR119" s="2">
        <f t="shared" si="140"/>
        <v>96.072999999999993</v>
      </c>
      <c r="CS119" s="2">
        <f t="shared" si="140"/>
        <v>99.488</v>
      </c>
      <c r="CU119" s="2">
        <f t="shared" si="110"/>
        <v>95.846000000000004</v>
      </c>
      <c r="CV119" s="2">
        <f t="shared" si="111"/>
        <v>100.026</v>
      </c>
      <c r="CW119" s="2">
        <f t="shared" si="112"/>
        <v>98.025999999999996</v>
      </c>
      <c r="CX119" s="2">
        <f t="shared" si="113"/>
        <v>95.897000000000006</v>
      </c>
      <c r="CY119" s="2">
        <f t="shared" si="114"/>
        <v>94.614999999999995</v>
      </c>
      <c r="CZ119" s="2">
        <f t="shared" si="115"/>
        <v>91.462000000000003</v>
      </c>
      <c r="DA119" s="2">
        <f t="shared" si="116"/>
        <v>95.204999999999998</v>
      </c>
      <c r="DB119" s="2">
        <f t="shared" si="117"/>
        <v>94.230999999999995</v>
      </c>
      <c r="DC119" s="2">
        <f t="shared" si="118"/>
        <v>95.75</v>
      </c>
      <c r="DD119" s="2">
        <f t="shared" si="119"/>
        <v>100.97499999999999</v>
      </c>
      <c r="DE119" s="2">
        <f t="shared" si="120"/>
        <v>104.39</v>
      </c>
      <c r="DF119" s="2">
        <f t="shared" si="121"/>
        <v>101</v>
      </c>
      <c r="DG119" s="2">
        <f t="shared" si="122"/>
        <v>100.43899999999999</v>
      </c>
      <c r="DH119" s="2">
        <f t="shared" si="123"/>
        <v>96.072999999999993</v>
      </c>
      <c r="DI119" s="2">
        <f t="shared" si="124"/>
        <v>99.488</v>
      </c>
      <c r="DK119" s="2">
        <f t="shared" si="148"/>
        <v>117.00722448405254</v>
      </c>
      <c r="DL119" s="2">
        <f t="shared" si="148"/>
        <v>124.05690107962212</v>
      </c>
      <c r="DM119" s="2">
        <f t="shared" si="148"/>
        <v>119.83709464930516</v>
      </c>
      <c r="DN119" s="2">
        <f t="shared" si="148"/>
        <v>125.07933499061915</v>
      </c>
      <c r="DO119" s="2">
        <f t="shared" si="148"/>
        <v>118.74650816464239</v>
      </c>
      <c r="DP119" s="2">
        <f t="shared" si="148"/>
        <v>117.24734824561402</v>
      </c>
      <c r="DQ119" s="2">
        <f t="shared" si="148"/>
        <v>119.35258596491232</v>
      </c>
      <c r="DR119" s="2">
        <f t="shared" si="148"/>
        <v>122.11902516869095</v>
      </c>
      <c r="DS119" s="2">
        <f t="shared" si="148"/>
        <v>123.43547570850203</v>
      </c>
      <c r="DT119" s="2">
        <f t="shared" si="148"/>
        <v>123.86944250871078</v>
      </c>
      <c r="DU119" s="2">
        <f t="shared" si="148"/>
        <v>122.92130985155197</v>
      </c>
      <c r="DV119" s="2">
        <f t="shared" si="148"/>
        <v>125.69050283400807</v>
      </c>
      <c r="DW119" s="2">
        <f t="shared" si="148"/>
        <v>119.61021116322696</v>
      </c>
      <c r="DX119" s="2">
        <f t="shared" si="148"/>
        <v>117.63661999141996</v>
      </c>
      <c r="DY119" s="2">
        <f t="shared" si="148"/>
        <v>112.05174376114083</v>
      </c>
      <c r="EA119" s="2">
        <f t="shared" si="152"/>
        <v>97.40008421052633</v>
      </c>
      <c r="EB119" s="2">
        <f t="shared" si="152"/>
        <v>99.107234586466177</v>
      </c>
      <c r="EC119" s="2">
        <f t="shared" si="152"/>
        <v>98.857349122807008</v>
      </c>
      <c r="ED119" s="2">
        <f t="shared" si="152"/>
        <v>98.199378265899028</v>
      </c>
      <c r="EE119" s="2">
        <f t="shared" si="151"/>
        <v>95.299970562770554</v>
      </c>
      <c r="EF119" s="2">
        <f t="shared" si="151"/>
        <v>94.680676190476191</v>
      </c>
      <c r="EG119" s="2">
        <f t="shared" si="151"/>
        <v>95.734990024079821</v>
      </c>
      <c r="EH119" s="2">
        <f t="shared" si="151"/>
        <v>96.250999999999991</v>
      </c>
      <c r="EI119" s="2">
        <f t="shared" si="151"/>
        <v>95.899069264069283</v>
      </c>
      <c r="EJ119" s="2">
        <f t="shared" si="151"/>
        <v>98.686466165413535</v>
      </c>
      <c r="EK119" s="2">
        <f t="shared" si="151"/>
        <v>102.04819848641212</v>
      </c>
      <c r="EL119" s="2">
        <f t="shared" si="151"/>
        <v>100.97123801043905</v>
      </c>
      <c r="EM119" s="2">
        <f t="shared" si="135"/>
        <v>100.63237144611607</v>
      </c>
      <c r="EN119" s="2">
        <f t="shared" si="135"/>
        <v>100.40857424887764</v>
      </c>
      <c r="EO119" s="2">
        <f t="shared" si="135"/>
        <v>100.64567231268423</v>
      </c>
      <c r="EQ119" s="2">
        <f t="shared" si="149"/>
        <v>97.443454631082091</v>
      </c>
      <c r="ER119" s="2">
        <f t="shared" si="149"/>
        <v>99.049542324462493</v>
      </c>
      <c r="ES119" s="2">
        <f t="shared" si="149"/>
        <v>98.865686458052878</v>
      </c>
      <c r="ET119" s="2">
        <f t="shared" si="149"/>
        <v>98.157081139323552</v>
      </c>
      <c r="EU119" s="2">
        <f t="shared" si="149"/>
        <v>95.529630253179633</v>
      </c>
      <c r="EV119" s="2">
        <f t="shared" si="149"/>
        <v>94.847308058608064</v>
      </c>
      <c r="EW119" s="2">
        <f t="shared" si="149"/>
        <v>95.766776996782809</v>
      </c>
      <c r="EX119" s="2">
        <f t="shared" si="149"/>
        <v>96.223856140251357</v>
      </c>
      <c r="EY119" s="2">
        <f t="shared" si="149"/>
        <v>95.958044756364075</v>
      </c>
      <c r="EZ119" s="2">
        <f t="shared" si="149"/>
        <v>98.70220047777913</v>
      </c>
      <c r="FA119" s="2">
        <f t="shared" si="149"/>
        <v>102.05788809938481</v>
      </c>
      <c r="FB119" s="2">
        <f t="shared" si="149"/>
        <v>100.96617857307663</v>
      </c>
      <c r="FC119" s="2">
        <f t="shared" si="149"/>
        <v>100.63415283490936</v>
      </c>
      <c r="FD119" s="2">
        <f t="shared" si="149"/>
        <v>100.51304873235243</v>
      </c>
      <c r="FE119" s="2">
        <f t="shared" si="149"/>
        <v>100.48666483271435</v>
      </c>
      <c r="FG119" s="2">
        <f t="shared" si="150"/>
        <v>0.99163179268689372</v>
      </c>
      <c r="FH119" s="2">
        <f t="shared" si="150"/>
        <v>0.99265423817647713</v>
      </c>
      <c r="FI119" s="2">
        <f t="shared" si="150"/>
        <v>0.99286906876636793</v>
      </c>
      <c r="FJ119" s="2">
        <f t="shared" si="150"/>
        <v>0.99169138906517984</v>
      </c>
      <c r="FK119" s="2">
        <f t="shared" si="150"/>
        <v>0.99272655077207206</v>
      </c>
      <c r="FL119" s="2">
        <f t="shared" si="150"/>
        <v>0.99227904086859908</v>
      </c>
      <c r="FM119" s="2">
        <f t="shared" si="150"/>
        <v>0.99155838514757511</v>
      </c>
      <c r="FN119" s="2">
        <f t="shared" si="150"/>
        <v>0.99215227179948773</v>
      </c>
      <c r="FO119" s="2">
        <f t="shared" si="150"/>
        <v>0.99051296261423427</v>
      </c>
      <c r="FP119" s="2">
        <f t="shared" si="150"/>
        <v>0.99119556066876835</v>
      </c>
      <c r="FQ119" s="2">
        <f t="shared" si="150"/>
        <v>0.99148509183914435</v>
      </c>
      <c r="FR119" s="2">
        <f t="shared" si="150"/>
        <v>0.99141921616017692</v>
      </c>
      <c r="FS119" s="2">
        <f t="shared" si="150"/>
        <v>0.99161871628088372</v>
      </c>
      <c r="FT119" s="2">
        <f t="shared" si="150"/>
        <v>0.99024199110977029</v>
      </c>
      <c r="FU119" s="2">
        <f t="shared" si="150"/>
        <v>0.98969302491551103</v>
      </c>
      <c r="FW119" s="2">
        <f t="shared" si="141"/>
        <v>7.1173322077601395E-3</v>
      </c>
      <c r="FX119" s="2">
        <f t="shared" si="141"/>
        <v>6.4268747486607445E-3</v>
      </c>
      <c r="FY119" s="2">
        <f t="shared" si="141"/>
        <v>8.3777582507842847E-3</v>
      </c>
      <c r="FZ119" s="2">
        <f t="shared" si="141"/>
        <v>6.4627224014000405E-3</v>
      </c>
      <c r="GA119" s="2">
        <f t="shared" si="141"/>
        <v>7.9650094448354223E-3</v>
      </c>
      <c r="GB119" s="2">
        <f t="shared" si="141"/>
        <v>4.7134572710422012E-2</v>
      </c>
      <c r="GC119" s="2">
        <f t="shared" si="141"/>
        <v>9.5496088927879176E-3</v>
      </c>
      <c r="GD119" s="2">
        <f t="shared" si="141"/>
        <v>9.1189994494687808E-3</v>
      </c>
      <c r="GE119" s="2">
        <f t="shared" si="141"/>
        <v>1.0382378541702739E-2</v>
      </c>
      <c r="GF119" s="2">
        <f t="shared" si="141"/>
        <v>1.0300267767880905E-2</v>
      </c>
      <c r="GG119" s="2">
        <f t="shared" si="141"/>
        <v>1.1807282966344439E-2</v>
      </c>
      <c r="GH119" s="2">
        <f t="shared" si="141"/>
        <v>8.3617364723672389E-3</v>
      </c>
      <c r="GI119" s="2">
        <f t="shared" si="141"/>
        <v>7.5401131710655196E-3</v>
      </c>
      <c r="GJ119" s="2">
        <f t="shared" si="141"/>
        <v>5.6344074333944021E-3</v>
      </c>
      <c r="GK119" s="2">
        <f t="shared" si="141"/>
        <v>5.9486836419372019E-3</v>
      </c>
      <c r="GM119" s="86">
        <f t="shared" si="142"/>
        <v>3.6333711196485932E-52</v>
      </c>
      <c r="GN119" s="86">
        <f t="shared" si="142"/>
        <v>1.387104531052967E-87</v>
      </c>
      <c r="GO119" s="86">
        <f t="shared" si="142"/>
        <v>1.4017387590390141E-97</v>
      </c>
      <c r="GP119" s="86">
        <f t="shared" si="142"/>
        <v>6.2424389689069615E-71</v>
      </c>
      <c r="GQ119" s="86">
        <f t="shared" si="142"/>
        <v>4.6805750928038537E-74</v>
      </c>
      <c r="GR119" s="86">
        <f t="shared" si="142"/>
        <v>4.7628793755866315E-92</v>
      </c>
      <c r="GS119" s="86">
        <f t="shared" si="142"/>
        <v>5.6991060712702316E-113</v>
      </c>
      <c r="GT119" s="86">
        <f t="shared" si="142"/>
        <v>2.8036750979044267E-100</v>
      </c>
      <c r="GU119" s="86">
        <f t="shared" si="142"/>
        <v>3.24718473702809E-70</v>
      </c>
      <c r="GV119" s="86">
        <f t="shared" si="142"/>
        <v>5.2955302711582868E-83</v>
      </c>
      <c r="GW119" s="86">
        <f t="shared" si="142"/>
        <v>2.6785055660942045E-92</v>
      </c>
      <c r="GX119" s="86">
        <f t="shared" si="142"/>
        <v>4.3680822820965607E-77</v>
      </c>
      <c r="GY119" s="86">
        <f t="shared" si="142"/>
        <v>4.6090106281390592E-78</v>
      </c>
      <c r="GZ119" s="86">
        <f t="shared" si="142"/>
        <v>2.4929251479784336E-49</v>
      </c>
      <c r="HA119" s="86">
        <f t="shared" si="142"/>
        <v>1.2894338008225508E-47</v>
      </c>
      <c r="HC119" s="86">
        <f t="shared" si="73"/>
        <v>1.0793339415736608E-8</v>
      </c>
      <c r="HD119" s="86">
        <f t="shared" si="73"/>
        <v>2.1251386304157291E-14</v>
      </c>
      <c r="HE119" s="86">
        <f t="shared" si="73"/>
        <v>6.3070185539042191E-18</v>
      </c>
      <c r="HF119" s="86">
        <f t="shared" si="73"/>
        <v>1.2778888834220229E-12</v>
      </c>
      <c r="HG119" s="86">
        <f t="shared" si="73"/>
        <v>9.8705300934075484E-15</v>
      </c>
      <c r="HH119" s="86">
        <f t="shared" si="73"/>
        <v>6.2027875262838649E-17</v>
      </c>
      <c r="HI119" s="86">
        <f t="shared" si="138"/>
        <v>6.4896488393787754E-22</v>
      </c>
      <c r="HJ119" s="86">
        <f t="shared" si="138"/>
        <v>3.7192761614929408E-20</v>
      </c>
      <c r="HK119" s="86">
        <f t="shared" si="138"/>
        <v>9.8478423505138347E-16</v>
      </c>
      <c r="HL119" s="86">
        <f t="shared" si="138"/>
        <v>1.4085360050486198E-15</v>
      </c>
      <c r="HM119" s="86">
        <f t="shared" si="138"/>
        <v>5.2981930977080686E-14</v>
      </c>
      <c r="HN119" s="86">
        <f t="shared" si="138"/>
        <v>1.2507965308654016E-9</v>
      </c>
      <c r="HO119" s="86">
        <f t="shared" si="138"/>
        <v>2.0387216261671298E-12</v>
      </c>
      <c r="HP119" s="86">
        <f t="shared" si="138"/>
        <v>7.9950511740031803E-9</v>
      </c>
      <c r="HQ119" s="86">
        <f t="shared" si="138"/>
        <v>1.6727837080592704E-8</v>
      </c>
      <c r="HS119" s="86">
        <f t="shared" si="143"/>
        <v>7.3028033336409472E-7</v>
      </c>
      <c r="HT119" s="86">
        <f t="shared" si="143"/>
        <v>1.1122056658864113E-6</v>
      </c>
      <c r="HU119" s="86">
        <f t="shared" si="143"/>
        <v>5.3415111938353886E-6</v>
      </c>
      <c r="HV119" s="86">
        <f t="shared" si="143"/>
        <v>5.9403992451671992E-8</v>
      </c>
      <c r="HW119" s="86">
        <f t="shared" si="143"/>
        <v>2.4430189626251354E-7</v>
      </c>
      <c r="HX119" s="86">
        <f t="shared" si="143"/>
        <v>3.3717802791185246E-7</v>
      </c>
      <c r="HY119" s="86">
        <f t="shared" si="143"/>
        <v>7.9900866263492583E-6</v>
      </c>
      <c r="HZ119" s="86">
        <f t="shared" si="143"/>
        <v>3.0925512732275927E-6</v>
      </c>
      <c r="IA119" s="86">
        <f t="shared" si="143"/>
        <v>1.2243336959951535E-7</v>
      </c>
      <c r="IB119" s="86">
        <f t="shared" si="143"/>
        <v>7.7975091732945968E-7</v>
      </c>
      <c r="IC119" s="86">
        <f t="shared" si="143"/>
        <v>7.1814747138154893E-6</v>
      </c>
      <c r="ID119" s="86">
        <f t="shared" si="143"/>
        <v>3.4840763282303284E-8</v>
      </c>
      <c r="IE119" s="86">
        <f t="shared" si="143"/>
        <v>2.3891306151636579E-7</v>
      </c>
      <c r="IF119" s="86">
        <f t="shared" si="143"/>
        <v>5.4033518437279505E-5</v>
      </c>
      <c r="IG119" s="86">
        <f t="shared" si="143"/>
        <v>1.6462118908011796E-4</v>
      </c>
      <c r="II119" s="86">
        <f t="shared" si="144"/>
        <v>8.3642518391568312E-58</v>
      </c>
      <c r="IJ119" s="86">
        <f t="shared" si="144"/>
        <v>3.4757339143338091E-60</v>
      </c>
      <c r="IK119" s="86">
        <f t="shared" si="144"/>
        <v>1.5321304214952909E-56</v>
      </c>
      <c r="IL119" s="86">
        <f t="shared" si="144"/>
        <v>2.7957492960060802E-80</v>
      </c>
      <c r="IM119" s="86">
        <f t="shared" si="144"/>
        <v>6.0809104603428855E-68</v>
      </c>
      <c r="IN119" s="86">
        <f t="shared" si="144"/>
        <v>2.9197680162209978E-26</v>
      </c>
      <c r="IO119" s="86">
        <f t="shared" si="144"/>
        <v>2.3876667312454974E-60</v>
      </c>
      <c r="IP119" s="86">
        <f t="shared" si="144"/>
        <v>9.1317949024077558E-61</v>
      </c>
      <c r="IQ119" s="86">
        <f t="shared" si="144"/>
        <v>1.0145641258022276E-66</v>
      </c>
      <c r="IR119" s="86">
        <f t="shared" si="144"/>
        <v>7.7183048992562188E-61</v>
      </c>
      <c r="IS119" s="86">
        <f t="shared" si="144"/>
        <v>6.2408016685892849E-54</v>
      </c>
      <c r="IT119" s="86">
        <f t="shared" si="144"/>
        <v>2.7932496912945058E-78</v>
      </c>
      <c r="IU119" s="86">
        <f t="shared" si="144"/>
        <v>2.149004880199321E-64</v>
      </c>
      <c r="IV119" s="86">
        <f t="shared" si="144"/>
        <v>9.948520037963467E-28</v>
      </c>
      <c r="IW119" s="86">
        <f t="shared" si="144"/>
        <v>5.1022242976702114E-27</v>
      </c>
      <c r="IY119" s="86">
        <f t="shared" si="145"/>
        <v>7.4107367277983135E-7</v>
      </c>
      <c r="IZ119" s="86">
        <f t="shared" si="145"/>
        <v>1.1122056871377975E-6</v>
      </c>
      <c r="JA119" s="86">
        <f t="shared" si="145"/>
        <v>5.3415111938416957E-6</v>
      </c>
      <c r="JB119" s="86">
        <f t="shared" si="145"/>
        <v>5.9405270340555415E-8</v>
      </c>
      <c r="JC119" s="86">
        <f t="shared" si="145"/>
        <v>2.4430190613304364E-7</v>
      </c>
      <c r="JD119" s="86">
        <f t="shared" si="145"/>
        <v>3.3717802797388031E-7</v>
      </c>
      <c r="JE119" s="86">
        <f t="shared" si="145"/>
        <v>7.9900866263492583E-6</v>
      </c>
      <c r="JF119" s="86">
        <f t="shared" si="145"/>
        <v>3.0925512732276299E-6</v>
      </c>
      <c r="JG119" s="86">
        <f t="shared" si="145"/>
        <v>1.2243337058429959E-7</v>
      </c>
      <c r="JH119" s="86">
        <f t="shared" si="145"/>
        <v>7.7975091873799564E-7</v>
      </c>
      <c r="JI119" s="86">
        <f t="shared" si="145"/>
        <v>7.1814747667974205E-6</v>
      </c>
      <c r="JJ119" s="86">
        <f t="shared" si="145"/>
        <v>3.6091559813168687E-8</v>
      </c>
      <c r="JK119" s="86">
        <f t="shared" si="145"/>
        <v>2.3891510023799194E-7</v>
      </c>
      <c r="JL119" s="86">
        <f t="shared" si="145"/>
        <v>5.4041513488453506E-5</v>
      </c>
      <c r="JM119" s="86">
        <f t="shared" si="145"/>
        <v>1.6463791691719856E-4</v>
      </c>
    </row>
    <row r="120" spans="2:273" x14ac:dyDescent="0.25">
      <c r="B120" s="2">
        <v>93</v>
      </c>
      <c r="C120" s="37">
        <v>98.718000000000004</v>
      </c>
      <c r="D120" s="37">
        <v>98.358999999999995</v>
      </c>
      <c r="E120" s="37">
        <v>96.614999999999995</v>
      </c>
      <c r="F120" s="37">
        <v>94.076999999999998</v>
      </c>
      <c r="G120" s="37">
        <v>94.563999999999993</v>
      </c>
      <c r="H120" s="37">
        <v>95.204999999999998</v>
      </c>
      <c r="I120" s="37">
        <v>96.59</v>
      </c>
      <c r="J120" s="37">
        <v>99.614999999999995</v>
      </c>
      <c r="K120" s="37">
        <v>95.5</v>
      </c>
      <c r="L120" s="37">
        <v>97.75</v>
      </c>
      <c r="M120" s="37">
        <v>103.78</v>
      </c>
      <c r="N120" s="37">
        <v>100.61</v>
      </c>
      <c r="O120" s="37">
        <v>99.122</v>
      </c>
      <c r="P120" s="37">
        <v>97.902000000000001</v>
      </c>
      <c r="Q120" s="37">
        <v>102.024</v>
      </c>
      <c r="S120" s="4">
        <f t="shared" si="146"/>
        <v>97.435674618433993</v>
      </c>
      <c r="T120" s="4">
        <f t="shared" si="146"/>
        <v>99.075620655731228</v>
      </c>
      <c r="U120" s="4">
        <f t="shared" si="146"/>
        <v>98.851405870757048</v>
      </c>
      <c r="V120" s="4">
        <f t="shared" si="146"/>
        <v>98.210608232459521</v>
      </c>
      <c r="W120" s="4">
        <f t="shared" si="146"/>
        <v>95.477854526566261</v>
      </c>
      <c r="X120" s="4">
        <f t="shared" si="146"/>
        <v>94.888496161558436</v>
      </c>
      <c r="Y120" s="4">
        <f t="shared" si="146"/>
        <v>95.782832713990373</v>
      </c>
      <c r="Z120" s="4">
        <f t="shared" si="146"/>
        <v>96.359922868238328</v>
      </c>
      <c r="AA120" s="4">
        <f t="shared" si="146"/>
        <v>96.095279562153124</v>
      </c>
      <c r="AB120" s="4">
        <f t="shared" si="146"/>
        <v>98.785557105785415</v>
      </c>
      <c r="AC120" s="4">
        <f t="shared" si="146"/>
        <v>102.28965531351766</v>
      </c>
      <c r="AD120" s="4">
        <f t="shared" si="146"/>
        <v>101.0132602485299</v>
      </c>
      <c r="AE120" s="4">
        <f t="shared" si="146"/>
        <v>100.61682483181697</v>
      </c>
      <c r="AF120" s="4">
        <f t="shared" si="146"/>
        <v>100.49305018337041</v>
      </c>
      <c r="AG120" s="4">
        <f t="shared" si="146"/>
        <v>100.81864753879428</v>
      </c>
      <c r="AI120" s="4">
        <f t="shared" si="147"/>
        <v>1.2823253815660109</v>
      </c>
      <c r="AJ120" s="4">
        <f t="shared" si="147"/>
        <v>-0.71662065573123357</v>
      </c>
      <c r="AK120" s="4">
        <f t="shared" si="147"/>
        <v>-2.2364058707570535</v>
      </c>
      <c r="AL120" s="4">
        <f t="shared" si="147"/>
        <v>-4.1336082324595225</v>
      </c>
      <c r="AM120" s="4">
        <f t="shared" si="147"/>
        <v>-0.91385452656626853</v>
      </c>
      <c r="AN120" s="4">
        <f t="shared" si="147"/>
        <v>0.31650383844156238</v>
      </c>
      <c r="AO120" s="4">
        <f t="shared" si="147"/>
        <v>0.80716728600962995</v>
      </c>
      <c r="AP120" s="4">
        <f t="shared" si="147"/>
        <v>3.2550771317616665</v>
      </c>
      <c r="AQ120" s="4">
        <f t="shared" si="147"/>
        <v>-0.59527956215312372</v>
      </c>
      <c r="AR120" s="4">
        <f t="shared" si="147"/>
        <v>-1.0355571057854149</v>
      </c>
      <c r="AS120" s="4">
        <f t="shared" si="147"/>
        <v>1.4903446864823451</v>
      </c>
      <c r="AT120" s="4">
        <f t="shared" si="147"/>
        <v>-0.40326024852990372</v>
      </c>
      <c r="AU120" s="4">
        <f t="shared" si="147"/>
        <v>-1.4948248318169703</v>
      </c>
      <c r="AV120" s="4">
        <f t="shared" si="147"/>
        <v>-2.5910501833704132</v>
      </c>
      <c r="AW120" s="4">
        <f t="shared" si="147"/>
        <v>1.2053524612057203</v>
      </c>
      <c r="AY120" s="2">
        <f t="shared" si="139"/>
        <v>97.435674612732868</v>
      </c>
      <c r="AZ120" s="2">
        <f t="shared" si="139"/>
        <v>99.075577290363029</v>
      </c>
      <c r="BA120" s="2">
        <f t="shared" si="139"/>
        <v>98.851089984159302</v>
      </c>
      <c r="BB120" s="2">
        <f t="shared" si="139"/>
        <v>98.210589489063679</v>
      </c>
      <c r="BC120" s="2">
        <f t="shared" si="139"/>
        <v>95.477822034858463</v>
      </c>
      <c r="BD120" s="2">
        <f t="shared" si="139"/>
        <v>94.888433731535883</v>
      </c>
      <c r="BE120" s="2">
        <f t="shared" si="139"/>
        <v>95.780672903343515</v>
      </c>
      <c r="BF120" s="2">
        <f t="shared" si="139"/>
        <v>96.359032851210912</v>
      </c>
      <c r="BG120" s="2">
        <f t="shared" si="139"/>
        <v>96.095227114969276</v>
      </c>
      <c r="BH120" s="2">
        <f t="shared" si="139"/>
        <v>98.785220857443974</v>
      </c>
      <c r="BI120" s="2">
        <f t="shared" si="139"/>
        <v>102.2878293457961</v>
      </c>
      <c r="BJ120" s="2">
        <f t="shared" si="139"/>
        <v>101.01323434419797</v>
      </c>
      <c r="BK120" s="2">
        <f t="shared" si="139"/>
        <v>100.61667828599414</v>
      </c>
      <c r="BL120" s="2">
        <f t="shared" si="139"/>
        <v>100.46805648963776</v>
      </c>
      <c r="BM120" s="2">
        <f t="shared" si="139"/>
        <v>100.68032857799942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98.718000000000004</v>
      </c>
      <c r="CF120" s="2">
        <f t="shared" si="140"/>
        <v>98.358999999999995</v>
      </c>
      <c r="CG120" s="2">
        <f t="shared" si="140"/>
        <v>96.614999999999995</v>
      </c>
      <c r="CH120" s="2">
        <f t="shared" si="140"/>
        <v>94.076999999999998</v>
      </c>
      <c r="CI120" s="2">
        <f t="shared" si="140"/>
        <v>94.563999999999993</v>
      </c>
      <c r="CJ120" s="2">
        <f t="shared" si="140"/>
        <v>95.204999999999998</v>
      </c>
      <c r="CK120" s="2">
        <f t="shared" si="140"/>
        <v>96.59</v>
      </c>
      <c r="CL120" s="2">
        <f t="shared" si="140"/>
        <v>99.614999999999995</v>
      </c>
      <c r="CM120" s="2">
        <f t="shared" si="140"/>
        <v>95.5</v>
      </c>
      <c r="CN120" s="2">
        <f t="shared" si="140"/>
        <v>97.75</v>
      </c>
      <c r="CO120" s="2">
        <f t="shared" si="140"/>
        <v>103.78</v>
      </c>
      <c r="CP120" s="2">
        <f t="shared" si="140"/>
        <v>100.61</v>
      </c>
      <c r="CQ120" s="2">
        <f t="shared" si="140"/>
        <v>99.122</v>
      </c>
      <c r="CR120" s="2">
        <f t="shared" si="140"/>
        <v>97.902000000000001</v>
      </c>
      <c r="CS120" s="2">
        <f t="shared" si="140"/>
        <v>102.024</v>
      </c>
      <c r="CU120" s="2">
        <f t="shared" si="110"/>
        <v>98.718000000000004</v>
      </c>
      <c r="CV120" s="2">
        <f t="shared" si="111"/>
        <v>98.358999999999995</v>
      </c>
      <c r="CW120" s="2">
        <f t="shared" si="112"/>
        <v>96.614999999999995</v>
      </c>
      <c r="CX120" s="2">
        <f t="shared" si="113"/>
        <v>94.076999999999998</v>
      </c>
      <c r="CY120" s="2">
        <f t="shared" si="114"/>
        <v>94.563999999999993</v>
      </c>
      <c r="CZ120" s="2">
        <f t="shared" si="115"/>
        <v>95.204999999999998</v>
      </c>
      <c r="DA120" s="2">
        <f t="shared" si="116"/>
        <v>96.59</v>
      </c>
      <c r="DB120" s="2">
        <f t="shared" si="117"/>
        <v>99.614999999999995</v>
      </c>
      <c r="DC120" s="2">
        <f t="shared" si="118"/>
        <v>95.5</v>
      </c>
      <c r="DD120" s="2">
        <f t="shared" si="119"/>
        <v>97.75</v>
      </c>
      <c r="DE120" s="2">
        <f t="shared" si="120"/>
        <v>103.78</v>
      </c>
      <c r="DF120" s="2">
        <f t="shared" si="121"/>
        <v>100.61</v>
      </c>
      <c r="DG120" s="2">
        <f t="shared" si="122"/>
        <v>99.122</v>
      </c>
      <c r="DH120" s="2">
        <f t="shared" si="123"/>
        <v>97.902000000000001</v>
      </c>
      <c r="DI120" s="2">
        <f t="shared" si="124"/>
        <v>102.024</v>
      </c>
      <c r="DK120" s="2">
        <f t="shared" si="148"/>
        <v>117.1405148217636</v>
      </c>
      <c r="DL120" s="2">
        <f t="shared" si="148"/>
        <v>124.2216229419703</v>
      </c>
      <c r="DM120" s="2">
        <f t="shared" si="148"/>
        <v>119.98027782033043</v>
      </c>
      <c r="DN120" s="2">
        <f t="shared" si="148"/>
        <v>125.30166754221389</v>
      </c>
      <c r="DO120" s="2">
        <f t="shared" si="148"/>
        <v>118.94629946018895</v>
      </c>
      <c r="DP120" s="2">
        <f t="shared" si="148"/>
        <v>117.44152618083669</v>
      </c>
      <c r="DQ120" s="2">
        <f t="shared" si="148"/>
        <v>119.5342497300945</v>
      </c>
      <c r="DR120" s="2">
        <f t="shared" si="148"/>
        <v>122.33978771929824</v>
      </c>
      <c r="DS120" s="2">
        <f t="shared" si="148"/>
        <v>123.66315283400809</v>
      </c>
      <c r="DT120" s="2">
        <f t="shared" si="148"/>
        <v>124.05507839721251</v>
      </c>
      <c r="DU120" s="2">
        <f t="shared" si="148"/>
        <v>123.06461187584347</v>
      </c>
      <c r="DV120" s="2">
        <f t="shared" si="148"/>
        <v>125.88140404858297</v>
      </c>
      <c r="DW120" s="2">
        <f t="shared" si="148"/>
        <v>119.73937476547837</v>
      </c>
      <c r="DX120" s="2">
        <f t="shared" si="148"/>
        <v>117.77773569283566</v>
      </c>
      <c r="DY120" s="2">
        <f t="shared" si="148"/>
        <v>112.19169696969698</v>
      </c>
      <c r="EA120" s="2">
        <f t="shared" si="152"/>
        <v>97.283810526315804</v>
      </c>
      <c r="EB120" s="2">
        <f t="shared" si="152"/>
        <v>98.905878195488725</v>
      </c>
      <c r="EC120" s="2">
        <f t="shared" si="152"/>
        <v>98.712631578947352</v>
      </c>
      <c r="ED120" s="2">
        <f t="shared" si="152"/>
        <v>98.003562007206583</v>
      </c>
      <c r="EE120" s="2">
        <f t="shared" si="151"/>
        <v>95.320318614718616</v>
      </c>
      <c r="EF120" s="2">
        <f t="shared" si="151"/>
        <v>94.726147619047623</v>
      </c>
      <c r="EG120" s="2">
        <f t="shared" si="151"/>
        <v>95.595525627794984</v>
      </c>
      <c r="EH120" s="2">
        <f t="shared" si="151"/>
        <v>96.172331578947365</v>
      </c>
      <c r="EI120" s="2">
        <f t="shared" si="151"/>
        <v>95.854296536796554</v>
      </c>
      <c r="EJ120" s="2">
        <f t="shared" si="151"/>
        <v>98.5804887218045</v>
      </c>
      <c r="EK120" s="2">
        <f t="shared" si="151"/>
        <v>102.12791262469901</v>
      </c>
      <c r="EL120" s="2">
        <f t="shared" si="151"/>
        <v>100.81687445501996</v>
      </c>
      <c r="EM120" s="2">
        <f t="shared" si="135"/>
        <v>100.46892597482346</v>
      </c>
      <c r="EN120" s="2">
        <f t="shared" si="135"/>
        <v>100.31192648018111</v>
      </c>
      <c r="EO120" s="2">
        <f t="shared" si="135"/>
        <v>100.5724679695175</v>
      </c>
      <c r="EQ120" s="2">
        <f t="shared" si="149"/>
        <v>97.310497568243207</v>
      </c>
      <c r="ER120" s="2">
        <f t="shared" si="149"/>
        <v>98.904279055781089</v>
      </c>
      <c r="ES120" s="2">
        <f t="shared" si="149"/>
        <v>98.718919515949764</v>
      </c>
      <c r="ET120" s="2">
        <f t="shared" si="149"/>
        <v>98.006890689902889</v>
      </c>
      <c r="EU120" s="2">
        <f t="shared" si="149"/>
        <v>95.398348793705793</v>
      </c>
      <c r="EV120" s="2">
        <f t="shared" si="149"/>
        <v>94.769391208791205</v>
      </c>
      <c r="EW120" s="2">
        <f t="shared" si="149"/>
        <v>95.663373073157132</v>
      </c>
      <c r="EX120" s="2">
        <f t="shared" si="149"/>
        <v>96.100839752063791</v>
      </c>
      <c r="EY120" s="2">
        <f t="shared" si="149"/>
        <v>95.864806178881807</v>
      </c>
      <c r="EZ120" s="2">
        <f t="shared" si="149"/>
        <v>98.582182376048294</v>
      </c>
      <c r="FA120" s="2">
        <f t="shared" si="149"/>
        <v>101.91192630571689</v>
      </c>
      <c r="FB120" s="2">
        <f t="shared" si="149"/>
        <v>100.82369582819334</v>
      </c>
      <c r="FC120" s="2">
        <f t="shared" si="149"/>
        <v>100.51053194717332</v>
      </c>
      <c r="FD120" s="2">
        <f t="shared" si="149"/>
        <v>100.40278882892845</v>
      </c>
      <c r="FE120" s="2">
        <f t="shared" si="149"/>
        <v>100.34848166310796</v>
      </c>
      <c r="FG120" s="2">
        <f t="shared" si="150"/>
        <v>0.99236248063083965</v>
      </c>
      <c r="FH120" s="2">
        <f t="shared" si="150"/>
        <v>0.99329625264383148</v>
      </c>
      <c r="FI120" s="2">
        <f t="shared" si="150"/>
        <v>0.9934924302803958</v>
      </c>
      <c r="FJ120" s="2">
        <f t="shared" si="150"/>
        <v>0.99241691301747659</v>
      </c>
      <c r="FK120" s="2">
        <f t="shared" si="150"/>
        <v>0.99336228743018662</v>
      </c>
      <c r="FL120" s="2">
        <f t="shared" si="150"/>
        <v>0.99295361454448883</v>
      </c>
      <c r="FM120" s="2">
        <f t="shared" si="150"/>
        <v>0.99229543302704626</v>
      </c>
      <c r="FN120" s="2">
        <f t="shared" si="150"/>
        <v>0.99283784123863261</v>
      </c>
      <c r="FO120" s="2">
        <f t="shared" si="150"/>
        <v>0.99134049048933204</v>
      </c>
      <c r="FP120" s="2">
        <f t="shared" si="150"/>
        <v>0.99196403046822712</v>
      </c>
      <c r="FQ120" s="2">
        <f t="shared" si="150"/>
        <v>0.99222848889256487</v>
      </c>
      <c r="FR120" s="2">
        <f t="shared" si="150"/>
        <v>0.99216831908376535</v>
      </c>
      <c r="FS120" s="2">
        <f t="shared" si="150"/>
        <v>0.99235053721140709</v>
      </c>
      <c r="FT120" s="2">
        <f t="shared" si="150"/>
        <v>0.99109294253083802</v>
      </c>
      <c r="FU120" s="2">
        <f t="shared" si="150"/>
        <v>0.99059139431785093</v>
      </c>
      <c r="FW120" s="2">
        <f t="shared" si="141"/>
        <v>7.7986445057827807E-3</v>
      </c>
      <c r="FX120" s="2">
        <f t="shared" si="141"/>
        <v>7.042561268017649E-3</v>
      </c>
      <c r="FY120" s="2">
        <f t="shared" si="141"/>
        <v>9.1786104498622172E-3</v>
      </c>
      <c r="FZ120" s="2">
        <f t="shared" si="141"/>
        <v>7.0818186034004027E-3</v>
      </c>
      <c r="GA120" s="2">
        <f t="shared" si="141"/>
        <v>8.7267531171421123E-3</v>
      </c>
      <c r="GB120" s="2">
        <f t="shared" si="141"/>
        <v>5.1448073280726224E-2</v>
      </c>
      <c r="GC120" s="2">
        <f t="shared" si="141"/>
        <v>1.0461299633490113E-2</v>
      </c>
      <c r="GD120" s="2">
        <f t="shared" si="141"/>
        <v>9.989995023033901E-3</v>
      </c>
      <c r="GE120" s="2">
        <f t="shared" si="141"/>
        <v>1.1372660006870535E-2</v>
      </c>
      <c r="GF120" s="2">
        <f t="shared" si="141"/>
        <v>1.1282806718592194E-2</v>
      </c>
      <c r="GG120" s="2">
        <f t="shared" si="141"/>
        <v>1.2931697245350383E-2</v>
      </c>
      <c r="GH120" s="2">
        <f t="shared" si="141"/>
        <v>9.161071256332828E-3</v>
      </c>
      <c r="GI120" s="2">
        <f t="shared" si="141"/>
        <v>8.2615597630313949E-3</v>
      </c>
      <c r="GJ120" s="2">
        <f t="shared" si="141"/>
        <v>6.1746483756966036E-3</v>
      </c>
      <c r="GK120" s="2">
        <f t="shared" si="141"/>
        <v>6.5188606159489512E-3</v>
      </c>
      <c r="GM120" s="86">
        <f t="shared" si="142"/>
        <v>2.5419354245629839E-55</v>
      </c>
      <c r="GN120" s="86">
        <f t="shared" si="142"/>
        <v>8.4622094781640511E-93</v>
      </c>
      <c r="GO120" s="86">
        <f t="shared" si="142"/>
        <v>2.4221691171645402E-103</v>
      </c>
      <c r="GP120" s="86">
        <f t="shared" si="142"/>
        <v>2.7914616182371179E-75</v>
      </c>
      <c r="GQ120" s="86">
        <f t="shared" si="142"/>
        <v>1.6153645582634286E-78</v>
      </c>
      <c r="GR120" s="86">
        <f t="shared" si="142"/>
        <v>1.1809518586537142E-97</v>
      </c>
      <c r="GS120" s="86">
        <f t="shared" si="142"/>
        <v>1.0620075601732968E-119</v>
      </c>
      <c r="GT120" s="86">
        <f t="shared" si="142"/>
        <v>3.2065544836653025E-106</v>
      </c>
      <c r="GU120" s="86">
        <f t="shared" si="142"/>
        <v>1.9865908044216304E-74</v>
      </c>
      <c r="GV120" s="86">
        <f t="shared" si="142"/>
        <v>4.2498477202441616E-88</v>
      </c>
      <c r="GW120" s="86">
        <f t="shared" si="142"/>
        <v>8.3314221727651608E-98</v>
      </c>
      <c r="GX120" s="86">
        <f t="shared" si="142"/>
        <v>1.162758718822102E-81</v>
      </c>
      <c r="GY120" s="86">
        <f t="shared" si="142"/>
        <v>1.0281501772519628E-82</v>
      </c>
      <c r="GZ120" s="86">
        <f t="shared" si="142"/>
        <v>3.2241614383325331E-52</v>
      </c>
      <c r="HA120" s="86">
        <f t="shared" si="142"/>
        <v>2.4860451078063711E-50</v>
      </c>
      <c r="HC120" s="86">
        <f t="shared" si="73"/>
        <v>4.052054438275917E-10</v>
      </c>
      <c r="HD120" s="86">
        <f t="shared" si="73"/>
        <v>1.1695239402210968E-16</v>
      </c>
      <c r="HE120" s="86">
        <f t="shared" si="73"/>
        <v>1.1988018007093078E-20</v>
      </c>
      <c r="HF120" s="86">
        <f t="shared" si="73"/>
        <v>1.2174979954344007E-14</v>
      </c>
      <c r="HG120" s="86">
        <f t="shared" si="73"/>
        <v>6.3019839648306805E-17</v>
      </c>
      <c r="HH120" s="86">
        <f t="shared" si="73"/>
        <v>1.4263402106137989E-19</v>
      </c>
      <c r="HI120" s="86">
        <f t="shared" si="138"/>
        <v>3.4017892037858326E-25</v>
      </c>
      <c r="HJ120" s="86">
        <f t="shared" si="138"/>
        <v>4.301115477803117E-23</v>
      </c>
      <c r="HK120" s="86">
        <f t="shared" si="138"/>
        <v>4.0854877085870386E-18</v>
      </c>
      <c r="HL120" s="86">
        <f t="shared" si="138"/>
        <v>5.6482703861037371E-18</v>
      </c>
      <c r="HM120" s="86">
        <f t="shared" si="138"/>
        <v>5.2611455145545503E-16</v>
      </c>
      <c r="HN120" s="86">
        <f t="shared" si="138"/>
        <v>5.6207802715385308E-11</v>
      </c>
      <c r="HO120" s="86">
        <f t="shared" si="138"/>
        <v>1.9399468844721622E-14</v>
      </c>
      <c r="HP120" s="86">
        <f t="shared" si="138"/>
        <v>3.8145996970613294E-10</v>
      </c>
      <c r="HQ120" s="86">
        <f t="shared" si="138"/>
        <v>1.1610519157320933E-9</v>
      </c>
      <c r="HS120" s="86">
        <f t="shared" si="143"/>
        <v>1.9617135995435017E-6</v>
      </c>
      <c r="HT120" s="86">
        <f t="shared" si="143"/>
        <v>2.9414251477956737E-6</v>
      </c>
      <c r="HU120" s="86">
        <f t="shared" si="143"/>
        <v>1.3553569961062017E-5</v>
      </c>
      <c r="HV120" s="86">
        <f t="shared" si="143"/>
        <v>2.06900079514723E-7</v>
      </c>
      <c r="HW120" s="86">
        <f t="shared" si="143"/>
        <v>7.6491984016111948E-7</v>
      </c>
      <c r="HX120" s="86">
        <f t="shared" si="143"/>
        <v>1.0157777729101798E-6</v>
      </c>
      <c r="HY120" s="86">
        <f t="shared" si="143"/>
        <v>2.1102382263084663E-5</v>
      </c>
      <c r="HZ120" s="86">
        <f t="shared" si="143"/>
        <v>8.4610468702047905E-6</v>
      </c>
      <c r="IA120" s="86">
        <f t="shared" si="143"/>
        <v>4.165879036039092E-7</v>
      </c>
      <c r="IB120" s="86">
        <f t="shared" si="143"/>
        <v>2.3247898084814142E-6</v>
      </c>
      <c r="IC120" s="86">
        <f t="shared" si="143"/>
        <v>1.8864140692076886E-5</v>
      </c>
      <c r="ID120" s="86">
        <f t="shared" si="143"/>
        <v>1.303767815270747E-7</v>
      </c>
      <c r="IE120" s="86">
        <f t="shared" si="143"/>
        <v>7.1733830663641581E-7</v>
      </c>
      <c r="IF120" s="86">
        <f t="shared" si="143"/>
        <v>9.9729500793346794E-5</v>
      </c>
      <c r="IG120" s="86">
        <f t="shared" si="143"/>
        <v>2.823260205671379E-4</v>
      </c>
      <c r="II120" s="86">
        <f t="shared" si="144"/>
        <v>9.8097157630309674E-56</v>
      </c>
      <c r="IJ120" s="86">
        <f t="shared" si="144"/>
        <v>4.5122469684028197E-58</v>
      </c>
      <c r="IK120" s="86">
        <f t="shared" si="144"/>
        <v>1.8922894236480505E-54</v>
      </c>
      <c r="IL120" s="86">
        <f t="shared" si="144"/>
        <v>1.9421433708140697E-77</v>
      </c>
      <c r="IM120" s="86">
        <f t="shared" si="144"/>
        <v>1.9204499425135318E-65</v>
      </c>
      <c r="IN120" s="86">
        <f t="shared" si="144"/>
        <v>8.9364344934455111E-25</v>
      </c>
      <c r="IO120" s="86">
        <f t="shared" si="144"/>
        <v>4.760310154385201E-58</v>
      </c>
      <c r="IP120" s="86">
        <f t="shared" si="144"/>
        <v>1.7938144538208457E-58</v>
      </c>
      <c r="IQ120" s="86">
        <f t="shared" si="144"/>
        <v>4.0011705004450924E-64</v>
      </c>
      <c r="IR120" s="86">
        <f t="shared" si="144"/>
        <v>1.757163645352441E-58</v>
      </c>
      <c r="IS120" s="86">
        <f t="shared" si="144"/>
        <v>8.7487818466111569E-52</v>
      </c>
      <c r="IT120" s="86">
        <f t="shared" si="144"/>
        <v>2.3155724804419346E-75</v>
      </c>
      <c r="IU120" s="86">
        <f t="shared" si="144"/>
        <v>4.6925494226247004E-62</v>
      </c>
      <c r="IV120" s="86">
        <f t="shared" si="144"/>
        <v>8.2822198629179229E-27</v>
      </c>
      <c r="IW120" s="86">
        <f t="shared" si="144"/>
        <v>4.0997962546332653E-26</v>
      </c>
      <c r="IY120" s="86">
        <f t="shared" si="145"/>
        <v>1.9621188049873294E-6</v>
      </c>
      <c r="IZ120" s="86">
        <f t="shared" si="145"/>
        <v>2.9414251479126261E-6</v>
      </c>
      <c r="JA120" s="86">
        <f t="shared" si="145"/>
        <v>1.3553569961062029E-5</v>
      </c>
      <c r="JB120" s="86">
        <f t="shared" si="145"/>
        <v>2.0690009168970295E-7</v>
      </c>
      <c r="JC120" s="86">
        <f t="shared" si="145"/>
        <v>7.6491984022413937E-7</v>
      </c>
      <c r="JD120" s="86">
        <f t="shared" si="145"/>
        <v>1.0157777729103225E-6</v>
      </c>
      <c r="JE120" s="86">
        <f t="shared" si="145"/>
        <v>2.1102382263084663E-5</v>
      </c>
      <c r="JF120" s="86">
        <f t="shared" si="145"/>
        <v>8.4610468702047905E-6</v>
      </c>
      <c r="JG120" s="86">
        <f t="shared" si="145"/>
        <v>4.1658790360799471E-7</v>
      </c>
      <c r="JH120" s="86">
        <f t="shared" si="145"/>
        <v>2.3247898084870626E-6</v>
      </c>
      <c r="JI120" s="86">
        <f t="shared" si="145"/>
        <v>1.8864140692603002E-5</v>
      </c>
      <c r="JJ120" s="86">
        <f t="shared" si="145"/>
        <v>1.3043298932979008E-7</v>
      </c>
      <c r="JK120" s="86">
        <f t="shared" si="145"/>
        <v>7.1733832603588466E-7</v>
      </c>
      <c r="JL120" s="86">
        <f t="shared" si="145"/>
        <v>9.9729882253316498E-5</v>
      </c>
      <c r="JM120" s="86">
        <f t="shared" si="145"/>
        <v>2.8232718161905364E-4</v>
      </c>
    </row>
    <row r="121" spans="2:273" x14ac:dyDescent="0.25">
      <c r="B121" s="2">
        <v>94</v>
      </c>
      <c r="C121" s="37">
        <v>99.462000000000003</v>
      </c>
      <c r="D121" s="37">
        <v>95.308000000000007</v>
      </c>
      <c r="E121" s="37">
        <v>98.974000000000004</v>
      </c>
      <c r="F121" s="37">
        <v>95.230999999999995</v>
      </c>
      <c r="G121" s="37">
        <v>95.230999999999995</v>
      </c>
      <c r="H121" s="37">
        <v>92.537999999999997</v>
      </c>
      <c r="I121" s="37">
        <v>92.769000000000005</v>
      </c>
      <c r="J121" s="37">
        <v>98.102999999999994</v>
      </c>
      <c r="K121" s="37">
        <v>95.575000000000003</v>
      </c>
      <c r="L121" s="37">
        <v>98.825000000000003</v>
      </c>
      <c r="M121" s="37">
        <v>101</v>
      </c>
      <c r="N121" s="37">
        <v>98.39</v>
      </c>
      <c r="O121" s="37">
        <v>102.122</v>
      </c>
      <c r="P121" s="37">
        <v>101</v>
      </c>
      <c r="Q121" s="37">
        <v>102.976</v>
      </c>
      <c r="S121" s="4">
        <f t="shared" si="146"/>
        <v>97.307766720385544</v>
      </c>
      <c r="T121" s="4">
        <f t="shared" si="146"/>
        <v>98.862157015625456</v>
      </c>
      <c r="U121" s="4">
        <f t="shared" si="146"/>
        <v>98.696699702615859</v>
      </c>
      <c r="V121" s="4">
        <f t="shared" si="146"/>
        <v>97.999994781732994</v>
      </c>
      <c r="W121" s="4">
        <f t="shared" si="146"/>
        <v>95.484250433577884</v>
      </c>
      <c r="X121" s="4">
        <f t="shared" si="146"/>
        <v>94.914317363556194</v>
      </c>
      <c r="Y121" s="4">
        <f t="shared" si="146"/>
        <v>95.633039552248533</v>
      </c>
      <c r="Z121" s="4">
        <f t="shared" si="146"/>
        <v>96.267613988319098</v>
      </c>
      <c r="AA121" s="4">
        <f t="shared" si="146"/>
        <v>96.031156517918419</v>
      </c>
      <c r="AB121" s="4">
        <f t="shared" si="146"/>
        <v>98.664246298682841</v>
      </c>
      <c r="AC121" s="4">
        <f t="shared" si="146"/>
        <v>102.35470310406474</v>
      </c>
      <c r="AD121" s="4">
        <f t="shared" si="146"/>
        <v>100.84440307962608</v>
      </c>
      <c r="AE121" s="4">
        <f t="shared" si="146"/>
        <v>100.44319394829449</v>
      </c>
      <c r="AF121" s="4">
        <f t="shared" si="146"/>
        <v>100.40340535023908</v>
      </c>
      <c r="AG121" s="4">
        <f t="shared" si="146"/>
        <v>100.82408592703877</v>
      </c>
      <c r="AI121" s="4">
        <f t="shared" si="147"/>
        <v>2.1542332796144592</v>
      </c>
      <c r="AJ121" s="4">
        <f t="shared" si="147"/>
        <v>-3.5541570156254494</v>
      </c>
      <c r="AK121" s="4">
        <f t="shared" si="147"/>
        <v>0.2773002973841443</v>
      </c>
      <c r="AL121" s="4">
        <f t="shared" si="147"/>
        <v>-2.7689947817329994</v>
      </c>
      <c r="AM121" s="4">
        <f t="shared" si="147"/>
        <v>-0.25325043357788957</v>
      </c>
      <c r="AN121" s="4">
        <f t="shared" si="147"/>
        <v>-2.3763173635561969</v>
      </c>
      <c r="AO121" s="4">
        <f t="shared" si="147"/>
        <v>-2.8640395522485278</v>
      </c>
      <c r="AP121" s="4">
        <f t="shared" si="147"/>
        <v>1.835386011680896</v>
      </c>
      <c r="AQ121" s="4">
        <f t="shared" si="147"/>
        <v>-0.45615651791841572</v>
      </c>
      <c r="AR121" s="4">
        <f t="shared" si="147"/>
        <v>0.16075370131716227</v>
      </c>
      <c r="AS121" s="4">
        <f t="shared" si="147"/>
        <v>-1.3547031040647397</v>
      </c>
      <c r="AT121" s="4">
        <f t="shared" si="147"/>
        <v>-2.4544030796260756</v>
      </c>
      <c r="AU121" s="4">
        <f t="shared" si="147"/>
        <v>1.6788060517055072</v>
      </c>
      <c r="AV121" s="4">
        <f t="shared" si="147"/>
        <v>0.5965946497609167</v>
      </c>
      <c r="AW121" s="4">
        <f t="shared" si="147"/>
        <v>2.1519140729612332</v>
      </c>
      <c r="AY121" s="2">
        <f t="shared" si="139"/>
        <v>97.307766720264183</v>
      </c>
      <c r="AZ121" s="2">
        <f t="shared" si="139"/>
        <v>98.862050841030168</v>
      </c>
      <c r="BA121" s="2">
        <f t="shared" si="139"/>
        <v>98.695961563041578</v>
      </c>
      <c r="BB121" s="2">
        <f t="shared" si="139"/>
        <v>97.999935270713692</v>
      </c>
      <c r="BC121" s="2">
        <f t="shared" si="139"/>
        <v>95.484157307741242</v>
      </c>
      <c r="BD121" s="2">
        <f t="shared" si="139"/>
        <v>94.914144733404683</v>
      </c>
      <c r="BE121" s="2">
        <f t="shared" si="139"/>
        <v>95.627833011386784</v>
      </c>
      <c r="BF121" s="2">
        <f t="shared" si="139"/>
        <v>96.265385327218354</v>
      </c>
      <c r="BG121" s="2">
        <f t="shared" si="139"/>
        <v>96.030994110904615</v>
      </c>
      <c r="BH121" s="2">
        <f t="shared" si="139"/>
        <v>98.663330014178214</v>
      </c>
      <c r="BI121" s="2">
        <f t="shared" si="139"/>
        <v>102.35031772949435</v>
      </c>
      <c r="BJ121" s="2">
        <f t="shared" si="139"/>
        <v>100.84431518340008</v>
      </c>
      <c r="BK121" s="2">
        <f t="shared" si="139"/>
        <v>100.44278906619846</v>
      </c>
      <c r="BL121" s="2">
        <f t="shared" si="139"/>
        <v>100.3597262252888</v>
      </c>
      <c r="BM121" s="2">
        <f t="shared" si="139"/>
        <v>100.59881434054375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99.462000000000003</v>
      </c>
      <c r="CF121" s="2">
        <f t="shared" si="140"/>
        <v>95.308000000000007</v>
      </c>
      <c r="CG121" s="2">
        <f t="shared" si="140"/>
        <v>98.974000000000004</v>
      </c>
      <c r="CH121" s="2">
        <f t="shared" si="140"/>
        <v>95.230999999999995</v>
      </c>
      <c r="CI121" s="2">
        <f t="shared" si="140"/>
        <v>95.230999999999995</v>
      </c>
      <c r="CJ121" s="2">
        <f t="shared" si="140"/>
        <v>92.537999999999997</v>
      </c>
      <c r="CK121" s="2">
        <f t="shared" si="140"/>
        <v>92.769000000000005</v>
      </c>
      <c r="CL121" s="2">
        <f t="shared" si="140"/>
        <v>98.102999999999994</v>
      </c>
      <c r="CM121" s="2">
        <f t="shared" si="140"/>
        <v>95.575000000000003</v>
      </c>
      <c r="CN121" s="2">
        <f t="shared" si="140"/>
        <v>98.825000000000003</v>
      </c>
      <c r="CO121" s="2">
        <f t="shared" si="140"/>
        <v>101</v>
      </c>
      <c r="CP121" s="2">
        <f t="shared" si="140"/>
        <v>98.39</v>
      </c>
      <c r="CQ121" s="2">
        <f t="shared" si="140"/>
        <v>102.122</v>
      </c>
      <c r="CR121" s="2">
        <f t="shared" si="140"/>
        <v>101</v>
      </c>
      <c r="CS121" s="2">
        <f t="shared" si="140"/>
        <v>102.976</v>
      </c>
      <c r="CU121" s="2">
        <f t="shared" si="110"/>
        <v>99.462000000000003</v>
      </c>
      <c r="CV121" s="2">
        <f t="shared" si="111"/>
        <v>95.308000000000007</v>
      </c>
      <c r="CW121" s="2">
        <f t="shared" si="112"/>
        <v>98.974000000000004</v>
      </c>
      <c r="CX121" s="2">
        <f t="shared" si="113"/>
        <v>95.230999999999995</v>
      </c>
      <c r="CY121" s="2">
        <f t="shared" si="114"/>
        <v>95.230999999999995</v>
      </c>
      <c r="CZ121" s="2">
        <f t="shared" si="115"/>
        <v>92.537999999999997</v>
      </c>
      <c r="DA121" s="2">
        <f t="shared" si="116"/>
        <v>92.769000000000005</v>
      </c>
      <c r="DB121" s="2">
        <f t="shared" si="117"/>
        <v>98.102999999999994</v>
      </c>
      <c r="DC121" s="2">
        <f t="shared" si="118"/>
        <v>95.575000000000003</v>
      </c>
      <c r="DD121" s="2">
        <f t="shared" si="119"/>
        <v>98.825000000000003</v>
      </c>
      <c r="DE121" s="2">
        <f t="shared" si="120"/>
        <v>101</v>
      </c>
      <c r="DF121" s="2">
        <f t="shared" si="121"/>
        <v>98.39</v>
      </c>
      <c r="DG121" s="2">
        <f t="shared" si="122"/>
        <v>102.122</v>
      </c>
      <c r="DH121" s="2">
        <f t="shared" si="123"/>
        <v>101</v>
      </c>
      <c r="DI121" s="2">
        <f t="shared" si="124"/>
        <v>102.976</v>
      </c>
      <c r="DK121" s="2">
        <f t="shared" si="148"/>
        <v>117.27380515947468</v>
      </c>
      <c r="DL121" s="2">
        <f t="shared" si="148"/>
        <v>124.38634480431847</v>
      </c>
      <c r="DM121" s="2">
        <f t="shared" si="148"/>
        <v>120.12346099135571</v>
      </c>
      <c r="DN121" s="2">
        <f t="shared" si="148"/>
        <v>125.52400009380864</v>
      </c>
      <c r="DO121" s="2">
        <f t="shared" si="148"/>
        <v>119.14609075573551</v>
      </c>
      <c r="DP121" s="2">
        <f t="shared" si="148"/>
        <v>117.63570411605937</v>
      </c>
      <c r="DQ121" s="2">
        <f t="shared" si="148"/>
        <v>119.71591349527669</v>
      </c>
      <c r="DR121" s="2">
        <f t="shared" si="148"/>
        <v>122.56055026990553</v>
      </c>
      <c r="DS121" s="2">
        <f t="shared" si="148"/>
        <v>123.89082995951416</v>
      </c>
      <c r="DT121" s="2">
        <f t="shared" si="148"/>
        <v>124.24071428571426</v>
      </c>
      <c r="DU121" s="2">
        <f t="shared" si="148"/>
        <v>123.20791390013497</v>
      </c>
      <c r="DV121" s="2">
        <f t="shared" si="148"/>
        <v>126.07230526315787</v>
      </c>
      <c r="DW121" s="2">
        <f t="shared" si="148"/>
        <v>119.86853836772977</v>
      </c>
      <c r="DX121" s="2">
        <f t="shared" si="148"/>
        <v>117.91885139425136</v>
      </c>
      <c r="DY121" s="2">
        <f t="shared" si="148"/>
        <v>112.33165017825313</v>
      </c>
      <c r="EA121" s="2">
        <f t="shared" si="152"/>
        <v>97.167536842105278</v>
      </c>
      <c r="EB121" s="2">
        <f t="shared" si="152"/>
        <v>98.704521804511288</v>
      </c>
      <c r="EC121" s="2">
        <f t="shared" si="152"/>
        <v>98.567914035087711</v>
      </c>
      <c r="ED121" s="2">
        <f t="shared" si="152"/>
        <v>97.807745748514137</v>
      </c>
      <c r="EE121" s="2">
        <f t="shared" si="151"/>
        <v>95.340666666666664</v>
      </c>
      <c r="EF121" s="2">
        <f t="shared" si="151"/>
        <v>94.771619047619055</v>
      </c>
      <c r="EG121" s="2">
        <f t="shared" si="151"/>
        <v>95.456061231510162</v>
      </c>
      <c r="EH121" s="2">
        <f t="shared" si="151"/>
        <v>96.093663157894724</v>
      </c>
      <c r="EI121" s="2">
        <f t="shared" si="151"/>
        <v>95.809523809523824</v>
      </c>
      <c r="EJ121" s="2">
        <f t="shared" si="151"/>
        <v>98.474511278195479</v>
      </c>
      <c r="EK121" s="2">
        <f t="shared" si="151"/>
        <v>102.2076267629859</v>
      </c>
      <c r="EL121" s="2">
        <f t="shared" si="151"/>
        <v>100.66251089960086</v>
      </c>
      <c r="EM121" s="2">
        <f t="shared" si="135"/>
        <v>100.30548050353086</v>
      </c>
      <c r="EN121" s="2">
        <f t="shared" si="135"/>
        <v>100.2152787114846</v>
      </c>
      <c r="EO121" s="2">
        <f t="shared" si="135"/>
        <v>100.49926362635077</v>
      </c>
      <c r="EQ121" s="2">
        <f t="shared" si="149"/>
        <v>97.177540505404323</v>
      </c>
      <c r="ER121" s="2">
        <f t="shared" si="149"/>
        <v>98.759015787099685</v>
      </c>
      <c r="ES121" s="2">
        <f t="shared" si="149"/>
        <v>98.572152573846637</v>
      </c>
      <c r="ET121" s="2">
        <f t="shared" si="149"/>
        <v>97.85670024048224</v>
      </c>
      <c r="EU121" s="2">
        <f t="shared" si="149"/>
        <v>95.267067334231967</v>
      </c>
      <c r="EV121" s="2">
        <f t="shared" si="149"/>
        <v>94.691474358974361</v>
      </c>
      <c r="EW121" s="2">
        <f t="shared" si="149"/>
        <v>95.55996914953144</v>
      </c>
      <c r="EX121" s="2">
        <f t="shared" si="149"/>
        <v>95.977823363876212</v>
      </c>
      <c r="EY121" s="2">
        <f t="shared" si="149"/>
        <v>95.771567601399525</v>
      </c>
      <c r="EZ121" s="2">
        <f t="shared" si="149"/>
        <v>98.462164274317459</v>
      </c>
      <c r="FA121" s="2">
        <f t="shared" si="149"/>
        <v>101.76596451204895</v>
      </c>
      <c r="FB121" s="2">
        <f t="shared" si="149"/>
        <v>100.68121308331004</v>
      </c>
      <c r="FC121" s="2">
        <f t="shared" si="149"/>
        <v>100.38691105943727</v>
      </c>
      <c r="FD121" s="2">
        <f t="shared" si="149"/>
        <v>100.29252892550448</v>
      </c>
      <c r="FE121" s="2">
        <f t="shared" si="149"/>
        <v>100.21029849350158</v>
      </c>
      <c r="FG121" s="2">
        <f t="shared" si="150"/>
        <v>0.9930298154536531</v>
      </c>
      <c r="FH121" s="2">
        <f t="shared" si="150"/>
        <v>0.99388250129680789</v>
      </c>
      <c r="FI121" s="2">
        <f t="shared" si="150"/>
        <v>0.9940616255908139</v>
      </c>
      <c r="FJ121" s="2">
        <f t="shared" si="150"/>
        <v>0.99307952493132601</v>
      </c>
      <c r="FK121" s="2">
        <f t="shared" si="150"/>
        <v>0.99394279649773554</v>
      </c>
      <c r="FL121" s="2">
        <f t="shared" si="150"/>
        <v>0.99356963322325653</v>
      </c>
      <c r="FM121" s="2">
        <f t="shared" si="150"/>
        <v>0.99296858468243387</v>
      </c>
      <c r="FN121" s="2">
        <f t="shared" si="150"/>
        <v>0.99346391458549754</v>
      </c>
      <c r="FO121" s="2">
        <f t="shared" si="150"/>
        <v>0.99209641137895055</v>
      </c>
      <c r="FP121" s="2">
        <f t="shared" si="150"/>
        <v>0.99266592291616307</v>
      </c>
      <c r="FQ121" s="2">
        <f t="shared" si="150"/>
        <v>0.99290744768258599</v>
      </c>
      <c r="FR121" s="2">
        <f t="shared" si="150"/>
        <v>0.99285249674786746</v>
      </c>
      <c r="FS121" s="2">
        <f t="shared" si="150"/>
        <v>0.99301890825946115</v>
      </c>
      <c r="FT121" s="2">
        <f t="shared" si="150"/>
        <v>0.99187029559275097</v>
      </c>
      <c r="FU121" s="2">
        <f t="shared" si="150"/>
        <v>0.99141214012920043</v>
      </c>
      <c r="FW121" s="2">
        <f t="shared" si="141"/>
        <v>8.5446146991893512E-3</v>
      </c>
      <c r="FX121" s="2">
        <f t="shared" si="141"/>
        <v>7.7167716870238856E-3</v>
      </c>
      <c r="FY121" s="2">
        <f t="shared" si="141"/>
        <v>1.0055241952647283E-2</v>
      </c>
      <c r="FZ121" s="2">
        <f t="shared" si="141"/>
        <v>7.7597579022669148E-3</v>
      </c>
      <c r="GA121" s="2">
        <f t="shared" si="141"/>
        <v>9.5606450132337869E-3</v>
      </c>
      <c r="GB121" s="2">
        <f t="shared" si="141"/>
        <v>5.613306752055594E-2</v>
      </c>
      <c r="GC121" s="2">
        <f t="shared" si="141"/>
        <v>1.1459021506360091E-2</v>
      </c>
      <c r="GD121" s="2">
        <f t="shared" si="141"/>
        <v>1.0943264421341449E-2</v>
      </c>
      <c r="GE121" s="2">
        <f t="shared" si="141"/>
        <v>1.2456206608857722E-2</v>
      </c>
      <c r="GF121" s="2">
        <f t="shared" si="141"/>
        <v>1.2357899430580199E-2</v>
      </c>
      <c r="GG121" s="2">
        <f t="shared" si="141"/>
        <v>1.4161655607253625E-2</v>
      </c>
      <c r="GH121" s="2">
        <f t="shared" si="141"/>
        <v>1.0036044591804657E-2</v>
      </c>
      <c r="GI121" s="2">
        <f t="shared" si="141"/>
        <v>9.0514056294576633E-3</v>
      </c>
      <c r="GJ121" s="2">
        <f t="shared" si="141"/>
        <v>6.7663364780274722E-3</v>
      </c>
      <c r="GK121" s="2">
        <f t="shared" si="141"/>
        <v>7.1432959108944059E-3</v>
      </c>
      <c r="GM121" s="86">
        <f t="shared" si="142"/>
        <v>1.4287297887741931E-58</v>
      </c>
      <c r="GN121" s="86">
        <f t="shared" si="142"/>
        <v>3.6270118117455327E-98</v>
      </c>
      <c r="GO121" s="86">
        <f t="shared" si="142"/>
        <v>2.8438980009519035E-109</v>
      </c>
      <c r="GP121" s="86">
        <f t="shared" si="142"/>
        <v>9.2105073743992311E-80</v>
      </c>
      <c r="GQ121" s="86">
        <f t="shared" si="142"/>
        <v>4.1038166791319956E-83</v>
      </c>
      <c r="GR121" s="86">
        <f t="shared" si="142"/>
        <v>1.9872471508212011E-103</v>
      </c>
      <c r="GS121" s="86">
        <f t="shared" si="142"/>
        <v>1.2564451051102551E-126</v>
      </c>
      <c r="GT121" s="86">
        <f t="shared" si="142"/>
        <v>2.4592374181047771E-112</v>
      </c>
      <c r="GU121" s="86">
        <f t="shared" si="142"/>
        <v>9.108676807530997E-79</v>
      </c>
      <c r="GV121" s="86">
        <f t="shared" si="142"/>
        <v>2.3899396591922766E-93</v>
      </c>
      <c r="GW121" s="86">
        <f t="shared" si="142"/>
        <v>1.7840866476661892E-103</v>
      </c>
      <c r="GX121" s="86">
        <f t="shared" si="142"/>
        <v>2.2717065421650937E-86</v>
      </c>
      <c r="GY121" s="86">
        <f t="shared" si="142"/>
        <v>1.6726491213417321E-87</v>
      </c>
      <c r="GZ121" s="86">
        <f t="shared" si="142"/>
        <v>3.4331330501517991E-55</v>
      </c>
      <c r="HA121" s="86">
        <f t="shared" si="142"/>
        <v>4.0106245706613044E-53</v>
      </c>
      <c r="HC121" s="86">
        <f t="shared" si="73"/>
        <v>1.1425677564473464E-11</v>
      </c>
      <c r="HD121" s="86">
        <f t="shared" si="73"/>
        <v>4.2567597366694644E-19</v>
      </c>
      <c r="HE121" s="86">
        <f t="shared" si="73"/>
        <v>1.4171017221879949E-23</v>
      </c>
      <c r="HF121" s="86">
        <f t="shared" si="73"/>
        <v>7.9349954243090284E-17</v>
      </c>
      <c r="HG121" s="86">
        <f t="shared" si="73"/>
        <v>2.7495016978077567E-19</v>
      </c>
      <c r="HH121" s="86">
        <f t="shared" si="73"/>
        <v>2.0434162284038125E-22</v>
      </c>
      <c r="HI121" s="86">
        <f t="shared" si="138"/>
        <v>1.0204617495297515E-28</v>
      </c>
      <c r="HJ121" s="86">
        <f t="shared" si="138"/>
        <v>3.0493607205510911E-26</v>
      </c>
      <c r="HK121" s="86">
        <f t="shared" si="138"/>
        <v>1.1167466934922426E-20</v>
      </c>
      <c r="HL121" s="86">
        <f t="shared" si="138"/>
        <v>1.4777878302549895E-20</v>
      </c>
      <c r="HM121" s="86">
        <f t="shared" si="138"/>
        <v>3.7340664326576002E-18</v>
      </c>
      <c r="HN121" s="86">
        <f t="shared" si="138"/>
        <v>2.0110713405763742E-12</v>
      </c>
      <c r="HO121" s="86">
        <f t="shared" si="138"/>
        <v>1.2533460721353886E-16</v>
      </c>
      <c r="HP121" s="86">
        <f t="shared" si="138"/>
        <v>1.4294189026351197E-11</v>
      </c>
      <c r="HQ121" s="86">
        <f t="shared" si="138"/>
        <v>6.643766810137639E-11</v>
      </c>
      <c r="HS121" s="86">
        <f t="shared" si="143"/>
        <v>5.0753070171265898E-6</v>
      </c>
      <c r="HT121" s="86">
        <f t="shared" si="143"/>
        <v>7.4920554627966983E-6</v>
      </c>
      <c r="HU121" s="86">
        <f t="shared" si="143"/>
        <v>3.3063953411707335E-5</v>
      </c>
      <c r="HV121" s="86">
        <f t="shared" si="143"/>
        <v>6.8502810124272574E-7</v>
      </c>
      <c r="HW121" s="86">
        <f t="shared" si="143"/>
        <v>2.2862144414063077E-6</v>
      </c>
      <c r="HX121" s="86">
        <f t="shared" si="143"/>
        <v>2.9273500186922003E-6</v>
      </c>
      <c r="HY121" s="86">
        <f t="shared" si="143"/>
        <v>5.3305281296962989E-5</v>
      </c>
      <c r="HZ121" s="86">
        <f t="shared" si="143"/>
        <v>2.2154061479109765E-5</v>
      </c>
      <c r="IA121" s="86">
        <f t="shared" si="143"/>
        <v>1.3468052694838412E-6</v>
      </c>
      <c r="IB121" s="86">
        <f t="shared" si="143"/>
        <v>6.6173079439814459E-6</v>
      </c>
      <c r="IC121" s="86">
        <f t="shared" si="143"/>
        <v>4.7438688034256781E-5</v>
      </c>
      <c r="ID121" s="86">
        <f t="shared" si="143"/>
        <v>4.6182914118418213E-7</v>
      </c>
      <c r="IE121" s="86">
        <f t="shared" si="143"/>
        <v>2.0631657640141712E-6</v>
      </c>
      <c r="IF121" s="86">
        <f t="shared" si="143"/>
        <v>1.8036495000119042E-4</v>
      </c>
      <c r="IG121" s="86">
        <f t="shared" si="143"/>
        <v>4.7568019640584013E-4</v>
      </c>
      <c r="II121" s="86">
        <f t="shared" si="144"/>
        <v>1.0525284301542913E-53</v>
      </c>
      <c r="IJ121" s="86">
        <f t="shared" si="144"/>
        <v>5.3587412695260953E-56</v>
      </c>
      <c r="IK121" s="86">
        <f t="shared" si="144"/>
        <v>2.1294010581306859E-52</v>
      </c>
      <c r="IL121" s="86">
        <f t="shared" si="144"/>
        <v>1.1964610654140484E-74</v>
      </c>
      <c r="IM121" s="86">
        <f t="shared" si="144"/>
        <v>5.4323146727498186E-63</v>
      </c>
      <c r="IN121" s="86">
        <f t="shared" si="144"/>
        <v>2.4636422453780684E-23</v>
      </c>
      <c r="IO121" s="86">
        <f t="shared" si="144"/>
        <v>8.5419105581009207E-56</v>
      </c>
      <c r="IP121" s="86">
        <f t="shared" si="144"/>
        <v>3.1757066103819805E-56</v>
      </c>
      <c r="IQ121" s="86">
        <f t="shared" si="144"/>
        <v>1.3978332110765267E-61</v>
      </c>
      <c r="IR121" s="86">
        <f t="shared" si="144"/>
        <v>3.5844184622512514E-56</v>
      </c>
      <c r="IS121" s="86">
        <f t="shared" si="144"/>
        <v>1.1063852129357639E-49</v>
      </c>
      <c r="IT121" s="86">
        <f t="shared" si="144"/>
        <v>1.6853922886923865E-72</v>
      </c>
      <c r="IU121" s="86">
        <f t="shared" si="144"/>
        <v>9.2538930613123789E-60</v>
      </c>
      <c r="IV121" s="86">
        <f t="shared" si="144"/>
        <v>6.6416342389443561E-26</v>
      </c>
      <c r="IW121" s="86">
        <f t="shared" si="144"/>
        <v>3.1740373458508928E-25</v>
      </c>
      <c r="IY121" s="86">
        <f t="shared" si="145"/>
        <v>5.0753184428041546E-6</v>
      </c>
      <c r="IZ121" s="86">
        <f t="shared" si="145"/>
        <v>7.4920554627971243E-6</v>
      </c>
      <c r="JA121" s="86">
        <f t="shared" si="145"/>
        <v>3.3063953411707335E-5</v>
      </c>
      <c r="JB121" s="86">
        <f t="shared" si="145"/>
        <v>6.8502810132207568E-7</v>
      </c>
      <c r="JC121" s="86">
        <f t="shared" si="145"/>
        <v>2.2862144414065826E-6</v>
      </c>
      <c r="JD121" s="86">
        <f t="shared" si="145"/>
        <v>2.9273500186922003E-6</v>
      </c>
      <c r="JE121" s="86">
        <f t="shared" si="145"/>
        <v>5.3305281296962989E-5</v>
      </c>
      <c r="JF121" s="86">
        <f t="shared" si="145"/>
        <v>2.2154061479109765E-5</v>
      </c>
      <c r="JG121" s="86">
        <f t="shared" si="145"/>
        <v>1.3468052694838524E-6</v>
      </c>
      <c r="JH121" s="86">
        <f t="shared" si="145"/>
        <v>6.6173079439814603E-6</v>
      </c>
      <c r="JI121" s="86">
        <f t="shared" si="145"/>
        <v>4.7438688034260515E-5</v>
      </c>
      <c r="JJ121" s="86">
        <f t="shared" si="145"/>
        <v>4.6183115225552273E-7</v>
      </c>
      <c r="JK121" s="86">
        <f t="shared" si="145"/>
        <v>2.0631657641395058E-6</v>
      </c>
      <c r="JL121" s="86">
        <f t="shared" si="145"/>
        <v>1.8036496429537944E-4</v>
      </c>
      <c r="JM121" s="86">
        <f t="shared" si="145"/>
        <v>4.7568026284350822E-4</v>
      </c>
    </row>
    <row r="122" spans="2:273" x14ac:dyDescent="0.25">
      <c r="B122" s="2">
        <v>95</v>
      </c>
      <c r="C122" s="37">
        <v>94.537999999999997</v>
      </c>
      <c r="D122" s="37">
        <v>100.10299999999999</v>
      </c>
      <c r="E122" s="37">
        <v>99.667000000000002</v>
      </c>
      <c r="F122" s="37">
        <v>99.076999999999998</v>
      </c>
      <c r="G122" s="37">
        <v>94.769000000000005</v>
      </c>
      <c r="H122" s="37">
        <v>95.41</v>
      </c>
      <c r="I122" s="37">
        <v>96.820999999999998</v>
      </c>
      <c r="J122" s="37">
        <v>95.974000000000004</v>
      </c>
      <c r="K122" s="37">
        <v>96.8</v>
      </c>
      <c r="L122" s="37">
        <v>99.474999999999994</v>
      </c>
      <c r="M122" s="37">
        <v>101.58499999999999</v>
      </c>
      <c r="N122" s="37">
        <v>101.854</v>
      </c>
      <c r="O122" s="37">
        <v>103.732</v>
      </c>
      <c r="P122" s="37">
        <v>99.853999999999999</v>
      </c>
      <c r="Q122" s="37">
        <v>101.268</v>
      </c>
      <c r="S122" s="4">
        <f t="shared" si="146"/>
        <v>97.180679698930078</v>
      </c>
      <c r="T122" s="4">
        <f t="shared" si="146"/>
        <v>98.649755778050334</v>
      </c>
      <c r="U122" s="4">
        <f t="shared" si="146"/>
        <v>98.543238814604891</v>
      </c>
      <c r="V122" s="4">
        <f t="shared" si="146"/>
        <v>97.790592763196344</v>
      </c>
      <c r="W122" s="4">
        <f t="shared" si="146"/>
        <v>95.491478866717046</v>
      </c>
      <c r="X122" s="4">
        <f t="shared" si="146"/>
        <v>94.94012304345037</v>
      </c>
      <c r="Y122" s="4">
        <f t="shared" si="146"/>
        <v>95.488060899868202</v>
      </c>
      <c r="Z122" s="4">
        <f t="shared" si="146"/>
        <v>96.178050401385519</v>
      </c>
      <c r="AA122" s="4">
        <f t="shared" si="146"/>
        <v>95.968569714595404</v>
      </c>
      <c r="AB122" s="4">
        <f t="shared" si="146"/>
        <v>98.54496303195711</v>
      </c>
      <c r="AC122" s="4">
        <f t="shared" si="146"/>
        <v>102.42339119582711</v>
      </c>
      <c r="AD122" s="4">
        <f t="shared" si="146"/>
        <v>100.67675796352003</v>
      </c>
      <c r="AE122" s="4">
        <f t="shared" si="146"/>
        <v>100.27080263563739</v>
      </c>
      <c r="AF122" s="4">
        <f t="shared" si="146"/>
        <v>100.32694127941474</v>
      </c>
      <c r="AG122" s="4">
        <f t="shared" si="146"/>
        <v>100.87777670710629</v>
      </c>
      <c r="AI122" s="4">
        <f t="shared" si="147"/>
        <v>-2.6426796989300811</v>
      </c>
      <c r="AJ122" s="4">
        <f t="shared" si="147"/>
        <v>1.4532442219496602</v>
      </c>
      <c r="AK122" s="4">
        <f t="shared" si="147"/>
        <v>1.1237611853951108</v>
      </c>
      <c r="AL122" s="4">
        <f t="shared" si="147"/>
        <v>1.2864072368036545</v>
      </c>
      <c r="AM122" s="4">
        <f t="shared" si="147"/>
        <v>-0.72247886671704009</v>
      </c>
      <c r="AN122" s="4">
        <f t="shared" si="147"/>
        <v>0.46987695654962636</v>
      </c>
      <c r="AO122" s="4">
        <f t="shared" si="147"/>
        <v>1.3329391001317958</v>
      </c>
      <c r="AP122" s="4">
        <f t="shared" si="147"/>
        <v>-0.20405040138551556</v>
      </c>
      <c r="AQ122" s="4">
        <f t="shared" si="147"/>
        <v>0.83143028540459341</v>
      </c>
      <c r="AR122" s="4">
        <f t="shared" si="147"/>
        <v>0.93003696804288438</v>
      </c>
      <c r="AS122" s="4">
        <f t="shared" si="147"/>
        <v>-0.83839119582711419</v>
      </c>
      <c r="AT122" s="4">
        <f t="shared" si="147"/>
        <v>1.1772420364799672</v>
      </c>
      <c r="AU122" s="4">
        <f t="shared" si="147"/>
        <v>3.4611973643626044</v>
      </c>
      <c r="AV122" s="4">
        <f t="shared" si="147"/>
        <v>-0.47294127941474073</v>
      </c>
      <c r="AW122" s="4">
        <f t="shared" si="147"/>
        <v>0.39022329289370816</v>
      </c>
      <c r="AY122" s="2">
        <f t="shared" si="139"/>
        <v>97.180679698928174</v>
      </c>
      <c r="AZ122" s="2">
        <f t="shared" si="139"/>
        <v>98.649505798029367</v>
      </c>
      <c r="BA122" s="2">
        <f t="shared" si="139"/>
        <v>98.541583544472914</v>
      </c>
      <c r="BB122" s="2">
        <f t="shared" si="139"/>
        <v>97.790413453106027</v>
      </c>
      <c r="BC122" s="2">
        <f t="shared" si="139"/>
        <v>95.491224516249545</v>
      </c>
      <c r="BD122" s="2">
        <f t="shared" si="139"/>
        <v>94.939667164395829</v>
      </c>
      <c r="BE122" s="2">
        <f t="shared" si="139"/>
        <v>95.476082236781309</v>
      </c>
      <c r="BF122" s="2">
        <f t="shared" si="139"/>
        <v>96.172719982420716</v>
      </c>
      <c r="BG122" s="2">
        <f t="shared" si="139"/>
        <v>95.968092747012562</v>
      </c>
      <c r="BH122" s="2">
        <f t="shared" si="139"/>
        <v>98.542583673548322</v>
      </c>
      <c r="BI122" s="2">
        <f t="shared" si="139"/>
        <v>102.41332908254026</v>
      </c>
      <c r="BJ122" s="2">
        <f t="shared" si="139"/>
        <v>100.67647615402261</v>
      </c>
      <c r="BK122" s="2">
        <f t="shared" si="139"/>
        <v>100.26973278296845</v>
      </c>
      <c r="BL122" s="2">
        <f t="shared" si="139"/>
        <v>100.25222185589659</v>
      </c>
      <c r="BM122" s="2">
        <f t="shared" si="139"/>
        <v>100.51770364798278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94.537999999999997</v>
      </c>
      <c r="CF122" s="2">
        <f t="shared" si="140"/>
        <v>100.10299999999999</v>
      </c>
      <c r="CG122" s="2">
        <f t="shared" si="140"/>
        <v>99.667000000000002</v>
      </c>
      <c r="CH122" s="2">
        <f t="shared" si="140"/>
        <v>99.076999999999998</v>
      </c>
      <c r="CI122" s="2">
        <f t="shared" si="140"/>
        <v>94.769000000000005</v>
      </c>
      <c r="CJ122" s="2">
        <f t="shared" si="140"/>
        <v>95.41</v>
      </c>
      <c r="CK122" s="2">
        <f t="shared" si="140"/>
        <v>96.820999999999998</v>
      </c>
      <c r="CL122" s="2">
        <f t="shared" si="140"/>
        <v>95.974000000000004</v>
      </c>
      <c r="CM122" s="2">
        <f t="shared" si="140"/>
        <v>96.8</v>
      </c>
      <c r="CN122" s="2">
        <f t="shared" si="140"/>
        <v>99.474999999999994</v>
      </c>
      <c r="CO122" s="2">
        <f t="shared" si="140"/>
        <v>101.58499999999999</v>
      </c>
      <c r="CP122" s="2">
        <f t="shared" si="140"/>
        <v>101.854</v>
      </c>
      <c r="CQ122" s="2">
        <f t="shared" si="140"/>
        <v>103.732</v>
      </c>
      <c r="CR122" s="2">
        <f t="shared" si="140"/>
        <v>99.853999999999999</v>
      </c>
      <c r="CS122" s="2">
        <f t="shared" si="140"/>
        <v>101.268</v>
      </c>
      <c r="CU122" s="2">
        <f t="shared" si="110"/>
        <v>94.537999999999997</v>
      </c>
      <c r="CV122" s="2">
        <f t="shared" si="111"/>
        <v>100.10299999999999</v>
      </c>
      <c r="CW122" s="2">
        <f t="shared" si="112"/>
        <v>99.667000000000002</v>
      </c>
      <c r="CX122" s="2">
        <f t="shared" si="113"/>
        <v>99.076999999999998</v>
      </c>
      <c r="CY122" s="2">
        <f t="shared" si="114"/>
        <v>94.769000000000005</v>
      </c>
      <c r="CZ122" s="2">
        <f t="shared" si="115"/>
        <v>95.41</v>
      </c>
      <c r="DA122" s="2">
        <f t="shared" si="116"/>
        <v>96.820999999999998</v>
      </c>
      <c r="DB122" s="2">
        <f t="shared" si="117"/>
        <v>95.974000000000004</v>
      </c>
      <c r="DC122" s="2">
        <f t="shared" si="118"/>
        <v>96.8</v>
      </c>
      <c r="DD122" s="2">
        <f t="shared" si="119"/>
        <v>99.474999999999994</v>
      </c>
      <c r="DE122" s="2">
        <f t="shared" si="120"/>
        <v>101.58499999999999</v>
      </c>
      <c r="DF122" s="2">
        <f t="shared" si="121"/>
        <v>101.854</v>
      </c>
      <c r="DG122" s="2">
        <f t="shared" si="122"/>
        <v>103.732</v>
      </c>
      <c r="DH122" s="2">
        <f t="shared" si="123"/>
        <v>99.853999999999999</v>
      </c>
      <c r="DI122" s="2">
        <f t="shared" si="124"/>
        <v>101.268</v>
      </c>
      <c r="DK122" s="2">
        <f t="shared" si="148"/>
        <v>117.40709549718575</v>
      </c>
      <c r="DL122" s="2">
        <f t="shared" si="148"/>
        <v>124.55106666666666</v>
      </c>
      <c r="DM122" s="2">
        <f t="shared" si="148"/>
        <v>120.26664416238098</v>
      </c>
      <c r="DN122" s="2">
        <f t="shared" si="148"/>
        <v>125.74633264540338</v>
      </c>
      <c r="DO122" s="2">
        <f t="shared" si="148"/>
        <v>119.34588205128208</v>
      </c>
      <c r="DP122" s="2">
        <f t="shared" si="148"/>
        <v>117.82988205128204</v>
      </c>
      <c r="DQ122" s="2">
        <f t="shared" si="148"/>
        <v>119.89757726045887</v>
      </c>
      <c r="DR122" s="2">
        <f t="shared" si="148"/>
        <v>122.78131282051282</v>
      </c>
      <c r="DS122" s="2">
        <f t="shared" si="148"/>
        <v>124.11850708502024</v>
      </c>
      <c r="DT122" s="2">
        <f t="shared" si="148"/>
        <v>124.426350174216</v>
      </c>
      <c r="DU122" s="2">
        <f t="shared" si="148"/>
        <v>123.35121592442646</v>
      </c>
      <c r="DV122" s="2">
        <f t="shared" si="148"/>
        <v>126.26320647773277</v>
      </c>
      <c r="DW122" s="2">
        <f t="shared" si="148"/>
        <v>119.99770196998118</v>
      </c>
      <c r="DX122" s="2">
        <f t="shared" si="148"/>
        <v>118.05996709566706</v>
      </c>
      <c r="DY122" s="2">
        <f t="shared" si="148"/>
        <v>112.47160338680928</v>
      </c>
      <c r="EA122" s="2">
        <f t="shared" si="152"/>
        <v>97.051263157894752</v>
      </c>
      <c r="EB122" s="2">
        <f t="shared" si="152"/>
        <v>98.50316541353385</v>
      </c>
      <c r="EC122" s="2">
        <f t="shared" si="152"/>
        <v>98.423196491228055</v>
      </c>
      <c r="ED122" s="2">
        <f t="shared" si="152"/>
        <v>97.611929489821691</v>
      </c>
      <c r="EE122" s="2">
        <f t="shared" si="151"/>
        <v>95.361014718614712</v>
      </c>
      <c r="EF122" s="2">
        <f t="shared" si="151"/>
        <v>94.817090476190486</v>
      </c>
      <c r="EG122" s="2">
        <f t="shared" si="151"/>
        <v>95.316596835225326</v>
      </c>
      <c r="EH122" s="2">
        <f t="shared" si="151"/>
        <v>96.014994736842098</v>
      </c>
      <c r="EI122" s="2">
        <f t="shared" si="151"/>
        <v>95.764751082251095</v>
      </c>
      <c r="EJ122" s="2">
        <f t="shared" si="151"/>
        <v>98.368533834586458</v>
      </c>
      <c r="EK122" s="2">
        <f t="shared" si="151"/>
        <v>102.2873409012728</v>
      </c>
      <c r="EL122" s="2">
        <f t="shared" si="151"/>
        <v>100.50814734418176</v>
      </c>
      <c r="EM122" s="2">
        <f t="shared" si="135"/>
        <v>100.14203503223827</v>
      </c>
      <c r="EN122" s="2">
        <f t="shared" si="135"/>
        <v>100.11863094278807</v>
      </c>
      <c r="EO122" s="2">
        <f t="shared" si="135"/>
        <v>100.42605928318403</v>
      </c>
      <c r="EQ122" s="2">
        <f t="shared" si="149"/>
        <v>97.044583442565425</v>
      </c>
      <c r="ER122" s="2">
        <f t="shared" si="149"/>
        <v>98.613752518418281</v>
      </c>
      <c r="ES122" s="2">
        <f t="shared" si="149"/>
        <v>98.425385631743524</v>
      </c>
      <c r="ET122" s="2">
        <f t="shared" si="149"/>
        <v>97.706509791061578</v>
      </c>
      <c r="EU122" s="2">
        <f t="shared" si="149"/>
        <v>95.135785874758128</v>
      </c>
      <c r="EV122" s="2">
        <f t="shared" si="149"/>
        <v>94.613557509157516</v>
      </c>
      <c r="EW122" s="2">
        <f t="shared" si="149"/>
        <v>95.456565225905763</v>
      </c>
      <c r="EX122" s="2">
        <f t="shared" si="149"/>
        <v>95.854806975688646</v>
      </c>
      <c r="EY122" s="2">
        <f t="shared" si="149"/>
        <v>95.678329023917257</v>
      </c>
      <c r="EZ122" s="2">
        <f t="shared" si="149"/>
        <v>98.34214617258661</v>
      </c>
      <c r="FA122" s="2">
        <f t="shared" si="149"/>
        <v>101.62000271838103</v>
      </c>
      <c r="FB122" s="2">
        <f t="shared" si="149"/>
        <v>100.53873033842675</v>
      </c>
      <c r="FC122" s="2">
        <f t="shared" si="149"/>
        <v>100.26329017170123</v>
      </c>
      <c r="FD122" s="2">
        <f t="shared" si="149"/>
        <v>100.1822690220805</v>
      </c>
      <c r="FE122" s="2">
        <f t="shared" si="149"/>
        <v>100.07211532389519</v>
      </c>
      <c r="FG122" s="2">
        <f t="shared" si="150"/>
        <v>0.99363921506764685</v>
      </c>
      <c r="FH122" s="2">
        <f t="shared" si="150"/>
        <v>0.99441777010609522</v>
      </c>
      <c r="FI122" s="2">
        <f t="shared" si="150"/>
        <v>0.99458130683532353</v>
      </c>
      <c r="FJ122" s="2">
        <f t="shared" si="150"/>
        <v>0.99368460611133269</v>
      </c>
      <c r="FK122" s="2">
        <f t="shared" si="150"/>
        <v>0.99447281893772088</v>
      </c>
      <c r="FL122" s="2">
        <f t="shared" si="150"/>
        <v>0.99413211573454674</v>
      </c>
      <c r="FM122" s="2">
        <f t="shared" si="150"/>
        <v>0.9935833030788519</v>
      </c>
      <c r="FN122" s="2">
        <f t="shared" si="150"/>
        <v>0.994035589094455</v>
      </c>
      <c r="FO122" s="2">
        <f t="shared" si="150"/>
        <v>0.99278682524874629</v>
      </c>
      <c r="FP122" s="2">
        <f t="shared" si="150"/>
        <v>0.9933069230312136</v>
      </c>
      <c r="FQ122" s="2">
        <f t="shared" si="150"/>
        <v>0.99352747611456182</v>
      </c>
      <c r="FR122" s="2">
        <f t="shared" si="150"/>
        <v>0.99347729741372603</v>
      </c>
      <c r="FS122" s="2">
        <f t="shared" si="150"/>
        <v>0.99362925536592661</v>
      </c>
      <c r="FT122" s="2">
        <f t="shared" si="150"/>
        <v>0.99258031396648405</v>
      </c>
      <c r="FU122" s="2">
        <f t="shared" si="150"/>
        <v>0.992161855906875</v>
      </c>
      <c r="FW122" s="2">
        <f t="shared" si="141"/>
        <v>9.3612665740204076E-3</v>
      </c>
      <c r="FX122" s="2">
        <f t="shared" si="141"/>
        <v>8.4549771671398617E-3</v>
      </c>
      <c r="FY122" s="2">
        <f t="shared" si="141"/>
        <v>1.101466810066816E-2</v>
      </c>
      <c r="FZ122" s="2">
        <f t="shared" si="141"/>
        <v>8.5020403164259625E-3</v>
      </c>
      <c r="GA122" s="2">
        <f t="shared" si="141"/>
        <v>1.0473378219100323E-2</v>
      </c>
      <c r="GB122" s="2">
        <f t="shared" si="141"/>
        <v>6.1217155942487257E-2</v>
      </c>
      <c r="GC122" s="2">
        <f t="shared" si="141"/>
        <v>1.255069186712646E-2</v>
      </c>
      <c r="GD122" s="2">
        <f t="shared" si="141"/>
        <v>1.1986395758867821E-2</v>
      </c>
      <c r="GE122" s="2">
        <f t="shared" si="141"/>
        <v>1.3641565170342257E-2</v>
      </c>
      <c r="GF122" s="2">
        <f t="shared" si="141"/>
        <v>1.3534031085682323E-2</v>
      </c>
      <c r="GG122" s="2">
        <f t="shared" si="141"/>
        <v>1.5506759848417973E-2</v>
      </c>
      <c r="GH122" s="2">
        <f t="shared" si="141"/>
        <v>1.0993659355558686E-2</v>
      </c>
      <c r="GI122" s="2">
        <f t="shared" si="141"/>
        <v>9.9160096299777626E-3</v>
      </c>
      <c r="GJ122" s="2">
        <f t="shared" si="141"/>
        <v>7.4143003314722485E-3</v>
      </c>
      <c r="GK122" s="2">
        <f t="shared" si="141"/>
        <v>7.8270740122638825E-3</v>
      </c>
      <c r="GM122" s="86">
        <f t="shared" si="142"/>
        <v>6.4512777597057214E-62</v>
      </c>
      <c r="GN122" s="86">
        <f t="shared" si="142"/>
        <v>1.0921574292279153E-103</v>
      </c>
      <c r="GO122" s="86">
        <f t="shared" si="142"/>
        <v>2.2686977770851061E-115</v>
      </c>
      <c r="GP122" s="86">
        <f t="shared" si="142"/>
        <v>2.2422744112734542E-84</v>
      </c>
      <c r="GQ122" s="86">
        <f t="shared" si="142"/>
        <v>7.6741712524137941E-88</v>
      </c>
      <c r="GR122" s="86">
        <f t="shared" si="142"/>
        <v>2.2693844032395415E-109</v>
      </c>
      <c r="GS122" s="86">
        <f t="shared" si="142"/>
        <v>9.4370159880129426E-134</v>
      </c>
      <c r="GT122" s="86">
        <f t="shared" si="142"/>
        <v>1.2647180909627409E-118</v>
      </c>
      <c r="GU122" s="86">
        <f t="shared" si="142"/>
        <v>3.1298758243325445E-83</v>
      </c>
      <c r="GV122" s="86">
        <f t="shared" si="142"/>
        <v>9.4173496879942732E-99</v>
      </c>
      <c r="GW122" s="86">
        <f t="shared" si="142"/>
        <v>2.6300439301918049E-109</v>
      </c>
      <c r="GX122" s="86">
        <f t="shared" si="142"/>
        <v>3.2573086254797413E-91</v>
      </c>
      <c r="GY122" s="86">
        <f t="shared" si="142"/>
        <v>1.9844156698349624E-92</v>
      </c>
      <c r="GZ122" s="86">
        <f t="shared" si="142"/>
        <v>3.0096179709401481E-58</v>
      </c>
      <c r="HA122" s="86">
        <f t="shared" si="142"/>
        <v>5.4136478172860837E-56</v>
      </c>
      <c r="HC122" s="86">
        <f t="shared" si="73"/>
        <v>2.4193987569706158E-13</v>
      </c>
      <c r="HD122" s="86">
        <f t="shared" si="73"/>
        <v>1.0245855611646327E-21</v>
      </c>
      <c r="HE122" s="86">
        <f t="shared" si="73"/>
        <v>1.0417104438106225E-26</v>
      </c>
      <c r="HF122" s="86">
        <f t="shared" si="73"/>
        <v>3.5375504291671352E-19</v>
      </c>
      <c r="HG122" s="86">
        <f t="shared" si="73"/>
        <v>8.1967824026333113E-22</v>
      </c>
      <c r="HH122" s="86">
        <f t="shared" si="73"/>
        <v>1.8236950402947047E-25</v>
      </c>
      <c r="HI122" s="86">
        <f t="shared" si="138"/>
        <v>1.7516645132623325E-32</v>
      </c>
      <c r="HJ122" s="86">
        <f t="shared" si="138"/>
        <v>1.3252776042948413E-29</v>
      </c>
      <c r="HK122" s="86">
        <f t="shared" si="138"/>
        <v>2.0111213194898043E-23</v>
      </c>
      <c r="HL122" s="86">
        <f t="shared" si="138"/>
        <v>2.5224740780429574E-23</v>
      </c>
      <c r="HM122" s="86">
        <f t="shared" si="138"/>
        <v>1.8941337272359892E-20</v>
      </c>
      <c r="HN122" s="86">
        <f t="shared" si="138"/>
        <v>5.7287304073198978E-14</v>
      </c>
      <c r="HO122" s="86">
        <f t="shared" si="138"/>
        <v>5.4974299618229528E-19</v>
      </c>
      <c r="HP122" s="86">
        <f t="shared" si="138"/>
        <v>4.2068091525244632E-13</v>
      </c>
      <c r="HQ122" s="86">
        <f t="shared" si="138"/>
        <v>3.1339133679179105E-12</v>
      </c>
      <c r="HS122" s="86">
        <f t="shared" si="143"/>
        <v>1.264627498411904E-5</v>
      </c>
      <c r="HT122" s="86">
        <f t="shared" si="143"/>
        <v>1.8378320111119777E-5</v>
      </c>
      <c r="HU122" s="86">
        <f t="shared" si="143"/>
        <v>7.7544453139149916E-5</v>
      </c>
      <c r="HV122" s="86">
        <f t="shared" si="143"/>
        <v>2.1560562215279475E-6</v>
      </c>
      <c r="HW122" s="86">
        <f t="shared" si="143"/>
        <v>6.5226631634207887E-6</v>
      </c>
      <c r="HX122" s="86">
        <f t="shared" si="143"/>
        <v>8.0701410133117103E-6</v>
      </c>
      <c r="HY122" s="86">
        <f t="shared" si="143"/>
        <v>1.2877902213600734E-4</v>
      </c>
      <c r="HZ122" s="86">
        <f t="shared" si="143"/>
        <v>5.5512080797904737E-5</v>
      </c>
      <c r="IA122" s="86">
        <f t="shared" si="143"/>
        <v>4.137060035006228E-6</v>
      </c>
      <c r="IB122" s="86">
        <f t="shared" si="143"/>
        <v>1.7981992108978513E-5</v>
      </c>
      <c r="IC122" s="86">
        <f t="shared" si="143"/>
        <v>1.1420346322003648E-4</v>
      </c>
      <c r="ID122" s="86">
        <f t="shared" si="143"/>
        <v>1.5485835558423991E-6</v>
      </c>
      <c r="IE122" s="86">
        <f t="shared" si="143"/>
        <v>5.6841579827600181E-6</v>
      </c>
      <c r="IF122" s="86">
        <f t="shared" si="143"/>
        <v>3.1965058658342104E-4</v>
      </c>
      <c r="IG122" s="86">
        <f t="shared" si="143"/>
        <v>7.8741467520479513E-4</v>
      </c>
      <c r="II122" s="86">
        <f t="shared" si="144"/>
        <v>1.0331542976537189E-51</v>
      </c>
      <c r="IJ122" s="86">
        <f t="shared" si="144"/>
        <v>5.8218606294154166E-54</v>
      </c>
      <c r="IK122" s="86">
        <f t="shared" si="144"/>
        <v>2.1832925589391467E-50</v>
      </c>
      <c r="IL122" s="86">
        <f t="shared" si="144"/>
        <v>6.5366564598162401E-72</v>
      </c>
      <c r="IM122" s="86">
        <f t="shared" si="144"/>
        <v>1.3763241249143983E-60</v>
      </c>
      <c r="IN122" s="86">
        <f t="shared" si="144"/>
        <v>6.1180615112076485E-22</v>
      </c>
      <c r="IO122" s="86">
        <f t="shared" si="144"/>
        <v>1.3795584821311405E-53</v>
      </c>
      <c r="IP122" s="86">
        <f t="shared" si="144"/>
        <v>5.067008062140134E-54</v>
      </c>
      <c r="IQ122" s="86">
        <f t="shared" si="144"/>
        <v>4.3260540112077455E-59</v>
      </c>
      <c r="IR122" s="86">
        <f t="shared" si="144"/>
        <v>6.5516229237937879E-54</v>
      </c>
      <c r="IS122" s="86">
        <f t="shared" si="144"/>
        <v>1.2621904146787446E-47</v>
      </c>
      <c r="IT122" s="86">
        <f t="shared" si="144"/>
        <v>1.0770706671383685E-69</v>
      </c>
      <c r="IU122" s="86">
        <f t="shared" si="144"/>
        <v>1.6481258230193155E-57</v>
      </c>
      <c r="IV122" s="86">
        <f t="shared" si="144"/>
        <v>5.130360544992355E-25</v>
      </c>
      <c r="IW122" s="86">
        <f t="shared" si="144"/>
        <v>2.3676296740013517E-24</v>
      </c>
      <c r="IY122" s="86">
        <f t="shared" si="145"/>
        <v>1.2646275226058915E-5</v>
      </c>
      <c r="IZ122" s="86">
        <f t="shared" si="145"/>
        <v>1.8378320111119777E-5</v>
      </c>
      <c r="JA122" s="86">
        <f t="shared" si="145"/>
        <v>7.7544453139149916E-5</v>
      </c>
      <c r="JB122" s="86">
        <f t="shared" si="145"/>
        <v>2.1560562215283011E-6</v>
      </c>
      <c r="JC122" s="86">
        <f t="shared" si="145"/>
        <v>6.5226631634207896E-6</v>
      </c>
      <c r="JD122" s="86">
        <f t="shared" si="145"/>
        <v>8.0701410133117103E-6</v>
      </c>
      <c r="JE122" s="86">
        <f t="shared" si="145"/>
        <v>1.2877902213600734E-4</v>
      </c>
      <c r="JF122" s="86">
        <f t="shared" si="145"/>
        <v>5.5512080797904737E-5</v>
      </c>
      <c r="JG122" s="86">
        <f t="shared" si="145"/>
        <v>4.137060035006228E-6</v>
      </c>
      <c r="JH122" s="86">
        <f t="shared" si="145"/>
        <v>1.7981992108978513E-5</v>
      </c>
      <c r="JI122" s="86">
        <f t="shared" si="145"/>
        <v>1.142034632200365E-4</v>
      </c>
      <c r="JJ122" s="86">
        <f t="shared" si="145"/>
        <v>1.5485836131297032E-6</v>
      </c>
      <c r="JK122" s="86">
        <f t="shared" si="145"/>
        <v>5.6841579827605678E-6</v>
      </c>
      <c r="JL122" s="86">
        <f t="shared" si="145"/>
        <v>3.1965058700410195E-4</v>
      </c>
      <c r="JM122" s="86">
        <f t="shared" si="145"/>
        <v>7.8741467833870851E-4</v>
      </c>
    </row>
    <row r="123" spans="2:273" x14ac:dyDescent="0.25">
      <c r="B123" s="2">
        <v>96</v>
      </c>
      <c r="C123" s="37">
        <v>95.820999999999998</v>
      </c>
      <c r="D123" s="37">
        <v>98.691999999999993</v>
      </c>
      <c r="E123" s="37">
        <v>97.59</v>
      </c>
      <c r="F123" s="37">
        <v>99.281999999999996</v>
      </c>
      <c r="G123" s="37">
        <v>96.385000000000005</v>
      </c>
      <c r="H123" s="37">
        <v>92.076999999999998</v>
      </c>
      <c r="I123" s="37">
        <v>93.179000000000002</v>
      </c>
      <c r="J123" s="37">
        <v>96.153999999999996</v>
      </c>
      <c r="K123" s="37">
        <v>95.1</v>
      </c>
      <c r="L123" s="37">
        <v>99.2</v>
      </c>
      <c r="M123" s="37">
        <v>101.82899999999999</v>
      </c>
      <c r="N123" s="37">
        <v>98.561000000000007</v>
      </c>
      <c r="O123" s="37">
        <v>102.17100000000001</v>
      </c>
      <c r="P123" s="37">
        <v>103.122</v>
      </c>
      <c r="Q123" s="37">
        <v>98.634</v>
      </c>
      <c r="S123" s="4">
        <f t="shared" si="146"/>
        <v>97.05435088350211</v>
      </c>
      <c r="T123" s="4">
        <f t="shared" si="146"/>
        <v>98.438459984228899</v>
      </c>
      <c r="U123" s="4">
        <f t="shared" si="146"/>
        <v>98.391465430469893</v>
      </c>
      <c r="V123" s="4">
        <f t="shared" si="146"/>
        <v>97.582477623880138</v>
      </c>
      <c r="W123" s="4">
        <f t="shared" si="146"/>
        <v>95.499569167547477</v>
      </c>
      <c r="X123" s="4">
        <f t="shared" si="146"/>
        <v>94.965910766530442</v>
      </c>
      <c r="Y123" s="4">
        <f t="shared" si="146"/>
        <v>95.351659673702585</v>
      </c>
      <c r="Z123" s="4">
        <f t="shared" si="146"/>
        <v>96.093120314033314</v>
      </c>
      <c r="AA123" s="4">
        <f t="shared" si="146"/>
        <v>95.90772861786462</v>
      </c>
      <c r="AB123" s="4">
        <f t="shared" si="146"/>
        <v>98.428779726762897</v>
      </c>
      <c r="AC123" s="4">
        <f t="shared" si="146"/>
        <v>102.49873228705694</v>
      </c>
      <c r="AD123" s="4">
        <f t="shared" si="146"/>
        <v>100.51050285139685</v>
      </c>
      <c r="AE123" s="4">
        <f t="shared" si="146"/>
        <v>100.10017351809728</v>
      </c>
      <c r="AF123" s="4">
        <f t="shared" si="146"/>
        <v>100.27059982345649</v>
      </c>
      <c r="AG123" s="4">
        <f t="shared" si="146"/>
        <v>101.00180531062591</v>
      </c>
      <c r="AI123" s="4">
        <f t="shared" si="147"/>
        <v>-1.2333508835021121</v>
      </c>
      <c r="AJ123" s="4">
        <f t="shared" si="147"/>
        <v>0.25354001577109386</v>
      </c>
      <c r="AK123" s="4">
        <f t="shared" si="147"/>
        <v>-0.80146543046988938</v>
      </c>
      <c r="AL123" s="4">
        <f t="shared" si="147"/>
        <v>1.6995223761198588</v>
      </c>
      <c r="AM123" s="4">
        <f t="shared" si="147"/>
        <v>0.88543083245252774</v>
      </c>
      <c r="AN123" s="4">
        <f t="shared" si="147"/>
        <v>-2.8889107665304437</v>
      </c>
      <c r="AO123" s="4">
        <f t="shared" si="147"/>
        <v>-2.1726596737025829</v>
      </c>
      <c r="AP123" s="4">
        <f t="shared" si="147"/>
        <v>6.0879685966682473E-2</v>
      </c>
      <c r="AQ123" s="4">
        <f t="shared" si="147"/>
        <v>-0.80772861786462613</v>
      </c>
      <c r="AR123" s="4">
        <f t="shared" si="147"/>
        <v>0.7712202732371054</v>
      </c>
      <c r="AS123" s="4">
        <f t="shared" si="147"/>
        <v>-0.6697322870569451</v>
      </c>
      <c r="AT123" s="4">
        <f t="shared" si="147"/>
        <v>-1.9495028513968435</v>
      </c>
      <c r="AU123" s="4">
        <f t="shared" si="147"/>
        <v>2.0708264819027278</v>
      </c>
      <c r="AV123" s="4">
        <f t="shared" si="147"/>
        <v>2.8514001765435069</v>
      </c>
      <c r="AW123" s="4">
        <f t="shared" si="147"/>
        <v>-2.3678053106259114</v>
      </c>
      <c r="AY123" s="2">
        <f t="shared" si="139"/>
        <v>97.054350883502082</v>
      </c>
      <c r="AZ123" s="2">
        <f t="shared" si="139"/>
        <v>98.437894089018641</v>
      </c>
      <c r="BA123" s="2">
        <f t="shared" si="139"/>
        <v>98.387903868112161</v>
      </c>
      <c r="BB123" s="2">
        <f t="shared" si="139"/>
        <v>97.581964992273711</v>
      </c>
      <c r="BC123" s="2">
        <f t="shared" si="139"/>
        <v>95.498907271588578</v>
      </c>
      <c r="BD123" s="2">
        <f t="shared" si="139"/>
        <v>94.96476122478397</v>
      </c>
      <c r="BE123" s="2">
        <f t="shared" si="139"/>
        <v>95.325363824923926</v>
      </c>
      <c r="BF123" s="2">
        <f t="shared" si="139"/>
        <v>96.080945598875928</v>
      </c>
      <c r="BG123" s="2">
        <f t="shared" si="139"/>
        <v>95.906400305095858</v>
      </c>
      <c r="BH123" s="2">
        <f t="shared" si="139"/>
        <v>98.422893105965557</v>
      </c>
      <c r="BI123" s="2">
        <f t="shared" si="139"/>
        <v>102.4766806930068</v>
      </c>
      <c r="BJ123" s="2">
        <f t="shared" si="139"/>
        <v>100.50964924649303</v>
      </c>
      <c r="BK123" s="2">
        <f t="shared" si="139"/>
        <v>100.09747018992626</v>
      </c>
      <c r="BL123" s="2">
        <f t="shared" si="139"/>
        <v>100.14548488925597</v>
      </c>
      <c r="BM123" s="2">
        <f t="shared" si="139"/>
        <v>100.4369538355304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95.820999999999998</v>
      </c>
      <c r="CF123" s="2">
        <f t="shared" si="140"/>
        <v>98.691999999999993</v>
      </c>
      <c r="CG123" s="2">
        <f t="shared" si="140"/>
        <v>97.59</v>
      </c>
      <c r="CH123" s="2">
        <f t="shared" si="140"/>
        <v>99.281999999999996</v>
      </c>
      <c r="CI123" s="2">
        <f t="shared" si="140"/>
        <v>96.385000000000005</v>
      </c>
      <c r="CJ123" s="2">
        <f t="shared" si="140"/>
        <v>92.076999999999998</v>
      </c>
      <c r="CK123" s="2">
        <f t="shared" si="140"/>
        <v>93.179000000000002</v>
      </c>
      <c r="CL123" s="2">
        <f t="shared" si="140"/>
        <v>96.153999999999996</v>
      </c>
      <c r="CM123" s="2">
        <f t="shared" si="140"/>
        <v>95.1</v>
      </c>
      <c r="CN123" s="2">
        <f t="shared" si="140"/>
        <v>99.2</v>
      </c>
      <c r="CO123" s="2">
        <f t="shared" si="140"/>
        <v>101.82899999999999</v>
      </c>
      <c r="CP123" s="2">
        <f t="shared" si="140"/>
        <v>98.561000000000007</v>
      </c>
      <c r="CQ123" s="2">
        <f t="shared" si="140"/>
        <v>102.17100000000001</v>
      </c>
      <c r="CR123" s="2">
        <f t="shared" si="140"/>
        <v>103.122</v>
      </c>
      <c r="CS123" s="2">
        <f t="shared" si="140"/>
        <v>98.634</v>
      </c>
      <c r="CU123" s="2">
        <f t="shared" si="110"/>
        <v>95.820999999999998</v>
      </c>
      <c r="CV123" s="2">
        <f t="shared" si="111"/>
        <v>98.691999999999993</v>
      </c>
      <c r="CW123" s="2">
        <f t="shared" si="112"/>
        <v>97.59</v>
      </c>
      <c r="CX123" s="2">
        <f t="shared" si="113"/>
        <v>99.281999999999996</v>
      </c>
      <c r="CY123" s="2">
        <f t="shared" si="114"/>
        <v>96.385000000000005</v>
      </c>
      <c r="CZ123" s="2">
        <f t="shared" si="115"/>
        <v>92.076999999999998</v>
      </c>
      <c r="DA123" s="2">
        <f t="shared" si="116"/>
        <v>93.179000000000002</v>
      </c>
      <c r="DB123" s="2">
        <f t="shared" si="117"/>
        <v>96.153999999999996</v>
      </c>
      <c r="DC123" s="2">
        <f t="shared" si="118"/>
        <v>95.1</v>
      </c>
      <c r="DD123" s="2">
        <f t="shared" si="119"/>
        <v>99.2</v>
      </c>
      <c r="DE123" s="2">
        <f t="shared" si="120"/>
        <v>101.82899999999999</v>
      </c>
      <c r="DF123" s="2">
        <f t="shared" si="121"/>
        <v>98.561000000000007</v>
      </c>
      <c r="DG123" s="2">
        <f t="shared" si="122"/>
        <v>102.17100000000001</v>
      </c>
      <c r="DH123" s="2">
        <f t="shared" si="123"/>
        <v>103.122</v>
      </c>
      <c r="DI123" s="2">
        <f t="shared" si="124"/>
        <v>98.634</v>
      </c>
      <c r="DK123" s="2">
        <f t="shared" si="148"/>
        <v>117.54038583489681</v>
      </c>
      <c r="DL123" s="2">
        <f t="shared" si="148"/>
        <v>124.71578852901483</v>
      </c>
      <c r="DM123" s="2">
        <f t="shared" si="148"/>
        <v>120.40982733340627</v>
      </c>
      <c r="DN123" s="2">
        <f t="shared" si="148"/>
        <v>125.96866519699813</v>
      </c>
      <c r="DO123" s="2">
        <f t="shared" si="148"/>
        <v>119.54567334682864</v>
      </c>
      <c r="DP123" s="2">
        <f t="shared" si="148"/>
        <v>118.02405998650471</v>
      </c>
      <c r="DQ123" s="2">
        <f t="shared" si="148"/>
        <v>120.07924102564107</v>
      </c>
      <c r="DR123" s="2">
        <f t="shared" si="148"/>
        <v>123.0020753711201</v>
      </c>
      <c r="DS123" s="2">
        <f t="shared" si="148"/>
        <v>124.3461842105263</v>
      </c>
      <c r="DT123" s="2">
        <f t="shared" si="148"/>
        <v>124.61198606271775</v>
      </c>
      <c r="DU123" s="2">
        <f t="shared" si="148"/>
        <v>123.49451794871796</v>
      </c>
      <c r="DV123" s="2">
        <f t="shared" si="148"/>
        <v>126.45410769230767</v>
      </c>
      <c r="DW123" s="2">
        <f t="shared" si="148"/>
        <v>120.12686557223259</v>
      </c>
      <c r="DX123" s="2">
        <f t="shared" si="148"/>
        <v>118.20108279708276</v>
      </c>
      <c r="DY123" s="2">
        <f t="shared" si="148"/>
        <v>112.61155659536543</v>
      </c>
      <c r="EA123" s="2">
        <f t="shared" si="152"/>
        <v>96.934989473684226</v>
      </c>
      <c r="EB123" s="2">
        <f t="shared" si="152"/>
        <v>98.301809022556398</v>
      </c>
      <c r="EC123" s="2">
        <f t="shared" si="152"/>
        <v>98.278478947368413</v>
      </c>
      <c r="ED123" s="2">
        <f t="shared" si="152"/>
        <v>97.416113231129245</v>
      </c>
      <c r="EE123" s="2">
        <f t="shared" si="151"/>
        <v>95.38136277056276</v>
      </c>
      <c r="EF123" s="2">
        <f t="shared" si="151"/>
        <v>94.862561904761904</v>
      </c>
      <c r="EG123" s="2">
        <f t="shared" si="151"/>
        <v>95.177132438940504</v>
      </c>
      <c r="EH123" s="2">
        <f t="shared" si="151"/>
        <v>95.936326315789472</v>
      </c>
      <c r="EI123" s="2">
        <f t="shared" si="151"/>
        <v>95.719978354978366</v>
      </c>
      <c r="EJ123" s="2">
        <f t="shared" si="151"/>
        <v>98.262556390977437</v>
      </c>
      <c r="EK123" s="2">
        <f t="shared" si="151"/>
        <v>102.36705503955969</v>
      </c>
      <c r="EL123" s="2">
        <f t="shared" si="151"/>
        <v>100.35378378876266</v>
      </c>
      <c r="EM123" s="2">
        <f t="shared" si="135"/>
        <v>99.978589560945665</v>
      </c>
      <c r="EN123" s="2">
        <f t="shared" si="135"/>
        <v>100.02198317409156</v>
      </c>
      <c r="EO123" s="2">
        <f t="shared" si="135"/>
        <v>100.35285494001731</v>
      </c>
      <c r="EQ123" s="2">
        <f t="shared" si="149"/>
        <v>96.911626379726542</v>
      </c>
      <c r="ER123" s="2">
        <f t="shared" si="149"/>
        <v>98.468489249736876</v>
      </c>
      <c r="ES123" s="2">
        <f t="shared" si="149"/>
        <v>98.27861868964041</v>
      </c>
      <c r="ET123" s="2">
        <f t="shared" si="149"/>
        <v>97.556319341640915</v>
      </c>
      <c r="EU123" s="2">
        <f t="shared" si="149"/>
        <v>95.004504415284302</v>
      </c>
      <c r="EV123" s="2">
        <f t="shared" si="149"/>
        <v>94.535640659340658</v>
      </c>
      <c r="EW123" s="2">
        <f t="shared" si="149"/>
        <v>95.353161302280085</v>
      </c>
      <c r="EX123" s="2">
        <f t="shared" si="149"/>
        <v>95.731790587501081</v>
      </c>
      <c r="EY123" s="2">
        <f t="shared" si="149"/>
        <v>95.585090446434975</v>
      </c>
      <c r="EZ123" s="2">
        <f t="shared" si="149"/>
        <v>98.222128070855774</v>
      </c>
      <c r="FA123" s="2">
        <f t="shared" si="149"/>
        <v>101.47404092471311</v>
      </c>
      <c r="FB123" s="2">
        <f t="shared" si="149"/>
        <v>100.39624759354344</v>
      </c>
      <c r="FC123" s="2">
        <f t="shared" si="149"/>
        <v>100.13966928396519</v>
      </c>
      <c r="FD123" s="2">
        <f t="shared" si="149"/>
        <v>100.07200911865654</v>
      </c>
      <c r="FE123" s="2">
        <f t="shared" si="149"/>
        <v>99.933932154288811</v>
      </c>
      <c r="FG123" s="2">
        <f t="shared" si="150"/>
        <v>0.99419564661364035</v>
      </c>
      <c r="FH123" s="2">
        <f t="shared" si="150"/>
        <v>0.99490644399793093</v>
      </c>
      <c r="FI123" s="2">
        <f t="shared" si="150"/>
        <v>0.9950557357413905</v>
      </c>
      <c r="FJ123" s="2">
        <f t="shared" si="150"/>
        <v>0.99423708994910354</v>
      </c>
      <c r="FK123" s="2">
        <f t="shared" si="150"/>
        <v>0.99495669824097466</v>
      </c>
      <c r="FL123" s="2">
        <f t="shared" si="150"/>
        <v>0.99464566144615074</v>
      </c>
      <c r="FM123" s="2">
        <f t="shared" si="150"/>
        <v>0.99414459689576895</v>
      </c>
      <c r="FN123" s="2">
        <f t="shared" si="150"/>
        <v>0.99455753637976307</v>
      </c>
      <c r="FO123" s="2">
        <f t="shared" si="150"/>
        <v>0.99341732854292164</v>
      </c>
      <c r="FP123" s="2">
        <f t="shared" si="150"/>
        <v>0.9938922442871726</v>
      </c>
      <c r="FQ123" s="2">
        <f t="shared" si="150"/>
        <v>0.99409362430698789</v>
      </c>
      <c r="FR123" s="2">
        <f t="shared" si="150"/>
        <v>0.99404780841521545</v>
      </c>
      <c r="FS123" s="2">
        <f t="shared" si="150"/>
        <v>0.99418655307365134</v>
      </c>
      <c r="FT123" s="2">
        <f t="shared" si="150"/>
        <v>0.99322874528599658</v>
      </c>
      <c r="FU123" s="2">
        <f t="shared" si="150"/>
        <v>0.9928465941249045</v>
      </c>
      <c r="FW123" s="2">
        <f t="shared" si="141"/>
        <v>1.0255162653350199E-2</v>
      </c>
      <c r="FX123" s="2">
        <f t="shared" si="141"/>
        <v>9.263141973728066E-3</v>
      </c>
      <c r="FY123" s="2">
        <f t="shared" si="141"/>
        <v>1.206452273970051E-2</v>
      </c>
      <c r="FZ123" s="2">
        <f t="shared" si="141"/>
        <v>9.3146613714592697E-3</v>
      </c>
      <c r="GA123" s="2">
        <f t="shared" si="141"/>
        <v>1.1472238703341704E-2</v>
      </c>
      <c r="GB123" s="2">
        <f t="shared" si="141"/>
        <v>6.6729166205784715E-2</v>
      </c>
      <c r="GC123" s="2">
        <f t="shared" si="141"/>
        <v>1.3744916697488955E-2</v>
      </c>
      <c r="GD123" s="2">
        <f t="shared" si="141"/>
        <v>1.3127640457284588E-2</v>
      </c>
      <c r="GE123" s="2">
        <f t="shared" si="141"/>
        <v>1.4938018641052975E-2</v>
      </c>
      <c r="GF123" s="2">
        <f t="shared" si="141"/>
        <v>1.4820418394478443E-2</v>
      </c>
      <c r="GG123" s="2">
        <f t="shared" si="141"/>
        <v>1.6977424748934822E-2</v>
      </c>
      <c r="GH123" s="2">
        <f t="shared" si="141"/>
        <v>1.2041535943079449E-2</v>
      </c>
      <c r="GI123" s="2">
        <f t="shared" si="141"/>
        <v>1.0862296623963855E-2</v>
      </c>
      <c r="GJ123" s="2">
        <f t="shared" si="141"/>
        <v>8.1238075447382374E-3</v>
      </c>
      <c r="GK123" s="2">
        <f t="shared" si="141"/>
        <v>8.5757400926774613E-3</v>
      </c>
      <c r="GM123" s="86">
        <f t="shared" si="142"/>
        <v>2.3400879921119056E-65</v>
      </c>
      <c r="GN123" s="86">
        <f t="shared" si="142"/>
        <v>2.3103324630989067E-109</v>
      </c>
      <c r="GO123" s="86">
        <f t="shared" si="142"/>
        <v>1.2296305753876178E-121</v>
      </c>
      <c r="GP123" s="86">
        <f t="shared" si="142"/>
        <v>4.0274263063925699E-89</v>
      </c>
      <c r="GQ123" s="86">
        <f t="shared" si="142"/>
        <v>1.0562885929148178E-92</v>
      </c>
      <c r="GR123" s="86">
        <f t="shared" si="142"/>
        <v>1.7586589813018942E-115</v>
      </c>
      <c r="GS123" s="86">
        <f t="shared" si="142"/>
        <v>4.4996930437835478E-141</v>
      </c>
      <c r="GT123" s="86">
        <f t="shared" si="142"/>
        <v>4.361144437870407E-125</v>
      </c>
      <c r="GU123" s="86">
        <f t="shared" si="142"/>
        <v>8.0594422044572333E-88</v>
      </c>
      <c r="GV123" s="86">
        <f t="shared" si="142"/>
        <v>2.6000328467260309E-104</v>
      </c>
      <c r="GW123" s="86">
        <f t="shared" si="142"/>
        <v>2.6689591141109514E-115</v>
      </c>
      <c r="GX123" s="86">
        <f t="shared" si="142"/>
        <v>3.4276100807239705E-96</v>
      </c>
      <c r="GY123" s="86">
        <f t="shared" si="142"/>
        <v>1.7168073290581191E-97</v>
      </c>
      <c r="GZ123" s="86">
        <f t="shared" si="142"/>
        <v>2.1720062981615303E-61</v>
      </c>
      <c r="HA123" s="86">
        <f t="shared" si="142"/>
        <v>6.1140121147920411E-59</v>
      </c>
      <c r="HC123" s="86">
        <f t="shared" ref="HC123:HK153" si="153" xml:space="preserve"> _xlfn.NORM.DIST($B123, C$8, ABS(C$12), TRUE) * _xlfn.NORM.DIST(($B123 - C$8)*C$16, 0, ABS(C$12), TRUE) * 2</f>
        <v>3.8469481299117133E-15</v>
      </c>
      <c r="HD123" s="86">
        <f t="shared" si="153"/>
        <v>1.6307386393230556E-24</v>
      </c>
      <c r="HE123" s="86">
        <f t="shared" si="153"/>
        <v>4.7616144309592089E-30</v>
      </c>
      <c r="HF123" s="86">
        <f t="shared" si="153"/>
        <v>1.0787094801482102E-21</v>
      </c>
      <c r="HG123" s="86">
        <f t="shared" si="153"/>
        <v>1.6695954618035245E-24</v>
      </c>
      <c r="HH123" s="86">
        <f t="shared" si="153"/>
        <v>1.0138529439924419E-28</v>
      </c>
      <c r="HI123" s="86">
        <f t="shared" si="138"/>
        <v>1.7203962192453216E-36</v>
      </c>
      <c r="HJ123" s="86">
        <f t="shared" si="138"/>
        <v>3.5304958253289563E-33</v>
      </c>
      <c r="HK123" s="86">
        <f t="shared" si="138"/>
        <v>2.3858768654321409E-26</v>
      </c>
      <c r="HL123" s="86">
        <f t="shared" si="138"/>
        <v>2.8088259364209159E-26</v>
      </c>
      <c r="HM123" s="86">
        <f t="shared" si="138"/>
        <v>6.8665283268005241E-23</v>
      </c>
      <c r="HN123" s="86">
        <f t="shared" si="138"/>
        <v>1.2991122728696114E-15</v>
      </c>
      <c r="HO123" s="86">
        <f t="shared" si="138"/>
        <v>1.6369208346083639E-21</v>
      </c>
      <c r="HP123" s="86">
        <f t="shared" si="138"/>
        <v>9.7233774019658598E-15</v>
      </c>
      <c r="HQ123" s="86">
        <f t="shared" si="138"/>
        <v>1.2184361656716905E-13</v>
      </c>
      <c r="HS123" s="86">
        <f t="shared" si="143"/>
        <v>3.0347667596667895E-5</v>
      </c>
      <c r="HT123" s="86">
        <f t="shared" si="143"/>
        <v>4.3416956018917384E-5</v>
      </c>
      <c r="HU123" s="86">
        <f t="shared" si="143"/>
        <v>1.7483199161212642E-4</v>
      </c>
      <c r="HV123" s="86">
        <f t="shared" si="143"/>
        <v>6.450754999993236E-6</v>
      </c>
      <c r="HW123" s="86">
        <f t="shared" si="143"/>
        <v>1.7763513903716259E-5</v>
      </c>
      <c r="HX123" s="86">
        <f t="shared" si="143"/>
        <v>2.1281713062623245E-5</v>
      </c>
      <c r="HY123" s="86">
        <f t="shared" si="143"/>
        <v>2.9752865979733236E-4</v>
      </c>
      <c r="HZ123" s="86">
        <f t="shared" si="143"/>
        <v>1.3310798652554627E-4</v>
      </c>
      <c r="IA123" s="86">
        <f t="shared" si="143"/>
        <v>1.2074197289364472E-5</v>
      </c>
      <c r="IB123" s="86">
        <f t="shared" si="143"/>
        <v>4.6648301541023736E-5</v>
      </c>
      <c r="IC123" s="86">
        <f t="shared" si="143"/>
        <v>2.6317881336535069E-4</v>
      </c>
      <c r="ID123" s="86">
        <f t="shared" si="143"/>
        <v>4.915375486707789E-6</v>
      </c>
      <c r="IE123" s="86">
        <f t="shared" si="143"/>
        <v>1.5000678801051132E-5</v>
      </c>
      <c r="IF123" s="86">
        <f t="shared" si="143"/>
        <v>5.5516581585805021E-4</v>
      </c>
      <c r="IG123" s="86">
        <f t="shared" si="143"/>
        <v>1.2806884064846991E-3</v>
      </c>
      <c r="II123" s="86">
        <f t="shared" si="144"/>
        <v>9.2780491096248033E-50</v>
      </c>
      <c r="IJ123" s="86">
        <f t="shared" si="144"/>
        <v>5.7862303953283048E-52</v>
      </c>
      <c r="IK123" s="86">
        <f t="shared" si="144"/>
        <v>2.0396603180112006E-48</v>
      </c>
      <c r="IL123" s="86">
        <f t="shared" si="144"/>
        <v>3.1670758321935635E-69</v>
      </c>
      <c r="IM123" s="86">
        <f t="shared" si="144"/>
        <v>3.1233245245041091E-58</v>
      </c>
      <c r="IN123" s="86">
        <f t="shared" si="144"/>
        <v>1.3686752452486993E-20</v>
      </c>
      <c r="IO123" s="86">
        <f t="shared" si="144"/>
        <v>2.0053864488147187E-51</v>
      </c>
      <c r="IP123" s="86">
        <f t="shared" si="144"/>
        <v>7.2864920005532771E-52</v>
      </c>
      <c r="IQ123" s="86">
        <f t="shared" si="144"/>
        <v>1.1860550053186594E-56</v>
      </c>
      <c r="IR123" s="86">
        <f t="shared" si="144"/>
        <v>1.0730271734355554E-51</v>
      </c>
      <c r="IS123" s="86">
        <f t="shared" si="144"/>
        <v>1.2990080243630031E-45</v>
      </c>
      <c r="IT123" s="86">
        <f t="shared" si="144"/>
        <v>6.0435891836021463E-67</v>
      </c>
      <c r="IU123" s="86">
        <f t="shared" si="144"/>
        <v>2.6510198276375321E-55</v>
      </c>
      <c r="IV123" s="86">
        <f t="shared" si="144"/>
        <v>3.8174259039189895E-24</v>
      </c>
      <c r="IW123" s="86">
        <f t="shared" si="144"/>
        <v>1.70165972174772E-23</v>
      </c>
      <c r="IY123" s="86">
        <f t="shared" si="145"/>
        <v>3.0347667600514844E-5</v>
      </c>
      <c r="IZ123" s="86">
        <f t="shared" si="145"/>
        <v>4.3416956018917384E-5</v>
      </c>
      <c r="JA123" s="86">
        <f t="shared" si="145"/>
        <v>1.7483199161212642E-4</v>
      </c>
      <c r="JB123" s="86">
        <f t="shared" si="145"/>
        <v>6.4507549999932368E-6</v>
      </c>
      <c r="JC123" s="86">
        <f t="shared" si="145"/>
        <v>1.7763513903716259E-5</v>
      </c>
      <c r="JD123" s="86">
        <f t="shared" si="145"/>
        <v>2.1281713062623259E-5</v>
      </c>
      <c r="JE123" s="86">
        <f t="shared" si="145"/>
        <v>2.9752865979733236E-4</v>
      </c>
      <c r="JF123" s="86">
        <f t="shared" si="145"/>
        <v>1.3310798652554627E-4</v>
      </c>
      <c r="JG123" s="86">
        <f t="shared" si="145"/>
        <v>1.2074197289364472E-5</v>
      </c>
      <c r="JH123" s="86">
        <f t="shared" si="145"/>
        <v>4.6648301541023736E-5</v>
      </c>
      <c r="JI123" s="86">
        <f t="shared" si="145"/>
        <v>2.6317881336535069E-4</v>
      </c>
      <c r="JJ123" s="86">
        <f t="shared" si="145"/>
        <v>4.9153754880069012E-6</v>
      </c>
      <c r="JK123" s="86">
        <f t="shared" si="145"/>
        <v>1.5000678801051134E-5</v>
      </c>
      <c r="JL123" s="86">
        <f t="shared" si="145"/>
        <v>5.5516581586777356E-4</v>
      </c>
      <c r="JM123" s="86">
        <f t="shared" si="145"/>
        <v>1.2806884066065428E-3</v>
      </c>
    </row>
    <row r="124" spans="2:273" x14ac:dyDescent="0.25">
      <c r="B124" s="2">
        <v>97</v>
      </c>
      <c r="C124" s="37">
        <v>95.486999999999995</v>
      </c>
      <c r="D124" s="37">
        <v>98.076999999999998</v>
      </c>
      <c r="E124" s="37">
        <v>96.872</v>
      </c>
      <c r="F124" s="37">
        <v>95.744</v>
      </c>
      <c r="G124" s="37">
        <v>98.59</v>
      </c>
      <c r="H124" s="37">
        <v>96.076999999999998</v>
      </c>
      <c r="I124" s="37">
        <v>95.486999999999995</v>
      </c>
      <c r="J124" s="37">
        <v>95.281999999999996</v>
      </c>
      <c r="K124" s="37">
        <v>95.575000000000003</v>
      </c>
      <c r="L124" s="37">
        <v>98.05</v>
      </c>
      <c r="M124" s="37">
        <v>104.19499999999999</v>
      </c>
      <c r="N124" s="37">
        <v>101.68300000000001</v>
      </c>
      <c r="O124" s="37">
        <v>99.462999999999994</v>
      </c>
      <c r="P124" s="37">
        <v>102.07299999999999</v>
      </c>
      <c r="Q124" s="37">
        <v>100.488</v>
      </c>
      <c r="S124" s="4">
        <f t="shared" si="146"/>
        <v>96.928720851817602</v>
      </c>
      <c r="T124" s="4">
        <f t="shared" si="146"/>
        <v>98.228404084986792</v>
      </c>
      <c r="U124" s="4">
        <f t="shared" si="146"/>
        <v>98.242224808639321</v>
      </c>
      <c r="V124" s="4">
        <f t="shared" si="146"/>
        <v>97.375926081063653</v>
      </c>
      <c r="W124" s="4">
        <f t="shared" si="146"/>
        <v>95.508731026096939</v>
      </c>
      <c r="X124" s="4">
        <f t="shared" si="146"/>
        <v>94.991945987608418</v>
      </c>
      <c r="Y124" s="4">
        <f t="shared" si="146"/>
        <v>95.230690453357852</v>
      </c>
      <c r="Z124" s="4">
        <f t="shared" si="146"/>
        <v>96.016522472750566</v>
      </c>
      <c r="AA124" s="4">
        <f t="shared" si="146"/>
        <v>95.849306566510123</v>
      </c>
      <c r="AB124" s="4">
        <f t="shared" si="146"/>
        <v>98.318046952736424</v>
      </c>
      <c r="AC124" s="4">
        <f t="shared" si="146"/>
        <v>102.58633438412437</v>
      </c>
      <c r="AD124" s="4">
        <f t="shared" si="146"/>
        <v>100.3462133054496</v>
      </c>
      <c r="AE124" s="4">
        <f t="shared" si="146"/>
        <v>99.932496967724546</v>
      </c>
      <c r="AF124" s="4">
        <f t="shared" si="146"/>
        <v>100.24452925483816</v>
      </c>
      <c r="AG124" s="4">
        <f t="shared" si="146"/>
        <v>101.22615687666115</v>
      </c>
      <c r="AI124" s="4">
        <f t="shared" si="147"/>
        <v>-1.4417208518176068</v>
      </c>
      <c r="AJ124" s="4">
        <f t="shared" si="147"/>
        <v>-0.15140408498679392</v>
      </c>
      <c r="AK124" s="4">
        <f t="shared" si="147"/>
        <v>-1.3702248086393212</v>
      </c>
      <c r="AL124" s="4">
        <f t="shared" si="147"/>
        <v>-1.6319260810636536</v>
      </c>
      <c r="AM124" s="4">
        <f t="shared" si="147"/>
        <v>3.0812689739030645</v>
      </c>
      <c r="AN124" s="4">
        <f t="shared" si="147"/>
        <v>1.0850540123915806</v>
      </c>
      <c r="AO124" s="4">
        <f t="shared" si="147"/>
        <v>0.256309546642143</v>
      </c>
      <c r="AP124" s="4">
        <f t="shared" si="147"/>
        <v>-0.73452247275056948</v>
      </c>
      <c r="AQ124" s="4">
        <f t="shared" si="147"/>
        <v>-0.27430656651011986</v>
      </c>
      <c r="AR124" s="4">
        <f t="shared" si="147"/>
        <v>-0.26804695273642665</v>
      </c>
      <c r="AS124" s="4">
        <f t="shared" si="147"/>
        <v>1.6086656158756227</v>
      </c>
      <c r="AT124" s="4">
        <f t="shared" si="147"/>
        <v>1.3367866945504119</v>
      </c>
      <c r="AU124" s="4">
        <f t="shared" si="147"/>
        <v>-0.46949696772455241</v>
      </c>
      <c r="AV124" s="4">
        <f t="shared" si="147"/>
        <v>1.8284707451618374</v>
      </c>
      <c r="AW124" s="4">
        <f t="shared" si="147"/>
        <v>-0.73815687666115082</v>
      </c>
      <c r="AY124" s="2">
        <f t="shared" si="139"/>
        <v>96.928720851817602</v>
      </c>
      <c r="AZ124" s="2">
        <f t="shared" si="139"/>
        <v>98.227172561664219</v>
      </c>
      <c r="BA124" s="2">
        <f t="shared" si="139"/>
        <v>98.234873554638654</v>
      </c>
      <c r="BB124" s="2">
        <f t="shared" si="139"/>
        <v>97.374535743269888</v>
      </c>
      <c r="BC124" s="2">
        <f t="shared" si="139"/>
        <v>95.507090213867599</v>
      </c>
      <c r="BD124" s="2">
        <f t="shared" si="139"/>
        <v>94.989178649294757</v>
      </c>
      <c r="BE124" s="2">
        <f t="shared" si="139"/>
        <v>95.175626545894431</v>
      </c>
      <c r="BF124" s="2">
        <f t="shared" si="139"/>
        <v>95.989974447960549</v>
      </c>
      <c r="BG124" s="2">
        <f t="shared" si="139"/>
        <v>95.845799451871528</v>
      </c>
      <c r="BH124" s="2">
        <f t="shared" si="139"/>
        <v>98.304174522960452</v>
      </c>
      <c r="BI124" s="2">
        <f t="shared" si="139"/>
        <v>102.54018713111606</v>
      </c>
      <c r="BJ124" s="2">
        <f t="shared" si="139"/>
        <v>100.34377105931237</v>
      </c>
      <c r="BK124" s="2">
        <f t="shared" si="139"/>
        <v>99.925965946991454</v>
      </c>
      <c r="BL124" s="2">
        <f t="shared" si="139"/>
        <v>100.03945987104264</v>
      </c>
      <c r="BM124" s="2">
        <f t="shared" si="139"/>
        <v>100.3565216294418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95.486999999999995</v>
      </c>
      <c r="CF124" s="2">
        <f t="shared" si="140"/>
        <v>98.076999999999998</v>
      </c>
      <c r="CG124" s="2">
        <f t="shared" si="140"/>
        <v>96.872</v>
      </c>
      <c r="CH124" s="2">
        <f t="shared" si="140"/>
        <v>95.744</v>
      </c>
      <c r="CI124" s="2">
        <f t="shared" si="140"/>
        <v>98.59</v>
      </c>
      <c r="CJ124" s="2">
        <f t="shared" si="140"/>
        <v>96.076999999999998</v>
      </c>
      <c r="CK124" s="2">
        <f t="shared" si="140"/>
        <v>95.486999999999995</v>
      </c>
      <c r="CL124" s="2">
        <f t="shared" si="140"/>
        <v>95.281999999999996</v>
      </c>
      <c r="CM124" s="2">
        <f t="shared" si="140"/>
        <v>95.575000000000003</v>
      </c>
      <c r="CN124" s="2">
        <f t="shared" si="140"/>
        <v>98.05</v>
      </c>
      <c r="CO124" s="2">
        <f t="shared" si="140"/>
        <v>104.19499999999999</v>
      </c>
      <c r="CP124" s="2">
        <f t="shared" si="140"/>
        <v>101.68300000000001</v>
      </c>
      <c r="CQ124" s="2">
        <f t="shared" si="140"/>
        <v>99.462999999999994</v>
      </c>
      <c r="CR124" s="2">
        <f t="shared" si="140"/>
        <v>102.07299999999999</v>
      </c>
      <c r="CS124" s="2">
        <f t="shared" si="140"/>
        <v>100.488</v>
      </c>
      <c r="CU124" s="2">
        <f t="shared" si="110"/>
        <v>95.486999999999995</v>
      </c>
      <c r="CV124" s="2">
        <f t="shared" si="111"/>
        <v>98.076999999999998</v>
      </c>
      <c r="CW124" s="2">
        <f t="shared" si="112"/>
        <v>96.872</v>
      </c>
      <c r="CX124" s="2">
        <f t="shared" si="113"/>
        <v>95.744</v>
      </c>
      <c r="CY124" s="2">
        <f t="shared" si="114"/>
        <v>98.59</v>
      </c>
      <c r="CZ124" s="2">
        <f t="shared" si="115"/>
        <v>96.076999999999998</v>
      </c>
      <c r="DA124" s="2">
        <f t="shared" si="116"/>
        <v>95.486999999999995</v>
      </c>
      <c r="DB124" s="2">
        <f t="shared" si="117"/>
        <v>95.281999999999996</v>
      </c>
      <c r="DC124" s="2">
        <f t="shared" si="118"/>
        <v>95.575000000000003</v>
      </c>
      <c r="DD124" s="2">
        <f t="shared" si="119"/>
        <v>98.05</v>
      </c>
      <c r="DE124" s="2">
        <f t="shared" si="120"/>
        <v>104.19499999999999</v>
      </c>
      <c r="DF124" s="2">
        <f t="shared" si="121"/>
        <v>101.68300000000001</v>
      </c>
      <c r="DG124" s="2">
        <f t="shared" si="122"/>
        <v>99.462999999999994</v>
      </c>
      <c r="DH124" s="2">
        <f t="shared" si="123"/>
        <v>102.07299999999999</v>
      </c>
      <c r="DI124" s="2">
        <f t="shared" si="124"/>
        <v>100.488</v>
      </c>
      <c r="DK124" s="2">
        <f t="shared" si="148"/>
        <v>117.67367617260788</v>
      </c>
      <c r="DL124" s="2">
        <f t="shared" si="148"/>
        <v>124.880510391363</v>
      </c>
      <c r="DM124" s="2">
        <f t="shared" si="148"/>
        <v>120.55301050443154</v>
      </c>
      <c r="DN124" s="2">
        <f t="shared" si="148"/>
        <v>126.19099774859288</v>
      </c>
      <c r="DO124" s="2">
        <f t="shared" si="148"/>
        <v>119.74546464237518</v>
      </c>
      <c r="DP124" s="2">
        <f t="shared" si="148"/>
        <v>118.21823792172738</v>
      </c>
      <c r="DQ124" s="2">
        <f t="shared" si="148"/>
        <v>120.26090479082325</v>
      </c>
      <c r="DR124" s="2">
        <f t="shared" si="148"/>
        <v>123.22283792172739</v>
      </c>
      <c r="DS124" s="2">
        <f t="shared" si="148"/>
        <v>124.57386133603238</v>
      </c>
      <c r="DT124" s="2">
        <f t="shared" si="148"/>
        <v>124.79762195121948</v>
      </c>
      <c r="DU124" s="2">
        <f t="shared" si="148"/>
        <v>123.63781997300946</v>
      </c>
      <c r="DV124" s="2">
        <f t="shared" si="148"/>
        <v>126.64500890688257</v>
      </c>
      <c r="DW124" s="2">
        <f t="shared" si="148"/>
        <v>120.256029174484</v>
      </c>
      <c r="DX124" s="2">
        <f t="shared" si="148"/>
        <v>118.34219849849846</v>
      </c>
      <c r="DY124" s="2">
        <f t="shared" si="148"/>
        <v>112.75150980392158</v>
      </c>
      <c r="EA124" s="2">
        <f t="shared" si="152"/>
        <v>96.8187157894737</v>
      </c>
      <c r="EB124" s="2">
        <f t="shared" si="152"/>
        <v>98.100452631578946</v>
      </c>
      <c r="EC124" s="2">
        <f t="shared" si="152"/>
        <v>98.133761403508757</v>
      </c>
      <c r="ED124" s="2">
        <f t="shared" si="152"/>
        <v>97.220296972436813</v>
      </c>
      <c r="EE124" s="2">
        <f t="shared" si="151"/>
        <v>95.401710822510822</v>
      </c>
      <c r="EF124" s="2">
        <f t="shared" si="151"/>
        <v>94.908033333333336</v>
      </c>
      <c r="EG124" s="2">
        <f t="shared" si="151"/>
        <v>95.037668042655667</v>
      </c>
      <c r="EH124" s="2">
        <f t="shared" si="151"/>
        <v>95.857657894736832</v>
      </c>
      <c r="EI124" s="2">
        <f t="shared" si="151"/>
        <v>95.675205627705637</v>
      </c>
      <c r="EJ124" s="2">
        <f t="shared" si="151"/>
        <v>98.156578947368416</v>
      </c>
      <c r="EK124" s="2">
        <f t="shared" si="151"/>
        <v>102.44676917784658</v>
      </c>
      <c r="EL124" s="2">
        <f t="shared" si="151"/>
        <v>100.19942023334356</v>
      </c>
      <c r="EM124" s="2">
        <f t="shared" si="135"/>
        <v>99.81514408965306</v>
      </c>
      <c r="EN124" s="2">
        <f t="shared" si="135"/>
        <v>99.925335405395032</v>
      </c>
      <c r="EO124" s="2">
        <f t="shared" si="135"/>
        <v>100.27965059685057</v>
      </c>
      <c r="EQ124" s="2">
        <f t="shared" si="149"/>
        <v>96.778669316887658</v>
      </c>
      <c r="ER124" s="2">
        <f t="shared" si="149"/>
        <v>98.323225981055486</v>
      </c>
      <c r="ES124" s="2">
        <f t="shared" si="149"/>
        <v>98.131851747537283</v>
      </c>
      <c r="ET124" s="2">
        <f t="shared" si="149"/>
        <v>97.406128892220266</v>
      </c>
      <c r="EU124" s="2">
        <f t="shared" si="149"/>
        <v>94.873222955810462</v>
      </c>
      <c r="EV124" s="2">
        <f t="shared" si="149"/>
        <v>94.457723809523813</v>
      </c>
      <c r="EW124" s="2">
        <f t="shared" si="149"/>
        <v>95.249757378654394</v>
      </c>
      <c r="EX124" s="2">
        <f t="shared" si="149"/>
        <v>95.608774199313515</v>
      </c>
      <c r="EY124" s="2">
        <f t="shared" si="149"/>
        <v>95.491851868952708</v>
      </c>
      <c r="EZ124" s="2">
        <f t="shared" si="149"/>
        <v>98.102109969124939</v>
      </c>
      <c r="FA124" s="2">
        <f t="shared" si="149"/>
        <v>101.32807913104517</v>
      </c>
      <c r="FB124" s="2">
        <f t="shared" si="149"/>
        <v>100.25376484866014</v>
      </c>
      <c r="FC124" s="2">
        <f t="shared" si="149"/>
        <v>100.01604839622915</v>
      </c>
      <c r="FD124" s="2">
        <f t="shared" si="149"/>
        <v>99.961749215232558</v>
      </c>
      <c r="FE124" s="2">
        <f t="shared" si="149"/>
        <v>99.795748984682433</v>
      </c>
      <c r="FG124" s="2">
        <f t="shared" si="150"/>
        <v>0.99470366184940073</v>
      </c>
      <c r="FH124" s="2">
        <f t="shared" si="150"/>
        <v>0.99535253882670671</v>
      </c>
      <c r="FI124" s="2">
        <f t="shared" si="150"/>
        <v>0.99548881485002227</v>
      </c>
      <c r="FJ124" s="2">
        <f t="shared" si="150"/>
        <v>0.99474149711926707</v>
      </c>
      <c r="FK124" s="2">
        <f t="shared" si="150"/>
        <v>0.99539841214791969</v>
      </c>
      <c r="FL124" s="2">
        <f t="shared" si="150"/>
        <v>0.99511448351843756</v>
      </c>
      <c r="FM124" s="2">
        <f t="shared" si="150"/>
        <v>0.9946570561513336</v>
      </c>
      <c r="FN124" s="2">
        <f t="shared" si="150"/>
        <v>0.99503403609564567</v>
      </c>
      <c r="FO124" s="2">
        <f t="shared" si="150"/>
        <v>0.99399305303309882</v>
      </c>
      <c r="FP124" s="2">
        <f t="shared" si="150"/>
        <v>0.99442666538490376</v>
      </c>
      <c r="FQ124" s="2">
        <f t="shared" si="150"/>
        <v>0.99461052045009712</v>
      </c>
      <c r="FR124" s="2">
        <f t="shared" si="150"/>
        <v>0.99456869222694111</v>
      </c>
      <c r="FS124" s="2">
        <f t="shared" si="150"/>
        <v>0.99469535995800185</v>
      </c>
      <c r="FT124" s="2">
        <f t="shared" si="150"/>
        <v>0.99382086079207033</v>
      </c>
      <c r="FU124" s="2">
        <f t="shared" si="150"/>
        <v>0.99347190737731939</v>
      </c>
      <c r="FW124" s="2">
        <f t="shared" si="141"/>
        <v>1.1233447878530704E-2</v>
      </c>
      <c r="FX124" s="2">
        <f t="shared" si="141"/>
        <v>1.0147764234089288E-2</v>
      </c>
      <c r="FY124" s="2">
        <f t="shared" si="141"/>
        <v>1.3213106558636247E-2</v>
      </c>
      <c r="FZ124" s="2">
        <f t="shared" si="141"/>
        <v>1.02041530164919E-2</v>
      </c>
      <c r="GA124" s="2">
        <f t="shared" si="141"/>
        <v>1.2565152226121076E-2</v>
      </c>
      <c r="GB124" s="2">
        <f t="shared" si="141"/>
        <v>7.2699045906944024E-2</v>
      </c>
      <c r="GC124" s="2">
        <f t="shared" si="141"/>
        <v>1.5051042508371427E-2</v>
      </c>
      <c r="GD124" s="2">
        <f t="shared" si="141"/>
        <v>1.4375963923236274E-2</v>
      </c>
      <c r="GE124" s="2">
        <f t="shared" si="141"/>
        <v>1.6355640097963399E-2</v>
      </c>
      <c r="GF124" s="2">
        <f t="shared" si="141"/>
        <v>1.6227063405558316E-2</v>
      </c>
      <c r="GG124" s="2">
        <f t="shared" si="141"/>
        <v>1.8584934845400733E-2</v>
      </c>
      <c r="GH124" s="2">
        <f t="shared" si="141"/>
        <v>1.318796055363684E-2</v>
      </c>
      <c r="GI124" s="2">
        <f t="shared" si="141"/>
        <v>1.1897802810882282E-2</v>
      </c>
      <c r="GJ124" s="2">
        <f t="shared" si="141"/>
        <v>8.9006018151343517E-3</v>
      </c>
      <c r="GK124" s="2">
        <f t="shared" si="141"/>
        <v>9.3953385879467777E-3</v>
      </c>
      <c r="GM124" s="86">
        <f t="shared" si="142"/>
        <v>6.8185435187218999E-69</v>
      </c>
      <c r="GN124" s="86">
        <f t="shared" si="142"/>
        <v>3.433206206178051E-115</v>
      </c>
      <c r="GO124" s="86">
        <f t="shared" si="142"/>
        <v>4.5278459090522531E-128</v>
      </c>
      <c r="GP124" s="86">
        <f t="shared" si="142"/>
        <v>5.3368113649342661E-94</v>
      </c>
      <c r="GQ124" s="86">
        <f t="shared" si="142"/>
        <v>1.0700991138507601E-97</v>
      </c>
      <c r="GR124" s="86">
        <f t="shared" si="142"/>
        <v>9.2481500417913692E-122</v>
      </c>
      <c r="GS124" s="86">
        <f t="shared" si="142"/>
        <v>1.3619817106823802E-148</v>
      </c>
      <c r="GT124" s="86">
        <f t="shared" si="142"/>
        <v>1.0083331898298569E-131</v>
      </c>
      <c r="GU124" s="86">
        <f t="shared" si="142"/>
        <v>1.5551472400488869E-92</v>
      </c>
      <c r="GV124" s="86">
        <f t="shared" si="142"/>
        <v>5.0294331949924946E-110</v>
      </c>
      <c r="GW124" s="86">
        <f t="shared" si="142"/>
        <v>1.8643854662058683E-121</v>
      </c>
      <c r="GX124" s="86">
        <f t="shared" si="142"/>
        <v>2.64687173363252E-101</v>
      </c>
      <c r="GY124" s="86">
        <f t="shared" si="142"/>
        <v>1.0830651517991364E-102</v>
      </c>
      <c r="GZ124" s="86">
        <f t="shared" si="142"/>
        <v>1.2903966428850695E-64</v>
      </c>
      <c r="HA124" s="86">
        <f t="shared" si="142"/>
        <v>5.7770412923499915E-62</v>
      </c>
      <c r="HC124" s="86">
        <f t="shared" si="153"/>
        <v>4.5929141425925419E-17</v>
      </c>
      <c r="HD124" s="86">
        <f t="shared" si="153"/>
        <v>1.7161712025419487E-27</v>
      </c>
      <c r="HE124" s="86">
        <f t="shared" si="153"/>
        <v>1.3532880721177809E-33</v>
      </c>
      <c r="HF124" s="86">
        <f t="shared" si="153"/>
        <v>2.2496159751642456E-24</v>
      </c>
      <c r="HG124" s="86">
        <f t="shared" si="153"/>
        <v>2.3233407075851176E-27</v>
      </c>
      <c r="HH124" s="86">
        <f t="shared" si="153"/>
        <v>3.5106300281646531E-32</v>
      </c>
      <c r="HI124" s="86">
        <f t="shared" si="138"/>
        <v>9.6667554532247377E-41</v>
      </c>
      <c r="HJ124" s="86">
        <f t="shared" si="138"/>
        <v>5.7643193887210194E-37</v>
      </c>
      <c r="HK124" s="86">
        <f t="shared" si="138"/>
        <v>1.8643383012391007E-29</v>
      </c>
      <c r="HL124" s="86">
        <f t="shared" si="138"/>
        <v>2.0401546980146032E-29</v>
      </c>
      <c r="HM124" s="86">
        <f t="shared" si="138"/>
        <v>1.7787851058260076E-25</v>
      </c>
      <c r="HN124" s="86">
        <f t="shared" si="138"/>
        <v>2.3449428488061327E-17</v>
      </c>
      <c r="HO124" s="86">
        <f t="shared" si="138"/>
        <v>3.3086217897027294E-24</v>
      </c>
      <c r="HP124" s="86">
        <f t="shared" si="138"/>
        <v>1.7649201813256674E-16</v>
      </c>
      <c r="HQ124" s="86">
        <f t="shared" si="138"/>
        <v>3.9037213380182252E-15</v>
      </c>
      <c r="HS124" s="86">
        <f t="shared" si="143"/>
        <v>7.0135064349016897E-5</v>
      </c>
      <c r="HT124" s="86">
        <f t="shared" si="143"/>
        <v>9.8774494177838163E-5</v>
      </c>
      <c r="HU124" s="86">
        <f t="shared" si="143"/>
        <v>3.789145562532049E-4</v>
      </c>
      <c r="HV124" s="86">
        <f t="shared" si="143"/>
        <v>1.8346257808729731E-5</v>
      </c>
      <c r="HW124" s="86">
        <f t="shared" si="143"/>
        <v>4.6175490945817532E-5</v>
      </c>
      <c r="HX124" s="86">
        <f t="shared" si="143"/>
        <v>5.3682636962925688E-5</v>
      </c>
      <c r="HY124" s="86">
        <f t="shared" si="143"/>
        <v>6.5734069974435737E-4</v>
      </c>
      <c r="HZ124" s="86">
        <f t="shared" si="143"/>
        <v>3.0540503972642573E-4</v>
      </c>
      <c r="IA124" s="86">
        <f t="shared" si="143"/>
        <v>3.3480138384290793E-5</v>
      </c>
      <c r="IB124" s="86">
        <f t="shared" si="143"/>
        <v>1.1551868590112201E-4</v>
      </c>
      <c r="IC124" s="86">
        <f t="shared" si="143"/>
        <v>5.8052136687094982E-4</v>
      </c>
      <c r="ID124" s="86">
        <f t="shared" si="143"/>
        <v>1.4768482442681116E-5</v>
      </c>
      <c r="IE124" s="86">
        <f t="shared" si="143"/>
        <v>3.7918745028856803E-5</v>
      </c>
      <c r="IF124" s="86">
        <f t="shared" si="143"/>
        <v>9.4498568587559912E-4</v>
      </c>
      <c r="IG124" s="86">
        <f t="shared" si="143"/>
        <v>2.0467480627075112E-3</v>
      </c>
      <c r="II124" s="86">
        <f t="shared" si="144"/>
        <v>7.6228053788902615E-48</v>
      </c>
      <c r="IJ124" s="86">
        <f t="shared" si="144"/>
        <v>5.2610289530365652E-50</v>
      </c>
      <c r="IK124" s="86">
        <f t="shared" si="144"/>
        <v>1.7362109858985046E-46</v>
      </c>
      <c r="IL124" s="86">
        <f t="shared" si="144"/>
        <v>1.3608592952663886E-66</v>
      </c>
      <c r="IM124" s="86">
        <f t="shared" si="144"/>
        <v>6.3486473356285141E-56</v>
      </c>
      <c r="IN124" s="86">
        <f t="shared" si="144"/>
        <v>2.7584630596263994E-19</v>
      </c>
      <c r="IO124" s="86">
        <f t="shared" si="144"/>
        <v>2.6238373764626758E-49</v>
      </c>
      <c r="IP124" s="86">
        <f t="shared" si="144"/>
        <v>9.4438445138992435E-50</v>
      </c>
      <c r="IQ124" s="86">
        <f t="shared" si="144"/>
        <v>2.8807301506363646E-54</v>
      </c>
      <c r="IR124" s="86">
        <f t="shared" si="144"/>
        <v>1.5747537186129961E-49</v>
      </c>
      <c r="IS124" s="86">
        <f t="shared" si="144"/>
        <v>1.2060810932145682E-43</v>
      </c>
      <c r="IT124" s="86">
        <f t="shared" si="144"/>
        <v>2.9775606118885105E-64</v>
      </c>
      <c r="IU124" s="86">
        <f t="shared" si="144"/>
        <v>3.8512273533169765E-53</v>
      </c>
      <c r="IV124" s="86">
        <f t="shared" si="144"/>
        <v>2.7362040475481772E-23</v>
      </c>
      <c r="IW124" s="86">
        <f t="shared" si="144"/>
        <v>1.1784044361242831E-22</v>
      </c>
      <c r="IY124" s="86">
        <f t="shared" si="145"/>
        <v>7.0135064349062827E-5</v>
      </c>
      <c r="IZ124" s="86">
        <f t="shared" si="145"/>
        <v>9.8774494177838163E-5</v>
      </c>
      <c r="JA124" s="86">
        <f t="shared" si="145"/>
        <v>3.789145562532049E-4</v>
      </c>
      <c r="JB124" s="86">
        <f t="shared" si="145"/>
        <v>1.8346257808729731E-5</v>
      </c>
      <c r="JC124" s="86">
        <f t="shared" si="145"/>
        <v>4.6175490945817532E-5</v>
      </c>
      <c r="JD124" s="86">
        <f t="shared" si="145"/>
        <v>5.3682636962925965E-5</v>
      </c>
      <c r="JE124" s="86">
        <f t="shared" si="145"/>
        <v>6.5734069974435737E-4</v>
      </c>
      <c r="JF124" s="86">
        <f t="shared" si="145"/>
        <v>3.0540503972642573E-4</v>
      </c>
      <c r="JG124" s="86">
        <f t="shared" si="145"/>
        <v>3.3480138384290793E-5</v>
      </c>
      <c r="JH124" s="86">
        <f t="shared" si="145"/>
        <v>1.1551868590112201E-4</v>
      </c>
      <c r="JI124" s="86">
        <f t="shared" si="145"/>
        <v>5.8052136687094982E-4</v>
      </c>
      <c r="JJ124" s="86">
        <f t="shared" si="145"/>
        <v>1.4768482442704565E-5</v>
      </c>
      <c r="JK124" s="86">
        <f t="shared" si="145"/>
        <v>3.7918745028856803E-5</v>
      </c>
      <c r="JL124" s="86">
        <f t="shared" si="145"/>
        <v>9.4498568587577563E-4</v>
      </c>
      <c r="JM124" s="86">
        <f t="shared" si="145"/>
        <v>2.0467480627114148E-3</v>
      </c>
    </row>
    <row r="125" spans="2:273" x14ac:dyDescent="0.25">
      <c r="B125" s="2">
        <v>98</v>
      </c>
      <c r="C125" s="37">
        <v>100.026</v>
      </c>
      <c r="D125" s="37">
        <v>98.358999999999995</v>
      </c>
      <c r="E125" s="37">
        <v>98.846000000000004</v>
      </c>
      <c r="F125" s="37">
        <v>96.308000000000007</v>
      </c>
      <c r="G125" s="37">
        <v>96.59</v>
      </c>
      <c r="H125" s="37">
        <v>92.641000000000005</v>
      </c>
      <c r="I125" s="37">
        <v>94.153999999999996</v>
      </c>
      <c r="J125" s="37">
        <v>97.358999999999995</v>
      </c>
      <c r="K125" s="37">
        <v>97.575000000000003</v>
      </c>
      <c r="L125" s="37">
        <v>97.424999999999997</v>
      </c>
      <c r="M125" s="37">
        <v>101.39</v>
      </c>
      <c r="N125" s="37">
        <v>100.634</v>
      </c>
      <c r="O125" s="37">
        <v>100.65900000000001</v>
      </c>
      <c r="P125" s="37">
        <v>101.82899999999999</v>
      </c>
      <c r="Q125" s="37">
        <v>100.43899999999999</v>
      </c>
      <c r="S125" s="4">
        <f t="shared" si="146"/>
        <v>96.803733196010839</v>
      </c>
      <c r="T125" s="4">
        <f t="shared" si="146"/>
        <v>98.019879013847756</v>
      </c>
      <c r="U125" s="4">
        <f t="shared" si="146"/>
        <v>98.096998777737028</v>
      </c>
      <c r="V125" s="4">
        <f t="shared" si="146"/>
        <v>97.171652966534182</v>
      </c>
      <c r="W125" s="4">
        <f t="shared" si="146"/>
        <v>95.519531953696699</v>
      </c>
      <c r="X125" s="4">
        <f t="shared" si="146"/>
        <v>95.019020382526946</v>
      </c>
      <c r="Y125" s="4">
        <f t="shared" si="146"/>
        <v>95.136780011619393</v>
      </c>
      <c r="Z125" s="4">
        <f t="shared" si="146"/>
        <v>95.954975947624675</v>
      </c>
      <c r="AA125" s="4">
        <f t="shared" si="146"/>
        <v>95.794954324538082</v>
      </c>
      <c r="AB125" s="4">
        <f t="shared" si="146"/>
        <v>98.217480849368172</v>
      </c>
      <c r="AC125" s="4">
        <f t="shared" si="146"/>
        <v>102.69584808777759</v>
      </c>
      <c r="AD125" s="4">
        <f t="shared" si="146"/>
        <v>100.18538126053622</v>
      </c>
      <c r="AE125" s="4">
        <f t="shared" si="146"/>
        <v>99.77027166055133</v>
      </c>
      <c r="AF125" s="4">
        <f t="shared" si="146"/>
        <v>100.2631037549024</v>
      </c>
      <c r="AG125" s="4">
        <f t="shared" si="146"/>
        <v>101.59037321347948</v>
      </c>
      <c r="AI125" s="4">
        <f t="shared" si="147"/>
        <v>3.2222668039891573</v>
      </c>
      <c r="AJ125" s="4">
        <f t="shared" si="147"/>
        <v>0.3391209861522384</v>
      </c>
      <c r="AK125" s="4">
        <f t="shared" si="147"/>
        <v>0.74900122226297583</v>
      </c>
      <c r="AL125" s="4">
        <f t="shared" si="147"/>
        <v>-0.86365296653417545</v>
      </c>
      <c r="AM125" s="4">
        <f t="shared" si="147"/>
        <v>1.0704680463033043</v>
      </c>
      <c r="AN125" s="4">
        <f t="shared" si="147"/>
        <v>-2.378020382526941</v>
      </c>
      <c r="AO125" s="4">
        <f t="shared" si="147"/>
        <v>-0.98278001161939699</v>
      </c>
      <c r="AP125" s="4">
        <f t="shared" si="147"/>
        <v>1.4040240523753198</v>
      </c>
      <c r="AQ125" s="4">
        <f t="shared" si="147"/>
        <v>1.7800456754619205</v>
      </c>
      <c r="AR125" s="4">
        <f t="shared" si="147"/>
        <v>-0.7924808493681752</v>
      </c>
      <c r="AS125" s="4">
        <f t="shared" si="147"/>
        <v>-1.3058480877775906</v>
      </c>
      <c r="AT125" s="4">
        <f t="shared" si="147"/>
        <v>0.44861873946378239</v>
      </c>
      <c r="AU125" s="4">
        <f t="shared" si="147"/>
        <v>0.8887283394486758</v>
      </c>
      <c r="AV125" s="4">
        <f t="shared" si="147"/>
        <v>1.5658962450975906</v>
      </c>
      <c r="AW125" s="4">
        <f t="shared" si="147"/>
        <v>-1.1513732134794878</v>
      </c>
      <c r="AY125" s="2">
        <f t="shared" si="139"/>
        <v>96.803733196010839</v>
      </c>
      <c r="AZ125" s="2">
        <f t="shared" si="139"/>
        <v>98.017303014706982</v>
      </c>
      <c r="BA125" s="2">
        <f t="shared" si="139"/>
        <v>98.08244655750434</v>
      </c>
      <c r="BB125" s="2">
        <f t="shared" si="139"/>
        <v>97.168076491925149</v>
      </c>
      <c r="BC125" s="2">
        <f t="shared" si="139"/>
        <v>95.515658099014559</v>
      </c>
      <c r="BD125" s="2">
        <f t="shared" si="139"/>
        <v>95.012661661604668</v>
      </c>
      <c r="BE125" s="2">
        <f t="shared" si="139"/>
        <v>95.026824665588919</v>
      </c>
      <c r="BF125" s="2">
        <f t="shared" si="139"/>
        <v>95.89972183649418</v>
      </c>
      <c r="BG125" s="2">
        <f t="shared" si="139"/>
        <v>95.786177608098413</v>
      </c>
      <c r="BH125" s="2">
        <f t="shared" si="139"/>
        <v>98.186348728219073</v>
      </c>
      <c r="BI125" s="2">
        <f t="shared" si="139"/>
        <v>102.60365861322603</v>
      </c>
      <c r="BJ125" s="2">
        <f t="shared" si="139"/>
        <v>100.1787826745356</v>
      </c>
      <c r="BK125" s="2">
        <f t="shared" si="139"/>
        <v>99.755188677765076</v>
      </c>
      <c r="BL125" s="2">
        <f t="shared" si="139"/>
        <v>99.934094227740005</v>
      </c>
      <c r="BM125" s="2">
        <f t="shared" si="139"/>
        <v>100.27636300513802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100.026</v>
      </c>
      <c r="CF125" s="2">
        <f t="shared" si="140"/>
        <v>98.358999999999995</v>
      </c>
      <c r="CG125" s="2">
        <f t="shared" si="140"/>
        <v>98.846000000000004</v>
      </c>
      <c r="CH125" s="2">
        <f t="shared" si="140"/>
        <v>96.308000000000007</v>
      </c>
      <c r="CI125" s="2">
        <f t="shared" si="140"/>
        <v>96.59</v>
      </c>
      <c r="CJ125" s="2">
        <f t="shared" si="140"/>
        <v>92.641000000000005</v>
      </c>
      <c r="CK125" s="2">
        <f t="shared" si="140"/>
        <v>94.153999999999996</v>
      </c>
      <c r="CL125" s="2">
        <f t="shared" si="140"/>
        <v>97.358999999999995</v>
      </c>
      <c r="CM125" s="2">
        <f t="shared" si="140"/>
        <v>97.575000000000003</v>
      </c>
      <c r="CN125" s="2">
        <f t="shared" si="140"/>
        <v>97.424999999999997</v>
      </c>
      <c r="CO125" s="2">
        <f t="shared" si="140"/>
        <v>101.39</v>
      </c>
      <c r="CP125" s="2">
        <f t="shared" si="140"/>
        <v>100.634</v>
      </c>
      <c r="CQ125" s="2">
        <f t="shared" si="140"/>
        <v>100.65900000000001</v>
      </c>
      <c r="CR125" s="2">
        <f t="shared" si="140"/>
        <v>101.82899999999999</v>
      </c>
      <c r="CS125" s="2">
        <f t="shared" si="140"/>
        <v>100.43899999999999</v>
      </c>
      <c r="CU125" s="2">
        <f t="shared" si="110"/>
        <v>100.026</v>
      </c>
      <c r="CV125" s="2">
        <f t="shared" si="111"/>
        <v>98.358999999999995</v>
      </c>
      <c r="CW125" s="2">
        <f t="shared" si="112"/>
        <v>98.846000000000004</v>
      </c>
      <c r="CX125" s="2">
        <f t="shared" si="113"/>
        <v>96.308000000000007</v>
      </c>
      <c r="CY125" s="2">
        <f t="shared" si="114"/>
        <v>96.59</v>
      </c>
      <c r="CZ125" s="2">
        <f t="shared" si="115"/>
        <v>92.641000000000005</v>
      </c>
      <c r="DA125" s="2">
        <f t="shared" si="116"/>
        <v>94.153999999999996</v>
      </c>
      <c r="DB125" s="2">
        <f t="shared" si="117"/>
        <v>97.358999999999995</v>
      </c>
      <c r="DC125" s="2">
        <f t="shared" si="118"/>
        <v>97.575000000000003</v>
      </c>
      <c r="DD125" s="2">
        <f t="shared" si="119"/>
        <v>97.424999999999997</v>
      </c>
      <c r="DE125" s="2">
        <f t="shared" si="120"/>
        <v>101.39</v>
      </c>
      <c r="DF125" s="2">
        <f t="shared" si="121"/>
        <v>100.634</v>
      </c>
      <c r="DG125" s="2">
        <f t="shared" si="122"/>
        <v>100.65900000000001</v>
      </c>
      <c r="DH125" s="2">
        <f t="shared" si="123"/>
        <v>101.82899999999999</v>
      </c>
      <c r="DI125" s="2">
        <f t="shared" si="124"/>
        <v>100.43899999999999</v>
      </c>
      <c r="DK125" s="2">
        <f t="shared" si="148"/>
        <v>117.80696651031896</v>
      </c>
      <c r="DL125" s="2">
        <f t="shared" si="148"/>
        <v>125.04523225371119</v>
      </c>
      <c r="DM125" s="2">
        <f t="shared" si="148"/>
        <v>120.69619367545681</v>
      </c>
      <c r="DN125" s="2">
        <f t="shared" si="148"/>
        <v>126.41333030018762</v>
      </c>
      <c r="DO125" s="2">
        <f t="shared" si="148"/>
        <v>119.94525593792174</v>
      </c>
      <c r="DP125" s="2">
        <f t="shared" si="148"/>
        <v>118.41241585695005</v>
      </c>
      <c r="DQ125" s="2">
        <f t="shared" si="148"/>
        <v>120.44256855600543</v>
      </c>
      <c r="DR125" s="2">
        <f t="shared" si="148"/>
        <v>123.44360047233468</v>
      </c>
      <c r="DS125" s="2">
        <f t="shared" si="148"/>
        <v>124.80153846153846</v>
      </c>
      <c r="DT125" s="2">
        <f t="shared" si="148"/>
        <v>124.98325783972123</v>
      </c>
      <c r="DU125" s="2">
        <f t="shared" si="148"/>
        <v>123.78112199730096</v>
      </c>
      <c r="DV125" s="2">
        <f t="shared" si="148"/>
        <v>126.83591012145746</v>
      </c>
      <c r="DW125" s="2">
        <f t="shared" si="148"/>
        <v>120.38519277673541</v>
      </c>
      <c r="DX125" s="2">
        <f t="shared" si="148"/>
        <v>118.48331419991416</v>
      </c>
      <c r="DY125" s="2">
        <f t="shared" si="148"/>
        <v>112.89146301247773</v>
      </c>
      <c r="EA125" s="2">
        <f t="shared" si="152"/>
        <v>96.702442105263174</v>
      </c>
      <c r="EB125" s="2">
        <f t="shared" si="152"/>
        <v>97.899096240601509</v>
      </c>
      <c r="EC125" s="2">
        <f t="shared" si="152"/>
        <v>97.989043859649115</v>
      </c>
      <c r="ED125" s="2">
        <f t="shared" si="152"/>
        <v>97.024480713744367</v>
      </c>
      <c r="EE125" s="2">
        <f t="shared" si="151"/>
        <v>95.42205887445887</v>
      </c>
      <c r="EF125" s="2">
        <f t="shared" si="151"/>
        <v>94.953504761904767</v>
      </c>
      <c r="EG125" s="2">
        <f t="shared" si="151"/>
        <v>94.898203646370845</v>
      </c>
      <c r="EH125" s="2">
        <f t="shared" si="151"/>
        <v>95.778989473684206</v>
      </c>
      <c r="EI125" s="2">
        <f t="shared" si="151"/>
        <v>95.630432900432908</v>
      </c>
      <c r="EJ125" s="2">
        <f t="shared" si="151"/>
        <v>98.050601503759395</v>
      </c>
      <c r="EK125" s="2">
        <f t="shared" si="151"/>
        <v>102.52648331613348</v>
      </c>
      <c r="EL125" s="2">
        <f t="shared" si="151"/>
        <v>100.04505667792446</v>
      </c>
      <c r="EM125" s="2">
        <f t="shared" si="135"/>
        <v>99.651698618360456</v>
      </c>
      <c r="EN125" s="2">
        <f t="shared" si="135"/>
        <v>99.828687636698518</v>
      </c>
      <c r="EO125" s="2">
        <f t="shared" si="135"/>
        <v>100.20644625368384</v>
      </c>
      <c r="EQ125" s="2">
        <f t="shared" si="149"/>
        <v>96.64571225404876</v>
      </c>
      <c r="ER125" s="2">
        <f t="shared" si="149"/>
        <v>98.177962712374082</v>
      </c>
      <c r="ES125" s="2">
        <f t="shared" si="149"/>
        <v>97.98508480543417</v>
      </c>
      <c r="ET125" s="2">
        <f t="shared" si="149"/>
        <v>97.255938442799604</v>
      </c>
      <c r="EU125" s="2">
        <f t="shared" si="149"/>
        <v>94.741941496336636</v>
      </c>
      <c r="EV125" s="2">
        <f t="shared" si="149"/>
        <v>94.379806959706954</v>
      </c>
      <c r="EW125" s="2">
        <f t="shared" si="149"/>
        <v>95.146353455028716</v>
      </c>
      <c r="EX125" s="2">
        <f t="shared" si="149"/>
        <v>95.48575781112595</v>
      </c>
      <c r="EY125" s="2">
        <f t="shared" si="149"/>
        <v>95.398613291470426</v>
      </c>
      <c r="EZ125" s="2">
        <f t="shared" si="149"/>
        <v>97.982091867394104</v>
      </c>
      <c r="FA125" s="2">
        <f t="shared" si="149"/>
        <v>101.18211733737725</v>
      </c>
      <c r="FB125" s="2">
        <f t="shared" si="149"/>
        <v>100.11128210377684</v>
      </c>
      <c r="FC125" s="2">
        <f t="shared" si="149"/>
        <v>99.892427508493114</v>
      </c>
      <c r="FD125" s="2">
        <f t="shared" si="149"/>
        <v>99.851489311808578</v>
      </c>
      <c r="FE125" s="2">
        <f t="shared" si="149"/>
        <v>99.65756581507604</v>
      </c>
      <c r="FG125" s="2">
        <f t="shared" si="150"/>
        <v>0.99516743012186115</v>
      </c>
      <c r="FH125" s="2">
        <f t="shared" si="150"/>
        <v>0.99575973107738036</v>
      </c>
      <c r="FI125" s="2">
        <f t="shared" si="150"/>
        <v>0.99588411650503872</v>
      </c>
      <c r="FJ125" s="2">
        <f t="shared" si="150"/>
        <v>0.99520196836671071</v>
      </c>
      <c r="FK125" s="2">
        <f t="shared" si="150"/>
        <v>0.99580160211195168</v>
      </c>
      <c r="FL125" s="2">
        <f t="shared" si="150"/>
        <v>0.99554243983045354</v>
      </c>
      <c r="FM125" s="2">
        <f t="shared" si="150"/>
        <v>0.99512488540149102</v>
      </c>
      <c r="FN125" s="2">
        <f t="shared" si="150"/>
        <v>0.99546900726959342</v>
      </c>
      <c r="FO125" s="2">
        <f t="shared" si="150"/>
        <v>0.994518702135474</v>
      </c>
      <c r="FP125" s="2">
        <f t="shared" si="150"/>
        <v>0.994914564557555</v>
      </c>
      <c r="FQ125" s="2">
        <f t="shared" si="150"/>
        <v>0.99508240423047867</v>
      </c>
      <c r="FR125" s="2">
        <f t="shared" si="150"/>
        <v>0.99504422009064541</v>
      </c>
      <c r="FS125" s="2">
        <f t="shared" si="150"/>
        <v>0.99515985163957688</v>
      </c>
      <c r="FT125" s="2">
        <f t="shared" si="150"/>
        <v>0.99436149242328908</v>
      </c>
      <c r="FU125" s="2">
        <f t="shared" si="150"/>
        <v>0.99404288699380194</v>
      </c>
      <c r="FW125" s="2">
        <f t="shared" si="141"/>
        <v>1.2303895915703651E-2</v>
      </c>
      <c r="FX125" s="2">
        <f t="shared" si="141"/>
        <v>1.1115919314997495E-2</v>
      </c>
      <c r="FY125" s="2">
        <f t="shared" si="141"/>
        <v>1.4469437942709024E-2</v>
      </c>
      <c r="FZ125" s="2">
        <f t="shared" si="141"/>
        <v>1.1177627161572043E-2</v>
      </c>
      <c r="GA125" s="2">
        <f t="shared" si="141"/>
        <v>1.3760733815662502E-2</v>
      </c>
      <c r="GB125" s="2">
        <f t="shared" si="141"/>
        <v>7.9157716561450306E-2</v>
      </c>
      <c r="GC125" s="2">
        <f t="shared" si="141"/>
        <v>1.6479210520387269E-2</v>
      </c>
      <c r="GD125" s="2">
        <f t="shared" si="141"/>
        <v>1.5741098605003983E-2</v>
      </c>
      <c r="GE125" s="2">
        <f t="shared" si="141"/>
        <v>1.7905348779711224E-2</v>
      </c>
      <c r="GF125" s="2">
        <f t="shared" si="141"/>
        <v>1.7764809375636303E-2</v>
      </c>
      <c r="GG125" s="2">
        <f t="shared" si="141"/>
        <v>2.0341502686622083E-2</v>
      </c>
      <c r="GH125" s="2">
        <f t="shared" si="141"/>
        <v>1.4441935992084308E-2</v>
      </c>
      <c r="GI125" s="2">
        <f t="shared" si="141"/>
        <v>1.3030723675902486E-2</v>
      </c>
      <c r="GJ125" s="2">
        <f t="shared" si="141"/>
        <v>9.7509425518895673E-3</v>
      </c>
      <c r="GK125" s="2">
        <f t="shared" si="141"/>
        <v>1.0292454359989486E-2</v>
      </c>
      <c r="GM125" s="86">
        <f t="shared" si="142"/>
        <v>1.5959067656726125E-72</v>
      </c>
      <c r="GN125" s="86">
        <f t="shared" si="142"/>
        <v>3.5838176350745611E-121</v>
      </c>
      <c r="GO125" s="86">
        <f t="shared" si="142"/>
        <v>1.1326934567020998E-134</v>
      </c>
      <c r="GP125" s="86">
        <f t="shared" si="142"/>
        <v>5.21716566165018E-99</v>
      </c>
      <c r="GQ125" s="86">
        <f t="shared" si="142"/>
        <v>7.9788388902102039E-103</v>
      </c>
      <c r="GR125" s="86">
        <f t="shared" si="142"/>
        <v>3.2999801825105474E-128</v>
      </c>
      <c r="GS125" s="86">
        <f t="shared" si="142"/>
        <v>2.6168828730015462E-156</v>
      </c>
      <c r="GT125" s="86">
        <f t="shared" si="142"/>
        <v>1.5631085139156112E-138</v>
      </c>
      <c r="GU125" s="86">
        <f t="shared" si="142"/>
        <v>2.2485917214161987E-97</v>
      </c>
      <c r="GV125" s="86">
        <f t="shared" si="142"/>
        <v>6.8160443038794181E-116</v>
      </c>
      <c r="GW125" s="86">
        <f t="shared" si="142"/>
        <v>8.9645533694439026E-128</v>
      </c>
      <c r="GX125" s="86">
        <f t="shared" si="142"/>
        <v>1.4999189401333071E-106</v>
      </c>
      <c r="GY125" s="86">
        <f t="shared" si="142"/>
        <v>4.9821407953797964E-108</v>
      </c>
      <c r="GZ125" s="86">
        <f t="shared" si="142"/>
        <v>6.3107722385596485E-68</v>
      </c>
      <c r="HA125" s="86">
        <f t="shared" si="142"/>
        <v>4.5668130826178682E-65</v>
      </c>
      <c r="HC125" s="86">
        <f t="shared" si="153"/>
        <v>4.1172449692226228E-19</v>
      </c>
      <c r="HD125" s="86">
        <f t="shared" si="153"/>
        <v>1.1941207997302725E-30</v>
      </c>
      <c r="HE125" s="86">
        <f t="shared" si="153"/>
        <v>2.3912093007935917E-37</v>
      </c>
      <c r="HF125" s="86">
        <f t="shared" si="153"/>
        <v>3.2081713604212338E-27</v>
      </c>
      <c r="HG125" s="86">
        <f t="shared" si="153"/>
        <v>2.2084815447039764E-30</v>
      </c>
      <c r="HH125" s="86">
        <f t="shared" si="153"/>
        <v>7.570669796759111E-36</v>
      </c>
      <c r="HI125" s="86">
        <f t="shared" si="138"/>
        <v>3.1070741284128724E-45</v>
      </c>
      <c r="HJ125" s="86">
        <f t="shared" si="138"/>
        <v>5.767519675276602E-41</v>
      </c>
      <c r="HK125" s="86">
        <f t="shared" si="138"/>
        <v>9.5939832296732056E-33</v>
      </c>
      <c r="HL125" s="86">
        <f t="shared" si="138"/>
        <v>9.664703140267627E-33</v>
      </c>
      <c r="HM125" s="86">
        <f t="shared" si="138"/>
        <v>3.2924712814986327E-28</v>
      </c>
      <c r="HN125" s="86">
        <f t="shared" si="138"/>
        <v>3.3685523952996622E-19</v>
      </c>
      <c r="HO125" s="86">
        <f t="shared" si="138"/>
        <v>4.5392496927759912E-27</v>
      </c>
      <c r="HP125" s="86">
        <f t="shared" si="138"/>
        <v>2.5155549108138955E-18</v>
      </c>
      <c r="HQ125" s="86">
        <f t="shared" si="138"/>
        <v>1.0304439055450779E-16</v>
      </c>
      <c r="HS125" s="86">
        <f t="shared" si="143"/>
        <v>1.5608936847727594E-4</v>
      </c>
      <c r="HT125" s="86">
        <f t="shared" si="143"/>
        <v>2.1639228285905452E-4</v>
      </c>
      <c r="HU125" s="86">
        <f t="shared" si="143"/>
        <v>7.8937919200277999E-4</v>
      </c>
      <c r="HV125" s="86">
        <f t="shared" si="143"/>
        <v>4.9596524661830065E-5</v>
      </c>
      <c r="HW125" s="86">
        <f t="shared" si="143"/>
        <v>1.145643854445363E-4</v>
      </c>
      <c r="HX125" s="86">
        <f t="shared" si="143"/>
        <v>1.2952103395639735E-4</v>
      </c>
      <c r="HY125" s="86">
        <f t="shared" si="143"/>
        <v>1.3886664758371409E-3</v>
      </c>
      <c r="HZ125" s="86">
        <f t="shared" si="143"/>
        <v>6.704609573616741E-4</v>
      </c>
      <c r="IA125" s="86">
        <f t="shared" si="143"/>
        <v>8.8197123356145593E-5</v>
      </c>
      <c r="IB125" s="86">
        <f t="shared" si="143"/>
        <v>2.7306029259480531E-4</v>
      </c>
      <c r="IC125" s="86">
        <f t="shared" si="143"/>
        <v>1.2256032804604689E-3</v>
      </c>
      <c r="ID125" s="86">
        <f t="shared" si="143"/>
        <v>4.2000253406457179E-5</v>
      </c>
      <c r="IE125" s="86">
        <f t="shared" si="143"/>
        <v>9.1806953054706031E-5</v>
      </c>
      <c r="IF125" s="86">
        <f t="shared" si="143"/>
        <v>1.57658427634981E-3</v>
      </c>
      <c r="IG125" s="86">
        <f t="shared" si="143"/>
        <v>3.2143844283184682E-3</v>
      </c>
      <c r="II125" s="86">
        <f t="shared" si="144"/>
        <v>5.7298945619626915E-46</v>
      </c>
      <c r="IJ125" s="86">
        <f t="shared" si="144"/>
        <v>4.3761603290012188E-48</v>
      </c>
      <c r="IK125" s="86">
        <f t="shared" si="144"/>
        <v>1.3466466274742299E-44</v>
      </c>
      <c r="IL125" s="86">
        <f t="shared" si="144"/>
        <v>5.1859290075808443E-64</v>
      </c>
      <c r="IM125" s="86">
        <f t="shared" si="144"/>
        <v>1.1559007786104672E-53</v>
      </c>
      <c r="IN125" s="86">
        <f t="shared" si="144"/>
        <v>5.0089446792214672E-18</v>
      </c>
      <c r="IO125" s="86">
        <f t="shared" si="144"/>
        <v>3.0900475489039301E-47</v>
      </c>
      <c r="IP125" s="86">
        <f t="shared" si="144"/>
        <v>1.1031913845187516E-47</v>
      </c>
      <c r="IQ125" s="86">
        <f t="shared" si="144"/>
        <v>6.1986096489930583E-52</v>
      </c>
      <c r="IR125" s="86">
        <f t="shared" si="144"/>
        <v>2.0709216807223378E-47</v>
      </c>
      <c r="IS125" s="86">
        <f t="shared" si="144"/>
        <v>1.0102498891927761E-41</v>
      </c>
      <c r="IT125" s="86">
        <f t="shared" si="144"/>
        <v>1.2880985445963273E-61</v>
      </c>
      <c r="IU125" s="86">
        <f t="shared" si="144"/>
        <v>5.0530799849598562E-51</v>
      </c>
      <c r="IV125" s="86">
        <f t="shared" si="144"/>
        <v>1.8892399188794515E-22</v>
      </c>
      <c r="IW125" s="86">
        <f t="shared" si="144"/>
        <v>7.8629321462172229E-22</v>
      </c>
      <c r="IY125" s="86">
        <f t="shared" si="145"/>
        <v>1.5608936847727635E-4</v>
      </c>
      <c r="IZ125" s="86">
        <f t="shared" si="145"/>
        <v>2.1639228285905452E-4</v>
      </c>
      <c r="JA125" s="86">
        <f t="shared" si="145"/>
        <v>7.8937919200277999E-4</v>
      </c>
      <c r="JB125" s="86">
        <f t="shared" si="145"/>
        <v>4.9596524661830065E-5</v>
      </c>
      <c r="JC125" s="86">
        <f t="shared" si="145"/>
        <v>1.145643854445363E-4</v>
      </c>
      <c r="JD125" s="86">
        <f t="shared" si="145"/>
        <v>1.2952103395640237E-4</v>
      </c>
      <c r="JE125" s="86">
        <f t="shared" si="145"/>
        <v>1.3886664758371409E-3</v>
      </c>
      <c r="JF125" s="86">
        <f t="shared" si="145"/>
        <v>6.704609573616741E-4</v>
      </c>
      <c r="JG125" s="86">
        <f t="shared" si="145"/>
        <v>8.8197123356145593E-5</v>
      </c>
      <c r="JH125" s="86">
        <f t="shared" si="145"/>
        <v>2.7306029259480531E-4</v>
      </c>
      <c r="JI125" s="86">
        <f t="shared" si="145"/>
        <v>1.2256032804604689E-3</v>
      </c>
      <c r="JJ125" s="86">
        <f t="shared" si="145"/>
        <v>4.2000253406457518E-5</v>
      </c>
      <c r="JK125" s="86">
        <f t="shared" si="145"/>
        <v>9.1806953054706031E-5</v>
      </c>
      <c r="JL125" s="86">
        <f t="shared" si="145"/>
        <v>1.5765842763498126E-3</v>
      </c>
      <c r="JM125" s="86">
        <f t="shared" si="145"/>
        <v>3.2143844283185714E-3</v>
      </c>
    </row>
    <row r="126" spans="2:273" x14ac:dyDescent="0.25">
      <c r="B126" s="2">
        <v>99</v>
      </c>
      <c r="C126" s="37">
        <v>96.691999999999993</v>
      </c>
      <c r="D126" s="37">
        <v>102.051</v>
      </c>
      <c r="E126" s="37">
        <v>101.89700000000001</v>
      </c>
      <c r="F126" s="37">
        <v>96.744</v>
      </c>
      <c r="G126" s="37">
        <v>97.872</v>
      </c>
      <c r="H126" s="37">
        <v>97.256</v>
      </c>
      <c r="I126" s="37">
        <v>96.025999999999996</v>
      </c>
      <c r="J126" s="37">
        <v>96.204999999999998</v>
      </c>
      <c r="K126" s="37">
        <v>94.4</v>
      </c>
      <c r="L126" s="37">
        <v>97.825000000000003</v>
      </c>
      <c r="M126" s="37">
        <v>104.732</v>
      </c>
      <c r="N126" s="37">
        <v>101.39</v>
      </c>
      <c r="O126" s="37">
        <v>99.853999999999999</v>
      </c>
      <c r="P126" s="37">
        <v>99.22</v>
      </c>
      <c r="Q126" s="37">
        <v>100.17100000000001</v>
      </c>
      <c r="S126" s="4">
        <f t="shared" si="146"/>
        <v>96.679334289028063</v>
      </c>
      <c r="T126" s="4">
        <f t="shared" si="146"/>
        <v>97.81343017116582</v>
      </c>
      <c r="U126" s="4">
        <f t="shared" si="146"/>
        <v>97.958200142329574</v>
      </c>
      <c r="V126" s="4">
        <f t="shared" si="146"/>
        <v>96.97126665099384</v>
      </c>
      <c r="W126" s="4">
        <f t="shared" si="146"/>
        <v>95.533203134233858</v>
      </c>
      <c r="X126" s="4">
        <f t="shared" si="146"/>
        <v>95.048884630705984</v>
      </c>
      <c r="Y126" s="4">
        <f t="shared" si="146"/>
        <v>95.088228761396692</v>
      </c>
      <c r="Z126" s="4">
        <f t="shared" si="146"/>
        <v>95.919835957021789</v>
      </c>
      <c r="AA126" s="4">
        <f t="shared" si="146"/>
        <v>95.748238796866445</v>
      </c>
      <c r="AB126" s="4">
        <f t="shared" si="146"/>
        <v>98.135854262841789</v>
      </c>
      <c r="AC126" s="4">
        <f t="shared" si="146"/>
        <v>102.84265501371799</v>
      </c>
      <c r="AD126" s="4">
        <f t="shared" si="146"/>
        <v>100.03146091672043</v>
      </c>
      <c r="AE126" s="4">
        <f t="shared" si="146"/>
        <v>99.618401621483002</v>
      </c>
      <c r="AF126" s="4">
        <f t="shared" si="146"/>
        <v>100.34603031096903</v>
      </c>
      <c r="AG126" s="4">
        <f t="shared" si="146"/>
        <v>102.14501167245687</v>
      </c>
      <c r="AI126" s="4">
        <f t="shared" si="147"/>
        <v>1.2665710971930366E-2</v>
      </c>
      <c r="AJ126" s="4">
        <f t="shared" si="147"/>
        <v>4.2375698288341823</v>
      </c>
      <c r="AK126" s="4">
        <f t="shared" si="147"/>
        <v>3.9387998576704319</v>
      </c>
      <c r="AL126" s="4">
        <f t="shared" si="147"/>
        <v>-0.22726665099384036</v>
      </c>
      <c r="AM126" s="4">
        <f t="shared" si="147"/>
        <v>2.3387968657661418</v>
      </c>
      <c r="AN126" s="4">
        <f t="shared" si="147"/>
        <v>2.2071153692940157</v>
      </c>
      <c r="AO126" s="4">
        <f t="shared" si="147"/>
        <v>0.93777123860330391</v>
      </c>
      <c r="AP126" s="4">
        <f t="shared" si="147"/>
        <v>0.28516404297820941</v>
      </c>
      <c r="AQ126" s="4">
        <f t="shared" si="147"/>
        <v>-1.3482387968664398</v>
      </c>
      <c r="AR126" s="4">
        <f t="shared" si="147"/>
        <v>-0.31085426284178652</v>
      </c>
      <c r="AS126" s="4">
        <f t="shared" si="147"/>
        <v>1.889344986282012</v>
      </c>
      <c r="AT126" s="4">
        <f t="shared" si="147"/>
        <v>1.3585390832795667</v>
      </c>
      <c r="AU126" s="4">
        <f t="shared" si="147"/>
        <v>0.23559837851699683</v>
      </c>
      <c r="AV126" s="4">
        <f t="shared" si="147"/>
        <v>-1.1260303109690284</v>
      </c>
      <c r="AW126" s="4">
        <f t="shared" si="147"/>
        <v>-1.9740116724568679</v>
      </c>
      <c r="AY126" s="2">
        <f t="shared" si="139"/>
        <v>96.679334289028063</v>
      </c>
      <c r="AZ126" s="2">
        <f t="shared" si="139"/>
        <v>97.808252238647853</v>
      </c>
      <c r="BA126" s="2">
        <f t="shared" si="139"/>
        <v>97.93057961274215</v>
      </c>
      <c r="BB126" s="2">
        <f t="shared" si="139"/>
        <v>96.962542985773496</v>
      </c>
      <c r="BC126" s="2">
        <f t="shared" si="139"/>
        <v>95.524494859922484</v>
      </c>
      <c r="BD126" s="2">
        <f t="shared" si="139"/>
        <v>95.034942092538046</v>
      </c>
      <c r="BE126" s="2">
        <f t="shared" si="139"/>
        <v>94.878917925339962</v>
      </c>
      <c r="BF126" s="2">
        <f t="shared" si="139"/>
        <v>95.810105644359368</v>
      </c>
      <c r="BG126" s="2">
        <f t="shared" si="139"/>
        <v>95.727426313732323</v>
      </c>
      <c r="BH126" s="2">
        <f t="shared" si="139"/>
        <v>98.069340768353612</v>
      </c>
      <c r="BI126" s="2">
        <f t="shared" si="139"/>
        <v>102.66689932251165</v>
      </c>
      <c r="BJ126" s="2">
        <f t="shared" si="139"/>
        <v>100.01462953101849</v>
      </c>
      <c r="BK126" s="2">
        <f t="shared" si="139"/>
        <v>99.585111029852939</v>
      </c>
      <c r="BL126" s="2">
        <f t="shared" si="139"/>
        <v>99.82933810024717</v>
      </c>
      <c r="BM126" s="2">
        <f t="shared" si="139"/>
        <v>100.19643301085418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96.691999999999993</v>
      </c>
      <c r="CF126" s="2">
        <f t="shared" si="140"/>
        <v>102.051</v>
      </c>
      <c r="CG126" s="2">
        <f t="shared" si="140"/>
        <v>101.89700000000001</v>
      </c>
      <c r="CH126" s="2">
        <f t="shared" si="140"/>
        <v>96.744</v>
      </c>
      <c r="CI126" s="2">
        <f t="shared" si="140"/>
        <v>97.872</v>
      </c>
      <c r="CJ126" s="2">
        <f t="shared" si="140"/>
        <v>97.256</v>
      </c>
      <c r="CK126" s="2">
        <f t="shared" si="140"/>
        <v>96.025999999999996</v>
      </c>
      <c r="CL126" s="2">
        <f t="shared" si="140"/>
        <v>96.204999999999998</v>
      </c>
      <c r="CM126" s="2">
        <f t="shared" si="140"/>
        <v>94.4</v>
      </c>
      <c r="CN126" s="2">
        <f t="shared" si="140"/>
        <v>97.825000000000003</v>
      </c>
      <c r="CO126" s="2">
        <f t="shared" si="140"/>
        <v>104.732</v>
      </c>
      <c r="CP126" s="2">
        <f t="shared" si="140"/>
        <v>101.39</v>
      </c>
      <c r="CQ126" s="2">
        <f t="shared" si="140"/>
        <v>99.853999999999999</v>
      </c>
      <c r="CR126" s="2">
        <f t="shared" si="140"/>
        <v>99.22</v>
      </c>
      <c r="CS126" s="2">
        <f t="shared" si="140"/>
        <v>100.17100000000001</v>
      </c>
      <c r="CU126" s="2">
        <f t="shared" si="110"/>
        <v>96.691999999999993</v>
      </c>
      <c r="CV126" s="2">
        <f t="shared" si="111"/>
        <v>102.051</v>
      </c>
      <c r="CW126" s="2">
        <f t="shared" si="112"/>
        <v>101.89700000000001</v>
      </c>
      <c r="CX126" s="2">
        <f t="shared" si="113"/>
        <v>96.744</v>
      </c>
      <c r="CY126" s="2">
        <f t="shared" si="114"/>
        <v>97.872</v>
      </c>
      <c r="CZ126" s="2">
        <f t="shared" si="115"/>
        <v>97.256</v>
      </c>
      <c r="DA126" s="2">
        <f t="shared" si="116"/>
        <v>96.025999999999996</v>
      </c>
      <c r="DB126" s="2">
        <f t="shared" si="117"/>
        <v>96.204999999999998</v>
      </c>
      <c r="DC126" s="2">
        <f t="shared" si="118"/>
        <v>94.4</v>
      </c>
      <c r="DD126" s="2">
        <f t="shared" si="119"/>
        <v>97.825000000000003</v>
      </c>
      <c r="DE126" s="2">
        <f t="shared" si="120"/>
        <v>104.732</v>
      </c>
      <c r="DF126" s="2">
        <f t="shared" si="121"/>
        <v>101.39</v>
      </c>
      <c r="DG126" s="2">
        <f t="shared" si="122"/>
        <v>99.853999999999999</v>
      </c>
      <c r="DH126" s="2">
        <f t="shared" si="123"/>
        <v>99.22</v>
      </c>
      <c r="DI126" s="2">
        <f t="shared" si="124"/>
        <v>100.17100000000001</v>
      </c>
      <c r="DK126" s="2">
        <f t="shared" si="148"/>
        <v>117.94025684803003</v>
      </c>
      <c r="DL126" s="2">
        <f t="shared" si="148"/>
        <v>125.20995411605936</v>
      </c>
      <c r="DM126" s="2">
        <f t="shared" si="148"/>
        <v>120.8393768464821</v>
      </c>
      <c r="DN126" s="2">
        <f t="shared" si="148"/>
        <v>126.63566285178237</v>
      </c>
      <c r="DO126" s="2">
        <f t="shared" si="148"/>
        <v>120.1450472334683</v>
      </c>
      <c r="DP126" s="2">
        <f t="shared" si="148"/>
        <v>118.60659379217273</v>
      </c>
      <c r="DQ126" s="2">
        <f t="shared" si="148"/>
        <v>120.62423232118762</v>
      </c>
      <c r="DR126" s="2">
        <f t="shared" si="148"/>
        <v>123.66436302294197</v>
      </c>
      <c r="DS126" s="2">
        <f t="shared" si="148"/>
        <v>125.02921558704453</v>
      </c>
      <c r="DT126" s="2">
        <f t="shared" si="148"/>
        <v>125.16889372822297</v>
      </c>
      <c r="DU126" s="2">
        <f t="shared" si="148"/>
        <v>123.92442402159246</v>
      </c>
      <c r="DV126" s="2">
        <f t="shared" si="148"/>
        <v>127.02681133603237</v>
      </c>
      <c r="DW126" s="2">
        <f t="shared" si="148"/>
        <v>120.5143563789868</v>
      </c>
      <c r="DX126" s="2">
        <f t="shared" si="148"/>
        <v>118.62442990132988</v>
      </c>
      <c r="DY126" s="2">
        <f t="shared" si="148"/>
        <v>113.03141622103388</v>
      </c>
      <c r="EA126" s="2">
        <f t="shared" si="152"/>
        <v>96.586168421052648</v>
      </c>
      <c r="EB126" s="2">
        <f t="shared" si="152"/>
        <v>97.697739849624071</v>
      </c>
      <c r="EC126" s="2">
        <f t="shared" si="152"/>
        <v>97.844326315789459</v>
      </c>
      <c r="ED126" s="2">
        <f t="shared" si="152"/>
        <v>96.828664455051921</v>
      </c>
      <c r="EE126" s="2">
        <f t="shared" si="151"/>
        <v>95.442406926406917</v>
      </c>
      <c r="EF126" s="2">
        <f t="shared" si="151"/>
        <v>94.998976190476199</v>
      </c>
      <c r="EG126" s="2">
        <f t="shared" si="151"/>
        <v>94.758739250086009</v>
      </c>
      <c r="EH126" s="2">
        <f t="shared" si="151"/>
        <v>95.700321052631566</v>
      </c>
      <c r="EI126" s="2">
        <f t="shared" si="151"/>
        <v>95.585660173160193</v>
      </c>
      <c r="EJ126" s="2">
        <f t="shared" si="151"/>
        <v>97.944624060150375</v>
      </c>
      <c r="EK126" s="2">
        <f t="shared" si="151"/>
        <v>102.60619745442037</v>
      </c>
      <c r="EL126" s="2">
        <f t="shared" si="151"/>
        <v>99.890693122505368</v>
      </c>
      <c r="EM126" s="2">
        <f t="shared" si="135"/>
        <v>99.488253147067866</v>
      </c>
      <c r="EN126" s="2">
        <f t="shared" si="135"/>
        <v>99.732039868002005</v>
      </c>
      <c r="EO126" s="2">
        <f t="shared" si="135"/>
        <v>100.13324191051711</v>
      </c>
      <c r="EQ126" s="2">
        <f t="shared" si="149"/>
        <v>96.512755191209877</v>
      </c>
      <c r="ER126" s="2">
        <f t="shared" si="149"/>
        <v>98.032699443692678</v>
      </c>
      <c r="ES126" s="2">
        <f t="shared" si="149"/>
        <v>97.838317863331042</v>
      </c>
      <c r="ET126" s="2">
        <f t="shared" si="149"/>
        <v>97.105747993378955</v>
      </c>
      <c r="EU126" s="2">
        <f t="shared" si="149"/>
        <v>94.610660036862797</v>
      </c>
      <c r="EV126" s="2">
        <f t="shared" si="149"/>
        <v>94.30189010989011</v>
      </c>
      <c r="EW126" s="2">
        <f t="shared" si="149"/>
        <v>95.042949531403039</v>
      </c>
      <c r="EX126" s="2">
        <f t="shared" si="149"/>
        <v>95.36274142293837</v>
      </c>
      <c r="EY126" s="2">
        <f t="shared" si="149"/>
        <v>95.305374713988158</v>
      </c>
      <c r="EZ126" s="2">
        <f t="shared" si="149"/>
        <v>97.862073765663254</v>
      </c>
      <c r="FA126" s="2">
        <f t="shared" si="149"/>
        <v>101.03615554370933</v>
      </c>
      <c r="FB126" s="2">
        <f t="shared" si="149"/>
        <v>99.968799358893534</v>
      </c>
      <c r="FC126" s="2">
        <f t="shared" si="149"/>
        <v>99.768806620757076</v>
      </c>
      <c r="FD126" s="2">
        <f t="shared" si="149"/>
        <v>99.741229408384612</v>
      </c>
      <c r="FE126" s="2">
        <f t="shared" si="149"/>
        <v>99.519382645469662</v>
      </c>
      <c r="FG126" s="2">
        <f t="shared" si="150"/>
        <v>0.99559076902347798</v>
      </c>
      <c r="FH126" s="2">
        <f t="shared" si="150"/>
        <v>0.9961313854095678</v>
      </c>
      <c r="FI126" s="2">
        <f t="shared" si="150"/>
        <v>0.99624490972135626</v>
      </c>
      <c r="FJ126" s="2">
        <f t="shared" si="150"/>
        <v>0.99562229498623334</v>
      </c>
      <c r="FK126" s="2">
        <f t="shared" si="150"/>
        <v>0.99616960061690463</v>
      </c>
      <c r="FL126" s="2">
        <f t="shared" si="150"/>
        <v>0.9959330616860379</v>
      </c>
      <c r="FM126" s="2">
        <f t="shared" si="150"/>
        <v>0.99555193461319902</v>
      </c>
      <c r="FN126" s="2">
        <f t="shared" si="150"/>
        <v>0.99586603739586121</v>
      </c>
      <c r="FO126" s="2">
        <f t="shared" si="150"/>
        <v>0.99499858477726755</v>
      </c>
      <c r="FP126" s="2">
        <f t="shared" si="150"/>
        <v>0.99535995150271483</v>
      </c>
      <c r="FQ126" s="2">
        <f t="shared" si="150"/>
        <v>0.99551315791993489</v>
      </c>
      <c r="FR126" s="2">
        <f t="shared" si="150"/>
        <v>0.99547830329713693</v>
      </c>
      <c r="FS126" s="2">
        <f t="shared" si="150"/>
        <v>0.99558385147925865</v>
      </c>
      <c r="FT126" s="2">
        <f t="shared" si="150"/>
        <v>0.9948550674294635</v>
      </c>
      <c r="FU126" s="2">
        <f t="shared" si="150"/>
        <v>0.99456419913023053</v>
      </c>
      <c r="FW126" s="2">
        <f t="shared" si="141"/>
        <v>1.3474958046700321E-2</v>
      </c>
      <c r="FX126" s="2">
        <f t="shared" si="141"/>
        <v>1.2175305827198646E-2</v>
      </c>
      <c r="FY126" s="2">
        <f t="shared" si="141"/>
        <v>1.5843306192524085E-2</v>
      </c>
      <c r="FZ126" s="2">
        <f t="shared" si="141"/>
        <v>1.2242821841193763E-2</v>
      </c>
      <c r="GA126" s="2">
        <f t="shared" si="141"/>
        <v>1.5068339701637698E-2</v>
      </c>
      <c r="GB126" s="2">
        <f t="shared" si="141"/>
        <v>8.6136883429621322E-2</v>
      </c>
      <c r="GC126" s="2">
        <f t="shared" si="141"/>
        <v>1.8040412852402536E-2</v>
      </c>
      <c r="GD126" s="2">
        <f t="shared" si="141"/>
        <v>1.7233599205389451E-2</v>
      </c>
      <c r="GE126" s="2">
        <f t="shared" si="141"/>
        <v>1.9598967789679653E-2</v>
      </c>
      <c r="GF126" s="2">
        <f t="shared" si="141"/>
        <v>1.9445398344831256E-2</v>
      </c>
      <c r="GG126" s="2">
        <f t="shared" si="141"/>
        <v>2.2260328023240357E-2</v>
      </c>
      <c r="GH126" s="2">
        <f t="shared" si="141"/>
        <v>1.5813234840343623E-2</v>
      </c>
      <c r="GI126" s="2">
        <f t="shared" si="141"/>
        <v>1.4269964466467283E-2</v>
      </c>
      <c r="GJ126" s="2">
        <f t="shared" si="141"/>
        <v>1.0681647104714689E-2</v>
      </c>
      <c r="GK126" s="2">
        <f t="shared" si="141"/>
        <v>1.1274256482808671E-2</v>
      </c>
      <c r="GM126" s="86">
        <f t="shared" si="142"/>
        <v>3.0002992996215628E-76</v>
      </c>
      <c r="GN126" s="86">
        <f t="shared" si="142"/>
        <v>2.6278348924407227E-127</v>
      </c>
      <c r="GO126" s="86">
        <f t="shared" si="142"/>
        <v>1.9249648205970349E-141</v>
      </c>
      <c r="GP126" s="86">
        <f t="shared" si="142"/>
        <v>3.7624460303553343E-104</v>
      </c>
      <c r="GQ126" s="86">
        <f t="shared" si="142"/>
        <v>4.3783932520475148E-108</v>
      </c>
      <c r="GR126" s="86">
        <f t="shared" si="142"/>
        <v>7.989797736670966E-135</v>
      </c>
      <c r="GS126" s="86">
        <f t="shared" si="142"/>
        <v>3.1915929461295298E-164</v>
      </c>
      <c r="GT126" s="86">
        <f t="shared" si="142"/>
        <v>1.6245811657768101E-145</v>
      </c>
      <c r="GU126" s="86">
        <f t="shared" si="142"/>
        <v>2.4361688015064109E-102</v>
      </c>
      <c r="GV126" s="86">
        <f t="shared" si="142"/>
        <v>6.4714747078578309E-122</v>
      </c>
      <c r="GW126" s="86">
        <f t="shared" si="142"/>
        <v>2.9669225970401151E-134</v>
      </c>
      <c r="GX126" s="86">
        <f t="shared" si="142"/>
        <v>6.2370850021717489E-112</v>
      </c>
      <c r="GY126" s="86">
        <f t="shared" si="142"/>
        <v>1.6710568900220463E-113</v>
      </c>
      <c r="GZ126" s="86">
        <f t="shared" si="142"/>
        <v>2.5405324558714134E-71</v>
      </c>
      <c r="HA126" s="86">
        <f t="shared" si="142"/>
        <v>3.0202042884683157E-68</v>
      </c>
      <c r="HC126" s="86">
        <f t="shared" si="153"/>
        <v>2.7710954384012114E-21</v>
      </c>
      <c r="HD126" s="86">
        <f t="shared" si="153"/>
        <v>5.4930497786936511E-34</v>
      </c>
      <c r="HE126" s="86">
        <f t="shared" si="153"/>
        <v>2.6265920025213565E-41</v>
      </c>
      <c r="HF126" s="86">
        <f t="shared" si="153"/>
        <v>3.1281304775300978E-30</v>
      </c>
      <c r="HG126" s="86">
        <f t="shared" si="153"/>
        <v>1.4338105361807791E-33</v>
      </c>
      <c r="HH126" s="86">
        <f t="shared" si="153"/>
        <v>1.0166391589398945E-39</v>
      </c>
      <c r="HI126" s="86">
        <f t="shared" si="138"/>
        <v>5.7118825453736134E-50</v>
      </c>
      <c r="HJ126" s="86">
        <f t="shared" si="138"/>
        <v>3.5358878146383747E-45</v>
      </c>
      <c r="HK126" s="86">
        <f t="shared" si="138"/>
        <v>3.2508351434218424E-36</v>
      </c>
      <c r="HL126" s="86">
        <f t="shared" si="138"/>
        <v>2.9856581205055636E-36</v>
      </c>
      <c r="HM126" s="86">
        <f t="shared" si="138"/>
        <v>4.3538966526531208E-31</v>
      </c>
      <c r="HN126" s="86">
        <f t="shared" si="138"/>
        <v>3.8503660017845228E-21</v>
      </c>
      <c r="HO126" s="86">
        <f t="shared" si="138"/>
        <v>4.2266478887523576E-30</v>
      </c>
      <c r="HP126" s="86">
        <f t="shared" si="138"/>
        <v>2.8150636855885713E-20</v>
      </c>
      <c r="HQ126" s="86">
        <f t="shared" si="138"/>
        <v>2.2405134513186256E-18</v>
      </c>
      <c r="HS126" s="86">
        <f t="shared" si="143"/>
        <v>3.3451655144853059E-4</v>
      </c>
      <c r="HT126" s="86">
        <f t="shared" si="143"/>
        <v>4.5648559133639843E-4</v>
      </c>
      <c r="HU126" s="86">
        <f t="shared" si="143"/>
        <v>1.5806188402645697E-3</v>
      </c>
      <c r="HV126" s="86">
        <f t="shared" si="143"/>
        <v>1.2743684802473624E-4</v>
      </c>
      <c r="HW126" s="86">
        <f t="shared" si="143"/>
        <v>2.7127805045117114E-4</v>
      </c>
      <c r="HX126" s="86">
        <f t="shared" si="143"/>
        <v>2.9888126988783834E-4</v>
      </c>
      <c r="HY126" s="86">
        <f t="shared" si="143"/>
        <v>2.804915270529962E-3</v>
      </c>
      <c r="HZ126" s="86">
        <f t="shared" si="143"/>
        <v>1.4081997909265278E-3</v>
      </c>
      <c r="IA126" s="86">
        <f t="shared" si="143"/>
        <v>2.20713391059761E-4</v>
      </c>
      <c r="IB126" s="86">
        <f t="shared" si="143"/>
        <v>6.1605908825176534E-4</v>
      </c>
      <c r="IC126" s="86">
        <f t="shared" si="143"/>
        <v>2.4763688266741901E-3</v>
      </c>
      <c r="ID126" s="86">
        <f t="shared" si="143"/>
        <v>1.130514414457385E-4</v>
      </c>
      <c r="IE126" s="86">
        <f t="shared" si="143"/>
        <v>2.128880864258184E-4</v>
      </c>
      <c r="IF126" s="86">
        <f t="shared" si="143"/>
        <v>2.5783131008258959E-3</v>
      </c>
      <c r="IG126" s="86">
        <f t="shared" si="143"/>
        <v>4.961093544488906E-3</v>
      </c>
      <c r="II126" s="86">
        <f t="shared" si="144"/>
        <v>3.94057355624175E-44</v>
      </c>
      <c r="IJ126" s="86">
        <f t="shared" si="144"/>
        <v>3.3301992888040665E-46</v>
      </c>
      <c r="IK126" s="86">
        <f t="shared" si="144"/>
        <v>9.5174266324084684E-43</v>
      </c>
      <c r="IL126" s="86">
        <f t="shared" si="144"/>
        <v>1.7526916351936348E-61</v>
      </c>
      <c r="IM126" s="86">
        <f t="shared" si="144"/>
        <v>1.8851382660976852E-51</v>
      </c>
      <c r="IN126" s="86">
        <f t="shared" si="144"/>
        <v>8.1954339750215663E-17</v>
      </c>
      <c r="IO126" s="86">
        <f t="shared" si="144"/>
        <v>3.2756079283675553E-45</v>
      </c>
      <c r="IP126" s="86">
        <f t="shared" si="144"/>
        <v>1.161537913641842E-45</v>
      </c>
      <c r="IQ126" s="86">
        <f t="shared" si="144"/>
        <v>1.1816522426451256E-49</v>
      </c>
      <c r="IR126" s="86">
        <f t="shared" si="144"/>
        <v>2.440469792819809E-45</v>
      </c>
      <c r="IS126" s="86">
        <f t="shared" si="144"/>
        <v>7.6344777401659376E-40</v>
      </c>
      <c r="IT126" s="86">
        <f t="shared" si="144"/>
        <v>4.8929270582462166E-59</v>
      </c>
      <c r="IU126" s="86">
        <f t="shared" si="144"/>
        <v>5.9881371517541248E-49</v>
      </c>
      <c r="IV126" s="86">
        <f t="shared" si="144"/>
        <v>1.2565867053217642E-21</v>
      </c>
      <c r="IW126" s="86">
        <f t="shared" si="144"/>
        <v>5.0553278468134558E-21</v>
      </c>
      <c r="IY126" s="86">
        <f t="shared" si="145"/>
        <v>3.3451655144853059E-4</v>
      </c>
      <c r="IZ126" s="86">
        <f t="shared" si="145"/>
        <v>4.5648559133639843E-4</v>
      </c>
      <c r="JA126" s="86">
        <f t="shared" si="145"/>
        <v>1.5806188402645697E-3</v>
      </c>
      <c r="JB126" s="86">
        <f t="shared" si="145"/>
        <v>1.2743684802473624E-4</v>
      </c>
      <c r="JC126" s="86">
        <f t="shared" si="145"/>
        <v>2.7127805045117114E-4</v>
      </c>
      <c r="JD126" s="86">
        <f t="shared" si="145"/>
        <v>2.9888126988792031E-4</v>
      </c>
      <c r="JE126" s="86">
        <f t="shared" si="145"/>
        <v>2.804915270529962E-3</v>
      </c>
      <c r="JF126" s="86">
        <f t="shared" si="145"/>
        <v>1.4081997909265278E-3</v>
      </c>
      <c r="JG126" s="86">
        <f t="shared" si="145"/>
        <v>2.20713391059761E-4</v>
      </c>
      <c r="JH126" s="86">
        <f t="shared" si="145"/>
        <v>6.1605908825176534E-4</v>
      </c>
      <c r="JI126" s="86">
        <f t="shared" si="145"/>
        <v>2.4763688266741901E-3</v>
      </c>
      <c r="JJ126" s="86">
        <f t="shared" si="145"/>
        <v>1.130514414457385E-4</v>
      </c>
      <c r="JK126" s="86">
        <f t="shared" si="145"/>
        <v>2.128880864258184E-4</v>
      </c>
      <c r="JL126" s="86">
        <f t="shared" si="145"/>
        <v>2.5783131008258959E-3</v>
      </c>
      <c r="JM126" s="86">
        <f t="shared" si="145"/>
        <v>4.9610935444889086E-3</v>
      </c>
    </row>
    <row r="127" spans="2:273" x14ac:dyDescent="0.25">
      <c r="B127" s="2">
        <v>100</v>
      </c>
      <c r="C127" s="37">
        <v>97.486999999999995</v>
      </c>
      <c r="D127" s="37">
        <v>96.486999999999995</v>
      </c>
      <c r="E127" s="37">
        <v>98.718000000000004</v>
      </c>
      <c r="F127" s="37">
        <v>98.462000000000003</v>
      </c>
      <c r="G127" s="37">
        <v>92.385000000000005</v>
      </c>
      <c r="H127" s="37">
        <v>95.358999999999995</v>
      </c>
      <c r="I127" s="37">
        <v>94.256</v>
      </c>
      <c r="J127" s="37">
        <v>95.59</v>
      </c>
      <c r="K127" s="37">
        <v>93.025000000000006</v>
      </c>
      <c r="L127" s="37">
        <v>98.65</v>
      </c>
      <c r="M127" s="37">
        <v>103.098</v>
      </c>
      <c r="N127" s="37">
        <v>101.244</v>
      </c>
      <c r="O127" s="37">
        <v>97.340999999999994</v>
      </c>
      <c r="P127" s="37">
        <v>100.82899999999999</v>
      </c>
      <c r="Q127" s="37">
        <v>103.04900000000001</v>
      </c>
      <c r="S127" s="4">
        <f t="shared" si="146"/>
        <v>96.555473047781049</v>
      </c>
      <c r="T127" s="4">
        <f t="shared" si="146"/>
        <v>97.609991529927996</v>
      </c>
      <c r="U127" s="4">
        <f t="shared" si="146"/>
        <v>97.829483522373806</v>
      </c>
      <c r="V127" s="4">
        <f t="shared" si="146"/>
        <v>96.778066811941187</v>
      </c>
      <c r="W127" s="4">
        <f t="shared" si="146"/>
        <v>95.552116374488193</v>
      </c>
      <c r="X127" s="4">
        <f t="shared" si="146"/>
        <v>95.084905572524903</v>
      </c>
      <c r="Y127" s="4">
        <f t="shared" si="146"/>
        <v>95.111569999352213</v>
      </c>
      <c r="Z127" s="4">
        <f t="shared" si="146"/>
        <v>95.928908912108369</v>
      </c>
      <c r="AA127" s="4">
        <f t="shared" si="146"/>
        <v>95.716190989213871</v>
      </c>
      <c r="AB127" s="4">
        <f t="shared" si="146"/>
        <v>98.088323269619806</v>
      </c>
      <c r="AC127" s="4">
        <f t="shared" si="146"/>
        <v>103.04936134674972</v>
      </c>
      <c r="AD127" s="4">
        <f t="shared" si="146"/>
        <v>99.89177997003371</v>
      </c>
      <c r="AE127" s="4">
        <f t="shared" si="146"/>
        <v>99.485915999535678</v>
      </c>
      <c r="AF127" s="4">
        <f t="shared" si="146"/>
        <v>100.51941873291322</v>
      </c>
      <c r="AG127" s="4">
        <f t="shared" si="146"/>
        <v>102.95259398109181</v>
      </c>
      <c r="AI127" s="4">
        <f t="shared" si="147"/>
        <v>0.93152695221894533</v>
      </c>
      <c r="AJ127" s="4">
        <f t="shared" si="147"/>
        <v>-1.1229915299280009</v>
      </c>
      <c r="AK127" s="4">
        <f t="shared" si="147"/>
        <v>0.88851647762619734</v>
      </c>
      <c r="AL127" s="4">
        <f t="shared" si="147"/>
        <v>1.6839331880588162</v>
      </c>
      <c r="AM127" s="4">
        <f t="shared" si="147"/>
        <v>-3.1671163744881881</v>
      </c>
      <c r="AN127" s="4">
        <f t="shared" si="147"/>
        <v>0.27409442747509161</v>
      </c>
      <c r="AO127" s="4">
        <f t="shared" si="147"/>
        <v>-0.85556999935221256</v>
      </c>
      <c r="AP127" s="4">
        <f t="shared" si="147"/>
        <v>-0.33890891210836571</v>
      </c>
      <c r="AQ127" s="4">
        <f t="shared" si="147"/>
        <v>-2.6911909892138652</v>
      </c>
      <c r="AR127" s="4">
        <f t="shared" si="147"/>
        <v>0.56167673038019927</v>
      </c>
      <c r="AS127" s="4">
        <f t="shared" si="147"/>
        <v>4.8638653250279162E-2</v>
      </c>
      <c r="AT127" s="4">
        <f t="shared" si="147"/>
        <v>1.3522200299662899</v>
      </c>
      <c r="AU127" s="4">
        <f t="shared" si="147"/>
        <v>-2.1449159995356837</v>
      </c>
      <c r="AV127" s="4">
        <f t="shared" si="147"/>
        <v>0.30958126708677014</v>
      </c>
      <c r="AW127" s="4">
        <f t="shared" si="147"/>
        <v>9.6406018908197666E-2</v>
      </c>
      <c r="AY127" s="2">
        <f t="shared" ref="AY127:BM143" si="154">IF(OR($B127 &lt; C$230, $B127 &gt; C$233), #N/A, ((1-FG127)*DK127) + (FG127 - FW127)*EA127 + (FW127*EQ127))</f>
        <v>96.555473047781049</v>
      </c>
      <c r="AZ127" s="2">
        <f t="shared" si="154"/>
        <v>97.59999206936665</v>
      </c>
      <c r="BA127" s="2">
        <f t="shared" si="154"/>
        <v>97.779232088354817</v>
      </c>
      <c r="BB127" s="2">
        <f t="shared" si="154"/>
        <v>96.757895968411006</v>
      </c>
      <c r="BC127" s="2">
        <f t="shared" si="154"/>
        <v>95.53348263920148</v>
      </c>
      <c r="BD127" s="2">
        <f t="shared" si="154"/>
        <v>95.055740704075276</v>
      </c>
      <c r="BE127" s="2">
        <f t="shared" si="154"/>
        <v>94.731871532797541</v>
      </c>
      <c r="BF127" s="2">
        <f t="shared" si="154"/>
        <v>95.721045854561709</v>
      </c>
      <c r="BG127" s="2">
        <f t="shared" si="154"/>
        <v>95.669440590525355</v>
      </c>
      <c r="BH127" s="2">
        <f t="shared" si="154"/>
        <v>97.953079585247423</v>
      </c>
      <c r="BI127" s="2">
        <f t="shared" si="154"/>
        <v>102.72970568487091</v>
      </c>
      <c r="BJ127" s="2">
        <f t="shared" si="154"/>
        <v>99.851261298328907</v>
      </c>
      <c r="BK127" s="2">
        <f t="shared" si="154"/>
        <v>99.415709741210748</v>
      </c>
      <c r="BL127" s="2">
        <f t="shared" si="154"/>
        <v>99.725144170285603</v>
      </c>
      <c r="BM127" s="2">
        <f t="shared" si="154"/>
        <v>100.11668555830141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97.486999999999995</v>
      </c>
      <c r="CF127" s="2">
        <f t="shared" si="155"/>
        <v>96.486999999999995</v>
      </c>
      <c r="CG127" s="2">
        <f t="shared" si="155"/>
        <v>98.718000000000004</v>
      </c>
      <c r="CH127" s="2">
        <f t="shared" si="155"/>
        <v>98.462000000000003</v>
      </c>
      <c r="CI127" s="2">
        <f t="shared" si="155"/>
        <v>92.385000000000005</v>
      </c>
      <c r="CJ127" s="2">
        <f t="shared" si="155"/>
        <v>95.358999999999995</v>
      </c>
      <c r="CK127" s="2">
        <f t="shared" si="155"/>
        <v>94.256</v>
      </c>
      <c r="CL127" s="2">
        <f t="shared" si="155"/>
        <v>95.59</v>
      </c>
      <c r="CM127" s="2">
        <f t="shared" si="155"/>
        <v>93.025000000000006</v>
      </c>
      <c r="CN127" s="2">
        <f t="shared" si="155"/>
        <v>98.65</v>
      </c>
      <c r="CO127" s="2">
        <f t="shared" si="155"/>
        <v>103.098</v>
      </c>
      <c r="CP127" s="2">
        <f t="shared" si="155"/>
        <v>101.244</v>
      </c>
      <c r="CQ127" s="2">
        <f t="shared" si="155"/>
        <v>97.340999999999994</v>
      </c>
      <c r="CR127" s="2">
        <f t="shared" si="155"/>
        <v>100.82899999999999</v>
      </c>
      <c r="CS127" s="2">
        <f t="shared" si="155"/>
        <v>103.04900000000001</v>
      </c>
      <c r="CU127" s="2">
        <f t="shared" si="110"/>
        <v>97.486999999999995</v>
      </c>
      <c r="CV127" s="2">
        <f t="shared" si="111"/>
        <v>96.486999999999995</v>
      </c>
      <c r="CW127" s="2">
        <f t="shared" si="112"/>
        <v>98.718000000000004</v>
      </c>
      <c r="CX127" s="2">
        <f t="shared" si="113"/>
        <v>98.462000000000003</v>
      </c>
      <c r="CY127" s="2">
        <f t="shared" si="114"/>
        <v>92.385000000000005</v>
      </c>
      <c r="CZ127" s="2">
        <f t="shared" si="115"/>
        <v>95.358999999999995</v>
      </c>
      <c r="DA127" s="2">
        <f t="shared" si="116"/>
        <v>94.256</v>
      </c>
      <c r="DB127" s="2">
        <f t="shared" si="117"/>
        <v>95.59</v>
      </c>
      <c r="DC127" s="2">
        <f t="shared" si="118"/>
        <v>93.025000000000006</v>
      </c>
      <c r="DD127" s="2">
        <f t="shared" si="119"/>
        <v>98.65</v>
      </c>
      <c r="DE127" s="2">
        <f t="shared" si="120"/>
        <v>103.098</v>
      </c>
      <c r="DF127" s="2">
        <f t="shared" si="121"/>
        <v>101.244</v>
      </c>
      <c r="DG127" s="2">
        <f t="shared" si="122"/>
        <v>97.340999999999994</v>
      </c>
      <c r="DH127" s="2">
        <f t="shared" si="123"/>
        <v>100.82899999999999</v>
      </c>
      <c r="DI127" s="2">
        <f t="shared" si="124"/>
        <v>103.04900000000001</v>
      </c>
      <c r="DK127" s="2">
        <f t="shared" si="148"/>
        <v>118.07354718574109</v>
      </c>
      <c r="DL127" s="2">
        <f t="shared" si="148"/>
        <v>125.37467597840754</v>
      </c>
      <c r="DM127" s="2">
        <f t="shared" si="148"/>
        <v>120.98256001750737</v>
      </c>
      <c r="DN127" s="2">
        <f t="shared" si="148"/>
        <v>126.85799540337712</v>
      </c>
      <c r="DO127" s="2">
        <f t="shared" si="148"/>
        <v>120.34483852901487</v>
      </c>
      <c r="DP127" s="2">
        <f t="shared" si="148"/>
        <v>118.8007717273954</v>
      </c>
      <c r="DQ127" s="2">
        <f t="shared" si="148"/>
        <v>120.80589608636981</v>
      </c>
      <c r="DR127" s="2">
        <f t="shared" si="148"/>
        <v>123.88512557354926</v>
      </c>
      <c r="DS127" s="2">
        <f t="shared" si="148"/>
        <v>125.25689271255061</v>
      </c>
      <c r="DT127" s="2">
        <f t="shared" si="148"/>
        <v>125.3545296167247</v>
      </c>
      <c r="DU127" s="2">
        <f t="shared" si="148"/>
        <v>124.06772604588394</v>
      </c>
      <c r="DV127" s="2">
        <f t="shared" si="148"/>
        <v>127.21771255060726</v>
      </c>
      <c r="DW127" s="2">
        <f t="shared" si="148"/>
        <v>120.64351998123821</v>
      </c>
      <c r="DX127" s="2">
        <f t="shared" si="148"/>
        <v>118.76554560274556</v>
      </c>
      <c r="DY127" s="2">
        <f t="shared" si="148"/>
        <v>113.17136942959002</v>
      </c>
      <c r="EA127" s="2">
        <f t="shared" si="152"/>
        <v>96.469894736842122</v>
      </c>
      <c r="EB127" s="2">
        <f t="shared" si="152"/>
        <v>97.496383458646619</v>
      </c>
      <c r="EC127" s="2">
        <f t="shared" si="152"/>
        <v>97.699608771929817</v>
      </c>
      <c r="ED127" s="2">
        <f t="shared" si="152"/>
        <v>96.632848196359475</v>
      </c>
      <c r="EE127" s="2">
        <f t="shared" si="151"/>
        <v>95.46275497835498</v>
      </c>
      <c r="EF127" s="2">
        <f t="shared" si="151"/>
        <v>95.044447619047617</v>
      </c>
      <c r="EG127" s="2">
        <f t="shared" si="151"/>
        <v>94.619274853801187</v>
      </c>
      <c r="EH127" s="2">
        <f t="shared" si="151"/>
        <v>95.621652631578939</v>
      </c>
      <c r="EI127" s="2">
        <f t="shared" si="151"/>
        <v>95.540887445887464</v>
      </c>
      <c r="EJ127" s="2">
        <f t="shared" si="151"/>
        <v>97.838646616541354</v>
      </c>
      <c r="EK127" s="2">
        <f t="shared" si="151"/>
        <v>102.68591159270726</v>
      </c>
      <c r="EL127" s="2">
        <f t="shared" si="151"/>
        <v>99.736329567086273</v>
      </c>
      <c r="EM127" s="2">
        <f t="shared" si="135"/>
        <v>99.324807675775261</v>
      </c>
      <c r="EN127" s="2">
        <f t="shared" si="135"/>
        <v>99.635392099305477</v>
      </c>
      <c r="EO127" s="2">
        <f t="shared" si="135"/>
        <v>100.06003756735038</v>
      </c>
      <c r="EQ127" s="2">
        <f t="shared" si="149"/>
        <v>96.379798128370993</v>
      </c>
      <c r="ER127" s="2">
        <f t="shared" si="149"/>
        <v>97.887436175011274</v>
      </c>
      <c r="ES127" s="2">
        <f t="shared" si="149"/>
        <v>97.691550921227929</v>
      </c>
      <c r="ET127" s="2">
        <f t="shared" si="149"/>
        <v>96.955557543958292</v>
      </c>
      <c r="EU127" s="2">
        <f t="shared" si="149"/>
        <v>94.479378577388957</v>
      </c>
      <c r="EV127" s="2">
        <f t="shared" si="149"/>
        <v>94.223973260073265</v>
      </c>
      <c r="EW127" s="2">
        <f t="shared" si="149"/>
        <v>94.939545607777347</v>
      </c>
      <c r="EX127" s="2">
        <f t="shared" si="149"/>
        <v>95.239725034750805</v>
      </c>
      <c r="EY127" s="2">
        <f t="shared" si="149"/>
        <v>95.212136136505876</v>
      </c>
      <c r="EZ127" s="2">
        <f t="shared" si="149"/>
        <v>97.742055663932419</v>
      </c>
      <c r="FA127" s="2">
        <f t="shared" si="149"/>
        <v>100.89019375004139</v>
      </c>
      <c r="FB127" s="2">
        <f t="shared" si="149"/>
        <v>99.826316614010238</v>
      </c>
      <c r="FC127" s="2">
        <f t="shared" si="149"/>
        <v>99.645185733021023</v>
      </c>
      <c r="FD127" s="2">
        <f t="shared" si="149"/>
        <v>99.630969504960632</v>
      </c>
      <c r="FE127" s="2">
        <f t="shared" si="149"/>
        <v>99.381199475863269</v>
      </c>
      <c r="FG127" s="2">
        <f t="shared" si="150"/>
        <v>0.99597717284192944</v>
      </c>
      <c r="FH127" s="2">
        <f t="shared" si="150"/>
        <v>0.99647058015930756</v>
      </c>
      <c r="FI127" s="2">
        <f t="shared" si="150"/>
        <v>0.99657418504904816</v>
      </c>
      <c r="FJ127" s="2">
        <f t="shared" si="150"/>
        <v>0.99600594710435186</v>
      </c>
      <c r="FK127" s="2">
        <f t="shared" si="150"/>
        <v>0.99650545646487365</v>
      </c>
      <c r="FL127" s="2">
        <f t="shared" si="150"/>
        <v>0.99628958041405447</v>
      </c>
      <c r="FM127" s="2">
        <f t="shared" si="150"/>
        <v>0.99594172782025869</v>
      </c>
      <c r="FN127" s="2">
        <f t="shared" si="150"/>
        <v>0.99622840940246149</v>
      </c>
      <c r="FO127" s="2">
        <f t="shared" si="150"/>
        <v>0.99543664690845901</v>
      </c>
      <c r="FP127" s="2">
        <f t="shared" si="150"/>
        <v>0.99576649704626985</v>
      </c>
      <c r="FQ127" s="2">
        <f t="shared" si="150"/>
        <v>0.99590633523639127</v>
      </c>
      <c r="FR127" s="2">
        <f t="shared" si="150"/>
        <v>0.99587452223089612</v>
      </c>
      <c r="FS127" s="2">
        <f t="shared" si="150"/>
        <v>0.9959708590646853</v>
      </c>
      <c r="FT127" s="2">
        <f t="shared" si="150"/>
        <v>0.99530564059940241</v>
      </c>
      <c r="FU127" s="2">
        <f t="shared" si="150"/>
        <v>0.99504011841671014</v>
      </c>
      <c r="FW127" s="2">
        <f t="shared" ref="FW127:GK143" si="156">POWER(10,($B127-C$232)/C$229)/(1+POWER(10,($B127-C$232)/C$229))</f>
        <v>1.4755814548237432E-2</v>
      </c>
      <c r="FX127" s="2">
        <f t="shared" si="156"/>
        <v>1.3334294221606816E-2</v>
      </c>
      <c r="FY127" s="2">
        <f t="shared" si="156"/>
        <v>1.7345326879942374E-2</v>
      </c>
      <c r="FZ127" s="2">
        <f t="shared" si="156"/>
        <v>1.3408149965760216E-2</v>
      </c>
      <c r="GA127" s="2">
        <f t="shared" si="156"/>
        <v>1.6498121522941719E-2</v>
      </c>
      <c r="GB127" s="2">
        <f t="shared" si="156"/>
        <v>9.3668795853774842E-2</v>
      </c>
      <c r="GC127" s="2">
        <f t="shared" si="156"/>
        <v>1.9746550343059815E-2</v>
      </c>
      <c r="GD127" s="2">
        <f t="shared" si="156"/>
        <v>1.8864899731755473E-2</v>
      </c>
      <c r="GE127" s="2">
        <f t="shared" si="156"/>
        <v>2.1449282976988501E-2</v>
      </c>
      <c r="GF127" s="2">
        <f t="shared" si="156"/>
        <v>2.1281529938160057E-2</v>
      </c>
      <c r="GG127" s="2">
        <f t="shared" si="156"/>
        <v>2.4355657223080241E-2</v>
      </c>
      <c r="GH127" s="2">
        <f t="shared" si="156"/>
        <v>1.7312454771480256E-2</v>
      </c>
      <c r="GI127" s="2">
        <f t="shared" si="156"/>
        <v>1.5625193062192361E-2</v>
      </c>
      <c r="GJ127" s="2">
        <f t="shared" si="156"/>
        <v>1.1700135620731572E-2</v>
      </c>
      <c r="GK127" s="2">
        <f t="shared" si="156"/>
        <v>1.2348544653020856E-2</v>
      </c>
      <c r="GM127" s="86">
        <f t="shared" ref="GM127:HA143" si="157" xml:space="preserve"> _xlfn.NORM.DIST($B127, C$7, ABS(C$11), TRUE) * _xlfn.NORM.DIST(($B127 - C$7)*C$15, 0, ABS(C$11), TRUE) * 2</f>
        <v>4.5305258051733796E-80</v>
      </c>
      <c r="GN127" s="86">
        <f t="shared" si="157"/>
        <v>1.3534524050458152E-133</v>
      </c>
      <c r="GO127" s="86">
        <f t="shared" si="157"/>
        <v>2.2223360832369197E-148</v>
      </c>
      <c r="GP127" s="86">
        <f t="shared" si="157"/>
        <v>2.0015861757042367E-109</v>
      </c>
      <c r="GQ127" s="86">
        <f t="shared" si="157"/>
        <v>1.7682161996306736E-113</v>
      </c>
      <c r="GR127" s="86">
        <f t="shared" si="157"/>
        <v>1.3125446200790153E-141</v>
      </c>
      <c r="GS127" s="86">
        <f t="shared" si="157"/>
        <v>2.470742766058414E-172</v>
      </c>
      <c r="GT127" s="86">
        <f t="shared" si="157"/>
        <v>1.1320032798123925E-152</v>
      </c>
      <c r="GU127" s="86">
        <f t="shared" si="157"/>
        <v>1.9776435565379404E-107</v>
      </c>
      <c r="GV127" s="86">
        <f t="shared" si="157"/>
        <v>4.3044443120737642E-128</v>
      </c>
      <c r="GW127" s="86">
        <f t="shared" si="157"/>
        <v>6.7585711199046576E-141</v>
      </c>
      <c r="GX127" s="86">
        <f t="shared" si="157"/>
        <v>1.9030978928789743E-117</v>
      </c>
      <c r="GY127" s="86">
        <f t="shared" si="157"/>
        <v>4.0866437826282375E-119</v>
      </c>
      <c r="GZ127" s="86">
        <f t="shared" si="157"/>
        <v>8.4185400721293346E-75</v>
      </c>
      <c r="HA127" s="86">
        <f t="shared" si="157"/>
        <v>1.6709458715929183E-71</v>
      </c>
      <c r="HC127" s="86">
        <f t="shared" si="153"/>
        <v>1.4002197000291E-23</v>
      </c>
      <c r="HD127" s="86">
        <f t="shared" si="153"/>
        <v>1.6703856817139728E-37</v>
      </c>
      <c r="HE127" s="86">
        <f t="shared" si="153"/>
        <v>1.7933553731853982E-45</v>
      </c>
      <c r="HF127" s="86">
        <f t="shared" si="153"/>
        <v>2.0850505641793949E-33</v>
      </c>
      <c r="HG127" s="86">
        <f t="shared" si="153"/>
        <v>6.3568264837496398E-37</v>
      </c>
      <c r="HH127" s="86">
        <f t="shared" si="153"/>
        <v>8.5000449499656552E-44</v>
      </c>
      <c r="HI127" s="86">
        <f t="shared" si="138"/>
        <v>6.0047994415700529E-55</v>
      </c>
      <c r="HJ127" s="86">
        <f t="shared" si="138"/>
        <v>1.3280448666006322E-49</v>
      </c>
      <c r="HK127" s="86">
        <f t="shared" si="138"/>
        <v>7.251610419153233E-40</v>
      </c>
      <c r="HL127" s="86">
        <f t="shared" si="138"/>
        <v>6.0138363267980693E-40</v>
      </c>
      <c r="HM127" s="86">
        <f t="shared" si="138"/>
        <v>4.1127535526245764E-34</v>
      </c>
      <c r="HN127" s="86">
        <f t="shared" si="138"/>
        <v>3.5012999257038545E-23</v>
      </c>
      <c r="HO127" s="86">
        <f t="shared" si="138"/>
        <v>2.67074656397495E-33</v>
      </c>
      <c r="HP127" s="86">
        <f t="shared" si="138"/>
        <v>2.4730047741563336E-22</v>
      </c>
      <c r="HQ127" s="86">
        <f t="shared" si="138"/>
        <v>4.0119901421542748E-20</v>
      </c>
      <c r="HS127" s="86">
        <f t="shared" ref="HS127:IG143" si="158" xml:space="preserve"> _xlfn.NORM.DIST($B127, C$9, ABS(C$13), TRUE) * _xlfn.NORM.DIST(($B127 - C$9)*C$17, 0, ABS(C$13), TRUE) * 2</f>
        <v>6.9030939002845588E-4</v>
      </c>
      <c r="HT127" s="86">
        <f t="shared" si="158"/>
        <v>9.272052284084296E-4</v>
      </c>
      <c r="HU127" s="86">
        <f t="shared" si="158"/>
        <v>3.0418663579596401E-3</v>
      </c>
      <c r="HV127" s="86">
        <f t="shared" si="158"/>
        <v>3.1120448101183088E-4</v>
      </c>
      <c r="HW127" s="86">
        <f t="shared" si="158"/>
        <v>6.1301919476895305E-4</v>
      </c>
      <c r="HX127" s="86">
        <f t="shared" si="158"/>
        <v>6.5959651608896467E-4</v>
      </c>
      <c r="HY127" s="86">
        <f t="shared" si="158"/>
        <v>5.4166248825841768E-3</v>
      </c>
      <c r="HZ127" s="86">
        <f t="shared" si="158"/>
        <v>2.8295531232333838E-3</v>
      </c>
      <c r="IA127" s="86">
        <f t="shared" si="158"/>
        <v>5.2465470053525214E-4</v>
      </c>
      <c r="IB127" s="86">
        <f t="shared" si="158"/>
        <v>1.3265064251537116E-3</v>
      </c>
      <c r="IC127" s="86">
        <f t="shared" si="158"/>
        <v>4.7883642373834504E-3</v>
      </c>
      <c r="ID127" s="86">
        <f t="shared" si="158"/>
        <v>2.8798657109983073E-4</v>
      </c>
      <c r="IE127" s="86">
        <f t="shared" si="158"/>
        <v>4.7277353091855007E-4</v>
      </c>
      <c r="IF127" s="86">
        <f t="shared" si="158"/>
        <v>4.1335264789797641E-3</v>
      </c>
      <c r="IG127" s="86">
        <f t="shared" si="158"/>
        <v>7.5255535763247543E-3</v>
      </c>
      <c r="II127" s="86">
        <f t="shared" ref="II127:IW143" si="159" xml:space="preserve"> _xlfn.NORM.DIST($B127, C$10, ABS(C$14), TRUE) * _xlfn.NORM.DIST(($B127 - C$10)*C$18, 0, ABS(C$14), TRUE) * 2</f>
        <v>2.4794827632127087E-42</v>
      </c>
      <c r="IJ127" s="86">
        <f t="shared" si="159"/>
        <v>2.3185102139395356E-44</v>
      </c>
      <c r="IK127" s="86">
        <f t="shared" si="159"/>
        <v>6.1292728217838778E-41</v>
      </c>
      <c r="IL127" s="86">
        <f t="shared" si="159"/>
        <v>5.2536062615937252E-59</v>
      </c>
      <c r="IM127" s="86">
        <f t="shared" si="159"/>
        <v>2.7539605765351467E-49</v>
      </c>
      <c r="IN127" s="86">
        <f t="shared" si="159"/>
        <v>1.2083164731173621E-15</v>
      </c>
      <c r="IO127" s="86">
        <f t="shared" si="159"/>
        <v>3.1255530471540229E-43</v>
      </c>
      <c r="IP127" s="86">
        <f t="shared" si="159"/>
        <v>1.1023152027504676E-43</v>
      </c>
      <c r="IQ127" s="86">
        <f t="shared" si="159"/>
        <v>1.9957179313543947E-47</v>
      </c>
      <c r="IR127" s="86">
        <f t="shared" si="159"/>
        <v>2.5772242414817468E-43</v>
      </c>
      <c r="IS127" s="86">
        <f t="shared" si="159"/>
        <v>5.2052239311612515E-38</v>
      </c>
      <c r="IT127" s="86">
        <f t="shared" si="159"/>
        <v>1.6320313125928248E-56</v>
      </c>
      <c r="IU127" s="86">
        <f t="shared" si="159"/>
        <v>6.4093511291279012E-47</v>
      </c>
      <c r="IV127" s="86">
        <f t="shared" si="159"/>
        <v>8.0513889563591196E-21</v>
      </c>
      <c r="IW127" s="86">
        <f t="shared" si="159"/>
        <v>3.1318087765569674E-20</v>
      </c>
      <c r="IY127" s="86">
        <f t="shared" ref="IY127:JM143" si="160">GM127+HC127+HS127+II127</f>
        <v>6.9030939002845588E-4</v>
      </c>
      <c r="IZ127" s="86">
        <f t="shared" si="160"/>
        <v>9.272052284084296E-4</v>
      </c>
      <c r="JA127" s="86">
        <f t="shared" si="160"/>
        <v>3.0418663579596401E-3</v>
      </c>
      <c r="JB127" s="86">
        <f t="shared" si="160"/>
        <v>3.1120448101183088E-4</v>
      </c>
      <c r="JC127" s="86">
        <f t="shared" si="160"/>
        <v>6.1301919476895305E-4</v>
      </c>
      <c r="JD127" s="86">
        <f t="shared" si="160"/>
        <v>6.5959651609017302E-4</v>
      </c>
      <c r="JE127" s="86">
        <f t="shared" si="160"/>
        <v>5.4166248825841768E-3</v>
      </c>
      <c r="JF127" s="86">
        <f t="shared" si="160"/>
        <v>2.8295531232333838E-3</v>
      </c>
      <c r="JG127" s="86">
        <f t="shared" si="160"/>
        <v>5.2465470053525214E-4</v>
      </c>
      <c r="JH127" s="86">
        <f t="shared" si="160"/>
        <v>1.3265064251537116E-3</v>
      </c>
      <c r="JI127" s="86">
        <f t="shared" si="160"/>
        <v>4.7883642373834504E-3</v>
      </c>
      <c r="JJ127" s="86">
        <f t="shared" si="160"/>
        <v>2.8798657109983073E-4</v>
      </c>
      <c r="JK127" s="86">
        <f t="shared" si="160"/>
        <v>4.7277353091855007E-4</v>
      </c>
      <c r="JL127" s="86">
        <f t="shared" si="160"/>
        <v>4.1335264789797641E-3</v>
      </c>
      <c r="JM127" s="86">
        <f t="shared" si="160"/>
        <v>7.5255535763247543E-3</v>
      </c>
    </row>
    <row r="128" spans="2:273" x14ac:dyDescent="0.25">
      <c r="B128" s="2">
        <v>101</v>
      </c>
      <c r="C128" s="37">
        <v>97.795000000000002</v>
      </c>
      <c r="D128" s="37">
        <v>95.948999999999998</v>
      </c>
      <c r="E128" s="37">
        <v>95.462000000000003</v>
      </c>
      <c r="F128" s="37">
        <v>95.41</v>
      </c>
      <c r="G128" s="37">
        <v>94.691999999999993</v>
      </c>
      <c r="H128" s="37">
        <v>95.974000000000004</v>
      </c>
      <c r="I128" s="37">
        <v>96.846000000000004</v>
      </c>
      <c r="J128" s="37">
        <v>93.872</v>
      </c>
      <c r="K128" s="37">
        <v>95.674999999999997</v>
      </c>
      <c r="L128" s="37">
        <v>97.75</v>
      </c>
      <c r="M128" s="37">
        <v>100.756</v>
      </c>
      <c r="N128" s="37">
        <v>100.29300000000001</v>
      </c>
      <c r="O128" s="37">
        <v>99.634</v>
      </c>
      <c r="P128" s="37">
        <v>101.268</v>
      </c>
      <c r="Q128" s="37">
        <v>102.70699999999999</v>
      </c>
      <c r="S128" s="4">
        <f t="shared" si="146"/>
        <v>96.432100694029486</v>
      </c>
      <c r="T128" s="4">
        <f t="shared" si="146"/>
        <v>97.411047554005975</v>
      </c>
      <c r="U128" s="4">
        <f t="shared" si="146"/>
        <v>97.715974923074896</v>
      </c>
      <c r="V128" s="4">
        <f t="shared" si="146"/>
        <v>96.598297485591701</v>
      </c>
      <c r="W128" s="4">
        <f t="shared" si="146"/>
        <v>95.580441682336357</v>
      </c>
      <c r="X128" s="4">
        <f t="shared" si="146"/>
        <v>95.132949373886305</v>
      </c>
      <c r="Y128" s="4">
        <f t="shared" si="146"/>
        <v>95.24179250614182</v>
      </c>
      <c r="Z128" s="4">
        <f t="shared" si="146"/>
        <v>96.007925389169571</v>
      </c>
      <c r="AA128" s="4">
        <f t="shared" si="146"/>
        <v>95.711557849496231</v>
      </c>
      <c r="AB128" s="4">
        <f t="shared" si="146"/>
        <v>98.099122300520889</v>
      </c>
      <c r="AC128" s="4">
        <f t="shared" si="146"/>
        <v>103.34629045086484</v>
      </c>
      <c r="AD128" s="4">
        <f t="shared" si="146"/>
        <v>99.780654608019049</v>
      </c>
      <c r="AE128" s="4">
        <f t="shared" si="146"/>
        <v>99.388391964323276</v>
      </c>
      <c r="AF128" s="4">
        <f t="shared" si="146"/>
        <v>100.81662022946907</v>
      </c>
      <c r="AG128" s="4">
        <f t="shared" si="146"/>
        <v>104.08764298734181</v>
      </c>
      <c r="AI128" s="4">
        <f t="shared" si="147"/>
        <v>1.3628993059705152</v>
      </c>
      <c r="AJ128" s="4">
        <f t="shared" si="147"/>
        <v>-1.4620475540059772</v>
      </c>
      <c r="AK128" s="4">
        <f t="shared" si="147"/>
        <v>-2.2539749230748924</v>
      </c>
      <c r="AL128" s="4">
        <f t="shared" si="147"/>
        <v>-1.1882974855917041</v>
      </c>
      <c r="AM128" s="4">
        <f t="shared" si="147"/>
        <v>-0.88844168233636367</v>
      </c>
      <c r="AN128" s="4">
        <f t="shared" si="147"/>
        <v>0.84105062611369874</v>
      </c>
      <c r="AO128" s="4">
        <f t="shared" si="147"/>
        <v>1.6042074938581834</v>
      </c>
      <c r="AP128" s="4">
        <f t="shared" si="147"/>
        <v>-2.1359253891695715</v>
      </c>
      <c r="AQ128" s="4">
        <f t="shared" si="147"/>
        <v>-3.655784949623353E-2</v>
      </c>
      <c r="AR128" s="4">
        <f t="shared" si="147"/>
        <v>-0.34912230052088944</v>
      </c>
      <c r="AS128" s="4">
        <f t="shared" si="147"/>
        <v>-2.5902904508648419</v>
      </c>
      <c r="AT128" s="4">
        <f t="shared" si="147"/>
        <v>0.51234539198095774</v>
      </c>
      <c r="AU128" s="4">
        <f t="shared" si="147"/>
        <v>0.24560803567672451</v>
      </c>
      <c r="AV128" s="4">
        <f t="shared" si="147"/>
        <v>0.45137977053093437</v>
      </c>
      <c r="AW128" s="4">
        <f t="shared" si="147"/>
        <v>-1.3806429873418153</v>
      </c>
      <c r="AY128" s="2">
        <f t="shared" si="154"/>
        <v>96.432100694029486</v>
      </c>
      <c r="AZ128" s="2">
        <f t="shared" si="154"/>
        <v>97.392499457564909</v>
      </c>
      <c r="BA128" s="2">
        <f t="shared" si="154"/>
        <v>97.628365834522299</v>
      </c>
      <c r="BB128" s="2">
        <f t="shared" si="154"/>
        <v>96.554101220992578</v>
      </c>
      <c r="BC128" s="2">
        <f t="shared" si="154"/>
        <v>95.542500791030633</v>
      </c>
      <c r="BD128" s="2">
        <f t="shared" si="154"/>
        <v>95.074766766116866</v>
      </c>
      <c r="BE128" s="2">
        <f t="shared" si="154"/>
        <v>94.585656166260293</v>
      </c>
      <c r="BF128" s="2">
        <f t="shared" si="154"/>
        <v>95.632464076470427</v>
      </c>
      <c r="BG128" s="2">
        <f t="shared" si="154"/>
        <v>95.612118303213038</v>
      </c>
      <c r="BH128" s="2">
        <f t="shared" si="154"/>
        <v>97.837497671439479</v>
      </c>
      <c r="BI128" s="2">
        <f t="shared" si="154"/>
        <v>102.79186460005914</v>
      </c>
      <c r="BJ128" s="2">
        <f t="shared" si="154"/>
        <v>99.688631753719591</v>
      </c>
      <c r="BK128" s="2">
        <f t="shared" si="154"/>
        <v>99.246965715150253</v>
      </c>
      <c r="BL128" s="2">
        <f t="shared" si="154"/>
        <v>99.621467481318433</v>
      </c>
      <c r="BM128" s="2">
        <f t="shared" si="154"/>
        <v>100.03707318153218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97.795000000000002</v>
      </c>
      <c r="CF128" s="2">
        <f t="shared" si="155"/>
        <v>95.948999999999998</v>
      </c>
      <c r="CG128" s="2">
        <f t="shared" si="155"/>
        <v>95.462000000000003</v>
      </c>
      <c r="CH128" s="2">
        <f t="shared" si="155"/>
        <v>95.41</v>
      </c>
      <c r="CI128" s="2">
        <f t="shared" si="155"/>
        <v>94.691999999999993</v>
      </c>
      <c r="CJ128" s="2">
        <f t="shared" si="155"/>
        <v>95.974000000000004</v>
      </c>
      <c r="CK128" s="2" t="str">
        <f t="shared" si="155"/>
        <v/>
      </c>
      <c r="CL128" s="2">
        <f t="shared" si="155"/>
        <v>93.872</v>
      </c>
      <c r="CM128" s="2">
        <f t="shared" si="155"/>
        <v>95.674999999999997</v>
      </c>
      <c r="CN128" s="2">
        <f t="shared" si="155"/>
        <v>97.75</v>
      </c>
      <c r="CO128" s="2">
        <f t="shared" si="155"/>
        <v>100.756</v>
      </c>
      <c r="CP128" s="2">
        <f t="shared" si="155"/>
        <v>100.29300000000001</v>
      </c>
      <c r="CQ128" s="2">
        <f t="shared" si="155"/>
        <v>99.634</v>
      </c>
      <c r="CR128" s="2">
        <f t="shared" si="155"/>
        <v>101.268</v>
      </c>
      <c r="CS128" s="2" t="str">
        <f t="shared" si="155"/>
        <v/>
      </c>
      <c r="CU128" s="2">
        <f t="shared" si="110"/>
        <v>97.795000000000002</v>
      </c>
      <c r="CV128" s="2">
        <f t="shared" si="111"/>
        <v>95.948999999999998</v>
      </c>
      <c r="CW128" s="2">
        <f t="shared" si="112"/>
        <v>95.462000000000003</v>
      </c>
      <c r="CX128" s="2">
        <f t="shared" si="113"/>
        <v>95.41</v>
      </c>
      <c r="CY128" s="2">
        <f t="shared" si="114"/>
        <v>94.691999999999993</v>
      </c>
      <c r="CZ128" s="2">
        <f t="shared" si="115"/>
        <v>95.974000000000004</v>
      </c>
      <c r="DA128" s="2" t="str">
        <f t="shared" si="116"/>
        <v/>
      </c>
      <c r="DB128" s="2">
        <f t="shared" si="117"/>
        <v>93.872</v>
      </c>
      <c r="DC128" s="2">
        <f t="shared" si="118"/>
        <v>95.674999999999997</v>
      </c>
      <c r="DD128" s="2">
        <f t="shared" si="119"/>
        <v>97.75</v>
      </c>
      <c r="DE128" s="2">
        <f t="shared" si="120"/>
        <v>100.756</v>
      </c>
      <c r="DF128" s="2">
        <f t="shared" si="121"/>
        <v>100.29300000000001</v>
      </c>
      <c r="DG128" s="2">
        <f t="shared" si="122"/>
        <v>99.634</v>
      </c>
      <c r="DH128" s="2">
        <f t="shared" si="123"/>
        <v>101.268</v>
      </c>
      <c r="DI128" s="2" t="str">
        <f t="shared" si="124"/>
        <v/>
      </c>
      <c r="DK128" s="2">
        <f t="shared" si="148"/>
        <v>118.20683752345217</v>
      </c>
      <c r="DL128" s="2">
        <f t="shared" si="148"/>
        <v>125.53939784075573</v>
      </c>
      <c r="DM128" s="2">
        <f t="shared" si="148"/>
        <v>121.12574318853265</v>
      </c>
      <c r="DN128" s="2">
        <f t="shared" si="148"/>
        <v>127.08032795497186</v>
      </c>
      <c r="DO128" s="2">
        <f t="shared" si="148"/>
        <v>120.54462982456141</v>
      </c>
      <c r="DP128" s="2">
        <f t="shared" si="148"/>
        <v>118.99494966261807</v>
      </c>
      <c r="DQ128" s="2">
        <f t="shared" si="148"/>
        <v>120.98755985155199</v>
      </c>
      <c r="DR128" s="2">
        <f t="shared" si="148"/>
        <v>124.10588812415654</v>
      </c>
      <c r="DS128" s="2">
        <f t="shared" si="148"/>
        <v>125.48456983805667</v>
      </c>
      <c r="DT128" s="2">
        <f t="shared" si="148"/>
        <v>125.54016550522645</v>
      </c>
      <c r="DU128" s="2">
        <f t="shared" si="148"/>
        <v>124.21102807017544</v>
      </c>
      <c r="DV128" s="2">
        <f t="shared" si="148"/>
        <v>127.40861376518217</v>
      </c>
      <c r="DW128" s="2">
        <f t="shared" si="148"/>
        <v>120.77268358348962</v>
      </c>
      <c r="DX128" s="2">
        <f t="shared" si="148"/>
        <v>118.90666130416128</v>
      </c>
      <c r="DY128" s="2">
        <f t="shared" si="148"/>
        <v>113.31132263814618</v>
      </c>
      <c r="EA128" s="2">
        <f t="shared" si="152"/>
        <v>96.353621052631595</v>
      </c>
      <c r="EB128" s="2">
        <f t="shared" si="152"/>
        <v>97.295027067669182</v>
      </c>
      <c r="EC128" s="2">
        <f t="shared" si="152"/>
        <v>97.554891228070161</v>
      </c>
      <c r="ED128" s="2">
        <f t="shared" si="152"/>
        <v>96.43703193766703</v>
      </c>
      <c r="EE128" s="2">
        <f t="shared" si="151"/>
        <v>95.483103030303027</v>
      </c>
      <c r="EF128" s="2">
        <f t="shared" si="151"/>
        <v>95.089919047619048</v>
      </c>
      <c r="EG128" s="2">
        <f t="shared" si="151"/>
        <v>94.479810457516351</v>
      </c>
      <c r="EH128" s="2">
        <f t="shared" si="151"/>
        <v>95.542984210526313</v>
      </c>
      <c r="EI128" s="2">
        <f t="shared" si="151"/>
        <v>95.496114718614734</v>
      </c>
      <c r="EJ128" s="2">
        <f t="shared" si="151"/>
        <v>97.732669172932333</v>
      </c>
      <c r="EK128" s="2">
        <f t="shared" si="151"/>
        <v>102.76562573099415</v>
      </c>
      <c r="EL128" s="2">
        <f t="shared" si="151"/>
        <v>99.581966011667177</v>
      </c>
      <c r="EM128" s="2">
        <f t="shared" si="135"/>
        <v>99.161362204482657</v>
      </c>
      <c r="EN128" s="2">
        <f t="shared" si="135"/>
        <v>99.538744330608964</v>
      </c>
      <c r="EO128" s="2">
        <f t="shared" si="135"/>
        <v>99.986833224183641</v>
      </c>
      <c r="EQ128" s="2">
        <f t="shared" si="149"/>
        <v>96.246841065532095</v>
      </c>
      <c r="ER128" s="2">
        <f t="shared" si="149"/>
        <v>97.74217290632987</v>
      </c>
      <c r="ES128" s="2">
        <f t="shared" si="149"/>
        <v>97.544783979124801</v>
      </c>
      <c r="ET128" s="2">
        <f t="shared" si="149"/>
        <v>96.805367094537644</v>
      </c>
      <c r="EU128" s="2">
        <f t="shared" si="149"/>
        <v>94.348097117915131</v>
      </c>
      <c r="EV128" s="2">
        <f t="shared" si="149"/>
        <v>94.146056410256406</v>
      </c>
      <c r="EW128" s="2">
        <f t="shared" si="149"/>
        <v>94.83614168415167</v>
      </c>
      <c r="EX128" s="2">
        <f t="shared" si="149"/>
        <v>95.116708646563239</v>
      </c>
      <c r="EY128" s="2">
        <f t="shared" si="149"/>
        <v>95.118897559023608</v>
      </c>
      <c r="EZ128" s="2">
        <f t="shared" si="149"/>
        <v>97.622037562201584</v>
      </c>
      <c r="FA128" s="2">
        <f t="shared" si="149"/>
        <v>100.74423195637347</v>
      </c>
      <c r="FB128" s="2">
        <f t="shared" si="149"/>
        <v>99.683833869126943</v>
      </c>
      <c r="FC128" s="2">
        <f t="shared" si="149"/>
        <v>99.521564845284985</v>
      </c>
      <c r="FD128" s="2">
        <f t="shared" si="149"/>
        <v>99.520709601536666</v>
      </c>
      <c r="FE128" s="2">
        <f t="shared" si="149"/>
        <v>99.243016306256891</v>
      </c>
      <c r="FG128" s="2">
        <f t="shared" si="150"/>
        <v>0.99632983891773774</v>
      </c>
      <c r="FH128" s="2">
        <f t="shared" si="150"/>
        <v>0.99678013091608708</v>
      </c>
      <c r="FI128" s="2">
        <f t="shared" si="150"/>
        <v>0.99687467755083814</v>
      </c>
      <c r="FJ128" s="2">
        <f t="shared" si="150"/>
        <v>0.996356099878138</v>
      </c>
      <c r="FK128" s="2">
        <f t="shared" si="150"/>
        <v>0.99681195815203172</v>
      </c>
      <c r="FL128" s="2">
        <f t="shared" si="150"/>
        <v>0.99661495197973526</v>
      </c>
      <c r="FM128" s="2">
        <f t="shared" si="150"/>
        <v>0.99629748967596077</v>
      </c>
      <c r="FN128" s="2">
        <f t="shared" si="150"/>
        <v>0.99655912660831614</v>
      </c>
      <c r="FO128" s="2">
        <f t="shared" si="150"/>
        <v>0.99583650076514363</v>
      </c>
      <c r="FP128" s="2">
        <f t="shared" si="150"/>
        <v>0.99613756064993519</v>
      </c>
      <c r="FQ128" s="2">
        <f t="shared" si="150"/>
        <v>0.9962651880906469</v>
      </c>
      <c r="FR128" s="2">
        <f t="shared" si="150"/>
        <v>0.99623615329076387</v>
      </c>
      <c r="FS128" s="2">
        <f t="shared" si="150"/>
        <v>0.99632407660265776</v>
      </c>
      <c r="FT128" s="2">
        <f t="shared" si="150"/>
        <v>0.99571692420661595</v>
      </c>
      <c r="FU128" s="2">
        <f t="shared" si="150"/>
        <v>0.99547455926019823</v>
      </c>
      <c r="FW128" s="2">
        <f t="shared" si="156"/>
        <v>1.6156428394840147E-2</v>
      </c>
      <c r="FX128" s="2">
        <f t="shared" si="156"/>
        <v>1.4601977888120069E-2</v>
      </c>
      <c r="FY128" s="2">
        <f t="shared" si="156"/>
        <v>1.8986999014149988E-2</v>
      </c>
      <c r="FZ128" s="2">
        <f t="shared" si="156"/>
        <v>1.4682750568239599E-2</v>
      </c>
      <c r="GA128" s="2">
        <f t="shared" si="156"/>
        <v>1.806108253952092E-2</v>
      </c>
      <c r="GB128" s="2">
        <f t="shared" si="156"/>
        <v>0.10178595301568519</v>
      </c>
      <c r="GC128" s="2">
        <f t="shared" si="156"/>
        <v>2.1610491503090606E-2</v>
      </c>
      <c r="GD128" s="2">
        <f t="shared" si="156"/>
        <v>2.0647371948083536E-2</v>
      </c>
      <c r="GE128" s="2">
        <f t="shared" si="156"/>
        <v>2.3470102355943472E-2</v>
      </c>
      <c r="GF128" s="2">
        <f t="shared" si="156"/>
        <v>2.3286920767751219E-2</v>
      </c>
      <c r="GG128" s="2">
        <f t="shared" si="156"/>
        <v>2.6642842017437236E-2</v>
      </c>
      <c r="GH128" s="2">
        <f t="shared" si="156"/>
        <v>1.8951075681943381E-2</v>
      </c>
      <c r="GI128" s="2">
        <f t="shared" si="156"/>
        <v>1.7106895022499576E-2</v>
      </c>
      <c r="GJ128" s="2">
        <f t="shared" si="156"/>
        <v>1.281447851445245E-2</v>
      </c>
      <c r="GK128" s="2">
        <f t="shared" si="156"/>
        <v>1.3523798182082158E-2</v>
      </c>
      <c r="GM128" s="86">
        <f t="shared" si="157"/>
        <v>5.494730584226507E-84</v>
      </c>
      <c r="GN128" s="86">
        <f t="shared" si="157"/>
        <v>4.8963015928197761E-140</v>
      </c>
      <c r="GO128" s="86">
        <f t="shared" si="157"/>
        <v>1.7428540079758393E-155</v>
      </c>
      <c r="GP128" s="86">
        <f t="shared" si="157"/>
        <v>7.8547648539453913E-115</v>
      </c>
      <c r="GQ128" s="86">
        <f t="shared" si="157"/>
        <v>5.2551922530985679E-119</v>
      </c>
      <c r="GR128" s="86">
        <f t="shared" si="157"/>
        <v>1.4629620263247109E-148</v>
      </c>
      <c r="GS128" s="86">
        <f t="shared" si="157"/>
        <v>1.2140371007404474E-180</v>
      </c>
      <c r="GT128" s="86">
        <f t="shared" si="157"/>
        <v>5.2880510245809866E-160</v>
      </c>
      <c r="GU128" s="86">
        <f t="shared" si="157"/>
        <v>1.2028728139095366E-112</v>
      </c>
      <c r="GV128" s="86">
        <f t="shared" si="157"/>
        <v>2.0056744565968108E-134</v>
      </c>
      <c r="GW128" s="86">
        <f t="shared" si="157"/>
        <v>1.0596492348020188E-147</v>
      </c>
      <c r="GX128" s="86">
        <f t="shared" si="157"/>
        <v>4.2608254229615445E-123</v>
      </c>
      <c r="GY128" s="86">
        <f t="shared" si="157"/>
        <v>7.2866864078723795E-125</v>
      </c>
      <c r="GZ128" s="86">
        <f t="shared" si="157"/>
        <v>2.2961823281197706E-78</v>
      </c>
      <c r="HA128" s="86">
        <f t="shared" si="157"/>
        <v>7.7335683167352274E-75</v>
      </c>
      <c r="HC128" s="86">
        <f t="shared" si="153"/>
        <v>5.3113766347619913E-26</v>
      </c>
      <c r="HD128" s="86">
        <f t="shared" si="153"/>
        <v>3.3574773992786562E-41</v>
      </c>
      <c r="HE128" s="86">
        <f t="shared" si="153"/>
        <v>7.610025608581455E-50</v>
      </c>
      <c r="HF128" s="86">
        <f t="shared" si="153"/>
        <v>9.4989676528778808E-37</v>
      </c>
      <c r="HG128" s="86">
        <f t="shared" si="153"/>
        <v>1.9242948909422573E-40</v>
      </c>
      <c r="HH128" s="86">
        <f t="shared" si="153"/>
        <v>4.4241829865091183E-48</v>
      </c>
      <c r="HI128" s="86">
        <f t="shared" si="138"/>
        <v>3.6094690348420592E-60</v>
      </c>
      <c r="HJ128" s="86">
        <f t="shared" si="138"/>
        <v>3.0553979133032666E-54</v>
      </c>
      <c r="HK128" s="86">
        <f t="shared" si="138"/>
        <v>1.0647315947222443E-43</v>
      </c>
      <c r="HL128" s="86">
        <f t="shared" ref="HL128:HQ170" si="161" xml:space="preserve"> _xlfn.NORM.DIST($B128, L$8, ABS(L$12), TRUE) * _xlfn.NORM.DIST(($B128 - L$8)*L$16, 0, ABS(L$12), TRUE) * 2</f>
        <v>7.8968663525508753E-44</v>
      </c>
      <c r="HM128" s="86">
        <f t="shared" si="161"/>
        <v>2.7747552427084657E-37</v>
      </c>
      <c r="HN128" s="86">
        <f t="shared" si="161"/>
        <v>2.5324933389040765E-25</v>
      </c>
      <c r="HO128" s="86">
        <f t="shared" si="161"/>
        <v>1.1450842480306075E-36</v>
      </c>
      <c r="HP128" s="86">
        <f t="shared" si="161"/>
        <v>1.7052042226050445E-24</v>
      </c>
      <c r="HQ128" s="86">
        <f t="shared" si="161"/>
        <v>5.9153248355611156E-22</v>
      </c>
      <c r="HS128" s="86">
        <f t="shared" si="158"/>
        <v>1.3715974219688067E-3</v>
      </c>
      <c r="HT128" s="86">
        <f t="shared" si="158"/>
        <v>1.8132725408970972E-3</v>
      </c>
      <c r="HU128" s="86">
        <f t="shared" si="158"/>
        <v>5.6260395008642218E-3</v>
      </c>
      <c r="HV128" s="86">
        <f t="shared" si="158"/>
        <v>7.2221460058519084E-4</v>
      </c>
      <c r="HW128" s="86">
        <f t="shared" si="158"/>
        <v>1.321884142139116E-3</v>
      </c>
      <c r="HX128" s="86">
        <f t="shared" si="158"/>
        <v>1.392025035340777E-3</v>
      </c>
      <c r="HY128" s="86">
        <f t="shared" si="158"/>
        <v>1.0000137045747854E-2</v>
      </c>
      <c r="HZ128" s="86">
        <f t="shared" si="158"/>
        <v>5.4388575113867689E-3</v>
      </c>
      <c r="IA128" s="86">
        <f t="shared" si="158"/>
        <v>1.184539566264909E-3</v>
      </c>
      <c r="IB128" s="86">
        <f t="shared" si="158"/>
        <v>2.7257498207342965E-3</v>
      </c>
      <c r="IC128" s="86">
        <f t="shared" si="158"/>
        <v>8.8602347252487532E-3</v>
      </c>
      <c r="ID128" s="86">
        <f t="shared" si="158"/>
        <v>6.9422228121014055E-4</v>
      </c>
      <c r="IE128" s="86">
        <f t="shared" si="158"/>
        <v>1.0054270395076059E-3</v>
      </c>
      <c r="IF128" s="86">
        <f t="shared" si="158"/>
        <v>6.4970384935625677E-3</v>
      </c>
      <c r="IG128" s="86">
        <f t="shared" si="158"/>
        <v>1.1220614668236036E-2</v>
      </c>
      <c r="II128" s="86">
        <f t="shared" si="159"/>
        <v>1.4274468042566618E-40</v>
      </c>
      <c r="IJ128" s="86">
        <f t="shared" si="159"/>
        <v>1.4767853527161171E-42</v>
      </c>
      <c r="IK128" s="86">
        <f t="shared" si="159"/>
        <v>3.5969239837680458E-39</v>
      </c>
      <c r="IL128" s="86">
        <f t="shared" si="159"/>
        <v>1.3966594210992583E-56</v>
      </c>
      <c r="IM128" s="86">
        <f t="shared" si="159"/>
        <v>3.6039039508465353E-47</v>
      </c>
      <c r="IN128" s="86">
        <f t="shared" si="159"/>
        <v>1.6055001972910728E-14</v>
      </c>
      <c r="IO128" s="86">
        <f t="shared" si="159"/>
        <v>2.6846051428191859E-41</v>
      </c>
      <c r="IP128" s="86">
        <f t="shared" si="159"/>
        <v>9.4292706988817594E-42</v>
      </c>
      <c r="IQ128" s="86">
        <f t="shared" si="159"/>
        <v>2.9863028185442049E-45</v>
      </c>
      <c r="IR128" s="86">
        <f t="shared" si="159"/>
        <v>2.4389954504652992E-41</v>
      </c>
      <c r="IS128" s="86">
        <f t="shared" si="159"/>
        <v>3.2019992837167785E-36</v>
      </c>
      <c r="IT128" s="86">
        <f t="shared" si="159"/>
        <v>4.7801094958881409E-54</v>
      </c>
      <c r="IU128" s="86">
        <f t="shared" si="159"/>
        <v>6.1962922384441068E-45</v>
      </c>
      <c r="IV128" s="86">
        <f t="shared" si="159"/>
        <v>4.9696843288154068E-20</v>
      </c>
      <c r="IW128" s="86">
        <f t="shared" si="159"/>
        <v>1.8695156542469808E-19</v>
      </c>
      <c r="IY128" s="86">
        <f t="shared" si="160"/>
        <v>1.3715974219688067E-3</v>
      </c>
      <c r="IZ128" s="86">
        <f t="shared" si="160"/>
        <v>1.8132725408970972E-3</v>
      </c>
      <c r="JA128" s="86">
        <f t="shared" si="160"/>
        <v>5.6260395008642218E-3</v>
      </c>
      <c r="JB128" s="86">
        <f t="shared" si="160"/>
        <v>7.2221460058519084E-4</v>
      </c>
      <c r="JC128" s="86">
        <f t="shared" si="160"/>
        <v>1.321884142139116E-3</v>
      </c>
      <c r="JD128" s="86">
        <f t="shared" si="160"/>
        <v>1.3920250353568321E-3</v>
      </c>
      <c r="JE128" s="86">
        <f t="shared" si="160"/>
        <v>1.0000137045747854E-2</v>
      </c>
      <c r="JF128" s="86">
        <f t="shared" si="160"/>
        <v>5.4388575113867689E-3</v>
      </c>
      <c r="JG128" s="86">
        <f t="shared" si="160"/>
        <v>1.184539566264909E-3</v>
      </c>
      <c r="JH128" s="86">
        <f t="shared" si="160"/>
        <v>2.7257498207342965E-3</v>
      </c>
      <c r="JI128" s="86">
        <f t="shared" si="160"/>
        <v>8.8602347252487532E-3</v>
      </c>
      <c r="JJ128" s="86">
        <f t="shared" si="160"/>
        <v>6.9422228121014055E-4</v>
      </c>
      <c r="JK128" s="86">
        <f t="shared" si="160"/>
        <v>1.0054270395076059E-3</v>
      </c>
      <c r="JL128" s="86">
        <f t="shared" si="160"/>
        <v>6.4970384935625677E-3</v>
      </c>
      <c r="JM128" s="86">
        <f t="shared" si="160"/>
        <v>1.1220614668236036E-2</v>
      </c>
    </row>
    <row r="129" spans="2:273" x14ac:dyDescent="0.25">
      <c r="B129" s="2">
        <v>102</v>
      </c>
      <c r="C129" s="37">
        <v>93.769000000000005</v>
      </c>
      <c r="D129" s="37">
        <v>97.076999999999998</v>
      </c>
      <c r="E129" s="37">
        <v>96.744</v>
      </c>
      <c r="F129" s="37">
        <v>99.358999999999995</v>
      </c>
      <c r="G129" s="37">
        <v>96.025999999999996</v>
      </c>
      <c r="H129" s="37">
        <v>96.641000000000005</v>
      </c>
      <c r="I129" s="37">
        <v>95.256</v>
      </c>
      <c r="J129" s="37">
        <v>98.948999999999998</v>
      </c>
      <c r="K129" s="37">
        <v>97.775000000000006</v>
      </c>
      <c r="L129" s="37">
        <v>98.9</v>
      </c>
      <c r="M129" s="37">
        <v>103.854</v>
      </c>
      <c r="N129" s="37">
        <v>101.854</v>
      </c>
      <c r="O129" s="37">
        <v>98.316999999999993</v>
      </c>
      <c r="P129" s="37">
        <v>102.07299999999999</v>
      </c>
      <c r="Q129" s="37">
        <v>104.70699999999999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96.309170513814905</v>
      </c>
      <c r="T129" s="4">
        <f t="shared" si="162"/>
        <v>97.218794238290343</v>
      </c>
      <c r="U129" s="4">
        <f t="shared" si="162"/>
        <v>97.624262934199109</v>
      </c>
      <c r="V129" s="4">
        <f t="shared" si="162"/>
        <v>96.442861909669986</v>
      </c>
      <c r="W129" s="4">
        <f t="shared" si="162"/>
        <v>95.62491049468882</v>
      </c>
      <c r="X129" s="4">
        <f t="shared" si="162"/>
        <v>95.202379885111895</v>
      </c>
      <c r="Y129" s="4">
        <f t="shared" si="162"/>
        <v>95.519905781846489</v>
      </c>
      <c r="Z129" s="4">
        <f t="shared" si="162"/>
        <v>96.190725201576853</v>
      </c>
      <c r="AA129" s="4">
        <f t="shared" si="162"/>
        <v>95.755563176405104</v>
      </c>
      <c r="AB129" s="4">
        <f t="shared" si="162"/>
        <v>98.203847557750734</v>
      </c>
      <c r="AC129" s="4">
        <f t="shared" si="162"/>
        <v>103.76985332977073</v>
      </c>
      <c r="AD129" s="4">
        <f t="shared" si="162"/>
        <v>99.72378695688073</v>
      </c>
      <c r="AE129" s="4">
        <f t="shared" si="162"/>
        <v>99.350916415703523</v>
      </c>
      <c r="AF129" s="4">
        <f t="shared" si="162"/>
        <v>101.27856679064145</v>
      </c>
      <c r="AG129" s="4">
        <f t="shared" si="162"/>
        <v>105.63532939930667</v>
      </c>
      <c r="AI129" s="4">
        <f t="shared" ref="AI129:AW145" si="163">IF(OR($B129 &lt; C$230, $B129 &gt; C$233), 0, C129-S129)</f>
        <v>-2.5401705138148998</v>
      </c>
      <c r="AJ129" s="4">
        <f t="shared" si="163"/>
        <v>-0.14179423829034477</v>
      </c>
      <c r="AK129" s="4">
        <f t="shared" si="163"/>
        <v>-0.88026293419910928</v>
      </c>
      <c r="AL129" s="4">
        <f t="shared" si="163"/>
        <v>2.9161380903300085</v>
      </c>
      <c r="AM129" s="4">
        <f t="shared" si="163"/>
        <v>0.40108950531117671</v>
      </c>
      <c r="AN129" s="4">
        <f t="shared" si="163"/>
        <v>1.4386201148881099</v>
      </c>
      <c r="AO129" s="4">
        <f t="shared" si="163"/>
        <v>-0.26390578184648916</v>
      </c>
      <c r="AP129" s="4">
        <f t="shared" si="163"/>
        <v>2.7582747984231446</v>
      </c>
      <c r="AQ129" s="4">
        <f t="shared" si="163"/>
        <v>2.0194368235949014</v>
      </c>
      <c r="AR129" s="4">
        <f t="shared" si="163"/>
        <v>0.69615244224927153</v>
      </c>
      <c r="AS129" s="4">
        <f t="shared" si="163"/>
        <v>8.4146670229273468E-2</v>
      </c>
      <c r="AT129" s="4">
        <f t="shared" si="163"/>
        <v>2.1302130431192694</v>
      </c>
      <c r="AU129" s="4">
        <f t="shared" si="163"/>
        <v>-1.0339164157035299</v>
      </c>
      <c r="AV129" s="4">
        <f t="shared" si="163"/>
        <v>0.79443320935854445</v>
      </c>
      <c r="AW129" s="4">
        <f t="shared" si="163"/>
        <v>-0.92832939930667635</v>
      </c>
      <c r="AY129" s="2">
        <f t="shared" si="154"/>
        <v>96.309170513814905</v>
      </c>
      <c r="AZ129" s="2">
        <f t="shared" si="154"/>
        <v>97.185756556514775</v>
      </c>
      <c r="BA129" s="2">
        <f t="shared" si="154"/>
        <v>97.477945035624089</v>
      </c>
      <c r="BB129" s="2">
        <f t="shared" si="154"/>
        <v>96.351129614051061</v>
      </c>
      <c r="BC129" s="2">
        <f t="shared" si="154"/>
        <v>95.551424849913843</v>
      </c>
      <c r="BD129" s="2">
        <f t="shared" si="154"/>
        <v>95.09171793725227</v>
      </c>
      <c r="BE129" s="2">
        <f t="shared" si="154"/>
        <v>94.440247994075392</v>
      </c>
      <c r="BF129" s="2">
        <f t="shared" si="154"/>
        <v>95.544283062890699</v>
      </c>
      <c r="BG129" s="2">
        <f t="shared" si="154"/>
        <v>95.555359520323933</v>
      </c>
      <c r="BH129" s="2">
        <f t="shared" si="154"/>
        <v>97.722530729730252</v>
      </c>
      <c r="BI129" s="2">
        <f t="shared" si="154"/>
        <v>102.85315163003364</v>
      </c>
      <c r="BJ129" s="2">
        <f t="shared" si="154"/>
        <v>99.526698664108295</v>
      </c>
      <c r="BK129" s="2">
        <f t="shared" si="154"/>
        <v>99.078864106211839</v>
      </c>
      <c r="BL129" s="2">
        <f t="shared" si="154"/>
        <v>99.518265255352702</v>
      </c>
      <c r="BM129" s="2">
        <f t="shared" si="154"/>
        <v>99.957546764963411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93.769000000000005</v>
      </c>
      <c r="CF129" s="2">
        <f t="shared" si="155"/>
        <v>97.076999999999998</v>
      </c>
      <c r="CG129" s="2">
        <f t="shared" si="155"/>
        <v>96.744</v>
      </c>
      <c r="CH129" s="2">
        <f t="shared" si="155"/>
        <v>99.358999999999995</v>
      </c>
      <c r="CI129" s="2">
        <f t="shared" si="155"/>
        <v>96.025999999999996</v>
      </c>
      <c r="CJ129" s="2">
        <f t="shared" si="155"/>
        <v>96.641000000000005</v>
      </c>
      <c r="CK129" s="2" t="str">
        <f t="shared" si="155"/>
        <v/>
      </c>
      <c r="CL129" s="2" t="str">
        <f t="shared" si="155"/>
        <v/>
      </c>
      <c r="CM129" s="2">
        <f t="shared" si="155"/>
        <v>97.775000000000006</v>
      </c>
      <c r="CN129" s="2">
        <f t="shared" si="155"/>
        <v>98.9</v>
      </c>
      <c r="CO129" s="2" t="str">
        <f t="shared" si="155"/>
        <v/>
      </c>
      <c r="CP129" s="2">
        <f t="shared" si="155"/>
        <v>101.854</v>
      </c>
      <c r="CQ129" s="2">
        <f t="shared" si="155"/>
        <v>98.316999999999993</v>
      </c>
      <c r="CR129" s="2" t="str">
        <f t="shared" si="155"/>
        <v/>
      </c>
      <c r="CS129" s="2" t="str">
        <f t="shared" si="155"/>
        <v/>
      </c>
      <c r="CU129" s="2">
        <f t="shared" si="110"/>
        <v>93.769000000000005</v>
      </c>
      <c r="CV129" s="2">
        <f t="shared" si="111"/>
        <v>97.076999999999998</v>
      </c>
      <c r="CW129" s="2">
        <f t="shared" si="112"/>
        <v>96.744</v>
      </c>
      <c r="CX129" s="2">
        <f t="shared" si="113"/>
        <v>99.358999999999995</v>
      </c>
      <c r="CY129" s="2">
        <f t="shared" si="114"/>
        <v>96.025999999999996</v>
      </c>
      <c r="CZ129" s="2">
        <f t="shared" si="115"/>
        <v>96.641000000000005</v>
      </c>
      <c r="DA129" s="2" t="str">
        <f t="shared" si="116"/>
        <v/>
      </c>
      <c r="DB129" s="2" t="str">
        <f t="shared" si="117"/>
        <v/>
      </c>
      <c r="DC129" s="2">
        <f t="shared" si="118"/>
        <v>97.775000000000006</v>
      </c>
      <c r="DD129" s="2">
        <f t="shared" si="119"/>
        <v>98.9</v>
      </c>
      <c r="DE129" s="2" t="str">
        <f t="shared" si="120"/>
        <v/>
      </c>
      <c r="DF129" s="2">
        <f t="shared" si="121"/>
        <v>101.854</v>
      </c>
      <c r="DG129" s="2">
        <f t="shared" si="122"/>
        <v>98.316999999999993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118.34012786116324</v>
      </c>
      <c r="DL129" s="2">
        <f t="shared" si="164"/>
        <v>125.7041197031039</v>
      </c>
      <c r="DM129" s="2">
        <f t="shared" si="164"/>
        <v>121.26892635955792</v>
      </c>
      <c r="DN129" s="2">
        <f t="shared" si="164"/>
        <v>127.30266050656661</v>
      </c>
      <c r="DO129" s="2">
        <f t="shared" si="164"/>
        <v>120.74442112010797</v>
      </c>
      <c r="DP129" s="2">
        <f t="shared" si="164"/>
        <v>119.18912759784074</v>
      </c>
      <c r="DQ129" s="2">
        <f t="shared" si="164"/>
        <v>121.16922361673417</v>
      </c>
      <c r="DR129" s="2">
        <f t="shared" si="164"/>
        <v>124.32665067476383</v>
      </c>
      <c r="DS129" s="2">
        <f t="shared" si="164"/>
        <v>125.71224696356275</v>
      </c>
      <c r="DT129" s="2">
        <f t="shared" si="164"/>
        <v>125.7258013937282</v>
      </c>
      <c r="DU129" s="2">
        <f t="shared" si="164"/>
        <v>124.35433009446695</v>
      </c>
      <c r="DV129" s="2">
        <f t="shared" si="164"/>
        <v>127.59951497975706</v>
      </c>
      <c r="DW129" s="2">
        <f t="shared" si="164"/>
        <v>120.90184718574103</v>
      </c>
      <c r="DX129" s="2">
        <f t="shared" si="164"/>
        <v>119.04777700557698</v>
      </c>
      <c r="DY129" s="2">
        <f t="shared" si="164"/>
        <v>113.45127584670232</v>
      </c>
      <c r="EA129" s="2">
        <f t="shared" si="152"/>
        <v>96.237347368421069</v>
      </c>
      <c r="EB129" s="2">
        <f t="shared" si="152"/>
        <v>97.093670676691744</v>
      </c>
      <c r="EC129" s="2">
        <f t="shared" si="152"/>
        <v>97.41017368421052</v>
      </c>
      <c r="ED129" s="2">
        <f t="shared" si="152"/>
        <v>96.241215678974584</v>
      </c>
      <c r="EE129" s="2">
        <f t="shared" si="151"/>
        <v>95.503451082251075</v>
      </c>
      <c r="EF129" s="2">
        <f t="shared" si="151"/>
        <v>95.13539047619048</v>
      </c>
      <c r="EG129" s="2">
        <f t="shared" si="151"/>
        <v>94.340346061231514</v>
      </c>
      <c r="EH129" s="2">
        <f t="shared" si="151"/>
        <v>95.464315789473673</v>
      </c>
      <c r="EI129" s="2">
        <f t="shared" si="151"/>
        <v>95.451341991342005</v>
      </c>
      <c r="EJ129" s="2">
        <f t="shared" si="151"/>
        <v>97.626691729323312</v>
      </c>
      <c r="EK129" s="2">
        <f t="shared" si="151"/>
        <v>102.84533986928105</v>
      </c>
      <c r="EL129" s="2">
        <f t="shared" si="151"/>
        <v>99.427602456248081</v>
      </c>
      <c r="EM129" s="2">
        <f t="shared" si="135"/>
        <v>98.997916733190067</v>
      </c>
      <c r="EN129" s="2">
        <f t="shared" si="135"/>
        <v>99.442096561912436</v>
      </c>
      <c r="EO129" s="2">
        <f t="shared" si="135"/>
        <v>99.913628881016919</v>
      </c>
      <c r="EQ129" s="2">
        <f t="shared" ref="EQ129:FE145" si="165">CU$228*$B129+CU$229</f>
        <v>96.113884002693212</v>
      </c>
      <c r="ER129" s="2">
        <f t="shared" si="165"/>
        <v>97.59690963764848</v>
      </c>
      <c r="ES129" s="2">
        <f t="shared" si="165"/>
        <v>97.398017037021688</v>
      </c>
      <c r="ET129" s="2">
        <f t="shared" si="165"/>
        <v>96.655176645116981</v>
      </c>
      <c r="EU129" s="2">
        <f t="shared" si="165"/>
        <v>94.216815658441291</v>
      </c>
      <c r="EV129" s="2">
        <f t="shared" si="165"/>
        <v>94.068139560439562</v>
      </c>
      <c r="EW129" s="2">
        <f t="shared" si="165"/>
        <v>94.732737760525993</v>
      </c>
      <c r="EX129" s="2">
        <f t="shared" si="165"/>
        <v>94.99369225837566</v>
      </c>
      <c r="EY129" s="2">
        <f t="shared" si="165"/>
        <v>95.025658981541326</v>
      </c>
      <c r="EZ129" s="2">
        <f t="shared" si="165"/>
        <v>97.502019460470734</v>
      </c>
      <c r="FA129" s="2">
        <f t="shared" si="165"/>
        <v>100.59827016270555</v>
      </c>
      <c r="FB129" s="2">
        <f t="shared" si="165"/>
        <v>99.541351124243647</v>
      </c>
      <c r="FC129" s="2">
        <f t="shared" si="165"/>
        <v>99.397943957548947</v>
      </c>
      <c r="FD129" s="2">
        <f t="shared" si="165"/>
        <v>99.410449698112686</v>
      </c>
      <c r="FE129" s="2">
        <f t="shared" si="165"/>
        <v>99.104833136650498</v>
      </c>
      <c r="FG129" s="2">
        <f t="shared" ref="FG129:FU145" si="166">POWER(10,($B129-C$231)/C$229)/(1+POWER(10,($B129-C$231)/C$229))</f>
        <v>0.99665169202699155</v>
      </c>
      <c r="FH129" s="2">
        <f t="shared" si="166"/>
        <v>0.99706261229234272</v>
      </c>
      <c r="FI129" s="2">
        <f t="shared" si="166"/>
        <v>0.99714888800976853</v>
      </c>
      <c r="FJ129" s="2">
        <f t="shared" si="166"/>
        <v>0.99667565772836841</v>
      </c>
      <c r="FK129" s="2">
        <f t="shared" si="166"/>
        <v>0.99709165544951039</v>
      </c>
      <c r="FL129" s="2">
        <f t="shared" si="166"/>
        <v>0.99691187972476947</v>
      </c>
      <c r="FM129" s="2">
        <f t="shared" si="166"/>
        <v>0.99662217001957787</v>
      </c>
      <c r="FN129" s="2">
        <f t="shared" si="166"/>
        <v>0.99686093578822843</v>
      </c>
      <c r="FO129" s="2">
        <f t="shared" si="166"/>
        <v>0.99620145199743826</v>
      </c>
      <c r="FP129" s="2">
        <f t="shared" si="166"/>
        <v>0.99647621587849833</v>
      </c>
      <c r="FQ129" s="2">
        <f t="shared" si="166"/>
        <v>0.99659269133583828</v>
      </c>
      <c r="FR129" s="2">
        <f t="shared" si="166"/>
        <v>0.99656619380342049</v>
      </c>
      <c r="FS129" s="2">
        <f t="shared" si="166"/>
        <v>0.99664643333463654</v>
      </c>
      <c r="FT129" s="2">
        <f t="shared" si="166"/>
        <v>0.99609231578419299</v>
      </c>
      <c r="FU129" s="2">
        <f t="shared" si="166"/>
        <v>0.99587110490880715</v>
      </c>
      <c r="FW129" s="2">
        <f t="shared" si="156"/>
        <v>1.7687601036991071E-2</v>
      </c>
      <c r="FX129" s="2">
        <f t="shared" si="156"/>
        <v>1.5988226601140656E-2</v>
      </c>
      <c r="FY129" s="2">
        <f t="shared" si="156"/>
        <v>2.0780763573664488E-2</v>
      </c>
      <c r="FZ129" s="2">
        <f t="shared" si="156"/>
        <v>1.6076542385569229E-2</v>
      </c>
      <c r="GA129" s="2">
        <f t="shared" si="156"/>
        <v>1.9769135471644862E-2</v>
      </c>
      <c r="GB129" s="2">
        <f t="shared" si="156"/>
        <v>0.11052075055437938</v>
      </c>
      <c r="GC129" s="2">
        <f t="shared" si="156"/>
        <v>2.3646131945464468E-2</v>
      </c>
      <c r="GD129" s="2">
        <f t="shared" si="156"/>
        <v>2.2594384655482715E-2</v>
      </c>
      <c r="GE129" s="2">
        <f t="shared" si="156"/>
        <v>2.5676315249517946E-2</v>
      </c>
      <c r="GF129" s="2">
        <f t="shared" si="156"/>
        <v>2.5476363637708402E-2</v>
      </c>
      <c r="GG129" s="2">
        <f t="shared" si="156"/>
        <v>2.9138396466945871E-2</v>
      </c>
      <c r="GH129" s="2">
        <f t="shared" si="156"/>
        <v>2.0741518200407923E-2</v>
      </c>
      <c r="GI129" s="2">
        <f t="shared" si="156"/>
        <v>1.8726430501479336E-2</v>
      </c>
      <c r="GJ129" s="2">
        <f t="shared" si="156"/>
        <v>1.4033446486754201E-2</v>
      </c>
      <c r="GK129" s="2">
        <f t="shared" si="156"/>
        <v>1.4809227471661562E-2</v>
      </c>
      <c r="GM129" s="86">
        <f t="shared" si="157"/>
        <v>5.3523645591852759E-88</v>
      </c>
      <c r="GN129" s="86">
        <f t="shared" si="157"/>
        <v>1.2441191299160515E-146</v>
      </c>
      <c r="GO129" s="86">
        <f t="shared" si="157"/>
        <v>9.2846436619473188E-163</v>
      </c>
      <c r="GP129" s="86">
        <f t="shared" si="157"/>
        <v>2.2737066337361652E-120</v>
      </c>
      <c r="GQ129" s="86">
        <f t="shared" si="157"/>
        <v>1.1493769830298625E-124</v>
      </c>
      <c r="GR129" s="86">
        <f t="shared" si="157"/>
        <v>1.1063192753852443E-155</v>
      </c>
      <c r="GS129" s="86">
        <f t="shared" si="157"/>
        <v>3.7862492527878354E-189</v>
      </c>
      <c r="GT129" s="86">
        <f t="shared" si="157"/>
        <v>1.6560513916813776E-167</v>
      </c>
      <c r="GU129" s="86">
        <f t="shared" si="157"/>
        <v>5.4816401169429087E-118</v>
      </c>
      <c r="GV129" s="86">
        <f t="shared" si="157"/>
        <v>6.5466751227900944E-141</v>
      </c>
      <c r="GW129" s="86">
        <f t="shared" si="157"/>
        <v>1.1434475858629471E-154</v>
      </c>
      <c r="GX129" s="86">
        <f t="shared" si="157"/>
        <v>6.9995143987290904E-129</v>
      </c>
      <c r="GY129" s="86">
        <f t="shared" si="157"/>
        <v>9.4726050349526667E-131</v>
      </c>
      <c r="GZ129" s="86">
        <f t="shared" si="157"/>
        <v>5.1549220267869424E-82</v>
      </c>
      <c r="HA129" s="86">
        <f t="shared" si="157"/>
        <v>2.9941822294456843E-78</v>
      </c>
      <c r="HC129" s="86">
        <f t="shared" si="153"/>
        <v>1.5123213445946156E-28</v>
      </c>
      <c r="HD129" s="86">
        <f t="shared" si="153"/>
        <v>4.4601969176789521E-45</v>
      </c>
      <c r="HE129" s="86">
        <f t="shared" si="153"/>
        <v>2.0067689870211595E-54</v>
      </c>
      <c r="HF129" s="86">
        <f t="shared" si="153"/>
        <v>2.9572539716429357E-40</v>
      </c>
      <c r="HG129" s="86">
        <f t="shared" si="153"/>
        <v>3.9766627284536378E-44</v>
      </c>
      <c r="HH129" s="86">
        <f t="shared" si="153"/>
        <v>1.4333015141175618E-52</v>
      </c>
      <c r="HI129" s="86">
        <f t="shared" si="153"/>
        <v>1.2403635620917851E-65</v>
      </c>
      <c r="HJ129" s="86">
        <f t="shared" si="153"/>
        <v>4.3052743139817523E-59</v>
      </c>
      <c r="HK129" s="86">
        <f t="shared" si="153"/>
        <v>1.0288164086868106E-47</v>
      </c>
      <c r="HL129" s="86">
        <f t="shared" si="161"/>
        <v>6.7589898686435832E-48</v>
      </c>
      <c r="HM129" s="86">
        <f t="shared" si="161"/>
        <v>1.3368832242129008E-40</v>
      </c>
      <c r="HN129" s="86">
        <f t="shared" si="161"/>
        <v>1.4567547969312528E-27</v>
      </c>
      <c r="HO129" s="86">
        <f t="shared" si="161"/>
        <v>3.3308140334296876E-40</v>
      </c>
      <c r="HP129" s="86">
        <f t="shared" si="161"/>
        <v>9.2272904265008041E-27</v>
      </c>
      <c r="HQ129" s="86">
        <f t="shared" si="161"/>
        <v>7.1800616725989323E-24</v>
      </c>
      <c r="HS129" s="86">
        <f t="shared" si="158"/>
        <v>2.6238674521538849E-3</v>
      </c>
      <c r="HT129" s="86">
        <f t="shared" si="158"/>
        <v>3.4140140254927836E-3</v>
      </c>
      <c r="HU129" s="86">
        <f t="shared" si="158"/>
        <v>9.9999999999730426E-3</v>
      </c>
      <c r="HV129" s="86">
        <f t="shared" si="158"/>
        <v>1.592637743089094E-3</v>
      </c>
      <c r="HW129" s="86">
        <f t="shared" si="158"/>
        <v>2.7198122015230863E-3</v>
      </c>
      <c r="HX129" s="86">
        <f t="shared" si="158"/>
        <v>2.8091410617692636E-3</v>
      </c>
      <c r="HY129" s="86">
        <f t="shared" si="158"/>
        <v>1.76500118971996E-2</v>
      </c>
      <c r="HZ129" s="86">
        <f t="shared" si="158"/>
        <v>1.0000349474205956E-2</v>
      </c>
      <c r="IA129" s="86">
        <f t="shared" si="158"/>
        <v>2.5399048172605582E-3</v>
      </c>
      <c r="IB129" s="86">
        <f t="shared" si="158"/>
        <v>5.3446967224013387E-3</v>
      </c>
      <c r="IC129" s="86">
        <f t="shared" si="158"/>
        <v>1.5688467332493048E-2</v>
      </c>
      <c r="ID129" s="86">
        <f t="shared" si="158"/>
        <v>1.5834735458522668E-3</v>
      </c>
      <c r="IE129" s="86">
        <f t="shared" si="158"/>
        <v>2.0474486181543588E-3</v>
      </c>
      <c r="IF129" s="86">
        <f t="shared" si="158"/>
        <v>1.0013021237179832E-2</v>
      </c>
      <c r="IG129" s="86">
        <f t="shared" si="158"/>
        <v>1.6445453769911043E-2</v>
      </c>
      <c r="II129" s="86">
        <f t="shared" si="159"/>
        <v>7.5190822738046549E-39</v>
      </c>
      <c r="IJ129" s="86">
        <f t="shared" si="159"/>
        <v>8.6060445480037549E-41</v>
      </c>
      <c r="IK129" s="86">
        <f t="shared" si="159"/>
        <v>1.9235189084929516E-37</v>
      </c>
      <c r="IL129" s="86">
        <f t="shared" si="159"/>
        <v>3.293160783144537E-54</v>
      </c>
      <c r="IM129" s="86">
        <f t="shared" si="159"/>
        <v>4.2247344260847762E-45</v>
      </c>
      <c r="IN129" s="86">
        <f t="shared" si="159"/>
        <v>1.9226474056324435E-13</v>
      </c>
      <c r="IO129" s="86">
        <f t="shared" si="159"/>
        <v>2.0756955213870377E-39</v>
      </c>
      <c r="IP129" s="86">
        <f t="shared" si="159"/>
        <v>7.2704455868567705E-40</v>
      </c>
      <c r="IQ129" s="86">
        <f t="shared" si="159"/>
        <v>3.959183858919959E-43</v>
      </c>
      <c r="IR129" s="86">
        <f t="shared" si="159"/>
        <v>2.0685288198632884E-39</v>
      </c>
      <c r="IS129" s="86">
        <f t="shared" si="159"/>
        <v>1.7772062742900458E-34</v>
      </c>
      <c r="IT129" s="86">
        <f t="shared" si="159"/>
        <v>1.2294390055032576E-51</v>
      </c>
      <c r="IU129" s="86">
        <f t="shared" si="159"/>
        <v>5.4107135848137207E-43</v>
      </c>
      <c r="IV129" s="86">
        <f t="shared" si="159"/>
        <v>2.9551088922635245E-19</v>
      </c>
      <c r="IW129" s="86">
        <f t="shared" si="159"/>
        <v>1.0753706295270899E-18</v>
      </c>
      <c r="IY129" s="86">
        <f t="shared" si="160"/>
        <v>2.6238674521538849E-3</v>
      </c>
      <c r="IZ129" s="86">
        <f t="shared" si="160"/>
        <v>3.4140140254927836E-3</v>
      </c>
      <c r="JA129" s="86">
        <f t="shared" si="160"/>
        <v>9.9999999999730426E-3</v>
      </c>
      <c r="JB129" s="86">
        <f t="shared" si="160"/>
        <v>1.592637743089094E-3</v>
      </c>
      <c r="JC129" s="86">
        <f t="shared" si="160"/>
        <v>2.7198122015230863E-3</v>
      </c>
      <c r="JD129" s="86">
        <f t="shared" si="160"/>
        <v>2.8091410619615282E-3</v>
      </c>
      <c r="JE129" s="86">
        <f t="shared" si="160"/>
        <v>1.76500118971996E-2</v>
      </c>
      <c r="JF129" s="86">
        <f t="shared" si="160"/>
        <v>1.0000349474205956E-2</v>
      </c>
      <c r="JG129" s="86">
        <f t="shared" si="160"/>
        <v>2.5399048172605582E-3</v>
      </c>
      <c r="JH129" s="86">
        <f t="shared" si="160"/>
        <v>5.3446967224013387E-3</v>
      </c>
      <c r="JI129" s="86">
        <f t="shared" si="160"/>
        <v>1.5688467332493048E-2</v>
      </c>
      <c r="JJ129" s="86">
        <f t="shared" si="160"/>
        <v>1.5834735458522668E-3</v>
      </c>
      <c r="JK129" s="86">
        <f t="shared" si="160"/>
        <v>2.0474486181543588E-3</v>
      </c>
      <c r="JL129" s="86">
        <f t="shared" si="160"/>
        <v>1.0013021237179832E-2</v>
      </c>
      <c r="JM129" s="86">
        <f t="shared" si="160"/>
        <v>1.6445453769911043E-2</v>
      </c>
    </row>
    <row r="130" spans="2:273" x14ac:dyDescent="0.25">
      <c r="B130" s="2">
        <v>103</v>
      </c>
      <c r="C130" s="37">
        <v>95.718000000000004</v>
      </c>
      <c r="D130" s="37">
        <v>96.563999999999993</v>
      </c>
      <c r="E130" s="37">
        <v>96.974000000000004</v>
      </c>
      <c r="F130" s="37">
        <v>98.025999999999996</v>
      </c>
      <c r="G130" s="37">
        <v>95.332999999999998</v>
      </c>
      <c r="H130" s="37">
        <v>95.128</v>
      </c>
      <c r="I130" s="37">
        <v>94.128</v>
      </c>
      <c r="J130" s="37">
        <v>96.358999999999995</v>
      </c>
      <c r="K130" s="37">
        <v>95.3</v>
      </c>
      <c r="L130" s="37">
        <v>95.15</v>
      </c>
      <c r="M130" s="37">
        <v>103.976</v>
      </c>
      <c r="N130" s="37">
        <v>99.584999999999994</v>
      </c>
      <c r="O130" s="37">
        <v>99.366</v>
      </c>
      <c r="P130" s="37">
        <v>100.122</v>
      </c>
      <c r="Q130" s="37">
        <v>107.732</v>
      </c>
      <c r="S130" s="4">
        <f t="shared" si="162"/>
        <v>96.186637616074378</v>
      </c>
      <c r="T130" s="4">
        <f t="shared" si="162"/>
        <v>97.036242538664965</v>
      </c>
      <c r="U130" s="4">
        <f t="shared" si="162"/>
        <v>97.561954872138969</v>
      </c>
      <c r="V130" s="4">
        <f t="shared" si="162"/>
        <v>96.32924132896764</v>
      </c>
      <c r="W130" s="4">
        <f t="shared" si="162"/>
        <v>95.695463703605867</v>
      </c>
      <c r="X130" s="4">
        <f t="shared" si="162"/>
        <v>95.306876205204418</v>
      </c>
      <c r="Y130" s="4">
        <f t="shared" si="162"/>
        <v>95.98660599505213</v>
      </c>
      <c r="Z130" s="4">
        <f t="shared" si="162"/>
        <v>96.516906550139851</v>
      </c>
      <c r="AA130" s="4">
        <f t="shared" si="162"/>
        <v>95.880426557669566</v>
      </c>
      <c r="AB130" s="4">
        <f t="shared" si="162"/>
        <v>98.44990077760535</v>
      </c>
      <c r="AC130" s="4">
        <f t="shared" si="162"/>
        <v>104.35765629534589</v>
      </c>
      <c r="AD130" s="4">
        <f t="shared" si="162"/>
        <v>99.763303538165189</v>
      </c>
      <c r="AE130" s="4">
        <f t="shared" si="162"/>
        <v>99.410969416602697</v>
      </c>
      <c r="AF130" s="4">
        <f t="shared" si="162"/>
        <v>101.95327915516182</v>
      </c>
      <c r="AG130" s="4">
        <f t="shared" si="162"/>
        <v>107.68819884007138</v>
      </c>
      <c r="AI130" s="4">
        <f t="shared" si="163"/>
        <v>-0.46863761607437482</v>
      </c>
      <c r="AJ130" s="4">
        <f t="shared" si="163"/>
        <v>-0.47224253866497179</v>
      </c>
      <c r="AK130" s="4">
        <f t="shared" si="163"/>
        <v>-0.58795487213896536</v>
      </c>
      <c r="AL130" s="4">
        <f t="shared" si="163"/>
        <v>1.6967586710323559</v>
      </c>
      <c r="AM130" s="4">
        <f t="shared" si="163"/>
        <v>-0.36246370360586866</v>
      </c>
      <c r="AN130" s="4">
        <f t="shared" si="163"/>
        <v>-0.17887620520441772</v>
      </c>
      <c r="AO130" s="4">
        <f t="shared" si="163"/>
        <v>-1.8586059950521303</v>
      </c>
      <c r="AP130" s="4">
        <f t="shared" si="163"/>
        <v>-0.15790655013985599</v>
      </c>
      <c r="AQ130" s="4">
        <f t="shared" si="163"/>
        <v>-0.58042655766956841</v>
      </c>
      <c r="AR130" s="4">
        <f t="shared" si="163"/>
        <v>-3.2999007776053446</v>
      </c>
      <c r="AS130" s="4">
        <f t="shared" si="163"/>
        <v>-0.38165629534589129</v>
      </c>
      <c r="AT130" s="4">
        <f t="shared" si="163"/>
        <v>-0.17830353816519562</v>
      </c>
      <c r="AU130" s="4">
        <f t="shared" si="163"/>
        <v>-4.4969416602697265E-2</v>
      </c>
      <c r="AV130" s="4">
        <f t="shared" si="163"/>
        <v>-1.8312791551618233</v>
      </c>
      <c r="AW130" s="4">
        <f t="shared" si="163"/>
        <v>4.3801159928619882E-2</v>
      </c>
      <c r="AY130" s="2">
        <f t="shared" si="154"/>
        <v>96.186637616074378</v>
      </c>
      <c r="AZ130" s="2">
        <f t="shared" si="154"/>
        <v>96.979750830194249</v>
      </c>
      <c r="BA130" s="2">
        <f t="shared" si="154"/>
        <v>97.327936064868979</v>
      </c>
      <c r="BB130" s="2">
        <f t="shared" si="154"/>
        <v>96.148957172326362</v>
      </c>
      <c r="BC130" s="2">
        <f t="shared" si="154"/>
        <v>95.560125464667792</v>
      </c>
      <c r="BD130" s="2">
        <f t="shared" si="154"/>
        <v>95.106280504116455</v>
      </c>
      <c r="BE130" s="2">
        <f t="shared" si="154"/>
        <v>94.295628710141969</v>
      </c>
      <c r="BF130" s="2">
        <f t="shared" si="154"/>
        <v>95.456426221649721</v>
      </c>
      <c r="BG130" s="2">
        <f t="shared" si="154"/>
        <v>95.499065875704076</v>
      </c>
      <c r="BH130" s="2">
        <f t="shared" si="154"/>
        <v>97.608117337992866</v>
      </c>
      <c r="BI130" s="2">
        <f t="shared" si="154"/>
        <v>102.91332914903495</v>
      </c>
      <c r="BJ130" s="2">
        <f t="shared" si="154"/>
        <v>99.365423674602951</v>
      </c>
      <c r="BK130" s="2">
        <f t="shared" si="154"/>
        <v>98.911394418676295</v>
      </c>
      <c r="BL130" s="2">
        <f t="shared" si="154"/>
        <v>99.41549670670463</v>
      </c>
      <c r="BM130" s="2">
        <f t="shared" si="154"/>
        <v>99.878055241355696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95.718000000000004</v>
      </c>
      <c r="CF130" s="2">
        <f t="shared" si="155"/>
        <v>96.563999999999993</v>
      </c>
      <c r="CG130" s="2" t="str">
        <f t="shared" si="155"/>
        <v/>
      </c>
      <c r="CH130" s="2">
        <f t="shared" si="155"/>
        <v>98.025999999999996</v>
      </c>
      <c r="CI130" s="2">
        <f t="shared" si="155"/>
        <v>95.332999999999998</v>
      </c>
      <c r="CJ130" s="2">
        <f t="shared" si="155"/>
        <v>95.128</v>
      </c>
      <c r="CK130" s="2" t="str">
        <f t="shared" si="155"/>
        <v/>
      </c>
      <c r="CL130" s="2" t="str">
        <f t="shared" si="155"/>
        <v/>
      </c>
      <c r="CM130" s="2">
        <f t="shared" si="155"/>
        <v>95.3</v>
      </c>
      <c r="CN130" s="2">
        <f t="shared" si="155"/>
        <v>95.15</v>
      </c>
      <c r="CO130" s="2" t="str">
        <f t="shared" si="155"/>
        <v/>
      </c>
      <c r="CP130" s="2">
        <f t="shared" si="155"/>
        <v>99.584999999999994</v>
      </c>
      <c r="CQ130" s="2">
        <f t="shared" si="155"/>
        <v>99.366</v>
      </c>
      <c r="CR130" s="2" t="str">
        <f t="shared" si="155"/>
        <v/>
      </c>
      <c r="CS130" s="2" t="str">
        <f t="shared" si="155"/>
        <v/>
      </c>
      <c r="CU130" s="2">
        <f t="shared" si="110"/>
        <v>95.718000000000004</v>
      </c>
      <c r="CV130" s="2">
        <f t="shared" si="111"/>
        <v>96.563999999999993</v>
      </c>
      <c r="CW130" s="2" t="str">
        <f t="shared" si="112"/>
        <v/>
      </c>
      <c r="CX130" s="2">
        <f t="shared" si="113"/>
        <v>98.025999999999996</v>
      </c>
      <c r="CY130" s="2">
        <f t="shared" si="114"/>
        <v>95.332999999999998</v>
      </c>
      <c r="CZ130" s="2">
        <f t="shared" si="115"/>
        <v>95.128</v>
      </c>
      <c r="DA130" s="2" t="str">
        <f t="shared" si="116"/>
        <v/>
      </c>
      <c r="DB130" s="2" t="str">
        <f t="shared" si="117"/>
        <v/>
      </c>
      <c r="DC130" s="2">
        <f t="shared" si="118"/>
        <v>95.3</v>
      </c>
      <c r="DD130" s="2">
        <f t="shared" si="119"/>
        <v>95.15</v>
      </c>
      <c r="DE130" s="2" t="str">
        <f t="shared" si="120"/>
        <v/>
      </c>
      <c r="DF130" s="2">
        <f t="shared" si="121"/>
        <v>99.584999999999994</v>
      </c>
      <c r="DG130" s="2">
        <f t="shared" si="122"/>
        <v>99.366</v>
      </c>
      <c r="DH130" s="2" t="str">
        <f t="shared" si="123"/>
        <v/>
      </c>
      <c r="DI130" s="2" t="str">
        <f t="shared" si="124"/>
        <v/>
      </c>
      <c r="DK130" s="2">
        <f t="shared" si="164"/>
        <v>118.4734181988743</v>
      </c>
      <c r="DL130" s="2">
        <f t="shared" si="164"/>
        <v>125.86884156545207</v>
      </c>
      <c r="DM130" s="2">
        <f t="shared" si="164"/>
        <v>121.41210953058319</v>
      </c>
      <c r="DN130" s="2">
        <f t="shared" si="164"/>
        <v>127.52499305816136</v>
      </c>
      <c r="DO130" s="2">
        <f t="shared" si="164"/>
        <v>120.94421241565453</v>
      </c>
      <c r="DP130" s="2">
        <f t="shared" si="164"/>
        <v>119.38330553306341</v>
      </c>
      <c r="DQ130" s="2">
        <f t="shared" si="164"/>
        <v>121.35088738191637</v>
      </c>
      <c r="DR130" s="2">
        <f t="shared" si="164"/>
        <v>124.54741322537112</v>
      </c>
      <c r="DS130" s="2">
        <f t="shared" si="164"/>
        <v>125.93992408906882</v>
      </c>
      <c r="DT130" s="2">
        <f t="shared" si="164"/>
        <v>125.91143728222994</v>
      </c>
      <c r="DU130" s="2">
        <f t="shared" si="164"/>
        <v>124.49763211875845</v>
      </c>
      <c r="DV130" s="2">
        <f t="shared" si="164"/>
        <v>127.79041619433195</v>
      </c>
      <c r="DW130" s="2">
        <f t="shared" si="164"/>
        <v>121.03101078799244</v>
      </c>
      <c r="DX130" s="2">
        <f t="shared" si="164"/>
        <v>119.18889270699268</v>
      </c>
      <c r="DY130" s="2">
        <f t="shared" si="164"/>
        <v>113.59122905525847</v>
      </c>
      <c r="EA130" s="2">
        <f t="shared" si="152"/>
        <v>96.121073684210543</v>
      </c>
      <c r="EB130" s="2">
        <f t="shared" si="152"/>
        <v>96.892314285714292</v>
      </c>
      <c r="EC130" s="2">
        <f t="shared" si="152"/>
        <v>97.265456140350864</v>
      </c>
      <c r="ED130" s="2">
        <f t="shared" si="152"/>
        <v>96.045399420282138</v>
      </c>
      <c r="EE130" s="2">
        <f t="shared" si="151"/>
        <v>95.523799134199123</v>
      </c>
      <c r="EF130" s="2">
        <f t="shared" si="151"/>
        <v>95.180861904761912</v>
      </c>
      <c r="EG130" s="2">
        <f t="shared" si="151"/>
        <v>94.200881664946692</v>
      </c>
      <c r="EH130" s="2">
        <f t="shared" si="151"/>
        <v>95.385647368421047</v>
      </c>
      <c r="EI130" s="2">
        <f t="shared" si="151"/>
        <v>95.406569264069276</v>
      </c>
      <c r="EJ130" s="2">
        <f t="shared" si="151"/>
        <v>97.520714285714277</v>
      </c>
      <c r="EK130" s="2">
        <f t="shared" si="151"/>
        <v>102.92505400756794</v>
      </c>
      <c r="EL130" s="2">
        <f t="shared" si="151"/>
        <v>99.273238900828986</v>
      </c>
      <c r="EM130" s="2">
        <f t="shared" si="135"/>
        <v>98.834471261897463</v>
      </c>
      <c r="EN130" s="2">
        <f t="shared" si="135"/>
        <v>99.345448793215922</v>
      </c>
      <c r="EO130" s="2">
        <f t="shared" si="135"/>
        <v>99.840424537850183</v>
      </c>
      <c r="EQ130" s="2">
        <f t="shared" si="165"/>
        <v>95.980926939854328</v>
      </c>
      <c r="ER130" s="2">
        <f t="shared" si="165"/>
        <v>97.451646368967076</v>
      </c>
      <c r="ES130" s="2">
        <f t="shared" si="165"/>
        <v>97.251250094918561</v>
      </c>
      <c r="ET130" s="2">
        <f t="shared" si="165"/>
        <v>96.504986195696318</v>
      </c>
      <c r="EU130" s="2">
        <f t="shared" si="165"/>
        <v>94.085534198967466</v>
      </c>
      <c r="EV130" s="2">
        <f t="shared" si="165"/>
        <v>93.990222710622717</v>
      </c>
      <c r="EW130" s="2">
        <f t="shared" si="165"/>
        <v>94.629333836900315</v>
      </c>
      <c r="EX130" s="2">
        <f t="shared" si="165"/>
        <v>94.870675870188094</v>
      </c>
      <c r="EY130" s="2">
        <f t="shared" si="165"/>
        <v>94.932420404059059</v>
      </c>
      <c r="EZ130" s="2">
        <f t="shared" si="165"/>
        <v>97.382001358739899</v>
      </c>
      <c r="FA130" s="2">
        <f t="shared" si="165"/>
        <v>100.45230836903761</v>
      </c>
      <c r="FB130" s="2">
        <f t="shared" si="165"/>
        <v>99.398868379360351</v>
      </c>
      <c r="FC130" s="2">
        <f t="shared" si="165"/>
        <v>99.274323069812908</v>
      </c>
      <c r="FD130" s="2">
        <f t="shared" si="165"/>
        <v>99.30018979468872</v>
      </c>
      <c r="FE130" s="2">
        <f t="shared" si="165"/>
        <v>98.96664996704412</v>
      </c>
      <c r="FG130" s="2">
        <f t="shared" si="166"/>
        <v>0.99694540690675637</v>
      </c>
      <c r="FH130" s="2">
        <f t="shared" si="166"/>
        <v>0.99732037800073581</v>
      </c>
      <c r="FI130" s="2">
        <f t="shared" si="166"/>
        <v>0.99739910248146113</v>
      </c>
      <c r="FJ130" s="2">
        <f t="shared" si="166"/>
        <v>0.99696727672452723</v>
      </c>
      <c r="FK130" s="2">
        <f t="shared" si="166"/>
        <v>0.99734687930436805</v>
      </c>
      <c r="FL130" s="2">
        <f t="shared" si="166"/>
        <v>0.99718283535264718</v>
      </c>
      <c r="FM130" s="2">
        <f t="shared" si="166"/>
        <v>0.99691846657433214</v>
      </c>
      <c r="FN130" s="2">
        <f t="shared" si="166"/>
        <v>0.9971363484624941</v>
      </c>
      <c r="FO130" s="2">
        <f t="shared" si="166"/>
        <v>0.99653452477842641</v>
      </c>
      <c r="FP130" s="2">
        <f t="shared" si="166"/>
        <v>0.996785273944373</v>
      </c>
      <c r="FQ130" s="2">
        <f t="shared" si="166"/>
        <v>0.99689156563726755</v>
      </c>
      <c r="FR130" s="2">
        <f t="shared" si="166"/>
        <v>0.99686738504731665</v>
      </c>
      <c r="FS130" s="2">
        <f t="shared" si="166"/>
        <v>0.9969406080929214</v>
      </c>
      <c r="FT130" s="2">
        <f t="shared" si="166"/>
        <v>0.99643492384452892</v>
      </c>
      <c r="FU130" s="2">
        <f t="shared" si="166"/>
        <v>0.9962330343911463</v>
      </c>
      <c r="FW130" s="2">
        <f t="shared" si="156"/>
        <v>1.9361029904217876E-2</v>
      </c>
      <c r="FX130" s="2">
        <f t="shared" si="156"/>
        <v>1.7503742073856052E-2</v>
      </c>
      <c r="FY130" s="2">
        <f t="shared" si="156"/>
        <v>2.2740062819900993E-2</v>
      </c>
      <c r="FZ130" s="2">
        <f t="shared" si="156"/>
        <v>1.7600279531336697E-2</v>
      </c>
      <c r="GA130" s="2">
        <f t="shared" si="156"/>
        <v>2.1635161462694927E-2</v>
      </c>
      <c r="GB130" s="2">
        <f t="shared" si="156"/>
        <v>0.11990506436995657</v>
      </c>
      <c r="GC130" s="2">
        <f t="shared" si="156"/>
        <v>2.5868453463144907E-2</v>
      </c>
      <c r="GD130" s="2">
        <f t="shared" si="156"/>
        <v>2.4720363064047873E-2</v>
      </c>
      <c r="GE130" s="2">
        <f t="shared" si="156"/>
        <v>2.8083950138519088E-2</v>
      </c>
      <c r="GF130" s="2">
        <f t="shared" si="156"/>
        <v>2.786578555225434E-2</v>
      </c>
      <c r="GG130" s="2">
        <f t="shared" si="156"/>
        <v>3.1860050786850551E-2</v>
      </c>
      <c r="GH130" s="2">
        <f t="shared" si="156"/>
        <v>2.2697202992028598E-2</v>
      </c>
      <c r="GI130" s="2">
        <f t="shared" si="156"/>
        <v>2.0496092605105633E-2</v>
      </c>
      <c r="GJ130" s="2">
        <f t="shared" si="156"/>
        <v>1.5366562967906445E-2</v>
      </c>
      <c r="GK130" s="2">
        <f t="shared" si="156"/>
        <v>1.6214827804561151E-2</v>
      </c>
      <c r="GM130" s="86">
        <f t="shared" si="157"/>
        <v>4.1873090646806391E-92</v>
      </c>
      <c r="GN130" s="86">
        <f t="shared" si="157"/>
        <v>2.2203097548570311E-153</v>
      </c>
      <c r="GO130" s="86">
        <f t="shared" si="157"/>
        <v>3.3597875767628532E-170</v>
      </c>
      <c r="GP130" s="86">
        <f t="shared" si="157"/>
        <v>4.8547440719403594E-126</v>
      </c>
      <c r="GQ130" s="86">
        <f t="shared" si="157"/>
        <v>1.8498897076916699E-130</v>
      </c>
      <c r="GR130" s="86">
        <f t="shared" si="157"/>
        <v>5.6760335078402593E-163</v>
      </c>
      <c r="GS130" s="86">
        <f t="shared" si="157"/>
        <v>7.4946000987833209E-198</v>
      </c>
      <c r="GT130" s="86">
        <f t="shared" si="157"/>
        <v>3.4767344022498704E-175</v>
      </c>
      <c r="GU130" s="86">
        <f t="shared" si="157"/>
        <v>1.8715840286658938E-123</v>
      </c>
      <c r="GV130" s="86">
        <f t="shared" si="157"/>
        <v>1.4968782477002209E-147</v>
      </c>
      <c r="GW130" s="86">
        <f t="shared" si="157"/>
        <v>8.4919299113702737E-162</v>
      </c>
      <c r="GX130" s="86">
        <f t="shared" si="157"/>
        <v>8.4367044371111119E-135</v>
      </c>
      <c r="GY130" s="86">
        <f t="shared" si="157"/>
        <v>8.977882775807194E-137</v>
      </c>
      <c r="GZ130" s="86">
        <f t="shared" si="157"/>
        <v>9.5251830431145722E-86</v>
      </c>
      <c r="HA130" s="86">
        <f t="shared" si="157"/>
        <v>9.6972203787717546E-82</v>
      </c>
      <c r="HC130" s="86">
        <f t="shared" si="153"/>
        <v>3.2319316589486454E-31</v>
      </c>
      <c r="HD130" s="86">
        <f t="shared" si="153"/>
        <v>3.9155168728959298E-49</v>
      </c>
      <c r="HE130" s="86">
        <f t="shared" si="153"/>
        <v>3.2881042879975028E-59</v>
      </c>
      <c r="HF130" s="86">
        <f t="shared" si="153"/>
        <v>6.2904339828890889E-44</v>
      </c>
      <c r="HG130" s="86">
        <f t="shared" si="153"/>
        <v>5.6094183466505228E-48</v>
      </c>
      <c r="HH130" s="86">
        <f t="shared" si="153"/>
        <v>2.8898238906377827E-57</v>
      </c>
      <c r="HI130" s="86">
        <f t="shared" si="153"/>
        <v>2.436428645696262E-71</v>
      </c>
      <c r="HJ130" s="86">
        <f t="shared" si="153"/>
        <v>3.7149417341071948E-64</v>
      </c>
      <c r="HK130" s="86">
        <f t="shared" si="153"/>
        <v>6.5412141206788773E-52</v>
      </c>
      <c r="HL130" s="86">
        <f t="shared" si="161"/>
        <v>3.7702249367603734E-52</v>
      </c>
      <c r="HM130" s="86">
        <f t="shared" si="161"/>
        <v>4.5991813986885309E-44</v>
      </c>
      <c r="HN130" s="86">
        <f t="shared" si="161"/>
        <v>6.6631055434708097E-30</v>
      </c>
      <c r="HO130" s="86">
        <f t="shared" si="161"/>
        <v>6.5721955363277434E-44</v>
      </c>
      <c r="HP130" s="86">
        <f t="shared" si="161"/>
        <v>3.9178855911429229E-29</v>
      </c>
      <c r="HQ130" s="86">
        <f t="shared" si="161"/>
        <v>7.1736513245248976E-26</v>
      </c>
      <c r="HS130" s="86">
        <f t="shared" si="158"/>
        <v>4.8324577058076997E-3</v>
      </c>
      <c r="HT130" s="86">
        <f t="shared" si="158"/>
        <v>6.1881819848542954E-3</v>
      </c>
      <c r="HU130" s="86">
        <f t="shared" si="158"/>
        <v>1.7081533794754685E-2</v>
      </c>
      <c r="HV130" s="86">
        <f t="shared" si="158"/>
        <v>3.3370332172890046E-3</v>
      </c>
      <c r="HW130" s="86">
        <f t="shared" si="158"/>
        <v>5.3392626260658693E-3</v>
      </c>
      <c r="HX130" s="86">
        <f t="shared" si="158"/>
        <v>5.420393503684051E-3</v>
      </c>
      <c r="HY130" s="86">
        <f t="shared" si="158"/>
        <v>2.9782258376884169E-2</v>
      </c>
      <c r="HZ130" s="86">
        <f t="shared" si="158"/>
        <v>1.7588717863009889E-2</v>
      </c>
      <c r="IA130" s="86">
        <f t="shared" si="158"/>
        <v>5.1718092202713752E-3</v>
      </c>
      <c r="IB130" s="86">
        <f t="shared" si="158"/>
        <v>9.9999999978674682E-3</v>
      </c>
      <c r="IC130" s="86">
        <f t="shared" si="158"/>
        <v>2.6582772582535927E-2</v>
      </c>
      <c r="ID130" s="86">
        <f t="shared" si="158"/>
        <v>3.4171704827217889E-3</v>
      </c>
      <c r="IE130" s="86">
        <f t="shared" si="158"/>
        <v>3.9922015492476906E-3</v>
      </c>
      <c r="IF130" s="86">
        <f t="shared" si="158"/>
        <v>1.5132673390180146E-2</v>
      </c>
      <c r="IG130" s="86">
        <f t="shared" si="158"/>
        <v>2.3694842773002954E-2</v>
      </c>
      <c r="II130" s="86">
        <f t="shared" si="159"/>
        <v>3.6239757108815366E-37</v>
      </c>
      <c r="IJ130" s="86">
        <f t="shared" si="159"/>
        <v>4.5885605858069979E-39</v>
      </c>
      <c r="IK130" s="86">
        <f t="shared" si="159"/>
        <v>9.3737906052281045E-36</v>
      </c>
      <c r="IL130" s="86">
        <f t="shared" si="159"/>
        <v>6.8870585206829962E-52</v>
      </c>
      <c r="IM130" s="86">
        <f t="shared" si="159"/>
        <v>4.4365639436585101E-43</v>
      </c>
      <c r="IN130" s="86">
        <f t="shared" si="159"/>
        <v>2.0753287125125287E-12</v>
      </c>
      <c r="IO130" s="86">
        <f t="shared" si="159"/>
        <v>1.4447359127428078E-37</v>
      </c>
      <c r="IP130" s="86">
        <f t="shared" si="159"/>
        <v>5.0531949271340212E-38</v>
      </c>
      <c r="IQ130" s="86">
        <f t="shared" si="159"/>
        <v>4.6507977398229315E-41</v>
      </c>
      <c r="IR130" s="86">
        <f t="shared" si="159"/>
        <v>1.572231973926775E-37</v>
      </c>
      <c r="IS130" s="86">
        <f t="shared" si="159"/>
        <v>8.9002723814477834E-33</v>
      </c>
      <c r="IT130" s="86">
        <f t="shared" si="159"/>
        <v>2.7768140683407607E-49</v>
      </c>
      <c r="IU130" s="86">
        <f t="shared" si="159"/>
        <v>4.2676812871353363E-41</v>
      </c>
      <c r="IV130" s="86">
        <f t="shared" si="159"/>
        <v>1.6928260175317784E-18</v>
      </c>
      <c r="IW130" s="86">
        <f t="shared" si="159"/>
        <v>5.9606014818317889E-18</v>
      </c>
      <c r="IY130" s="86">
        <f t="shared" si="160"/>
        <v>4.8324577058076997E-3</v>
      </c>
      <c r="IZ130" s="86">
        <f t="shared" si="160"/>
        <v>6.1881819848542954E-3</v>
      </c>
      <c r="JA130" s="86">
        <f t="shared" si="160"/>
        <v>1.7081533794754685E-2</v>
      </c>
      <c r="JB130" s="86">
        <f t="shared" si="160"/>
        <v>3.3370332172890046E-3</v>
      </c>
      <c r="JC130" s="86">
        <f t="shared" si="160"/>
        <v>5.3392626260658693E-3</v>
      </c>
      <c r="JD130" s="86">
        <f t="shared" si="160"/>
        <v>5.4203935057593796E-3</v>
      </c>
      <c r="JE130" s="86">
        <f t="shared" si="160"/>
        <v>2.9782258376884169E-2</v>
      </c>
      <c r="JF130" s="86">
        <f t="shared" si="160"/>
        <v>1.7588717863009889E-2</v>
      </c>
      <c r="JG130" s="86">
        <f t="shared" si="160"/>
        <v>5.1718092202713752E-3</v>
      </c>
      <c r="JH130" s="86">
        <f t="shared" si="160"/>
        <v>9.9999999978674682E-3</v>
      </c>
      <c r="JI130" s="86">
        <f t="shared" si="160"/>
        <v>2.6582772582535927E-2</v>
      </c>
      <c r="JJ130" s="86">
        <f t="shared" si="160"/>
        <v>3.4171704827217889E-3</v>
      </c>
      <c r="JK130" s="86">
        <f t="shared" si="160"/>
        <v>3.9922015492476906E-3</v>
      </c>
      <c r="JL130" s="86">
        <f t="shared" si="160"/>
        <v>1.5132673390180148E-2</v>
      </c>
      <c r="JM130" s="86">
        <f t="shared" si="160"/>
        <v>2.3694842773002961E-2</v>
      </c>
    </row>
    <row r="131" spans="2:273" x14ac:dyDescent="0.25">
      <c r="B131" s="2">
        <v>104</v>
      </c>
      <c r="C131" s="37">
        <v>95.59</v>
      </c>
      <c r="D131" s="37">
        <v>96.563999999999993</v>
      </c>
      <c r="E131" s="37">
        <v>94.718000000000004</v>
      </c>
      <c r="F131" s="37">
        <v>96.128</v>
      </c>
      <c r="G131" s="37">
        <v>95.41</v>
      </c>
      <c r="H131" s="37">
        <v>94.691999999999993</v>
      </c>
      <c r="I131" s="37">
        <v>93.462000000000003</v>
      </c>
      <c r="J131" s="37">
        <v>97.153999999999996</v>
      </c>
      <c r="K131" s="37">
        <v>94.025000000000006</v>
      </c>
      <c r="L131" s="37">
        <v>100.125</v>
      </c>
      <c r="M131" s="37">
        <v>102.512</v>
      </c>
      <c r="N131" s="37">
        <v>99.316999999999993</v>
      </c>
      <c r="O131" s="37">
        <v>102.07299999999999</v>
      </c>
      <c r="P131" s="37">
        <v>100.976</v>
      </c>
      <c r="Q131" s="37">
        <v>108.39</v>
      </c>
      <c r="S131" s="4">
        <f t="shared" si="162"/>
        <v>96.06445869092336</v>
      </c>
      <c r="T131" s="4">
        <f t="shared" si="162"/>
        <v>96.867178629914818</v>
      </c>
      <c r="U131" s="4">
        <f t="shared" si="162"/>
        <v>97.536619836825437</v>
      </c>
      <c r="V131" s="4">
        <f t="shared" si="162"/>
        <v>96.282917359797651</v>
      </c>
      <c r="W131" s="4">
        <f t="shared" si="162"/>
        <v>95.805379206480481</v>
      </c>
      <c r="X131" s="4">
        <f t="shared" si="162"/>
        <v>95.464547676385308</v>
      </c>
      <c r="Y131" s="4">
        <f t="shared" si="162"/>
        <v>96.671596835403619</v>
      </c>
      <c r="Z131" s="4">
        <f t="shared" si="162"/>
        <v>97.02577056991602</v>
      </c>
      <c r="AA131" s="4">
        <f t="shared" si="162"/>
        <v>96.130129515157037</v>
      </c>
      <c r="AB131" s="4">
        <f t="shared" si="162"/>
        <v>98.893155577664487</v>
      </c>
      <c r="AC131" s="4">
        <f t="shared" si="162"/>
        <v>105.13975595709303</v>
      </c>
      <c r="AD131" s="4">
        <f t="shared" si="162"/>
        <v>99.961525594478104</v>
      </c>
      <c r="AE131" s="4">
        <f t="shared" si="162"/>
        <v>99.619984035294749</v>
      </c>
      <c r="AF131" s="4">
        <f t="shared" si="162"/>
        <v>102.89416669004694</v>
      </c>
      <c r="AG131" s="4">
        <f t="shared" si="162"/>
        <v>110.34042617949478</v>
      </c>
      <c r="AI131" s="4">
        <f t="shared" si="163"/>
        <v>-0.47445869092335613</v>
      </c>
      <c r="AJ131" s="4">
        <f t="shared" si="163"/>
        <v>-0.30317862991482514</v>
      </c>
      <c r="AK131" s="4">
        <f t="shared" si="163"/>
        <v>-2.8186198368254338</v>
      </c>
      <c r="AL131" s="4">
        <f t="shared" si="163"/>
        <v>-0.15491735979765053</v>
      </c>
      <c r="AM131" s="4">
        <f t="shared" si="163"/>
        <v>-0.39537920648048441</v>
      </c>
      <c r="AN131" s="4">
        <f t="shared" si="163"/>
        <v>-0.77254767638531519</v>
      </c>
      <c r="AO131" s="4">
        <f t="shared" si="163"/>
        <v>-3.209596835403616</v>
      </c>
      <c r="AP131" s="4">
        <f t="shared" si="163"/>
        <v>0.12822943008397658</v>
      </c>
      <c r="AQ131" s="4">
        <f t="shared" si="163"/>
        <v>-2.1051295151570315</v>
      </c>
      <c r="AR131" s="4">
        <f t="shared" si="163"/>
        <v>1.2318444223355129</v>
      </c>
      <c r="AS131" s="4">
        <f t="shared" si="163"/>
        <v>-2.6277559570930293</v>
      </c>
      <c r="AT131" s="4">
        <f t="shared" si="163"/>
        <v>-0.64452559447811097</v>
      </c>
      <c r="AU131" s="4">
        <f t="shared" si="163"/>
        <v>2.4530159647052443</v>
      </c>
      <c r="AV131" s="4">
        <f t="shared" si="163"/>
        <v>-1.9181666900469452</v>
      </c>
      <c r="AW131" s="4">
        <f t="shared" si="163"/>
        <v>-1.9504261794947837</v>
      </c>
      <c r="AY131" s="2">
        <f t="shared" si="154"/>
        <v>96.06445869092336</v>
      </c>
      <c r="AZ131" s="2">
        <f t="shared" si="154"/>
        <v>96.774475183471282</v>
      </c>
      <c r="BA131" s="2">
        <f t="shared" si="154"/>
        <v>97.178307342156359</v>
      </c>
      <c r="BB131" s="2">
        <f t="shared" si="154"/>
        <v>95.947565154804252</v>
      </c>
      <c r="BC131" s="2">
        <f t="shared" si="154"/>
        <v>95.568467296737794</v>
      </c>
      <c r="BD131" s="2">
        <f t="shared" si="154"/>
        <v>95.118130035751534</v>
      </c>
      <c r="BE131" s="2">
        <f t="shared" si="154"/>
        <v>94.151785585949199</v>
      </c>
      <c r="BF131" s="2">
        <f t="shared" si="154"/>
        <v>95.368817122533301</v>
      </c>
      <c r="BG131" s="2">
        <f t="shared" si="154"/>
        <v>95.443139932076107</v>
      </c>
      <c r="BH131" s="2">
        <f t="shared" si="154"/>
        <v>97.49419862005891</v>
      </c>
      <c r="BI131" s="2">
        <f t="shared" si="154"/>
        <v>102.97214446311293</v>
      </c>
      <c r="BJ131" s="2">
        <f t="shared" si="154"/>
        <v>99.204772204731086</v>
      </c>
      <c r="BK131" s="2">
        <f t="shared" si="154"/>
        <v>98.744550619041746</v>
      </c>
      <c r="BL131" s="2">
        <f t="shared" si="154"/>
        <v>99.313122853569723</v>
      </c>
      <c r="BM131" s="2">
        <f t="shared" si="154"/>
        <v>99.798545260473787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95.59</v>
      </c>
      <c r="CF131" s="2" t="str">
        <f t="shared" si="155"/>
        <v/>
      </c>
      <c r="CG131" s="2" t="str">
        <f t="shared" si="155"/>
        <v/>
      </c>
      <c r="CH131" s="2">
        <f t="shared" si="155"/>
        <v>96.128</v>
      </c>
      <c r="CI131" s="2">
        <f t="shared" si="155"/>
        <v>95.41</v>
      </c>
      <c r="CJ131" s="2">
        <f t="shared" si="155"/>
        <v>94.691999999999993</v>
      </c>
      <c r="CK131" s="2" t="str">
        <f t="shared" si="155"/>
        <v/>
      </c>
      <c r="CL131" s="2" t="str">
        <f t="shared" si="155"/>
        <v/>
      </c>
      <c r="CM131" s="2">
        <f t="shared" si="155"/>
        <v>94.025000000000006</v>
      </c>
      <c r="CN131" s="2" t="str">
        <f t="shared" si="155"/>
        <v/>
      </c>
      <c r="CO131" s="2" t="str">
        <f t="shared" si="155"/>
        <v/>
      </c>
      <c r="CP131" s="2">
        <f t="shared" si="155"/>
        <v>99.316999999999993</v>
      </c>
      <c r="CQ131" s="2">
        <f t="shared" si="155"/>
        <v>102.07299999999999</v>
      </c>
      <c r="CR131" s="2" t="str">
        <f t="shared" si="155"/>
        <v/>
      </c>
      <c r="CS131" s="2" t="str">
        <f t="shared" si="155"/>
        <v/>
      </c>
      <c r="CU131" s="2">
        <f t="shared" si="110"/>
        <v>95.59</v>
      </c>
      <c r="CV131" s="2" t="str">
        <f t="shared" si="111"/>
        <v/>
      </c>
      <c r="CW131" s="2" t="str">
        <f t="shared" si="112"/>
        <v/>
      </c>
      <c r="CX131" s="2">
        <f t="shared" si="113"/>
        <v>96.128</v>
      </c>
      <c r="CY131" s="2">
        <f t="shared" si="114"/>
        <v>95.41</v>
      </c>
      <c r="CZ131" s="2">
        <f t="shared" si="115"/>
        <v>94.691999999999993</v>
      </c>
      <c r="DA131" s="2" t="str">
        <f t="shared" si="116"/>
        <v/>
      </c>
      <c r="DB131" s="2" t="str">
        <f t="shared" si="117"/>
        <v/>
      </c>
      <c r="DC131" s="2">
        <f t="shared" si="118"/>
        <v>94.025000000000006</v>
      </c>
      <c r="DD131" s="2" t="str">
        <f t="shared" si="119"/>
        <v/>
      </c>
      <c r="DE131" s="2" t="str">
        <f t="shared" si="120"/>
        <v/>
      </c>
      <c r="DF131" s="2">
        <f t="shared" si="121"/>
        <v>99.316999999999993</v>
      </c>
      <c r="DG131" s="2">
        <f t="shared" si="122"/>
        <v>102.07299999999999</v>
      </c>
      <c r="DH131" s="2" t="str">
        <f t="shared" si="123"/>
        <v/>
      </c>
      <c r="DI131" s="2" t="str">
        <f t="shared" si="124"/>
        <v/>
      </c>
      <c r="DK131" s="2">
        <f t="shared" si="164"/>
        <v>118.60670853658537</v>
      </c>
      <c r="DL131" s="2">
        <f t="shared" si="164"/>
        <v>126.03356342780026</v>
      </c>
      <c r="DM131" s="2">
        <f t="shared" si="164"/>
        <v>121.55529270160848</v>
      </c>
      <c r="DN131" s="2">
        <f t="shared" si="164"/>
        <v>127.7473256097561</v>
      </c>
      <c r="DO131" s="2">
        <f t="shared" si="164"/>
        <v>121.14400371120109</v>
      </c>
      <c r="DP131" s="2">
        <f t="shared" si="164"/>
        <v>119.57748346828609</v>
      </c>
      <c r="DQ131" s="2">
        <f t="shared" si="164"/>
        <v>121.53255114709856</v>
      </c>
      <c r="DR131" s="2">
        <f t="shared" si="164"/>
        <v>124.76817577597841</v>
      </c>
      <c r="DS131" s="2">
        <f t="shared" si="164"/>
        <v>126.16760121457489</v>
      </c>
      <c r="DT131" s="2">
        <f t="shared" si="164"/>
        <v>126.09707317073168</v>
      </c>
      <c r="DU131" s="2">
        <f t="shared" si="164"/>
        <v>124.64093414304995</v>
      </c>
      <c r="DV131" s="2">
        <f t="shared" si="164"/>
        <v>127.98131740890686</v>
      </c>
      <c r="DW131" s="2">
        <f t="shared" si="164"/>
        <v>121.16017439024384</v>
      </c>
      <c r="DX131" s="2">
        <f t="shared" si="164"/>
        <v>119.33000840840837</v>
      </c>
      <c r="DY131" s="2">
        <f t="shared" si="164"/>
        <v>113.73118226381462</v>
      </c>
      <c r="EA131" s="2">
        <f t="shared" si="152"/>
        <v>96.004800000000017</v>
      </c>
      <c r="EB131" s="2">
        <f t="shared" si="152"/>
        <v>96.69095789473684</v>
      </c>
      <c r="EC131" s="2">
        <f t="shared" si="152"/>
        <v>97.120738596491222</v>
      </c>
      <c r="ED131" s="2">
        <f t="shared" si="152"/>
        <v>95.849583161589692</v>
      </c>
      <c r="EE131" s="2">
        <f t="shared" si="151"/>
        <v>95.544147186147185</v>
      </c>
      <c r="EF131" s="2">
        <f t="shared" si="151"/>
        <v>95.226333333333343</v>
      </c>
      <c r="EG131" s="2">
        <f t="shared" si="151"/>
        <v>94.061417268661856</v>
      </c>
      <c r="EH131" s="2">
        <f t="shared" si="151"/>
        <v>95.306978947368407</v>
      </c>
      <c r="EI131" s="2">
        <f t="shared" si="151"/>
        <v>95.361796536796547</v>
      </c>
      <c r="EJ131" s="2">
        <f t="shared" si="151"/>
        <v>97.414736842105256</v>
      </c>
      <c r="EK131" s="2">
        <f t="shared" si="151"/>
        <v>103.00476814585483</v>
      </c>
      <c r="EL131" s="2">
        <f t="shared" si="151"/>
        <v>99.11887534540989</v>
      </c>
      <c r="EM131" s="2">
        <f t="shared" si="135"/>
        <v>98.671025790604858</v>
      </c>
      <c r="EN131" s="2">
        <f t="shared" si="135"/>
        <v>99.248801024519395</v>
      </c>
      <c r="EO131" s="2">
        <f t="shared" si="135"/>
        <v>99.76722019468346</v>
      </c>
      <c r="EQ131" s="2">
        <f t="shared" si="165"/>
        <v>95.84796987701543</v>
      </c>
      <c r="ER131" s="2">
        <f t="shared" si="165"/>
        <v>97.306383100285672</v>
      </c>
      <c r="ES131" s="2">
        <f t="shared" si="165"/>
        <v>97.104483152815448</v>
      </c>
      <c r="ET131" s="2">
        <f t="shared" si="165"/>
        <v>96.35479574627567</v>
      </c>
      <c r="EU131" s="2">
        <f t="shared" si="165"/>
        <v>93.954252739493626</v>
      </c>
      <c r="EV131" s="2">
        <f t="shared" si="165"/>
        <v>93.912305860805859</v>
      </c>
      <c r="EW131" s="2">
        <f t="shared" si="165"/>
        <v>94.525929913274624</v>
      </c>
      <c r="EX131" s="2">
        <f t="shared" si="165"/>
        <v>94.747659482000529</v>
      </c>
      <c r="EY131" s="2">
        <f t="shared" si="165"/>
        <v>94.839181826576777</v>
      </c>
      <c r="EZ131" s="2">
        <f t="shared" si="165"/>
        <v>97.261983257009064</v>
      </c>
      <c r="FA131" s="2">
        <f t="shared" si="165"/>
        <v>100.30634657536969</v>
      </c>
      <c r="FB131" s="2">
        <f t="shared" si="165"/>
        <v>99.256385634477041</v>
      </c>
      <c r="FC131" s="2">
        <f t="shared" si="165"/>
        <v>99.15070218207687</v>
      </c>
      <c r="FD131" s="2">
        <f t="shared" si="165"/>
        <v>99.18992989126474</v>
      </c>
      <c r="FE131" s="2">
        <f t="shared" si="165"/>
        <v>98.828466797437727</v>
      </c>
      <c r="FG131" s="2">
        <f t="shared" si="166"/>
        <v>0.99721342903944699</v>
      </c>
      <c r="FH131" s="2">
        <f t="shared" si="166"/>
        <v>0.99755557935143924</v>
      </c>
      <c r="FI131" s="2">
        <f t="shared" si="166"/>
        <v>0.99762741030201296</v>
      </c>
      <c r="FJ131" s="2">
        <f t="shared" si="166"/>
        <v>0.99723338523777361</v>
      </c>
      <c r="FK131" s="2">
        <f t="shared" si="166"/>
        <v>0.99757976017248873</v>
      </c>
      <c r="FL131" s="2">
        <f t="shared" si="166"/>
        <v>0.99743007827328789</v>
      </c>
      <c r="FM131" s="2">
        <f t="shared" si="166"/>
        <v>0.99718884589330081</v>
      </c>
      <c r="FN131" s="2">
        <f t="shared" si="166"/>
        <v>0.99738766052570804</v>
      </c>
      <c r="FO131" s="2">
        <f t="shared" si="166"/>
        <v>0.99683848501180006</v>
      </c>
      <c r="FP131" s="2">
        <f t="shared" si="166"/>
        <v>0.99706730544665545</v>
      </c>
      <c r="FQ131" s="2">
        <f t="shared" si="166"/>
        <v>0.99716429857923305</v>
      </c>
      <c r="FR131" s="2">
        <f t="shared" si="166"/>
        <v>0.99714223350384035</v>
      </c>
      <c r="FS131" s="2">
        <f t="shared" si="166"/>
        <v>0.99720905011382399</v>
      </c>
      <c r="FT131" s="2">
        <f t="shared" si="166"/>
        <v>0.99674759166142368</v>
      </c>
      <c r="FU131" s="2">
        <f t="shared" si="166"/>
        <v>0.99656334744739428</v>
      </c>
      <c r="FW131" s="2">
        <f t="shared" si="156"/>
        <v>2.1189367160613655E-2</v>
      </c>
      <c r="FX131" s="2">
        <f t="shared" si="156"/>
        <v>1.9160115283740644E-2</v>
      </c>
      <c r="FY131" s="2">
        <f t="shared" si="156"/>
        <v>2.4879399642487001E-2</v>
      </c>
      <c r="FZ131" s="2">
        <f t="shared" si="156"/>
        <v>1.9265608915522297E-2</v>
      </c>
      <c r="GA131" s="2">
        <f t="shared" si="156"/>
        <v>2.367306951044499E-2</v>
      </c>
      <c r="GB131" s="2">
        <f t="shared" si="156"/>
        <v>0.12996976924352474</v>
      </c>
      <c r="GC131" s="2">
        <f t="shared" si="156"/>
        <v>2.8293581717779789E-2</v>
      </c>
      <c r="GD131" s="2">
        <f t="shared" si="156"/>
        <v>2.7040847327590933E-2</v>
      </c>
      <c r="GE131" s="2">
        <f t="shared" si="156"/>
        <v>3.0710229962795307E-2</v>
      </c>
      <c r="GF131" s="2">
        <f t="shared" si="156"/>
        <v>3.0472303295309564E-2</v>
      </c>
      <c r="GG131" s="2">
        <f t="shared" si="156"/>
        <v>3.482680038878766E-2</v>
      </c>
      <c r="GH131" s="2">
        <f t="shared" si="156"/>
        <v>2.4832610112040701E-2</v>
      </c>
      <c r="GI131" s="2">
        <f t="shared" si="156"/>
        <v>2.2429166629424759E-2</v>
      </c>
      <c r="GJ131" s="2">
        <f t="shared" si="156"/>
        <v>1.6824158784609966E-2</v>
      </c>
      <c r="GK131" s="2">
        <f t="shared" si="156"/>
        <v>1.7751435198986722E-2</v>
      </c>
      <c r="GM131" s="86">
        <f t="shared" si="157"/>
        <v>2.6308962367281873E-96</v>
      </c>
      <c r="GN131" s="86">
        <f t="shared" si="157"/>
        <v>2.7829975892940363E-160</v>
      </c>
      <c r="GO131" s="86">
        <f t="shared" si="157"/>
        <v>8.2583033663752852E-178</v>
      </c>
      <c r="GP131" s="86">
        <f t="shared" si="157"/>
        <v>7.6457137373207959E-132</v>
      </c>
      <c r="GQ131" s="86">
        <f t="shared" si="157"/>
        <v>2.1909283770368047E-136</v>
      </c>
      <c r="GR131" s="86">
        <f t="shared" si="157"/>
        <v>1.9756764713061729E-170</v>
      </c>
      <c r="GS131" s="86">
        <f t="shared" si="157"/>
        <v>9.4154194117656687E-207</v>
      </c>
      <c r="GT131" s="86">
        <f t="shared" si="157"/>
        <v>4.8930400041617443E-183</v>
      </c>
      <c r="GU131" s="86">
        <f t="shared" si="157"/>
        <v>4.7874666690586991E-129</v>
      </c>
      <c r="GV131" s="86">
        <f t="shared" si="157"/>
        <v>2.3974338837145816E-154</v>
      </c>
      <c r="GW131" s="86">
        <f t="shared" si="157"/>
        <v>4.3403263017684817E-169</v>
      </c>
      <c r="GX131" s="86">
        <f t="shared" si="157"/>
        <v>7.4610236672568179E-141</v>
      </c>
      <c r="GY131" s="86">
        <f t="shared" si="157"/>
        <v>6.2034516339120566E-143</v>
      </c>
      <c r="GZ131" s="86">
        <f t="shared" si="157"/>
        <v>1.4486054385193175E-89</v>
      </c>
      <c r="HA131" s="86">
        <f t="shared" si="157"/>
        <v>2.6271063730174799E-85</v>
      </c>
      <c r="HC131" s="86">
        <f t="shared" si="153"/>
        <v>5.1833851437437333E-34</v>
      </c>
      <c r="HD131" s="86">
        <f t="shared" si="153"/>
        <v>2.2712635327397283E-53</v>
      </c>
      <c r="HE131" s="86">
        <f t="shared" si="153"/>
        <v>3.3471684002577874E-64</v>
      </c>
      <c r="HF131" s="86">
        <f t="shared" si="153"/>
        <v>9.1408020864276811E-48</v>
      </c>
      <c r="HG131" s="86">
        <f t="shared" si="153"/>
        <v>5.4001886901896109E-52</v>
      </c>
      <c r="HH131" s="86">
        <f t="shared" si="153"/>
        <v>3.6255531292656122E-62</v>
      </c>
      <c r="HI131" s="86">
        <f t="shared" si="153"/>
        <v>2.7352650896742118E-77</v>
      </c>
      <c r="HJ131" s="86">
        <f t="shared" si="153"/>
        <v>1.9627509258126961E-69</v>
      </c>
      <c r="HK131" s="86">
        <f t="shared" si="153"/>
        <v>2.736136674416814E-56</v>
      </c>
      <c r="HL131" s="86">
        <f t="shared" si="161"/>
        <v>1.3704070884389692E-56</v>
      </c>
      <c r="HM131" s="86">
        <f t="shared" si="161"/>
        <v>1.1296153258449503E-47</v>
      </c>
      <c r="HN131" s="86">
        <f t="shared" si="161"/>
        <v>2.423024735072281E-32</v>
      </c>
      <c r="HO131" s="86">
        <f t="shared" si="161"/>
        <v>8.7954414015543313E-48</v>
      </c>
      <c r="HP131" s="86">
        <f t="shared" si="161"/>
        <v>1.3051065850185549E-31</v>
      </c>
      <c r="HQ131" s="86">
        <f t="shared" si="161"/>
        <v>5.8986620045455825E-28</v>
      </c>
      <c r="HS131" s="86">
        <f t="shared" si="158"/>
        <v>8.5681929165670866E-3</v>
      </c>
      <c r="HT131" s="86">
        <f t="shared" si="158"/>
        <v>1.079800849989245E-2</v>
      </c>
      <c r="HU131" s="86">
        <f t="shared" si="158"/>
        <v>2.8040936593375438E-2</v>
      </c>
      <c r="HV131" s="86">
        <f t="shared" si="158"/>
        <v>6.6430217451339075E-3</v>
      </c>
      <c r="HW131" s="86">
        <f t="shared" si="158"/>
        <v>9.9999950913460672E-3</v>
      </c>
      <c r="HX131" s="86">
        <f t="shared" si="158"/>
        <v>9.9999974612254173E-3</v>
      </c>
      <c r="HY131" s="86">
        <f t="shared" si="158"/>
        <v>4.8048472315196683E-2</v>
      </c>
      <c r="HZ131" s="86">
        <f t="shared" si="158"/>
        <v>2.9592122320538851E-2</v>
      </c>
      <c r="IA131" s="86">
        <f t="shared" si="158"/>
        <v>9.9999999435657714E-3</v>
      </c>
      <c r="IB131" s="86">
        <f t="shared" si="158"/>
        <v>1.7852947431886253E-2</v>
      </c>
      <c r="IC131" s="86">
        <f t="shared" si="158"/>
        <v>4.3105577606818511E-2</v>
      </c>
      <c r="ID131" s="86">
        <f t="shared" si="158"/>
        <v>6.976395704201944E-3</v>
      </c>
      <c r="IE131" s="86">
        <f t="shared" si="158"/>
        <v>7.4529239230648582E-3</v>
      </c>
      <c r="IF131" s="86">
        <f t="shared" si="158"/>
        <v>2.2428976422625788E-2</v>
      </c>
      <c r="IG131" s="86">
        <f t="shared" si="158"/>
        <v>3.3562562159289121E-2</v>
      </c>
      <c r="II131" s="86">
        <f t="shared" si="159"/>
        <v>1.5982009054953085E-35</v>
      </c>
      <c r="IJ131" s="86">
        <f t="shared" si="159"/>
        <v>2.238439800651846E-37</v>
      </c>
      <c r="IK131" s="86">
        <f t="shared" si="159"/>
        <v>4.1629296887408015E-34</v>
      </c>
      <c r="IL131" s="86">
        <f t="shared" si="159"/>
        <v>1.2775050575385288E-49</v>
      </c>
      <c r="IM131" s="86">
        <f t="shared" si="159"/>
        <v>4.1737491722880863E-41</v>
      </c>
      <c r="IN131" s="86">
        <f t="shared" si="159"/>
        <v>2.0193360365161681E-11</v>
      </c>
      <c r="IO131" s="86">
        <f t="shared" si="159"/>
        <v>9.0524817495103788E-36</v>
      </c>
      <c r="IP131" s="86">
        <f t="shared" si="159"/>
        <v>3.1659604731051653E-36</v>
      </c>
      <c r="IQ131" s="86">
        <f t="shared" si="159"/>
        <v>4.8407536038021614E-39</v>
      </c>
      <c r="IR131" s="86">
        <f t="shared" si="159"/>
        <v>1.0710006776577933E-35</v>
      </c>
      <c r="IS131" s="86">
        <f t="shared" si="159"/>
        <v>4.0219138130345748E-31</v>
      </c>
      <c r="IT131" s="86">
        <f t="shared" si="159"/>
        <v>5.5076832141453365E-47</v>
      </c>
      <c r="IU131" s="86">
        <f t="shared" si="159"/>
        <v>3.0405688252413702E-39</v>
      </c>
      <c r="IV131" s="86">
        <f t="shared" si="159"/>
        <v>9.3422875129601934E-18</v>
      </c>
      <c r="IW131" s="86">
        <f t="shared" si="159"/>
        <v>3.1837059470296958E-17</v>
      </c>
      <c r="IY131" s="86">
        <f t="shared" si="160"/>
        <v>8.5681929165670866E-3</v>
      </c>
      <c r="IZ131" s="86">
        <f t="shared" si="160"/>
        <v>1.079800849989245E-2</v>
      </c>
      <c r="JA131" s="86">
        <f t="shared" si="160"/>
        <v>2.8040936593375438E-2</v>
      </c>
      <c r="JB131" s="86">
        <f t="shared" si="160"/>
        <v>6.6430217451339075E-3</v>
      </c>
      <c r="JC131" s="86">
        <f t="shared" si="160"/>
        <v>9.9999950913460672E-3</v>
      </c>
      <c r="JD131" s="86">
        <f t="shared" si="160"/>
        <v>9.9999974814187782E-3</v>
      </c>
      <c r="JE131" s="86">
        <f t="shared" si="160"/>
        <v>4.8048472315196683E-2</v>
      </c>
      <c r="JF131" s="86">
        <f t="shared" si="160"/>
        <v>2.9592122320538851E-2</v>
      </c>
      <c r="JG131" s="86">
        <f t="shared" si="160"/>
        <v>9.9999999435657714E-3</v>
      </c>
      <c r="JH131" s="86">
        <f t="shared" si="160"/>
        <v>1.7852947431886253E-2</v>
      </c>
      <c r="JI131" s="86">
        <f t="shared" si="160"/>
        <v>4.3105577606818511E-2</v>
      </c>
      <c r="JJ131" s="86">
        <f t="shared" si="160"/>
        <v>6.976395704201944E-3</v>
      </c>
      <c r="JK131" s="86">
        <f t="shared" si="160"/>
        <v>7.4529239230648582E-3</v>
      </c>
      <c r="JL131" s="86">
        <f t="shared" si="160"/>
        <v>2.2428976422625799E-2</v>
      </c>
      <c r="JM131" s="86">
        <f t="shared" si="160"/>
        <v>3.3562562159289155E-2</v>
      </c>
    </row>
    <row r="132" spans="2:273" x14ac:dyDescent="0.25">
      <c r="B132" s="2">
        <v>105</v>
      </c>
      <c r="C132" s="37">
        <v>93.179000000000002</v>
      </c>
      <c r="D132" s="37">
        <v>97.385000000000005</v>
      </c>
      <c r="E132" s="37">
        <v>98.667000000000002</v>
      </c>
      <c r="F132" s="37">
        <v>97.513000000000005</v>
      </c>
      <c r="G132" s="37">
        <v>92.846000000000004</v>
      </c>
      <c r="H132" s="37">
        <v>96.385000000000005</v>
      </c>
      <c r="I132" s="37">
        <v>97.59</v>
      </c>
      <c r="J132" s="37">
        <v>94.025999999999996</v>
      </c>
      <c r="K132" s="37">
        <v>98.224999999999994</v>
      </c>
      <c r="L132" s="37">
        <v>96.05</v>
      </c>
      <c r="M132" s="37">
        <v>100.634</v>
      </c>
      <c r="N132" s="37">
        <v>98.512</v>
      </c>
      <c r="O132" s="37">
        <v>98.828999999999994</v>
      </c>
      <c r="P132" s="37">
        <v>104.268</v>
      </c>
      <c r="Q132" s="37">
        <v>106.634</v>
      </c>
      <c r="S132" s="4">
        <f t="shared" si="162"/>
        <v>95.942591768012676</v>
      </c>
      <c r="T132" s="4">
        <f t="shared" si="162"/>
        <v>96.715879748450774</v>
      </c>
      <c r="U132" s="4">
        <f t="shared" si="162"/>
        <v>97.55405515687508</v>
      </c>
      <c r="V132" s="4">
        <f t="shared" si="162"/>
        <v>96.337074839975756</v>
      </c>
      <c r="W132" s="4">
        <f t="shared" si="162"/>
        <v>95.970328102500858</v>
      </c>
      <c r="X132" s="4">
        <f t="shared" si="162"/>
        <v>95.696654099566416</v>
      </c>
      <c r="Y132" s="4">
        <f t="shared" si="162"/>
        <v>97.579744550005941</v>
      </c>
      <c r="Z132" s="4">
        <f t="shared" si="162"/>
        <v>97.746142050196383</v>
      </c>
      <c r="AA132" s="4">
        <f t="shared" si="162"/>
        <v>96.557263116571846</v>
      </c>
      <c r="AB132" s="4">
        <f t="shared" si="162"/>
        <v>99.588999122001212</v>
      </c>
      <c r="AC132" s="4">
        <f t="shared" si="162"/>
        <v>106.12673828140115</v>
      </c>
      <c r="AD132" s="4">
        <f t="shared" si="162"/>
        <v>100.40002695361599</v>
      </c>
      <c r="AE132" s="4">
        <f t="shared" si="162"/>
        <v>100.04172094790228</v>
      </c>
      <c r="AF132" s="4">
        <f t="shared" si="162"/>
        <v>104.15672336122948</v>
      </c>
      <c r="AG132" s="4">
        <f t="shared" si="162"/>
        <v>113.67905108724746</v>
      </c>
      <c r="AI132" s="4">
        <f t="shared" si="163"/>
        <v>-2.7635917680126738</v>
      </c>
      <c r="AJ132" s="4">
        <f t="shared" si="163"/>
        <v>0.66912025154923072</v>
      </c>
      <c r="AK132" s="4">
        <f t="shared" si="163"/>
        <v>1.1129448431249216</v>
      </c>
      <c r="AL132" s="4">
        <f t="shared" si="163"/>
        <v>1.1759251600242493</v>
      </c>
      <c r="AM132" s="4">
        <f t="shared" si="163"/>
        <v>-3.1243281025008542</v>
      </c>
      <c r="AN132" s="4">
        <f t="shared" si="163"/>
        <v>0.68834590043358901</v>
      </c>
      <c r="AO132" s="4">
        <f t="shared" si="163"/>
        <v>1.025544999406236E-2</v>
      </c>
      <c r="AP132" s="4">
        <f t="shared" si="163"/>
        <v>-3.7201420501963867</v>
      </c>
      <c r="AQ132" s="4">
        <f t="shared" si="163"/>
        <v>1.6677368834281481</v>
      </c>
      <c r="AR132" s="4">
        <f t="shared" si="163"/>
        <v>-3.5389991220012149</v>
      </c>
      <c r="AS132" s="4">
        <f t="shared" si="163"/>
        <v>-5.4927382814011452</v>
      </c>
      <c r="AT132" s="4">
        <f t="shared" si="163"/>
        <v>-1.8880269536159915</v>
      </c>
      <c r="AU132" s="4">
        <f t="shared" si="163"/>
        <v>-1.2127209479022838</v>
      </c>
      <c r="AV132" s="4">
        <f t="shared" si="163"/>
        <v>0.1112766387705193</v>
      </c>
      <c r="AW132" s="4">
        <f t="shared" si="163"/>
        <v>-7.0450510872474581</v>
      </c>
      <c r="AY132" s="2">
        <f t="shared" si="154"/>
        <v>95.942591768012676</v>
      </c>
      <c r="AZ132" s="2">
        <f t="shared" si="154"/>
        <v>96.569928115556536</v>
      </c>
      <c r="BA132" s="2">
        <f t="shared" si="154"/>
        <v>97.0290291956549</v>
      </c>
      <c r="BB132" s="2">
        <f t="shared" si="154"/>
        <v>95.746940151671211</v>
      </c>
      <c r="BC132" s="2">
        <f t="shared" si="154"/>
        <v>95.576307882983556</v>
      </c>
      <c r="BD132" s="2">
        <f t="shared" si="154"/>
        <v>95.126932509120806</v>
      </c>
      <c r="BE132" s="2">
        <f t="shared" si="154"/>
        <v>94.008711538931195</v>
      </c>
      <c r="BF132" s="2">
        <f t="shared" si="154"/>
        <v>95.281379000698735</v>
      </c>
      <c r="BG132" s="2">
        <f t="shared" si="154"/>
        <v>95.387484548359311</v>
      </c>
      <c r="BH132" s="2">
        <f t="shared" si="154"/>
        <v>97.380717923513302</v>
      </c>
      <c r="BI132" s="2">
        <f t="shared" si="154"/>
        <v>103.02932791069117</v>
      </c>
      <c r="BJ132" s="2">
        <f t="shared" si="154"/>
        <v>99.044713353178437</v>
      </c>
      <c r="BK132" s="2">
        <f t="shared" si="154"/>
        <v>98.578331263314396</v>
      </c>
      <c r="BL132" s="2">
        <f t="shared" si="154"/>
        <v>99.211106328047379</v>
      </c>
      <c r="BM132" s="2">
        <f t="shared" si="154"/>
        <v>99.718960829173383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118.73999887429645</v>
      </c>
      <c r="DL132" s="2">
        <f t="shared" si="164"/>
        <v>126.19828529014843</v>
      </c>
      <c r="DM132" s="2">
        <f t="shared" si="164"/>
        <v>121.69847587263375</v>
      </c>
      <c r="DN132" s="2">
        <f t="shared" si="164"/>
        <v>127.96965816135085</v>
      </c>
      <c r="DO132" s="2">
        <f t="shared" si="164"/>
        <v>121.34379500674765</v>
      </c>
      <c r="DP132" s="2">
        <f t="shared" si="164"/>
        <v>119.77166140350876</v>
      </c>
      <c r="DQ132" s="2">
        <f t="shared" si="164"/>
        <v>121.71421491228074</v>
      </c>
      <c r="DR132" s="2">
        <f t="shared" si="164"/>
        <v>124.9889383265857</v>
      </c>
      <c r="DS132" s="2">
        <f t="shared" si="164"/>
        <v>126.39527834008096</v>
      </c>
      <c r="DT132" s="2">
        <f t="shared" si="164"/>
        <v>126.28270905923343</v>
      </c>
      <c r="DU132" s="2">
        <f t="shared" si="164"/>
        <v>124.78423616734145</v>
      </c>
      <c r="DV132" s="2">
        <f t="shared" si="164"/>
        <v>128.17221862348177</v>
      </c>
      <c r="DW132" s="2">
        <f t="shared" si="164"/>
        <v>121.28933799249525</v>
      </c>
      <c r="DX132" s="2">
        <f t="shared" si="164"/>
        <v>119.47112410982407</v>
      </c>
      <c r="DY132" s="2">
        <f t="shared" si="164"/>
        <v>113.87113547237077</v>
      </c>
      <c r="EA132" s="2">
        <f t="shared" si="152"/>
        <v>95.888526315789491</v>
      </c>
      <c r="EB132" s="2">
        <f t="shared" si="152"/>
        <v>96.489601503759403</v>
      </c>
      <c r="EC132" s="2">
        <f t="shared" si="152"/>
        <v>96.976021052631566</v>
      </c>
      <c r="ED132" s="2">
        <f t="shared" si="152"/>
        <v>95.653766902897246</v>
      </c>
      <c r="EE132" s="2">
        <f t="shared" si="151"/>
        <v>95.564495238095233</v>
      </c>
      <c r="EF132" s="2">
        <f t="shared" si="151"/>
        <v>95.271804761904761</v>
      </c>
      <c r="EG132" s="2">
        <f t="shared" si="151"/>
        <v>93.921952872377034</v>
      </c>
      <c r="EH132" s="2">
        <f t="shared" si="151"/>
        <v>95.228310526315781</v>
      </c>
      <c r="EI132" s="2">
        <f t="shared" si="151"/>
        <v>95.317023809523818</v>
      </c>
      <c r="EJ132" s="2">
        <f t="shared" si="151"/>
        <v>97.308759398496235</v>
      </c>
      <c r="EK132" s="2">
        <f t="shared" si="151"/>
        <v>103.08448228414173</v>
      </c>
      <c r="EL132" s="2">
        <f t="shared" si="151"/>
        <v>98.96451178999078</v>
      </c>
      <c r="EM132" s="2">
        <f t="shared" si="135"/>
        <v>98.507580319312254</v>
      </c>
      <c r="EN132" s="2">
        <f t="shared" si="135"/>
        <v>99.152153255822881</v>
      </c>
      <c r="EO132" s="2">
        <f t="shared" si="135"/>
        <v>99.694015851516724</v>
      </c>
      <c r="EQ132" s="2">
        <f t="shared" si="165"/>
        <v>95.715012814176546</v>
      </c>
      <c r="ER132" s="2">
        <f t="shared" si="165"/>
        <v>97.161119831604267</v>
      </c>
      <c r="ES132" s="2">
        <f t="shared" si="165"/>
        <v>96.957716210712334</v>
      </c>
      <c r="ET132" s="2">
        <f t="shared" si="165"/>
        <v>96.204605296855007</v>
      </c>
      <c r="EU132" s="2">
        <f t="shared" si="165"/>
        <v>93.8229712800198</v>
      </c>
      <c r="EV132" s="2">
        <f t="shared" si="165"/>
        <v>93.834389010989014</v>
      </c>
      <c r="EW132" s="2">
        <f t="shared" si="165"/>
        <v>94.422525989648946</v>
      </c>
      <c r="EX132" s="2">
        <f t="shared" si="165"/>
        <v>94.624643093812963</v>
      </c>
      <c r="EY132" s="2">
        <f t="shared" si="165"/>
        <v>94.745943249094509</v>
      </c>
      <c r="EZ132" s="2">
        <f t="shared" si="165"/>
        <v>97.141965155278228</v>
      </c>
      <c r="FA132" s="2">
        <f t="shared" si="165"/>
        <v>100.16038478170177</v>
      </c>
      <c r="FB132" s="2">
        <f t="shared" si="165"/>
        <v>99.113902889593746</v>
      </c>
      <c r="FC132" s="2">
        <f t="shared" si="165"/>
        <v>99.027081294340832</v>
      </c>
      <c r="FD132" s="2">
        <f t="shared" si="165"/>
        <v>99.079669987840759</v>
      </c>
      <c r="FE132" s="2">
        <f t="shared" si="165"/>
        <v>98.690283627831349</v>
      </c>
      <c r="FG132" s="2">
        <f t="shared" si="166"/>
        <v>0.99745799380982603</v>
      </c>
      <c r="FH132" s="2">
        <f t="shared" si="166"/>
        <v>0.99777018227774983</v>
      </c>
      <c r="FI132" s="2">
        <f t="shared" si="166"/>
        <v>0.99783572065842663</v>
      </c>
      <c r="FJ132" s="2">
        <f t="shared" si="166"/>
        <v>0.9974762029752906</v>
      </c>
      <c r="FK132" s="2">
        <f t="shared" si="166"/>
        <v>0.9977922448912645</v>
      </c>
      <c r="FL132" s="2">
        <f t="shared" si="166"/>
        <v>0.9976556734174945</v>
      </c>
      <c r="FM132" s="2">
        <f t="shared" si="166"/>
        <v>0.99743556266722022</v>
      </c>
      <c r="FN132" s="2">
        <f t="shared" si="166"/>
        <v>0.99761697032598773</v>
      </c>
      <c r="FO132" s="2">
        <f t="shared" si="166"/>
        <v>0.997115861755138</v>
      </c>
      <c r="FP132" s="2">
        <f t="shared" si="166"/>
        <v>0.99732466041993917</v>
      </c>
      <c r="FQ132" s="2">
        <f t="shared" si="166"/>
        <v>0.99741316412310854</v>
      </c>
      <c r="FR132" s="2">
        <f t="shared" si="166"/>
        <v>0.99739303045020788</v>
      </c>
      <c r="FS132" s="2">
        <f t="shared" si="166"/>
        <v>0.99745399822155334</v>
      </c>
      <c r="FT132" s="2">
        <f t="shared" si="166"/>
        <v>0.99703291923188397</v>
      </c>
      <c r="FU132" s="2">
        <f t="shared" si="166"/>
        <v>0.99686478756976304</v>
      </c>
      <c r="FW132" s="2">
        <f t="shared" si="156"/>
        <v>2.3186279094926255E-2</v>
      </c>
      <c r="FX132" s="2">
        <f t="shared" si="156"/>
        <v>2.0969885112016605E-2</v>
      </c>
      <c r="FY132" s="2">
        <f t="shared" si="156"/>
        <v>2.7214395993052479E-2</v>
      </c>
      <c r="FZ132" s="2">
        <f t="shared" si="156"/>
        <v>2.1085128946055676E-2</v>
      </c>
      <c r="GA132" s="2">
        <f t="shared" si="156"/>
        <v>2.5897855534177908E-2</v>
      </c>
      <c r="GB132" s="2">
        <f t="shared" si="156"/>
        <v>0.1407441916839724</v>
      </c>
      <c r="GC132" s="2">
        <f t="shared" si="156"/>
        <v>3.0938841264656951E-2</v>
      </c>
      <c r="GD132" s="2">
        <f t="shared" si="156"/>
        <v>2.9572549091002199E-2</v>
      </c>
      <c r="GE132" s="2">
        <f t="shared" si="156"/>
        <v>3.3573623352240546E-2</v>
      </c>
      <c r="GF132" s="2">
        <f t="shared" si="156"/>
        <v>3.3314275084019213E-2</v>
      </c>
      <c r="GG132" s="2">
        <f t="shared" si="156"/>
        <v>3.8058948178871135E-2</v>
      </c>
      <c r="GH132" s="2">
        <f t="shared" si="156"/>
        <v>2.7163337469793797E-2</v>
      </c>
      <c r="GI132" s="2">
        <f t="shared" si="156"/>
        <v>2.4539989456953116E-2</v>
      </c>
      <c r="GJ132" s="2">
        <f t="shared" si="156"/>
        <v>1.8417428759394814E-2</v>
      </c>
      <c r="GK132" s="2">
        <f t="shared" si="156"/>
        <v>1.9430783971423157E-2</v>
      </c>
      <c r="GM132" s="86">
        <f t="shared" si="157"/>
        <v>1.3275222735936915E-100</v>
      </c>
      <c r="GN132" s="86">
        <f t="shared" si="157"/>
        <v>2.4499108667498246E-167</v>
      </c>
      <c r="GO132" s="86">
        <f t="shared" si="157"/>
        <v>1.3787737293200504E-185</v>
      </c>
      <c r="GP132" s="86">
        <f t="shared" si="157"/>
        <v>8.8813572497908364E-138</v>
      </c>
      <c r="GQ132" s="86">
        <f t="shared" si="157"/>
        <v>1.9094124914395852E-142</v>
      </c>
      <c r="GR132" s="86">
        <f t="shared" si="157"/>
        <v>4.6653385910201549E-178</v>
      </c>
      <c r="GS132" s="86">
        <f t="shared" si="157"/>
        <v>7.5071205694525779E-216</v>
      </c>
      <c r="GT132" s="86">
        <f t="shared" si="157"/>
        <v>4.6162170688261249E-191</v>
      </c>
      <c r="GU132" s="86">
        <f t="shared" si="157"/>
        <v>9.1746628951048494E-135</v>
      </c>
      <c r="GV132" s="86">
        <f t="shared" si="157"/>
        <v>2.689621240496956E-161</v>
      </c>
      <c r="GW132" s="86">
        <f t="shared" si="157"/>
        <v>1.5267034737073321E-176</v>
      </c>
      <c r="GX132" s="86">
        <f t="shared" si="157"/>
        <v>4.8410015157119146E-147</v>
      </c>
      <c r="GY132" s="86">
        <f t="shared" si="157"/>
        <v>3.1249157807025499E-149</v>
      </c>
      <c r="GZ132" s="86">
        <f t="shared" si="157"/>
        <v>1.8131892427189883E-93</v>
      </c>
      <c r="HA132" s="86">
        <f t="shared" si="157"/>
        <v>5.9533390394786152E-89</v>
      </c>
      <c r="HC132" s="86">
        <f t="shared" si="153"/>
        <v>6.238052631288783E-37</v>
      </c>
      <c r="HD132" s="86">
        <f t="shared" si="153"/>
        <v>8.7044152333499107E-58</v>
      </c>
      <c r="HE132" s="86">
        <f t="shared" si="153"/>
        <v>2.1166185404913611E-69</v>
      </c>
      <c r="HF132" s="86">
        <f t="shared" si="153"/>
        <v>9.0727090844690345E-52</v>
      </c>
      <c r="HG132" s="86">
        <f t="shared" si="153"/>
        <v>3.5476170993131471E-56</v>
      </c>
      <c r="HH132" s="86">
        <f t="shared" si="153"/>
        <v>2.8300225606306337E-67</v>
      </c>
      <c r="HI132" s="86">
        <f t="shared" si="153"/>
        <v>1.7548199000283634E-83</v>
      </c>
      <c r="HJ132" s="86">
        <f t="shared" si="153"/>
        <v>6.3487538385319642E-75</v>
      </c>
      <c r="HK132" s="86">
        <f t="shared" si="153"/>
        <v>7.5286662679075532E-61</v>
      </c>
      <c r="HL132" s="86">
        <f t="shared" si="161"/>
        <v>3.2454258966135867E-61</v>
      </c>
      <c r="HM132" s="86">
        <f t="shared" si="161"/>
        <v>1.9805788341224694E-51</v>
      </c>
      <c r="HN132" s="86">
        <f t="shared" si="161"/>
        <v>7.0044582327221599E-35</v>
      </c>
      <c r="HO132" s="86">
        <f t="shared" si="161"/>
        <v>7.9824142819496109E-52</v>
      </c>
      <c r="HP132" s="86">
        <f t="shared" si="161"/>
        <v>3.4103441629930306E-34</v>
      </c>
      <c r="HQ132" s="86">
        <f t="shared" si="161"/>
        <v>3.9912868892998697E-30</v>
      </c>
      <c r="HS132" s="86">
        <f t="shared" si="158"/>
        <v>1.4625069323173895E-2</v>
      </c>
      <c r="HT132" s="86">
        <f t="shared" si="158"/>
        <v>1.8138616487482058E-2</v>
      </c>
      <c r="HU132" s="86">
        <f t="shared" si="158"/>
        <v>4.4240963438703151E-2</v>
      </c>
      <c r="HV132" s="86">
        <f t="shared" si="158"/>
        <v>1.2563575983852479E-2</v>
      </c>
      <c r="HW132" s="86">
        <f t="shared" si="158"/>
        <v>1.786847627836673E-2</v>
      </c>
      <c r="HX132" s="86">
        <f t="shared" si="158"/>
        <v>1.763902104158269E-2</v>
      </c>
      <c r="HY132" s="86">
        <f t="shared" si="158"/>
        <v>7.4127165593656286E-2</v>
      </c>
      <c r="HZ132" s="86">
        <f t="shared" si="158"/>
        <v>4.7629473274543366E-2</v>
      </c>
      <c r="IA132" s="86">
        <f t="shared" si="158"/>
        <v>1.8360376966070988E-2</v>
      </c>
      <c r="IB132" s="86">
        <f t="shared" si="158"/>
        <v>3.0413442524840774E-2</v>
      </c>
      <c r="IC132" s="86">
        <f t="shared" si="158"/>
        <v>6.6901680069495165E-2</v>
      </c>
      <c r="ID132" s="86">
        <f t="shared" si="158"/>
        <v>1.3473598123744521E-2</v>
      </c>
      <c r="IE132" s="86">
        <f t="shared" si="158"/>
        <v>1.3321197446638466E-2</v>
      </c>
      <c r="IF132" s="86">
        <f t="shared" si="158"/>
        <v>3.2604541398227299E-2</v>
      </c>
      <c r="IG132" s="86">
        <f t="shared" si="158"/>
        <v>4.6734778691400095E-2</v>
      </c>
      <c r="II132" s="86">
        <f t="shared" si="159"/>
        <v>6.4493201706212902E-34</v>
      </c>
      <c r="IJ132" s="86">
        <f t="shared" si="159"/>
        <v>9.9912649364434965E-36</v>
      </c>
      <c r="IK132" s="86">
        <f t="shared" si="159"/>
        <v>1.6848460518891442E-32</v>
      </c>
      <c r="IL132" s="86">
        <f t="shared" si="159"/>
        <v>2.1018889015179673E-47</v>
      </c>
      <c r="IM132" s="86">
        <f t="shared" si="159"/>
        <v>3.5176300469466302E-39</v>
      </c>
      <c r="IN132" s="86">
        <f t="shared" si="159"/>
        <v>1.7713217847191341E-10</v>
      </c>
      <c r="IO132" s="86">
        <f t="shared" si="159"/>
        <v>5.1064015057407771E-34</v>
      </c>
      <c r="IP132" s="86">
        <f t="shared" si="159"/>
        <v>1.7881031638002473E-34</v>
      </c>
      <c r="IQ132" s="86">
        <f t="shared" si="159"/>
        <v>4.4645439256191536E-37</v>
      </c>
      <c r="IR132" s="86">
        <f t="shared" si="159"/>
        <v>6.5387630655410005E-34</v>
      </c>
      <c r="IS132" s="86">
        <f t="shared" si="159"/>
        <v>1.639995192981561E-29</v>
      </c>
      <c r="IT132" s="86">
        <f t="shared" si="159"/>
        <v>9.5936963596291656E-45</v>
      </c>
      <c r="IU132" s="86">
        <f t="shared" si="159"/>
        <v>1.9568364323525819E-37</v>
      </c>
      <c r="IV132" s="86">
        <f t="shared" si="159"/>
        <v>4.9671194534820485E-17</v>
      </c>
      <c r="IW132" s="86">
        <f t="shared" si="159"/>
        <v>1.6386843883570877E-16</v>
      </c>
      <c r="IY132" s="86">
        <f t="shared" si="160"/>
        <v>1.4625069323173895E-2</v>
      </c>
      <c r="IZ132" s="86">
        <f t="shared" si="160"/>
        <v>1.8138616487482058E-2</v>
      </c>
      <c r="JA132" s="86">
        <f t="shared" si="160"/>
        <v>4.4240963438703151E-2</v>
      </c>
      <c r="JB132" s="86">
        <f t="shared" si="160"/>
        <v>1.2563575983852479E-2</v>
      </c>
      <c r="JC132" s="86">
        <f t="shared" si="160"/>
        <v>1.786847627836673E-2</v>
      </c>
      <c r="JD132" s="86">
        <f t="shared" si="160"/>
        <v>1.7639021218714867E-2</v>
      </c>
      <c r="JE132" s="86">
        <f t="shared" si="160"/>
        <v>7.4127165593656286E-2</v>
      </c>
      <c r="JF132" s="86">
        <f t="shared" si="160"/>
        <v>4.7629473274543366E-2</v>
      </c>
      <c r="JG132" s="86">
        <f t="shared" si="160"/>
        <v>1.8360376966070988E-2</v>
      </c>
      <c r="JH132" s="86">
        <f t="shared" si="160"/>
        <v>3.0413442524840774E-2</v>
      </c>
      <c r="JI132" s="86">
        <f t="shared" si="160"/>
        <v>6.6901680069495165E-2</v>
      </c>
      <c r="JJ132" s="86">
        <f t="shared" si="160"/>
        <v>1.3473598123744521E-2</v>
      </c>
      <c r="JK132" s="86">
        <f t="shared" si="160"/>
        <v>1.3321197446638466E-2</v>
      </c>
      <c r="JL132" s="86">
        <f t="shared" si="160"/>
        <v>3.2604541398227348E-2</v>
      </c>
      <c r="JM132" s="86">
        <f t="shared" si="160"/>
        <v>4.6734778691400261E-2</v>
      </c>
    </row>
    <row r="133" spans="2:273" x14ac:dyDescent="0.25">
      <c r="B133" s="2">
        <v>106</v>
      </c>
      <c r="C133" s="37">
        <v>96.795000000000002</v>
      </c>
      <c r="D133" s="37">
        <v>96.051000000000002</v>
      </c>
      <c r="E133" s="37">
        <v>98.102999999999994</v>
      </c>
      <c r="F133" s="37">
        <v>96.923000000000002</v>
      </c>
      <c r="G133" s="37">
        <v>97.769000000000005</v>
      </c>
      <c r="H133" s="37">
        <v>97.385000000000005</v>
      </c>
      <c r="I133" s="37">
        <v>97.281999999999996</v>
      </c>
      <c r="J133" s="37">
        <v>96.820999999999998</v>
      </c>
      <c r="K133" s="37">
        <v>97.924999999999997</v>
      </c>
      <c r="L133" s="37">
        <v>101.1</v>
      </c>
      <c r="M133" s="37">
        <v>105.39</v>
      </c>
      <c r="N133" s="37">
        <v>102.78</v>
      </c>
      <c r="O133" s="37">
        <v>102.244</v>
      </c>
      <c r="P133" s="37">
        <v>105.78</v>
      </c>
      <c r="Q133" s="37">
        <v>117.976</v>
      </c>
      <c r="S133" s="4">
        <f t="shared" si="162"/>
        <v>95.820995975335606</v>
      </c>
      <c r="T133" s="4">
        <f t="shared" si="162"/>
        <v>96.586500828565619</v>
      </c>
      <c r="U133" s="4">
        <f t="shared" si="162"/>
        <v>97.616035578123359</v>
      </c>
      <c r="V133" s="4">
        <f t="shared" si="162"/>
        <v>96.529039989959045</v>
      </c>
      <c r="W133" s="4">
        <f t="shared" si="162"/>
        <v>96.205833834984688</v>
      </c>
      <c r="X133" s="4">
        <f t="shared" si="162"/>
        <v>96.024280726536759</v>
      </c>
      <c r="Y133" s="4">
        <f t="shared" si="162"/>
        <v>98.67737149324779</v>
      </c>
      <c r="Z133" s="4">
        <f t="shared" si="162"/>
        <v>98.683169161393664</v>
      </c>
      <c r="AA133" s="4">
        <f t="shared" si="162"/>
        <v>97.213820537445756</v>
      </c>
      <c r="AB133" s="4">
        <f t="shared" si="162"/>
        <v>100.57708464826553</v>
      </c>
      <c r="AC133" s="4">
        <f t="shared" si="162"/>
        <v>107.29709289547903</v>
      </c>
      <c r="AD133" s="4">
        <f t="shared" si="162"/>
        <v>101.16960518938504</v>
      </c>
      <c r="AE133" s="4">
        <f t="shared" si="162"/>
        <v>100.74536656997854</v>
      </c>
      <c r="AF133" s="4">
        <f t="shared" si="162"/>
        <v>105.79322623217263</v>
      </c>
      <c r="AG133" s="4">
        <f t="shared" si="162"/>
        <v>117.771703343241</v>
      </c>
      <c r="AI133" s="4">
        <f t="shared" si="163"/>
        <v>0.97400402466439573</v>
      </c>
      <c r="AJ133" s="4">
        <f t="shared" si="163"/>
        <v>-0.53550082856561687</v>
      </c>
      <c r="AK133" s="4">
        <f t="shared" si="163"/>
        <v>0.48696442187663536</v>
      </c>
      <c r="AL133" s="4">
        <f t="shared" si="163"/>
        <v>0.39396001004095638</v>
      </c>
      <c r="AM133" s="4">
        <f t="shared" si="163"/>
        <v>1.5631661650153177</v>
      </c>
      <c r="AN133" s="4">
        <f t="shared" si="163"/>
        <v>1.3607192734632463</v>
      </c>
      <c r="AO133" s="4">
        <f t="shared" si="163"/>
        <v>-1.3953714932477936</v>
      </c>
      <c r="AP133" s="4">
        <f t="shared" si="163"/>
        <v>-1.8621691613936662</v>
      </c>
      <c r="AQ133" s="4">
        <f t="shared" si="163"/>
        <v>0.71117946255424158</v>
      </c>
      <c r="AR133" s="4">
        <f t="shared" si="163"/>
        <v>0.52291535173446846</v>
      </c>
      <c r="AS133" s="4">
        <f t="shared" si="163"/>
        <v>-1.9070928954790247</v>
      </c>
      <c r="AT133" s="4">
        <f t="shared" si="163"/>
        <v>1.610394810614963</v>
      </c>
      <c r="AU133" s="4">
        <f t="shared" si="163"/>
        <v>1.4986334300214565</v>
      </c>
      <c r="AV133" s="4">
        <f t="shared" si="163"/>
        <v>-1.3226232172627306E-2</v>
      </c>
      <c r="AW133" s="4">
        <f t="shared" si="163"/>
        <v>0.20429665675899855</v>
      </c>
      <c r="AY133" s="2">
        <f t="shared" si="154"/>
        <v>95.820995975335606</v>
      </c>
      <c r="AZ133" s="2">
        <f t="shared" si="154"/>
        <v>96.366113897454142</v>
      </c>
      <c r="BA133" s="2">
        <f t="shared" si="154"/>
        <v>96.880073727476486</v>
      </c>
      <c r="BB133" s="2">
        <f t="shared" si="154"/>
        <v>95.547074199376269</v>
      </c>
      <c r="BC133" s="2">
        <f t="shared" si="154"/>
        <v>95.583496464443243</v>
      </c>
      <c r="BD133" s="2">
        <f t="shared" si="154"/>
        <v>95.132345958887129</v>
      </c>
      <c r="BE133" s="2">
        <f t="shared" si="154"/>
        <v>93.866405216213835</v>
      </c>
      <c r="BF133" s="2">
        <f t="shared" si="154"/>
        <v>95.194034258118819</v>
      </c>
      <c r="BG133" s="2">
        <f t="shared" si="154"/>
        <v>95.332002253066207</v>
      </c>
      <c r="BH133" s="2">
        <f t="shared" si="154"/>
        <v>97.267620505276767</v>
      </c>
      <c r="BI133" s="2">
        <f t="shared" si="154"/>
        <v>103.08459096042607</v>
      </c>
      <c r="BJ133" s="2">
        <f t="shared" si="154"/>
        <v>98.885219811497919</v>
      </c>
      <c r="BK133" s="2">
        <f t="shared" si="154"/>
        <v>98.412739639443984</v>
      </c>
      <c r="BL133" s="2">
        <f t="shared" si="154"/>
        <v>99.109411185124173</v>
      </c>
      <c r="BM133" s="2">
        <f t="shared" si="154"/>
        <v>99.639242923789013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118.87328921200751</v>
      </c>
      <c r="DL133" s="2">
        <f t="shared" si="164"/>
        <v>126.36300715249661</v>
      </c>
      <c r="DM133" s="2">
        <f t="shared" si="164"/>
        <v>121.84165904365902</v>
      </c>
      <c r="DN133" s="2">
        <f t="shared" si="164"/>
        <v>128.1919907129456</v>
      </c>
      <c r="DO133" s="2">
        <f t="shared" si="164"/>
        <v>121.54358630229422</v>
      </c>
      <c r="DP133" s="2">
        <f t="shared" si="164"/>
        <v>119.96583933873143</v>
      </c>
      <c r="DQ133" s="2">
        <f t="shared" si="164"/>
        <v>121.89587867746292</v>
      </c>
      <c r="DR133" s="2">
        <f t="shared" si="164"/>
        <v>125.20970087719297</v>
      </c>
      <c r="DS133" s="2">
        <f t="shared" si="164"/>
        <v>126.62295546558704</v>
      </c>
      <c r="DT133" s="2">
        <f t="shared" si="164"/>
        <v>126.46834494773516</v>
      </c>
      <c r="DU133" s="2">
        <f t="shared" si="164"/>
        <v>124.92753819163293</v>
      </c>
      <c r="DV133" s="2">
        <f t="shared" si="164"/>
        <v>128.36311983805666</v>
      </c>
      <c r="DW133" s="2">
        <f t="shared" si="164"/>
        <v>121.41850159474666</v>
      </c>
      <c r="DX133" s="2">
        <f t="shared" si="164"/>
        <v>119.61223981123977</v>
      </c>
      <c r="DY133" s="2">
        <f t="shared" si="164"/>
        <v>114.01108868092692</v>
      </c>
      <c r="EA133" s="2">
        <f t="shared" si="152"/>
        <v>95.772252631578965</v>
      </c>
      <c r="EB133" s="2">
        <f t="shared" si="152"/>
        <v>96.288245112781965</v>
      </c>
      <c r="EC133" s="2">
        <f t="shared" si="152"/>
        <v>96.831303508771924</v>
      </c>
      <c r="ED133" s="2">
        <f t="shared" si="152"/>
        <v>95.457950644204814</v>
      </c>
      <c r="EE133" s="2">
        <f t="shared" si="151"/>
        <v>95.584843290043281</v>
      </c>
      <c r="EF133" s="2">
        <f t="shared" si="151"/>
        <v>95.317276190476193</v>
      </c>
      <c r="EG133" s="2">
        <f t="shared" si="151"/>
        <v>93.782488476092198</v>
      </c>
      <c r="EH133" s="2">
        <f t="shared" si="151"/>
        <v>95.149642105263155</v>
      </c>
      <c r="EI133" s="2">
        <f t="shared" si="151"/>
        <v>95.272251082251103</v>
      </c>
      <c r="EJ133" s="2">
        <f t="shared" si="151"/>
        <v>97.202781954887215</v>
      </c>
      <c r="EK133" s="2">
        <f t="shared" si="151"/>
        <v>103.16419642242862</v>
      </c>
      <c r="EL133" s="2">
        <f t="shared" si="151"/>
        <v>98.810148234571699</v>
      </c>
      <c r="EM133" s="2">
        <f t="shared" si="135"/>
        <v>98.34413484801965</v>
      </c>
      <c r="EN133" s="2">
        <f t="shared" si="135"/>
        <v>99.055505487126368</v>
      </c>
      <c r="EO133" s="2">
        <f t="shared" si="135"/>
        <v>99.620811508349988</v>
      </c>
      <c r="EQ133" s="2">
        <f t="shared" si="165"/>
        <v>95.582055751337663</v>
      </c>
      <c r="ER133" s="2">
        <f t="shared" si="165"/>
        <v>97.015856562922863</v>
      </c>
      <c r="ES133" s="2">
        <f t="shared" si="165"/>
        <v>96.810949268609207</v>
      </c>
      <c r="ET133" s="2">
        <f t="shared" si="165"/>
        <v>96.054414847434359</v>
      </c>
      <c r="EU133" s="2">
        <f t="shared" si="165"/>
        <v>93.69168982054596</v>
      </c>
      <c r="EV133" s="2">
        <f t="shared" si="165"/>
        <v>93.756472161172155</v>
      </c>
      <c r="EW133" s="2">
        <f t="shared" si="165"/>
        <v>94.319122066023269</v>
      </c>
      <c r="EX133" s="2">
        <f t="shared" si="165"/>
        <v>94.501626705625384</v>
      </c>
      <c r="EY133" s="2">
        <f t="shared" si="165"/>
        <v>94.652704671612227</v>
      </c>
      <c r="EZ133" s="2">
        <f t="shared" si="165"/>
        <v>97.021947053547379</v>
      </c>
      <c r="FA133" s="2">
        <f t="shared" si="165"/>
        <v>100.01442298803383</v>
      </c>
      <c r="FB133" s="2">
        <f t="shared" si="165"/>
        <v>98.97142014471045</v>
      </c>
      <c r="FC133" s="2">
        <f t="shared" si="165"/>
        <v>98.903460406604779</v>
      </c>
      <c r="FD133" s="2">
        <f t="shared" si="165"/>
        <v>98.969410084416793</v>
      </c>
      <c r="FE133" s="2">
        <f t="shared" si="165"/>
        <v>98.55210045822497</v>
      </c>
      <c r="FG133" s="2">
        <f t="shared" si="166"/>
        <v>0.99768114414470199</v>
      </c>
      <c r="FH133" s="2">
        <f t="shared" si="166"/>
        <v>0.9979659829938109</v>
      </c>
      <c r="FI133" s="2">
        <f t="shared" si="166"/>
        <v>0.9980257778237972</v>
      </c>
      <c r="FJ133" s="2">
        <f t="shared" si="166"/>
        <v>0.99769775850577114</v>
      </c>
      <c r="FK133" s="2">
        <f t="shared" si="166"/>
        <v>0.99798611219532762</v>
      </c>
      <c r="FL133" s="2">
        <f t="shared" si="166"/>
        <v>0.99786150762754866</v>
      </c>
      <c r="FM133" s="2">
        <f t="shared" si="166"/>
        <v>0.99766067750463894</v>
      </c>
      <c r="FN133" s="2">
        <f t="shared" si="166"/>
        <v>0.99782619530172756</v>
      </c>
      <c r="FO133" s="2">
        <f t="shared" si="166"/>
        <v>0.99736896697359501</v>
      </c>
      <c r="FP133" s="2">
        <f t="shared" si="166"/>
        <v>0.9975594868050629</v>
      </c>
      <c r="FQ133" s="2">
        <f t="shared" si="166"/>
        <v>0.99764024052748623</v>
      </c>
      <c r="FR133" s="2">
        <f t="shared" si="166"/>
        <v>0.99762187000522129</v>
      </c>
      <c r="FS133" s="2">
        <f t="shared" si="166"/>
        <v>0.99767749849295029</v>
      </c>
      <c r="FT133" s="2">
        <f t="shared" si="166"/>
        <v>0.99729328353320423</v>
      </c>
      <c r="FU133" s="2">
        <f t="shared" si="166"/>
        <v>0.99713986326915016</v>
      </c>
      <c r="FW133" s="2">
        <f t="shared" si="156"/>
        <v>2.5366505356091845E-2</v>
      </c>
      <c r="FX133" s="2">
        <f t="shared" si="156"/>
        <v>2.2946597697266181E-2</v>
      </c>
      <c r="FY133" s="2">
        <f t="shared" si="156"/>
        <v>2.976184924019535E-2</v>
      </c>
      <c r="FZ133" s="2">
        <f t="shared" si="156"/>
        <v>2.3072448902917913E-2</v>
      </c>
      <c r="GA133" s="2">
        <f t="shared" si="156"/>
        <v>2.8325660038154107E-2</v>
      </c>
      <c r="GB133" s="2">
        <f t="shared" si="156"/>
        <v>0.15225549871206923</v>
      </c>
      <c r="GC133" s="2">
        <f t="shared" si="156"/>
        <v>3.3822806367822006E-2</v>
      </c>
      <c r="GD133" s="2">
        <f t="shared" si="156"/>
        <v>3.2333404645666017E-2</v>
      </c>
      <c r="GE133" s="2">
        <f t="shared" si="156"/>
        <v>3.6693889962298908E-2</v>
      </c>
      <c r="GF133" s="2">
        <f t="shared" si="156"/>
        <v>3.6411346498708884E-2</v>
      </c>
      <c r="GG133" s="2">
        <f t="shared" si="156"/>
        <v>4.1578137800617851E-2</v>
      </c>
      <c r="GH133" s="2">
        <f t="shared" si="156"/>
        <v>2.9706157240943359E-2</v>
      </c>
      <c r="GI133" s="2">
        <f t="shared" si="156"/>
        <v>2.6844008199513849E-2</v>
      </c>
      <c r="GJ133" s="2">
        <f t="shared" si="156"/>
        <v>2.0158489840135439E-2</v>
      </c>
      <c r="GK133" s="2">
        <f t="shared" si="156"/>
        <v>2.1265565530281284E-2</v>
      </c>
      <c r="GM133" s="86">
        <f t="shared" si="157"/>
        <v>5.3794759546011245E-105</v>
      </c>
      <c r="GN133" s="86">
        <f t="shared" si="157"/>
        <v>1.5146666217256923E-174</v>
      </c>
      <c r="GO133" s="86">
        <f t="shared" si="157"/>
        <v>1.5635422730381821E-193</v>
      </c>
      <c r="GP133" s="86">
        <f t="shared" si="157"/>
        <v>7.609230615647311E-144</v>
      </c>
      <c r="GQ133" s="86">
        <f t="shared" si="157"/>
        <v>1.2244792407961856E-148</v>
      </c>
      <c r="GR133" s="86">
        <f t="shared" si="157"/>
        <v>7.4737345658134203E-186</v>
      </c>
      <c r="GS133" s="86">
        <f t="shared" si="157"/>
        <v>3.7987507184572592E-225</v>
      </c>
      <c r="GT133" s="86">
        <f t="shared" si="157"/>
        <v>2.9193430439319295E-199</v>
      </c>
      <c r="GU133" s="86">
        <f t="shared" si="157"/>
        <v>1.3172047990478144E-140</v>
      </c>
      <c r="GV133" s="86">
        <f t="shared" si="157"/>
        <v>2.1135398740610624E-168</v>
      </c>
      <c r="GW133" s="86">
        <f t="shared" si="157"/>
        <v>3.6956806565179385E-184</v>
      </c>
      <c r="GX133" s="86">
        <f t="shared" si="157"/>
        <v>2.3044876954693967E-153</v>
      </c>
      <c r="GY133" s="86">
        <f t="shared" si="157"/>
        <v>1.1475715214158793E-155</v>
      </c>
      <c r="GZ133" s="86">
        <f t="shared" si="157"/>
        <v>1.8678572034591562E-97</v>
      </c>
      <c r="HA133" s="86">
        <f t="shared" si="157"/>
        <v>1.1284644742924115E-92</v>
      </c>
      <c r="HC133" s="86">
        <f t="shared" si="153"/>
        <v>5.632747507301975E-40</v>
      </c>
      <c r="HD133" s="86">
        <f t="shared" si="153"/>
        <v>2.2037262955235807E-62</v>
      </c>
      <c r="HE133" s="86">
        <f t="shared" si="153"/>
        <v>8.3136752624897614E-75</v>
      </c>
      <c r="HF133" s="86">
        <f t="shared" si="153"/>
        <v>6.1500897974141993E-56</v>
      </c>
      <c r="HG133" s="86">
        <f t="shared" si="153"/>
        <v>1.5901959073787728E-60</v>
      </c>
      <c r="HH133" s="86">
        <f t="shared" si="153"/>
        <v>1.3742515321457089E-72</v>
      </c>
      <c r="HI133" s="86">
        <f t="shared" si="153"/>
        <v>6.4328578988115843E-90</v>
      </c>
      <c r="HJ133" s="86">
        <f t="shared" si="153"/>
        <v>1.2571130945781724E-80</v>
      </c>
      <c r="HK133" s="86">
        <f t="shared" si="153"/>
        <v>1.3625315534372892E-65</v>
      </c>
      <c r="HL133" s="86">
        <f t="shared" si="161"/>
        <v>5.0070416590354837E-66</v>
      </c>
      <c r="HM133" s="86">
        <f t="shared" si="161"/>
        <v>2.4786651112408572E-55</v>
      </c>
      <c r="HN133" s="86">
        <f t="shared" si="161"/>
        <v>1.6094476954773075E-37</v>
      </c>
      <c r="HO133" s="86">
        <f t="shared" si="161"/>
        <v>4.9123143923386412E-56</v>
      </c>
      <c r="HP133" s="86">
        <f t="shared" si="161"/>
        <v>6.9896360248952821E-37</v>
      </c>
      <c r="HQ133" s="86">
        <f t="shared" si="161"/>
        <v>2.2221291751623363E-32</v>
      </c>
      <c r="HS133" s="86">
        <f t="shared" si="158"/>
        <v>2.403247542053686E-2</v>
      </c>
      <c r="HT133" s="86">
        <f t="shared" si="158"/>
        <v>2.9332904184254584E-2</v>
      </c>
      <c r="HU133" s="86">
        <f t="shared" si="158"/>
        <v>6.7092509582175011E-2</v>
      </c>
      <c r="HV133" s="86">
        <f t="shared" si="158"/>
        <v>2.257370416435444E-2</v>
      </c>
      <c r="HW133" s="86">
        <f t="shared" si="158"/>
        <v>3.0461921771116462E-2</v>
      </c>
      <c r="HX133" s="86">
        <f t="shared" si="158"/>
        <v>2.9748580208625371E-2</v>
      </c>
      <c r="HY133" s="86">
        <f t="shared" si="158"/>
        <v>0.10938449872969942</v>
      </c>
      <c r="HZ133" s="86">
        <f t="shared" si="158"/>
        <v>7.3349621778624294E-2</v>
      </c>
      <c r="IA133" s="86">
        <f t="shared" si="158"/>
        <v>3.2011263701502646E-2</v>
      </c>
      <c r="IB133" s="86">
        <f t="shared" si="158"/>
        <v>4.9443132509830894E-2</v>
      </c>
      <c r="IC133" s="86">
        <f t="shared" si="158"/>
        <v>9.9403739052729048E-2</v>
      </c>
      <c r="ID133" s="86">
        <f t="shared" si="158"/>
        <v>2.4616485923718394E-2</v>
      </c>
      <c r="IE133" s="86">
        <f t="shared" si="158"/>
        <v>2.2796286965269821E-2</v>
      </c>
      <c r="IF133" s="86">
        <f t="shared" si="158"/>
        <v>4.6486766401737406E-2</v>
      </c>
      <c r="IG133" s="86">
        <f t="shared" si="158"/>
        <v>6.3967625730738956E-2</v>
      </c>
      <c r="II133" s="86">
        <f t="shared" si="159"/>
        <v>2.3814669549907122E-32</v>
      </c>
      <c r="IJ133" s="86">
        <f t="shared" si="159"/>
        <v>4.0804905151861224E-34</v>
      </c>
      <c r="IK133" s="86">
        <f t="shared" si="159"/>
        <v>6.2145814431516575E-31</v>
      </c>
      <c r="IL133" s="86">
        <f t="shared" si="159"/>
        <v>3.0675110671412621E-45</v>
      </c>
      <c r="IM133" s="86">
        <f t="shared" si="159"/>
        <v>2.6560180567857997E-37</v>
      </c>
      <c r="IN133" s="86">
        <f t="shared" si="159"/>
        <v>1.400813205047916E-9</v>
      </c>
      <c r="IO133" s="86">
        <f t="shared" si="159"/>
        <v>2.5932547162962646E-32</v>
      </c>
      <c r="IP133" s="86">
        <f t="shared" si="159"/>
        <v>9.1041947994909481E-33</v>
      </c>
      <c r="IQ133" s="86">
        <f t="shared" si="159"/>
        <v>3.6486806964815527E-35</v>
      </c>
      <c r="IR133" s="86">
        <f t="shared" si="159"/>
        <v>3.5780796746080545E-32</v>
      </c>
      <c r="IS133" s="86">
        <f t="shared" si="159"/>
        <v>6.0346268660938838E-28</v>
      </c>
      <c r="IT133" s="86">
        <f t="shared" si="159"/>
        <v>1.4676122133469418E-42</v>
      </c>
      <c r="IU133" s="86">
        <f t="shared" si="159"/>
        <v>1.1376358452902257E-35</v>
      </c>
      <c r="IV133" s="86">
        <f t="shared" si="159"/>
        <v>2.5443413948026912E-16</v>
      </c>
      <c r="IW133" s="86">
        <f t="shared" si="159"/>
        <v>8.1280474231521106E-16</v>
      </c>
      <c r="IY133" s="86">
        <f t="shared" si="160"/>
        <v>2.403247542053686E-2</v>
      </c>
      <c r="IZ133" s="86">
        <f t="shared" si="160"/>
        <v>2.9332904184254584E-2</v>
      </c>
      <c r="JA133" s="86">
        <f t="shared" si="160"/>
        <v>6.7092509582175011E-2</v>
      </c>
      <c r="JB133" s="86">
        <f t="shared" si="160"/>
        <v>2.257370416435444E-2</v>
      </c>
      <c r="JC133" s="86">
        <f t="shared" si="160"/>
        <v>3.0461921771116462E-2</v>
      </c>
      <c r="JD133" s="86">
        <f t="shared" si="160"/>
        <v>2.9748581609438576E-2</v>
      </c>
      <c r="JE133" s="86">
        <f t="shared" si="160"/>
        <v>0.10938449872969942</v>
      </c>
      <c r="JF133" s="86">
        <f t="shared" si="160"/>
        <v>7.3349621778624294E-2</v>
      </c>
      <c r="JG133" s="86">
        <f t="shared" si="160"/>
        <v>3.2011263701502646E-2</v>
      </c>
      <c r="JH133" s="86">
        <f t="shared" si="160"/>
        <v>4.9443132509830894E-2</v>
      </c>
      <c r="JI133" s="86">
        <f t="shared" si="160"/>
        <v>9.9403739052729048E-2</v>
      </c>
      <c r="JJ133" s="86">
        <f t="shared" si="160"/>
        <v>2.4616485923718394E-2</v>
      </c>
      <c r="JK133" s="86">
        <f t="shared" si="160"/>
        <v>2.2796286965269821E-2</v>
      </c>
      <c r="JL133" s="86">
        <f t="shared" si="160"/>
        <v>4.6486766401737663E-2</v>
      </c>
      <c r="JM133" s="86">
        <f t="shared" si="160"/>
        <v>6.3967625730739774E-2</v>
      </c>
    </row>
    <row r="134" spans="2:273" x14ac:dyDescent="0.25">
      <c r="B134" s="2">
        <v>107</v>
      </c>
      <c r="C134" s="37">
        <v>95.41</v>
      </c>
      <c r="D134" s="37">
        <v>97.769000000000005</v>
      </c>
      <c r="E134" s="37">
        <v>94.537999999999997</v>
      </c>
      <c r="F134" s="37">
        <v>97.923000000000002</v>
      </c>
      <c r="G134" s="37">
        <v>97.41</v>
      </c>
      <c r="H134" s="37">
        <v>98.385000000000005</v>
      </c>
      <c r="I134" s="37">
        <v>96.308000000000007</v>
      </c>
      <c r="J134" s="37">
        <v>97.102999999999994</v>
      </c>
      <c r="K134" s="37">
        <v>100.5</v>
      </c>
      <c r="L134" s="37">
        <v>99.674999999999997</v>
      </c>
      <c r="M134" s="37">
        <v>107.70699999999999</v>
      </c>
      <c r="N134" s="37">
        <v>102.854</v>
      </c>
      <c r="O134" s="37">
        <v>101.512</v>
      </c>
      <c r="P134" s="37">
        <v>107.902</v>
      </c>
      <c r="Q134" s="37">
        <v>124.268</v>
      </c>
      <c r="S134" s="4">
        <f t="shared" si="162"/>
        <v>95.69963129888896</v>
      </c>
      <c r="T134" s="4">
        <f t="shared" si="162"/>
        <v>96.482112581165282</v>
      </c>
      <c r="U134" s="4">
        <f t="shared" si="162"/>
        <v>97.71799691480831</v>
      </c>
      <c r="V134" s="4">
        <f t="shared" si="162"/>
        <v>96.89222021588742</v>
      </c>
      <c r="W134" s="4">
        <f t="shared" si="162"/>
        <v>96.52294516108671</v>
      </c>
      <c r="X134" s="4">
        <f t="shared" si="162"/>
        <v>96.46273457934025</v>
      </c>
      <c r="Y134" s="4">
        <f t="shared" si="162"/>
        <v>99.883754865845162</v>
      </c>
      <c r="Z134" s="4">
        <f t="shared" si="162"/>
        <v>99.805196257764095</v>
      </c>
      <c r="AA134" s="4">
        <f t="shared" si="162"/>
        <v>98.135162594477265</v>
      </c>
      <c r="AB134" s="4">
        <f t="shared" si="162"/>
        <v>101.86158547252242</v>
      </c>
      <c r="AC134" s="4">
        <f t="shared" si="162"/>
        <v>108.58803700826169</v>
      </c>
      <c r="AD134" s="4">
        <f t="shared" si="162"/>
        <v>102.34783789592346</v>
      </c>
      <c r="AE134" s="4">
        <f t="shared" si="162"/>
        <v>101.79190408135392</v>
      </c>
      <c r="AF134" s="4">
        <f t="shared" si="162"/>
        <v>107.84506283469199</v>
      </c>
      <c r="AG134" s="4">
        <f t="shared" si="162"/>
        <v>122.65049746120752</v>
      </c>
      <c r="AI134" s="4">
        <f t="shared" si="163"/>
        <v>-0.28963129888896333</v>
      </c>
      <c r="AJ134" s="4">
        <f t="shared" si="163"/>
        <v>1.2868874188347235</v>
      </c>
      <c r="AK134" s="4">
        <f t="shared" si="163"/>
        <v>-3.1799969148083136</v>
      </c>
      <c r="AL134" s="4">
        <f t="shared" si="163"/>
        <v>1.0307797841125819</v>
      </c>
      <c r="AM134" s="4">
        <f t="shared" si="163"/>
        <v>0.8870548389132864</v>
      </c>
      <c r="AN134" s="4">
        <f t="shared" si="163"/>
        <v>1.9222654206597554</v>
      </c>
      <c r="AO134" s="4">
        <f t="shared" si="163"/>
        <v>-3.5757548658451555</v>
      </c>
      <c r="AP134" s="4">
        <f t="shared" si="163"/>
        <v>-2.7021962577641006</v>
      </c>
      <c r="AQ134" s="4">
        <f t="shared" si="163"/>
        <v>2.364837405522735</v>
      </c>
      <c r="AR134" s="4">
        <f t="shared" si="163"/>
        <v>-2.1865854725224239</v>
      </c>
      <c r="AS134" s="4">
        <f t="shared" si="163"/>
        <v>-0.88103700826169984</v>
      </c>
      <c r="AT134" s="4">
        <f t="shared" si="163"/>
        <v>0.50616210407653739</v>
      </c>
      <c r="AU134" s="4">
        <f t="shared" si="163"/>
        <v>-0.27990408135391931</v>
      </c>
      <c r="AV134" s="4">
        <f t="shared" si="163"/>
        <v>5.6937165308013959E-2</v>
      </c>
      <c r="AW134" s="4">
        <f t="shared" si="163"/>
        <v>1.6175025387924791</v>
      </c>
      <c r="AY134" s="2">
        <f t="shared" si="154"/>
        <v>95.69963129888896</v>
      </c>
      <c r="AZ134" s="2">
        <f t="shared" si="154"/>
        <v>96.163042773584877</v>
      </c>
      <c r="BA134" s="2">
        <f t="shared" si="154"/>
        <v>96.731414683738549</v>
      </c>
      <c r="BB134" s="2">
        <f t="shared" si="154"/>
        <v>95.347964914436091</v>
      </c>
      <c r="BC134" s="2">
        <f t="shared" si="154"/>
        <v>95.589872784313144</v>
      </c>
      <c r="BD134" s="2">
        <f t="shared" si="154"/>
        <v>95.13402269809049</v>
      </c>
      <c r="BE134" s="2">
        <f t="shared" si="154"/>
        <v>93.724871092044467</v>
      </c>
      <c r="BF134" s="2">
        <f t="shared" si="154"/>
        <v>95.106703965195493</v>
      </c>
      <c r="BG134" s="2">
        <f t="shared" si="154"/>
        <v>95.276594626879003</v>
      </c>
      <c r="BH134" s="2">
        <f t="shared" si="154"/>
        <v>97.154853225976041</v>
      </c>
      <c r="BI134" s="2">
        <f t="shared" si="154"/>
        <v>103.13762432811603</v>
      </c>
      <c r="BJ134" s="2">
        <f t="shared" si="154"/>
        <v>98.726267786912899</v>
      </c>
      <c r="BK134" s="2">
        <f t="shared" si="154"/>
        <v>98.247783924653774</v>
      </c>
      <c r="BL134" s="2">
        <f t="shared" si="154"/>
        <v>99.008002711019117</v>
      </c>
      <c r="BM134" s="2">
        <f t="shared" si="154"/>
        <v>99.559329075944291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119.00657954971858</v>
      </c>
      <c r="DL134" s="2">
        <f t="shared" si="164"/>
        <v>126.52772901484479</v>
      </c>
      <c r="DM134" s="2">
        <f t="shared" si="164"/>
        <v>121.98484221468431</v>
      </c>
      <c r="DN134" s="2">
        <f t="shared" si="164"/>
        <v>128.41432326454034</v>
      </c>
      <c r="DO134" s="2">
        <f t="shared" si="164"/>
        <v>121.74337759784078</v>
      </c>
      <c r="DP134" s="2">
        <f t="shared" si="164"/>
        <v>120.16001727395411</v>
      </c>
      <c r="DQ134" s="2">
        <f t="shared" si="164"/>
        <v>122.07754244264511</v>
      </c>
      <c r="DR134" s="2">
        <f t="shared" si="164"/>
        <v>125.43046342780026</v>
      </c>
      <c r="DS134" s="2">
        <f t="shared" si="164"/>
        <v>126.85063259109312</v>
      </c>
      <c r="DT134" s="2">
        <f t="shared" si="164"/>
        <v>126.65398083623691</v>
      </c>
      <c r="DU134" s="2">
        <f t="shared" si="164"/>
        <v>125.07084021592443</v>
      </c>
      <c r="DV134" s="2">
        <f t="shared" si="164"/>
        <v>128.55402105263155</v>
      </c>
      <c r="DW134" s="2">
        <f t="shared" si="164"/>
        <v>121.54766519699807</v>
      </c>
      <c r="DX134" s="2">
        <f t="shared" si="164"/>
        <v>119.75335551265547</v>
      </c>
      <c r="DY134" s="2">
        <f t="shared" si="164"/>
        <v>114.15104188948307</v>
      </c>
      <c r="EA134" s="2">
        <f t="shared" si="152"/>
        <v>95.655978947368439</v>
      </c>
      <c r="EB134" s="2">
        <f t="shared" si="152"/>
        <v>96.086888721804513</v>
      </c>
      <c r="EC134" s="2">
        <f t="shared" si="152"/>
        <v>96.686585964912268</v>
      </c>
      <c r="ED134" s="2">
        <f t="shared" si="152"/>
        <v>95.262134385512368</v>
      </c>
      <c r="EE134" s="2">
        <f t="shared" si="151"/>
        <v>95.605191341991329</v>
      </c>
      <c r="EF134" s="2">
        <f t="shared" si="151"/>
        <v>95.362747619047624</v>
      </c>
      <c r="EG134" s="2">
        <f t="shared" si="151"/>
        <v>93.643024079807375</v>
      </c>
      <c r="EH134" s="2">
        <f t="shared" si="151"/>
        <v>95.070973684210514</v>
      </c>
      <c r="EI134" s="2">
        <f t="shared" si="151"/>
        <v>95.227478354978373</v>
      </c>
      <c r="EJ134" s="2">
        <f t="shared" si="151"/>
        <v>97.096804511278194</v>
      </c>
      <c r="EK134" s="2">
        <f t="shared" si="151"/>
        <v>103.24391056071551</v>
      </c>
      <c r="EL134" s="2">
        <f t="shared" si="151"/>
        <v>98.655784679152589</v>
      </c>
      <c r="EM134" s="2">
        <f t="shared" si="135"/>
        <v>98.180689376727059</v>
      </c>
      <c r="EN134" s="2">
        <f t="shared" si="135"/>
        <v>98.95885771842984</v>
      </c>
      <c r="EO134" s="2">
        <f t="shared" si="135"/>
        <v>99.547607165183265</v>
      </c>
      <c r="EQ134" s="2">
        <f t="shared" si="165"/>
        <v>95.449098688498765</v>
      </c>
      <c r="ER134" s="2">
        <f t="shared" si="165"/>
        <v>96.870593294241473</v>
      </c>
      <c r="ES134" s="2">
        <f t="shared" si="165"/>
        <v>96.664182326506094</v>
      </c>
      <c r="ET134" s="2">
        <f t="shared" si="165"/>
        <v>95.904224398013696</v>
      </c>
      <c r="EU134" s="2">
        <f t="shared" si="165"/>
        <v>93.56040836107212</v>
      </c>
      <c r="EV134" s="2">
        <f t="shared" si="165"/>
        <v>93.678555311355311</v>
      </c>
      <c r="EW134" s="2">
        <f t="shared" si="165"/>
        <v>94.215718142397577</v>
      </c>
      <c r="EX134" s="2">
        <f t="shared" si="165"/>
        <v>94.378610317437818</v>
      </c>
      <c r="EY134" s="2">
        <f t="shared" si="165"/>
        <v>94.559466094129959</v>
      </c>
      <c r="EZ134" s="2">
        <f t="shared" si="165"/>
        <v>96.901928951816544</v>
      </c>
      <c r="FA134" s="2">
        <f t="shared" si="165"/>
        <v>99.868461194365906</v>
      </c>
      <c r="FB134" s="2">
        <f t="shared" si="165"/>
        <v>98.82893739982714</v>
      </c>
      <c r="FC134" s="2">
        <f t="shared" si="165"/>
        <v>98.779839518868741</v>
      </c>
      <c r="FD134" s="2">
        <f t="shared" si="165"/>
        <v>98.859150180992813</v>
      </c>
      <c r="FE134" s="2">
        <f t="shared" si="165"/>
        <v>98.413917288618578</v>
      </c>
      <c r="FG134" s="2">
        <f t="shared" si="166"/>
        <v>0.99788474674109939</v>
      </c>
      <c r="FH134" s="2">
        <f t="shared" si="166"/>
        <v>0.99814462238330059</v>
      </c>
      <c r="FI134" s="2">
        <f t="shared" si="166"/>
        <v>0.99819917515444823</v>
      </c>
      <c r="FJ134" s="2">
        <f t="shared" si="166"/>
        <v>0.99789990538145823</v>
      </c>
      <c r="FK134" s="2">
        <f t="shared" si="166"/>
        <v>0.99816298697363726</v>
      </c>
      <c r="FL134" s="2">
        <f t="shared" si="166"/>
        <v>0.99804930472552833</v>
      </c>
      <c r="FM134" s="2">
        <f t="shared" si="166"/>
        <v>0.9978660732906286</v>
      </c>
      <c r="FN134" s="2">
        <f t="shared" si="166"/>
        <v>0.99801708727833616</v>
      </c>
      <c r="FO134" s="2">
        <f t="shared" si="166"/>
        <v>0.99759991373551449</v>
      </c>
      <c r="FP134" s="2">
        <f t="shared" si="166"/>
        <v>0.99777374745003089</v>
      </c>
      <c r="FQ134" s="2">
        <f t="shared" si="166"/>
        <v>0.99784742683702154</v>
      </c>
      <c r="FR134" s="2">
        <f t="shared" si="166"/>
        <v>0.99783066573490231</v>
      </c>
      <c r="FS134" s="2">
        <f t="shared" si="166"/>
        <v>0.99788142050892681</v>
      </c>
      <c r="FT134" s="2">
        <f t="shared" si="166"/>
        <v>0.99753085718794476</v>
      </c>
      <c r="FU134" s="2">
        <f t="shared" si="166"/>
        <v>0.99739086768249785</v>
      </c>
      <c r="FW134" s="2">
        <f t="shared" si="156"/>
        <v>2.7745917045231036E-2</v>
      </c>
      <c r="FX134" s="2">
        <f t="shared" si="156"/>
        <v>2.5104865735259788E-2</v>
      </c>
      <c r="FY134" s="2">
        <f t="shared" si="156"/>
        <v>3.2539785021597281E-2</v>
      </c>
      <c r="FZ134" s="2">
        <f t="shared" si="156"/>
        <v>2.52422482057485E-2</v>
      </c>
      <c r="GA134" s="2">
        <f t="shared" si="156"/>
        <v>3.0973823093538598E-2</v>
      </c>
      <c r="GB134" s="2">
        <f t="shared" si="156"/>
        <v>0.16452802713037099</v>
      </c>
      <c r="GC134" s="2">
        <f t="shared" si="156"/>
        <v>3.6965345753323178E-2</v>
      </c>
      <c r="GD134" s="2">
        <f t="shared" si="156"/>
        <v>3.5342622999934549E-2</v>
      </c>
      <c r="GE134" s="2">
        <f t="shared" si="156"/>
        <v>4.0092117751209508E-2</v>
      </c>
      <c r="GF134" s="2">
        <f t="shared" si="156"/>
        <v>3.9784488557244271E-2</v>
      </c>
      <c r="GG134" s="2">
        <f t="shared" si="156"/>
        <v>4.5407375128619809E-2</v>
      </c>
      <c r="GH134" s="2">
        <f t="shared" si="156"/>
        <v>3.2479068809502416E-2</v>
      </c>
      <c r="GI134" s="2">
        <f t="shared" si="156"/>
        <v>2.9357836956541032E-2</v>
      </c>
      <c r="GJ134" s="2">
        <f t="shared" si="156"/>
        <v>2.2060440225215704E-2</v>
      </c>
      <c r="GK134" s="2">
        <f t="shared" si="156"/>
        <v>2.3269487776146333E-2</v>
      </c>
      <c r="GM134" s="86">
        <f t="shared" si="157"/>
        <v>1.7506101078948727E-109</v>
      </c>
      <c r="GN134" s="86">
        <f t="shared" si="157"/>
        <v>6.5766513666404969E-182</v>
      </c>
      <c r="GO134" s="86">
        <f t="shared" si="157"/>
        <v>1.2042940963739837E-201</v>
      </c>
      <c r="GP134" s="86">
        <f t="shared" si="157"/>
        <v>4.8083197994784087E-150</v>
      </c>
      <c r="GQ134" s="86">
        <f t="shared" si="157"/>
        <v>5.7779610224943827E-155</v>
      </c>
      <c r="GR134" s="86">
        <f t="shared" si="157"/>
        <v>8.1221426628901882E-194</v>
      </c>
      <c r="GS134" s="86">
        <f t="shared" si="157"/>
        <v>1.219926317586171E-234</v>
      </c>
      <c r="GT134" s="86">
        <f t="shared" si="157"/>
        <v>1.2375628956126044E-207</v>
      </c>
      <c r="GU134" s="86">
        <f t="shared" si="157"/>
        <v>1.4167290925913649E-146</v>
      </c>
      <c r="GV134" s="86">
        <f t="shared" si="157"/>
        <v>1.1633106613347038E-175</v>
      </c>
      <c r="GW134" s="86">
        <f t="shared" si="157"/>
        <v>6.1564911508818344E-192</v>
      </c>
      <c r="GX134" s="86">
        <f t="shared" si="157"/>
        <v>8.0483646794127852E-160</v>
      </c>
      <c r="GY134" s="86">
        <f t="shared" si="157"/>
        <v>3.0721991936347965E-162</v>
      </c>
      <c r="GZ134" s="86">
        <f t="shared" si="157"/>
        <v>1.5835928617684815E-101</v>
      </c>
      <c r="HA134" s="86">
        <f t="shared" si="157"/>
        <v>1.7891705188958045E-96</v>
      </c>
      <c r="HC134" s="86">
        <f t="shared" si="153"/>
        <v>3.8157531019062178E-43</v>
      </c>
      <c r="HD134" s="86">
        <f t="shared" si="153"/>
        <v>3.6853329759609325E-67</v>
      </c>
      <c r="HE134" s="86">
        <f t="shared" si="153"/>
        <v>2.0280784242300016E-80</v>
      </c>
      <c r="HF134" s="86">
        <f t="shared" si="153"/>
        <v>2.846858731869839E-60</v>
      </c>
      <c r="HG134" s="86">
        <f t="shared" si="153"/>
        <v>4.8630035605632098E-65</v>
      </c>
      <c r="HH134" s="86">
        <f t="shared" si="153"/>
        <v>4.1510280232275095E-78</v>
      </c>
      <c r="HI134" s="86">
        <f t="shared" si="153"/>
        <v>1.3473142715706146E-96</v>
      </c>
      <c r="HJ134" s="86">
        <f t="shared" si="153"/>
        <v>1.5236297763564617E-86</v>
      </c>
      <c r="HK134" s="86">
        <f t="shared" si="153"/>
        <v>1.6217202098509902E-70</v>
      </c>
      <c r="HL134" s="86">
        <f t="shared" si="161"/>
        <v>5.0318819415185885E-71</v>
      </c>
      <c r="HM134" s="86">
        <f t="shared" si="161"/>
        <v>2.2139328519145633E-59</v>
      </c>
      <c r="HN134" s="86">
        <f t="shared" si="161"/>
        <v>2.9391369455426252E-40</v>
      </c>
      <c r="HO134" s="86">
        <f t="shared" si="161"/>
        <v>2.0495713428290164E-60</v>
      </c>
      <c r="HP134" s="86">
        <f t="shared" si="161"/>
        <v>1.1234815964796121E-39</v>
      </c>
      <c r="HQ134" s="86">
        <f t="shared" si="161"/>
        <v>1.0178372826628822E-34</v>
      </c>
      <c r="HS134" s="86">
        <f t="shared" si="158"/>
        <v>3.8019898753932184E-2</v>
      </c>
      <c r="HT134" s="86">
        <f t="shared" si="158"/>
        <v>4.566929340893746E-2</v>
      </c>
      <c r="HU134" s="86">
        <f t="shared" si="158"/>
        <v>9.7818419097100096E-2</v>
      </c>
      <c r="HV134" s="86">
        <f t="shared" si="158"/>
        <v>3.8535432791278842E-2</v>
      </c>
      <c r="HW134" s="86">
        <f t="shared" si="158"/>
        <v>4.9550540098928612E-2</v>
      </c>
      <c r="HX134" s="86">
        <f t="shared" si="158"/>
        <v>4.7974535137703084E-2</v>
      </c>
      <c r="HY134" s="86">
        <f t="shared" si="158"/>
        <v>0.15444215014804555</v>
      </c>
      <c r="HZ134" s="86">
        <f t="shared" si="158"/>
        <v>0.10810460605158131</v>
      </c>
      <c r="IA134" s="86">
        <f t="shared" si="158"/>
        <v>5.300436837661892E-2</v>
      </c>
      <c r="IB134" s="86">
        <f t="shared" si="158"/>
        <v>7.671916855496673E-2</v>
      </c>
      <c r="IC134" s="86">
        <f t="shared" si="158"/>
        <v>0.14143756324773757</v>
      </c>
      <c r="ID134" s="86">
        <f t="shared" si="158"/>
        <v>4.254931358470404E-2</v>
      </c>
      <c r="IE134" s="86">
        <f t="shared" si="158"/>
        <v>3.7351730850346695E-2</v>
      </c>
      <c r="IF134" s="86">
        <f t="shared" si="158"/>
        <v>6.5002023389049618E-2</v>
      </c>
      <c r="IG134" s="86">
        <f t="shared" si="158"/>
        <v>8.6041379873478332E-2</v>
      </c>
      <c r="II134" s="86">
        <f t="shared" si="159"/>
        <v>8.0470308036650071E-31</v>
      </c>
      <c r="IJ134" s="86">
        <f t="shared" si="159"/>
        <v>1.5248692462527271E-32</v>
      </c>
      <c r="IK134" s="86">
        <f t="shared" si="159"/>
        <v>2.0891433466520682E-29</v>
      </c>
      <c r="IL134" s="86">
        <f t="shared" si="159"/>
        <v>3.9710333982916142E-43</v>
      </c>
      <c r="IM134" s="86">
        <f t="shared" si="159"/>
        <v>1.796729619493817E-35</v>
      </c>
      <c r="IN134" s="86">
        <f t="shared" si="159"/>
        <v>9.9879254608606764E-9</v>
      </c>
      <c r="IO134" s="86">
        <f t="shared" si="159"/>
        <v>1.1856985287229253E-30</v>
      </c>
      <c r="IP134" s="86">
        <f t="shared" si="159"/>
        <v>4.1789555266201089E-31</v>
      </c>
      <c r="IQ134" s="86">
        <f t="shared" si="159"/>
        <v>2.6424489154909968E-33</v>
      </c>
      <c r="IR134" s="86">
        <f t="shared" si="159"/>
        <v>1.7549714649103539E-30</v>
      </c>
      <c r="IS134" s="86">
        <f t="shared" si="159"/>
        <v>2.0038972064034329E-26</v>
      </c>
      <c r="IT134" s="86">
        <f t="shared" si="159"/>
        <v>1.9717847585999266E-40</v>
      </c>
      <c r="IU134" s="86">
        <f t="shared" si="159"/>
        <v>5.9746738152798126E-34</v>
      </c>
      <c r="IV134" s="86">
        <f t="shared" si="159"/>
        <v>1.2556686869923966E-15</v>
      </c>
      <c r="IW134" s="86">
        <f t="shared" si="159"/>
        <v>3.8852164643857948E-15</v>
      </c>
      <c r="IY134" s="86">
        <f t="shared" si="160"/>
        <v>3.8019898753932184E-2</v>
      </c>
      <c r="IZ134" s="86">
        <f t="shared" si="160"/>
        <v>4.566929340893746E-2</v>
      </c>
      <c r="JA134" s="86">
        <f t="shared" si="160"/>
        <v>9.7818419097100096E-2</v>
      </c>
      <c r="JB134" s="86">
        <f t="shared" si="160"/>
        <v>3.8535432791278842E-2</v>
      </c>
      <c r="JC134" s="86">
        <f t="shared" si="160"/>
        <v>4.9550540098928612E-2</v>
      </c>
      <c r="JD134" s="86">
        <f t="shared" si="160"/>
        <v>4.7974545125628543E-2</v>
      </c>
      <c r="JE134" s="86">
        <f t="shared" si="160"/>
        <v>0.15444215014804555</v>
      </c>
      <c r="JF134" s="86">
        <f t="shared" si="160"/>
        <v>0.10810460605158131</v>
      </c>
      <c r="JG134" s="86">
        <f t="shared" si="160"/>
        <v>5.300436837661892E-2</v>
      </c>
      <c r="JH134" s="86">
        <f t="shared" si="160"/>
        <v>7.671916855496673E-2</v>
      </c>
      <c r="JI134" s="86">
        <f t="shared" si="160"/>
        <v>0.14143756324773757</v>
      </c>
      <c r="JJ134" s="86">
        <f t="shared" si="160"/>
        <v>4.254931358470404E-2</v>
      </c>
      <c r="JK134" s="86">
        <f t="shared" si="160"/>
        <v>3.7351730850346695E-2</v>
      </c>
      <c r="JL134" s="86">
        <f t="shared" si="160"/>
        <v>6.5002023389050867E-2</v>
      </c>
      <c r="JM134" s="86">
        <f t="shared" si="160"/>
        <v>8.6041379873482218E-2</v>
      </c>
    </row>
    <row r="135" spans="2:273" x14ac:dyDescent="0.25">
      <c r="B135" s="2">
        <v>108</v>
      </c>
      <c r="C135" s="37">
        <v>93.436000000000007</v>
      </c>
      <c r="D135" s="37">
        <v>95.820999999999998</v>
      </c>
      <c r="E135" s="37">
        <v>98.230999999999995</v>
      </c>
      <c r="F135" s="37">
        <v>97.153999999999996</v>
      </c>
      <c r="G135" s="37">
        <v>98.256</v>
      </c>
      <c r="H135" s="37">
        <v>97.537999999999997</v>
      </c>
      <c r="I135" s="37">
        <v>100.538</v>
      </c>
      <c r="J135" s="37">
        <v>101.154</v>
      </c>
      <c r="K135" s="37">
        <v>99.65</v>
      </c>
      <c r="L135" s="37">
        <v>101.22499999999999</v>
      </c>
      <c r="M135" s="37">
        <v>109.146</v>
      </c>
      <c r="N135" s="37">
        <v>103.902</v>
      </c>
      <c r="O135" s="37">
        <v>101.39</v>
      </c>
      <c r="P135" s="37">
        <v>109</v>
      </c>
      <c r="Q135" s="37">
        <v>128.29300000000001</v>
      </c>
      <c r="S135" s="4">
        <f t="shared" si="162"/>
        <v>95.578458343676303</v>
      </c>
      <c r="T135" s="4">
        <f t="shared" si="162"/>
        <v>96.403489118507011</v>
      </c>
      <c r="U135" s="4">
        <f t="shared" si="162"/>
        <v>97.847366241128029</v>
      </c>
      <c r="V135" s="4">
        <f t="shared" si="162"/>
        <v>97.443638790532134</v>
      </c>
      <c r="W135" s="4">
        <f t="shared" si="162"/>
        <v>96.922633333684018</v>
      </c>
      <c r="X135" s="4">
        <f t="shared" si="162"/>
        <v>97.014279110903388</v>
      </c>
      <c r="Y135" s="4">
        <f t="shared" si="162"/>
        <v>101.0731369416748</v>
      </c>
      <c r="Z135" s="4">
        <f t="shared" si="162"/>
        <v>101.03546898203761</v>
      </c>
      <c r="AA135" s="4">
        <f t="shared" si="162"/>
        <v>99.319334697250923</v>
      </c>
      <c r="AB135" s="4">
        <f t="shared" si="162"/>
        <v>103.39194572601133</v>
      </c>
      <c r="AC135" s="4">
        <f t="shared" si="162"/>
        <v>109.8945531472245</v>
      </c>
      <c r="AD135" s="4">
        <f t="shared" si="162"/>
        <v>103.96508182129574</v>
      </c>
      <c r="AE135" s="4">
        <f t="shared" si="162"/>
        <v>103.21417147346368</v>
      </c>
      <c r="AF135" s="4">
        <f t="shared" si="162"/>
        <v>110.33238181485234</v>
      </c>
      <c r="AG135" s="4">
        <f t="shared" si="162"/>
        <v>128.2922254561891</v>
      </c>
      <c r="AI135" s="4">
        <f t="shared" si="163"/>
        <v>-2.1424583436762958</v>
      </c>
      <c r="AJ135" s="4">
        <f t="shared" si="163"/>
        <v>-0.5824891185070129</v>
      </c>
      <c r="AK135" s="4">
        <f t="shared" si="163"/>
        <v>0.38363375887196582</v>
      </c>
      <c r="AL135" s="4">
        <f t="shared" si="163"/>
        <v>-0.28963879053213759</v>
      </c>
      <c r="AM135" s="4">
        <f t="shared" si="163"/>
        <v>1.3333666663159818</v>
      </c>
      <c r="AN135" s="4">
        <f t="shared" si="163"/>
        <v>0.52372088909660874</v>
      </c>
      <c r="AO135" s="4">
        <f t="shared" si="163"/>
        <v>-0.53513694167480708</v>
      </c>
      <c r="AP135" s="4">
        <f t="shared" si="163"/>
        <v>0.11853101796238263</v>
      </c>
      <c r="AQ135" s="4">
        <f t="shared" si="163"/>
        <v>0.33066530274908246</v>
      </c>
      <c r="AR135" s="4">
        <f t="shared" si="163"/>
        <v>-2.1669457260113347</v>
      </c>
      <c r="AS135" s="4">
        <f t="shared" si="163"/>
        <v>-0.74855314722449862</v>
      </c>
      <c r="AT135" s="4">
        <f t="shared" si="163"/>
        <v>-6.308182129573936E-2</v>
      </c>
      <c r="AU135" s="4">
        <f t="shared" si="163"/>
        <v>-1.8241714734636787</v>
      </c>
      <c r="AV135" s="4">
        <f t="shared" si="163"/>
        <v>-1.3323818148523401</v>
      </c>
      <c r="AW135" s="4">
        <f t="shared" si="163"/>
        <v>7.7454381090547031E-4</v>
      </c>
      <c r="AY135" s="2">
        <f t="shared" si="154"/>
        <v>95.578458343676303</v>
      </c>
      <c r="AZ135" s="2">
        <f t="shared" si="154"/>
        <v>95.960731187117233</v>
      </c>
      <c r="BA135" s="2">
        <f t="shared" si="154"/>
        <v>96.583027329249362</v>
      </c>
      <c r="BB135" s="2">
        <f t="shared" si="154"/>
        <v>95.149615646008115</v>
      </c>
      <c r="BC135" s="2">
        <f t="shared" si="154"/>
        <v>95.595265860523895</v>
      </c>
      <c r="BD135" s="2">
        <f t="shared" si="154"/>
        <v>95.131612145800489</v>
      </c>
      <c r="BE135" s="2">
        <f t="shared" si="154"/>
        <v>93.584119576316766</v>
      </c>
      <c r="BF135" s="2">
        <f t="shared" si="154"/>
        <v>95.019307365427991</v>
      </c>
      <c r="BG135" s="2">
        <f t="shared" si="154"/>
        <v>95.221161698498562</v>
      </c>
      <c r="BH135" s="2">
        <f t="shared" si="154"/>
        <v>97.042364254300537</v>
      </c>
      <c r="BI135" s="2">
        <f t="shared" si="154"/>
        <v>103.18809614080139</v>
      </c>
      <c r="BJ135" s="2">
        <f t="shared" si="154"/>
        <v>98.567836933995579</v>
      </c>
      <c r="BK135" s="2">
        <f t="shared" si="154"/>
        <v>98.083477356759616</v>
      </c>
      <c r="BL135" s="2">
        <f t="shared" si="154"/>
        <v>98.906847231235957</v>
      </c>
      <c r="BM135" s="2">
        <f t="shared" si="154"/>
        <v>99.479152933292681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119.13986988742965</v>
      </c>
      <c r="DL135" s="2">
        <f t="shared" si="164"/>
        <v>126.69245087719297</v>
      </c>
      <c r="DM135" s="2">
        <f t="shared" si="164"/>
        <v>122.12802538570958</v>
      </c>
      <c r="DN135" s="2">
        <f t="shared" si="164"/>
        <v>128.63665581613509</v>
      </c>
      <c r="DO135" s="2">
        <f t="shared" si="164"/>
        <v>121.94316889338734</v>
      </c>
      <c r="DP135" s="2">
        <f t="shared" si="164"/>
        <v>120.35419520917677</v>
      </c>
      <c r="DQ135" s="2">
        <f t="shared" si="164"/>
        <v>122.2592062078273</v>
      </c>
      <c r="DR135" s="2">
        <f t="shared" si="164"/>
        <v>125.65122597840755</v>
      </c>
      <c r="DS135" s="2">
        <f t="shared" si="164"/>
        <v>127.07830971659919</v>
      </c>
      <c r="DT135" s="2">
        <f t="shared" si="164"/>
        <v>126.83961672473865</v>
      </c>
      <c r="DU135" s="2">
        <f t="shared" si="164"/>
        <v>125.21414224021593</v>
      </c>
      <c r="DV135" s="2">
        <f t="shared" si="164"/>
        <v>128.74492226720645</v>
      </c>
      <c r="DW135" s="2">
        <f t="shared" si="164"/>
        <v>121.67682879924948</v>
      </c>
      <c r="DX135" s="2">
        <f t="shared" si="164"/>
        <v>119.89447121407117</v>
      </c>
      <c r="DY135" s="2">
        <f t="shared" si="164"/>
        <v>114.29099509803922</v>
      </c>
      <c r="EA135" s="2">
        <f t="shared" si="152"/>
        <v>95.539705263157913</v>
      </c>
      <c r="EB135" s="2">
        <f t="shared" si="152"/>
        <v>95.885532330827075</v>
      </c>
      <c r="EC135" s="2">
        <f t="shared" si="152"/>
        <v>96.541868421052627</v>
      </c>
      <c r="ED135" s="2">
        <f t="shared" si="152"/>
        <v>95.066318126819922</v>
      </c>
      <c r="EE135" s="2">
        <f t="shared" si="151"/>
        <v>95.625539393939391</v>
      </c>
      <c r="EF135" s="2">
        <f t="shared" si="151"/>
        <v>95.408219047619056</v>
      </c>
      <c r="EG135" s="2">
        <f t="shared" si="151"/>
        <v>93.503559683522539</v>
      </c>
      <c r="EH135" s="2">
        <f t="shared" si="151"/>
        <v>94.992305263157888</v>
      </c>
      <c r="EI135" s="2">
        <f t="shared" si="151"/>
        <v>95.182705627705644</v>
      </c>
      <c r="EJ135" s="2">
        <f t="shared" si="151"/>
        <v>96.990827067669173</v>
      </c>
      <c r="EK135" s="2">
        <f t="shared" si="151"/>
        <v>103.32362469900241</v>
      </c>
      <c r="EL135" s="2">
        <f t="shared" si="151"/>
        <v>98.501421123733493</v>
      </c>
      <c r="EM135" s="2">
        <f t="shared" si="135"/>
        <v>98.017243905434455</v>
      </c>
      <c r="EN135" s="2">
        <f t="shared" si="135"/>
        <v>98.862209949733327</v>
      </c>
      <c r="EO135" s="2">
        <f t="shared" si="135"/>
        <v>99.474402822016529</v>
      </c>
      <c r="EQ135" s="2">
        <f t="shared" si="165"/>
        <v>95.316141625659881</v>
      </c>
      <c r="ER135" s="2">
        <f t="shared" si="165"/>
        <v>96.725330025560069</v>
      </c>
      <c r="ES135" s="2">
        <f t="shared" si="165"/>
        <v>96.517415384402966</v>
      </c>
      <c r="ET135" s="2">
        <f t="shared" si="165"/>
        <v>95.754033948593047</v>
      </c>
      <c r="EU135" s="2">
        <f t="shared" si="165"/>
        <v>93.429126901598295</v>
      </c>
      <c r="EV135" s="2">
        <f t="shared" si="165"/>
        <v>93.600638461538466</v>
      </c>
      <c r="EW135" s="2">
        <f t="shared" si="165"/>
        <v>94.1123142187719</v>
      </c>
      <c r="EX135" s="2">
        <f t="shared" si="165"/>
        <v>94.255593929250253</v>
      </c>
      <c r="EY135" s="2">
        <f t="shared" si="165"/>
        <v>94.466227516647677</v>
      </c>
      <c r="EZ135" s="2">
        <f t="shared" si="165"/>
        <v>96.781910850085708</v>
      </c>
      <c r="FA135" s="2">
        <f t="shared" si="165"/>
        <v>99.722499400697984</v>
      </c>
      <c r="FB135" s="2">
        <f t="shared" si="165"/>
        <v>98.686454654943844</v>
      </c>
      <c r="FC135" s="2">
        <f t="shared" si="165"/>
        <v>98.656218631132703</v>
      </c>
      <c r="FD135" s="2">
        <f t="shared" si="165"/>
        <v>98.748890277568847</v>
      </c>
      <c r="FE135" s="2">
        <f t="shared" si="165"/>
        <v>98.275734119012199</v>
      </c>
      <c r="FG135" s="2">
        <f t="shared" si="166"/>
        <v>0.99807050698389677</v>
      </c>
      <c r="FH135" s="2">
        <f t="shared" si="166"/>
        <v>0.99830759921276446</v>
      </c>
      <c r="FI135" s="2">
        <f t="shared" si="166"/>
        <v>0.99835736794098828</v>
      </c>
      <c r="FJ135" s="2">
        <f t="shared" si="166"/>
        <v>0.99808433695734355</v>
      </c>
      <c r="FK135" s="2">
        <f t="shared" si="166"/>
        <v>0.99832435336103076</v>
      </c>
      <c r="FL135" s="2">
        <f t="shared" si="166"/>
        <v>0.99822063935586958</v>
      </c>
      <c r="FM135" s="2">
        <f t="shared" si="166"/>
        <v>0.99805347022552104</v>
      </c>
      <c r="FN135" s="2">
        <f t="shared" si="166"/>
        <v>0.99819124652239755</v>
      </c>
      <c r="FO135" s="2">
        <f t="shared" si="166"/>
        <v>0.99781063295741779</v>
      </c>
      <c r="FP135" s="2">
        <f t="shared" si="166"/>
        <v>0.99796923574480823</v>
      </c>
      <c r="FQ135" s="2">
        <f t="shared" si="166"/>
        <v>0.99803645804191166</v>
      </c>
      <c r="FR135" s="2">
        <f t="shared" si="166"/>
        <v>0.99802116592034895</v>
      </c>
      <c r="FS135" s="2">
        <f t="shared" si="166"/>
        <v>0.99806747229368908</v>
      </c>
      <c r="FT135" s="2">
        <f t="shared" si="166"/>
        <v>0.99774762564558295</v>
      </c>
      <c r="FU135" s="2">
        <f t="shared" si="166"/>
        <v>0.99761989663203043</v>
      </c>
      <c r="FW135" s="2">
        <f t="shared" si="156"/>
        <v>3.0341572444200195E-2</v>
      </c>
      <c r="FX135" s="2">
        <f t="shared" si="156"/>
        <v>2.7460426760640616E-2</v>
      </c>
      <c r="FY135" s="2">
        <f t="shared" si="156"/>
        <v>3.5567504878376156E-2</v>
      </c>
      <c r="FZ135" s="2">
        <f t="shared" si="156"/>
        <v>2.7610334597688992E-2</v>
      </c>
      <c r="GA135" s="2">
        <f t="shared" si="156"/>
        <v>3.3860935089026704E-2</v>
      </c>
      <c r="GB135" s="2">
        <f t="shared" si="156"/>
        <v>0.17758256118797205</v>
      </c>
      <c r="GC135" s="2">
        <f t="shared" si="156"/>
        <v>4.0387659108275818E-2</v>
      </c>
      <c r="GD135" s="2">
        <f t="shared" si="156"/>
        <v>3.8620726848643046E-2</v>
      </c>
      <c r="GE135" s="2">
        <f t="shared" si="156"/>
        <v>4.3790749666069981E-2</v>
      </c>
      <c r="GF135" s="2">
        <f t="shared" si="156"/>
        <v>4.3456025434335278E-2</v>
      </c>
      <c r="GG135" s="2">
        <f t="shared" si="156"/>
        <v>4.9571034909976559E-2</v>
      </c>
      <c r="GH135" s="2">
        <f t="shared" si="156"/>
        <v>3.5501346531292333E-2</v>
      </c>
      <c r="GI135" s="2">
        <f t="shared" si="156"/>
        <v>3.2099310306269592E-2</v>
      </c>
      <c r="GJ135" s="2">
        <f t="shared" si="156"/>
        <v>2.4137418793279863E-2</v>
      </c>
      <c r="GK135" s="2">
        <f t="shared" si="156"/>
        <v>2.5457334312109222E-2</v>
      </c>
      <c r="GM135" s="86">
        <f t="shared" si="157"/>
        <v>4.5749040351824185E-114</v>
      </c>
      <c r="GN135" s="86">
        <f t="shared" si="157"/>
        <v>2.005421941633083E-189</v>
      </c>
      <c r="GO135" s="86">
        <f t="shared" si="157"/>
        <v>6.3001969206946208E-210</v>
      </c>
      <c r="GP135" s="86">
        <f t="shared" si="157"/>
        <v>2.2409325130233073E-156</v>
      </c>
      <c r="GQ135" s="86">
        <f t="shared" si="157"/>
        <v>2.0061400763090565E-161</v>
      </c>
      <c r="GR135" s="86">
        <f t="shared" si="157"/>
        <v>5.9878901004344581E-202</v>
      </c>
      <c r="GS135" s="86">
        <f t="shared" si="157"/>
        <v>2.4862456001976163E-244</v>
      </c>
      <c r="GT135" s="86">
        <f t="shared" si="157"/>
        <v>3.5166160712541353E-216</v>
      </c>
      <c r="GU135" s="86">
        <f t="shared" si="157"/>
        <v>1.1415176859804785E-152</v>
      </c>
      <c r="GV135" s="86">
        <f t="shared" si="157"/>
        <v>4.4847534800970369E-183</v>
      </c>
      <c r="GW135" s="86">
        <f t="shared" si="157"/>
        <v>7.0577020534966091E-200</v>
      </c>
      <c r="GX135" s="86">
        <f t="shared" si="157"/>
        <v>2.0621829170859955E-166</v>
      </c>
      <c r="GY135" s="86">
        <f t="shared" si="157"/>
        <v>5.9956916332407292E-169</v>
      </c>
      <c r="GZ135" s="86">
        <f t="shared" si="157"/>
        <v>1.1049306727976904E-105</v>
      </c>
      <c r="HA135" s="86">
        <f t="shared" si="157"/>
        <v>2.372711038407559E-100</v>
      </c>
      <c r="HC135" s="86">
        <f t="shared" si="153"/>
        <v>1.9390293877862379E-46</v>
      </c>
      <c r="HD135" s="86">
        <f t="shared" si="153"/>
        <v>4.0705673557866686E-72</v>
      </c>
      <c r="HE135" s="86">
        <f t="shared" si="153"/>
        <v>3.0723944404747791E-86</v>
      </c>
      <c r="HF135" s="86">
        <f t="shared" si="153"/>
        <v>8.9979503625280034E-65</v>
      </c>
      <c r="HG135" s="86">
        <f t="shared" si="153"/>
        <v>1.014511290789989E-69</v>
      </c>
      <c r="HH135" s="86">
        <f t="shared" si="153"/>
        <v>7.7985680959596666E-84</v>
      </c>
      <c r="HI135" s="86">
        <f t="shared" si="153"/>
        <v>1.6120807739526914E-103</v>
      </c>
      <c r="HJ135" s="86">
        <f t="shared" si="153"/>
        <v>1.1302237615974805E-92</v>
      </c>
      <c r="HK135" s="86">
        <f t="shared" si="153"/>
        <v>1.2692973644832288E-75</v>
      </c>
      <c r="HL135" s="86">
        <f t="shared" si="161"/>
        <v>3.2936403005279014E-76</v>
      </c>
      <c r="HM135" s="86">
        <f t="shared" si="161"/>
        <v>1.4112127310171667E-63</v>
      </c>
      <c r="HN135" s="86">
        <f t="shared" si="161"/>
        <v>4.2654305097641619E-43</v>
      </c>
      <c r="HO135" s="86">
        <f t="shared" si="161"/>
        <v>5.7972060059061737E-65</v>
      </c>
      <c r="HP135" s="86">
        <f t="shared" si="161"/>
        <v>1.4160803742228838E-42</v>
      </c>
      <c r="HQ135" s="86">
        <f t="shared" si="161"/>
        <v>3.83530851504959E-37</v>
      </c>
      <c r="HS135" s="86">
        <f t="shared" si="158"/>
        <v>5.7912879556201557E-2</v>
      </c>
      <c r="HT135" s="86">
        <f t="shared" si="158"/>
        <v>6.8463891815651282E-2</v>
      </c>
      <c r="HU135" s="86">
        <f t="shared" si="158"/>
        <v>0.13714461729240024</v>
      </c>
      <c r="HV135" s="86">
        <f t="shared" si="158"/>
        <v>6.2509571837538913E-2</v>
      </c>
      <c r="HW135" s="86">
        <f t="shared" si="158"/>
        <v>7.6919077430830929E-2</v>
      </c>
      <c r="HX135" s="86">
        <f t="shared" si="158"/>
        <v>7.3990212353543999E-2</v>
      </c>
      <c r="HY135" s="86">
        <f t="shared" si="158"/>
        <v>0.20874396466479783</v>
      </c>
      <c r="HZ135" s="86">
        <f t="shared" si="158"/>
        <v>0.15253218916490838</v>
      </c>
      <c r="IA135" s="86">
        <f t="shared" si="158"/>
        <v>8.3367776805535615E-2</v>
      </c>
      <c r="IB135" s="86">
        <f t="shared" si="158"/>
        <v>0.11365122821303325</v>
      </c>
      <c r="IC135" s="86">
        <f t="shared" si="158"/>
        <v>0.19280045355568509</v>
      </c>
      <c r="ID135" s="86">
        <f t="shared" si="158"/>
        <v>6.9592124683738002E-2</v>
      </c>
      <c r="IE135" s="86">
        <f t="shared" si="158"/>
        <v>5.8604372958384825E-2</v>
      </c>
      <c r="IF135" s="86">
        <f t="shared" si="158"/>
        <v>8.9117261716494617E-2</v>
      </c>
      <c r="IG135" s="86">
        <f t="shared" si="158"/>
        <v>0.11368208337302581</v>
      </c>
      <c r="II135" s="86">
        <f t="shared" si="159"/>
        <v>2.4882877099410865E-29</v>
      </c>
      <c r="IJ135" s="86">
        <f t="shared" si="159"/>
        <v>5.2142697985903888E-31</v>
      </c>
      <c r="IK135" s="86">
        <f t="shared" si="159"/>
        <v>6.4009520449250355E-28</v>
      </c>
      <c r="IL135" s="86">
        <f t="shared" si="159"/>
        <v>4.5601024007512152E-41</v>
      </c>
      <c r="IM135" s="86">
        <f t="shared" si="159"/>
        <v>1.0889805956765024E-33</v>
      </c>
      <c r="IN135" s="86">
        <f t="shared" si="159"/>
        <v>6.4208215059825223E-8</v>
      </c>
      <c r="IO135" s="86">
        <f t="shared" si="159"/>
        <v>4.8811205709697654E-29</v>
      </c>
      <c r="IP135" s="86">
        <f t="shared" si="159"/>
        <v>1.7293693989421857E-29</v>
      </c>
      <c r="IQ135" s="86">
        <f t="shared" si="159"/>
        <v>1.6959307753097377E-31</v>
      </c>
      <c r="IR135" s="86">
        <f t="shared" si="159"/>
        <v>7.7156810610105517E-29</v>
      </c>
      <c r="IS135" s="86">
        <f t="shared" si="159"/>
        <v>6.0053507271560934E-25</v>
      </c>
      <c r="IT135" s="86">
        <f t="shared" si="159"/>
        <v>2.3267310625022436E-38</v>
      </c>
      <c r="IU135" s="86">
        <f t="shared" si="159"/>
        <v>2.8346631360737686E-32</v>
      </c>
      <c r="IV135" s="86">
        <f t="shared" si="159"/>
        <v>5.9705419048079643E-15</v>
      </c>
      <c r="IW135" s="86">
        <f t="shared" si="159"/>
        <v>1.7897498078073416E-14</v>
      </c>
      <c r="IY135" s="86">
        <f t="shared" si="160"/>
        <v>5.7912879556201557E-2</v>
      </c>
      <c r="IZ135" s="86">
        <f t="shared" si="160"/>
        <v>6.8463891815651282E-2</v>
      </c>
      <c r="JA135" s="86">
        <f t="shared" si="160"/>
        <v>0.13714461729240024</v>
      </c>
      <c r="JB135" s="86">
        <f t="shared" si="160"/>
        <v>6.2509571837538913E-2</v>
      </c>
      <c r="JC135" s="86">
        <f t="shared" si="160"/>
        <v>7.6919077430830929E-2</v>
      </c>
      <c r="JD135" s="86">
        <f t="shared" si="160"/>
        <v>7.3990276561759064E-2</v>
      </c>
      <c r="JE135" s="86">
        <f t="shared" si="160"/>
        <v>0.20874396466479783</v>
      </c>
      <c r="JF135" s="86">
        <f t="shared" si="160"/>
        <v>0.15253218916490838</v>
      </c>
      <c r="JG135" s="86">
        <f t="shared" si="160"/>
        <v>8.3367776805535615E-2</v>
      </c>
      <c r="JH135" s="86">
        <f t="shared" si="160"/>
        <v>0.11365122821303325</v>
      </c>
      <c r="JI135" s="86">
        <f t="shared" si="160"/>
        <v>0.19280045355568509</v>
      </c>
      <c r="JJ135" s="86">
        <f t="shared" si="160"/>
        <v>6.9592124683738002E-2</v>
      </c>
      <c r="JK135" s="86">
        <f t="shared" si="160"/>
        <v>5.8604372958384825E-2</v>
      </c>
      <c r="JL135" s="86">
        <f t="shared" si="160"/>
        <v>8.9117261716500584E-2</v>
      </c>
      <c r="JM135" s="86">
        <f t="shared" si="160"/>
        <v>0.11368208337304371</v>
      </c>
    </row>
    <row r="136" spans="2:273" x14ac:dyDescent="0.25">
      <c r="B136" s="2">
        <v>109</v>
      </c>
      <c r="C136" s="37">
        <v>92.513000000000005</v>
      </c>
      <c r="D136" s="37">
        <v>94.744</v>
      </c>
      <c r="E136" s="37">
        <v>99.59</v>
      </c>
      <c r="F136" s="37">
        <v>101.30800000000001</v>
      </c>
      <c r="G136" s="37">
        <v>98.769000000000005</v>
      </c>
      <c r="H136" s="37">
        <v>98.153999999999996</v>
      </c>
      <c r="I136" s="37">
        <v>101.48699999999999</v>
      </c>
      <c r="J136" s="37">
        <v>101</v>
      </c>
      <c r="K136" s="37">
        <v>100.47499999999999</v>
      </c>
      <c r="L136" s="37">
        <v>103.75</v>
      </c>
      <c r="M136" s="37">
        <v>110.95099999999999</v>
      </c>
      <c r="N136" s="37">
        <v>104.46299999999999</v>
      </c>
      <c r="O136" s="37">
        <v>105.92700000000001</v>
      </c>
      <c r="P136" s="37">
        <v>111.70699999999999</v>
      </c>
      <c r="Q136" s="37">
        <v>136</v>
      </c>
      <c r="S136" s="4">
        <f t="shared" si="162"/>
        <v>95.457438096688122</v>
      </c>
      <c r="T136" s="4">
        <f t="shared" si="162"/>
        <v>96.347890247236435</v>
      </c>
      <c r="U136" s="4">
        <f t="shared" si="162"/>
        <v>97.983337287978785</v>
      </c>
      <c r="V136" s="4">
        <f t="shared" si="162"/>
        <v>98.169469706145108</v>
      </c>
      <c r="W136" s="4">
        <f t="shared" si="162"/>
        <v>97.390336812573253</v>
      </c>
      <c r="X136" s="4">
        <f t="shared" si="162"/>
        <v>97.660936433225629</v>
      </c>
      <c r="Y136" s="4">
        <f t="shared" si="162"/>
        <v>102.0904064692518</v>
      </c>
      <c r="Z136" s="4">
        <f t="shared" si="162"/>
        <v>102.25369589085483</v>
      </c>
      <c r="AA136" s="4">
        <f t="shared" si="162"/>
        <v>100.70774179515718</v>
      </c>
      <c r="AB136" s="4">
        <f t="shared" si="162"/>
        <v>105.05170583068522</v>
      </c>
      <c r="AC136" s="4">
        <f t="shared" si="162"/>
        <v>111.0800915585299</v>
      </c>
      <c r="AD136" s="4">
        <f t="shared" si="162"/>
        <v>105.96681548977989</v>
      </c>
      <c r="AE136" s="4">
        <f t="shared" si="162"/>
        <v>104.99398473330726</v>
      </c>
      <c r="AF136" s="4">
        <f t="shared" si="162"/>
        <v>113.24100027639783</v>
      </c>
      <c r="AG136" s="4">
        <f t="shared" si="162"/>
        <v>134.59596155369303</v>
      </c>
      <c r="AI136" s="4">
        <f t="shared" si="163"/>
        <v>-2.944438096688117</v>
      </c>
      <c r="AJ136" s="4">
        <f t="shared" si="163"/>
        <v>-1.6038902472364356</v>
      </c>
      <c r="AK136" s="4">
        <f t="shared" si="163"/>
        <v>1.6066627120212189</v>
      </c>
      <c r="AL136" s="4">
        <f t="shared" si="163"/>
        <v>3.1385302938548989</v>
      </c>
      <c r="AM136" s="4">
        <f t="shared" si="163"/>
        <v>1.3786631874267528</v>
      </c>
      <c r="AN136" s="4">
        <f t="shared" si="163"/>
        <v>0.49306356677436725</v>
      </c>
      <c r="AO136" s="4">
        <f t="shared" si="163"/>
        <v>-0.60340646925180863</v>
      </c>
      <c r="AP136" s="4">
        <f t="shared" si="163"/>
        <v>-1.2536958908548286</v>
      </c>
      <c r="AQ136" s="4">
        <f t="shared" si="163"/>
        <v>-0.23274179515718174</v>
      </c>
      <c r="AR136" s="4">
        <f t="shared" si="163"/>
        <v>-1.3017058306852221</v>
      </c>
      <c r="AS136" s="4">
        <f t="shared" si="163"/>
        <v>-0.1290915585299075</v>
      </c>
      <c r="AT136" s="4">
        <f t="shared" si="163"/>
        <v>-1.5038154897798961</v>
      </c>
      <c r="AU136" s="4">
        <f t="shared" si="163"/>
        <v>0.93301526669274892</v>
      </c>
      <c r="AV136" s="4">
        <f t="shared" si="163"/>
        <v>-1.5340002763978333</v>
      </c>
      <c r="AW136" s="4">
        <f t="shared" si="163"/>
        <v>1.4040384463069699</v>
      </c>
      <c r="AY136" s="2">
        <f t="shared" si="154"/>
        <v>95.457438096688122</v>
      </c>
      <c r="AZ136" s="2">
        <f t="shared" si="154"/>
        <v>95.759202027794899</v>
      </c>
      <c r="BA136" s="2">
        <f t="shared" si="154"/>
        <v>96.434888327012146</v>
      </c>
      <c r="BB136" s="2">
        <f t="shared" si="154"/>
        <v>94.952035646568021</v>
      </c>
      <c r="BC136" s="2">
        <f t="shared" si="154"/>
        <v>95.599492740899635</v>
      </c>
      <c r="BD136" s="2">
        <f t="shared" si="154"/>
        <v>95.124764282650162</v>
      </c>
      <c r="BE136" s="2">
        <f t="shared" si="154"/>
        <v>93.444167130617842</v>
      </c>
      <c r="BF136" s="2">
        <f t="shared" si="154"/>
        <v>94.931761386942441</v>
      </c>
      <c r="BG136" s="2">
        <f t="shared" si="154"/>
        <v>95.165601359060275</v>
      </c>
      <c r="BH136" s="2">
        <f t="shared" si="154"/>
        <v>96.930102782821535</v>
      </c>
      <c r="BI136" s="2">
        <f t="shared" si="154"/>
        <v>103.23565018348974</v>
      </c>
      <c r="BJ136" s="2">
        <f t="shared" si="154"/>
        <v>98.409910294644732</v>
      </c>
      <c r="BK136" s="2">
        <f t="shared" si="154"/>
        <v>97.919838417824053</v>
      </c>
      <c r="BL136" s="2">
        <f t="shared" si="154"/>
        <v>98.805911918654971</v>
      </c>
      <c r="BM136" s="2">
        <f t="shared" si="154"/>
        <v>99.39864379723619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119.27316022514071</v>
      </c>
      <c r="DL136" s="2">
        <f t="shared" si="164"/>
        <v>126.85717273954114</v>
      </c>
      <c r="DM136" s="2">
        <f t="shared" si="164"/>
        <v>122.27120855673485</v>
      </c>
      <c r="DN136" s="2">
        <f t="shared" si="164"/>
        <v>128.85898836772984</v>
      </c>
      <c r="DO136" s="2">
        <f t="shared" si="164"/>
        <v>122.1429601889339</v>
      </c>
      <c r="DP136" s="2">
        <f t="shared" si="164"/>
        <v>120.54837314439945</v>
      </c>
      <c r="DQ136" s="2">
        <f t="shared" si="164"/>
        <v>122.44086997300948</v>
      </c>
      <c r="DR136" s="2">
        <f t="shared" si="164"/>
        <v>125.87198852901484</v>
      </c>
      <c r="DS136" s="2">
        <f t="shared" si="164"/>
        <v>127.30598684210526</v>
      </c>
      <c r="DT136" s="2">
        <f t="shared" si="164"/>
        <v>127.02525261324038</v>
      </c>
      <c r="DU136" s="2">
        <f t="shared" si="164"/>
        <v>125.35744426450744</v>
      </c>
      <c r="DV136" s="2">
        <f t="shared" si="164"/>
        <v>128.93582348178134</v>
      </c>
      <c r="DW136" s="2">
        <f t="shared" si="164"/>
        <v>121.80599240150087</v>
      </c>
      <c r="DX136" s="2">
        <f t="shared" si="164"/>
        <v>120.03558691548687</v>
      </c>
      <c r="DY136" s="2">
        <f t="shared" si="164"/>
        <v>114.43094830659537</v>
      </c>
      <c r="EA136" s="2">
        <f t="shared" si="152"/>
        <v>95.423431578947387</v>
      </c>
      <c r="EB136" s="2">
        <f t="shared" si="152"/>
        <v>95.684175939849624</v>
      </c>
      <c r="EC136" s="2">
        <f t="shared" si="152"/>
        <v>96.397150877192971</v>
      </c>
      <c r="ED136" s="2">
        <f t="shared" si="152"/>
        <v>94.870501868127477</v>
      </c>
      <c r="EE136" s="2">
        <f t="shared" si="151"/>
        <v>95.645887445887439</v>
      </c>
      <c r="EF136" s="2">
        <f t="shared" si="151"/>
        <v>95.453690476190474</v>
      </c>
      <c r="EG136" s="2">
        <f t="shared" si="151"/>
        <v>93.364095287237717</v>
      </c>
      <c r="EH136" s="2">
        <f t="shared" si="151"/>
        <v>94.913636842105262</v>
      </c>
      <c r="EI136" s="2">
        <f t="shared" si="151"/>
        <v>95.137932900432915</v>
      </c>
      <c r="EJ136" s="2">
        <f t="shared" si="151"/>
        <v>96.884849624060152</v>
      </c>
      <c r="EK136" s="2">
        <f t="shared" si="151"/>
        <v>103.4033388372893</v>
      </c>
      <c r="EL136" s="2">
        <f t="shared" si="151"/>
        <v>98.347057568314398</v>
      </c>
      <c r="EM136" s="2">
        <f t="shared" si="135"/>
        <v>97.853798434141851</v>
      </c>
      <c r="EN136" s="2">
        <f t="shared" si="135"/>
        <v>98.765562181036799</v>
      </c>
      <c r="EO136" s="2">
        <f t="shared" si="135"/>
        <v>99.401198478849793</v>
      </c>
      <c r="EQ136" s="2">
        <f t="shared" si="165"/>
        <v>95.183184562820998</v>
      </c>
      <c r="ER136" s="2">
        <f t="shared" si="165"/>
        <v>96.580066756878665</v>
      </c>
      <c r="ES136" s="2">
        <f t="shared" si="165"/>
        <v>96.370648442299853</v>
      </c>
      <c r="ET136" s="2">
        <f t="shared" si="165"/>
        <v>95.603843499172385</v>
      </c>
      <c r="EU136" s="2">
        <f t="shared" si="165"/>
        <v>93.297845442124455</v>
      </c>
      <c r="EV136" s="2">
        <f t="shared" si="165"/>
        <v>93.522721611721607</v>
      </c>
      <c r="EW136" s="2">
        <f t="shared" si="165"/>
        <v>94.008910295146222</v>
      </c>
      <c r="EX136" s="2">
        <f t="shared" si="165"/>
        <v>94.132577541062687</v>
      </c>
      <c r="EY136" s="2">
        <f t="shared" si="165"/>
        <v>94.37298893916541</v>
      </c>
      <c r="EZ136" s="2">
        <f t="shared" si="165"/>
        <v>96.661892748354859</v>
      </c>
      <c r="FA136" s="2">
        <f t="shared" si="165"/>
        <v>99.576537607030048</v>
      </c>
      <c r="FB136" s="2">
        <f t="shared" si="165"/>
        <v>98.543971910060549</v>
      </c>
      <c r="FC136" s="2">
        <f t="shared" si="165"/>
        <v>98.532597743396664</v>
      </c>
      <c r="FD136" s="2">
        <f t="shared" si="165"/>
        <v>98.638630374144867</v>
      </c>
      <c r="FE136" s="2">
        <f t="shared" si="165"/>
        <v>98.137550949405806</v>
      </c>
      <c r="FG136" s="2">
        <f t="shared" si="166"/>
        <v>0.99823998264883762</v>
      </c>
      <c r="FH136" s="2">
        <f t="shared" si="166"/>
        <v>0.99845628225798277</v>
      </c>
      <c r="FI136" s="2">
        <f t="shared" si="166"/>
        <v>0.99850168519995197</v>
      </c>
      <c r="FJ136" s="2">
        <f t="shared" si="166"/>
        <v>0.9982526000030234</v>
      </c>
      <c r="FK136" s="2">
        <f t="shared" si="166"/>
        <v>0.99847156675205551</v>
      </c>
      <c r="FL136" s="2">
        <f t="shared" si="166"/>
        <v>0.99837694969345192</v>
      </c>
      <c r="FM136" s="2">
        <f t="shared" si="166"/>
        <v>0.99822443964007157</v>
      </c>
      <c r="FN136" s="2">
        <f t="shared" si="166"/>
        <v>0.99835013464547728</v>
      </c>
      <c r="FO136" s="2">
        <f t="shared" si="166"/>
        <v>0.99800288880119992</v>
      </c>
      <c r="FP136" s="2">
        <f t="shared" si="166"/>
        <v>0.99814758998875686</v>
      </c>
      <c r="FQ136" s="2">
        <f t="shared" si="166"/>
        <v>0.99820891900489761</v>
      </c>
      <c r="FR136" s="2">
        <f t="shared" si="166"/>
        <v>0.99819496758513815</v>
      </c>
      <c r="FS136" s="2">
        <f t="shared" si="166"/>
        <v>0.99823721403773591</v>
      </c>
      <c r="FT136" s="2">
        <f t="shared" si="166"/>
        <v>0.99794540298514289</v>
      </c>
      <c r="FU136" s="2">
        <f t="shared" si="166"/>
        <v>0.99782886524342396</v>
      </c>
      <c r="FW136" s="2">
        <f t="shared" si="156"/>
        <v>3.3171768896782729E-2</v>
      </c>
      <c r="FX136" s="2">
        <f t="shared" si="156"/>
        <v>3.0030199218883391E-2</v>
      </c>
      <c r="FY136" s="2">
        <f t="shared" si="156"/>
        <v>3.8865626631286551E-2</v>
      </c>
      <c r="FZ136" s="2">
        <f t="shared" si="156"/>
        <v>3.0193700039027851E-2</v>
      </c>
      <c r="GA136" s="2">
        <f t="shared" si="156"/>
        <v>3.7006881394037738E-2</v>
      </c>
      <c r="GB136" s="2">
        <f t="shared" si="156"/>
        <v>0.19143557037070119</v>
      </c>
      <c r="GC136" s="2">
        <f t="shared" si="156"/>
        <v>4.4112302760703416E-2</v>
      </c>
      <c r="GD136" s="2">
        <f t="shared" si="156"/>
        <v>4.218958406896655E-2</v>
      </c>
      <c r="GE136" s="2">
        <f t="shared" si="156"/>
        <v>4.7813596805911442E-2</v>
      </c>
      <c r="GF136" s="2">
        <f t="shared" si="156"/>
        <v>4.7449648929713276E-2</v>
      </c>
      <c r="GG136" s="2">
        <f t="shared" si="156"/>
        <v>5.4094849023737256E-2</v>
      </c>
      <c r="GH136" s="2">
        <f t="shared" si="156"/>
        <v>3.8793580285576189E-2</v>
      </c>
      <c r="GI136" s="2">
        <f t="shared" si="156"/>
        <v>3.508753186162334E-2</v>
      </c>
      <c r="GJ136" s="2">
        <f t="shared" si="156"/>
        <v>2.6404663962783674E-2</v>
      </c>
      <c r="GK136" s="2">
        <f t="shared" si="156"/>
        <v>2.7845022466612909E-2</v>
      </c>
      <c r="GM136" s="86">
        <f t="shared" si="157"/>
        <v>9.6008553343356156E-119</v>
      </c>
      <c r="GN136" s="86">
        <f t="shared" si="157"/>
        <v>4.2944992433089048E-197</v>
      </c>
      <c r="GO136" s="86">
        <f t="shared" si="157"/>
        <v>2.2385516383976629E-218</v>
      </c>
      <c r="GP136" s="86">
        <f t="shared" si="157"/>
        <v>7.7026328532943109E-163</v>
      </c>
      <c r="GQ136" s="86">
        <f t="shared" si="157"/>
        <v>5.1251171826171435E-168</v>
      </c>
      <c r="GR136" s="86">
        <f t="shared" si="157"/>
        <v>2.9946054261790549E-210</v>
      </c>
      <c r="GS136" s="86">
        <f t="shared" si="157"/>
        <v>3.2156202947945688E-254</v>
      </c>
      <c r="GT136" s="86">
        <f t="shared" si="157"/>
        <v>6.6980888652598228E-225</v>
      </c>
      <c r="GU136" s="86">
        <f t="shared" si="157"/>
        <v>6.8902231257078743E-159</v>
      </c>
      <c r="GV136" s="86">
        <f t="shared" si="157"/>
        <v>1.2109639563222327E-190</v>
      </c>
      <c r="GW136" s="86">
        <f t="shared" si="157"/>
        <v>5.5677181931094469E-208</v>
      </c>
      <c r="GX136" s="86">
        <f t="shared" si="157"/>
        <v>3.8763740752771248E-173</v>
      </c>
      <c r="GY136" s="86">
        <f t="shared" si="157"/>
        <v>8.5298644263567646E-176</v>
      </c>
      <c r="GZ136" s="86">
        <f t="shared" si="157"/>
        <v>6.3446973977554775E-110</v>
      </c>
      <c r="HA136" s="86">
        <f t="shared" si="157"/>
        <v>2.6318454045286239E-104</v>
      </c>
      <c r="HC136" s="86">
        <f t="shared" si="153"/>
        <v>7.3907906964278459E-50</v>
      </c>
      <c r="HD136" s="86">
        <f t="shared" si="153"/>
        <v>2.9692966078548301E-77</v>
      </c>
      <c r="HE136" s="86">
        <f t="shared" si="153"/>
        <v>2.890230425667892E-92</v>
      </c>
      <c r="HF136" s="86">
        <f t="shared" si="153"/>
        <v>1.9416560139452538E-69</v>
      </c>
      <c r="HG136" s="86">
        <f t="shared" si="153"/>
        <v>1.4436759877049997E-74</v>
      </c>
      <c r="HH136" s="86">
        <f t="shared" si="153"/>
        <v>9.1118066871914216E-90</v>
      </c>
      <c r="HI136" s="86">
        <f t="shared" si="153"/>
        <v>1.1018457492752994E-110</v>
      </c>
      <c r="HJ136" s="86">
        <f t="shared" si="153"/>
        <v>5.1309003046226287E-99</v>
      </c>
      <c r="HK136" s="86">
        <f t="shared" si="153"/>
        <v>6.532363618728803E-81</v>
      </c>
      <c r="HL136" s="86">
        <f t="shared" si="161"/>
        <v>1.4040391399596588E-81</v>
      </c>
      <c r="HM136" s="86">
        <f t="shared" si="161"/>
        <v>6.4189817855404582E-68</v>
      </c>
      <c r="HN136" s="86">
        <f t="shared" si="161"/>
        <v>4.918915989086904E-46</v>
      </c>
      <c r="HO136" s="86">
        <f t="shared" si="161"/>
        <v>1.1115040633067643E-69</v>
      </c>
      <c r="HP136" s="86">
        <f t="shared" si="161"/>
        <v>1.3995231405761897E-45</v>
      </c>
      <c r="HQ136" s="86">
        <f t="shared" si="161"/>
        <v>1.1887738099790018E-39</v>
      </c>
      <c r="HS136" s="86">
        <f t="shared" si="158"/>
        <v>8.4948465972529155E-2</v>
      </c>
      <c r="HT136" s="86">
        <f t="shared" si="158"/>
        <v>9.8842417117959824E-2</v>
      </c>
      <c r="HU136" s="86">
        <f t="shared" si="158"/>
        <v>0.18497108053669814</v>
      </c>
      <c r="HV136" s="86">
        <f t="shared" si="158"/>
        <v>9.6375717532479033E-2</v>
      </c>
      <c r="HW136" s="86">
        <f t="shared" si="158"/>
        <v>0.1139803387763641</v>
      </c>
      <c r="HX136" s="86">
        <f t="shared" si="158"/>
        <v>0.10915935061780901</v>
      </c>
      <c r="HY136" s="86">
        <f t="shared" si="158"/>
        <v>0.27025343045483075</v>
      </c>
      <c r="HZ136" s="86">
        <f t="shared" si="158"/>
        <v>0.20613423669925404</v>
      </c>
      <c r="IA136" s="86">
        <f t="shared" si="158"/>
        <v>0.12459638193527986</v>
      </c>
      <c r="IB136" s="86">
        <f t="shared" si="158"/>
        <v>0.16079876814169081</v>
      </c>
      <c r="IC136" s="86">
        <f t="shared" si="158"/>
        <v>0.25192835509761302</v>
      </c>
      <c r="ID136" s="86">
        <f t="shared" si="158"/>
        <v>0.10773599245817801</v>
      </c>
      <c r="IE136" s="86">
        <f t="shared" si="158"/>
        <v>8.8064486995687613E-2</v>
      </c>
      <c r="IF136" s="86">
        <f t="shared" si="158"/>
        <v>0.11973389267424579</v>
      </c>
      <c r="IG136" s="86">
        <f t="shared" si="158"/>
        <v>0.1474416088535393</v>
      </c>
      <c r="II136" s="86">
        <f t="shared" si="159"/>
        <v>7.0413138596511907E-28</v>
      </c>
      <c r="IJ136" s="86">
        <f t="shared" si="159"/>
        <v>1.631579676558946E-29</v>
      </c>
      <c r="IK136" s="86">
        <f t="shared" si="159"/>
        <v>1.7875465658303059E-26</v>
      </c>
      <c r="IL136" s="86">
        <f t="shared" si="159"/>
        <v>4.6452906340421445E-39</v>
      </c>
      <c r="IM136" s="86">
        <f t="shared" si="159"/>
        <v>5.9137002890893234E-32</v>
      </c>
      <c r="IN136" s="86">
        <f t="shared" si="159"/>
        <v>3.7215346187329601E-7</v>
      </c>
      <c r="IO136" s="86">
        <f t="shared" si="159"/>
        <v>1.8092543540355455E-27</v>
      </c>
      <c r="IP136" s="86">
        <f t="shared" si="159"/>
        <v>6.4523739507002443E-28</v>
      </c>
      <c r="IQ136" s="86">
        <f t="shared" si="159"/>
        <v>9.646301493561873E-30</v>
      </c>
      <c r="IR136" s="86">
        <f t="shared" si="159"/>
        <v>3.0407639136010883E-27</v>
      </c>
      <c r="IS136" s="86">
        <f t="shared" si="159"/>
        <v>1.6242831532573159E-23</v>
      </c>
      <c r="IT136" s="86">
        <f t="shared" si="159"/>
        <v>2.4115056825839952E-36</v>
      </c>
      <c r="IU136" s="86">
        <f t="shared" si="159"/>
        <v>1.2150111558845936E-30</v>
      </c>
      <c r="IV136" s="86">
        <f t="shared" si="159"/>
        <v>2.7352825597407498E-14</v>
      </c>
      <c r="IW136" s="86">
        <f t="shared" si="159"/>
        <v>7.9456250505793432E-14</v>
      </c>
      <c r="IY136" s="86">
        <f t="shared" si="160"/>
        <v>8.4948465972529155E-2</v>
      </c>
      <c r="IZ136" s="86">
        <f t="shared" si="160"/>
        <v>9.8842417117959824E-2</v>
      </c>
      <c r="JA136" s="86">
        <f t="shared" si="160"/>
        <v>0.18497108053669814</v>
      </c>
      <c r="JB136" s="86">
        <f t="shared" si="160"/>
        <v>9.6375717532479033E-2</v>
      </c>
      <c r="JC136" s="86">
        <f t="shared" si="160"/>
        <v>0.1139803387763641</v>
      </c>
      <c r="JD136" s="86">
        <f t="shared" si="160"/>
        <v>0.10915972277127088</v>
      </c>
      <c r="JE136" s="86">
        <f t="shared" si="160"/>
        <v>0.27025343045483075</v>
      </c>
      <c r="JF136" s="86">
        <f t="shared" si="160"/>
        <v>0.20613423669925404</v>
      </c>
      <c r="JG136" s="86">
        <f t="shared" si="160"/>
        <v>0.12459638193527986</v>
      </c>
      <c r="JH136" s="86">
        <f t="shared" si="160"/>
        <v>0.16079876814169081</v>
      </c>
      <c r="JI136" s="86">
        <f t="shared" si="160"/>
        <v>0.25192835509761302</v>
      </c>
      <c r="JJ136" s="86">
        <f t="shared" si="160"/>
        <v>0.10773599245817801</v>
      </c>
      <c r="JK136" s="86">
        <f t="shared" si="160"/>
        <v>8.8064486995687613E-2</v>
      </c>
      <c r="JL136" s="86">
        <f t="shared" si="160"/>
        <v>0.11973389267427315</v>
      </c>
      <c r="JM136" s="86">
        <f t="shared" si="160"/>
        <v>0.14744160885361876</v>
      </c>
    </row>
    <row r="137" spans="2:273" x14ac:dyDescent="0.25">
      <c r="B137" s="2">
        <v>110</v>
      </c>
      <c r="C137" s="37">
        <v>94.641000000000005</v>
      </c>
      <c r="D137" s="37">
        <v>95.948999999999998</v>
      </c>
      <c r="E137" s="37">
        <v>100.077</v>
      </c>
      <c r="F137" s="37">
        <v>100.23099999999999</v>
      </c>
      <c r="G137" s="37">
        <v>96.179000000000002</v>
      </c>
      <c r="H137" s="37">
        <v>98.41</v>
      </c>
      <c r="I137" s="37">
        <v>100.179</v>
      </c>
      <c r="J137" s="37">
        <v>106.077</v>
      </c>
      <c r="K137" s="37">
        <v>103.325</v>
      </c>
      <c r="L137" s="37">
        <v>110.175</v>
      </c>
      <c r="M137" s="37">
        <v>113.53700000000001</v>
      </c>
      <c r="N137" s="37">
        <v>108.68300000000001</v>
      </c>
      <c r="O137" s="37">
        <v>106.31699999999999</v>
      </c>
      <c r="P137" s="37">
        <v>118.17100000000001</v>
      </c>
      <c r="Q137" s="37">
        <v>144.31700000000001</v>
      </c>
      <c r="S137" s="4">
        <f t="shared" si="162"/>
        <v>95.336531692703545</v>
      </c>
      <c r="T137" s="4">
        <f t="shared" si="162"/>
        <v>96.308208637630059</v>
      </c>
      <c r="U137" s="4">
        <f t="shared" si="162"/>
        <v>98.09868122271466</v>
      </c>
      <c r="V137" s="4">
        <f t="shared" si="162"/>
        <v>99.013510115257191</v>
      </c>
      <c r="W137" s="4">
        <f t="shared" si="162"/>
        <v>97.892810931491269</v>
      </c>
      <c r="X137" s="4">
        <f t="shared" si="162"/>
        <v>98.360010078991721</v>
      </c>
      <c r="Y137" s="4">
        <f t="shared" si="162"/>
        <v>102.77921094146895</v>
      </c>
      <c r="Z137" s="4">
        <f t="shared" si="162"/>
        <v>103.31054253118235</v>
      </c>
      <c r="AA137" s="4">
        <f t="shared" si="162"/>
        <v>102.17603647261868</v>
      </c>
      <c r="AB137" s="4">
        <f t="shared" si="162"/>
        <v>106.66312487566471</v>
      </c>
      <c r="AC137" s="4">
        <f t="shared" si="162"/>
        <v>111.99900738368437</v>
      </c>
      <c r="AD137" s="4">
        <f t="shared" si="162"/>
        <v>108.18737495147509</v>
      </c>
      <c r="AE137" s="4">
        <f t="shared" si="162"/>
        <v>107.0428885873356</v>
      </c>
      <c r="AF137" s="4">
        <f t="shared" si="162"/>
        <v>116.50716754759782</v>
      </c>
      <c r="AG137" s="4">
        <f t="shared" si="162"/>
        <v>141.36096039508317</v>
      </c>
      <c r="AI137" s="4">
        <f t="shared" si="163"/>
        <v>-0.69553169270353976</v>
      </c>
      <c r="AJ137" s="4">
        <f t="shared" si="163"/>
        <v>-0.35920863763006139</v>
      </c>
      <c r="AK137" s="4">
        <f t="shared" si="163"/>
        <v>1.9783187772853381</v>
      </c>
      <c r="AL137" s="4">
        <f t="shared" si="163"/>
        <v>1.217489884742804</v>
      </c>
      <c r="AM137" s="4">
        <f t="shared" si="163"/>
        <v>-1.7138109314912668</v>
      </c>
      <c r="AN137" s="4">
        <f t="shared" si="163"/>
        <v>4.9989921008275928E-2</v>
      </c>
      <c r="AO137" s="4">
        <f t="shared" si="163"/>
        <v>-2.6002109414689443</v>
      </c>
      <c r="AP137" s="4">
        <f t="shared" si="163"/>
        <v>2.7664574688176486</v>
      </c>
      <c r="AQ137" s="4">
        <f t="shared" si="163"/>
        <v>1.1489635273813263</v>
      </c>
      <c r="AR137" s="4">
        <f t="shared" si="163"/>
        <v>3.5118751243352904</v>
      </c>
      <c r="AS137" s="4">
        <f t="shared" si="163"/>
        <v>1.5379926163156341</v>
      </c>
      <c r="AT137" s="4">
        <f t="shared" si="163"/>
        <v>0.49562504852491429</v>
      </c>
      <c r="AU137" s="4">
        <f t="shared" si="163"/>
        <v>-0.72588858733560357</v>
      </c>
      <c r="AV137" s="4">
        <f t="shared" si="163"/>
        <v>1.6638324524021897</v>
      </c>
      <c r="AW137" s="4">
        <f t="shared" si="163"/>
        <v>2.9560396049168389</v>
      </c>
      <c r="AY137" s="2">
        <f t="shared" si="154"/>
        <v>95.336531692703545</v>
      </c>
      <c r="AZ137" s="2">
        <f t="shared" si="154"/>
        <v>95.55848490017695</v>
      </c>
      <c r="BA137" s="2">
        <f t="shared" si="154"/>
        <v>96.286975622727354</v>
      </c>
      <c r="BB137" s="2">
        <f t="shared" si="154"/>
        <v>94.755240259245667</v>
      </c>
      <c r="BC137" s="2">
        <f t="shared" si="154"/>
        <v>95.602357252005703</v>
      </c>
      <c r="BD137" s="2">
        <f t="shared" si="154"/>
        <v>95.113133735048066</v>
      </c>
      <c r="BE137" s="2">
        <f t="shared" si="154"/>
        <v>93.30503638711744</v>
      </c>
      <c r="BF137" s="2">
        <f t="shared" si="154"/>
        <v>94.843980165796623</v>
      </c>
      <c r="BG137" s="2">
        <f t="shared" si="154"/>
        <v>95.109808801828194</v>
      </c>
      <c r="BH137" s="2">
        <f t="shared" si="154"/>
        <v>96.818018757100063</v>
      </c>
      <c r="BI137" s="2">
        <f t="shared" si="154"/>
        <v>103.27990427213128</v>
      </c>
      <c r="BJ137" s="2">
        <f t="shared" si="154"/>
        <v>98.252474245413651</v>
      </c>
      <c r="BK137" s="2">
        <f t="shared" si="154"/>
        <v>97.756891027631085</v>
      </c>
      <c r="BL137" s="2">
        <f t="shared" si="154"/>
        <v>98.705164602028375</v>
      </c>
      <c r="BM137" s="2">
        <f t="shared" si="154"/>
        <v>99.317726140386156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119.40645056285179</v>
      </c>
      <c r="DL137" s="2">
        <f t="shared" si="164"/>
        <v>127.02189460188933</v>
      </c>
      <c r="DM137" s="2">
        <f t="shared" si="164"/>
        <v>122.41439172776013</v>
      </c>
      <c r="DN137" s="2">
        <f t="shared" si="164"/>
        <v>129.08132091932458</v>
      </c>
      <c r="DO137" s="2">
        <f t="shared" si="164"/>
        <v>122.34275148448044</v>
      </c>
      <c r="DP137" s="2">
        <f t="shared" si="164"/>
        <v>120.74255107962212</v>
      </c>
      <c r="DQ137" s="2">
        <f t="shared" si="164"/>
        <v>122.62253373819166</v>
      </c>
      <c r="DR137" s="2">
        <f t="shared" si="164"/>
        <v>126.09275107962213</v>
      </c>
      <c r="DS137" s="2">
        <f t="shared" si="164"/>
        <v>127.53366396761133</v>
      </c>
      <c r="DT137" s="2">
        <f t="shared" si="164"/>
        <v>127.21088850174213</v>
      </c>
      <c r="DU137" s="2">
        <f t="shared" si="164"/>
        <v>125.50074628879894</v>
      </c>
      <c r="DV137" s="2">
        <f t="shared" si="164"/>
        <v>129.12672469635626</v>
      </c>
      <c r="DW137" s="2">
        <f t="shared" si="164"/>
        <v>121.93515600375228</v>
      </c>
      <c r="DX137" s="2">
        <f t="shared" si="164"/>
        <v>120.17670261690259</v>
      </c>
      <c r="DY137" s="2">
        <f t="shared" si="164"/>
        <v>114.57090151515152</v>
      </c>
      <c r="EA137" s="2">
        <f t="shared" si="152"/>
        <v>95.307157894736861</v>
      </c>
      <c r="EB137" s="2">
        <f t="shared" si="152"/>
        <v>95.482819548872186</v>
      </c>
      <c r="EC137" s="2">
        <f t="shared" si="152"/>
        <v>96.252433333333329</v>
      </c>
      <c r="ED137" s="2">
        <f t="shared" si="152"/>
        <v>94.674685609435031</v>
      </c>
      <c r="EE137" s="2">
        <f t="shared" si="151"/>
        <v>95.666235497835487</v>
      </c>
      <c r="EF137" s="2">
        <f t="shared" si="151"/>
        <v>95.499161904761905</v>
      </c>
      <c r="EG137" s="2">
        <f t="shared" si="151"/>
        <v>93.224630890952881</v>
      </c>
      <c r="EH137" s="2">
        <f t="shared" si="151"/>
        <v>94.834968421052622</v>
      </c>
      <c r="EI137" s="2">
        <f t="shared" si="151"/>
        <v>95.093160173160186</v>
      </c>
      <c r="EJ137" s="2">
        <f t="shared" si="151"/>
        <v>96.778872180451117</v>
      </c>
      <c r="EK137" s="2">
        <f t="shared" si="151"/>
        <v>103.48305297557619</v>
      </c>
      <c r="EL137" s="2">
        <f t="shared" si="151"/>
        <v>98.192694012895302</v>
      </c>
      <c r="EM137" s="2">
        <f t="shared" si="135"/>
        <v>97.690352962849261</v>
      </c>
      <c r="EN137" s="2">
        <f t="shared" si="135"/>
        <v>98.668914412340285</v>
      </c>
      <c r="EO137" s="2">
        <f t="shared" si="135"/>
        <v>99.32799413568307</v>
      </c>
      <c r="EQ137" s="2">
        <f t="shared" si="165"/>
        <v>95.050227499982114</v>
      </c>
      <c r="ER137" s="2">
        <f t="shared" si="165"/>
        <v>96.434803488197261</v>
      </c>
      <c r="ES137" s="2">
        <f t="shared" si="165"/>
        <v>96.22388150019674</v>
      </c>
      <c r="ET137" s="2">
        <f t="shared" si="165"/>
        <v>95.453653049751722</v>
      </c>
      <c r="EU137" s="2">
        <f t="shared" si="165"/>
        <v>93.166563982650629</v>
      </c>
      <c r="EV137" s="2">
        <f t="shared" si="165"/>
        <v>93.444804761904763</v>
      </c>
      <c r="EW137" s="2">
        <f t="shared" si="165"/>
        <v>93.905506371520531</v>
      </c>
      <c r="EX137" s="2">
        <f t="shared" si="165"/>
        <v>94.009561152875108</v>
      </c>
      <c r="EY137" s="2">
        <f t="shared" si="165"/>
        <v>94.279750361683128</v>
      </c>
      <c r="EZ137" s="2">
        <f t="shared" si="165"/>
        <v>96.541874646624024</v>
      </c>
      <c r="FA137" s="2">
        <f t="shared" si="165"/>
        <v>99.430575813362125</v>
      </c>
      <c r="FB137" s="2">
        <f t="shared" si="165"/>
        <v>98.401489165177253</v>
      </c>
      <c r="FC137" s="2">
        <f t="shared" si="165"/>
        <v>98.408976855660626</v>
      </c>
      <c r="FD137" s="2">
        <f t="shared" si="165"/>
        <v>98.528370470720887</v>
      </c>
      <c r="FE137" s="2">
        <f t="shared" si="165"/>
        <v>97.999367779799428</v>
      </c>
      <c r="FG137" s="2">
        <f t="shared" si="166"/>
        <v>0.99839459648156426</v>
      </c>
      <c r="FH137" s="2">
        <f t="shared" si="166"/>
        <v>0.99859192142645836</v>
      </c>
      <c r="FI137" s="2">
        <f t="shared" si="166"/>
        <v>0.99863334048740104</v>
      </c>
      <c r="FJ137" s="2">
        <f t="shared" si="166"/>
        <v>0.99840610719744782</v>
      </c>
      <c r="FK137" s="2">
        <f t="shared" si="166"/>
        <v>0.99860586481959424</v>
      </c>
      <c r="FL137" s="2">
        <f t="shared" si="166"/>
        <v>0.99851954910318075</v>
      </c>
      <c r="FM137" s="2">
        <f t="shared" si="166"/>
        <v>0.99838041667820576</v>
      </c>
      <c r="FN137" s="2">
        <f t="shared" si="166"/>
        <v>0.99849508644449381</v>
      </c>
      <c r="FO137" s="2">
        <f t="shared" si="166"/>
        <v>0.99817829282137138</v>
      </c>
      <c r="FP137" s="2">
        <f t="shared" si="166"/>
        <v>0.9983103065843022</v>
      </c>
      <c r="FQ137" s="2">
        <f t="shared" si="166"/>
        <v>0.99836625724744765</v>
      </c>
      <c r="FR137" s="2">
        <f t="shared" si="166"/>
        <v>0.99835352937438027</v>
      </c>
      <c r="FS137" s="2">
        <f t="shared" si="166"/>
        <v>0.99839207069537594</v>
      </c>
      <c r="FT137" s="2">
        <f t="shared" si="166"/>
        <v>0.99812584643821278</v>
      </c>
      <c r="FU137" s="2">
        <f t="shared" si="166"/>
        <v>0.99801952322529575</v>
      </c>
      <c r="FW137" s="2">
        <f t="shared" si="156"/>
        <v>3.6256089060240262E-2</v>
      </c>
      <c r="FX137" s="2">
        <f t="shared" si="156"/>
        <v>3.2832334876839182E-2</v>
      </c>
      <c r="FY137" s="2">
        <f t="shared" si="156"/>
        <v>4.2456115099377467E-2</v>
      </c>
      <c r="FZ137" s="2">
        <f t="shared" si="156"/>
        <v>3.3010572842052742E-2</v>
      </c>
      <c r="GA137" s="2">
        <f t="shared" si="156"/>
        <v>4.04328787376469E-2</v>
      </c>
      <c r="GB137" s="2">
        <f t="shared" si="156"/>
        <v>0.20609842321168279</v>
      </c>
      <c r="GC137" s="2">
        <f t="shared" si="156"/>
        <v>4.8163201574106335E-2</v>
      </c>
      <c r="GD137" s="2">
        <f t="shared" si="156"/>
        <v>4.6072426982512911E-2</v>
      </c>
      <c r="GE137" s="2">
        <f t="shared" si="156"/>
        <v>5.2185834709314538E-2</v>
      </c>
      <c r="GF137" s="2">
        <f t="shared" si="156"/>
        <v>5.1790416369978984E-2</v>
      </c>
      <c r="GG137" s="2">
        <f t="shared" si="156"/>
        <v>5.9005872396491514E-2</v>
      </c>
      <c r="GH137" s="2">
        <f t="shared" si="156"/>
        <v>4.237770642333577E-2</v>
      </c>
      <c r="GI137" s="2">
        <f t="shared" si="156"/>
        <v>3.8342915902401263E-2</v>
      </c>
      <c r="GJ137" s="2">
        <f t="shared" si="156"/>
        <v>2.8878570893097061E-2</v>
      </c>
      <c r="GK137" s="2">
        <f t="shared" si="156"/>
        <v>3.044965889903764E-2</v>
      </c>
      <c r="GM137" s="86">
        <f t="shared" si="157"/>
        <v>1.6179533099824681E-123</v>
      </c>
      <c r="GN137" s="86">
        <f t="shared" si="157"/>
        <v>6.4582998345569027E-205</v>
      </c>
      <c r="GO137" s="86">
        <f t="shared" si="157"/>
        <v>5.4021264380651806E-227</v>
      </c>
      <c r="GP137" s="86">
        <f t="shared" si="157"/>
        <v>1.9526177138639923E-169</v>
      </c>
      <c r="GQ137" s="86">
        <f t="shared" si="157"/>
        <v>9.633744552639995E-175</v>
      </c>
      <c r="GR137" s="86">
        <f t="shared" si="157"/>
        <v>1.0159228856185305E-218</v>
      </c>
      <c r="GS137" s="86">
        <f t="shared" si="157"/>
        <v>2.6393009414257252E-264</v>
      </c>
      <c r="GT137" s="86">
        <f t="shared" si="157"/>
        <v>8.5514211019251248E-234</v>
      </c>
      <c r="GU137" s="86">
        <f t="shared" si="157"/>
        <v>3.1155280297755571E-165</v>
      </c>
      <c r="GV137" s="86">
        <f t="shared" si="157"/>
        <v>2.2901623389999851E-198</v>
      </c>
      <c r="GW137" s="86">
        <f t="shared" si="157"/>
        <v>3.0225124163308697E-216</v>
      </c>
      <c r="GX137" s="86">
        <f t="shared" si="157"/>
        <v>5.3455972202546059E-180</v>
      </c>
      <c r="GY137" s="86">
        <f t="shared" si="157"/>
        <v>8.8460815253127583E-183</v>
      </c>
      <c r="GZ137" s="86">
        <f t="shared" si="157"/>
        <v>2.9982260069869634E-114</v>
      </c>
      <c r="HA137" s="86">
        <f t="shared" si="157"/>
        <v>2.4416973397129411E-108</v>
      </c>
      <c r="HC137" s="86">
        <f t="shared" si="153"/>
        <v>2.1128130984908242E-53</v>
      </c>
      <c r="HD137" s="86">
        <f t="shared" si="153"/>
        <v>1.4303327340646167E-82</v>
      </c>
      <c r="HE137" s="86">
        <f t="shared" si="153"/>
        <v>1.688174000768633E-98</v>
      </c>
      <c r="HF137" s="86">
        <f t="shared" si="153"/>
        <v>2.8603154086636739E-74</v>
      </c>
      <c r="HG137" s="86">
        <f t="shared" si="153"/>
        <v>1.4012282566275138E-79</v>
      </c>
      <c r="HH137" s="86">
        <f t="shared" si="153"/>
        <v>6.6204705930330351E-96</v>
      </c>
      <c r="HI137" s="86">
        <f t="shared" si="153"/>
        <v>4.3016742088347074E-118</v>
      </c>
      <c r="HJ137" s="86">
        <f t="shared" si="153"/>
        <v>1.4253924330722209E-105</v>
      </c>
      <c r="HK137" s="86">
        <f t="shared" si="153"/>
        <v>2.2103548225045606E-86</v>
      </c>
      <c r="HL137" s="86">
        <f t="shared" si="161"/>
        <v>3.8976614055273658E-87</v>
      </c>
      <c r="HM137" s="86">
        <f t="shared" si="161"/>
        <v>2.0833049626091587E-72</v>
      </c>
      <c r="HN137" s="86">
        <f t="shared" si="161"/>
        <v>4.50719439170495E-49</v>
      </c>
      <c r="HO137" s="86">
        <f t="shared" si="161"/>
        <v>1.4444470056392179E-74</v>
      </c>
      <c r="HP137" s="86">
        <f t="shared" si="161"/>
        <v>1.084441205960137E-48</v>
      </c>
      <c r="HQ137" s="86">
        <f t="shared" si="161"/>
        <v>3.0306976140665663E-42</v>
      </c>
      <c r="HS137" s="86">
        <f t="shared" si="158"/>
        <v>0.12001794094611898</v>
      </c>
      <c r="HT137" s="86">
        <f t="shared" si="158"/>
        <v>0.13746053161411551</v>
      </c>
      <c r="HU137" s="86">
        <f t="shared" si="158"/>
        <v>0.24010386571409709</v>
      </c>
      <c r="HV137" s="86">
        <f t="shared" si="158"/>
        <v>0.14128149761064723</v>
      </c>
      <c r="HW137" s="86">
        <f t="shared" si="158"/>
        <v>0.16128842651517955</v>
      </c>
      <c r="HX137" s="86">
        <f t="shared" si="158"/>
        <v>0.15410655626877176</v>
      </c>
      <c r="HY137" s="86">
        <f t="shared" si="158"/>
        <v>0.3354159576623113</v>
      </c>
      <c r="HZ137" s="86">
        <f t="shared" si="158"/>
        <v>0.2669766065620563</v>
      </c>
      <c r="IA137" s="86">
        <f t="shared" si="158"/>
        <v>0.17702758669145621</v>
      </c>
      <c r="IB137" s="86">
        <f t="shared" si="158"/>
        <v>0.21739860591555862</v>
      </c>
      <c r="IC137" s="86">
        <f t="shared" si="158"/>
        <v>0.31578044354060553</v>
      </c>
      <c r="ID137" s="86">
        <f t="shared" si="158"/>
        <v>0.15794125558213459</v>
      </c>
      <c r="IE137" s="86">
        <f t="shared" si="158"/>
        <v>0.12677714463923698</v>
      </c>
      <c r="IF137" s="86">
        <f t="shared" si="158"/>
        <v>0.15751749259533615</v>
      </c>
      <c r="IG137" s="86">
        <f t="shared" si="158"/>
        <v>0.18753136454874694</v>
      </c>
      <c r="II137" s="86">
        <f t="shared" si="159"/>
        <v>1.8235196274304994E-26</v>
      </c>
      <c r="IJ137" s="86">
        <f t="shared" si="159"/>
        <v>4.6718748556213747E-28</v>
      </c>
      <c r="IK137" s="86">
        <f t="shared" si="159"/>
        <v>4.5501362873690494E-25</v>
      </c>
      <c r="IL137" s="86">
        <f t="shared" si="159"/>
        <v>4.1979094093388429E-37</v>
      </c>
      <c r="IM137" s="86">
        <f t="shared" si="159"/>
        <v>2.8775149104910148E-30</v>
      </c>
      <c r="IN137" s="86">
        <f t="shared" si="159"/>
        <v>1.9447026024971597E-6</v>
      </c>
      <c r="IO137" s="86">
        <f t="shared" si="159"/>
        <v>6.0385798123208648E-26</v>
      </c>
      <c r="IP137" s="86">
        <f t="shared" si="159"/>
        <v>2.1706132129899235E-26</v>
      </c>
      <c r="IQ137" s="86">
        <f t="shared" si="159"/>
        <v>4.8628058764912176E-28</v>
      </c>
      <c r="IR137" s="86">
        <f t="shared" si="159"/>
        <v>1.0742791970093117E-25</v>
      </c>
      <c r="IS137" s="86">
        <f t="shared" si="159"/>
        <v>3.9652443352103827E-22</v>
      </c>
      <c r="IT137" s="86">
        <f t="shared" si="159"/>
        <v>2.1953518995293493E-34</v>
      </c>
      <c r="IU137" s="86">
        <f t="shared" si="159"/>
        <v>4.7050806218935746E-29</v>
      </c>
      <c r="IV137" s="86">
        <f t="shared" si="159"/>
        <v>1.2074018638971317E-13</v>
      </c>
      <c r="IW137" s="86">
        <f t="shared" si="159"/>
        <v>3.3996440352039588E-13</v>
      </c>
      <c r="IY137" s="86">
        <f t="shared" si="160"/>
        <v>0.12001794094611898</v>
      </c>
      <c r="IZ137" s="86">
        <f t="shared" si="160"/>
        <v>0.13746053161411551</v>
      </c>
      <c r="JA137" s="86">
        <f t="shared" si="160"/>
        <v>0.24010386571409709</v>
      </c>
      <c r="JB137" s="86">
        <f t="shared" si="160"/>
        <v>0.14128149761064723</v>
      </c>
      <c r="JC137" s="86">
        <f t="shared" si="160"/>
        <v>0.16128842651517955</v>
      </c>
      <c r="JD137" s="86">
        <f t="shared" si="160"/>
        <v>0.15410850097137427</v>
      </c>
      <c r="JE137" s="86">
        <f t="shared" si="160"/>
        <v>0.3354159576623113</v>
      </c>
      <c r="JF137" s="86">
        <f t="shared" si="160"/>
        <v>0.2669766065620563</v>
      </c>
      <c r="JG137" s="86">
        <f t="shared" si="160"/>
        <v>0.17702758669145621</v>
      </c>
      <c r="JH137" s="86">
        <f t="shared" si="160"/>
        <v>0.21739860591555862</v>
      </c>
      <c r="JI137" s="86">
        <f t="shared" si="160"/>
        <v>0.31578044354060553</v>
      </c>
      <c r="JJ137" s="86">
        <f t="shared" si="160"/>
        <v>0.15794125558213459</v>
      </c>
      <c r="JK137" s="86">
        <f t="shared" si="160"/>
        <v>0.12677714463923698</v>
      </c>
      <c r="JL137" s="86">
        <f t="shared" si="160"/>
        <v>0.15751749259545689</v>
      </c>
      <c r="JM137" s="86">
        <f t="shared" si="160"/>
        <v>0.18753136454908692</v>
      </c>
    </row>
    <row r="138" spans="2:273" x14ac:dyDescent="0.25">
      <c r="B138" s="2">
        <v>111</v>
      </c>
      <c r="C138" s="37">
        <v>93.153999999999996</v>
      </c>
      <c r="D138" s="37">
        <v>97.256</v>
      </c>
      <c r="E138" s="37">
        <v>97.385000000000005</v>
      </c>
      <c r="F138" s="37">
        <v>99.051000000000002</v>
      </c>
      <c r="G138" s="37">
        <v>100.51300000000001</v>
      </c>
      <c r="H138" s="37">
        <v>101</v>
      </c>
      <c r="I138" s="37">
        <v>101.38500000000001</v>
      </c>
      <c r="J138" s="37">
        <v>103.923</v>
      </c>
      <c r="K138" s="37">
        <v>107.175</v>
      </c>
      <c r="L138" s="37">
        <v>107.27500000000001</v>
      </c>
      <c r="M138" s="37">
        <v>114.61</v>
      </c>
      <c r="N138" s="37">
        <v>110.46299999999999</v>
      </c>
      <c r="O138" s="37">
        <v>110.53700000000001</v>
      </c>
      <c r="P138" s="37">
        <v>121.976</v>
      </c>
      <c r="Q138" s="37">
        <v>151</v>
      </c>
      <c r="S138" s="4">
        <f t="shared" si="162"/>
        <v>95.215700184035327</v>
      </c>
      <c r="T138" s="4">
        <f t="shared" si="162"/>
        <v>96.272886875947805</v>
      </c>
      <c r="U138" s="4">
        <f t="shared" si="162"/>
        <v>98.163657300148756</v>
      </c>
      <c r="V138" s="4">
        <f t="shared" si="162"/>
        <v>99.874828040560018</v>
      </c>
      <c r="W138" s="4">
        <f t="shared" si="162"/>
        <v>98.379476244779525</v>
      </c>
      <c r="X138" s="4">
        <f t="shared" si="162"/>
        <v>99.045110640673755</v>
      </c>
      <c r="Y138" s="4">
        <f t="shared" si="162"/>
        <v>103.01606834385564</v>
      </c>
      <c r="Z138" s="4">
        <f t="shared" si="162"/>
        <v>104.05406327138704</v>
      </c>
      <c r="AA138" s="4">
        <f t="shared" si="162"/>
        <v>103.54358269185472</v>
      </c>
      <c r="AB138" s="4">
        <f t="shared" si="162"/>
        <v>108.01175296485687</v>
      </c>
      <c r="AC138" s="4">
        <f t="shared" si="162"/>
        <v>112.52630890874964</v>
      </c>
      <c r="AD138" s="4">
        <f t="shared" si="162"/>
        <v>110.35258927661656</v>
      </c>
      <c r="AE138" s="4">
        <f t="shared" si="162"/>
        <v>109.19494031542837</v>
      </c>
      <c r="AF138" s="4">
        <f t="shared" si="162"/>
        <v>120.00219777598588</v>
      </c>
      <c r="AG138" s="4">
        <f t="shared" si="162"/>
        <v>148.27025562404012</v>
      </c>
      <c r="AI138" s="4">
        <f t="shared" si="163"/>
        <v>-2.0617001840353311</v>
      </c>
      <c r="AJ138" s="4">
        <f t="shared" si="163"/>
        <v>0.98311312405219553</v>
      </c>
      <c r="AK138" s="4">
        <f t="shared" si="163"/>
        <v>-0.77865730014875112</v>
      </c>
      <c r="AL138" s="4">
        <f t="shared" si="163"/>
        <v>-0.82382804056001646</v>
      </c>
      <c r="AM138" s="4">
        <f t="shared" si="163"/>
        <v>2.1335237552204802</v>
      </c>
      <c r="AN138" s="4">
        <f t="shared" si="163"/>
        <v>1.9548893593262449</v>
      </c>
      <c r="AO138" s="4">
        <f t="shared" si="163"/>
        <v>-1.631068343855631</v>
      </c>
      <c r="AP138" s="4">
        <f t="shared" si="163"/>
        <v>-0.13106327138703477</v>
      </c>
      <c r="AQ138" s="4">
        <f t="shared" si="163"/>
        <v>3.6314173081452736</v>
      </c>
      <c r="AR138" s="4">
        <f t="shared" si="163"/>
        <v>-0.73675296485686204</v>
      </c>
      <c r="AS138" s="4">
        <f t="shared" si="163"/>
        <v>2.0836910912503583</v>
      </c>
      <c r="AT138" s="4">
        <f t="shared" si="163"/>
        <v>0.11041072338343838</v>
      </c>
      <c r="AU138" s="4">
        <f t="shared" si="163"/>
        <v>1.3420596845716375</v>
      </c>
      <c r="AV138" s="4">
        <f t="shared" si="163"/>
        <v>1.973802224014122</v>
      </c>
      <c r="AW138" s="4">
        <f t="shared" si="163"/>
        <v>2.7297443759598821</v>
      </c>
      <c r="AY138" s="2">
        <f t="shared" si="154"/>
        <v>95.215700184035327</v>
      </c>
      <c r="AZ138" s="2">
        <f t="shared" si="154"/>
        <v>95.358616409180513</v>
      </c>
      <c r="BA138" s="2">
        <f t="shared" si="154"/>
        <v>96.139268334472447</v>
      </c>
      <c r="BB138" s="2">
        <f t="shared" si="154"/>
        <v>94.559251119475817</v>
      </c>
      <c r="BC138" s="2">
        <f t="shared" si="154"/>
        <v>95.603648756465361</v>
      </c>
      <c r="BD138" s="2">
        <f t="shared" si="154"/>
        <v>95.096384463791168</v>
      </c>
      <c r="BE138" s="2">
        <f t="shared" si="154"/>
        <v>93.166756264384645</v>
      </c>
      <c r="BF138" s="2">
        <f t="shared" si="154"/>
        <v>94.755874587270043</v>
      </c>
      <c r="BG138" s="2">
        <f t="shared" si="154"/>
        <v>95.053675995507845</v>
      </c>
      <c r="BH138" s="2">
        <f t="shared" si="154"/>
        <v>96.706062620336084</v>
      </c>
      <c r="BI138" s="2">
        <f t="shared" si="154"/>
        <v>103.32044880548848</v>
      </c>
      <c r="BJ138" s="2">
        <f t="shared" si="154"/>
        <v>98.095518450835471</v>
      </c>
      <c r="BK138" s="2">
        <f t="shared" si="154"/>
        <v>97.594664743484216</v>
      </c>
      <c r="BL138" s="2">
        <f t="shared" si="154"/>
        <v>98.604573575323428</v>
      </c>
      <c r="BM138" s="2">
        <f t="shared" si="154"/>
        <v>99.236319107440806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119.53974090056286</v>
      </c>
      <c r="DL138" s="2">
        <f t="shared" si="164"/>
        <v>127.1866164642375</v>
      </c>
      <c r="DM138" s="2">
        <f t="shared" si="164"/>
        <v>122.5575748987854</v>
      </c>
      <c r="DN138" s="2">
        <f t="shared" si="164"/>
        <v>129.30365347091933</v>
      </c>
      <c r="DO138" s="2">
        <f t="shared" si="164"/>
        <v>122.54254278002701</v>
      </c>
      <c r="DP138" s="2">
        <f t="shared" si="164"/>
        <v>120.93672901484479</v>
      </c>
      <c r="DQ138" s="2">
        <f t="shared" si="164"/>
        <v>122.80419750337386</v>
      </c>
      <c r="DR138" s="2">
        <f t="shared" si="164"/>
        <v>126.31351363022941</v>
      </c>
      <c r="DS138" s="2">
        <f t="shared" si="164"/>
        <v>127.76134109311741</v>
      </c>
      <c r="DT138" s="2">
        <f t="shared" si="164"/>
        <v>127.39652439024388</v>
      </c>
      <c r="DU138" s="2">
        <f t="shared" si="164"/>
        <v>125.64404831309042</v>
      </c>
      <c r="DV138" s="2">
        <f t="shared" si="164"/>
        <v>129.31762591093116</v>
      </c>
      <c r="DW138" s="2">
        <f t="shared" si="164"/>
        <v>122.06431960600369</v>
      </c>
      <c r="DX138" s="2">
        <f t="shared" si="164"/>
        <v>120.31781831831829</v>
      </c>
      <c r="DY138" s="2">
        <f t="shared" si="164"/>
        <v>114.71085472370767</v>
      </c>
      <c r="EA138" s="2">
        <f t="shared" si="152"/>
        <v>95.190884210526335</v>
      </c>
      <c r="EB138" s="2">
        <f t="shared" si="152"/>
        <v>95.281463157894734</v>
      </c>
      <c r="EC138" s="2">
        <f t="shared" si="152"/>
        <v>96.107715789473673</v>
      </c>
      <c r="ED138" s="2">
        <f t="shared" si="152"/>
        <v>94.478869350742599</v>
      </c>
      <c r="EE138" s="2">
        <f t="shared" si="151"/>
        <v>95.686583549783549</v>
      </c>
      <c r="EF138" s="2">
        <f t="shared" si="151"/>
        <v>95.544633333333337</v>
      </c>
      <c r="EG138" s="2">
        <f t="shared" si="151"/>
        <v>93.085166494668044</v>
      </c>
      <c r="EH138" s="2">
        <f t="shared" si="151"/>
        <v>94.756299999999996</v>
      </c>
      <c r="EI138" s="2">
        <f t="shared" si="151"/>
        <v>95.048387445887457</v>
      </c>
      <c r="EJ138" s="2">
        <f t="shared" si="151"/>
        <v>96.672894736842096</v>
      </c>
      <c r="EK138" s="2">
        <f t="shared" si="151"/>
        <v>103.56276711386309</v>
      </c>
      <c r="EL138" s="2">
        <f t="shared" si="151"/>
        <v>98.038330457476206</v>
      </c>
      <c r="EM138" s="2">
        <f t="shared" si="135"/>
        <v>97.526907491556656</v>
      </c>
      <c r="EN138" s="2">
        <f t="shared" si="135"/>
        <v>98.572266643643758</v>
      </c>
      <c r="EO138" s="2">
        <f t="shared" si="135"/>
        <v>99.254789792516334</v>
      </c>
      <c r="EQ138" s="2">
        <f t="shared" si="165"/>
        <v>94.917270437143216</v>
      </c>
      <c r="ER138" s="2">
        <f t="shared" si="165"/>
        <v>96.289540219515857</v>
      </c>
      <c r="ES138" s="2">
        <f t="shared" si="165"/>
        <v>96.077114558093612</v>
      </c>
      <c r="ET138" s="2">
        <f t="shared" si="165"/>
        <v>95.303462600331073</v>
      </c>
      <c r="EU138" s="2">
        <f t="shared" si="165"/>
        <v>93.035282523176789</v>
      </c>
      <c r="EV138" s="2">
        <f t="shared" si="165"/>
        <v>93.366887912087918</v>
      </c>
      <c r="EW138" s="2">
        <f t="shared" si="165"/>
        <v>93.802102447894853</v>
      </c>
      <c r="EX138" s="2">
        <f t="shared" si="165"/>
        <v>93.886544764687542</v>
      </c>
      <c r="EY138" s="2">
        <f t="shared" si="165"/>
        <v>94.18651178420086</v>
      </c>
      <c r="EZ138" s="2">
        <f t="shared" si="165"/>
        <v>96.421856544893188</v>
      </c>
      <c r="FA138" s="2">
        <f t="shared" si="165"/>
        <v>99.284614019694203</v>
      </c>
      <c r="FB138" s="2">
        <f t="shared" si="165"/>
        <v>98.259006420293943</v>
      </c>
      <c r="FC138" s="2">
        <f t="shared" si="165"/>
        <v>98.285355967924573</v>
      </c>
      <c r="FD138" s="2">
        <f t="shared" si="165"/>
        <v>98.418110567296921</v>
      </c>
      <c r="FE138" s="2">
        <f t="shared" si="165"/>
        <v>97.86118461019305</v>
      </c>
      <c r="FG138" s="2">
        <f t="shared" si="166"/>
        <v>0.9985356477380164</v>
      </c>
      <c r="FH138" s="2">
        <f t="shared" si="166"/>
        <v>0.99871565795387029</v>
      </c>
      <c r="FI138" s="2">
        <f t="shared" si="166"/>
        <v>0.99875344181065362</v>
      </c>
      <c r="FJ138" s="2">
        <f t="shared" si="166"/>
        <v>0.99854614859148882</v>
      </c>
      <c r="FK138" s="2">
        <f t="shared" si="166"/>
        <v>0.99872837761557043</v>
      </c>
      <c r="FL138" s="2">
        <f t="shared" si="166"/>
        <v>0.99864963683175612</v>
      </c>
      <c r="FM138" s="2">
        <f t="shared" si="166"/>
        <v>0.99852271193319964</v>
      </c>
      <c r="FN138" s="2">
        <f t="shared" si="166"/>
        <v>0.99862732076027982</v>
      </c>
      <c r="FO138" s="2">
        <f t="shared" si="166"/>
        <v>0.9983383169549761</v>
      </c>
      <c r="FP138" s="2">
        <f t="shared" si="166"/>
        <v>0.99845875214512458</v>
      </c>
      <c r="FQ138" s="2">
        <f t="shared" si="166"/>
        <v>0.99850979468147449</v>
      </c>
      <c r="FR138" s="2">
        <f t="shared" si="166"/>
        <v>0.99849818337222351</v>
      </c>
      <c r="FS138" s="2">
        <f t="shared" si="166"/>
        <v>0.99853334354219603</v>
      </c>
      <c r="FT138" s="2">
        <f t="shared" si="166"/>
        <v>0.99829046972660296</v>
      </c>
      <c r="FU138" s="2">
        <f t="shared" si="166"/>
        <v>0.99819346890738536</v>
      </c>
      <c r="FW138" s="2">
        <f t="shared" si="156"/>
        <v>3.9615439412077777E-2</v>
      </c>
      <c r="FX138" s="2">
        <f t="shared" si="156"/>
        <v>3.5886265825814098E-2</v>
      </c>
      <c r="FY138" s="2">
        <f t="shared" si="156"/>
        <v>4.6362300372296626E-2</v>
      </c>
      <c r="FZ138" s="2">
        <f t="shared" si="156"/>
        <v>3.6080464282047413E-2</v>
      </c>
      <c r="GA138" s="2">
        <f t="shared" si="156"/>
        <v>4.4161500733299698E-2</v>
      </c>
      <c r="GB138" s="2">
        <f t="shared" si="156"/>
        <v>0.22157659734123253</v>
      </c>
      <c r="GC138" s="2">
        <f t="shared" si="156"/>
        <v>5.2565643668661406E-2</v>
      </c>
      <c r="GD138" s="2">
        <f t="shared" si="156"/>
        <v>5.0293856211017306E-2</v>
      </c>
      <c r="GE138" s="2">
        <f t="shared" si="156"/>
        <v>5.6933978982370168E-2</v>
      </c>
      <c r="GF138" s="2">
        <f t="shared" si="156"/>
        <v>5.650472819761785E-2</v>
      </c>
      <c r="GG138" s="2">
        <f t="shared" si="156"/>
        <v>6.4332422192345626E-2</v>
      </c>
      <c r="GH138" s="2">
        <f t="shared" si="156"/>
        <v>4.6277026331821305E-2</v>
      </c>
      <c r="GI138" s="2">
        <f t="shared" si="156"/>
        <v>4.1887219741343636E-2</v>
      </c>
      <c r="GJ138" s="2">
        <f t="shared" si="156"/>
        <v>3.1576745693406981E-2</v>
      </c>
      <c r="GK138" s="2">
        <f t="shared" si="156"/>
        <v>3.3289591292891073E-2</v>
      </c>
      <c r="GM138" s="86">
        <f t="shared" si="157"/>
        <v>2.1894918289824269E-128</v>
      </c>
      <c r="GN138" s="86">
        <f t="shared" si="157"/>
        <v>6.8205007030990355E-213</v>
      </c>
      <c r="GO138" s="86">
        <f t="shared" si="157"/>
        <v>8.8540221297850504E-236</v>
      </c>
      <c r="GP138" s="86">
        <f t="shared" si="157"/>
        <v>3.6505299112234408E-176</v>
      </c>
      <c r="GQ138" s="86">
        <f t="shared" si="157"/>
        <v>1.3323812937212826E-181</v>
      </c>
      <c r="GR138" s="86">
        <f t="shared" si="157"/>
        <v>2.3379241789667471E-227</v>
      </c>
      <c r="GS138" s="86">
        <f t="shared" si="157"/>
        <v>1.374706511120765E-274</v>
      </c>
      <c r="GT138" s="86">
        <f t="shared" si="157"/>
        <v>7.3178024051388774E-243</v>
      </c>
      <c r="GU138" s="86">
        <f t="shared" si="157"/>
        <v>1.0552882693531041E-171</v>
      </c>
      <c r="GV138" s="86">
        <f t="shared" si="157"/>
        <v>3.0334497016325903E-206</v>
      </c>
      <c r="GW138" s="86">
        <f t="shared" si="157"/>
        <v>1.1290919766182138E-224</v>
      </c>
      <c r="GX138" s="86">
        <f t="shared" si="157"/>
        <v>5.4079458679778102E-187</v>
      </c>
      <c r="GY138" s="86">
        <f t="shared" si="157"/>
        <v>6.6874286395152456E-190</v>
      </c>
      <c r="GZ138" s="86">
        <f t="shared" si="157"/>
        <v>1.1659742428763529E-118</v>
      </c>
      <c r="HA138" s="86">
        <f t="shared" si="157"/>
        <v>1.8946679177647812E-112</v>
      </c>
      <c r="HC138" s="86">
        <f t="shared" si="153"/>
        <v>4.5295937388961381E-57</v>
      </c>
      <c r="HD138" s="86">
        <f t="shared" si="153"/>
        <v>4.5495963061020008E-88</v>
      </c>
      <c r="HE138" s="86">
        <f t="shared" si="153"/>
        <v>6.1220961300107748E-105</v>
      </c>
      <c r="HF138" s="86">
        <f t="shared" si="153"/>
        <v>2.8762991356367747E-79</v>
      </c>
      <c r="HG138" s="86">
        <f t="shared" si="153"/>
        <v>9.2756267898542829E-85</v>
      </c>
      <c r="HH138" s="86">
        <f t="shared" si="153"/>
        <v>2.9911318987981222E-102</v>
      </c>
      <c r="HI138" s="86">
        <f t="shared" si="153"/>
        <v>9.5919434053158669E-126</v>
      </c>
      <c r="HJ138" s="86">
        <f t="shared" si="153"/>
        <v>2.4230231833316847E-112</v>
      </c>
      <c r="HK138" s="86">
        <f t="shared" si="153"/>
        <v>4.9170739437795023E-92</v>
      </c>
      <c r="HL138" s="86">
        <f t="shared" si="161"/>
        <v>7.0456112999353996E-93</v>
      </c>
      <c r="HM138" s="86">
        <f t="shared" si="161"/>
        <v>4.8241740783978793E-77</v>
      </c>
      <c r="HN138" s="86">
        <f t="shared" si="161"/>
        <v>3.2812812237522298E-52</v>
      </c>
      <c r="HO138" s="86">
        <f t="shared" si="161"/>
        <v>1.2722003520058274E-79</v>
      </c>
      <c r="HP138" s="86">
        <f t="shared" si="161"/>
        <v>6.5876816674084867E-52</v>
      </c>
      <c r="HQ138" s="86">
        <f t="shared" si="161"/>
        <v>6.3547857816579992E-45</v>
      </c>
      <c r="HS138" s="86">
        <f t="shared" si="158"/>
        <v>0.16337150891400468</v>
      </c>
      <c r="HT138" s="86">
        <f t="shared" si="158"/>
        <v>0.18420935962427543</v>
      </c>
      <c r="HU138" s="86">
        <f t="shared" si="158"/>
        <v>0.30013952659808396</v>
      </c>
      <c r="HV138" s="86">
        <f t="shared" si="158"/>
        <v>0.19702848724924632</v>
      </c>
      <c r="HW138" s="86">
        <f t="shared" si="158"/>
        <v>0.21806331628857628</v>
      </c>
      <c r="HX138" s="86">
        <f t="shared" si="158"/>
        <v>0.20828600320430771</v>
      </c>
      <c r="HY138" s="86">
        <f t="shared" si="158"/>
        <v>0.39946847258322177</v>
      </c>
      <c r="HZ138" s="86">
        <f t="shared" si="158"/>
        <v>0.33163959488873224</v>
      </c>
      <c r="IA138" s="86">
        <f t="shared" si="158"/>
        <v>0.23927100237173157</v>
      </c>
      <c r="IB138" s="86">
        <f t="shared" si="158"/>
        <v>0.28105747569928297</v>
      </c>
      <c r="IC138" s="86">
        <f t="shared" si="158"/>
        <v>0.38003597927616156</v>
      </c>
      <c r="ID138" s="86">
        <f t="shared" si="158"/>
        <v>0.21940620952771936</v>
      </c>
      <c r="IE138" s="86">
        <f t="shared" si="158"/>
        <v>0.17491024163559826</v>
      </c>
      <c r="IF138" s="86">
        <f t="shared" si="158"/>
        <v>0.2026526644616933</v>
      </c>
      <c r="IG138" s="86">
        <f t="shared" si="158"/>
        <v>0.2336158847165343</v>
      </c>
      <c r="II138" s="86">
        <f t="shared" si="159"/>
        <v>4.3220269306910969E-25</v>
      </c>
      <c r="IJ138" s="86">
        <f t="shared" si="159"/>
        <v>1.2242146212126014E-26</v>
      </c>
      <c r="IK138" s="86">
        <f t="shared" si="159"/>
        <v>1.0557593148450454E-23</v>
      </c>
      <c r="IL138" s="86">
        <f t="shared" si="159"/>
        <v>3.3655101372124384E-35</v>
      </c>
      <c r="IM138" s="86">
        <f t="shared" si="159"/>
        <v>1.2546244506856509E-28</v>
      </c>
      <c r="IN138" s="86">
        <f t="shared" si="159"/>
        <v>9.1612853862095111E-6</v>
      </c>
      <c r="IO138" s="86">
        <f t="shared" si="159"/>
        <v>1.8148764827104461E-24</v>
      </c>
      <c r="IP138" s="86">
        <f t="shared" si="159"/>
        <v>6.5841173541189428E-25</v>
      </c>
      <c r="IQ138" s="86">
        <f t="shared" si="159"/>
        <v>2.1727543001746265E-26</v>
      </c>
      <c r="IR138" s="86">
        <f t="shared" si="159"/>
        <v>3.4025252742245527E-24</v>
      </c>
      <c r="IS138" s="86">
        <f t="shared" si="159"/>
        <v>8.7375464039175124E-21</v>
      </c>
      <c r="IT138" s="86">
        <f t="shared" si="159"/>
        <v>1.7555518172214506E-32</v>
      </c>
      <c r="IU138" s="86">
        <f t="shared" si="159"/>
        <v>1.6461887954507009E-27</v>
      </c>
      <c r="IV138" s="86">
        <f t="shared" si="159"/>
        <v>5.1354067990178955E-13</v>
      </c>
      <c r="IW138" s="86">
        <f t="shared" si="159"/>
        <v>1.4019092062734813E-12</v>
      </c>
      <c r="IY138" s="86">
        <f t="shared" si="160"/>
        <v>0.16337150891400468</v>
      </c>
      <c r="IZ138" s="86">
        <f t="shared" si="160"/>
        <v>0.18420935962427543</v>
      </c>
      <c r="JA138" s="86">
        <f t="shared" si="160"/>
        <v>0.30013952659808396</v>
      </c>
      <c r="JB138" s="86">
        <f t="shared" si="160"/>
        <v>0.19702848724924632</v>
      </c>
      <c r="JC138" s="86">
        <f t="shared" si="160"/>
        <v>0.21806331628857628</v>
      </c>
      <c r="JD138" s="86">
        <f t="shared" si="160"/>
        <v>0.20829516448969393</v>
      </c>
      <c r="JE138" s="86">
        <f t="shared" si="160"/>
        <v>0.39946847258322177</v>
      </c>
      <c r="JF138" s="86">
        <f t="shared" si="160"/>
        <v>0.33163959488873224</v>
      </c>
      <c r="JG138" s="86">
        <f t="shared" si="160"/>
        <v>0.23927100237173157</v>
      </c>
      <c r="JH138" s="86">
        <f t="shared" si="160"/>
        <v>0.28105747569928297</v>
      </c>
      <c r="JI138" s="86">
        <f t="shared" si="160"/>
        <v>0.38003597927616156</v>
      </c>
      <c r="JJ138" s="86">
        <f t="shared" si="160"/>
        <v>0.21940620952771936</v>
      </c>
      <c r="JK138" s="86">
        <f t="shared" si="160"/>
        <v>0.17491024163559826</v>
      </c>
      <c r="JL138" s="86">
        <f t="shared" si="160"/>
        <v>0.20265266446220684</v>
      </c>
      <c r="JM138" s="86">
        <f t="shared" si="160"/>
        <v>0.23361588471793621</v>
      </c>
    </row>
    <row r="139" spans="2:273" x14ac:dyDescent="0.25">
      <c r="B139" s="2">
        <v>112</v>
      </c>
      <c r="C139" s="37">
        <v>95.051000000000002</v>
      </c>
      <c r="D139" s="37">
        <v>96.641000000000005</v>
      </c>
      <c r="E139" s="37">
        <v>98.59</v>
      </c>
      <c r="F139" s="37">
        <v>96.204999999999998</v>
      </c>
      <c r="G139" s="37">
        <v>100.949</v>
      </c>
      <c r="H139" s="37">
        <v>97.641000000000005</v>
      </c>
      <c r="I139" s="37">
        <v>104.10299999999999</v>
      </c>
      <c r="J139" s="37">
        <v>102.872</v>
      </c>
      <c r="K139" s="37">
        <v>106.05</v>
      </c>
      <c r="L139" s="37">
        <v>107.47499999999999</v>
      </c>
      <c r="M139" s="37">
        <v>114.146</v>
      </c>
      <c r="N139" s="37">
        <v>111.732</v>
      </c>
      <c r="O139" s="37">
        <v>110.70699999999999</v>
      </c>
      <c r="P139" s="37">
        <v>126.58499999999999</v>
      </c>
      <c r="Q139" s="37">
        <v>156.53700000000001</v>
      </c>
      <c r="S139" s="4">
        <f t="shared" si="162"/>
        <v>95.094904315687515</v>
      </c>
      <c r="T139" s="4">
        <f t="shared" si="162"/>
        <v>96.226897865432079</v>
      </c>
      <c r="U139" s="4">
        <f t="shared" si="162"/>
        <v>98.151374778785424</v>
      </c>
      <c r="V139" s="4">
        <f t="shared" si="162"/>
        <v>100.6194066026526</v>
      </c>
      <c r="W139" s="4">
        <f t="shared" si="162"/>
        <v>98.789435360073156</v>
      </c>
      <c r="X139" s="4">
        <f t="shared" si="162"/>
        <v>99.634349274731164</v>
      </c>
      <c r="Y139" s="4">
        <f t="shared" si="162"/>
        <v>102.74042289656471</v>
      </c>
      <c r="Z139" s="4">
        <f t="shared" si="162"/>
        <v>104.36219878812921</v>
      </c>
      <c r="AA139" s="4">
        <f t="shared" si="162"/>
        <v>104.60463655751644</v>
      </c>
      <c r="AB139" s="4">
        <f t="shared" si="162"/>
        <v>108.88821285433932</v>
      </c>
      <c r="AC139" s="4">
        <f t="shared" si="162"/>
        <v>112.58656020090572</v>
      </c>
      <c r="AD139" s="4">
        <f t="shared" si="162"/>
        <v>112.12230815222259</v>
      </c>
      <c r="AE139" s="4">
        <f t="shared" si="162"/>
        <v>111.21878719321938</v>
      </c>
      <c r="AF139" s="4">
        <f t="shared" si="162"/>
        <v>123.52124024466465</v>
      </c>
      <c r="AG139" s="4">
        <f t="shared" si="162"/>
        <v>154.8879973590806</v>
      </c>
      <c r="AI139" s="4">
        <f t="shared" si="163"/>
        <v>-4.3904315687512963E-2</v>
      </c>
      <c r="AJ139" s="4">
        <f t="shared" si="163"/>
        <v>0.41410213456792633</v>
      </c>
      <c r="AK139" s="4">
        <f t="shared" si="163"/>
        <v>0.43862522121457914</v>
      </c>
      <c r="AL139" s="4">
        <f t="shared" si="163"/>
        <v>-4.4144066026526048</v>
      </c>
      <c r="AM139" s="4">
        <f t="shared" si="163"/>
        <v>2.1595646399268418</v>
      </c>
      <c r="AN139" s="4">
        <f t="shared" si="163"/>
        <v>-1.993349274731159</v>
      </c>
      <c r="AO139" s="4">
        <f t="shared" si="163"/>
        <v>1.3625771034352852</v>
      </c>
      <c r="AP139" s="4">
        <f t="shared" si="163"/>
        <v>-1.4901987881292058</v>
      </c>
      <c r="AQ139" s="4">
        <f t="shared" si="163"/>
        <v>1.4453634424835542</v>
      </c>
      <c r="AR139" s="4">
        <f t="shared" si="163"/>
        <v>-1.4132128543393208</v>
      </c>
      <c r="AS139" s="4">
        <f t="shared" si="163"/>
        <v>1.5594397990942781</v>
      </c>
      <c r="AT139" s="4">
        <f t="shared" si="163"/>
        <v>-0.39030815222258752</v>
      </c>
      <c r="AU139" s="4">
        <f t="shared" si="163"/>
        <v>-0.5117871932193907</v>
      </c>
      <c r="AV139" s="4">
        <f t="shared" si="163"/>
        <v>3.0637597553353402</v>
      </c>
      <c r="AW139" s="4">
        <f t="shared" si="163"/>
        <v>1.6490026409194058</v>
      </c>
      <c r="AY139" s="2">
        <f t="shared" si="154"/>
        <v>95.094904315687515</v>
      </c>
      <c r="AZ139" s="2">
        <f t="shared" si="154"/>
        <v>95.159640458621766</v>
      </c>
      <c r="BA139" s="2">
        <f t="shared" si="154"/>
        <v>95.991746647759882</v>
      </c>
      <c r="BB139" s="2">
        <f t="shared" si="154"/>
        <v>94.364096367589056</v>
      </c>
      <c r="BC139" s="2">
        <f t="shared" si="154"/>
        <v>95.603140937796596</v>
      </c>
      <c r="BD139" s="2">
        <f t="shared" si="154"/>
        <v>95.07419500314046</v>
      </c>
      <c r="BE139" s="2">
        <f t="shared" si="154"/>
        <v>93.029362072853075</v>
      </c>
      <c r="BF139" s="2">
        <f t="shared" si="154"/>
        <v>94.667351852837328</v>
      </c>
      <c r="BG139" s="2">
        <f t="shared" si="154"/>
        <v>94.997091201347075</v>
      </c>
      <c r="BH139" s="2">
        <f t="shared" si="154"/>
        <v>96.594185076303575</v>
      </c>
      <c r="BI139" s="2">
        <f t="shared" si="154"/>
        <v>103.35684555825802</v>
      </c>
      <c r="BJ139" s="2">
        <f t="shared" si="154"/>
        <v>97.939035820961607</v>
      </c>
      <c r="BK139" s="2">
        <f t="shared" si="154"/>
        <v>97.433194961707613</v>
      </c>
      <c r="BL139" s="2">
        <f t="shared" si="154"/>
        <v>98.504107408485666</v>
      </c>
      <c r="BM139" s="2">
        <f t="shared" si="154"/>
        <v>99.154336004286606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119.67303123827392</v>
      </c>
      <c r="DL139" s="2">
        <f t="shared" si="164"/>
        <v>127.35133832658568</v>
      </c>
      <c r="DM139" s="2">
        <f t="shared" si="164"/>
        <v>122.70075806981069</v>
      </c>
      <c r="DN139" s="2">
        <f t="shared" si="164"/>
        <v>129.52598602251408</v>
      </c>
      <c r="DO139" s="2">
        <f t="shared" si="164"/>
        <v>122.74233407557357</v>
      </c>
      <c r="DP139" s="2">
        <f t="shared" si="164"/>
        <v>121.13090695006747</v>
      </c>
      <c r="DQ139" s="2">
        <f t="shared" si="164"/>
        <v>122.98586126855605</v>
      </c>
      <c r="DR139" s="2">
        <f t="shared" si="164"/>
        <v>126.53427618083671</v>
      </c>
      <c r="DS139" s="2">
        <f t="shared" si="164"/>
        <v>127.98901821862347</v>
      </c>
      <c r="DT139" s="2">
        <f t="shared" si="164"/>
        <v>127.58216027874562</v>
      </c>
      <c r="DU139" s="2">
        <f t="shared" si="164"/>
        <v>125.78735033738192</v>
      </c>
      <c r="DV139" s="2">
        <f t="shared" si="164"/>
        <v>129.50852712550605</v>
      </c>
      <c r="DW139" s="2">
        <f t="shared" si="164"/>
        <v>122.1934832082551</v>
      </c>
      <c r="DX139" s="2">
        <f t="shared" si="164"/>
        <v>120.45893401973399</v>
      </c>
      <c r="DY139" s="2">
        <f t="shared" si="164"/>
        <v>114.85080793226382</v>
      </c>
      <c r="EA139" s="2">
        <f t="shared" si="152"/>
        <v>95.074610526315809</v>
      </c>
      <c r="EB139" s="2">
        <f t="shared" si="152"/>
        <v>95.080106766917297</v>
      </c>
      <c r="EC139" s="2">
        <f t="shared" si="152"/>
        <v>95.962998245614017</v>
      </c>
      <c r="ED139" s="2">
        <f t="shared" si="152"/>
        <v>94.283053092050153</v>
      </c>
      <c r="EE139" s="2">
        <f t="shared" si="151"/>
        <v>95.706931601731597</v>
      </c>
      <c r="EF139" s="2">
        <f t="shared" si="151"/>
        <v>95.590104761904769</v>
      </c>
      <c r="EG139" s="2">
        <f t="shared" si="151"/>
        <v>92.945702098383222</v>
      </c>
      <c r="EH139" s="2">
        <f t="shared" si="151"/>
        <v>94.677631578947356</v>
      </c>
      <c r="EI139" s="2">
        <f t="shared" si="151"/>
        <v>95.003614718614728</v>
      </c>
      <c r="EJ139" s="2">
        <f t="shared" si="151"/>
        <v>96.566917293233075</v>
      </c>
      <c r="EK139" s="2">
        <f t="shared" si="151"/>
        <v>103.64248125214998</v>
      </c>
      <c r="EL139" s="2">
        <f t="shared" si="151"/>
        <v>97.883966902057111</v>
      </c>
      <c r="EM139" s="2">
        <f t="shared" si="135"/>
        <v>97.363462020264052</v>
      </c>
      <c r="EN139" s="2">
        <f t="shared" si="135"/>
        <v>98.475618874947244</v>
      </c>
      <c r="EO139" s="2">
        <f t="shared" si="135"/>
        <v>99.181585449349598</v>
      </c>
      <c r="EQ139" s="2">
        <f t="shared" si="165"/>
        <v>94.784313374304332</v>
      </c>
      <c r="ER139" s="2">
        <f t="shared" si="165"/>
        <v>96.144276950834467</v>
      </c>
      <c r="ES139" s="2">
        <f t="shared" si="165"/>
        <v>95.930347615990485</v>
      </c>
      <c r="ET139" s="2">
        <f t="shared" si="165"/>
        <v>95.153272150910425</v>
      </c>
      <c r="EU139" s="2">
        <f t="shared" si="165"/>
        <v>92.904001063702964</v>
      </c>
      <c r="EV139" s="2">
        <f t="shared" si="165"/>
        <v>93.28897106227106</v>
      </c>
      <c r="EW139" s="2">
        <f t="shared" si="165"/>
        <v>93.698698524269176</v>
      </c>
      <c r="EX139" s="2">
        <f t="shared" si="165"/>
        <v>93.763528376499977</v>
      </c>
      <c r="EY139" s="2">
        <f t="shared" si="165"/>
        <v>94.093273206718578</v>
      </c>
      <c r="EZ139" s="2">
        <f t="shared" si="165"/>
        <v>96.301838443162353</v>
      </c>
      <c r="FA139" s="2">
        <f t="shared" si="165"/>
        <v>99.138652226026267</v>
      </c>
      <c r="FB139" s="2">
        <f t="shared" si="165"/>
        <v>98.116523675410647</v>
      </c>
      <c r="FC139" s="2">
        <f t="shared" si="165"/>
        <v>98.161735080188535</v>
      </c>
      <c r="FD139" s="2">
        <f t="shared" si="165"/>
        <v>98.307850663872941</v>
      </c>
      <c r="FE139" s="2">
        <f t="shared" si="165"/>
        <v>97.723001440586657</v>
      </c>
      <c r="FG139" s="2">
        <f t="shared" si="166"/>
        <v>0.99866432276626216</v>
      </c>
      <c r="FH139" s="2">
        <f t="shared" si="166"/>
        <v>0.99882853374722158</v>
      </c>
      <c r="FI139" s="2">
        <f t="shared" si="166"/>
        <v>0.99886300070924283</v>
      </c>
      <c r="FJ139" s="2">
        <f t="shared" si="166"/>
        <v>0.99867390211798657</v>
      </c>
      <c r="FK139" s="2">
        <f t="shared" si="166"/>
        <v>0.99884013682591788</v>
      </c>
      <c r="FL139" s="2">
        <f t="shared" si="166"/>
        <v>0.998768307807127</v>
      </c>
      <c r="FM139" s="2">
        <f t="shared" si="166"/>
        <v>0.99865252211786026</v>
      </c>
      <c r="FN139" s="2">
        <f t="shared" si="166"/>
        <v>0.99874795043074993</v>
      </c>
      <c r="FO139" s="2">
        <f t="shared" si="166"/>
        <v>0.99848430544151678</v>
      </c>
      <c r="FP139" s="2">
        <f t="shared" si="166"/>
        <v>0.99859417460187205</v>
      </c>
      <c r="FQ139" s="2">
        <f t="shared" si="166"/>
        <v>0.99864073836765044</v>
      </c>
      <c r="FR139" s="2">
        <f t="shared" si="166"/>
        <v>0.99863014593931698</v>
      </c>
      <c r="FS139" s="2">
        <f t="shared" si="166"/>
        <v>0.99866222077263511</v>
      </c>
      <c r="FT139" s="2">
        <f t="shared" si="166"/>
        <v>0.99844065530361681</v>
      </c>
      <c r="FU139" s="2">
        <f t="shared" si="166"/>
        <v>0.99835216212957867</v>
      </c>
      <c r="FW139" s="2">
        <f t="shared" si="156"/>
        <v>4.3272078530961294E-2</v>
      </c>
      <c r="FX139" s="2">
        <f t="shared" si="156"/>
        <v>3.9212744002208304E-2</v>
      </c>
      <c r="FY139" s="2">
        <f t="shared" si="156"/>
        <v>5.0608880433406091E-2</v>
      </c>
      <c r="FZ139" s="2">
        <f t="shared" si="156"/>
        <v>3.9424207588371084E-2</v>
      </c>
      <c r="GA139" s="2">
        <f t="shared" si="156"/>
        <v>4.821668957802952E-2</v>
      </c>
      <c r="GB139" s="2">
        <f t="shared" si="156"/>
        <v>0.23786891022729495</v>
      </c>
      <c r="GC139" s="2">
        <f t="shared" si="156"/>
        <v>5.7346254148929764E-2</v>
      </c>
      <c r="GD139" s="2">
        <f t="shared" si="156"/>
        <v>5.4879825524367327E-2</v>
      </c>
      <c r="GE139" s="2">
        <f t="shared" si="156"/>
        <v>6.2085836055368493E-2</v>
      </c>
      <c r="GF139" s="2">
        <f t="shared" si="156"/>
        <v>6.1620281072138315E-2</v>
      </c>
      <c r="GG139" s="2">
        <f t="shared" si="156"/>
        <v>7.0103985511337757E-2</v>
      </c>
      <c r="GH139" s="2">
        <f t="shared" si="156"/>
        <v>5.0516209421412994E-2</v>
      </c>
      <c r="GI139" s="2">
        <f t="shared" si="156"/>
        <v>4.5743564096590451E-2</v>
      </c>
      <c r="GJ139" s="2">
        <f t="shared" si="156"/>
        <v>3.4518055026400742E-2</v>
      </c>
      <c r="GK139" s="2">
        <f t="shared" si="156"/>
        <v>3.6384454341724819E-2</v>
      </c>
      <c r="GM139" s="86">
        <f t="shared" si="157"/>
        <v>2.379224977383417E-133</v>
      </c>
      <c r="GN139" s="86">
        <f t="shared" si="157"/>
        <v>5.058252868656435E-221</v>
      </c>
      <c r="GO139" s="86">
        <f t="shared" si="157"/>
        <v>9.8557265804346909E-245</v>
      </c>
      <c r="GP139" s="86">
        <f t="shared" si="157"/>
        <v>5.0332523817401E-183</v>
      </c>
      <c r="GQ139" s="86">
        <f t="shared" si="157"/>
        <v>1.3558063821620964E-188</v>
      </c>
      <c r="GR139" s="86">
        <f t="shared" si="157"/>
        <v>3.6495744201150168E-236</v>
      </c>
      <c r="GS139" s="86">
        <f t="shared" si="157"/>
        <v>4.5438277991878878E-285</v>
      </c>
      <c r="GT139" s="86">
        <f t="shared" si="157"/>
        <v>4.1973190329911574E-252</v>
      </c>
      <c r="GU139" s="86">
        <f t="shared" si="157"/>
        <v>2.6775977922895098E-178</v>
      </c>
      <c r="GV139" s="86">
        <f t="shared" si="157"/>
        <v>2.8140789078867903E-214</v>
      </c>
      <c r="GW139" s="86">
        <f t="shared" si="157"/>
        <v>2.902383219550879E-233</v>
      </c>
      <c r="GX139" s="86">
        <f t="shared" si="157"/>
        <v>4.0135423585977416E-194</v>
      </c>
      <c r="GY139" s="86">
        <f t="shared" si="157"/>
        <v>3.685196188192394E-197</v>
      </c>
      <c r="GZ139" s="86">
        <f t="shared" si="157"/>
        <v>3.7314584474768643E-123</v>
      </c>
      <c r="HA139" s="86">
        <f t="shared" si="157"/>
        <v>1.2296412130142551E-116</v>
      </c>
      <c r="HC139" s="86">
        <f t="shared" si="153"/>
        <v>7.2820337769728384E-61</v>
      </c>
      <c r="HD139" s="86">
        <f t="shared" si="153"/>
        <v>9.5550102116041931E-94</v>
      </c>
      <c r="HE139" s="86">
        <f t="shared" si="153"/>
        <v>1.3783292098007532E-111</v>
      </c>
      <c r="HF139" s="86">
        <f t="shared" si="153"/>
        <v>1.9742468409451422E-84</v>
      </c>
      <c r="HG139" s="86">
        <f t="shared" si="153"/>
        <v>4.1874015534092341E-90</v>
      </c>
      <c r="HH139" s="86">
        <f t="shared" si="153"/>
        <v>8.4026284912756598E-109</v>
      </c>
      <c r="HI139" s="86">
        <f t="shared" si="153"/>
        <v>1.2215196910492466E-133</v>
      </c>
      <c r="HJ139" s="86">
        <f t="shared" si="153"/>
        <v>2.5202062577428283E-119</v>
      </c>
      <c r="HK139" s="86">
        <f t="shared" si="153"/>
        <v>7.190778484127841E-98</v>
      </c>
      <c r="HL139" s="86">
        <f t="shared" si="161"/>
        <v>8.2926569363578565E-99</v>
      </c>
      <c r="HM139" s="86">
        <f t="shared" si="161"/>
        <v>7.9698383052272836E-82</v>
      </c>
      <c r="HN139" s="86">
        <f t="shared" si="161"/>
        <v>1.8978135200806686E-55</v>
      </c>
      <c r="HO139" s="86">
        <f t="shared" si="161"/>
        <v>7.5934829998510734E-85</v>
      </c>
      <c r="HP139" s="86">
        <f t="shared" si="161"/>
        <v>3.1371105045605086E-55</v>
      </c>
      <c r="HQ139" s="86">
        <f t="shared" si="161"/>
        <v>1.0958403052331885E-47</v>
      </c>
      <c r="HS139" s="86">
        <f t="shared" si="158"/>
        <v>0.21434651353748696</v>
      </c>
      <c r="HT139" s="86">
        <f t="shared" si="158"/>
        <v>0.23797666520215027</v>
      </c>
      <c r="HU139" s="86">
        <f t="shared" si="158"/>
        <v>0.3615738974815938</v>
      </c>
      <c r="HV139" s="86">
        <f t="shared" si="158"/>
        <v>0.26158271536818323</v>
      </c>
      <c r="HW139" s="86">
        <f t="shared" si="158"/>
        <v>0.281883244012474</v>
      </c>
      <c r="HX139" s="86">
        <f t="shared" si="158"/>
        <v>0.2696792966501993</v>
      </c>
      <c r="HY139" s="86">
        <f t="shared" si="158"/>
        <v>0.45708130874378217</v>
      </c>
      <c r="HZ139" s="86">
        <f t="shared" si="158"/>
        <v>0.39550105780482053</v>
      </c>
      <c r="IA139" s="86">
        <f t="shared" si="158"/>
        <v>0.30791411014203396</v>
      </c>
      <c r="IB139" s="86">
        <f t="shared" si="158"/>
        <v>0.34776008865906038</v>
      </c>
      <c r="IC139" s="86">
        <f t="shared" si="158"/>
        <v>0.4396182829987767</v>
      </c>
      <c r="ID139" s="86">
        <f t="shared" si="158"/>
        <v>0.2890713932388122</v>
      </c>
      <c r="IE139" s="86">
        <f t="shared" si="158"/>
        <v>0.23138952488052458</v>
      </c>
      <c r="IF139" s="86">
        <f t="shared" si="158"/>
        <v>0.25453201008404408</v>
      </c>
      <c r="IG139" s="86">
        <f t="shared" si="158"/>
        <v>0.28459199071180924</v>
      </c>
      <c r="II139" s="86">
        <f t="shared" si="159"/>
        <v>9.375679411409859E-24</v>
      </c>
      <c r="IJ139" s="86">
        <f t="shared" si="159"/>
        <v>2.9357825437821484E-25</v>
      </c>
      <c r="IK139" s="86">
        <f t="shared" si="159"/>
        <v>2.233056396246245E-22</v>
      </c>
      <c r="IL139" s="86">
        <f t="shared" si="159"/>
        <v>2.3937758906281249E-33</v>
      </c>
      <c r="IM139" s="86">
        <f t="shared" si="159"/>
        <v>4.9019421988045085E-27</v>
      </c>
      <c r="IN139" s="86">
        <f t="shared" si="159"/>
        <v>3.8904222630858395E-5</v>
      </c>
      <c r="IO139" s="86">
        <f t="shared" si="159"/>
        <v>4.912021828138724E-23</v>
      </c>
      <c r="IP139" s="86">
        <f t="shared" si="159"/>
        <v>1.8008922973130498E-23</v>
      </c>
      <c r="IQ139" s="86">
        <f t="shared" si="159"/>
        <v>8.6051469166033363E-25</v>
      </c>
      <c r="IR139" s="86">
        <f t="shared" si="159"/>
        <v>9.6618673578216837E-23</v>
      </c>
      <c r="IS139" s="86">
        <f t="shared" si="159"/>
        <v>1.7379969528074438E-19</v>
      </c>
      <c r="IT139" s="86">
        <f t="shared" si="159"/>
        <v>1.2332140372848342E-30</v>
      </c>
      <c r="IU139" s="86">
        <f t="shared" si="159"/>
        <v>5.2039992203767724E-26</v>
      </c>
      <c r="IV139" s="86">
        <f t="shared" si="159"/>
        <v>2.1046706298499164E-12</v>
      </c>
      <c r="IW139" s="86">
        <f t="shared" si="159"/>
        <v>5.571846973439442E-12</v>
      </c>
      <c r="IY139" s="86">
        <f t="shared" si="160"/>
        <v>0.21434651353748696</v>
      </c>
      <c r="IZ139" s="86">
        <f t="shared" si="160"/>
        <v>0.23797666520215027</v>
      </c>
      <c r="JA139" s="86">
        <f t="shared" si="160"/>
        <v>0.3615738974815938</v>
      </c>
      <c r="JB139" s="86">
        <f t="shared" si="160"/>
        <v>0.26158271536818323</v>
      </c>
      <c r="JC139" s="86">
        <f t="shared" si="160"/>
        <v>0.281883244012474</v>
      </c>
      <c r="JD139" s="86">
        <f t="shared" si="160"/>
        <v>0.26971820087283016</v>
      </c>
      <c r="JE139" s="86">
        <f t="shared" si="160"/>
        <v>0.45708130874378217</v>
      </c>
      <c r="JF139" s="86">
        <f t="shared" si="160"/>
        <v>0.39550105780482053</v>
      </c>
      <c r="JG139" s="86">
        <f t="shared" si="160"/>
        <v>0.30791411014203396</v>
      </c>
      <c r="JH139" s="86">
        <f t="shared" si="160"/>
        <v>0.34776008865906038</v>
      </c>
      <c r="JI139" s="86">
        <f t="shared" si="160"/>
        <v>0.4396182829987767</v>
      </c>
      <c r="JJ139" s="86">
        <f t="shared" si="160"/>
        <v>0.2890713932388122</v>
      </c>
      <c r="JK139" s="86">
        <f t="shared" si="160"/>
        <v>0.23138952488052458</v>
      </c>
      <c r="JL139" s="86">
        <f t="shared" si="160"/>
        <v>0.25453201008614873</v>
      </c>
      <c r="JM139" s="86">
        <f t="shared" si="160"/>
        <v>0.28459199071738106</v>
      </c>
    </row>
    <row r="140" spans="2:273" x14ac:dyDescent="0.25">
      <c r="B140" s="2">
        <v>113</v>
      </c>
      <c r="C140" s="37">
        <v>93.179000000000002</v>
      </c>
      <c r="D140" s="37">
        <v>95.230999999999995</v>
      </c>
      <c r="E140" s="37">
        <v>99.41</v>
      </c>
      <c r="F140" s="37">
        <v>100.051</v>
      </c>
      <c r="G140" s="37">
        <v>99.795000000000002</v>
      </c>
      <c r="H140" s="37">
        <v>100.205</v>
      </c>
      <c r="I140" s="37">
        <v>102.744</v>
      </c>
      <c r="J140" s="37">
        <v>105.282</v>
      </c>
      <c r="K140" s="37">
        <v>106.85</v>
      </c>
      <c r="L140" s="37">
        <v>113.575</v>
      </c>
      <c r="M140" s="37">
        <v>115.46299999999999</v>
      </c>
      <c r="N140" s="37">
        <v>113.244</v>
      </c>
      <c r="O140" s="37">
        <v>112.34099999999999</v>
      </c>
      <c r="P140" s="37">
        <v>128.87799999999999</v>
      </c>
      <c r="Q140" s="37">
        <v>160.976</v>
      </c>
      <c r="S140" s="4">
        <f t="shared" si="162"/>
        <v>94.974104307817043</v>
      </c>
      <c r="T140" s="4">
        <f t="shared" si="162"/>
        <v>96.153816478366622</v>
      </c>
      <c r="U140" s="4">
        <f t="shared" si="162"/>
        <v>98.043320282678138</v>
      </c>
      <c r="V140" s="4">
        <f t="shared" si="162"/>
        <v>101.1060351585553</v>
      </c>
      <c r="W140" s="4">
        <f t="shared" si="162"/>
        <v>99.063358913095641</v>
      </c>
      <c r="X140" s="4">
        <f t="shared" si="162"/>
        <v>100.04506617472398</v>
      </c>
      <c r="Y140" s="4">
        <f t="shared" si="162"/>
        <v>101.97062477193172</v>
      </c>
      <c r="Z140" s="4">
        <f t="shared" si="162"/>
        <v>104.17195224366131</v>
      </c>
      <c r="AA140" s="4">
        <f t="shared" si="162"/>
        <v>105.17554014001237</v>
      </c>
      <c r="AB140" s="4">
        <f t="shared" si="162"/>
        <v>109.13673047875206</v>
      </c>
      <c r="AC140" s="4">
        <f t="shared" si="162"/>
        <v>112.17276806310544</v>
      </c>
      <c r="AD140" s="4">
        <f t="shared" si="162"/>
        <v>113.16827536363017</v>
      </c>
      <c r="AE140" s="4">
        <f t="shared" si="162"/>
        <v>112.85142378834028</v>
      </c>
      <c r="AF140" s="4">
        <f t="shared" si="162"/>
        <v>126.78296689394533</v>
      </c>
      <c r="AG140" s="4">
        <f t="shared" si="162"/>
        <v>160.67982827384404</v>
      </c>
      <c r="AI140" s="4">
        <f t="shared" si="163"/>
        <v>-1.7951043078170414</v>
      </c>
      <c r="AJ140" s="4">
        <f t="shared" si="163"/>
        <v>-0.92281647836662728</v>
      </c>
      <c r="AK140" s="4">
        <f t="shared" si="163"/>
        <v>1.3666797173218583</v>
      </c>
      <c r="AL140" s="4">
        <f t="shared" si="163"/>
        <v>-1.0550351585552988</v>
      </c>
      <c r="AM140" s="4">
        <f t="shared" si="163"/>
        <v>0.7316410869043608</v>
      </c>
      <c r="AN140" s="4">
        <f t="shared" si="163"/>
        <v>0.15993382527601341</v>
      </c>
      <c r="AO140" s="4">
        <f t="shared" si="163"/>
        <v>0.77337522806827508</v>
      </c>
      <c r="AP140" s="4">
        <f t="shared" si="163"/>
        <v>1.1100477563386875</v>
      </c>
      <c r="AQ140" s="4">
        <f t="shared" si="163"/>
        <v>1.6744598599876213</v>
      </c>
      <c r="AR140" s="4">
        <f t="shared" si="163"/>
        <v>4.4382695212479462</v>
      </c>
      <c r="AS140" s="4">
        <f t="shared" si="163"/>
        <v>3.290231936894557</v>
      </c>
      <c r="AT140" s="4">
        <f t="shared" si="163"/>
        <v>7.5724636369827181E-2</v>
      </c>
      <c r="AU140" s="4">
        <f t="shared" si="163"/>
        <v>-0.51042378834029023</v>
      </c>
      <c r="AV140" s="4">
        <f t="shared" si="163"/>
        <v>2.0950331060546574</v>
      </c>
      <c r="AW140" s="4">
        <f t="shared" si="163"/>
        <v>0.29617172615596132</v>
      </c>
      <c r="AY140" s="2">
        <f t="shared" si="154"/>
        <v>94.974104307817043</v>
      </c>
      <c r="AZ140" s="2">
        <f t="shared" si="154"/>
        <v>94.961608557060444</v>
      </c>
      <c r="BA140" s="2">
        <f t="shared" si="154"/>
        <v>95.844391716207753</v>
      </c>
      <c r="BB140" s="2">
        <f t="shared" si="154"/>
        <v>94.169810867787987</v>
      </c>
      <c r="BC140" s="2">
        <f t="shared" si="154"/>
        <v>95.60059063670181</v>
      </c>
      <c r="BD140" s="2">
        <f t="shared" si="154"/>
        <v>95.046264163054389</v>
      </c>
      <c r="BE140" s="2">
        <f t="shared" si="154"/>
        <v>92.892895601167339</v>
      </c>
      <c r="BF140" s="2">
        <f t="shared" si="154"/>
        <v>94.578315082195004</v>
      </c>
      <c r="BG140" s="2">
        <f t="shared" si="154"/>
        <v>94.939938546199159</v>
      </c>
      <c r="BH140" s="2">
        <f t="shared" si="154"/>
        <v>96.482336873868604</v>
      </c>
      <c r="BI140" s="2">
        <f t="shared" si="154"/>
        <v>103.38862678798769</v>
      </c>
      <c r="BJ140" s="2">
        <f t="shared" si="154"/>
        <v>97.783022470861681</v>
      </c>
      <c r="BK140" s="2">
        <f t="shared" si="154"/>
        <v>97.272523114958716</v>
      </c>
      <c r="BL140" s="2">
        <f t="shared" si="154"/>
        <v>98.403734760376054</v>
      </c>
      <c r="BM140" s="2">
        <f t="shared" si="154"/>
        <v>99.071683781497185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119.806321575985</v>
      </c>
      <c r="DL140" s="2">
        <f t="shared" si="164"/>
        <v>127.51606018893386</v>
      </c>
      <c r="DM140" s="2">
        <f t="shared" si="164"/>
        <v>122.84394124083596</v>
      </c>
      <c r="DN140" s="2">
        <f t="shared" si="164"/>
        <v>129.74831857410882</v>
      </c>
      <c r="DO140" s="2">
        <f t="shared" si="164"/>
        <v>122.94212537112013</v>
      </c>
      <c r="DP140" s="2">
        <f t="shared" si="164"/>
        <v>121.32508488529014</v>
      </c>
      <c r="DQ140" s="2">
        <f t="shared" si="164"/>
        <v>123.16752503373823</v>
      </c>
      <c r="DR140" s="2">
        <f t="shared" si="164"/>
        <v>126.75503873144399</v>
      </c>
      <c r="DS140" s="2">
        <f t="shared" si="164"/>
        <v>128.21669534412956</v>
      </c>
      <c r="DT140" s="2">
        <f t="shared" si="164"/>
        <v>127.76779616724735</v>
      </c>
      <c r="DU140" s="2">
        <f t="shared" si="164"/>
        <v>125.93065236167342</v>
      </c>
      <c r="DV140" s="2">
        <f t="shared" si="164"/>
        <v>129.69942834008094</v>
      </c>
      <c r="DW140" s="2">
        <f t="shared" si="164"/>
        <v>122.32264681050651</v>
      </c>
      <c r="DX140" s="2">
        <f t="shared" si="164"/>
        <v>120.60004972114969</v>
      </c>
      <c r="DY140" s="2">
        <f t="shared" si="164"/>
        <v>114.99076114081997</v>
      </c>
      <c r="EA140" s="2">
        <f t="shared" si="152"/>
        <v>94.958336842105282</v>
      </c>
      <c r="EB140" s="2">
        <f t="shared" si="152"/>
        <v>94.878750375939859</v>
      </c>
      <c r="EC140" s="2">
        <f t="shared" si="152"/>
        <v>95.818280701754375</v>
      </c>
      <c r="ED140" s="2">
        <f t="shared" si="152"/>
        <v>94.087236833357707</v>
      </c>
      <c r="EE140" s="2">
        <f t="shared" si="151"/>
        <v>95.727279653679645</v>
      </c>
      <c r="EF140" s="2">
        <f t="shared" si="151"/>
        <v>95.635576190476201</v>
      </c>
      <c r="EG140" s="2">
        <f t="shared" si="151"/>
        <v>92.806237702098386</v>
      </c>
      <c r="EH140" s="2">
        <f t="shared" si="151"/>
        <v>94.59896315789473</v>
      </c>
      <c r="EI140" s="2">
        <f t="shared" si="151"/>
        <v>94.958841991342013</v>
      </c>
      <c r="EJ140" s="2">
        <f t="shared" si="151"/>
        <v>96.460939849624054</v>
      </c>
      <c r="EK140" s="2">
        <f t="shared" si="151"/>
        <v>103.72219539043687</v>
      </c>
      <c r="EL140" s="2">
        <f t="shared" si="151"/>
        <v>97.729603346638015</v>
      </c>
      <c r="EM140" s="2">
        <f t="shared" si="135"/>
        <v>97.200016548971448</v>
      </c>
      <c r="EN140" s="2">
        <f t="shared" si="135"/>
        <v>98.378971106250731</v>
      </c>
      <c r="EO140" s="2">
        <f t="shared" si="135"/>
        <v>99.108381106182875</v>
      </c>
      <c r="EQ140" s="2">
        <f t="shared" si="165"/>
        <v>94.651356311465449</v>
      </c>
      <c r="ER140" s="2">
        <f t="shared" si="165"/>
        <v>95.999013682153063</v>
      </c>
      <c r="ES140" s="2">
        <f t="shared" si="165"/>
        <v>95.783580673887371</v>
      </c>
      <c r="ET140" s="2">
        <f t="shared" si="165"/>
        <v>95.003081701489762</v>
      </c>
      <c r="EU140" s="2">
        <f t="shared" si="165"/>
        <v>92.772719604229124</v>
      </c>
      <c r="EV140" s="2">
        <f t="shared" si="165"/>
        <v>93.211054212454215</v>
      </c>
      <c r="EW140" s="2">
        <f t="shared" si="165"/>
        <v>93.595294600643484</v>
      </c>
      <c r="EX140" s="2">
        <f t="shared" si="165"/>
        <v>93.640511988312397</v>
      </c>
      <c r="EY140" s="2">
        <f t="shared" si="165"/>
        <v>94.00003462923631</v>
      </c>
      <c r="EZ140" s="2">
        <f t="shared" si="165"/>
        <v>96.181820341431518</v>
      </c>
      <c r="FA140" s="2">
        <f t="shared" si="165"/>
        <v>98.992690432358344</v>
      </c>
      <c r="FB140" s="2">
        <f t="shared" si="165"/>
        <v>97.974040930527352</v>
      </c>
      <c r="FC140" s="2">
        <f t="shared" si="165"/>
        <v>98.038114192452497</v>
      </c>
      <c r="FD140" s="2">
        <f t="shared" si="165"/>
        <v>98.197590760448975</v>
      </c>
      <c r="FE140" s="2">
        <f t="shared" si="165"/>
        <v>97.584818270980278</v>
      </c>
      <c r="FG140" s="2">
        <f t="shared" si="166"/>
        <v>0.998781704704651</v>
      </c>
      <c r="FH140" s="2">
        <f t="shared" si="166"/>
        <v>0.99893149994245944</v>
      </c>
      <c r="FI140" s="2">
        <f t="shared" si="166"/>
        <v>0.99896294057131707</v>
      </c>
      <c r="FJ140" s="2">
        <f t="shared" si="166"/>
        <v>0.99879044322376331</v>
      </c>
      <c r="FK140" s="2">
        <f t="shared" si="166"/>
        <v>0.99894208424706565</v>
      </c>
      <c r="FL140" s="2">
        <f t="shared" si="166"/>
        <v>0.99887656161608329</v>
      </c>
      <c r="FM140" s="2">
        <f t="shared" si="166"/>
        <v>0.9987709398440866</v>
      </c>
      <c r="FN140" s="2">
        <f t="shared" si="166"/>
        <v>0.99885799141001175</v>
      </c>
      <c r="FO140" s="2">
        <f t="shared" si="166"/>
        <v>0.99861748575492404</v>
      </c>
      <c r="FP140" s="2">
        <f t="shared" si="166"/>
        <v>0.99871771338314907</v>
      </c>
      <c r="FQ140" s="2">
        <f t="shared" si="166"/>
        <v>0.99876019037618591</v>
      </c>
      <c r="FR140" s="2">
        <f t="shared" si="166"/>
        <v>0.9987505276465336</v>
      </c>
      <c r="FS140" s="2">
        <f t="shared" si="166"/>
        <v>0.99877978721264382</v>
      </c>
      <c r="FT140" s="2">
        <f t="shared" si="166"/>
        <v>0.99857766558259964</v>
      </c>
      <c r="FU140" s="2">
        <f t="shared" si="166"/>
        <v>0.99849693606862278</v>
      </c>
      <c r="FW140" s="2">
        <f t="shared" si="156"/>
        <v>4.7249632275394235E-2</v>
      </c>
      <c r="FX140" s="2">
        <f t="shared" si="156"/>
        <v>4.2833870788505743E-2</v>
      </c>
      <c r="FY140" s="2">
        <f t="shared" si="156"/>
        <v>5.5221904501540409E-2</v>
      </c>
      <c r="FZ140" s="2">
        <f t="shared" si="156"/>
        <v>4.3063986855378975E-2</v>
      </c>
      <c r="GA140" s="2">
        <f t="shared" si="156"/>
        <v>5.262375053264523E-2</v>
      </c>
      <c r="GB140" s="2">
        <f t="shared" si="156"/>
        <v>0.25496679888126283</v>
      </c>
      <c r="GC140" s="2">
        <f t="shared" si="156"/>
        <v>6.2532943591749782E-2</v>
      </c>
      <c r="GD140" s="2">
        <f t="shared" si="156"/>
        <v>5.9857603648235801E-2</v>
      </c>
      <c r="GE140" s="2">
        <f t="shared" si="156"/>
        <v>6.7670424454435371E-2</v>
      </c>
      <c r="GF140" s="2">
        <f t="shared" si="156"/>
        <v>6.7165991902933569E-2</v>
      </c>
      <c r="GG140" s="2">
        <f t="shared" si="156"/>
        <v>7.6351090512202888E-2</v>
      </c>
      <c r="GH140" s="2">
        <f t="shared" si="156"/>
        <v>5.5121276911696805E-2</v>
      </c>
      <c r="GI140" s="2">
        <f t="shared" si="156"/>
        <v>4.993643833227604E-2</v>
      </c>
      <c r="GJ140" s="2">
        <f t="shared" si="156"/>
        <v>3.7722669179855638E-2</v>
      </c>
      <c r="GK140" s="2">
        <f t="shared" si="156"/>
        <v>3.9755207898676703E-2</v>
      </c>
      <c r="GM140" s="86">
        <f t="shared" si="157"/>
        <v>2.0760434727647844E-138</v>
      </c>
      <c r="GN140" s="86">
        <f t="shared" si="157"/>
        <v>2.6342999449283735E-229</v>
      </c>
      <c r="GO140" s="86">
        <f t="shared" si="157"/>
        <v>7.4508043992765664E-254</v>
      </c>
      <c r="GP140" s="86">
        <f t="shared" si="157"/>
        <v>5.1178721673192096E-190</v>
      </c>
      <c r="GQ140" s="86">
        <f t="shared" si="157"/>
        <v>1.0150714059560091E-195</v>
      </c>
      <c r="GR140" s="86">
        <f t="shared" si="157"/>
        <v>3.864471319639904E-245</v>
      </c>
      <c r="GS140" s="86">
        <f t="shared" si="157"/>
        <v>9.5305671850619571E-296</v>
      </c>
      <c r="GT140" s="86">
        <f t="shared" si="157"/>
        <v>1.6136392677980109E-261</v>
      </c>
      <c r="GU140" s="86">
        <f t="shared" si="157"/>
        <v>5.0891870934793794E-185</v>
      </c>
      <c r="GV140" s="86">
        <f t="shared" si="157"/>
        <v>1.828346566792374E-222</v>
      </c>
      <c r="GW140" s="86">
        <f t="shared" si="157"/>
        <v>5.1337954477288647E-242</v>
      </c>
      <c r="GX140" s="86">
        <f t="shared" si="157"/>
        <v>2.185128477407692E-201</v>
      </c>
      <c r="GY140" s="86">
        <f t="shared" si="157"/>
        <v>1.4802990218942446E-204</v>
      </c>
      <c r="GZ140" s="86">
        <f t="shared" si="157"/>
        <v>9.8271500278788194E-128</v>
      </c>
      <c r="HA140" s="86">
        <f t="shared" si="157"/>
        <v>6.6745546251014973E-121</v>
      </c>
      <c r="HC140" s="86">
        <f t="shared" si="153"/>
        <v>8.7783204056638079E-65</v>
      </c>
      <c r="HD140" s="86">
        <f t="shared" si="153"/>
        <v>1.3249049780126667E-99</v>
      </c>
      <c r="HE140" s="86">
        <f t="shared" si="153"/>
        <v>1.926414733436238E-118</v>
      </c>
      <c r="HF140" s="86">
        <f t="shared" si="153"/>
        <v>9.2488506250461287E-90</v>
      </c>
      <c r="HG140" s="86">
        <f t="shared" si="153"/>
        <v>1.2891016293238684E-95</v>
      </c>
      <c r="HH140" s="86">
        <f t="shared" si="153"/>
        <v>1.4675768002640565E-115</v>
      </c>
      <c r="HI140" s="86">
        <f t="shared" si="153"/>
        <v>8.8837010392158059E-142</v>
      </c>
      <c r="HJ140" s="86">
        <f t="shared" si="153"/>
        <v>1.6037825630625391E-126</v>
      </c>
      <c r="HK140" s="86">
        <f t="shared" si="153"/>
        <v>6.9126313730845883E-104</v>
      </c>
      <c r="HL140" s="86">
        <f t="shared" si="161"/>
        <v>6.3548097151152087E-105</v>
      </c>
      <c r="HM140" s="86">
        <f t="shared" si="161"/>
        <v>9.3930755219109337E-87</v>
      </c>
      <c r="HN140" s="86">
        <f t="shared" si="161"/>
        <v>8.7199013984409185E-59</v>
      </c>
      <c r="HO140" s="86">
        <f t="shared" si="161"/>
        <v>3.0713497888196375E-90</v>
      </c>
      <c r="HP140" s="86">
        <f t="shared" si="161"/>
        <v>1.1710361288732411E-58</v>
      </c>
      <c r="HQ140" s="86">
        <f t="shared" si="161"/>
        <v>1.5540218729653515E-50</v>
      </c>
      <c r="HS140" s="86">
        <f t="shared" si="158"/>
        <v>0.27119672756355562</v>
      </c>
      <c r="HT140" s="86">
        <f t="shared" si="158"/>
        <v>0.29654214833226045</v>
      </c>
      <c r="HU140" s="86">
        <f t="shared" si="158"/>
        <v>0.42015734558492857</v>
      </c>
      <c r="HV140" s="86">
        <f t="shared" si="158"/>
        <v>0.33092536647136445</v>
      </c>
      <c r="HW140" s="86">
        <f t="shared" si="158"/>
        <v>0.3486967148979529</v>
      </c>
      <c r="HX140" s="86">
        <f t="shared" si="158"/>
        <v>0.33475560994174608</v>
      </c>
      <c r="HY140" s="86">
        <f t="shared" si="158"/>
        <v>0.50320585951778574</v>
      </c>
      <c r="HZ140" s="86">
        <f t="shared" si="158"/>
        <v>0.45334302118115122</v>
      </c>
      <c r="IA140" s="86">
        <f t="shared" si="158"/>
        <v>0.37769586581237741</v>
      </c>
      <c r="IB140" s="86">
        <f t="shared" si="158"/>
        <v>0.41227467239759302</v>
      </c>
      <c r="IC140" s="86">
        <f t="shared" si="158"/>
        <v>0.48945770188877358</v>
      </c>
      <c r="ID140" s="86">
        <f t="shared" si="158"/>
        <v>0.36163073902204368</v>
      </c>
      <c r="IE140" s="86">
        <f t="shared" si="158"/>
        <v>0.29370457102215103</v>
      </c>
      <c r="IF140" s="86">
        <f t="shared" si="158"/>
        <v>0.31142601296076533</v>
      </c>
      <c r="IG140" s="86">
        <f t="shared" si="158"/>
        <v>0.33840473941636207</v>
      </c>
      <c r="II140" s="86">
        <f t="shared" si="159"/>
        <v>1.8615541152026402E-22</v>
      </c>
      <c r="IJ140" s="86">
        <f t="shared" si="159"/>
        <v>6.4432944295351242E-24</v>
      </c>
      <c r="IK140" s="86">
        <f t="shared" si="159"/>
        <v>4.305773230175433E-21</v>
      </c>
      <c r="IL140" s="86">
        <f t="shared" si="159"/>
        <v>1.51059942520279E-31</v>
      </c>
      <c r="IM140" s="86">
        <f t="shared" si="159"/>
        <v>1.7163388900255778E-25</v>
      </c>
      <c r="IN140" s="86">
        <f t="shared" si="159"/>
        <v>1.4891500860740245E-4</v>
      </c>
      <c r="IO140" s="86">
        <f t="shared" si="159"/>
        <v>1.1972928253275638E-21</v>
      </c>
      <c r="IP140" s="86">
        <f t="shared" si="159"/>
        <v>4.4419920371642046E-22</v>
      </c>
      <c r="IQ140" s="86">
        <f t="shared" si="159"/>
        <v>3.0210560775579768E-23</v>
      </c>
      <c r="IR140" s="86">
        <f t="shared" si="159"/>
        <v>2.4599390327755174E-21</v>
      </c>
      <c r="IS140" s="86">
        <f t="shared" si="159"/>
        <v>3.1208964814607525E-18</v>
      </c>
      <c r="IT140" s="86">
        <f t="shared" si="159"/>
        <v>7.6103066534145867E-29</v>
      </c>
      <c r="IU140" s="86">
        <f t="shared" si="159"/>
        <v>1.4864854673931648E-24</v>
      </c>
      <c r="IV140" s="86">
        <f t="shared" si="159"/>
        <v>8.3117675211614538E-12</v>
      </c>
      <c r="IW140" s="86">
        <f t="shared" si="159"/>
        <v>2.1344371608469429E-11</v>
      </c>
      <c r="IY140" s="86">
        <f t="shared" si="160"/>
        <v>0.27119672756355562</v>
      </c>
      <c r="IZ140" s="86">
        <f t="shared" si="160"/>
        <v>0.29654214833226045</v>
      </c>
      <c r="JA140" s="86">
        <f t="shared" si="160"/>
        <v>0.42015734558492857</v>
      </c>
      <c r="JB140" s="86">
        <f t="shared" si="160"/>
        <v>0.33092536647136445</v>
      </c>
      <c r="JC140" s="86">
        <f t="shared" si="160"/>
        <v>0.3486967148979529</v>
      </c>
      <c r="JD140" s="86">
        <f t="shared" si="160"/>
        <v>0.3349045249503535</v>
      </c>
      <c r="JE140" s="86">
        <f t="shared" si="160"/>
        <v>0.50320585951778574</v>
      </c>
      <c r="JF140" s="86">
        <f t="shared" si="160"/>
        <v>0.45334302118115122</v>
      </c>
      <c r="JG140" s="86">
        <f t="shared" si="160"/>
        <v>0.37769586581237741</v>
      </c>
      <c r="JH140" s="86">
        <f t="shared" si="160"/>
        <v>0.41227467239759302</v>
      </c>
      <c r="JI140" s="86">
        <f t="shared" si="160"/>
        <v>0.48945770188877358</v>
      </c>
      <c r="JJ140" s="86">
        <f t="shared" si="160"/>
        <v>0.36163073902204368</v>
      </c>
      <c r="JK140" s="86">
        <f t="shared" si="160"/>
        <v>0.29370457102215103</v>
      </c>
      <c r="JL140" s="86">
        <f t="shared" si="160"/>
        <v>0.31142601296907707</v>
      </c>
      <c r="JM140" s="86">
        <f t="shared" si="160"/>
        <v>0.33840473943770644</v>
      </c>
    </row>
    <row r="141" spans="2:273" x14ac:dyDescent="0.25">
      <c r="B141" s="2">
        <v>114</v>
      </c>
      <c r="C141" s="37">
        <v>96.614999999999995</v>
      </c>
      <c r="D141" s="37">
        <v>96.436000000000007</v>
      </c>
      <c r="E141" s="37">
        <v>99.974000000000004</v>
      </c>
      <c r="F141" s="37">
        <v>104.256</v>
      </c>
      <c r="G141" s="37">
        <v>100.76900000000001</v>
      </c>
      <c r="H141" s="37">
        <v>102.538</v>
      </c>
      <c r="I141" s="37">
        <v>103.051</v>
      </c>
      <c r="J141" s="37">
        <v>106.89700000000001</v>
      </c>
      <c r="K141" s="37">
        <v>104.27500000000001</v>
      </c>
      <c r="L141" s="37">
        <v>110.97499999999999</v>
      </c>
      <c r="M141" s="37">
        <v>112.17100000000001</v>
      </c>
      <c r="N141" s="37">
        <v>115.366</v>
      </c>
      <c r="O141" s="37">
        <v>114.146</v>
      </c>
      <c r="P141" s="37">
        <v>131.268</v>
      </c>
      <c r="Q141" s="37">
        <v>163.19499999999999</v>
      </c>
      <c r="S141" s="4">
        <f t="shared" si="162"/>
        <v>94.85325964788575</v>
      </c>
      <c r="T141" s="4">
        <f t="shared" si="162"/>
        <v>96.038654659195657</v>
      </c>
      <c r="U141" s="4">
        <f t="shared" si="162"/>
        <v>97.833497335666237</v>
      </c>
      <c r="V141" s="4">
        <f t="shared" si="162"/>
        <v>101.22039895453769</v>
      </c>
      <c r="W141" s="4">
        <f t="shared" si="162"/>
        <v>99.15724522303961</v>
      </c>
      <c r="X141" s="4">
        <f t="shared" si="162"/>
        <v>100.2117426920456</v>
      </c>
      <c r="Y141" s="4">
        <f t="shared" si="162"/>
        <v>100.80005114732904</v>
      </c>
      <c r="Z141" s="4">
        <f t="shared" si="162"/>
        <v>103.49568341023857</v>
      </c>
      <c r="AA141" s="4">
        <f t="shared" si="162"/>
        <v>105.1436264477362</v>
      </c>
      <c r="AB141" s="4">
        <f t="shared" si="162"/>
        <v>108.69516089872609</v>
      </c>
      <c r="AC141" s="4">
        <f t="shared" si="162"/>
        <v>111.3487208076415</v>
      </c>
      <c r="AD141" s="4">
        <f t="shared" si="162"/>
        <v>113.26447788076048</v>
      </c>
      <c r="AE141" s="4">
        <f t="shared" si="162"/>
        <v>113.84843875507303</v>
      </c>
      <c r="AF141" s="4">
        <f t="shared" si="162"/>
        <v>129.4481207827551</v>
      </c>
      <c r="AG141" s="4">
        <f t="shared" si="162"/>
        <v>165.06350588671904</v>
      </c>
      <c r="AI141" s="4">
        <f t="shared" si="163"/>
        <v>1.761740352114245</v>
      </c>
      <c r="AJ141" s="4">
        <f t="shared" si="163"/>
        <v>0.39734534080434969</v>
      </c>
      <c r="AK141" s="4">
        <f t="shared" si="163"/>
        <v>2.1405026643337663</v>
      </c>
      <c r="AL141" s="4">
        <f t="shared" si="163"/>
        <v>3.0356010454623146</v>
      </c>
      <c r="AM141" s="4">
        <f t="shared" si="163"/>
        <v>1.6117547769603959</v>
      </c>
      <c r="AN141" s="4">
        <f t="shared" si="163"/>
        <v>2.3262573079543927</v>
      </c>
      <c r="AO141" s="4">
        <f t="shared" si="163"/>
        <v>2.2509488526709589</v>
      </c>
      <c r="AP141" s="4">
        <f t="shared" si="163"/>
        <v>3.4013165897614357</v>
      </c>
      <c r="AQ141" s="4">
        <f t="shared" si="163"/>
        <v>-0.86862644773619024</v>
      </c>
      <c r="AR141" s="4">
        <f t="shared" si="163"/>
        <v>2.2798391012739074</v>
      </c>
      <c r="AS141" s="4">
        <f t="shared" si="163"/>
        <v>0.82227919235850777</v>
      </c>
      <c r="AT141" s="4">
        <f t="shared" si="163"/>
        <v>2.1015221192395188</v>
      </c>
      <c r="AU141" s="4">
        <f t="shared" si="163"/>
        <v>0.29756124492696756</v>
      </c>
      <c r="AV141" s="4">
        <f t="shared" si="163"/>
        <v>1.8198792172449032</v>
      </c>
      <c r="AW141" s="4">
        <f t="shared" si="163"/>
        <v>-1.8685058867190492</v>
      </c>
      <c r="AY141" s="2">
        <f t="shared" si="154"/>
        <v>94.85325964788575</v>
      </c>
      <c r="AZ141" s="2">
        <f t="shared" si="154"/>
        <v>94.764580123658263</v>
      </c>
      <c r="BA141" s="2">
        <f t="shared" si="154"/>
        <v>95.697185568109802</v>
      </c>
      <c r="BB141" s="2">
        <f t="shared" si="154"/>
        <v>93.976436427608121</v>
      </c>
      <c r="BC141" s="2">
        <f t="shared" si="154"/>
        <v>95.595736768234744</v>
      </c>
      <c r="BD141" s="2">
        <f t="shared" si="154"/>
        <v>95.012317071647431</v>
      </c>
      <c r="BE141" s="2">
        <f t="shared" si="154"/>
        <v>92.757405173050984</v>
      </c>
      <c r="BF141" s="2">
        <f t="shared" si="154"/>
        <v>94.488662961546339</v>
      </c>
      <c r="BG141" s="2">
        <f t="shared" si="154"/>
        <v>94.882097665858566</v>
      </c>
      <c r="BH141" s="2">
        <f t="shared" si="154"/>
        <v>96.370468616987182</v>
      </c>
      <c r="BI141" s="2">
        <f t="shared" si="154"/>
        <v>103.41529473864418</v>
      </c>
      <c r="BJ141" s="2">
        <f t="shared" si="154"/>
        <v>97.627477679330624</v>
      </c>
      <c r="BK141" s="2">
        <f t="shared" si="154"/>
        <v>97.11269685803839</v>
      </c>
      <c r="BL141" s="2">
        <f t="shared" si="154"/>
        <v>98.303424194873216</v>
      </c>
      <c r="BM141" s="2">
        <f t="shared" si="154"/>
        <v>98.988262520033004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119.93961191369607</v>
      </c>
      <c r="DL141" s="2">
        <f t="shared" si="164"/>
        <v>127.68078205128204</v>
      </c>
      <c r="DM141" s="2">
        <f t="shared" si="164"/>
        <v>122.98712441186123</v>
      </c>
      <c r="DN141" s="2">
        <f t="shared" si="164"/>
        <v>129.97065112570357</v>
      </c>
      <c r="DO141" s="2">
        <f t="shared" si="164"/>
        <v>123.14191666666669</v>
      </c>
      <c r="DP141" s="2">
        <f t="shared" si="164"/>
        <v>121.51926282051281</v>
      </c>
      <c r="DQ141" s="2">
        <f t="shared" si="164"/>
        <v>123.34918879892041</v>
      </c>
      <c r="DR141" s="2">
        <f t="shared" si="164"/>
        <v>126.97580128205128</v>
      </c>
      <c r="DS141" s="2">
        <f t="shared" si="164"/>
        <v>128.44437246963562</v>
      </c>
      <c r="DT141" s="2">
        <f t="shared" si="164"/>
        <v>127.9534320557491</v>
      </c>
      <c r="DU141" s="2">
        <f t="shared" si="164"/>
        <v>126.07395438596492</v>
      </c>
      <c r="DV141" s="2">
        <f t="shared" si="164"/>
        <v>129.89032955465584</v>
      </c>
      <c r="DW141" s="2">
        <f t="shared" si="164"/>
        <v>122.45181041275792</v>
      </c>
      <c r="DX141" s="2">
        <f t="shared" si="164"/>
        <v>120.74116542256539</v>
      </c>
      <c r="DY141" s="2">
        <f t="shared" si="164"/>
        <v>115.13071434937612</v>
      </c>
      <c r="EA141" s="2">
        <f t="shared" si="152"/>
        <v>94.842063157894756</v>
      </c>
      <c r="EB141" s="2">
        <f t="shared" si="152"/>
        <v>94.677393984962407</v>
      </c>
      <c r="EC141" s="2">
        <f t="shared" si="152"/>
        <v>95.673563157894733</v>
      </c>
      <c r="ED141" s="2">
        <f t="shared" si="152"/>
        <v>93.891420574665261</v>
      </c>
      <c r="EE141" s="2">
        <f t="shared" si="151"/>
        <v>95.747627705627693</v>
      </c>
      <c r="EF141" s="2">
        <f t="shared" si="151"/>
        <v>95.681047619047618</v>
      </c>
      <c r="EG141" s="2">
        <f t="shared" si="151"/>
        <v>92.666773305813564</v>
      </c>
      <c r="EH141" s="2">
        <f t="shared" si="151"/>
        <v>94.520294736842104</v>
      </c>
      <c r="EI141" s="2">
        <f t="shared" si="151"/>
        <v>94.914069264069283</v>
      </c>
      <c r="EJ141" s="2">
        <f t="shared" si="151"/>
        <v>96.354962406015034</v>
      </c>
      <c r="EK141" s="2">
        <f t="shared" si="151"/>
        <v>103.80190952872377</v>
      </c>
      <c r="EL141" s="2">
        <f t="shared" si="151"/>
        <v>97.575239791218905</v>
      </c>
      <c r="EM141" s="2">
        <f t="shared" si="135"/>
        <v>97.036571077678843</v>
      </c>
      <c r="EN141" s="2">
        <f t="shared" si="135"/>
        <v>98.282323337554203</v>
      </c>
      <c r="EO141" s="2">
        <f t="shared" si="135"/>
        <v>99.035176763016139</v>
      </c>
      <c r="EQ141" s="2">
        <f t="shared" si="165"/>
        <v>94.518399248626551</v>
      </c>
      <c r="ER141" s="2">
        <f t="shared" si="165"/>
        <v>95.853750413471658</v>
      </c>
      <c r="ES141" s="2">
        <f t="shared" si="165"/>
        <v>95.636813731784258</v>
      </c>
      <c r="ET141" s="2">
        <f t="shared" si="165"/>
        <v>94.852891252069099</v>
      </c>
      <c r="EU141" s="2">
        <f t="shared" si="165"/>
        <v>92.641438144755284</v>
      </c>
      <c r="EV141" s="2">
        <f t="shared" si="165"/>
        <v>93.13313736263737</v>
      </c>
      <c r="EW141" s="2">
        <f t="shared" si="165"/>
        <v>93.491890677017807</v>
      </c>
      <c r="EX141" s="2">
        <f t="shared" si="165"/>
        <v>93.517495600124832</v>
      </c>
      <c r="EY141" s="2">
        <f t="shared" si="165"/>
        <v>93.906796051754029</v>
      </c>
      <c r="EZ141" s="2">
        <f t="shared" si="165"/>
        <v>96.061802239700668</v>
      </c>
      <c r="FA141" s="2">
        <f t="shared" si="165"/>
        <v>98.846728638690422</v>
      </c>
      <c r="FB141" s="2">
        <f t="shared" si="165"/>
        <v>97.831558185644042</v>
      </c>
      <c r="FC141" s="2">
        <f t="shared" si="165"/>
        <v>97.914493304716459</v>
      </c>
      <c r="FD141" s="2">
        <f t="shared" si="165"/>
        <v>98.087330857024995</v>
      </c>
      <c r="FE141" s="2">
        <f t="shared" si="165"/>
        <v>97.446635101373886</v>
      </c>
      <c r="FG141" s="2">
        <f t="shared" si="166"/>
        <v>0.99888878236615275</v>
      </c>
      <c r="FH141" s="2">
        <f t="shared" si="166"/>
        <v>0.99902542473959044</v>
      </c>
      <c r="FI141" s="2">
        <f t="shared" si="166"/>
        <v>0.99905410424700813</v>
      </c>
      <c r="FJ141" s="2">
        <f t="shared" si="166"/>
        <v>0.99889675369308417</v>
      </c>
      <c r="FK141" s="2">
        <f t="shared" si="166"/>
        <v>0.99903507954646309</v>
      </c>
      <c r="FL141" s="2">
        <f t="shared" si="166"/>
        <v>0.99897531072557444</v>
      </c>
      <c r="FM141" s="2">
        <f t="shared" si="166"/>
        <v>0.99887896258214792</v>
      </c>
      <c r="FN141" s="2">
        <f t="shared" si="166"/>
        <v>0.99895837111986374</v>
      </c>
      <c r="FO141" s="2">
        <f t="shared" si="166"/>
        <v>0.99873897862438255</v>
      </c>
      <c r="FP141" s="2">
        <f t="shared" si="166"/>
        <v>0.99883040874442042</v>
      </c>
      <c r="FQ141" s="2">
        <f t="shared" si="166"/>
        <v>0.99886915682087829</v>
      </c>
      <c r="FR141" s="2">
        <f t="shared" si="166"/>
        <v>0.99886034237617705</v>
      </c>
      <c r="FS141" s="2">
        <f t="shared" si="166"/>
        <v>0.9988870332173766</v>
      </c>
      <c r="FT141" s="2">
        <f t="shared" si="166"/>
        <v>0.99870265323117879</v>
      </c>
      <c r="FU141" s="2">
        <f t="shared" si="166"/>
        <v>0.99862900808408772</v>
      </c>
      <c r="FW141" s="2">
        <f t="shared" si="156"/>
        <v>5.157309256550606E-2</v>
      </c>
      <c r="FX141" s="2">
        <f t="shared" si="156"/>
        <v>4.6773113865197793E-2</v>
      </c>
      <c r="FY141" s="2">
        <f t="shared" si="156"/>
        <v>6.0228733028225331E-2</v>
      </c>
      <c r="FZ141" s="2">
        <f t="shared" si="156"/>
        <v>4.7023353019080623E-2</v>
      </c>
      <c r="GA141" s="2">
        <f t="shared" si="156"/>
        <v>5.7409325357295669E-2</v>
      </c>
      <c r="GB141" s="2">
        <f t="shared" si="156"/>
        <v>0.27285367984934511</v>
      </c>
      <c r="GC141" s="2">
        <f t="shared" si="156"/>
        <v>6.8154826649061959E-2</v>
      </c>
      <c r="GD141" s="2">
        <f t="shared" si="156"/>
        <v>6.5255708582810643E-2</v>
      </c>
      <c r="GE141" s="2">
        <f t="shared" si="156"/>
        <v>7.3717861624845088E-2</v>
      </c>
      <c r="GF141" s="2">
        <f t="shared" si="156"/>
        <v>7.3171887878118444E-2</v>
      </c>
      <c r="GG141" s="2">
        <f t="shared" si="156"/>
        <v>8.3105135661097229E-2</v>
      </c>
      <c r="GH141" s="2">
        <f t="shared" si="156"/>
        <v>6.0119562362506256E-2</v>
      </c>
      <c r="GI141" s="2">
        <f t="shared" si="156"/>
        <v>5.4491687001247534E-2</v>
      </c>
      <c r="GJ141" s="2">
        <f t="shared" si="156"/>
        <v>4.1212096331325096E-2</v>
      </c>
      <c r="GK141" s="2">
        <f t="shared" si="156"/>
        <v>4.3424164793365035E-2</v>
      </c>
      <c r="GM141" s="86">
        <f t="shared" si="157"/>
        <v>1.4545892571507453E-143</v>
      </c>
      <c r="GN141" s="86">
        <f t="shared" si="157"/>
        <v>9.6339594992666548E-238</v>
      </c>
      <c r="GO141" s="86">
        <f t="shared" si="157"/>
        <v>3.8254166631032483E-263</v>
      </c>
      <c r="GP141" s="86">
        <f t="shared" si="157"/>
        <v>3.8377108653570902E-197</v>
      </c>
      <c r="GQ141" s="86">
        <f t="shared" si="157"/>
        <v>5.5913881280224288E-203</v>
      </c>
      <c r="GR141" s="86">
        <f t="shared" si="157"/>
        <v>2.7756729289238867E-254</v>
      </c>
      <c r="GS141" s="86">
        <f t="shared" si="157"/>
        <v>1.2685137044203417E-306</v>
      </c>
      <c r="GT141" s="86">
        <f t="shared" si="157"/>
        <v>4.1579442623605731E-271</v>
      </c>
      <c r="GU141" s="86">
        <f t="shared" si="157"/>
        <v>7.2456061645277112E-192</v>
      </c>
      <c r="GV141" s="86">
        <f t="shared" si="157"/>
        <v>8.3195094869320717E-231</v>
      </c>
      <c r="GW141" s="86">
        <f t="shared" si="157"/>
        <v>6.2484920830856358E-251</v>
      </c>
      <c r="GX141" s="86">
        <f t="shared" si="157"/>
        <v>8.727185915988121E-209</v>
      </c>
      <c r="GY141" s="86">
        <f t="shared" si="157"/>
        <v>4.3343118189867133E-212</v>
      </c>
      <c r="GZ141" s="86">
        <f t="shared" si="157"/>
        <v>2.1297589680295178E-132</v>
      </c>
      <c r="HA141" s="86">
        <f t="shared" si="157"/>
        <v>3.0301181856580043E-125</v>
      </c>
      <c r="HC141" s="86">
        <f t="shared" si="153"/>
        <v>7.9342896909396757E-69</v>
      </c>
      <c r="HD141" s="86">
        <f t="shared" si="153"/>
        <v>1.2128544510845292E-105</v>
      </c>
      <c r="HE141" s="86">
        <f t="shared" si="153"/>
        <v>1.6713483787162573E-125</v>
      </c>
      <c r="HF141" s="86">
        <f t="shared" si="153"/>
        <v>2.9571077686501934E-95</v>
      </c>
      <c r="HG141" s="86">
        <f t="shared" si="153"/>
        <v>2.7061220034394157E-101</v>
      </c>
      <c r="HH141" s="86">
        <f t="shared" si="153"/>
        <v>1.5935588736378785E-122</v>
      </c>
      <c r="HI141" s="86">
        <f t="shared" si="153"/>
        <v>3.6894699995322079E-150</v>
      </c>
      <c r="HJ141" s="86">
        <f t="shared" si="153"/>
        <v>6.244006561962715E-134</v>
      </c>
      <c r="HK141" s="86">
        <f t="shared" si="153"/>
        <v>4.3680274899899373E-110</v>
      </c>
      <c r="HL141" s="86">
        <f t="shared" si="161"/>
        <v>3.1704502294653614E-111</v>
      </c>
      <c r="HM141" s="86">
        <f t="shared" si="161"/>
        <v>7.89723974080436E-92</v>
      </c>
      <c r="HN141" s="86">
        <f t="shared" si="161"/>
        <v>3.1826928763185206E-62</v>
      </c>
      <c r="HO141" s="86">
        <f t="shared" si="161"/>
        <v>8.4177098695330656E-96</v>
      </c>
      <c r="HP141" s="86">
        <f t="shared" si="161"/>
        <v>3.4263291021807342E-62</v>
      </c>
      <c r="HQ141" s="86">
        <f t="shared" si="161"/>
        <v>1.8122079083526061E-53</v>
      </c>
      <c r="HS141" s="86">
        <f t="shared" si="158"/>
        <v>0.33109490623894827</v>
      </c>
      <c r="HT141" s="86">
        <f t="shared" si="158"/>
        <v>0.35666894188408549</v>
      </c>
      <c r="HU141" s="86">
        <f t="shared" si="158"/>
        <v>0.47145035527998375</v>
      </c>
      <c r="HV141" s="86">
        <f t="shared" si="158"/>
        <v>0.39939753209291867</v>
      </c>
      <c r="HW141" s="86">
        <f t="shared" si="158"/>
        <v>0.41323593797788927</v>
      </c>
      <c r="HX141" s="86">
        <f t="shared" si="158"/>
        <v>0.39877655870843509</v>
      </c>
      <c r="HY141" s="86">
        <f t="shared" si="158"/>
        <v>0.53392128064114242</v>
      </c>
      <c r="HZ141" s="86">
        <f t="shared" si="158"/>
        <v>0.50016613826927503</v>
      </c>
      <c r="IA141" s="86">
        <f t="shared" si="158"/>
        <v>0.44221234735279175</v>
      </c>
      <c r="IB141" s="86">
        <f t="shared" si="158"/>
        <v>0.46891799838297038</v>
      </c>
      <c r="IC141" s="86">
        <f t="shared" si="158"/>
        <v>0.52531863577851035</v>
      </c>
      <c r="ID141" s="86">
        <f t="shared" si="158"/>
        <v>0.43019435917969118</v>
      </c>
      <c r="IE141" s="86">
        <f t="shared" si="158"/>
        <v>0.35799281125334897</v>
      </c>
      <c r="IF141" s="86">
        <f t="shared" si="158"/>
        <v>0.37023171371876995</v>
      </c>
      <c r="IG141" s="86">
        <f t="shared" si="158"/>
        <v>0.39197458795220408</v>
      </c>
      <c r="II141" s="86">
        <f t="shared" si="159"/>
        <v>3.3831956885508998E-21</v>
      </c>
      <c r="IJ141" s="86">
        <f t="shared" si="159"/>
        <v>1.2942824366049652E-22</v>
      </c>
      <c r="IK141" s="86">
        <f t="shared" si="159"/>
        <v>7.5690870761528487E-20</v>
      </c>
      <c r="IL141" s="86">
        <f t="shared" si="159"/>
        <v>8.4580150965478953E-30</v>
      </c>
      <c r="IM141" s="86">
        <f t="shared" si="159"/>
        <v>5.3857030093393017E-24</v>
      </c>
      <c r="IN141" s="86">
        <f t="shared" si="159"/>
        <v>5.1375407514313764E-4</v>
      </c>
      <c r="IO141" s="86">
        <f t="shared" si="159"/>
        <v>2.6284242396925094E-20</v>
      </c>
      <c r="IP141" s="86">
        <f t="shared" si="159"/>
        <v>9.8808558873950916E-21</v>
      </c>
      <c r="IQ141" s="86">
        <f t="shared" si="159"/>
        <v>9.4025059361056557E-22</v>
      </c>
      <c r="IR141" s="86">
        <f t="shared" si="159"/>
        <v>5.6159292687313598E-20</v>
      </c>
      <c r="IS141" s="86">
        <f t="shared" si="159"/>
        <v>5.0595698022457052E-17</v>
      </c>
      <c r="IT141" s="86">
        <f t="shared" si="159"/>
        <v>4.1260122091363718E-27</v>
      </c>
      <c r="IU141" s="86">
        <f t="shared" si="159"/>
        <v>3.8368303064242441E-23</v>
      </c>
      <c r="IV141" s="86">
        <f t="shared" si="159"/>
        <v>3.1631299071939787E-11</v>
      </c>
      <c r="IW141" s="86">
        <f t="shared" si="159"/>
        <v>7.8810601324407197E-11</v>
      </c>
      <c r="IY141" s="86">
        <f t="shared" si="160"/>
        <v>0.33109490623894827</v>
      </c>
      <c r="IZ141" s="86">
        <f t="shared" si="160"/>
        <v>0.35666894188408549</v>
      </c>
      <c r="JA141" s="86">
        <f t="shared" si="160"/>
        <v>0.47145035527998375</v>
      </c>
      <c r="JB141" s="86">
        <f t="shared" si="160"/>
        <v>0.39939753209291867</v>
      </c>
      <c r="JC141" s="86">
        <f t="shared" si="160"/>
        <v>0.41323593797788927</v>
      </c>
      <c r="JD141" s="86">
        <f t="shared" si="160"/>
        <v>0.39929031278357824</v>
      </c>
      <c r="JE141" s="86">
        <f t="shared" si="160"/>
        <v>0.53392128064114242</v>
      </c>
      <c r="JF141" s="86">
        <f t="shared" si="160"/>
        <v>0.50016613826927503</v>
      </c>
      <c r="JG141" s="86">
        <f t="shared" si="160"/>
        <v>0.44221234735279175</v>
      </c>
      <c r="JH141" s="86">
        <f t="shared" si="160"/>
        <v>0.46891799838297038</v>
      </c>
      <c r="JI141" s="86">
        <f t="shared" si="160"/>
        <v>0.52531863577851035</v>
      </c>
      <c r="JJ141" s="86">
        <f t="shared" si="160"/>
        <v>0.43019435917969118</v>
      </c>
      <c r="JK141" s="86">
        <f t="shared" si="160"/>
        <v>0.35799281125334897</v>
      </c>
      <c r="JL141" s="86">
        <f t="shared" si="160"/>
        <v>0.37023171375040126</v>
      </c>
      <c r="JM141" s="86">
        <f t="shared" si="160"/>
        <v>0.3919745880310147</v>
      </c>
    </row>
    <row r="142" spans="2:273" x14ac:dyDescent="0.25">
      <c r="B142" s="2">
        <v>115</v>
      </c>
      <c r="C142" s="37">
        <v>92.769000000000005</v>
      </c>
      <c r="D142" s="37">
        <v>94.332999999999998</v>
      </c>
      <c r="E142" s="37">
        <v>99</v>
      </c>
      <c r="F142" s="37">
        <v>100.205</v>
      </c>
      <c r="G142" s="37">
        <v>101.026</v>
      </c>
      <c r="H142" s="37">
        <v>101.744</v>
      </c>
      <c r="I142" s="37">
        <v>105.744</v>
      </c>
      <c r="J142" s="37">
        <v>103.69199999999999</v>
      </c>
      <c r="K142" s="37">
        <v>103.97499999999999</v>
      </c>
      <c r="L142" s="37">
        <v>109.05</v>
      </c>
      <c r="M142" s="37">
        <v>110.17100000000001</v>
      </c>
      <c r="N142" s="37">
        <v>111.29300000000001</v>
      </c>
      <c r="O142" s="37">
        <v>114.512</v>
      </c>
      <c r="P142" s="37">
        <v>130.53700000000001</v>
      </c>
      <c r="Q142" s="37">
        <v>165.46299999999999</v>
      </c>
      <c r="S142" s="4">
        <f t="shared" si="162"/>
        <v>94.732328895459531</v>
      </c>
      <c r="T142" s="4">
        <f t="shared" si="162"/>
        <v>95.870812425102329</v>
      </c>
      <c r="U142" s="4">
        <f t="shared" si="162"/>
        <v>97.529904100588652</v>
      </c>
      <c r="V142" s="4">
        <f t="shared" si="162"/>
        <v>100.90632272841967</v>
      </c>
      <c r="W142" s="4">
        <f t="shared" si="162"/>
        <v>99.053708071559882</v>
      </c>
      <c r="X142" s="4">
        <f t="shared" si="162"/>
        <v>100.10183713527216</v>
      </c>
      <c r="Y142" s="4">
        <f t="shared" si="162"/>
        <v>99.374461266181598</v>
      </c>
      <c r="Z142" s="4">
        <f t="shared" si="162"/>
        <v>102.41872621250715</v>
      </c>
      <c r="AA142" s="4">
        <f t="shared" si="162"/>
        <v>104.50008863410088</v>
      </c>
      <c r="AB142" s="4">
        <f t="shared" si="162"/>
        <v>107.61241209421064</v>
      </c>
      <c r="AC142" s="4">
        <f t="shared" si="162"/>
        <v>110.23373398007189</v>
      </c>
      <c r="AD142" s="4">
        <f t="shared" si="162"/>
        <v>112.35628737874214</v>
      </c>
      <c r="AE142" s="4">
        <f t="shared" si="162"/>
        <v>114.03813380969989</v>
      </c>
      <c r="AF142" s="4">
        <f t="shared" si="162"/>
        <v>131.16245522598376</v>
      </c>
      <c r="AG142" s="4">
        <f t="shared" si="162"/>
        <v>167.49009176269243</v>
      </c>
      <c r="AI142" s="4">
        <f t="shared" si="163"/>
        <v>-1.9633288954595258</v>
      </c>
      <c r="AJ142" s="4">
        <f t="shared" si="163"/>
        <v>-1.5378124251023308</v>
      </c>
      <c r="AK142" s="4">
        <f t="shared" si="163"/>
        <v>1.4700958994113478</v>
      </c>
      <c r="AL142" s="4">
        <f t="shared" si="163"/>
        <v>-0.70132272841966881</v>
      </c>
      <c r="AM142" s="4">
        <f t="shared" si="163"/>
        <v>1.9722919284401144</v>
      </c>
      <c r="AN142" s="4">
        <f t="shared" si="163"/>
        <v>1.6421628647278368</v>
      </c>
      <c r="AO142" s="4">
        <f t="shared" si="163"/>
        <v>6.369538733818402</v>
      </c>
      <c r="AP142" s="4">
        <f t="shared" si="163"/>
        <v>1.2732737874928404</v>
      </c>
      <c r="AQ142" s="4">
        <f t="shared" si="163"/>
        <v>-0.52508863410088225</v>
      </c>
      <c r="AR142" s="4">
        <f t="shared" si="163"/>
        <v>1.437587905789357</v>
      </c>
      <c r="AS142" s="4">
        <f t="shared" si="163"/>
        <v>-6.2733980071882911E-2</v>
      </c>
      <c r="AT142" s="4">
        <f t="shared" si="163"/>
        <v>-1.0632873787421318</v>
      </c>
      <c r="AU142" s="4">
        <f t="shared" si="163"/>
        <v>0.47386619030011445</v>
      </c>
      <c r="AV142" s="4">
        <f t="shared" si="163"/>
        <v>-0.62545522598375669</v>
      </c>
      <c r="AW142" s="4">
        <f t="shared" si="163"/>
        <v>-2.0270917626924359</v>
      </c>
      <c r="AY142" s="2">
        <f t="shared" si="154"/>
        <v>94.732328895459531</v>
      </c>
      <c r="AZ142" s="2">
        <f t="shared" si="154"/>
        <v>94.568622784944552</v>
      </c>
      <c r="BA142" s="2">
        <f t="shared" si="154"/>
        <v>95.55011101925497</v>
      </c>
      <c r="BB142" s="2">
        <f t="shared" si="154"/>
        <v>93.784022010445341</v>
      </c>
      <c r="BC142" s="2">
        <f t="shared" si="154"/>
        <v>95.588299355332339</v>
      </c>
      <c r="BD142" s="2">
        <f t="shared" si="154"/>
        <v>94.972111399080191</v>
      </c>
      <c r="BE142" s="2">
        <f t="shared" si="154"/>
        <v>92.622945662669267</v>
      </c>
      <c r="BF142" s="2">
        <f t="shared" si="154"/>
        <v>94.398289451316415</v>
      </c>
      <c r="BG142" s="2">
        <f t="shared" si="154"/>
        <v>94.823443435187116</v>
      </c>
      <c r="BH142" s="2">
        <f t="shared" si="154"/>
        <v>96.25853060470466</v>
      </c>
      <c r="BI142" s="2">
        <f t="shared" si="154"/>
        <v>103.43632163366327</v>
      </c>
      <c r="BJ142" s="2">
        <f t="shared" si="154"/>
        <v>97.472403843517156</v>
      </c>
      <c r="BK142" s="2">
        <f t="shared" si="154"/>
        <v>96.953770233312639</v>
      </c>
      <c r="BL142" s="2">
        <f t="shared" si="154"/>
        <v>98.203144001424278</v>
      </c>
      <c r="BM142" s="2">
        <f t="shared" si="154"/>
        <v>98.903964928842584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120.07290225140713</v>
      </c>
      <c r="DL142" s="2">
        <f t="shared" si="164"/>
        <v>127.84550391363021</v>
      </c>
      <c r="DM142" s="2">
        <f t="shared" si="164"/>
        <v>123.13030758288652</v>
      </c>
      <c r="DN142" s="2">
        <f t="shared" si="164"/>
        <v>130.19298367729832</v>
      </c>
      <c r="DO142" s="2">
        <f t="shared" si="164"/>
        <v>123.34170796221323</v>
      </c>
      <c r="DP142" s="2">
        <f t="shared" si="164"/>
        <v>121.71344075573548</v>
      </c>
      <c r="DQ142" s="2">
        <f t="shared" si="164"/>
        <v>123.5308525641026</v>
      </c>
      <c r="DR142" s="2">
        <f t="shared" si="164"/>
        <v>127.19656383265857</v>
      </c>
      <c r="DS142" s="2">
        <f t="shared" si="164"/>
        <v>128.67204959514169</v>
      </c>
      <c r="DT142" s="2">
        <f t="shared" si="164"/>
        <v>128.13906794425085</v>
      </c>
      <c r="DU142" s="2">
        <f t="shared" si="164"/>
        <v>126.21725641025643</v>
      </c>
      <c r="DV142" s="2">
        <f t="shared" si="164"/>
        <v>130.08123076923076</v>
      </c>
      <c r="DW142" s="2">
        <f t="shared" si="164"/>
        <v>122.58097401500933</v>
      </c>
      <c r="DX142" s="2">
        <f t="shared" si="164"/>
        <v>120.88228112398109</v>
      </c>
      <c r="DY142" s="2">
        <f t="shared" si="164"/>
        <v>115.27066755793227</v>
      </c>
      <c r="EA142" s="2">
        <f t="shared" si="152"/>
        <v>94.72578947368423</v>
      </c>
      <c r="EB142" s="2">
        <f t="shared" si="152"/>
        <v>94.476037593984969</v>
      </c>
      <c r="EC142" s="2">
        <f t="shared" si="152"/>
        <v>95.528845614035077</v>
      </c>
      <c r="ED142" s="2">
        <f t="shared" si="152"/>
        <v>93.695604315972815</v>
      </c>
      <c r="EE142" s="2">
        <f t="shared" si="151"/>
        <v>95.767975757575755</v>
      </c>
      <c r="EF142" s="2">
        <f t="shared" si="151"/>
        <v>95.72651904761905</v>
      </c>
      <c r="EG142" s="2">
        <f t="shared" si="151"/>
        <v>92.527308909528728</v>
      </c>
      <c r="EH142" s="2">
        <f t="shared" si="151"/>
        <v>94.441626315789463</v>
      </c>
      <c r="EI142" s="2">
        <f t="shared" si="151"/>
        <v>94.869296536796554</v>
      </c>
      <c r="EJ142" s="2">
        <f t="shared" si="151"/>
        <v>96.248984962406013</v>
      </c>
      <c r="EK142" s="2">
        <f t="shared" si="151"/>
        <v>103.88162366701066</v>
      </c>
      <c r="EL142" s="2">
        <f t="shared" si="151"/>
        <v>97.420876235799824</v>
      </c>
      <c r="EM142" s="2">
        <f t="shared" si="135"/>
        <v>96.873125606386253</v>
      </c>
      <c r="EN142" s="2">
        <f t="shared" si="135"/>
        <v>98.18567556885769</v>
      </c>
      <c r="EO142" s="2">
        <f t="shared" si="135"/>
        <v>98.961972419849417</v>
      </c>
      <c r="EQ142" s="2">
        <f t="shared" si="165"/>
        <v>94.385442185787667</v>
      </c>
      <c r="ER142" s="2">
        <f t="shared" si="165"/>
        <v>95.708487144790254</v>
      </c>
      <c r="ES142" s="2">
        <f t="shared" si="165"/>
        <v>95.490046789681131</v>
      </c>
      <c r="ET142" s="2">
        <f t="shared" si="165"/>
        <v>94.702700802648451</v>
      </c>
      <c r="EU142" s="2">
        <f t="shared" si="165"/>
        <v>92.510156685281459</v>
      </c>
      <c r="EV142" s="2">
        <f t="shared" si="165"/>
        <v>93.055220512820512</v>
      </c>
      <c r="EW142" s="2">
        <f t="shared" si="165"/>
        <v>93.388486753392129</v>
      </c>
      <c r="EX142" s="2">
        <f t="shared" si="165"/>
        <v>93.394479211937266</v>
      </c>
      <c r="EY142" s="2">
        <f t="shared" si="165"/>
        <v>93.813557474271761</v>
      </c>
      <c r="EZ142" s="2">
        <f t="shared" si="165"/>
        <v>95.941784137969833</v>
      </c>
      <c r="FA142" s="2">
        <f t="shared" si="165"/>
        <v>98.700766845022486</v>
      </c>
      <c r="FB142" s="2">
        <f t="shared" si="165"/>
        <v>97.689075440760746</v>
      </c>
      <c r="FC142" s="2">
        <f t="shared" si="165"/>
        <v>97.79087241698042</v>
      </c>
      <c r="FD142" s="2">
        <f t="shared" si="165"/>
        <v>97.977070953601014</v>
      </c>
      <c r="FE142" s="2">
        <f t="shared" si="165"/>
        <v>97.308451931767507</v>
      </c>
      <c r="FG142" s="2">
        <f t="shared" si="166"/>
        <v>0.99898645837390698</v>
      </c>
      <c r="FH142" s="2">
        <f t="shared" si="166"/>
        <v>0.99911110057378227</v>
      </c>
      <c r="FI142" s="2">
        <f t="shared" si="166"/>
        <v>0.99913726101583589</v>
      </c>
      <c r="FJ142" s="2">
        <f t="shared" si="166"/>
        <v>0.99899372972721812</v>
      </c>
      <c r="FK142" s="2">
        <f t="shared" si="166"/>
        <v>0.99911990736515732</v>
      </c>
      <c r="FL142" s="2">
        <f t="shared" si="166"/>
        <v>0.99906538800868705</v>
      </c>
      <c r="FM142" s="2">
        <f t="shared" si="166"/>
        <v>0.99897750086515857</v>
      </c>
      <c r="FN142" s="2">
        <f t="shared" si="166"/>
        <v>0.99904993609542425</v>
      </c>
      <c r="FO142" s="2">
        <f t="shared" si="166"/>
        <v>0.99884980721574246</v>
      </c>
      <c r="FP142" s="2">
        <f t="shared" si="166"/>
        <v>0.99893321031252558</v>
      </c>
      <c r="FQ142" s="2">
        <f t="shared" si="166"/>
        <v>0.99896855613236124</v>
      </c>
      <c r="FR142" s="2">
        <f t="shared" si="166"/>
        <v>0.99896051565700916</v>
      </c>
      <c r="FS142" s="2">
        <f t="shared" si="166"/>
        <v>0.9989848628190221</v>
      </c>
      <c r="FT142" s="2">
        <f t="shared" si="166"/>
        <v>0.99881667060447821</v>
      </c>
      <c r="FU142" s="2">
        <f t="shared" si="166"/>
        <v>0.99874948965992016</v>
      </c>
      <c r="FW142" s="2">
        <f t="shared" si="156"/>
        <v>5.6268796042291E-2</v>
      </c>
      <c r="FX142" s="2">
        <f t="shared" si="156"/>
        <v>5.1055308068177471E-2</v>
      </c>
      <c r="FY142" s="2">
        <f t="shared" si="156"/>
        <v>6.5657969873367486E-2</v>
      </c>
      <c r="FZ142" s="2">
        <f t="shared" si="156"/>
        <v>5.1327223628208969E-2</v>
      </c>
      <c r="GA142" s="2">
        <f t="shared" si="156"/>
        <v>6.2601340450813253E-2</v>
      </c>
      <c r="GB142" s="2">
        <f t="shared" si="156"/>
        <v>0.29150442267707932</v>
      </c>
      <c r="GC142" s="2">
        <f t="shared" si="156"/>
        <v>7.4242105776756231E-2</v>
      </c>
      <c r="GD142" s="2">
        <f t="shared" si="156"/>
        <v>7.1103809608565466E-2</v>
      </c>
      <c r="GE142" s="2">
        <f t="shared" si="156"/>
        <v>8.0259211080579915E-2</v>
      </c>
      <c r="GF142" s="2">
        <f t="shared" si="156"/>
        <v>7.9668957282256037E-2</v>
      </c>
      <c r="GG142" s="2">
        <f t="shared" si="156"/>
        <v>9.0398171743049413E-2</v>
      </c>
      <c r="GH142" s="2">
        <f t="shared" si="156"/>
        <v>6.5539644481278428E-2</v>
      </c>
      <c r="GI142" s="2">
        <f t="shared" si="156"/>
        <v>5.9436473692056041E-2</v>
      </c>
      <c r="GJ142" s="2">
        <f t="shared" si="156"/>
        <v>4.5009205351441005E-2</v>
      </c>
      <c r="GK142" s="2">
        <f t="shared" si="156"/>
        <v>4.7415005423470553E-2</v>
      </c>
      <c r="GM142" s="86">
        <f t="shared" si="157"/>
        <v>8.1835523649274953E-149</v>
      </c>
      <c r="GN142" s="86">
        <f t="shared" si="157"/>
        <v>2.4740821128930089E-246</v>
      </c>
      <c r="GO142" s="86">
        <f t="shared" si="157"/>
        <v>1.3338600875078377E-272</v>
      </c>
      <c r="GP142" s="86">
        <f t="shared" si="157"/>
        <v>2.1222260421865342E-204</v>
      </c>
      <c r="GQ142" s="86">
        <f t="shared" si="157"/>
        <v>2.2660081521574128E-210</v>
      </c>
      <c r="GR142" s="86">
        <f t="shared" si="157"/>
        <v>1.3522949019864671E-263</v>
      </c>
      <c r="GS142" s="86">
        <f t="shared" si="157"/>
        <v>0</v>
      </c>
      <c r="GT142" s="86">
        <f t="shared" si="157"/>
        <v>7.1809757950733778E-281</v>
      </c>
      <c r="GU142" s="86">
        <f t="shared" si="157"/>
        <v>7.727143007560824E-199</v>
      </c>
      <c r="GV142" s="86">
        <f t="shared" si="157"/>
        <v>2.6512358527452977E-239</v>
      </c>
      <c r="GW142" s="86">
        <f t="shared" si="157"/>
        <v>5.2331058991305043E-260</v>
      </c>
      <c r="GX142" s="86">
        <f t="shared" si="157"/>
        <v>2.5569039232917662E-216</v>
      </c>
      <c r="GY142" s="86">
        <f t="shared" si="157"/>
        <v>9.2505484612755658E-220</v>
      </c>
      <c r="GZ142" s="86">
        <f t="shared" si="157"/>
        <v>3.7982371277192651E-137</v>
      </c>
      <c r="HA142" s="86">
        <f t="shared" si="157"/>
        <v>1.1504965814028337E-129</v>
      </c>
      <c r="HC142" s="86">
        <f t="shared" si="153"/>
        <v>5.3767205752299751E-73</v>
      </c>
      <c r="HD142" s="86">
        <f t="shared" si="153"/>
        <v>7.3295988416667079E-112</v>
      </c>
      <c r="HE142" s="86">
        <f t="shared" si="153"/>
        <v>9.0008363336436701E-133</v>
      </c>
      <c r="HF142" s="86">
        <f t="shared" si="153"/>
        <v>6.4523216750275568E-101</v>
      </c>
      <c r="HG142" s="86">
        <f t="shared" si="153"/>
        <v>3.8735012357567653E-107</v>
      </c>
      <c r="HH142" s="86">
        <f t="shared" si="153"/>
        <v>1.0757084833523163E-129</v>
      </c>
      <c r="HI142" s="86">
        <f t="shared" si="153"/>
        <v>8.7496268348029085E-159</v>
      </c>
      <c r="HJ142" s="86">
        <f t="shared" si="153"/>
        <v>1.4871990951591787E-141</v>
      </c>
      <c r="HK142" s="86">
        <f t="shared" si="153"/>
        <v>1.8141783593880086E-116</v>
      </c>
      <c r="HL142" s="86">
        <f t="shared" si="161"/>
        <v>1.0297377541600991E-117</v>
      </c>
      <c r="HM142" s="86">
        <f t="shared" si="161"/>
        <v>4.7362142900431053E-97</v>
      </c>
      <c r="HN142" s="86">
        <f t="shared" si="161"/>
        <v>9.2274578616670017E-66</v>
      </c>
      <c r="HO142" s="86">
        <f t="shared" si="161"/>
        <v>1.5631872197955073E-101</v>
      </c>
      <c r="HP142" s="86">
        <f t="shared" si="161"/>
        <v>7.8574807409541929E-66</v>
      </c>
      <c r="HQ142" s="86">
        <f t="shared" si="161"/>
        <v>1.7377181509780479E-56</v>
      </c>
      <c r="HS142" s="86">
        <f t="shared" si="158"/>
        <v>0.3903494422245033</v>
      </c>
      <c r="HT142" s="86">
        <f t="shared" si="158"/>
        <v>0.41441181029542873</v>
      </c>
      <c r="HU142" s="86">
        <f t="shared" si="158"/>
        <v>0.51146947724671254</v>
      </c>
      <c r="HV142" s="86">
        <f t="shared" si="158"/>
        <v>0.46054335893495307</v>
      </c>
      <c r="HW142" s="86">
        <f t="shared" si="158"/>
        <v>0.46979168712970359</v>
      </c>
      <c r="HX142" s="86">
        <f t="shared" si="158"/>
        <v>0.45643185155932747</v>
      </c>
      <c r="HY142" s="86">
        <f t="shared" si="158"/>
        <v>0.54706164892185871</v>
      </c>
      <c r="HZ142" s="86">
        <f t="shared" si="158"/>
        <v>0.53201718626569594</v>
      </c>
      <c r="IA142" s="86">
        <f t="shared" si="158"/>
        <v>0.49502979845031841</v>
      </c>
      <c r="IB142" s="86">
        <f t="shared" si="158"/>
        <v>0.51251341904692305</v>
      </c>
      <c r="IC142" s="86">
        <f t="shared" si="158"/>
        <v>0.54448289372319225</v>
      </c>
      <c r="ID142" s="86">
        <f t="shared" si="158"/>
        <v>0.48751524209906716</v>
      </c>
      <c r="IE142" s="86">
        <f t="shared" si="158"/>
        <v>0.41944546462799343</v>
      </c>
      <c r="IF142" s="86">
        <f t="shared" si="158"/>
        <v>0.42644151046147144</v>
      </c>
      <c r="IG142" s="86">
        <f t="shared" si="158"/>
        <v>0.44131700992613815</v>
      </c>
      <c r="II142" s="86">
        <f t="shared" si="159"/>
        <v>5.6283307005698533E-20</v>
      </c>
      <c r="IJ142" s="86">
        <f t="shared" si="159"/>
        <v>2.3796213036458294E-21</v>
      </c>
      <c r="IK142" s="86">
        <f t="shared" si="159"/>
        <v>1.2131171328533008E-18</v>
      </c>
      <c r="IL142" s="86">
        <f t="shared" si="159"/>
        <v>4.2020647201798959E-28</v>
      </c>
      <c r="IM142" s="86">
        <f t="shared" si="159"/>
        <v>1.5146506034253687E-22</v>
      </c>
      <c r="IN142" s="86">
        <f t="shared" si="159"/>
        <v>1.5975127424110573E-3</v>
      </c>
      <c r="IO142" s="86">
        <f t="shared" si="159"/>
        <v>5.1972779457348974E-19</v>
      </c>
      <c r="IP142" s="86">
        <f t="shared" si="159"/>
        <v>1.9822901039913515E-19</v>
      </c>
      <c r="IQ142" s="86">
        <f t="shared" si="159"/>
        <v>2.5944610565170842E-20</v>
      </c>
      <c r="IR142" s="86">
        <f t="shared" si="159"/>
        <v>1.1497035742270502E-18</v>
      </c>
      <c r="IS142" s="86">
        <f t="shared" si="159"/>
        <v>7.4060512949867575E-16</v>
      </c>
      <c r="IT142" s="86">
        <f t="shared" si="159"/>
        <v>1.9654033908636594E-25</v>
      </c>
      <c r="IU142" s="86">
        <f t="shared" si="159"/>
        <v>8.9494741974791282E-22</v>
      </c>
      <c r="IV142" s="86">
        <f t="shared" si="159"/>
        <v>1.1600326651264551E-10</v>
      </c>
      <c r="IW142" s="86">
        <f t="shared" si="159"/>
        <v>2.804885270611846E-10</v>
      </c>
      <c r="IY142" s="86">
        <f t="shared" si="160"/>
        <v>0.3903494422245033</v>
      </c>
      <c r="IZ142" s="86">
        <f t="shared" si="160"/>
        <v>0.41441181029542873</v>
      </c>
      <c r="JA142" s="86">
        <f t="shared" si="160"/>
        <v>0.51146947724671254</v>
      </c>
      <c r="JB142" s="86">
        <f t="shared" si="160"/>
        <v>0.46054335893495307</v>
      </c>
      <c r="JC142" s="86">
        <f t="shared" si="160"/>
        <v>0.46979168712970359</v>
      </c>
      <c r="JD142" s="86">
        <f t="shared" si="160"/>
        <v>0.45802936430173852</v>
      </c>
      <c r="JE142" s="86">
        <f t="shared" si="160"/>
        <v>0.54706164892185871</v>
      </c>
      <c r="JF142" s="86">
        <f t="shared" si="160"/>
        <v>0.53201718626569594</v>
      </c>
      <c r="JG142" s="86">
        <f t="shared" si="160"/>
        <v>0.49502979845031841</v>
      </c>
      <c r="JH142" s="86">
        <f t="shared" si="160"/>
        <v>0.51251341904692305</v>
      </c>
      <c r="JI142" s="86">
        <f t="shared" si="160"/>
        <v>0.54448289372319303</v>
      </c>
      <c r="JJ142" s="86">
        <f t="shared" si="160"/>
        <v>0.48751524209906716</v>
      </c>
      <c r="JK142" s="86">
        <f t="shared" si="160"/>
        <v>0.41944546462799343</v>
      </c>
      <c r="JL142" s="86">
        <f t="shared" si="160"/>
        <v>0.4264415105774747</v>
      </c>
      <c r="JM142" s="86">
        <f t="shared" si="160"/>
        <v>0.44131701020662667</v>
      </c>
    </row>
    <row r="143" spans="2:273" x14ac:dyDescent="0.25">
      <c r="B143" s="2">
        <v>116</v>
      </c>
      <c r="C143" s="37">
        <v>93.614999999999995</v>
      </c>
      <c r="D143" s="37">
        <v>98.462000000000003</v>
      </c>
      <c r="E143" s="37">
        <v>96.281999999999996</v>
      </c>
      <c r="F143" s="37">
        <v>99.563999999999993</v>
      </c>
      <c r="G143" s="37">
        <v>96.691999999999993</v>
      </c>
      <c r="H143" s="37">
        <v>98.744</v>
      </c>
      <c r="I143" s="37">
        <v>99.846000000000004</v>
      </c>
      <c r="J143" s="37">
        <v>100.10299999999999</v>
      </c>
      <c r="K143" s="37">
        <v>104.075</v>
      </c>
      <c r="L143" s="37">
        <v>104.4</v>
      </c>
      <c r="M143" s="37">
        <v>108.976</v>
      </c>
      <c r="N143" s="37">
        <v>108.39</v>
      </c>
      <c r="O143" s="37">
        <v>112.34099999999999</v>
      </c>
      <c r="P143" s="37">
        <v>129.17099999999999</v>
      </c>
      <c r="Q143" s="37">
        <v>165.41499999999999</v>
      </c>
      <c r="S143" s="4">
        <f t="shared" si="162"/>
        <v>94.6112695032499</v>
      </c>
      <c r="T143" s="4">
        <f t="shared" si="162"/>
        <v>95.646354379186391</v>
      </c>
      <c r="U143" s="4">
        <f t="shared" si="162"/>
        <v>97.152849729131816</v>
      </c>
      <c r="V143" s="4">
        <f t="shared" si="162"/>
        <v>100.18250576137113</v>
      </c>
      <c r="W143" s="4">
        <f t="shared" si="162"/>
        <v>98.766800346277705</v>
      </c>
      <c r="X143" s="4">
        <f t="shared" si="162"/>
        <v>99.724282525712042</v>
      </c>
      <c r="Y143" s="4">
        <f t="shared" si="162"/>
        <v>97.858184884226389</v>
      </c>
      <c r="Z143" s="4">
        <f t="shared" si="162"/>
        <v>101.07889998836447</v>
      </c>
      <c r="AA143" s="4">
        <f t="shared" si="162"/>
        <v>103.34366806121344</v>
      </c>
      <c r="AB143" s="4">
        <f t="shared" si="162"/>
        <v>106.03657321409071</v>
      </c>
      <c r="AC143" s="4">
        <f t="shared" si="162"/>
        <v>108.97480364044372</v>
      </c>
      <c r="AD143" s="4">
        <f t="shared" si="162"/>
        <v>110.57948144154679</v>
      </c>
      <c r="AE143" s="4">
        <f t="shared" si="162"/>
        <v>113.36319430939497</v>
      </c>
      <c r="AF143" s="4">
        <f t="shared" si="162"/>
        <v>131.62216372309558</v>
      </c>
      <c r="AG143" s="4">
        <f t="shared" si="162"/>
        <v>167.54491357527385</v>
      </c>
      <c r="AI143" s="4">
        <f t="shared" si="163"/>
        <v>-0.9962695032499056</v>
      </c>
      <c r="AJ143" s="4">
        <f t="shared" si="163"/>
        <v>2.815645620813612</v>
      </c>
      <c r="AK143" s="4">
        <f t="shared" si="163"/>
        <v>-0.87084972913181957</v>
      </c>
      <c r="AL143" s="4">
        <f t="shared" si="163"/>
        <v>-0.61850576137113933</v>
      </c>
      <c r="AM143" s="4">
        <f t="shared" si="163"/>
        <v>-2.074800346277712</v>
      </c>
      <c r="AN143" s="4">
        <f t="shared" si="163"/>
        <v>-0.98028252571204177</v>
      </c>
      <c r="AO143" s="4">
        <f t="shared" si="163"/>
        <v>1.9878151157736141</v>
      </c>
      <c r="AP143" s="4">
        <f t="shared" si="163"/>
        <v>-0.97589998836447478</v>
      </c>
      <c r="AQ143" s="4">
        <f t="shared" si="163"/>
        <v>0.73133193878656755</v>
      </c>
      <c r="AR143" s="4">
        <f t="shared" si="163"/>
        <v>-1.6365732140907028</v>
      </c>
      <c r="AS143" s="4">
        <f t="shared" si="163"/>
        <v>1.1963595562747287E-3</v>
      </c>
      <c r="AT143" s="4">
        <f t="shared" si="163"/>
        <v>-2.1894814415467891</v>
      </c>
      <c r="AU143" s="4">
        <f t="shared" si="163"/>
        <v>-1.0221943093949761</v>
      </c>
      <c r="AV143" s="4">
        <f t="shared" si="163"/>
        <v>-2.4511637230955898</v>
      </c>
      <c r="AW143" s="4">
        <f t="shared" si="163"/>
        <v>-2.1299135752738607</v>
      </c>
      <c r="AY143" s="2">
        <f t="shared" si="154"/>
        <v>94.6112695032499</v>
      </c>
      <c r="AZ143" s="2">
        <f t="shared" si="154"/>
        <v>94.373812651346341</v>
      </c>
      <c r="BA143" s="2">
        <f t="shared" si="154"/>
        <v>95.40315159242175</v>
      </c>
      <c r="BB143" s="2">
        <f t="shared" si="154"/>
        <v>93.592623932037611</v>
      </c>
      <c r="BC143" s="2">
        <f t="shared" si="154"/>
        <v>95.57797872074994</v>
      </c>
      <c r="BD143" s="2">
        <f t="shared" si="154"/>
        <v>94.925443570547415</v>
      </c>
      <c r="BE143" s="2">
        <f t="shared" si="154"/>
        <v>92.489578454772428</v>
      </c>
      <c r="BF143" s="2">
        <f t="shared" si="154"/>
        <v>94.307083568511302</v>
      </c>
      <c r="BG143" s="2">
        <f t="shared" si="154"/>
        <v>94.763845803729666</v>
      </c>
      <c r="BH143" s="2">
        <f t="shared" si="154"/>
        <v>96.146472706306056</v>
      </c>
      <c r="BI143" s="2">
        <f t="shared" si="154"/>
        <v>103.45115026032303</v>
      </c>
      <c r="BJ143" s="2">
        <f t="shared" si="154"/>
        <v>97.317806425627879</v>
      </c>
      <c r="BK143" s="2">
        <f t="shared" si="154"/>
        <v>96.795803805154122</v>
      </c>
      <c r="BL143" s="2">
        <f t="shared" si="154"/>
        <v>98.102862021684089</v>
      </c>
      <c r="BM143" s="2">
        <f t="shared" si="154"/>
        <v>98.818675866243524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120.2061925891182</v>
      </c>
      <c r="DL143" s="2">
        <f t="shared" si="164"/>
        <v>128.0102257759784</v>
      </c>
      <c r="DM143" s="2">
        <f t="shared" si="164"/>
        <v>123.27349075391179</v>
      </c>
      <c r="DN143" s="2">
        <f t="shared" si="164"/>
        <v>130.41531622889306</v>
      </c>
      <c r="DO143" s="2">
        <f t="shared" si="164"/>
        <v>123.5414992577598</v>
      </c>
      <c r="DP143" s="2">
        <f t="shared" si="164"/>
        <v>121.90761869095815</v>
      </c>
      <c r="DQ143" s="2">
        <f t="shared" si="164"/>
        <v>123.7125163292848</v>
      </c>
      <c r="DR143" s="2">
        <f t="shared" si="164"/>
        <v>127.41732638326586</v>
      </c>
      <c r="DS143" s="2">
        <f t="shared" si="164"/>
        <v>128.89972672064778</v>
      </c>
      <c r="DT143" s="2">
        <f t="shared" si="164"/>
        <v>128.32470383275259</v>
      </c>
      <c r="DU143" s="2">
        <f t="shared" si="164"/>
        <v>126.36055843454793</v>
      </c>
      <c r="DV143" s="2">
        <f t="shared" si="164"/>
        <v>130.27213198380565</v>
      </c>
      <c r="DW143" s="2">
        <f t="shared" si="164"/>
        <v>122.71013761726073</v>
      </c>
      <c r="DX143" s="2">
        <f t="shared" si="164"/>
        <v>121.02339682539679</v>
      </c>
      <c r="DY143" s="2">
        <f t="shared" si="164"/>
        <v>115.41062076648842</v>
      </c>
      <c r="EA143" s="2">
        <f t="shared" si="152"/>
        <v>94.609515789473704</v>
      </c>
      <c r="EB143" s="2">
        <f t="shared" si="152"/>
        <v>94.274681203007518</v>
      </c>
      <c r="EC143" s="2">
        <f t="shared" si="152"/>
        <v>95.384128070175421</v>
      </c>
      <c r="ED143" s="2">
        <f t="shared" si="152"/>
        <v>93.499788057280369</v>
      </c>
      <c r="EE143" s="2">
        <f t="shared" si="151"/>
        <v>95.788323809523803</v>
      </c>
      <c r="EF143" s="2">
        <f t="shared" si="151"/>
        <v>95.771990476190481</v>
      </c>
      <c r="EG143" s="2">
        <f t="shared" si="151"/>
        <v>92.387844513243905</v>
      </c>
      <c r="EH143" s="2">
        <f t="shared" si="151"/>
        <v>94.362957894736837</v>
      </c>
      <c r="EI143" s="2">
        <f t="shared" si="151"/>
        <v>94.824523809523825</v>
      </c>
      <c r="EJ143" s="2">
        <f t="shared" si="151"/>
        <v>96.143007518796992</v>
      </c>
      <c r="EK143" s="2">
        <f t="shared" si="151"/>
        <v>103.96133780529755</v>
      </c>
      <c r="EL143" s="2">
        <f t="shared" si="151"/>
        <v>97.266512680380714</v>
      </c>
      <c r="EM143" s="2">
        <f t="shared" si="135"/>
        <v>96.709680135093649</v>
      </c>
      <c r="EN143" s="2">
        <f t="shared" si="135"/>
        <v>98.089027800161162</v>
      </c>
      <c r="EO143" s="2">
        <f t="shared" si="135"/>
        <v>98.88876807668268</v>
      </c>
      <c r="EQ143" s="2">
        <f t="shared" si="165"/>
        <v>94.252485122948784</v>
      </c>
      <c r="ER143" s="2">
        <f t="shared" si="165"/>
        <v>95.56322387610885</v>
      </c>
      <c r="ES143" s="2">
        <f t="shared" si="165"/>
        <v>95.343279847578017</v>
      </c>
      <c r="ET143" s="2">
        <f t="shared" si="165"/>
        <v>94.552510353227788</v>
      </c>
      <c r="EU143" s="2">
        <f t="shared" si="165"/>
        <v>92.378875225807619</v>
      </c>
      <c r="EV143" s="2">
        <f t="shared" si="165"/>
        <v>92.977303663003667</v>
      </c>
      <c r="EW143" s="2">
        <f t="shared" si="165"/>
        <v>93.285082829766438</v>
      </c>
      <c r="EX143" s="2">
        <f t="shared" si="165"/>
        <v>93.271462823749701</v>
      </c>
      <c r="EY143" s="2">
        <f t="shared" si="165"/>
        <v>93.720318896789479</v>
      </c>
      <c r="EZ143" s="2">
        <f t="shared" si="165"/>
        <v>95.821766036238998</v>
      </c>
      <c r="FA143" s="2">
        <f t="shared" si="165"/>
        <v>98.554805051354563</v>
      </c>
      <c r="FB143" s="2">
        <f t="shared" si="165"/>
        <v>97.54659269587745</v>
      </c>
      <c r="FC143" s="2">
        <f t="shared" si="165"/>
        <v>97.667251529244382</v>
      </c>
      <c r="FD143" s="2">
        <f t="shared" si="165"/>
        <v>97.866811050177049</v>
      </c>
      <c r="FE143" s="2">
        <f t="shared" si="165"/>
        <v>97.170268762161129</v>
      </c>
      <c r="FG143" s="2">
        <f t="shared" si="166"/>
        <v>0.99907555660837732</v>
      </c>
      <c r="FH143" s="2">
        <f t="shared" si="166"/>
        <v>0.99918925067663822</v>
      </c>
      <c r="FI143" s="2">
        <f t="shared" si="166"/>
        <v>0.99921311296099102</v>
      </c>
      <c r="FJ143" s="2">
        <f t="shared" si="166"/>
        <v>0.99908218934014092</v>
      </c>
      <c r="FK143" s="2">
        <f t="shared" si="166"/>
        <v>0.99919728381615891</v>
      </c>
      <c r="FL143" s="2">
        <f t="shared" si="166"/>
        <v>0.99914755363178576</v>
      </c>
      <c r="FM143" s="2">
        <f t="shared" si="166"/>
        <v>0.99906738579957421</v>
      </c>
      <c r="FN143" s="2">
        <f t="shared" si="166"/>
        <v>0.99913345898216765</v>
      </c>
      <c r="FO143" s="2">
        <f t="shared" si="166"/>
        <v>0.99895090554033039</v>
      </c>
      <c r="FP143" s="2">
        <f t="shared" si="166"/>
        <v>0.99902698490874453</v>
      </c>
      <c r="FQ143" s="2">
        <f t="shared" si="166"/>
        <v>0.99905922663181124</v>
      </c>
      <c r="FR143" s="2">
        <f t="shared" si="166"/>
        <v>0.99905189229474012</v>
      </c>
      <c r="FS143" s="2">
        <f t="shared" si="166"/>
        <v>0.99907410118524353</v>
      </c>
      <c r="FT143" s="2">
        <f t="shared" si="166"/>
        <v>0.99892067838561616</v>
      </c>
      <c r="FU143" s="2">
        <f t="shared" si="166"/>
        <v>0.99885939551286307</v>
      </c>
      <c r="FW143" s="2">
        <f t="shared" si="156"/>
        <v>6.1364378449539993E-2</v>
      </c>
      <c r="FX143" s="2">
        <f t="shared" si="156"/>
        <v>5.5706636575942721E-2</v>
      </c>
      <c r="FY143" s="2">
        <f t="shared" si="156"/>
        <v>7.1539361810872504E-2</v>
      </c>
      <c r="FZ143" s="2">
        <f t="shared" si="156"/>
        <v>5.6001862707719646E-2</v>
      </c>
      <c r="GA143" s="2">
        <f t="shared" si="156"/>
        <v>6.8228925043821886E-2</v>
      </c>
      <c r="GB143" s="2">
        <f t="shared" si="156"/>
        <v>0.31088497032875539</v>
      </c>
      <c r="GC143" s="2">
        <f t="shared" si="156"/>
        <v>8.082591484752745E-2</v>
      </c>
      <c r="GD143" s="2">
        <f t="shared" si="156"/>
        <v>7.7432591851233371E-2</v>
      </c>
      <c r="GE143" s="2">
        <f t="shared" si="156"/>
        <v>8.7326284522267247E-2</v>
      </c>
      <c r="GF143" s="2">
        <f t="shared" si="156"/>
        <v>8.6688955750263932E-2</v>
      </c>
      <c r="GG143" s="2">
        <f t="shared" si="156"/>
        <v>9.826263141072307E-2</v>
      </c>
      <c r="GH143" s="2">
        <f t="shared" si="156"/>
        <v>7.1411247365332178E-2</v>
      </c>
      <c r="GI143" s="2">
        <f t="shared" si="156"/>
        <v>6.4799217764472741E-2</v>
      </c>
      <c r="GJ143" s="2">
        <f t="shared" si="156"/>
        <v>4.9138234084771748E-2</v>
      </c>
      <c r="GK143" s="2">
        <f t="shared" si="156"/>
        <v>5.1752775809359823E-2</v>
      </c>
      <c r="GM143" s="86">
        <f t="shared" si="157"/>
        <v>3.6968834609817593E-154</v>
      </c>
      <c r="GN143" s="86">
        <f t="shared" si="157"/>
        <v>4.4615746913045374E-255</v>
      </c>
      <c r="GO143" s="86">
        <f t="shared" si="157"/>
        <v>3.1585874678074148E-282</v>
      </c>
      <c r="GP143" s="86">
        <f t="shared" si="157"/>
        <v>8.6545077417172487E-212</v>
      </c>
      <c r="GQ143" s="86">
        <f t="shared" si="157"/>
        <v>6.7564258740777454E-218</v>
      </c>
      <c r="GR143" s="86">
        <f t="shared" si="157"/>
        <v>4.4688350249987008E-273</v>
      </c>
      <c r="GS143" s="86">
        <f t="shared" si="157"/>
        <v>0</v>
      </c>
      <c r="GT143" s="86">
        <f t="shared" si="157"/>
        <v>8.3121998286546422E-291</v>
      </c>
      <c r="GU143" s="86">
        <f t="shared" si="157"/>
        <v>6.1727126635643691E-206</v>
      </c>
      <c r="GV143" s="86">
        <f t="shared" si="157"/>
        <v>5.9170499263614549E-248</v>
      </c>
      <c r="GW143" s="86">
        <f t="shared" si="157"/>
        <v>3.0156887207820696E-269</v>
      </c>
      <c r="GX143" s="86">
        <f t="shared" si="157"/>
        <v>5.4953150983445121E-224</v>
      </c>
      <c r="GY143" s="86">
        <f t="shared" si="157"/>
        <v>1.4390851367333448E-227</v>
      </c>
      <c r="GZ143" s="86">
        <f t="shared" si="157"/>
        <v>5.5741360952146241E-142</v>
      </c>
      <c r="HA143" s="86">
        <f t="shared" si="157"/>
        <v>3.6533807017408962E-134</v>
      </c>
      <c r="HC143" s="86">
        <f t="shared" si="153"/>
        <v>2.7315972904244653E-77</v>
      </c>
      <c r="HD143" s="86">
        <f t="shared" si="153"/>
        <v>2.9240066620437752E-118</v>
      </c>
      <c r="HE143" s="86">
        <f t="shared" si="153"/>
        <v>3.0086906062278939E-140</v>
      </c>
      <c r="HF143" s="86">
        <f t="shared" si="153"/>
        <v>9.607551653864968E-107</v>
      </c>
      <c r="HG143" s="86">
        <f t="shared" si="153"/>
        <v>3.7803877375834242E-113</v>
      </c>
      <c r="HH143" s="86">
        <f t="shared" si="153"/>
        <v>4.5139811626594327E-137</v>
      </c>
      <c r="HI143" s="86">
        <f t="shared" si="153"/>
        <v>1.184816822069001E-167</v>
      </c>
      <c r="HJ143" s="86">
        <f t="shared" si="153"/>
        <v>2.1669249587885051E-149</v>
      </c>
      <c r="HK143" s="86">
        <f t="shared" si="153"/>
        <v>4.9523032453985126E-123</v>
      </c>
      <c r="HL143" s="86">
        <f t="shared" si="161"/>
        <v>2.1772046253764939E-124</v>
      </c>
      <c r="HM143" s="86">
        <f t="shared" si="161"/>
        <v>2.0260812553432122E-102</v>
      </c>
      <c r="HN143" s="86">
        <f t="shared" si="161"/>
        <v>2.1249775347612216E-69</v>
      </c>
      <c r="HO143" s="86">
        <f t="shared" si="161"/>
        <v>1.9667918049548451E-107</v>
      </c>
      <c r="HP143" s="86">
        <f t="shared" si="161"/>
        <v>1.412251698520369E-69</v>
      </c>
      <c r="HQ143" s="86">
        <f t="shared" si="161"/>
        <v>1.3700995261081593E-59</v>
      </c>
      <c r="HS143" s="86">
        <f t="shared" si="158"/>
        <v>0.44482370016732448</v>
      </c>
      <c r="HT143" s="86">
        <f t="shared" si="158"/>
        <v>0.46560539559510083</v>
      </c>
      <c r="HU143" s="86">
        <f t="shared" si="158"/>
        <v>0.53727883203723581</v>
      </c>
      <c r="HV143" s="86">
        <f t="shared" si="158"/>
        <v>0.50827053552322399</v>
      </c>
      <c r="HW143" s="86">
        <f t="shared" si="158"/>
        <v>0.51317979750814635</v>
      </c>
      <c r="HX143" s="86">
        <f t="shared" si="158"/>
        <v>0.50268112787475749</v>
      </c>
      <c r="HY143" s="86">
        <f t="shared" si="158"/>
        <v>0.54247004050978409</v>
      </c>
      <c r="HZ143" s="86">
        <f t="shared" si="158"/>
        <v>0.54661870517399402</v>
      </c>
      <c r="IA143" s="86">
        <f t="shared" si="158"/>
        <v>0.5309112757346276</v>
      </c>
      <c r="IB143" s="86">
        <f t="shared" si="158"/>
        <v>0.53929399024568603</v>
      </c>
      <c r="IC143" s="86">
        <f t="shared" si="158"/>
        <v>0.54611992820012956</v>
      </c>
      <c r="ID143" s="86">
        <f t="shared" si="158"/>
        <v>0.52745199420649158</v>
      </c>
      <c r="IE143" s="86">
        <f t="shared" si="158"/>
        <v>0.4729845455536914</v>
      </c>
      <c r="IF143" s="86">
        <f t="shared" si="158"/>
        <v>0.47447445437679653</v>
      </c>
      <c r="IG143" s="86">
        <f t="shared" si="158"/>
        <v>0.48191153127888636</v>
      </c>
      <c r="II143" s="86">
        <f t="shared" si="159"/>
        <v>8.5715088909425497E-19</v>
      </c>
      <c r="IJ143" s="86">
        <f t="shared" si="159"/>
        <v>4.004669341673317E-20</v>
      </c>
      <c r="IK143" s="86">
        <f t="shared" si="159"/>
        <v>1.7727873895092245E-17</v>
      </c>
      <c r="IL143" s="86">
        <f t="shared" si="159"/>
        <v>1.8524902521066326E-26</v>
      </c>
      <c r="IM143" s="86">
        <f t="shared" si="159"/>
        <v>3.8180509940367786E-21</v>
      </c>
      <c r="IN143" s="86">
        <f t="shared" si="159"/>
        <v>4.4775944606525366E-3</v>
      </c>
      <c r="IO143" s="86">
        <f t="shared" si="159"/>
        <v>9.257091055545212E-18</v>
      </c>
      <c r="IP143" s="86">
        <f t="shared" si="159"/>
        <v>3.5869645168343078E-18</v>
      </c>
      <c r="IQ143" s="86">
        <f t="shared" si="159"/>
        <v>6.347559862504825E-19</v>
      </c>
      <c r="IR143" s="86">
        <f t="shared" si="159"/>
        <v>2.1108265788755725E-17</v>
      </c>
      <c r="IS143" s="86">
        <f t="shared" si="159"/>
        <v>9.7889326247500626E-15</v>
      </c>
      <c r="IT143" s="86">
        <f t="shared" si="159"/>
        <v>8.226149694746509E-24</v>
      </c>
      <c r="IU143" s="86">
        <f t="shared" si="159"/>
        <v>1.8865226267938593E-20</v>
      </c>
      <c r="IV143" s="86">
        <f t="shared" si="159"/>
        <v>4.0998574297421779E-10</v>
      </c>
      <c r="IW143" s="86">
        <f t="shared" si="159"/>
        <v>9.6224705193831553E-10</v>
      </c>
      <c r="IY143" s="86">
        <f t="shared" si="160"/>
        <v>0.44482370016732448</v>
      </c>
      <c r="IZ143" s="86">
        <f t="shared" si="160"/>
        <v>0.46560539559510083</v>
      </c>
      <c r="JA143" s="86">
        <f t="shared" si="160"/>
        <v>0.53727883203723581</v>
      </c>
      <c r="JB143" s="86">
        <f t="shared" si="160"/>
        <v>0.50827053552322399</v>
      </c>
      <c r="JC143" s="86">
        <f t="shared" si="160"/>
        <v>0.51317979750814635</v>
      </c>
      <c r="JD143" s="86">
        <f t="shared" si="160"/>
        <v>0.50715872233541004</v>
      </c>
      <c r="JE143" s="86">
        <f t="shared" si="160"/>
        <v>0.54247004050978409</v>
      </c>
      <c r="JF143" s="86">
        <f t="shared" si="160"/>
        <v>0.54661870517399402</v>
      </c>
      <c r="JG143" s="86">
        <f t="shared" si="160"/>
        <v>0.5309112757346276</v>
      </c>
      <c r="JH143" s="86">
        <f t="shared" si="160"/>
        <v>0.53929399024568603</v>
      </c>
      <c r="JI143" s="86">
        <f t="shared" si="160"/>
        <v>0.54611992820013933</v>
      </c>
      <c r="JJ143" s="86">
        <f t="shared" si="160"/>
        <v>0.52745199420649158</v>
      </c>
      <c r="JK143" s="86">
        <f t="shared" si="160"/>
        <v>0.4729845455536914</v>
      </c>
      <c r="JL143" s="86">
        <f t="shared" si="160"/>
        <v>0.4744744547867823</v>
      </c>
      <c r="JM143" s="86">
        <f t="shared" si="160"/>
        <v>0.48191153224113342</v>
      </c>
    </row>
    <row r="144" spans="2:273" x14ac:dyDescent="0.25">
      <c r="B144" s="2">
        <v>117</v>
      </c>
      <c r="C144" s="37">
        <v>93.974000000000004</v>
      </c>
      <c r="D144" s="37">
        <v>94.820999999999998</v>
      </c>
      <c r="E144" s="37">
        <v>95.923000000000002</v>
      </c>
      <c r="F144" s="37">
        <v>97.691999999999993</v>
      </c>
      <c r="G144" s="37">
        <v>98.769000000000005</v>
      </c>
      <c r="H144" s="37">
        <v>99.025999999999996</v>
      </c>
      <c r="I144" s="37">
        <v>96.820999999999998</v>
      </c>
      <c r="J144" s="37">
        <v>97.486999999999995</v>
      </c>
      <c r="K144" s="37">
        <v>99.6</v>
      </c>
      <c r="L144" s="37">
        <v>104.05</v>
      </c>
      <c r="M144" s="37">
        <v>105.78</v>
      </c>
      <c r="N144" s="37">
        <v>109.68300000000001</v>
      </c>
      <c r="O144" s="37">
        <v>112.56100000000001</v>
      </c>
      <c r="P144" s="37">
        <v>129.80500000000001</v>
      </c>
      <c r="Q144" s="37">
        <v>162.29300000000001</v>
      </c>
      <c r="S144" s="4">
        <f t="shared" si="162"/>
        <v>94.490037658693652</v>
      </c>
      <c r="T144" s="4">
        <f t="shared" si="162"/>
        <v>95.368943628137188</v>
      </c>
      <c r="U144" s="4">
        <f t="shared" si="162"/>
        <v>96.730596542872092</v>
      </c>
      <c r="V144" s="4">
        <f t="shared" si="162"/>
        <v>99.137928852734291</v>
      </c>
      <c r="W144" s="4">
        <f t="shared" si="162"/>
        <v>98.338511327400838</v>
      </c>
      <c r="X144" s="4">
        <f t="shared" si="162"/>
        <v>99.127582605902063</v>
      </c>
      <c r="Y144" s="4">
        <f t="shared" si="162"/>
        <v>96.400010915601968</v>
      </c>
      <c r="Z144" s="4">
        <f t="shared" si="162"/>
        <v>99.634709369584925</v>
      </c>
      <c r="AA144" s="4">
        <f t="shared" si="162"/>
        <v>101.85323038672232</v>
      </c>
      <c r="AB144" s="4">
        <f t="shared" si="162"/>
        <v>104.17769315061751</v>
      </c>
      <c r="AC144" s="4">
        <f t="shared" si="162"/>
        <v>107.71513363879018</v>
      </c>
      <c r="AD144" s="4">
        <f t="shared" si="162"/>
        <v>108.2201824003113</v>
      </c>
      <c r="AE144" s="4">
        <f t="shared" si="162"/>
        <v>111.89603251029877</v>
      </c>
      <c r="AF144" s="4">
        <f t="shared" si="162"/>
        <v>130.648748184699</v>
      </c>
      <c r="AG144" s="4">
        <f t="shared" si="162"/>
        <v>165.04567792625909</v>
      </c>
      <c r="AI144" s="4">
        <f t="shared" si="163"/>
        <v>-0.51603765869364793</v>
      </c>
      <c r="AJ144" s="4">
        <f t="shared" si="163"/>
        <v>-0.54794362813719033</v>
      </c>
      <c r="AK144" s="4">
        <f t="shared" si="163"/>
        <v>-0.80759654287209059</v>
      </c>
      <c r="AL144" s="4">
        <f t="shared" si="163"/>
        <v>-1.4459288527342977</v>
      </c>
      <c r="AM144" s="4">
        <f t="shared" si="163"/>
        <v>0.4304886725991679</v>
      </c>
      <c r="AN144" s="4">
        <f t="shared" si="163"/>
        <v>-0.1015826059020668</v>
      </c>
      <c r="AO144" s="4">
        <f t="shared" si="163"/>
        <v>0.4209890843980304</v>
      </c>
      <c r="AP144" s="4">
        <f t="shared" si="163"/>
        <v>-2.1477093695849305</v>
      </c>
      <c r="AQ144" s="4">
        <f t="shared" si="163"/>
        <v>-2.253230386722322</v>
      </c>
      <c r="AR144" s="4">
        <f t="shared" si="163"/>
        <v>-0.1276931506175174</v>
      </c>
      <c r="AS144" s="4">
        <f t="shared" si="163"/>
        <v>-1.9351336387901767</v>
      </c>
      <c r="AT144" s="4">
        <f t="shared" si="163"/>
        <v>1.4628175996887052</v>
      </c>
      <c r="AU144" s="4">
        <f t="shared" si="163"/>
        <v>0.66496748970124031</v>
      </c>
      <c r="AV144" s="4">
        <f t="shared" si="163"/>
        <v>-0.84374818469899537</v>
      </c>
      <c r="AW144" s="4">
        <f t="shared" si="163"/>
        <v>-2.7526779262590821</v>
      </c>
      <c r="AY144" s="2">
        <f t="shared" ref="AY144:BM160" si="167">IF(OR($B144 &lt; C$230, $B144 &gt; C$233), #N/A, ((1-FG144)*DK144) + (FG144 - FW144)*EA144 + (FW144*EQ144))</f>
        <v>94.490037658693652</v>
      </c>
      <c r="AZ144" s="2">
        <f t="shared" si="167"/>
        <v>94.180234560091861</v>
      </c>
      <c r="BA144" s="2">
        <f t="shared" si="167"/>
        <v>95.256291444055151</v>
      </c>
      <c r="BB144" s="2">
        <f t="shared" si="167"/>
        <v>93.402306029928909</v>
      </c>
      <c r="BC144" s="2">
        <f t="shared" si="167"/>
        <v>95.564454886335767</v>
      </c>
      <c r="BD144" s="2">
        <f t="shared" si="167"/>
        <v>94.872154747770608</v>
      </c>
      <c r="BE144" s="2">
        <f t="shared" si="167"/>
        <v>92.357371334263703</v>
      </c>
      <c r="BF144" s="2">
        <f t="shared" si="167"/>
        <v>94.21492926097855</v>
      </c>
      <c r="BG144" s="2">
        <f t="shared" si="167"/>
        <v>94.703169757559181</v>
      </c>
      <c r="BH144" s="2">
        <f t="shared" si="167"/>
        <v>96.034244277357246</v>
      </c>
      <c r="BI144" s="2">
        <f t="shared" si="167"/>
        <v>103.45919525452766</v>
      </c>
      <c r="BJ144" s="2">
        <f t="shared" si="167"/>
        <v>97.163693887295068</v>
      </c>
      <c r="BK144" s="2">
        <f t="shared" si="167"/>
        <v>96.638864751000398</v>
      </c>
      <c r="BL144" s="2">
        <f t="shared" si="167"/>
        <v>98.002545484295155</v>
      </c>
      <c r="BM144" s="2">
        <f t="shared" si="167"/>
        <v>98.732271899413732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120.33948292682928</v>
      </c>
      <c r="DL144" s="2">
        <f t="shared" si="164"/>
        <v>128.17494763832656</v>
      </c>
      <c r="DM144" s="2">
        <f t="shared" si="164"/>
        <v>123.41667392493707</v>
      </c>
      <c r="DN144" s="2">
        <f t="shared" si="164"/>
        <v>130.63764878048781</v>
      </c>
      <c r="DO144" s="2">
        <f t="shared" si="164"/>
        <v>123.74129055330636</v>
      </c>
      <c r="DP144" s="2">
        <f t="shared" si="164"/>
        <v>122.10179662618083</v>
      </c>
      <c r="DQ144" s="2">
        <f t="shared" si="164"/>
        <v>123.89418009446698</v>
      </c>
      <c r="DR144" s="2">
        <f t="shared" si="164"/>
        <v>127.63808893387315</v>
      </c>
      <c r="DS144" s="2">
        <f t="shared" si="164"/>
        <v>129.12740384615384</v>
      </c>
      <c r="DT144" s="2">
        <f t="shared" si="164"/>
        <v>128.51033972125433</v>
      </c>
      <c r="DU144" s="2">
        <f t="shared" si="164"/>
        <v>126.50386045883943</v>
      </c>
      <c r="DV144" s="2">
        <f t="shared" si="164"/>
        <v>130.46303319838054</v>
      </c>
      <c r="DW144" s="2">
        <f t="shared" si="164"/>
        <v>122.83930121951214</v>
      </c>
      <c r="DX144" s="2">
        <f t="shared" si="164"/>
        <v>121.16451252681249</v>
      </c>
      <c r="DY144" s="2">
        <f t="shared" si="164"/>
        <v>115.55057397504457</v>
      </c>
      <c r="EA144" s="2">
        <f t="shared" si="152"/>
        <v>94.493242105263178</v>
      </c>
      <c r="EB144" s="2">
        <f t="shared" si="152"/>
        <v>94.07332481203008</v>
      </c>
      <c r="EC144" s="2">
        <f t="shared" si="152"/>
        <v>95.23941052631578</v>
      </c>
      <c r="ED144" s="2">
        <f t="shared" si="152"/>
        <v>93.303971798587924</v>
      </c>
      <c r="EE144" s="2">
        <f t="shared" si="151"/>
        <v>95.808671861471851</v>
      </c>
      <c r="EF144" s="2">
        <f t="shared" si="151"/>
        <v>95.817461904761913</v>
      </c>
      <c r="EG144" s="2">
        <f t="shared" si="151"/>
        <v>92.248380116959069</v>
      </c>
      <c r="EH144" s="2">
        <f t="shared" si="151"/>
        <v>94.284289473684197</v>
      </c>
      <c r="EI144" s="2">
        <f t="shared" si="151"/>
        <v>94.779751082251096</v>
      </c>
      <c r="EJ144" s="2">
        <f t="shared" si="151"/>
        <v>96.037030075187971</v>
      </c>
      <c r="EK144" s="2">
        <f t="shared" si="151"/>
        <v>104.04105194358445</v>
      </c>
      <c r="EL144" s="2">
        <f t="shared" si="151"/>
        <v>97.112149124961618</v>
      </c>
      <c r="EM144" s="2">
        <f t="shared" si="135"/>
        <v>96.546234663801044</v>
      </c>
      <c r="EN144" s="2">
        <f t="shared" si="135"/>
        <v>97.992380031464648</v>
      </c>
      <c r="EO144" s="2">
        <f t="shared" si="135"/>
        <v>98.815563733515944</v>
      </c>
      <c r="EQ144" s="2">
        <f t="shared" si="165"/>
        <v>94.1195280601099</v>
      </c>
      <c r="ER144" s="2">
        <f t="shared" si="165"/>
        <v>95.41796060742746</v>
      </c>
      <c r="ES144" s="2">
        <f t="shared" si="165"/>
        <v>95.19651290547489</v>
      </c>
      <c r="ET144" s="2">
        <f t="shared" si="165"/>
        <v>94.40231990380714</v>
      </c>
      <c r="EU144" s="2">
        <f t="shared" si="165"/>
        <v>92.247593766333793</v>
      </c>
      <c r="EV144" s="2">
        <f t="shared" si="165"/>
        <v>92.899386813186808</v>
      </c>
      <c r="EW144" s="2">
        <f t="shared" si="165"/>
        <v>93.18167890614076</v>
      </c>
      <c r="EX144" s="2">
        <f t="shared" si="165"/>
        <v>93.148446435562136</v>
      </c>
      <c r="EY144" s="2">
        <f t="shared" si="165"/>
        <v>93.627080319307211</v>
      </c>
      <c r="EZ144" s="2">
        <f t="shared" si="165"/>
        <v>95.701747934508148</v>
      </c>
      <c r="FA144" s="2">
        <f t="shared" si="165"/>
        <v>98.408843257686641</v>
      </c>
      <c r="FB144" s="2">
        <f t="shared" si="165"/>
        <v>97.404109950994155</v>
      </c>
      <c r="FC144" s="2">
        <f t="shared" si="165"/>
        <v>97.543630641508329</v>
      </c>
      <c r="FD144" s="2">
        <f t="shared" si="165"/>
        <v>97.756551146753068</v>
      </c>
      <c r="FE144" s="2">
        <f t="shared" si="165"/>
        <v>97.032085592554736</v>
      </c>
      <c r="FG144" s="2">
        <f t="shared" si="166"/>
        <v>0.99915682902210023</v>
      </c>
      <c r="FH144" s="2">
        <f t="shared" si="166"/>
        <v>0.99926053507777168</v>
      </c>
      <c r="FI144" s="2">
        <f t="shared" si="166"/>
        <v>0.99928230079935521</v>
      </c>
      <c r="FJ144" s="2">
        <f t="shared" si="166"/>
        <v>0.99916287912603552</v>
      </c>
      <c r="FK144" s="2">
        <f t="shared" si="166"/>
        <v>0.99926786242829713</v>
      </c>
      <c r="FL144" s="2">
        <f t="shared" si="166"/>
        <v>0.99922250135512425</v>
      </c>
      <c r="FM144" s="2">
        <f t="shared" si="166"/>
        <v>0.99914937593811437</v>
      </c>
      <c r="FN144" s="2">
        <f t="shared" si="166"/>
        <v>0.99920964493740694</v>
      </c>
      <c r="FO144" s="2">
        <f t="shared" si="166"/>
        <v>0.99904312615326174</v>
      </c>
      <c r="FP144" s="2">
        <f t="shared" si="166"/>
        <v>0.99911252370882964</v>
      </c>
      <c r="FQ144" s="2">
        <f t="shared" si="166"/>
        <v>0.99914193346192359</v>
      </c>
      <c r="FR144" s="2">
        <f t="shared" si="166"/>
        <v>0.99913524335515858</v>
      </c>
      <c r="FS144" s="2">
        <f t="shared" si="166"/>
        <v>0.99915550144429222</v>
      </c>
      <c r="FT144" s="2">
        <f t="shared" si="166"/>
        <v>0.99901555349702176</v>
      </c>
      <c r="FU144" s="2">
        <f t="shared" si="166"/>
        <v>0.99895965193411629</v>
      </c>
      <c r="FW144" s="2">
        <f t="shared" ref="FW144:GK160" si="169">POWER(10,($B144-C$232)/C$229)/(1+POWER(10,($B144-C$232)/C$229))</f>
        <v>6.6888700176677335E-2</v>
      </c>
      <c r="FX144" s="2">
        <f t="shared" si="169"/>
        <v>6.0754588320714342E-2</v>
      </c>
      <c r="FY144" s="2">
        <f t="shared" si="169"/>
        <v>7.7903660218394344E-2</v>
      </c>
      <c r="FZ144" s="2">
        <f t="shared" si="169"/>
        <v>6.1074836583074853E-2</v>
      </c>
      <c r="GA144" s="2">
        <f t="shared" si="169"/>
        <v>7.4322294452845439E-2</v>
      </c>
      <c r="GB144" s="2">
        <f t="shared" si="169"/>
        <v>0.33095213841717447</v>
      </c>
      <c r="GC144" s="2">
        <f t="shared" si="169"/>
        <v>8.7938117286215922E-2</v>
      </c>
      <c r="GD144" s="2">
        <f t="shared" si="169"/>
        <v>8.4273578085213394E-2</v>
      </c>
      <c r="GE144" s="2">
        <f t="shared" si="169"/>
        <v>9.4951393613051147E-2</v>
      </c>
      <c r="GF144" s="2">
        <f t="shared" si="169"/>
        <v>9.4264162634367585E-2</v>
      </c>
      <c r="GG144" s="2">
        <f t="shared" si="169"/>
        <v>0.10673100144532766</v>
      </c>
      <c r="GH144" s="2">
        <f t="shared" si="169"/>
        <v>7.7765103038483857E-2</v>
      </c>
      <c r="GI144" s="2">
        <f t="shared" si="169"/>
        <v>7.0609499177874374E-2</v>
      </c>
      <c r="GJ144" s="2">
        <f t="shared" si="169"/>
        <v>5.3624779621711631E-2</v>
      </c>
      <c r="GK144" s="2">
        <f t="shared" si="169"/>
        <v>5.6463865368850029E-2</v>
      </c>
      <c r="GM144" s="86">
        <f t="shared" ref="GM144:HA160" si="170" xml:space="preserve"> _xlfn.NORM.DIST($B144, C$7, ABS(C$11), TRUE) * _xlfn.NORM.DIST(($B144 - C$7)*C$15, 0, ABS(C$11), TRUE) * 2</f>
        <v>1.3409641732320068E-159</v>
      </c>
      <c r="GN144" s="86">
        <f t="shared" si="170"/>
        <v>5.6496599848582685E-264</v>
      </c>
      <c r="GO144" s="86">
        <f t="shared" si="170"/>
        <v>5.0795125035840692E-292</v>
      </c>
      <c r="GP144" s="86">
        <f t="shared" si="170"/>
        <v>2.6026723166642718E-219</v>
      </c>
      <c r="GQ144" s="86">
        <f t="shared" si="170"/>
        <v>1.4821135800376126E-225</v>
      </c>
      <c r="GR144" s="86">
        <f t="shared" si="170"/>
        <v>1.0016872875655773E-282</v>
      </c>
      <c r="GS144" s="86">
        <f t="shared" si="170"/>
        <v>0</v>
      </c>
      <c r="GT144" s="86">
        <f t="shared" si="170"/>
        <v>6.4486910919264824E-301</v>
      </c>
      <c r="GU144" s="86">
        <f t="shared" si="170"/>
        <v>3.6935270692748393E-213</v>
      </c>
      <c r="GV144" s="86">
        <f t="shared" si="170"/>
        <v>9.2483315033590731E-257</v>
      </c>
      <c r="GW144" s="86">
        <f t="shared" si="170"/>
        <v>1.1957805814173943E-278</v>
      </c>
      <c r="GX144" s="86">
        <f t="shared" si="170"/>
        <v>8.6637144387299599E-232</v>
      </c>
      <c r="GY144" s="86">
        <f t="shared" si="170"/>
        <v>1.6318208080630196E-235</v>
      </c>
      <c r="GZ144" s="86">
        <f t="shared" si="170"/>
        <v>6.7315071235972864E-147</v>
      </c>
      <c r="HA144" s="86">
        <f t="shared" si="170"/>
        <v>9.7025064638030739E-139</v>
      </c>
      <c r="HC144" s="86">
        <f t="shared" si="153"/>
        <v>1.0403622021695229E-81</v>
      </c>
      <c r="HD144" s="86">
        <f t="shared" si="153"/>
        <v>7.6998789798404864E-125</v>
      </c>
      <c r="HE144" s="86">
        <f t="shared" si="153"/>
        <v>6.2421279627913105E-148</v>
      </c>
      <c r="HF144" s="86">
        <f t="shared" si="153"/>
        <v>9.7619699209891877E-113</v>
      </c>
      <c r="HG144" s="86">
        <f t="shared" si="153"/>
        <v>2.5155161076189178E-119</v>
      </c>
      <c r="HH144" s="86">
        <f t="shared" si="153"/>
        <v>1.1774559862631885E-144</v>
      </c>
      <c r="HI144" s="86">
        <f t="shared" si="153"/>
        <v>9.1607535063618322E-177</v>
      </c>
      <c r="HJ144" s="86">
        <f t="shared" si="153"/>
        <v>1.931391063400474E-157</v>
      </c>
      <c r="HK144" s="86">
        <f t="shared" si="153"/>
        <v>8.8848210938840752E-130</v>
      </c>
      <c r="HL144" s="86">
        <f t="shared" si="161"/>
        <v>2.9965396614984452E-131</v>
      </c>
      <c r="HM144" s="86">
        <f t="shared" si="161"/>
        <v>6.1820760656930542E-108</v>
      </c>
      <c r="HN144" s="86">
        <f t="shared" si="161"/>
        <v>3.8868145424505142E-73</v>
      </c>
      <c r="HO144" s="86">
        <f t="shared" si="161"/>
        <v>1.6765477634979161E-113</v>
      </c>
      <c r="HP144" s="86">
        <f t="shared" si="161"/>
        <v>1.9892811665274947E-73</v>
      </c>
      <c r="HQ144" s="86">
        <f t="shared" si="161"/>
        <v>8.8819613950304279E-63</v>
      </c>
      <c r="HS144" s="86">
        <f t="shared" ref="HS144:IG160" si="171" xml:space="preserve"> _xlfn.NORM.DIST($B144, C$9, ABS(C$13), TRUE) * _xlfn.NORM.DIST(($B144 - C$9)*C$17, 0, ABS(C$13), TRUE) * 2</f>
        <v>0.49048850809011602</v>
      </c>
      <c r="HT144" s="86">
        <f t="shared" si="171"/>
        <v>0.50644128217646545</v>
      </c>
      <c r="HU144" s="86">
        <f t="shared" si="171"/>
        <v>0.54739173599746438</v>
      </c>
      <c r="HV144" s="86">
        <f t="shared" si="171"/>
        <v>0.53800909940817165</v>
      </c>
      <c r="HW144" s="86">
        <f t="shared" si="171"/>
        <v>0.53964811100991417</v>
      </c>
      <c r="HX144" s="86">
        <f t="shared" si="171"/>
        <v>0.53359737278305952</v>
      </c>
      <c r="HY144" s="86">
        <f t="shared" si="171"/>
        <v>0.52184238679302175</v>
      </c>
      <c r="HZ144" s="86">
        <f t="shared" si="171"/>
        <v>0.54364707140673596</v>
      </c>
      <c r="IA144" s="86">
        <f t="shared" si="171"/>
        <v>0.54679786780745576</v>
      </c>
      <c r="IB144" s="86">
        <f t="shared" si="171"/>
        <v>0.54750836800527858</v>
      </c>
      <c r="IC144" s="86">
        <f t="shared" si="171"/>
        <v>0.53127020658730706</v>
      </c>
      <c r="ID144" s="86">
        <f t="shared" si="171"/>
        <v>0.54621524857580228</v>
      </c>
      <c r="IE144" s="86">
        <f t="shared" si="171"/>
        <v>0.51406734294138989</v>
      </c>
      <c r="IF144" s="86">
        <f t="shared" si="171"/>
        <v>0.5084388813463343</v>
      </c>
      <c r="IG144" s="86">
        <f t="shared" si="171"/>
        <v>0.50931579673746785</v>
      </c>
      <c r="II144" s="86">
        <f t="shared" ref="II144:IW160" si="172" xml:space="preserve"> _xlfn.NORM.DIST($B144, C$10, ABS(C$14), TRUE) * _xlfn.NORM.DIST(($B144 - C$10)*C$18, 0, ABS(C$14), TRUE) * 2</f>
        <v>1.1950496055348789E-17</v>
      </c>
      <c r="IJ144" s="86">
        <f t="shared" si="172"/>
        <v>6.1692087243749213E-19</v>
      </c>
      <c r="IK144" s="86">
        <f t="shared" si="172"/>
        <v>2.3622982970547294E-16</v>
      </c>
      <c r="IL144" s="86">
        <f t="shared" si="172"/>
        <v>7.2472621327772629E-25</v>
      </c>
      <c r="IM144" s="86">
        <f t="shared" si="172"/>
        <v>8.6270263530501845E-20</v>
      </c>
      <c r="IN144" s="86">
        <f t="shared" si="172"/>
        <v>1.1315168996474162E-2</v>
      </c>
      <c r="IO144" s="86">
        <f t="shared" si="172"/>
        <v>1.4853410139871916E-16</v>
      </c>
      <c r="IP144" s="86">
        <f t="shared" si="172"/>
        <v>5.8547416549649068E-17</v>
      </c>
      <c r="IQ144" s="86">
        <f t="shared" si="172"/>
        <v>1.3770922028525008E-17</v>
      </c>
      <c r="IR144" s="86">
        <f t="shared" si="172"/>
        <v>3.4758373542881137E-16</v>
      </c>
      <c r="IS144" s="86">
        <f t="shared" si="172"/>
        <v>1.1684146176640277E-13</v>
      </c>
      <c r="IT144" s="86">
        <f t="shared" si="172"/>
        <v>3.0255133192798654E-22</v>
      </c>
      <c r="IU144" s="86">
        <f t="shared" si="172"/>
        <v>3.5941383322690143E-19</v>
      </c>
      <c r="IV144" s="86">
        <f t="shared" si="172"/>
        <v>1.3964614154537393E-9</v>
      </c>
      <c r="IW144" s="86">
        <f t="shared" si="172"/>
        <v>3.182074722933569E-9</v>
      </c>
      <c r="IY144" s="86">
        <f t="shared" ref="IY144:JM160" si="173">GM144+HC144+HS144+II144</f>
        <v>0.49048850809011602</v>
      </c>
      <c r="IZ144" s="86">
        <f t="shared" si="173"/>
        <v>0.50644128217646545</v>
      </c>
      <c r="JA144" s="86">
        <f t="shared" si="173"/>
        <v>0.5473917359974646</v>
      </c>
      <c r="JB144" s="86">
        <f t="shared" si="173"/>
        <v>0.53800909940817165</v>
      </c>
      <c r="JC144" s="86">
        <f t="shared" si="173"/>
        <v>0.53964811100991417</v>
      </c>
      <c r="JD144" s="86">
        <f t="shared" si="173"/>
        <v>0.54491254177953363</v>
      </c>
      <c r="JE144" s="86">
        <f t="shared" si="173"/>
        <v>0.52184238679302186</v>
      </c>
      <c r="JF144" s="86">
        <f t="shared" si="173"/>
        <v>0.54364707140673607</v>
      </c>
      <c r="JG144" s="86">
        <f t="shared" si="173"/>
        <v>0.54679786780745576</v>
      </c>
      <c r="JH144" s="86">
        <f t="shared" si="173"/>
        <v>0.54750836800527891</v>
      </c>
      <c r="JI144" s="86">
        <f t="shared" si="173"/>
        <v>0.53127020658742385</v>
      </c>
      <c r="JJ144" s="86">
        <f t="shared" si="173"/>
        <v>0.54621524857580228</v>
      </c>
      <c r="JK144" s="86">
        <f t="shared" si="173"/>
        <v>0.51406734294138989</v>
      </c>
      <c r="JL144" s="86">
        <f t="shared" si="173"/>
        <v>0.50843888274279569</v>
      </c>
      <c r="JM144" s="86">
        <f t="shared" si="173"/>
        <v>0.50931579991954257</v>
      </c>
    </row>
    <row r="145" spans="2:273" x14ac:dyDescent="0.25">
      <c r="B145" s="2">
        <v>118</v>
      </c>
      <c r="C145" s="37">
        <v>92.486999999999995</v>
      </c>
      <c r="D145" s="37">
        <v>96.308000000000007</v>
      </c>
      <c r="E145" s="37">
        <v>93.128</v>
      </c>
      <c r="F145" s="37">
        <v>100.846</v>
      </c>
      <c r="G145" s="37">
        <v>94.076999999999998</v>
      </c>
      <c r="H145" s="37">
        <v>95.718000000000004</v>
      </c>
      <c r="I145" s="37">
        <v>93.102999999999994</v>
      </c>
      <c r="J145" s="37">
        <v>99.769000000000005</v>
      </c>
      <c r="K145" s="37">
        <v>97.724999999999994</v>
      </c>
      <c r="L145" s="37">
        <v>101.6</v>
      </c>
      <c r="M145" s="37">
        <v>105.95099999999999</v>
      </c>
      <c r="N145" s="37">
        <v>105.756</v>
      </c>
      <c r="O145" s="37">
        <v>110.70699999999999</v>
      </c>
      <c r="P145" s="37">
        <v>127.31699999999999</v>
      </c>
      <c r="Q145" s="37">
        <v>158.976</v>
      </c>
      <c r="S145" s="4">
        <f t="shared" si="162"/>
        <v>94.368588151111453</v>
      </c>
      <c r="T145" s="4">
        <f t="shared" si="162"/>
        <v>95.049134977765533</v>
      </c>
      <c r="U145" s="4">
        <f t="shared" si="162"/>
        <v>96.293623753141162</v>
      </c>
      <c r="V145" s="4">
        <f t="shared" si="162"/>
        <v>97.907452208632762</v>
      </c>
      <c r="W145" s="4">
        <f t="shared" si="162"/>
        <v>97.828109670468436</v>
      </c>
      <c r="X145" s="4">
        <f t="shared" si="162"/>
        <v>98.388033759543816</v>
      </c>
      <c r="Y145" s="4">
        <f t="shared" si="162"/>
        <v>95.108467720316341</v>
      </c>
      <c r="Z145" s="4">
        <f t="shared" si="162"/>
        <v>98.232390192924328</v>
      </c>
      <c r="AA145" s="4">
        <f t="shared" si="162"/>
        <v>100.23971385407222</v>
      </c>
      <c r="AB145" s="4">
        <f t="shared" si="162"/>
        <v>102.25814517669387</v>
      </c>
      <c r="AC145" s="4">
        <f t="shared" si="162"/>
        <v>106.56829507257096</v>
      </c>
      <c r="AD145" s="4">
        <f t="shared" si="162"/>
        <v>105.63196521809583</v>
      </c>
      <c r="AE145" s="4">
        <f t="shared" si="162"/>
        <v>109.82219417893361</v>
      </c>
      <c r="AF145" s="4">
        <f t="shared" si="162"/>
        <v>128.25028939809204</v>
      </c>
      <c r="AG145" s="4">
        <f t="shared" si="162"/>
        <v>160.10832427132769</v>
      </c>
      <c r="AI145" s="4">
        <f t="shared" si="163"/>
        <v>-1.8815881511114583</v>
      </c>
      <c r="AJ145" s="4">
        <f t="shared" si="163"/>
        <v>1.2588650222344739</v>
      </c>
      <c r="AK145" s="4">
        <f t="shared" si="163"/>
        <v>-3.165623753141162</v>
      </c>
      <c r="AL145" s="4">
        <f t="shared" si="163"/>
        <v>2.9385477913672418</v>
      </c>
      <c r="AM145" s="4">
        <f t="shared" si="163"/>
        <v>-3.7511096704684377</v>
      </c>
      <c r="AN145" s="4">
        <f t="shared" si="163"/>
        <v>-2.6700337595438128</v>
      </c>
      <c r="AO145" s="4">
        <f t="shared" si="163"/>
        <v>-2.0054677203163465</v>
      </c>
      <c r="AP145" s="4">
        <f t="shared" si="163"/>
        <v>1.5366098070756777</v>
      </c>
      <c r="AQ145" s="4">
        <f t="shared" si="163"/>
        <v>-2.5147138540722267</v>
      </c>
      <c r="AR145" s="4">
        <f t="shared" si="163"/>
        <v>-0.6581451766938784</v>
      </c>
      <c r="AS145" s="4">
        <f t="shared" si="163"/>
        <v>-0.61729507257096827</v>
      </c>
      <c r="AT145" s="4">
        <f t="shared" si="163"/>
        <v>0.12403478190417161</v>
      </c>
      <c r="AU145" s="4">
        <f t="shared" si="163"/>
        <v>0.88480582106637939</v>
      </c>
      <c r="AV145" s="4">
        <f t="shared" si="163"/>
        <v>-0.93328939809204314</v>
      </c>
      <c r="AW145" s="4">
        <f t="shared" si="163"/>
        <v>-1.1323242713276898</v>
      </c>
      <c r="AY145" s="2">
        <f t="shared" si="167"/>
        <v>94.368588151111453</v>
      </c>
      <c r="AZ145" s="2">
        <f t="shared" si="167"/>
        <v>93.987982268662932</v>
      </c>
      <c r="BA145" s="2">
        <f t="shared" si="167"/>
        <v>95.10951529872149</v>
      </c>
      <c r="BB145" s="2">
        <f t="shared" si="167"/>
        <v>93.213139792937625</v>
      </c>
      <c r="BC145" s="2">
        <f t="shared" si="167"/>
        <v>95.547387235605669</v>
      </c>
      <c r="BD145" s="2">
        <f t="shared" si="167"/>
        <v>94.812136338543922</v>
      </c>
      <c r="BE145" s="2">
        <f t="shared" si="167"/>
        <v>92.22639828834285</v>
      </c>
      <c r="BF145" s="2">
        <f t="shared" si="167"/>
        <v>94.121705392762451</v>
      </c>
      <c r="BG145" s="2">
        <f t="shared" si="167"/>
        <v>94.641275429826763</v>
      </c>
      <c r="BH145" s="2">
        <f t="shared" si="167"/>
        <v>95.921794122889409</v>
      </c>
      <c r="BI145" s="2">
        <f t="shared" si="167"/>
        <v>103.45984519961023</v>
      </c>
      <c r="BJ145" s="2">
        <f t="shared" si="167"/>
        <v>97.010077606632933</v>
      </c>
      <c r="BK145" s="2">
        <f t="shared" si="167"/>
        <v>96.483026894754929</v>
      </c>
      <c r="BL145" s="2">
        <f t="shared" si="167"/>
        <v>97.902160850335363</v>
      </c>
      <c r="BM145" s="2">
        <f t="shared" si="167"/>
        <v>98.644620919025854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120.47277326454035</v>
      </c>
      <c r="DL145" s="2">
        <f t="shared" si="164"/>
        <v>128.33966950067474</v>
      </c>
      <c r="DM145" s="2">
        <f t="shared" si="164"/>
        <v>123.55985709596234</v>
      </c>
      <c r="DN145" s="2">
        <f t="shared" si="164"/>
        <v>130.85998133208255</v>
      </c>
      <c r="DO145" s="2">
        <f t="shared" si="164"/>
        <v>123.94108184885292</v>
      </c>
      <c r="DP145" s="2">
        <f t="shared" si="164"/>
        <v>122.2959745614035</v>
      </c>
      <c r="DQ145" s="2">
        <f t="shared" si="164"/>
        <v>124.07584385964915</v>
      </c>
      <c r="DR145" s="2">
        <f t="shared" si="164"/>
        <v>127.85885148448043</v>
      </c>
      <c r="DS145" s="2">
        <f t="shared" si="164"/>
        <v>129.3550809716599</v>
      </c>
      <c r="DT145" s="2">
        <f t="shared" si="164"/>
        <v>128.69597560975606</v>
      </c>
      <c r="DU145" s="2">
        <f t="shared" si="164"/>
        <v>126.64716248313091</v>
      </c>
      <c r="DV145" s="2">
        <f t="shared" si="164"/>
        <v>130.65393441295544</v>
      </c>
      <c r="DW145" s="2">
        <f t="shared" si="164"/>
        <v>122.96846482176355</v>
      </c>
      <c r="DX145" s="2">
        <f t="shared" si="164"/>
        <v>121.30562822822819</v>
      </c>
      <c r="DY145" s="2">
        <f t="shared" si="164"/>
        <v>115.69052718360072</v>
      </c>
      <c r="EA145" s="2">
        <f t="shared" si="152"/>
        <v>94.376968421052652</v>
      </c>
      <c r="EB145" s="2">
        <f t="shared" si="152"/>
        <v>93.871968421052628</v>
      </c>
      <c r="EC145" s="2">
        <f t="shared" si="152"/>
        <v>95.094692982456138</v>
      </c>
      <c r="ED145" s="2">
        <f t="shared" si="152"/>
        <v>93.108155539895478</v>
      </c>
      <c r="EE145" s="2">
        <f t="shared" si="151"/>
        <v>95.829019913419899</v>
      </c>
      <c r="EF145" s="2">
        <f t="shared" si="151"/>
        <v>95.862933333333345</v>
      </c>
      <c r="EG145" s="2">
        <f t="shared" si="151"/>
        <v>92.108915720674247</v>
      </c>
      <c r="EH145" s="2">
        <f t="shared" si="151"/>
        <v>94.205621052631571</v>
      </c>
      <c r="EI145" s="2">
        <f t="shared" si="151"/>
        <v>94.734978354978367</v>
      </c>
      <c r="EJ145" s="2">
        <f t="shared" si="151"/>
        <v>95.93105263157895</v>
      </c>
      <c r="EK145" s="2">
        <f t="shared" si="151"/>
        <v>104.12076608187134</v>
      </c>
      <c r="EL145" s="2">
        <f t="shared" si="151"/>
        <v>96.957785569542523</v>
      </c>
      <c r="EM145" s="2">
        <f t="shared" si="135"/>
        <v>96.382789192508454</v>
      </c>
      <c r="EN145" s="2">
        <f t="shared" si="135"/>
        <v>97.895732262768121</v>
      </c>
      <c r="EO145" s="2">
        <f t="shared" si="135"/>
        <v>98.742359390349222</v>
      </c>
      <c r="EQ145" s="2">
        <f t="shared" si="165"/>
        <v>93.986570997271002</v>
      </c>
      <c r="ER145" s="2">
        <f t="shared" si="165"/>
        <v>95.272697338746056</v>
      </c>
      <c r="ES145" s="2">
        <f t="shared" si="165"/>
        <v>95.049745963371777</v>
      </c>
      <c r="ET145" s="2">
        <f t="shared" si="165"/>
        <v>94.252129454386477</v>
      </c>
      <c r="EU145" s="2">
        <f t="shared" si="165"/>
        <v>92.116312306859953</v>
      </c>
      <c r="EV145" s="2">
        <f t="shared" si="165"/>
        <v>92.821469963369964</v>
      </c>
      <c r="EW145" s="2">
        <f t="shared" si="165"/>
        <v>93.078274982515083</v>
      </c>
      <c r="EX145" s="2">
        <f t="shared" si="165"/>
        <v>93.025430047374556</v>
      </c>
      <c r="EY145" s="2">
        <f t="shared" si="165"/>
        <v>93.533841741824929</v>
      </c>
      <c r="EZ145" s="2">
        <f t="shared" si="165"/>
        <v>95.581729832777313</v>
      </c>
      <c r="FA145" s="2">
        <f t="shared" si="165"/>
        <v>98.262881464018704</v>
      </c>
      <c r="FB145" s="2">
        <f t="shared" si="165"/>
        <v>97.261627206110859</v>
      </c>
      <c r="FC145" s="2">
        <f t="shared" si="165"/>
        <v>97.420009753772291</v>
      </c>
      <c r="FD145" s="2">
        <f t="shared" si="165"/>
        <v>97.646291243329102</v>
      </c>
      <c r="FE145" s="2">
        <f t="shared" si="165"/>
        <v>96.893902422948358</v>
      </c>
      <c r="FG145" s="2">
        <f t="shared" si="166"/>
        <v>0.99923096187385829</v>
      </c>
      <c r="FH145" s="2">
        <f t="shared" si="166"/>
        <v>0.99932555609298046</v>
      </c>
      <c r="FI145" s="2">
        <f t="shared" si="166"/>
        <v>0.99934540921237014</v>
      </c>
      <c r="FJ145" s="2">
        <f t="shared" si="166"/>
        <v>0.99923648045010394</v>
      </c>
      <c r="FK145" s="2">
        <f t="shared" si="166"/>
        <v>0.99933223958146733</v>
      </c>
      <c r="FL145" s="2">
        <f t="shared" si="166"/>
        <v>0.9992908642952848</v>
      </c>
      <c r="FM145" s="2">
        <f t="shared" si="166"/>
        <v>0.99922416356732457</v>
      </c>
      <c r="FN145" s="2">
        <f t="shared" si="166"/>
        <v>0.9992791374852652</v>
      </c>
      <c r="FO145" s="2">
        <f t="shared" si="166"/>
        <v>0.99912724719886958</v>
      </c>
      <c r="FP145" s="2">
        <f t="shared" si="166"/>
        <v>0.99919054879411762</v>
      </c>
      <c r="FQ145" s="2">
        <f t="shared" si="166"/>
        <v>0.99921737492775875</v>
      </c>
      <c r="FR145" s="2">
        <f t="shared" si="166"/>
        <v>0.99921127255285014</v>
      </c>
      <c r="FS145" s="2">
        <f t="shared" si="166"/>
        <v>0.99922975092869271</v>
      </c>
      <c r="FT145" s="2">
        <f t="shared" si="166"/>
        <v>0.9991020963415449</v>
      </c>
      <c r="FU145" s="2">
        <f t="shared" si="166"/>
        <v>0.99905110442592404</v>
      </c>
      <c r="FW145" s="2">
        <f t="shared" si="169"/>
        <v>7.2871738042238315E-2</v>
      </c>
      <c r="FX145" s="2">
        <f t="shared" si="169"/>
        <v>6.6227887106769467E-2</v>
      </c>
      <c r="FY145" s="2">
        <f t="shared" si="169"/>
        <v>8.4782439622100164E-2</v>
      </c>
      <c r="FZ145" s="2">
        <f t="shared" si="169"/>
        <v>6.6574941124802833E-2</v>
      </c>
      <c r="GA145" s="2">
        <f t="shared" si="169"/>
        <v>8.0912593150955697E-2</v>
      </c>
      <c r="GB145" s="2">
        <f t="shared" si="169"/>
        <v>0.35165362130313454</v>
      </c>
      <c r="GC145" s="2">
        <f t="shared" si="169"/>
        <v>9.5611053430966431E-2</v>
      </c>
      <c r="GD145" s="2">
        <f t="shared" si="169"/>
        <v>9.1658902419455124E-2</v>
      </c>
      <c r="GE145" s="2">
        <f t="shared" si="169"/>
        <v>0.10316704638650454</v>
      </c>
      <c r="GF145" s="2">
        <f t="shared" si="169"/>
        <v>0.10242708242242783</v>
      </c>
      <c r="GG145" s="2">
        <f t="shared" si="169"/>
        <v>0.11583543363145156</v>
      </c>
      <c r="GH145" s="2">
        <f t="shared" si="169"/>
        <v>8.4632770955250833E-2</v>
      </c>
      <c r="GI145" s="2">
        <f t="shared" si="169"/>
        <v>7.689792630585307E-2</v>
      </c>
      <c r="GJ145" s="2">
        <f t="shared" si="169"/>
        <v>5.8495766642602177E-2</v>
      </c>
      <c r="GK145" s="2">
        <f t="shared" si="169"/>
        <v>6.1575960240575753E-2</v>
      </c>
      <c r="GM145" s="86">
        <f t="shared" si="170"/>
        <v>3.9055434636729734E-165</v>
      </c>
      <c r="GN145" s="86">
        <f t="shared" si="170"/>
        <v>5.0235658144214734E-273</v>
      </c>
      <c r="GO145" s="86">
        <f t="shared" si="170"/>
        <v>5.5474485650643224E-302</v>
      </c>
      <c r="GP145" s="86">
        <f t="shared" si="170"/>
        <v>5.7718934859164243E-227</v>
      </c>
      <c r="GQ145" s="86">
        <f t="shared" si="170"/>
        <v>2.3919402365342365E-233</v>
      </c>
      <c r="GR145" s="86">
        <f t="shared" si="170"/>
        <v>1.5229313195784282E-292</v>
      </c>
      <c r="GS145" s="86">
        <f t="shared" si="170"/>
        <v>0</v>
      </c>
      <c r="GT145" s="86">
        <f t="shared" si="170"/>
        <v>0</v>
      </c>
      <c r="GU145" s="86">
        <f t="shared" si="170"/>
        <v>1.6554272341596711E-220</v>
      </c>
      <c r="GV145" s="86">
        <f t="shared" si="170"/>
        <v>1.0123207555209472E-265</v>
      </c>
      <c r="GW145" s="86">
        <f t="shared" si="170"/>
        <v>3.2624962684458064E-288</v>
      </c>
      <c r="GX145" s="86">
        <f t="shared" si="170"/>
        <v>1.0019465757009828E-239</v>
      </c>
      <c r="GY145" s="86">
        <f t="shared" si="170"/>
        <v>1.3487173906231196E-243</v>
      </c>
      <c r="GZ145" s="86">
        <f t="shared" si="170"/>
        <v>6.6893189935537355E-152</v>
      </c>
      <c r="HA145" s="86">
        <f t="shared" si="170"/>
        <v>2.1550044045682246E-143</v>
      </c>
      <c r="HC145" s="86">
        <f t="shared" si="153"/>
        <v>2.970309724604635E-86</v>
      </c>
      <c r="HD145" s="86">
        <f t="shared" si="153"/>
        <v>1.3383789745642134E-131</v>
      </c>
      <c r="HE145" s="86">
        <f t="shared" si="153"/>
        <v>8.0376925702337342E-156</v>
      </c>
      <c r="HF145" s="86">
        <f t="shared" si="153"/>
        <v>6.7681810535070311E-119</v>
      </c>
      <c r="HG145" s="86">
        <f t="shared" si="153"/>
        <v>1.1411932007978907E-125</v>
      </c>
      <c r="HH145" s="86">
        <f t="shared" si="153"/>
        <v>1.9091147020554079E-152</v>
      </c>
      <c r="HI145" s="86">
        <f t="shared" si="153"/>
        <v>4.0440176445444788E-186</v>
      </c>
      <c r="HJ145" s="86">
        <f t="shared" si="153"/>
        <v>1.0530089838858299E-165</v>
      </c>
      <c r="HK145" s="86">
        <f t="shared" si="153"/>
        <v>1.0475804218396372E-136</v>
      </c>
      <c r="HL145" s="86">
        <f t="shared" si="161"/>
        <v>2.6845513046005062E-138</v>
      </c>
      <c r="HM145" s="86">
        <f t="shared" si="161"/>
        <v>1.3453882316518181E-113</v>
      </c>
      <c r="HN145" s="86">
        <f t="shared" si="161"/>
        <v>5.6465623741955893E-77</v>
      </c>
      <c r="HO145" s="86">
        <f t="shared" si="161"/>
        <v>9.6819990154225773E-120</v>
      </c>
      <c r="HP145" s="86">
        <f t="shared" si="161"/>
        <v>2.1959264622144185E-77</v>
      </c>
      <c r="HQ145" s="86">
        <f t="shared" si="161"/>
        <v>4.7340570847730964E-66</v>
      </c>
      <c r="HS145" s="86">
        <f t="shared" si="171"/>
        <v>0.52399455333455658</v>
      </c>
      <c r="HT145" s="86">
        <f t="shared" si="171"/>
        <v>0.53401067961326276</v>
      </c>
      <c r="HU145" s="86">
        <f t="shared" si="171"/>
        <v>0.54189880571071236</v>
      </c>
      <c r="HV145" s="86">
        <f t="shared" si="171"/>
        <v>0.54753009270859254</v>
      </c>
      <c r="HW145" s="86">
        <f t="shared" si="171"/>
        <v>0.54747987920341745</v>
      </c>
      <c r="HX145" s="86">
        <f t="shared" si="171"/>
        <v>0.54699464556533084</v>
      </c>
      <c r="HY145" s="86">
        <f t="shared" si="171"/>
        <v>0.48824426863827258</v>
      </c>
      <c r="HZ145" s="86">
        <f t="shared" si="171"/>
        <v>0.52461376681897454</v>
      </c>
      <c r="IA145" s="86">
        <f t="shared" si="171"/>
        <v>0.54226295325983576</v>
      </c>
      <c r="IB145" s="86">
        <f t="shared" si="171"/>
        <v>0.53758142074593596</v>
      </c>
      <c r="IC145" s="86">
        <f t="shared" si="171"/>
        <v>0.5024827599953815</v>
      </c>
      <c r="ID145" s="86">
        <f t="shared" si="171"/>
        <v>0.54301042839180025</v>
      </c>
      <c r="IE145" s="86">
        <f t="shared" si="171"/>
        <v>0.53942230787980827</v>
      </c>
      <c r="IF145" s="86">
        <f t="shared" si="171"/>
        <v>0.52324495076565147</v>
      </c>
      <c r="IG145" s="86">
        <f t="shared" si="171"/>
        <v>0.5199333727321499</v>
      </c>
      <c r="II145" s="86">
        <f t="shared" si="172"/>
        <v>1.5254322484994201E-16</v>
      </c>
      <c r="IJ145" s="86">
        <f t="shared" si="172"/>
        <v>8.7000523543777342E-18</v>
      </c>
      <c r="IK145" s="86">
        <f t="shared" si="172"/>
        <v>2.8705684737439101E-15</v>
      </c>
      <c r="IL145" s="86">
        <f t="shared" si="172"/>
        <v>2.5162000454285536E-23</v>
      </c>
      <c r="IM145" s="86">
        <f t="shared" si="172"/>
        <v>1.7474474475827331E-18</v>
      </c>
      <c r="IN145" s="86">
        <f t="shared" si="172"/>
        <v>2.5792413546102195E-2</v>
      </c>
      <c r="IO145" s="86">
        <f t="shared" si="172"/>
        <v>2.1471764002829184E-15</v>
      </c>
      <c r="IP145" s="86">
        <f t="shared" si="172"/>
        <v>8.6207440319514415E-16</v>
      </c>
      <c r="IQ145" s="86">
        <f t="shared" si="172"/>
        <v>2.6494709521362598E-16</v>
      </c>
      <c r="IR145" s="86">
        <f t="shared" si="172"/>
        <v>5.1338872265666501E-15</v>
      </c>
      <c r="IS145" s="86">
        <f t="shared" si="172"/>
        <v>1.2595316201238112E-12</v>
      </c>
      <c r="IT145" s="86">
        <f t="shared" si="172"/>
        <v>9.779038264936594E-21</v>
      </c>
      <c r="IU145" s="86">
        <f t="shared" si="172"/>
        <v>6.1890885833780493E-18</v>
      </c>
      <c r="IV145" s="86">
        <f t="shared" si="172"/>
        <v>4.584240409418843E-9</v>
      </c>
      <c r="IW145" s="86">
        <f t="shared" si="172"/>
        <v>1.0143710189882024E-8</v>
      </c>
      <c r="IY145" s="86">
        <f t="shared" si="173"/>
        <v>0.52399455333455669</v>
      </c>
      <c r="IZ145" s="86">
        <f t="shared" si="173"/>
        <v>0.53401067961326276</v>
      </c>
      <c r="JA145" s="86">
        <f t="shared" si="173"/>
        <v>0.54189880571071525</v>
      </c>
      <c r="JB145" s="86">
        <f t="shared" si="173"/>
        <v>0.54753009270859254</v>
      </c>
      <c r="JC145" s="86">
        <f t="shared" si="173"/>
        <v>0.54747987920341745</v>
      </c>
      <c r="JD145" s="86">
        <f t="shared" si="173"/>
        <v>0.57278705911143302</v>
      </c>
      <c r="JE145" s="86">
        <f t="shared" si="173"/>
        <v>0.48824426863827475</v>
      </c>
      <c r="JF145" s="86">
        <f t="shared" si="173"/>
        <v>0.52461376681897542</v>
      </c>
      <c r="JG145" s="86">
        <f t="shared" si="173"/>
        <v>0.54226295325983598</v>
      </c>
      <c r="JH145" s="86">
        <f t="shared" si="173"/>
        <v>0.53758142074594106</v>
      </c>
      <c r="JI145" s="86">
        <f t="shared" si="173"/>
        <v>0.50248275999664105</v>
      </c>
      <c r="JJ145" s="86">
        <f t="shared" si="173"/>
        <v>0.54301042839180025</v>
      </c>
      <c r="JK145" s="86">
        <f t="shared" si="173"/>
        <v>0.53942230787980827</v>
      </c>
      <c r="JL145" s="86">
        <f t="shared" si="173"/>
        <v>0.5232449553498919</v>
      </c>
      <c r="JM145" s="86">
        <f t="shared" si="173"/>
        <v>0.51993338287586011</v>
      </c>
    </row>
    <row r="146" spans="2:273" x14ac:dyDescent="0.25">
      <c r="B146" s="2">
        <v>119</v>
      </c>
      <c r="C146" s="37">
        <v>92.230999999999995</v>
      </c>
      <c r="D146" s="37">
        <v>93.204999999999998</v>
      </c>
      <c r="E146" s="37">
        <v>91.486999999999995</v>
      </c>
      <c r="F146" s="37">
        <v>97.358999999999995</v>
      </c>
      <c r="G146" s="37">
        <v>95.41</v>
      </c>
      <c r="H146" s="37">
        <v>96.436000000000007</v>
      </c>
      <c r="I146" s="37">
        <v>94.769000000000005</v>
      </c>
      <c r="J146" s="37">
        <v>95.897000000000006</v>
      </c>
      <c r="K146" s="37">
        <v>94.625</v>
      </c>
      <c r="L146" s="37">
        <v>96.375</v>
      </c>
      <c r="M146" s="37">
        <v>99.634</v>
      </c>
      <c r="N146" s="37">
        <v>104.68300000000001</v>
      </c>
      <c r="O146" s="37">
        <v>106.22</v>
      </c>
      <c r="P146" s="37">
        <v>124.53700000000001</v>
      </c>
      <c r="Q146" s="37">
        <v>151.90199999999999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94.246874270255915</v>
      </c>
      <c r="T146" s="4">
        <f t="shared" si="174"/>
        <v>94.702219284808905</v>
      </c>
      <c r="U146" s="4">
        <f t="shared" si="174"/>
        <v>95.869126246190376</v>
      </c>
      <c r="V146" s="4">
        <f t="shared" si="174"/>
        <v>96.636848659355394</v>
      </c>
      <c r="W146" s="4">
        <f t="shared" si="174"/>
        <v>97.298044793632812</v>
      </c>
      <c r="X146" s="4">
        <f t="shared" si="174"/>
        <v>97.592019051914662</v>
      </c>
      <c r="Y146" s="4">
        <f t="shared" si="174"/>
        <v>94.041561446316607</v>
      </c>
      <c r="Z146" s="4">
        <f t="shared" si="174"/>
        <v>96.981192885764401</v>
      </c>
      <c r="AA146" s="4">
        <f t="shared" si="174"/>
        <v>98.695275476446852</v>
      </c>
      <c r="AB146" s="4">
        <f t="shared" si="174"/>
        <v>100.46679265835785</v>
      </c>
      <c r="AC146" s="4">
        <f t="shared" si="174"/>
        <v>105.60412070336466</v>
      </c>
      <c r="AD146" s="4">
        <f t="shared" si="174"/>
        <v>103.14327506615273</v>
      </c>
      <c r="AE146" s="4">
        <f t="shared" si="174"/>
        <v>107.39706678404332</v>
      </c>
      <c r="AF146" s="4">
        <f t="shared" si="174"/>
        <v>124.64396665189264</v>
      </c>
      <c r="AG146" s="4">
        <f t="shared" si="174"/>
        <v>153.15475921854724</v>
      </c>
      <c r="AI146" s="4">
        <f t="shared" ref="AI146:AW162" si="175">IF(OR($B146 &lt; C$230, $B146 &gt; C$233), 0, C146-S146)</f>
        <v>-2.0158742702559209</v>
      </c>
      <c r="AJ146" s="4">
        <f t="shared" si="175"/>
        <v>-1.4972192848089065</v>
      </c>
      <c r="AK146" s="4">
        <f t="shared" si="175"/>
        <v>-4.3821262461903814</v>
      </c>
      <c r="AL146" s="4">
        <f t="shared" si="175"/>
        <v>0.72215134064460074</v>
      </c>
      <c r="AM146" s="4">
        <f t="shared" si="175"/>
        <v>-1.8880447936328153</v>
      </c>
      <c r="AN146" s="4">
        <f t="shared" si="175"/>
        <v>-1.1560190519146545</v>
      </c>
      <c r="AO146" s="4">
        <f t="shared" si="175"/>
        <v>0.72743855368339894</v>
      </c>
      <c r="AP146" s="4">
        <f t="shared" si="175"/>
        <v>-1.084192885764395</v>
      </c>
      <c r="AQ146" s="4">
        <f t="shared" si="175"/>
        <v>-4.0702754764468523</v>
      </c>
      <c r="AR146" s="4">
        <f t="shared" si="175"/>
        <v>-4.0917926583578463</v>
      </c>
      <c r="AS146" s="4">
        <f t="shared" si="175"/>
        <v>-5.9701207033646568</v>
      </c>
      <c r="AT146" s="4">
        <f t="shared" si="175"/>
        <v>1.5397249338472818</v>
      </c>
      <c r="AU146" s="4">
        <f t="shared" si="175"/>
        <v>-1.1770667840433191</v>
      </c>
      <c r="AV146" s="4">
        <f t="shared" si="175"/>
        <v>-0.10696665189263399</v>
      </c>
      <c r="AW146" s="4">
        <f t="shared" si="175"/>
        <v>-1.2527592185472542</v>
      </c>
      <c r="AY146" s="2">
        <f t="shared" si="167"/>
        <v>94.246874270255915</v>
      </c>
      <c r="AZ146" s="2">
        <f t="shared" si="167"/>
        <v>93.797158580402694</v>
      </c>
      <c r="BA146" s="2">
        <f t="shared" si="167"/>
        <v>94.962808392020492</v>
      </c>
      <c r="BB146" s="2">
        <f t="shared" si="167"/>
        <v>93.025204435540445</v>
      </c>
      <c r="BC146" s="2">
        <f t="shared" si="167"/>
        <v>95.526414502431251</v>
      </c>
      <c r="BD146" s="2">
        <f t="shared" si="167"/>
        <v>94.745334785424816</v>
      </c>
      <c r="BE146" s="2">
        <f t="shared" si="167"/>
        <v>92.096739203148616</v>
      </c>
      <c r="BF146" s="2">
        <f t="shared" si="167"/>
        <v>94.027285861441499</v>
      </c>
      <c r="BG146" s="2">
        <f t="shared" si="167"/>
        <v>94.578018383734957</v>
      </c>
      <c r="BH146" s="2">
        <f t="shared" si="167"/>
        <v>95.809070514352115</v>
      </c>
      <c r="BI146" s="2">
        <f t="shared" si="167"/>
        <v>103.45246565341684</v>
      </c>
      <c r="BJ146" s="2">
        <f t="shared" si="167"/>
        <v>96.856971772484812</v>
      </c>
      <c r="BK146" s="2">
        <f t="shared" si="167"/>
        <v>96.328370666394406</v>
      </c>
      <c r="BL146" s="2">
        <f t="shared" si="167"/>
        <v>97.801673672487567</v>
      </c>
      <c r="BM146" s="2">
        <f t="shared" si="167"/>
        <v>98.555581828975136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120.60606360225141</v>
      </c>
      <c r="DL146" s="2">
        <f t="shared" si="176"/>
        <v>128.50439136302293</v>
      </c>
      <c r="DM146" s="2">
        <f t="shared" si="176"/>
        <v>123.70304026698761</v>
      </c>
      <c r="DN146" s="2">
        <f t="shared" si="176"/>
        <v>131.0823138836773</v>
      </c>
      <c r="DO146" s="2">
        <f t="shared" si="176"/>
        <v>124.14087314439948</v>
      </c>
      <c r="DP146" s="2">
        <f t="shared" si="176"/>
        <v>122.49015249662617</v>
      </c>
      <c r="DQ146" s="2">
        <f t="shared" si="176"/>
        <v>124.25750762483135</v>
      </c>
      <c r="DR146" s="2">
        <f t="shared" si="176"/>
        <v>128.07961403508773</v>
      </c>
      <c r="DS146" s="2">
        <f t="shared" si="176"/>
        <v>129.58275809716599</v>
      </c>
      <c r="DT146" s="2">
        <f t="shared" si="176"/>
        <v>128.88161149825783</v>
      </c>
      <c r="DU146" s="2">
        <f t="shared" si="176"/>
        <v>126.79046450742241</v>
      </c>
      <c r="DV146" s="2">
        <f t="shared" si="176"/>
        <v>130.84483562753033</v>
      </c>
      <c r="DW146" s="2">
        <f t="shared" si="176"/>
        <v>123.09762842401496</v>
      </c>
      <c r="DX146" s="2">
        <f t="shared" si="176"/>
        <v>121.4467439296439</v>
      </c>
      <c r="DY146" s="2">
        <f t="shared" si="176"/>
        <v>115.83048039215687</v>
      </c>
      <c r="EA146" s="2">
        <f t="shared" si="152"/>
        <v>94.260694736842126</v>
      </c>
      <c r="EB146" s="2">
        <f t="shared" si="152"/>
        <v>93.670612030075191</v>
      </c>
      <c r="EC146" s="2">
        <f t="shared" si="152"/>
        <v>94.949975438596482</v>
      </c>
      <c r="ED146" s="2">
        <f t="shared" si="152"/>
        <v>92.912339281203046</v>
      </c>
      <c r="EE146" s="2">
        <f t="shared" si="151"/>
        <v>95.849367965367961</v>
      </c>
      <c r="EF146" s="2">
        <f t="shared" si="151"/>
        <v>95.908404761904762</v>
      </c>
      <c r="EG146" s="2">
        <f t="shared" si="151"/>
        <v>91.969451324389411</v>
      </c>
      <c r="EH146" s="2">
        <f t="shared" si="151"/>
        <v>94.126952631578945</v>
      </c>
      <c r="EI146" s="2">
        <f t="shared" si="151"/>
        <v>94.690205627705637</v>
      </c>
      <c r="EJ146" s="2">
        <f t="shared" si="151"/>
        <v>95.825075187969915</v>
      </c>
      <c r="EK146" s="2">
        <f t="shared" si="151"/>
        <v>104.20048022015823</v>
      </c>
      <c r="EL146" s="2">
        <f t="shared" si="151"/>
        <v>96.803422014123427</v>
      </c>
      <c r="EM146" s="2">
        <f t="shared" si="135"/>
        <v>96.21934372121585</v>
      </c>
      <c r="EN146" s="2">
        <f t="shared" si="135"/>
        <v>97.799084494071607</v>
      </c>
      <c r="EO146" s="2">
        <f t="shared" si="135"/>
        <v>98.669155047182485</v>
      </c>
      <c r="EQ146" s="2">
        <f t="shared" ref="EQ146:FE162" si="177">CU$228*$B146+CU$229</f>
        <v>93.853613934432119</v>
      </c>
      <c r="ER146" s="2">
        <f t="shared" si="177"/>
        <v>95.127434070064652</v>
      </c>
      <c r="ES146" s="2">
        <f t="shared" si="177"/>
        <v>94.902979021268663</v>
      </c>
      <c r="ET146" s="2">
        <f t="shared" si="177"/>
        <v>94.101939004965828</v>
      </c>
      <c r="EU146" s="2">
        <f t="shared" si="177"/>
        <v>91.985030847386113</v>
      </c>
      <c r="EV146" s="2">
        <f t="shared" si="177"/>
        <v>92.743553113553119</v>
      </c>
      <c r="EW146" s="2">
        <f t="shared" si="177"/>
        <v>92.974871058889391</v>
      </c>
      <c r="EX146" s="2">
        <f t="shared" si="177"/>
        <v>92.90241365918699</v>
      </c>
      <c r="EY146" s="2">
        <f t="shared" si="177"/>
        <v>93.440603164342662</v>
      </c>
      <c r="EZ146" s="2">
        <f t="shared" si="177"/>
        <v>95.461711731046478</v>
      </c>
      <c r="FA146" s="2">
        <f t="shared" si="177"/>
        <v>98.116919670350782</v>
      </c>
      <c r="FB146" s="2">
        <f t="shared" si="177"/>
        <v>97.119144461227549</v>
      </c>
      <c r="FC146" s="2">
        <f t="shared" si="177"/>
        <v>97.296388866036253</v>
      </c>
      <c r="FD146" s="2">
        <f t="shared" si="177"/>
        <v>97.536031339905122</v>
      </c>
      <c r="FE146" s="2">
        <f t="shared" si="177"/>
        <v>96.755719253341965</v>
      </c>
      <c r="FG146" s="2">
        <f t="shared" ref="FG146:FU162" si="178">POWER(10,($B146-C$231)/C$229)/(1+POWER(10,($B146-C$231)/C$229))</f>
        <v>0.99929858143017702</v>
      </c>
      <c r="FH146" s="2">
        <f t="shared" si="178"/>
        <v>0.99938486334174248</v>
      </c>
      <c r="FI146" s="2">
        <f t="shared" si="178"/>
        <v>0.99940297171936443</v>
      </c>
      <c r="FJ146" s="2">
        <f t="shared" si="178"/>
        <v>0.99930361511029198</v>
      </c>
      <c r="FK146" s="2">
        <f t="shared" si="178"/>
        <v>0.99939095947561596</v>
      </c>
      <c r="FL146" s="2">
        <f t="shared" si="178"/>
        <v>0.99935322019408745</v>
      </c>
      <c r="FM146" s="2">
        <f t="shared" si="178"/>
        <v>0.99929238045804569</v>
      </c>
      <c r="FN146" s="2">
        <f t="shared" si="178"/>
        <v>0.99934252387042288</v>
      </c>
      <c r="FO146" s="2">
        <f t="shared" si="178"/>
        <v>0.99920397885660917</v>
      </c>
      <c r="FP146" s="2">
        <f t="shared" si="178"/>
        <v>0.99926171914377815</v>
      </c>
      <c r="FQ146" s="2">
        <f t="shared" si="178"/>
        <v>0.99928618829608928</v>
      </c>
      <c r="FR146" s="2">
        <f t="shared" si="178"/>
        <v>0.99928062209445934</v>
      </c>
      <c r="FS146" s="2">
        <f t="shared" si="178"/>
        <v>0.99929747688546489</v>
      </c>
      <c r="FT146" s="2">
        <f t="shared" si="178"/>
        <v>0.99918103742800723</v>
      </c>
      <c r="FU146" s="2">
        <f t="shared" si="178"/>
        <v>0.99913452469030695</v>
      </c>
      <c r="FW146" s="2">
        <f t="shared" si="169"/>
        <v>7.9344438121450311E-2</v>
      </c>
      <c r="FX146" s="2">
        <f t="shared" si="169"/>
        <v>7.2156387553632698E-2</v>
      </c>
      <c r="FY146" s="2">
        <f t="shared" si="169"/>
        <v>9.2207867745412439E-2</v>
      </c>
      <c r="FZ146" s="2">
        <f t="shared" si="169"/>
        <v>7.2532095510891584E-2</v>
      </c>
      <c r="GA146" s="2">
        <f t="shared" si="169"/>
        <v>8.8031692292990349E-2</v>
      </c>
      <c r="GB146" s="2">
        <f t="shared" si="169"/>
        <v>0.37292822705776624</v>
      </c>
      <c r="GC146" s="2">
        <f t="shared" si="169"/>
        <v>0.10387723213055432</v>
      </c>
      <c r="GD146" s="2">
        <f t="shared" si="169"/>
        <v>9.9621030686822293E-2</v>
      </c>
      <c r="GE146" s="2">
        <f t="shared" si="169"/>
        <v>0.11200558384509504</v>
      </c>
      <c r="GF146" s="2">
        <f t="shared" si="169"/>
        <v>0.11121008670167354</v>
      </c>
      <c r="GG146" s="2">
        <f t="shared" si="169"/>
        <v>0.12560729126645628</v>
      </c>
      <c r="GH146" s="2">
        <f t="shared" si="169"/>
        <v>9.2046409120047926E-2</v>
      </c>
      <c r="GI146" s="2">
        <f t="shared" si="169"/>
        <v>8.3695961426785176E-2</v>
      </c>
      <c r="GJ146" s="2">
        <f t="shared" si="169"/>
        <v>6.3779389493206828E-2</v>
      </c>
      <c r="GK146" s="2">
        <f t="shared" si="169"/>
        <v>6.7117967578767479E-2</v>
      </c>
      <c r="GM146" s="86">
        <f t="shared" si="170"/>
        <v>9.1332271868474219E-171</v>
      </c>
      <c r="GN146" s="86">
        <f t="shared" si="170"/>
        <v>3.136557843424628E-282</v>
      </c>
      <c r="GO146" s="86">
        <f t="shared" si="170"/>
        <v>0</v>
      </c>
      <c r="GP146" s="86">
        <f t="shared" si="170"/>
        <v>9.4391819445794879E-235</v>
      </c>
      <c r="GQ146" s="86">
        <f t="shared" si="170"/>
        <v>2.8400056535924466E-241</v>
      </c>
      <c r="GR146" s="86">
        <f t="shared" si="170"/>
        <v>1.5704872331794673E-302</v>
      </c>
      <c r="GS146" s="86">
        <f t="shared" si="170"/>
        <v>0</v>
      </c>
      <c r="GT146" s="86">
        <f t="shared" si="170"/>
        <v>0</v>
      </c>
      <c r="GU146" s="86">
        <f t="shared" si="170"/>
        <v>5.5574835680629843E-228</v>
      </c>
      <c r="GV146" s="86">
        <f t="shared" si="170"/>
        <v>7.7600593417709828E-275</v>
      </c>
      <c r="GW146" s="86">
        <f t="shared" si="170"/>
        <v>6.1246018421254752E-298</v>
      </c>
      <c r="GX146" s="86">
        <f t="shared" si="170"/>
        <v>8.4998193509844925E-248</v>
      </c>
      <c r="GY146" s="86">
        <f t="shared" si="170"/>
        <v>8.125081389612926E-252</v>
      </c>
      <c r="GZ146" s="86">
        <f t="shared" si="170"/>
        <v>5.4699352208403251E-157</v>
      </c>
      <c r="HA146" s="86">
        <f t="shared" si="170"/>
        <v>4.0029816384932105E-148</v>
      </c>
      <c r="HC146" s="86">
        <f t="shared" si="153"/>
        <v>6.3569721919520596E-91</v>
      </c>
      <c r="HD146" s="86">
        <f t="shared" si="153"/>
        <v>1.5354922055051415E-138</v>
      </c>
      <c r="HE146" s="86">
        <f t="shared" si="153"/>
        <v>6.4232984204225461E-164</v>
      </c>
      <c r="HF146" s="86">
        <f t="shared" si="153"/>
        <v>3.2018383618772356E-125</v>
      </c>
      <c r="HG146" s="86">
        <f t="shared" si="153"/>
        <v>3.5295313590898585E-132</v>
      </c>
      <c r="HH146" s="86">
        <f t="shared" si="153"/>
        <v>1.924002836511106E-160</v>
      </c>
      <c r="HI146" s="86">
        <f t="shared" si="153"/>
        <v>1.0192519250046354E-195</v>
      </c>
      <c r="HJ146" s="86">
        <f t="shared" si="153"/>
        <v>3.5116771348244387E-174</v>
      </c>
      <c r="HK146" s="86">
        <f t="shared" si="153"/>
        <v>8.1172253298563353E-144</v>
      </c>
      <c r="HL146" s="86">
        <f t="shared" si="161"/>
        <v>1.5654468658139483E-145</v>
      </c>
      <c r="HM146" s="86">
        <f t="shared" si="161"/>
        <v>2.0882463652582137E-119</v>
      </c>
      <c r="HN146" s="86">
        <f t="shared" si="161"/>
        <v>6.514935705140685E-81</v>
      </c>
      <c r="HO146" s="86">
        <f t="shared" si="161"/>
        <v>3.7878133613205361E-126</v>
      </c>
      <c r="HP146" s="86">
        <f t="shared" si="161"/>
        <v>1.8995931876112015E-81</v>
      </c>
      <c r="HQ146" s="86">
        <f t="shared" si="161"/>
        <v>2.074488367574543E-69</v>
      </c>
      <c r="HS146" s="86">
        <f t="shared" si="171"/>
        <v>0.54313916984991917</v>
      </c>
      <c r="HT146" s="86">
        <f t="shared" si="171"/>
        <v>0.54669338040653848</v>
      </c>
      <c r="HU146" s="86">
        <f t="shared" si="171"/>
        <v>0.52231442525187122</v>
      </c>
      <c r="HV146" s="86">
        <f t="shared" si="171"/>
        <v>0.5372006148875258</v>
      </c>
      <c r="HW146" s="86">
        <f t="shared" si="171"/>
        <v>0.53714632116648475</v>
      </c>
      <c r="HX146" s="86">
        <f t="shared" si="171"/>
        <v>0.54268650564209009</v>
      </c>
      <c r="HY146" s="86">
        <f t="shared" si="171"/>
        <v>0.44546243491796056</v>
      </c>
      <c r="HZ146" s="86">
        <f t="shared" si="171"/>
        <v>0.49242059818359379</v>
      </c>
      <c r="IA146" s="86">
        <f t="shared" si="171"/>
        <v>0.51934555996973653</v>
      </c>
      <c r="IB146" s="86">
        <f t="shared" si="171"/>
        <v>0.51182494518996635</v>
      </c>
      <c r="IC146" s="86">
        <f t="shared" si="171"/>
        <v>0.46323757254574988</v>
      </c>
      <c r="ID146" s="86">
        <f t="shared" si="171"/>
        <v>0.51991835557605037</v>
      </c>
      <c r="IE146" s="86">
        <f t="shared" si="171"/>
        <v>0.54753281277636201</v>
      </c>
      <c r="IF146" s="86">
        <f t="shared" si="171"/>
        <v>0.51580683823267426</v>
      </c>
      <c r="IG146" s="86">
        <f t="shared" si="171"/>
        <v>0.51176228048318695</v>
      </c>
      <c r="II146" s="86">
        <f t="shared" si="172"/>
        <v>1.7828178409902303E-15</v>
      </c>
      <c r="IJ146" s="86">
        <f t="shared" si="172"/>
        <v>1.1232361252300985E-16</v>
      </c>
      <c r="IK146" s="86">
        <f t="shared" si="172"/>
        <v>3.1811790703254444E-14</v>
      </c>
      <c r="IL146" s="86">
        <f t="shared" si="172"/>
        <v>7.7535472340222248E-22</v>
      </c>
      <c r="IM146" s="86">
        <f t="shared" si="172"/>
        <v>3.1732675279577672E-17</v>
      </c>
      <c r="IN146" s="86">
        <f t="shared" si="172"/>
        <v>5.3072075341020243E-2</v>
      </c>
      <c r="IO146" s="86">
        <f t="shared" si="172"/>
        <v>2.7966458516642949E-14</v>
      </c>
      <c r="IP146" s="86">
        <f t="shared" si="172"/>
        <v>1.1451840085730839E-14</v>
      </c>
      <c r="IQ146" s="86">
        <f t="shared" si="172"/>
        <v>4.5210684064151394E-15</v>
      </c>
      <c r="IR146" s="86">
        <f t="shared" si="172"/>
        <v>6.8022758811314366E-14</v>
      </c>
      <c r="IS146" s="86">
        <f t="shared" si="172"/>
        <v>1.2263306721618495E-11</v>
      </c>
      <c r="IT146" s="86">
        <f t="shared" si="172"/>
        <v>2.7779749706590394E-19</v>
      </c>
      <c r="IU146" s="86">
        <f t="shared" si="172"/>
        <v>9.63364660920945E-17</v>
      </c>
      <c r="IV146" s="86">
        <f t="shared" si="172"/>
        <v>1.4504431574913563E-8</v>
      </c>
      <c r="IW146" s="86">
        <f t="shared" si="172"/>
        <v>3.1171311437980406E-8</v>
      </c>
      <c r="IY146" s="86">
        <f t="shared" si="173"/>
        <v>0.54313916984992094</v>
      </c>
      <c r="IZ146" s="86">
        <f t="shared" si="173"/>
        <v>0.54669338040653859</v>
      </c>
      <c r="JA146" s="86">
        <f t="shared" si="173"/>
        <v>0.52231442525190308</v>
      </c>
      <c r="JB146" s="86">
        <f t="shared" si="173"/>
        <v>0.5372006148875258</v>
      </c>
      <c r="JC146" s="86">
        <f t="shared" si="173"/>
        <v>0.53714632116648475</v>
      </c>
      <c r="JD146" s="86">
        <f t="shared" si="173"/>
        <v>0.5957585809831103</v>
      </c>
      <c r="JE146" s="86">
        <f t="shared" si="173"/>
        <v>0.44546243491798854</v>
      </c>
      <c r="JF146" s="86">
        <f t="shared" si="173"/>
        <v>0.49242059818360523</v>
      </c>
      <c r="JG146" s="86">
        <f t="shared" si="173"/>
        <v>0.51934555996974108</v>
      </c>
      <c r="JH146" s="86">
        <f t="shared" si="173"/>
        <v>0.51182494519003441</v>
      </c>
      <c r="JI146" s="86">
        <f t="shared" si="173"/>
        <v>0.46323757255801318</v>
      </c>
      <c r="JJ146" s="86">
        <f t="shared" si="173"/>
        <v>0.51991835557605037</v>
      </c>
      <c r="JK146" s="86">
        <f t="shared" si="173"/>
        <v>0.54753281277636212</v>
      </c>
      <c r="JL146" s="86">
        <f t="shared" si="173"/>
        <v>0.5158068527371058</v>
      </c>
      <c r="JM146" s="86">
        <f t="shared" si="173"/>
        <v>0.51176231165449837</v>
      </c>
    </row>
    <row r="147" spans="2:273" x14ac:dyDescent="0.25">
      <c r="B147" s="2">
        <v>120</v>
      </c>
      <c r="C147" s="37">
        <v>92.025999999999996</v>
      </c>
      <c r="D147" s="37">
        <v>93.923000000000002</v>
      </c>
      <c r="E147" s="37">
        <v>95.872</v>
      </c>
      <c r="F147" s="37">
        <v>96.256</v>
      </c>
      <c r="G147" s="37">
        <v>92.923000000000002</v>
      </c>
      <c r="H147" s="37">
        <v>96.974000000000004</v>
      </c>
      <c r="I147" s="37">
        <v>93.153999999999996</v>
      </c>
      <c r="J147" s="37">
        <v>96.025999999999996</v>
      </c>
      <c r="K147" s="37">
        <v>94</v>
      </c>
      <c r="L147" s="37">
        <v>94.9</v>
      </c>
      <c r="M147" s="37">
        <v>101.07299999999999</v>
      </c>
      <c r="N147" s="37">
        <v>100.366</v>
      </c>
      <c r="O147" s="37">
        <v>105.268</v>
      </c>
      <c r="P147" s="37">
        <v>121.634</v>
      </c>
      <c r="Q147" s="37">
        <v>147.87799999999999</v>
      </c>
      <c r="S147" s="4">
        <f t="shared" si="174"/>
        <v>94.124847742819554</v>
      </c>
      <c r="T147" s="4">
        <f t="shared" si="174"/>
        <v>94.345235222171581</v>
      </c>
      <c r="U147" s="4">
        <f t="shared" si="174"/>
        <v>95.477101722337181</v>
      </c>
      <c r="V147" s="4">
        <f t="shared" si="174"/>
        <v>95.449802342801377</v>
      </c>
      <c r="W147" s="4">
        <f t="shared" si="174"/>
        <v>96.801017042155507</v>
      </c>
      <c r="X147" s="4">
        <f t="shared" si="174"/>
        <v>96.818060385667607</v>
      </c>
      <c r="Y147" s="4">
        <f t="shared" si="174"/>
        <v>93.210413434602529</v>
      </c>
      <c r="Z147" s="4">
        <f t="shared" si="174"/>
        <v>95.942163887450079</v>
      </c>
      <c r="AA147" s="4">
        <f t="shared" si="174"/>
        <v>97.356409184440423</v>
      </c>
      <c r="AB147" s="4">
        <f t="shared" si="174"/>
        <v>98.929722393767051</v>
      </c>
      <c r="AC147" s="4">
        <f t="shared" si="174"/>
        <v>104.84760492288191</v>
      </c>
      <c r="AD147" s="4">
        <f t="shared" si="174"/>
        <v>100.98839122755351</v>
      </c>
      <c r="AE147" s="4">
        <f t="shared" si="174"/>
        <v>104.88988571776954</v>
      </c>
      <c r="AF147" s="4">
        <f t="shared" si="174"/>
        <v>120.22462899342545</v>
      </c>
      <c r="AG147" s="4">
        <f t="shared" si="174"/>
        <v>144.85181942231384</v>
      </c>
      <c r="AI147" s="4">
        <f t="shared" si="175"/>
        <v>-2.098847742819558</v>
      </c>
      <c r="AJ147" s="4">
        <f t="shared" si="175"/>
        <v>-0.42223522217157949</v>
      </c>
      <c r="AK147" s="4">
        <f t="shared" si="175"/>
        <v>0.39489827766281849</v>
      </c>
      <c r="AL147" s="4">
        <f t="shared" si="175"/>
        <v>0.80619765719862357</v>
      </c>
      <c r="AM147" s="4">
        <f t="shared" si="175"/>
        <v>-3.8780170421555056</v>
      </c>
      <c r="AN147" s="4">
        <f t="shared" si="175"/>
        <v>0.15593961433239656</v>
      </c>
      <c r="AO147" s="4">
        <f t="shared" si="175"/>
        <v>-5.6413434602532675E-2</v>
      </c>
      <c r="AP147" s="4">
        <f t="shared" si="175"/>
        <v>8.383611254991763E-2</v>
      </c>
      <c r="AQ147" s="4">
        <f t="shared" si="175"/>
        <v>-3.3564091844404231</v>
      </c>
      <c r="AR147" s="4">
        <f t="shared" si="175"/>
        <v>-4.0297223937670452</v>
      </c>
      <c r="AS147" s="4">
        <f t="shared" si="175"/>
        <v>-3.7746049228819203</v>
      </c>
      <c r="AT147" s="4">
        <f t="shared" si="175"/>
        <v>-0.62239122755350706</v>
      </c>
      <c r="AU147" s="4">
        <f t="shared" si="175"/>
        <v>0.37811428223045596</v>
      </c>
      <c r="AV147" s="4">
        <f t="shared" si="175"/>
        <v>1.4093710065745455</v>
      </c>
      <c r="AW147" s="4">
        <f t="shared" si="175"/>
        <v>3.0261805776861479</v>
      </c>
      <c r="AY147" s="2">
        <f t="shared" si="167"/>
        <v>94.124847742819554</v>
      </c>
      <c r="AZ147" s="2">
        <f t="shared" si="167"/>
        <v>93.60787538124967</v>
      </c>
      <c r="BA147" s="2">
        <f t="shared" si="167"/>
        <v>94.816156422712794</v>
      </c>
      <c r="BB147" s="2">
        <f t="shared" si="167"/>
        <v>92.838586899927634</v>
      </c>
      <c r="BC147" s="2">
        <f t="shared" si="167"/>
        <v>95.501155154919701</v>
      </c>
      <c r="BD147" s="2">
        <f t="shared" si="167"/>
        <v>94.671755390103797</v>
      </c>
      <c r="BE147" s="2">
        <f t="shared" si="167"/>
        <v>91.968479436020118</v>
      </c>
      <c r="BF147" s="2">
        <f t="shared" si="167"/>
        <v>93.93153986961353</v>
      </c>
      <c r="BG147" s="2">
        <f t="shared" si="167"/>
        <v>94.513250092165578</v>
      </c>
      <c r="BH147" s="2">
        <f t="shared" si="167"/>
        <v>95.696021267133474</v>
      </c>
      <c r="BI147" s="2">
        <f t="shared" si="167"/>
        <v>103.43640321345575</v>
      </c>
      <c r="BJ147" s="2">
        <f t="shared" si="167"/>
        <v>96.704393249908946</v>
      </c>
      <c r="BK147" s="2">
        <f t="shared" si="167"/>
        <v>96.174982969886969</v>
      </c>
      <c r="BL147" s="2">
        <f t="shared" si="167"/>
        <v>97.701048471559574</v>
      </c>
      <c r="BM147" s="2">
        <f t="shared" si="167"/>
        <v>98.465004334210889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120.73935393996248</v>
      </c>
      <c r="DL147" s="2">
        <f t="shared" si="176"/>
        <v>128.66911322537109</v>
      </c>
      <c r="DM147" s="2">
        <f t="shared" si="176"/>
        <v>123.8462234380129</v>
      </c>
      <c r="DN147" s="2">
        <f t="shared" si="176"/>
        <v>131.30464643527205</v>
      </c>
      <c r="DO147" s="2">
        <f t="shared" si="176"/>
        <v>124.34066443994604</v>
      </c>
      <c r="DP147" s="2">
        <f t="shared" si="176"/>
        <v>122.68433043184884</v>
      </c>
      <c r="DQ147" s="2">
        <f t="shared" si="176"/>
        <v>124.43917139001354</v>
      </c>
      <c r="DR147" s="2">
        <f t="shared" si="176"/>
        <v>128.30037658569501</v>
      </c>
      <c r="DS147" s="2">
        <f t="shared" si="176"/>
        <v>129.81043522267206</v>
      </c>
      <c r="DT147" s="2">
        <f t="shared" si="176"/>
        <v>129.06724738675956</v>
      </c>
      <c r="DU147" s="2">
        <f t="shared" si="176"/>
        <v>126.93376653171391</v>
      </c>
      <c r="DV147" s="2">
        <f t="shared" si="176"/>
        <v>131.03573684210522</v>
      </c>
      <c r="DW147" s="2">
        <f t="shared" si="176"/>
        <v>123.22679202626637</v>
      </c>
      <c r="DX147" s="2">
        <f t="shared" si="176"/>
        <v>121.5878596310596</v>
      </c>
      <c r="DY147" s="2">
        <f t="shared" si="176"/>
        <v>115.97043360071302</v>
      </c>
      <c r="EA147" s="2">
        <f t="shared" si="152"/>
        <v>94.1444210526316</v>
      </c>
      <c r="EB147" s="2">
        <f t="shared" si="152"/>
        <v>93.469255639097753</v>
      </c>
      <c r="EC147" s="2">
        <f t="shared" si="152"/>
        <v>94.805257894736826</v>
      </c>
      <c r="ED147" s="2">
        <f t="shared" si="152"/>
        <v>92.7165230225106</v>
      </c>
      <c r="EE147" s="2">
        <f t="shared" si="151"/>
        <v>95.869716017316009</v>
      </c>
      <c r="EF147" s="2">
        <f t="shared" si="151"/>
        <v>95.953876190476194</v>
      </c>
      <c r="EG147" s="2">
        <f t="shared" si="151"/>
        <v>91.829986928104574</v>
      </c>
      <c r="EH147" s="2">
        <f t="shared" si="151"/>
        <v>94.048284210526305</v>
      </c>
      <c r="EI147" s="2">
        <f t="shared" si="151"/>
        <v>94.645432900432922</v>
      </c>
      <c r="EJ147" s="2">
        <f t="shared" si="151"/>
        <v>95.719097744360894</v>
      </c>
      <c r="EK147" s="2">
        <f t="shared" si="151"/>
        <v>104.28019435844513</v>
      </c>
      <c r="EL147" s="2">
        <f t="shared" ref="EL147:EO210" si="179">CP$228*$B147+CP$229</f>
        <v>96.649058458704332</v>
      </c>
      <c r="EM147" s="2">
        <f t="shared" si="135"/>
        <v>96.055898249923246</v>
      </c>
      <c r="EN147" s="2">
        <f t="shared" si="135"/>
        <v>97.702436725375094</v>
      </c>
      <c r="EO147" s="2">
        <f t="shared" si="135"/>
        <v>98.595950704015763</v>
      </c>
      <c r="EQ147" s="2">
        <f t="shared" si="177"/>
        <v>93.720656871593235</v>
      </c>
      <c r="ER147" s="2">
        <f t="shared" si="177"/>
        <v>94.982170801383262</v>
      </c>
      <c r="ES147" s="2">
        <f t="shared" si="177"/>
        <v>94.756212079165536</v>
      </c>
      <c r="ET147" s="2">
        <f t="shared" si="177"/>
        <v>93.951748555545166</v>
      </c>
      <c r="EU147" s="2">
        <f t="shared" si="177"/>
        <v>91.853749387912288</v>
      </c>
      <c r="EV147" s="2">
        <f t="shared" si="177"/>
        <v>92.665636263736261</v>
      </c>
      <c r="EW147" s="2">
        <f t="shared" si="177"/>
        <v>92.871467135263714</v>
      </c>
      <c r="EX147" s="2">
        <f t="shared" si="177"/>
        <v>92.779397270999425</v>
      </c>
      <c r="EY147" s="2">
        <f t="shared" si="177"/>
        <v>93.34736458686038</v>
      </c>
      <c r="EZ147" s="2">
        <f t="shared" si="177"/>
        <v>95.341693629315643</v>
      </c>
      <c r="FA147" s="2">
        <f t="shared" si="177"/>
        <v>97.97095787668286</v>
      </c>
      <c r="FB147" s="2">
        <f t="shared" si="177"/>
        <v>96.976661716344253</v>
      </c>
      <c r="FC147" s="2">
        <f t="shared" si="177"/>
        <v>97.172767978300215</v>
      </c>
      <c r="FD147" s="2">
        <f t="shared" si="177"/>
        <v>97.425771436481142</v>
      </c>
      <c r="FE147" s="2">
        <f t="shared" si="177"/>
        <v>96.617536083735587</v>
      </c>
      <c r="FG147" s="2">
        <f t="shared" si="178"/>
        <v>0.99936025917836369</v>
      </c>
      <c r="FH147" s="2">
        <f t="shared" si="178"/>
        <v>0.99943895833340279</v>
      </c>
      <c r="FI147" s="2">
        <f t="shared" si="178"/>
        <v>0.99945547513166855</v>
      </c>
      <c r="FJ147" s="2">
        <f t="shared" si="178"/>
        <v>0.99936485051386847</v>
      </c>
      <c r="FK147" s="2">
        <f t="shared" si="178"/>
        <v>0.99944451867248563</v>
      </c>
      <c r="FL147" s="2">
        <f t="shared" si="178"/>
        <v>0.99941009623513666</v>
      </c>
      <c r="FM147" s="2">
        <f t="shared" si="178"/>
        <v>0.99935460312334901</v>
      </c>
      <c r="FN147" s="2">
        <f t="shared" si="178"/>
        <v>0.99940033995241073</v>
      </c>
      <c r="FO147" s="2">
        <f t="shared" si="178"/>
        <v>0.99927396923678169</v>
      </c>
      <c r="FP147" s="2">
        <f t="shared" si="178"/>
        <v>0.99932663611443873</v>
      </c>
      <c r="FQ147" s="2">
        <f t="shared" si="178"/>
        <v>0.99934895509814625</v>
      </c>
      <c r="FR147" s="2">
        <f t="shared" si="178"/>
        <v>0.99934387802170033</v>
      </c>
      <c r="FS147" s="2">
        <f t="shared" si="178"/>
        <v>0.99935925169716178</v>
      </c>
      <c r="FT147" s="2">
        <f t="shared" si="178"/>
        <v>0.99925304343175303</v>
      </c>
      <c r="FU147" s="2">
        <f t="shared" si="178"/>
        <v>0.99921061702292036</v>
      </c>
      <c r="FW147" s="2">
        <f t="shared" si="169"/>
        <v>8.6338524268628619E-2</v>
      </c>
      <c r="FX147" s="2">
        <f t="shared" si="169"/>
        <v>7.8570932694037934E-2</v>
      </c>
      <c r="FY147" s="2">
        <f t="shared" si="169"/>
        <v>0.10021242190504757</v>
      </c>
      <c r="FZ147" s="2">
        <f t="shared" si="169"/>
        <v>7.8977197322808085E-2</v>
      </c>
      <c r="GA147" s="2">
        <f t="shared" si="169"/>
        <v>9.5711936400919531E-2</v>
      </c>
      <c r="GB147" s="2">
        <f t="shared" si="169"/>
        <v>0.39470635503555301</v>
      </c>
      <c r="GC147" s="2">
        <f t="shared" si="169"/>
        <v>0.11276896220047997</v>
      </c>
      <c r="GD147" s="2">
        <f t="shared" si="169"/>
        <v>0.1081924228077213</v>
      </c>
      <c r="GE147" s="2">
        <f t="shared" si="169"/>
        <v>0.12149875325734405</v>
      </c>
      <c r="GF147" s="2">
        <f t="shared" si="169"/>
        <v>0.12064499307708818</v>
      </c>
      <c r="GG147" s="2">
        <f t="shared" si="169"/>
        <v>0.13607662989702307</v>
      </c>
      <c r="GH147" s="2">
        <f t="shared" si="169"/>
        <v>0.10003849165799943</v>
      </c>
      <c r="GI147" s="2">
        <f t="shared" si="169"/>
        <v>9.1035698530110704E-2</v>
      </c>
      <c r="GJ147" s="2">
        <f t="shared" si="169"/>
        <v>6.9505023261651824E-2</v>
      </c>
      <c r="GK147" s="2">
        <f t="shared" si="169"/>
        <v>7.3119905886358111E-2</v>
      </c>
      <c r="GM147" s="86">
        <f t="shared" si="170"/>
        <v>1.7149100621322197E-176</v>
      </c>
      <c r="GN147" s="86">
        <f t="shared" si="170"/>
        <v>1.3751241532877953E-291</v>
      </c>
      <c r="GO147" s="86">
        <f t="shared" si="170"/>
        <v>0</v>
      </c>
      <c r="GP147" s="86">
        <f t="shared" si="170"/>
        <v>1.1383174766426299E-242</v>
      </c>
      <c r="GQ147" s="86">
        <f t="shared" si="170"/>
        <v>2.480755797866535E-249</v>
      </c>
      <c r="GR147" s="86">
        <f t="shared" si="170"/>
        <v>0</v>
      </c>
      <c r="GS147" s="86">
        <f t="shared" si="170"/>
        <v>0</v>
      </c>
      <c r="GT147" s="86">
        <f t="shared" si="170"/>
        <v>0</v>
      </c>
      <c r="GU147" s="86">
        <f t="shared" si="170"/>
        <v>1.3974667086830616E-235</v>
      </c>
      <c r="GV147" s="86">
        <f t="shared" si="170"/>
        <v>4.1658138923712377E-284</v>
      </c>
      <c r="GW147" s="86">
        <f t="shared" si="170"/>
        <v>7.9109926847622746E-308</v>
      </c>
      <c r="GX147" s="86">
        <f t="shared" si="170"/>
        <v>5.2892672841297102E-256</v>
      </c>
      <c r="GY147" s="86">
        <f t="shared" si="170"/>
        <v>3.5677032395863348E-260</v>
      </c>
      <c r="GZ147" s="86">
        <f t="shared" si="170"/>
        <v>3.6805198710967905E-162</v>
      </c>
      <c r="HA147" s="86">
        <f t="shared" si="170"/>
        <v>6.2185115265493082E-153</v>
      </c>
      <c r="HC147" s="86">
        <f t="shared" si="153"/>
        <v>1.0197971364896033E-95</v>
      </c>
      <c r="HD147" s="86">
        <f t="shared" si="153"/>
        <v>1.1627177500951699E-145</v>
      </c>
      <c r="HE147" s="86">
        <f t="shared" si="153"/>
        <v>3.185652123957887E-172</v>
      </c>
      <c r="HF147" s="86">
        <f t="shared" si="153"/>
        <v>1.0334850966527282E-131</v>
      </c>
      <c r="HG147" s="86">
        <f t="shared" si="153"/>
        <v>7.4419430138326772E-139</v>
      </c>
      <c r="HH147" s="86">
        <f t="shared" si="153"/>
        <v>1.2051771458229883E-168</v>
      </c>
      <c r="HI147" s="86">
        <f t="shared" si="153"/>
        <v>1.4666369069949086E-205</v>
      </c>
      <c r="HJ147" s="86">
        <f t="shared" si="153"/>
        <v>7.1631483705055539E-183</v>
      </c>
      <c r="HK147" s="86">
        <f t="shared" si="153"/>
        <v>4.1332802453276151E-151</v>
      </c>
      <c r="HL147" s="86">
        <f t="shared" si="161"/>
        <v>5.941623673163463E-153</v>
      </c>
      <c r="HM147" s="86">
        <f t="shared" si="161"/>
        <v>2.3116538509822046E-125</v>
      </c>
      <c r="HN147" s="86">
        <f t="shared" si="161"/>
        <v>5.9697727261923194E-85</v>
      </c>
      <c r="HO147" s="86">
        <f t="shared" si="161"/>
        <v>1.0038543883658649E-132</v>
      </c>
      <c r="HP147" s="86">
        <f t="shared" si="161"/>
        <v>1.287684492625074E-85</v>
      </c>
      <c r="HQ147" s="86">
        <f t="shared" si="161"/>
        <v>7.473560729353383E-73</v>
      </c>
      <c r="HS147" s="86">
        <f t="shared" si="171"/>
        <v>0.54712733909366329</v>
      </c>
      <c r="HT147" s="86">
        <f t="shared" si="171"/>
        <v>0.54431341207927475</v>
      </c>
      <c r="HU147" s="86">
        <f t="shared" si="171"/>
        <v>0.49120549171049249</v>
      </c>
      <c r="HV147" s="86">
        <f t="shared" si="171"/>
        <v>0.50964986958980718</v>
      </c>
      <c r="HW147" s="86">
        <f t="shared" si="171"/>
        <v>0.51100658782606101</v>
      </c>
      <c r="HX147" s="86">
        <f t="shared" si="171"/>
        <v>0.52233651828838124</v>
      </c>
      <c r="HY147" s="86">
        <f t="shared" si="171"/>
        <v>0.3973670568427895</v>
      </c>
      <c r="HZ147" s="86">
        <f t="shared" si="171"/>
        <v>0.45073926104073492</v>
      </c>
      <c r="IA147" s="86">
        <f t="shared" si="171"/>
        <v>0.4818793829738533</v>
      </c>
      <c r="IB147" s="86">
        <f t="shared" si="171"/>
        <v>0.4738263378168599</v>
      </c>
      <c r="IC147" s="86">
        <f t="shared" si="171"/>
        <v>0.41731867713378612</v>
      </c>
      <c r="ID147" s="86">
        <f t="shared" si="171"/>
        <v>0.48113440820933656</v>
      </c>
      <c r="IE147" s="86">
        <f t="shared" si="171"/>
        <v>0.53876028698546752</v>
      </c>
      <c r="IF147" s="86">
        <f t="shared" si="171"/>
        <v>0.48595624076320104</v>
      </c>
      <c r="IG147" s="86">
        <f t="shared" si="171"/>
        <v>0.48491428225329092</v>
      </c>
      <c r="II147" s="86">
        <f t="shared" si="172"/>
        <v>1.9079096627818373E-14</v>
      </c>
      <c r="IJ147" s="86">
        <f t="shared" si="172"/>
        <v>1.3277173887707185E-15</v>
      </c>
      <c r="IK147" s="86">
        <f t="shared" si="172"/>
        <v>3.2153455798917738E-13</v>
      </c>
      <c r="IL147" s="86">
        <f t="shared" si="172"/>
        <v>2.1206720335816975E-20</v>
      </c>
      <c r="IM147" s="86">
        <f t="shared" si="172"/>
        <v>5.1666269373889856E-16</v>
      </c>
      <c r="IN147" s="86">
        <f t="shared" si="172"/>
        <v>9.8692593089040853E-2</v>
      </c>
      <c r="IO147" s="86">
        <f t="shared" si="172"/>
        <v>3.2822697735745185E-13</v>
      </c>
      <c r="IP147" s="86">
        <f t="shared" si="172"/>
        <v>1.3725789802273376E-13</v>
      </c>
      <c r="IQ147" s="86">
        <f t="shared" si="172"/>
        <v>6.8431533084810474E-14</v>
      </c>
      <c r="IR147" s="86">
        <f t="shared" si="172"/>
        <v>8.0858275493532612E-13</v>
      </c>
      <c r="IS147" s="86">
        <f t="shared" si="172"/>
        <v>1.0785127743630665E-10</v>
      </c>
      <c r="IT147" s="86">
        <f t="shared" si="172"/>
        <v>6.936487874453423E-18</v>
      </c>
      <c r="IU147" s="86">
        <f t="shared" si="172"/>
        <v>1.3555690669859321E-15</v>
      </c>
      <c r="IV147" s="86">
        <f t="shared" si="172"/>
        <v>4.42328762370449E-8</v>
      </c>
      <c r="IW147" s="86">
        <f t="shared" si="172"/>
        <v>9.2340564078363623E-8</v>
      </c>
      <c r="IY147" s="86">
        <f t="shared" si="173"/>
        <v>0.54712733909368239</v>
      </c>
      <c r="IZ147" s="86">
        <f t="shared" si="173"/>
        <v>0.54431341207927608</v>
      </c>
      <c r="JA147" s="86">
        <f t="shared" si="173"/>
        <v>0.49120549171081401</v>
      </c>
      <c r="JB147" s="86">
        <f t="shared" si="173"/>
        <v>0.50964986958980718</v>
      </c>
      <c r="JC147" s="86">
        <f t="shared" si="173"/>
        <v>0.51100658782606156</v>
      </c>
      <c r="JD147" s="86">
        <f t="shared" si="173"/>
        <v>0.62102911137742212</v>
      </c>
      <c r="JE147" s="86">
        <f t="shared" si="173"/>
        <v>0.39736705684311774</v>
      </c>
      <c r="JF147" s="86">
        <f t="shared" si="173"/>
        <v>0.4507392610408722</v>
      </c>
      <c r="JG147" s="86">
        <f t="shared" si="173"/>
        <v>0.48187938297392174</v>
      </c>
      <c r="JH147" s="86">
        <f t="shared" si="173"/>
        <v>0.47382633781766847</v>
      </c>
      <c r="JI147" s="86">
        <f t="shared" si="173"/>
        <v>0.4173186772416374</v>
      </c>
      <c r="JJ147" s="86">
        <f t="shared" si="173"/>
        <v>0.48113440820933656</v>
      </c>
      <c r="JK147" s="86">
        <f t="shared" si="173"/>
        <v>0.53876028698546885</v>
      </c>
      <c r="JL147" s="86">
        <f t="shared" si="173"/>
        <v>0.48595628499607729</v>
      </c>
      <c r="JM147" s="86">
        <f t="shared" si="173"/>
        <v>0.484914374593855</v>
      </c>
    </row>
    <row r="148" spans="2:273" x14ac:dyDescent="0.25">
      <c r="B148" s="2">
        <v>121</v>
      </c>
      <c r="C148" s="37">
        <v>91.974000000000004</v>
      </c>
      <c r="D148" s="37">
        <v>94.436000000000007</v>
      </c>
      <c r="E148" s="37">
        <v>92.436000000000007</v>
      </c>
      <c r="F148" s="37">
        <v>92.486999999999995</v>
      </c>
      <c r="G148" s="37">
        <v>94.744</v>
      </c>
      <c r="H148" s="37">
        <v>95.614999999999995</v>
      </c>
      <c r="I148" s="37">
        <v>92.691999999999993</v>
      </c>
      <c r="J148" s="37">
        <v>93.308000000000007</v>
      </c>
      <c r="K148" s="37">
        <v>93.55</v>
      </c>
      <c r="L148" s="37">
        <v>93.15</v>
      </c>
      <c r="M148" s="37">
        <v>100.58499999999999</v>
      </c>
      <c r="N148" s="37">
        <v>96.462999999999994</v>
      </c>
      <c r="O148" s="37">
        <v>101.95099999999999</v>
      </c>
      <c r="P148" s="37">
        <v>119.098</v>
      </c>
      <c r="Q148" s="37">
        <v>139.488</v>
      </c>
      <c r="S148" s="4">
        <f t="shared" si="174"/>
        <v>94.002458714183447</v>
      </c>
      <c r="T148" s="4">
        <f t="shared" si="174"/>
        <v>93.993964653661706</v>
      </c>
      <c r="U148" s="4">
        <f t="shared" si="174"/>
        <v>95.128704549474506</v>
      </c>
      <c r="V148" s="4">
        <f t="shared" si="174"/>
        <v>94.426991904025144</v>
      </c>
      <c r="W148" s="4">
        <f t="shared" si="174"/>
        <v>96.371810250164913</v>
      </c>
      <c r="X148" s="4">
        <f t="shared" si="174"/>
        <v>96.123732068619674</v>
      </c>
      <c r="Y148" s="4">
        <f t="shared" si="174"/>
        <v>92.592076592953447</v>
      </c>
      <c r="Z148" s="4">
        <f t="shared" si="174"/>
        <v>95.130390288401927</v>
      </c>
      <c r="AA148" s="4">
        <f t="shared" si="174"/>
        <v>96.289814068447654</v>
      </c>
      <c r="AB148" s="4">
        <f t="shared" si="174"/>
        <v>97.702489216409816</v>
      </c>
      <c r="AC148" s="4">
        <f t="shared" si="174"/>
        <v>104.28780396880929</v>
      </c>
      <c r="AD148" s="4">
        <f t="shared" si="174"/>
        <v>99.280260813086286</v>
      </c>
      <c r="AE148" s="4">
        <f t="shared" si="174"/>
        <v>102.53203708014811</v>
      </c>
      <c r="AF148" s="4">
        <f t="shared" si="174"/>
        <v>115.48390030682876</v>
      </c>
      <c r="AG148" s="4">
        <f t="shared" si="174"/>
        <v>135.99302675509099</v>
      </c>
      <c r="AI148" s="4">
        <f t="shared" si="175"/>
        <v>-2.0284587141834436</v>
      </c>
      <c r="AJ148" s="4">
        <f t="shared" si="175"/>
        <v>0.44203534633830088</v>
      </c>
      <c r="AK148" s="4">
        <f t="shared" si="175"/>
        <v>-2.6927045494744988</v>
      </c>
      <c r="AL148" s="4">
        <f t="shared" si="175"/>
        <v>-1.939991904025149</v>
      </c>
      <c r="AM148" s="4">
        <f t="shared" si="175"/>
        <v>-1.627810250164913</v>
      </c>
      <c r="AN148" s="4">
        <f t="shared" si="175"/>
        <v>-0.50873206861967901</v>
      </c>
      <c r="AO148" s="4">
        <f t="shared" si="175"/>
        <v>9.9923407046546231E-2</v>
      </c>
      <c r="AP148" s="4">
        <f t="shared" si="175"/>
        <v>-1.8223902884019196</v>
      </c>
      <c r="AQ148" s="4">
        <f t="shared" si="175"/>
        <v>-2.7398140684476573</v>
      </c>
      <c r="AR148" s="4">
        <f t="shared" si="175"/>
        <v>-4.5524892164098105</v>
      </c>
      <c r="AS148" s="4">
        <f t="shared" si="175"/>
        <v>-3.7028039688092917</v>
      </c>
      <c r="AT148" s="4">
        <f t="shared" si="175"/>
        <v>-2.8172608130862926</v>
      </c>
      <c r="AU148" s="4">
        <f t="shared" si="175"/>
        <v>-0.58103708014812128</v>
      </c>
      <c r="AV148" s="4">
        <f t="shared" si="175"/>
        <v>3.6140996931712408</v>
      </c>
      <c r="AW148" s="4">
        <f t="shared" si="175"/>
        <v>3.494973244909005</v>
      </c>
      <c r="AY148" s="2">
        <f t="shared" si="167"/>
        <v>94.002458714183447</v>
      </c>
      <c r="AZ148" s="2">
        <f t="shared" si="167"/>
        <v>93.420253563981333</v>
      </c>
      <c r="BA148" s="2">
        <f t="shared" si="167"/>
        <v>94.669545514881392</v>
      </c>
      <c r="BB148" s="2">
        <f t="shared" si="167"/>
        <v>92.653381766374679</v>
      </c>
      <c r="BC148" s="2">
        <f t="shared" si="167"/>
        <v>95.471208248726356</v>
      </c>
      <c r="BD148" s="2">
        <f t="shared" si="167"/>
        <v>94.591464950959477</v>
      </c>
      <c r="BE148" s="2">
        <f t="shared" si="167"/>
        <v>91.841709244291707</v>
      </c>
      <c r="BF148" s="2">
        <f t="shared" si="167"/>
        <v>93.834332373352353</v>
      </c>
      <c r="BG148" s="2">
        <f t="shared" si="167"/>
        <v>94.44681863771828</v>
      </c>
      <c r="BH148" s="2">
        <f t="shared" si="167"/>
        <v>95.582593885335484</v>
      </c>
      <c r="BI148" s="2">
        <f t="shared" si="167"/>
        <v>103.41099071893156</v>
      </c>
      <c r="BJ148" s="2">
        <f t="shared" si="167"/>
        <v>96.552361410615589</v>
      </c>
      <c r="BK148" s="2">
        <f t="shared" si="167"/>
        <v>96.022956939990664</v>
      </c>
      <c r="BL148" s="2">
        <f t="shared" si="167"/>
        <v>97.600248634589718</v>
      </c>
      <c r="BM148" s="2">
        <f t="shared" si="167"/>
        <v>98.372728852780497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120.87264427767356</v>
      </c>
      <c r="DL148" s="2">
        <f t="shared" si="176"/>
        <v>128.83383508771928</v>
      </c>
      <c r="DM148" s="2">
        <f t="shared" si="176"/>
        <v>123.98940660903817</v>
      </c>
      <c r="DN148" s="2">
        <f t="shared" si="176"/>
        <v>131.52697898686679</v>
      </c>
      <c r="DO148" s="2">
        <f t="shared" si="176"/>
        <v>124.5404557354926</v>
      </c>
      <c r="DP148" s="2">
        <f t="shared" si="176"/>
        <v>122.8785083670715</v>
      </c>
      <c r="DQ148" s="2">
        <f t="shared" si="176"/>
        <v>124.62083515519572</v>
      </c>
      <c r="DR148" s="2">
        <f t="shared" si="176"/>
        <v>128.52113913630228</v>
      </c>
      <c r="DS148" s="2">
        <f t="shared" si="176"/>
        <v>130.03811234817815</v>
      </c>
      <c r="DT148" s="2">
        <f t="shared" si="176"/>
        <v>129.2528832752613</v>
      </c>
      <c r="DU148" s="2">
        <f t="shared" si="176"/>
        <v>127.07706855600541</v>
      </c>
      <c r="DV148" s="2">
        <f t="shared" si="176"/>
        <v>131.22663805668014</v>
      </c>
      <c r="DW148" s="2">
        <f t="shared" si="176"/>
        <v>123.35595562851776</v>
      </c>
      <c r="DX148" s="2">
        <f t="shared" si="176"/>
        <v>121.7289753324753</v>
      </c>
      <c r="DY148" s="2">
        <f t="shared" si="176"/>
        <v>116.11038680926916</v>
      </c>
      <c r="EA148" s="2">
        <f t="shared" si="152"/>
        <v>94.028147368421074</v>
      </c>
      <c r="EB148" s="2">
        <f t="shared" si="152"/>
        <v>93.267899248120301</v>
      </c>
      <c r="EC148" s="2">
        <f t="shared" si="152"/>
        <v>94.660540350877184</v>
      </c>
      <c r="ED148" s="2">
        <f t="shared" si="152"/>
        <v>92.520706763818154</v>
      </c>
      <c r="EE148" s="2">
        <f t="shared" si="152"/>
        <v>95.890064069264056</v>
      </c>
      <c r="EF148" s="2">
        <f t="shared" si="152"/>
        <v>95.999347619047626</v>
      </c>
      <c r="EG148" s="2">
        <f t="shared" si="152"/>
        <v>91.690522531819752</v>
      </c>
      <c r="EH148" s="2">
        <f t="shared" si="152"/>
        <v>93.969615789473679</v>
      </c>
      <c r="EI148" s="2">
        <f t="shared" si="152"/>
        <v>94.600660173160193</v>
      </c>
      <c r="EJ148" s="2">
        <f t="shared" si="152"/>
        <v>95.613120300751874</v>
      </c>
      <c r="EK148" s="2">
        <f t="shared" si="152"/>
        <v>104.35990849673202</v>
      </c>
      <c r="EL148" s="2">
        <f t="shared" si="179"/>
        <v>96.494694903285236</v>
      </c>
      <c r="EM148" s="2">
        <f t="shared" si="135"/>
        <v>95.892452778630656</v>
      </c>
      <c r="EN148" s="2">
        <f t="shared" si="135"/>
        <v>97.605788956678566</v>
      </c>
      <c r="EO148" s="2">
        <f t="shared" si="135"/>
        <v>98.522746360849027</v>
      </c>
      <c r="EQ148" s="2">
        <f t="shared" si="177"/>
        <v>93.587699808754337</v>
      </c>
      <c r="ER148" s="2">
        <f t="shared" si="177"/>
        <v>94.836907532701844</v>
      </c>
      <c r="ES148" s="2">
        <f t="shared" si="177"/>
        <v>94.609445137062409</v>
      </c>
      <c r="ET148" s="2">
        <f t="shared" si="177"/>
        <v>93.801558106124503</v>
      </c>
      <c r="EU148" s="2">
        <f t="shared" si="177"/>
        <v>91.722467928438448</v>
      </c>
      <c r="EV148" s="2">
        <f t="shared" si="177"/>
        <v>92.587719413919416</v>
      </c>
      <c r="EW148" s="2">
        <f t="shared" si="177"/>
        <v>92.768063211638037</v>
      </c>
      <c r="EX148" s="2">
        <f t="shared" si="177"/>
        <v>92.656380882811845</v>
      </c>
      <c r="EY148" s="2">
        <f t="shared" si="177"/>
        <v>93.254126009378112</v>
      </c>
      <c r="EZ148" s="2">
        <f t="shared" si="177"/>
        <v>95.221675527584793</v>
      </c>
      <c r="FA148" s="2">
        <f t="shared" si="177"/>
        <v>97.824996083014923</v>
      </c>
      <c r="FB148" s="2">
        <f t="shared" si="177"/>
        <v>96.834178971460943</v>
      </c>
      <c r="FC148" s="2">
        <f t="shared" si="177"/>
        <v>97.049147090564176</v>
      </c>
      <c r="FD148" s="2">
        <f t="shared" si="177"/>
        <v>97.315511533057176</v>
      </c>
      <c r="FE148" s="2">
        <f t="shared" si="177"/>
        <v>96.479352914129208</v>
      </c>
      <c r="FG148" s="2">
        <f t="shared" si="178"/>
        <v>0.99941651659185771</v>
      </c>
      <c r="FH148" s="2">
        <f t="shared" si="178"/>
        <v>0.9994882986582968</v>
      </c>
      <c r="FI148" s="2">
        <f t="shared" si="178"/>
        <v>0.99950336362279868</v>
      </c>
      <c r="FJ148" s="2">
        <f t="shared" si="178"/>
        <v>0.99942070440936681</v>
      </c>
      <c r="FK148" s="2">
        <f t="shared" si="178"/>
        <v>0.99949337024604112</v>
      </c>
      <c r="FL148" s="2">
        <f t="shared" si="178"/>
        <v>0.99946197344592569</v>
      </c>
      <c r="FM148" s="2">
        <f t="shared" si="178"/>
        <v>0.9994113576250262</v>
      </c>
      <c r="FN148" s="2">
        <f t="shared" si="178"/>
        <v>0.99945307467892974</v>
      </c>
      <c r="FO148" s="2">
        <f t="shared" si="178"/>
        <v>0.99933780977164832</v>
      </c>
      <c r="FP148" s="2">
        <f t="shared" si="178"/>
        <v>0.99938584844984213</v>
      </c>
      <c r="FQ148" s="2">
        <f t="shared" si="178"/>
        <v>0.999406205977174</v>
      </c>
      <c r="FR148" s="2">
        <f t="shared" si="178"/>
        <v>0.99940157509581062</v>
      </c>
      <c r="FS148" s="2">
        <f t="shared" si="178"/>
        <v>0.99941559765454813</v>
      </c>
      <c r="FT148" s="2">
        <f t="shared" si="178"/>
        <v>0.99931872273690836</v>
      </c>
      <c r="FU148" s="2">
        <f t="shared" si="178"/>
        <v>0.99928002416103368</v>
      </c>
      <c r="FW148" s="2">
        <f t="shared" si="169"/>
        <v>9.3886257004997573E-2</v>
      </c>
      <c r="FX148" s="2">
        <f t="shared" si="169"/>
        <v>8.5503167887197196E-2</v>
      </c>
      <c r="FY148" s="2">
        <f t="shared" si="169"/>
        <v>0.10882854706938104</v>
      </c>
      <c r="FZ148" s="2">
        <f t="shared" si="169"/>
        <v>8.5941933630226813E-2</v>
      </c>
      <c r="GA148" s="2">
        <f t="shared" si="169"/>
        <v>0.10398583422541617</v>
      </c>
      <c r="GB148" s="2">
        <f t="shared" si="169"/>
        <v>0.41691071969208754</v>
      </c>
      <c r="GC148" s="2">
        <f t="shared" si="169"/>
        <v>0.12231792034332739</v>
      </c>
      <c r="GD148" s="2">
        <f t="shared" si="169"/>
        <v>0.11740513318608684</v>
      </c>
      <c r="GE148" s="2">
        <f t="shared" si="169"/>
        <v>0.13167721604023139</v>
      </c>
      <c r="GF148" s="2">
        <f t="shared" si="169"/>
        <v>0.13076257879238726</v>
      </c>
      <c r="GG148" s="2">
        <f t="shared" si="169"/>
        <v>0.14727161295063529</v>
      </c>
      <c r="GH148" s="2">
        <f t="shared" si="169"/>
        <v>0.10864146813922765</v>
      </c>
      <c r="GI148" s="2">
        <f t="shared" si="169"/>
        <v>9.8949588235537178E-2</v>
      </c>
      <c r="GJ148" s="2">
        <f t="shared" si="169"/>
        <v>7.5703098800614016E-2</v>
      </c>
      <c r="GK148" s="2">
        <f t="shared" si="169"/>
        <v>7.9612756181134614E-2</v>
      </c>
      <c r="GM148" s="86">
        <f t="shared" si="170"/>
        <v>2.5854060454470155E-182</v>
      </c>
      <c r="GN148" s="86">
        <f t="shared" si="170"/>
        <v>4.2332518075438102E-301</v>
      </c>
      <c r="GO148" s="86">
        <f t="shared" si="170"/>
        <v>0</v>
      </c>
      <c r="GP148" s="86">
        <f t="shared" si="170"/>
        <v>1.0122817738992978E-250</v>
      </c>
      <c r="GQ148" s="86">
        <f t="shared" si="170"/>
        <v>1.59419280051416E-257</v>
      </c>
      <c r="GR148" s="86">
        <f t="shared" si="170"/>
        <v>0</v>
      </c>
      <c r="GS148" s="86">
        <f t="shared" si="170"/>
        <v>0</v>
      </c>
      <c r="GT148" s="86">
        <f t="shared" si="170"/>
        <v>0</v>
      </c>
      <c r="GU148" s="86">
        <f t="shared" si="170"/>
        <v>2.6320616273853651E-243</v>
      </c>
      <c r="GV148" s="86">
        <f t="shared" si="170"/>
        <v>1.5660967395396902E-293</v>
      </c>
      <c r="GW148" s="86">
        <f t="shared" si="170"/>
        <v>0</v>
      </c>
      <c r="GX148" s="86">
        <f t="shared" si="170"/>
        <v>2.4143387616273367E-264</v>
      </c>
      <c r="GY148" s="86">
        <f t="shared" si="170"/>
        <v>1.1418265267632133E-268</v>
      </c>
      <c r="GZ148" s="86">
        <f t="shared" si="170"/>
        <v>2.0377883539401364E-167</v>
      </c>
      <c r="HA148" s="86">
        <f t="shared" si="170"/>
        <v>8.0789156575091033E-158</v>
      </c>
      <c r="HC148" s="86">
        <f t="shared" si="153"/>
        <v>1.2262440313771584E-100</v>
      </c>
      <c r="HD148" s="86">
        <f t="shared" si="153"/>
        <v>5.8109233380037793E-153</v>
      </c>
      <c r="HE148" s="86">
        <f t="shared" si="153"/>
        <v>9.8048000596495477E-181</v>
      </c>
      <c r="HF148" s="86">
        <f t="shared" si="153"/>
        <v>2.2759986998627989E-138</v>
      </c>
      <c r="HG148" s="86">
        <f t="shared" si="153"/>
        <v>1.0696796391112597E-145</v>
      </c>
      <c r="HH148" s="86">
        <f t="shared" si="153"/>
        <v>4.6919545249986793E-177</v>
      </c>
      <c r="HI148" s="86">
        <f t="shared" si="153"/>
        <v>1.2048228047736749E-215</v>
      </c>
      <c r="HJ148" s="86">
        <f t="shared" si="153"/>
        <v>8.9369099250270368E-192</v>
      </c>
      <c r="HK148" s="86">
        <f t="shared" si="153"/>
        <v>1.3830429194318782E-158</v>
      </c>
      <c r="HL148" s="86">
        <f t="shared" si="161"/>
        <v>1.4677715156719087E-160</v>
      </c>
      <c r="HM148" s="86">
        <f t="shared" si="161"/>
        <v>1.8249793354899383E-131</v>
      </c>
      <c r="HN148" s="86">
        <f t="shared" si="161"/>
        <v>4.3442427893636375E-89</v>
      </c>
      <c r="HO148" s="86">
        <f t="shared" si="161"/>
        <v>1.8021745058100284E-139</v>
      </c>
      <c r="HP148" s="86">
        <f t="shared" si="161"/>
        <v>6.8399093794102756E-90</v>
      </c>
      <c r="HQ148" s="86">
        <f t="shared" si="161"/>
        <v>2.2134530422562233E-76</v>
      </c>
      <c r="HS148" s="86">
        <f t="shared" si="171"/>
        <v>0.53658152164511785</v>
      </c>
      <c r="HT148" s="86">
        <f t="shared" si="171"/>
        <v>0.52804383351097561</v>
      </c>
      <c r="HU148" s="86">
        <f t="shared" si="171"/>
        <v>0.45171112891943382</v>
      </c>
      <c r="HV148" s="86">
        <f t="shared" si="171"/>
        <v>0.46901129782132012</v>
      </c>
      <c r="HW148" s="86">
        <f t="shared" si="171"/>
        <v>0.47268662227490216</v>
      </c>
      <c r="HX148" s="86">
        <f t="shared" si="171"/>
        <v>0.48898179060817676</v>
      </c>
      <c r="HY148" s="86">
        <f t="shared" si="171"/>
        <v>0.34741770986280451</v>
      </c>
      <c r="HZ148" s="86">
        <f t="shared" si="171"/>
        <v>0.40338514498972527</v>
      </c>
      <c r="IA148" s="86">
        <f t="shared" si="171"/>
        <v>0.43457522247617747</v>
      </c>
      <c r="IB148" s="86">
        <f t="shared" si="171"/>
        <v>0.42771451659893878</v>
      </c>
      <c r="IC148" s="86">
        <f t="shared" si="171"/>
        <v>0.36828155171234039</v>
      </c>
      <c r="ID148" s="86">
        <f t="shared" si="171"/>
        <v>0.43188435280059928</v>
      </c>
      <c r="IE148" s="86">
        <f t="shared" si="171"/>
        <v>0.51510632912258081</v>
      </c>
      <c r="IF148" s="86">
        <f t="shared" si="171"/>
        <v>0.43671603201308379</v>
      </c>
      <c r="IG148" s="86">
        <f t="shared" si="171"/>
        <v>0.44173112869975506</v>
      </c>
      <c r="II148" s="86">
        <f t="shared" si="172"/>
        <v>1.869715930829349E-13</v>
      </c>
      <c r="IJ148" s="86">
        <f t="shared" si="172"/>
        <v>1.4369950114974532E-14</v>
      </c>
      <c r="IK148" s="86">
        <f t="shared" si="172"/>
        <v>2.9642735733784036E-12</v>
      </c>
      <c r="IL148" s="86">
        <f t="shared" si="172"/>
        <v>5.1487412322995614E-19</v>
      </c>
      <c r="IM148" s="86">
        <f t="shared" si="172"/>
        <v>7.5430252603969026E-15</v>
      </c>
      <c r="IN148" s="86">
        <f t="shared" si="172"/>
        <v>0.1661397074895922</v>
      </c>
      <c r="IO148" s="86">
        <f t="shared" si="172"/>
        <v>3.4714933311904708E-12</v>
      </c>
      <c r="IP148" s="86">
        <f t="shared" si="172"/>
        <v>1.4844611161396294E-12</v>
      </c>
      <c r="IQ148" s="86">
        <f t="shared" si="172"/>
        <v>9.1886683714745677E-13</v>
      </c>
      <c r="IR148" s="86">
        <f t="shared" si="172"/>
        <v>8.6237671577178182E-12</v>
      </c>
      <c r="IS148" s="86">
        <f t="shared" si="172"/>
        <v>8.5682016789148992E-10</v>
      </c>
      <c r="IT148" s="86">
        <f t="shared" si="172"/>
        <v>1.5225707540442166E-16</v>
      </c>
      <c r="IU148" s="86">
        <f t="shared" si="172"/>
        <v>1.7244704609560606E-14</v>
      </c>
      <c r="IV148" s="86">
        <f t="shared" si="172"/>
        <v>1.3002179847165357E-7</v>
      </c>
      <c r="IW148" s="86">
        <f t="shared" si="172"/>
        <v>2.6370264390845302E-7</v>
      </c>
      <c r="IY148" s="86">
        <f t="shared" si="173"/>
        <v>0.53658152164530482</v>
      </c>
      <c r="IZ148" s="86">
        <f t="shared" si="173"/>
        <v>0.52804383351098994</v>
      </c>
      <c r="JA148" s="86">
        <f t="shared" si="173"/>
        <v>0.45171112892239812</v>
      </c>
      <c r="JB148" s="86">
        <f t="shared" si="173"/>
        <v>0.46901129782132012</v>
      </c>
      <c r="JC148" s="86">
        <f t="shared" si="173"/>
        <v>0.47268662227490971</v>
      </c>
      <c r="JD148" s="86">
        <f t="shared" si="173"/>
        <v>0.65512149809776898</v>
      </c>
      <c r="JE148" s="86">
        <f t="shared" si="173"/>
        <v>0.34741770986627601</v>
      </c>
      <c r="JF148" s="86">
        <f t="shared" si="173"/>
        <v>0.40338514499120975</v>
      </c>
      <c r="JG148" s="86">
        <f t="shared" si="173"/>
        <v>0.43457522247709635</v>
      </c>
      <c r="JH148" s="86">
        <f t="shared" si="173"/>
        <v>0.42771451660756254</v>
      </c>
      <c r="JI148" s="86">
        <f t="shared" si="173"/>
        <v>0.36828155256916056</v>
      </c>
      <c r="JJ148" s="86">
        <f t="shared" si="173"/>
        <v>0.43188435280059945</v>
      </c>
      <c r="JK148" s="86">
        <f t="shared" si="173"/>
        <v>0.51510632912259802</v>
      </c>
      <c r="JL148" s="86">
        <f t="shared" si="173"/>
        <v>0.43671616203488228</v>
      </c>
      <c r="JM148" s="86">
        <f t="shared" si="173"/>
        <v>0.44173139240239895</v>
      </c>
    </row>
    <row r="149" spans="2:273" x14ac:dyDescent="0.25">
      <c r="B149" s="2">
        <v>122</v>
      </c>
      <c r="C149" s="37">
        <v>91.051000000000002</v>
      </c>
      <c r="D149" s="37">
        <v>94.102999999999994</v>
      </c>
      <c r="E149" s="37">
        <v>93.230999999999995</v>
      </c>
      <c r="F149" s="37">
        <v>93.051000000000002</v>
      </c>
      <c r="G149" s="37">
        <v>90.897000000000006</v>
      </c>
      <c r="H149" s="37">
        <v>92.744</v>
      </c>
      <c r="I149" s="37">
        <v>91.563999999999993</v>
      </c>
      <c r="J149" s="37">
        <v>89.769000000000005</v>
      </c>
      <c r="K149" s="37">
        <v>91.65</v>
      </c>
      <c r="L149" s="37">
        <v>95.2</v>
      </c>
      <c r="M149" s="37">
        <v>98.561000000000007</v>
      </c>
      <c r="N149" s="37">
        <v>99.024000000000001</v>
      </c>
      <c r="O149" s="37">
        <v>101.512</v>
      </c>
      <c r="P149" s="37">
        <v>110.41500000000001</v>
      </c>
      <c r="Q149" s="37">
        <v>131</v>
      </c>
      <c r="S149" s="4">
        <f t="shared" si="174"/>
        <v>93.879655783289891</v>
      </c>
      <c r="T149" s="4">
        <f t="shared" si="174"/>
        <v>93.660643481469577</v>
      </c>
      <c r="U149" s="4">
        <f t="shared" si="174"/>
        <v>94.826767637164053</v>
      </c>
      <c r="V149" s="4">
        <f t="shared" si="174"/>
        <v>93.601136421691947</v>
      </c>
      <c r="W149" s="4">
        <f t="shared" si="174"/>
        <v>96.025237414790183</v>
      </c>
      <c r="X149" s="4">
        <f t="shared" si="174"/>
        <v>95.540137465316349</v>
      </c>
      <c r="Y149" s="4">
        <f t="shared" si="174"/>
        <v>92.145393435821063</v>
      </c>
      <c r="Z149" s="4">
        <f t="shared" si="174"/>
        <v>94.526553044772825</v>
      </c>
      <c r="AA149" s="4">
        <f t="shared" si="174"/>
        <v>95.499721026213734</v>
      </c>
      <c r="AB149" s="4">
        <f t="shared" si="174"/>
        <v>96.780696773345582</v>
      </c>
      <c r="AC149" s="4">
        <f t="shared" si="174"/>
        <v>103.89155008833832</v>
      </c>
      <c r="AD149" s="4">
        <f t="shared" si="174"/>
        <v>98.023482507787918</v>
      </c>
      <c r="AE149" s="4">
        <f t="shared" si="174"/>
        <v>100.4830971152426</v>
      </c>
      <c r="AF149" s="4">
        <f t="shared" si="174"/>
        <v>110.90462620924379</v>
      </c>
      <c r="AG149" s="4">
        <f t="shared" si="174"/>
        <v>127.35470467259289</v>
      </c>
      <c r="AI149" s="4">
        <f t="shared" si="175"/>
        <v>-2.8286557832898893</v>
      </c>
      <c r="AJ149" s="4">
        <f t="shared" si="175"/>
        <v>0.44235651853041702</v>
      </c>
      <c r="AK149" s="4">
        <f t="shared" si="175"/>
        <v>-1.5957676371640588</v>
      </c>
      <c r="AL149" s="4">
        <f t="shared" si="175"/>
        <v>-0.55013642169194554</v>
      </c>
      <c r="AM149" s="4">
        <f t="shared" si="175"/>
        <v>-5.1282374147901777</v>
      </c>
      <c r="AN149" s="4">
        <f t="shared" si="175"/>
        <v>-2.7961374653163489</v>
      </c>
      <c r="AO149" s="4">
        <f t="shared" si="175"/>
        <v>-0.58139343582107017</v>
      </c>
      <c r="AP149" s="4">
        <f t="shared" si="175"/>
        <v>-4.7575530447728198</v>
      </c>
      <c r="AQ149" s="4">
        <f t="shared" si="175"/>
        <v>-3.8497210262137287</v>
      </c>
      <c r="AR149" s="4">
        <f t="shared" si="175"/>
        <v>-1.5806967733455792</v>
      </c>
      <c r="AS149" s="4">
        <f t="shared" si="175"/>
        <v>-5.3305500883383132</v>
      </c>
      <c r="AT149" s="4">
        <f t="shared" si="175"/>
        <v>1.000517492212083</v>
      </c>
      <c r="AU149" s="4">
        <f t="shared" si="175"/>
        <v>1.0289028847574002</v>
      </c>
      <c r="AV149" s="4">
        <f t="shared" si="175"/>
        <v>-0.48962620924378086</v>
      </c>
      <c r="AW149" s="4">
        <f t="shared" si="175"/>
        <v>3.645295327407112</v>
      </c>
      <c r="AY149" s="2">
        <f t="shared" si="167"/>
        <v>93.879655783289891</v>
      </c>
      <c r="AZ149" s="2">
        <f t="shared" si="167"/>
        <v>93.23442281394631</v>
      </c>
      <c r="BA149" s="2">
        <f t="shared" si="167"/>
        <v>94.522962190983179</v>
      </c>
      <c r="BB149" s="2">
        <f t="shared" si="167"/>
        <v>92.469691050626096</v>
      </c>
      <c r="BC149" s="2">
        <f t="shared" si="167"/>
        <v>95.436154827454075</v>
      </c>
      <c r="BD149" s="2">
        <f t="shared" si="167"/>
        <v>94.504593028225798</v>
      </c>
      <c r="BE149" s="2">
        <f t="shared" si="167"/>
        <v>91.716523052137973</v>
      </c>
      <c r="BF149" s="2">
        <f t="shared" si="167"/>
        <v>93.735524730256287</v>
      </c>
      <c r="BG149" s="2">
        <f t="shared" si="167"/>
        <v>94.378569655163474</v>
      </c>
      <c r="BH149" s="2">
        <f t="shared" si="167"/>
        <v>95.468735780024574</v>
      </c>
      <c r="BI149" s="2">
        <f t="shared" si="167"/>
        <v>103.3755536696944</v>
      </c>
      <c r="BJ149" s="2">
        <f t="shared" si="167"/>
        <v>96.400897921904928</v>
      </c>
      <c r="BK149" s="2">
        <f t="shared" si="167"/>
        <v>95.872391567346924</v>
      </c>
      <c r="BL149" s="2">
        <f t="shared" si="167"/>
        <v>97.499236339391288</v>
      </c>
      <c r="BM149" s="2">
        <f t="shared" si="167"/>
        <v>98.278586581195285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121.00593461538462</v>
      </c>
      <c r="DL149" s="2">
        <f t="shared" si="176"/>
        <v>128.99855695006747</v>
      </c>
      <c r="DM149" s="2">
        <f t="shared" si="176"/>
        <v>124.13258978006346</v>
      </c>
      <c r="DN149" s="2">
        <f t="shared" si="176"/>
        <v>131.74931153846154</v>
      </c>
      <c r="DO149" s="2">
        <f t="shared" si="176"/>
        <v>124.74024703103916</v>
      </c>
      <c r="DP149" s="2">
        <f t="shared" si="176"/>
        <v>123.07268630229419</v>
      </c>
      <c r="DQ149" s="2">
        <f t="shared" si="176"/>
        <v>124.8024989203779</v>
      </c>
      <c r="DR149" s="2">
        <f t="shared" si="176"/>
        <v>128.74190168690959</v>
      </c>
      <c r="DS149" s="2">
        <f t="shared" si="176"/>
        <v>130.26578947368421</v>
      </c>
      <c r="DT149" s="2">
        <f t="shared" si="176"/>
        <v>129.43851916376303</v>
      </c>
      <c r="DU149" s="2">
        <f t="shared" si="176"/>
        <v>127.2203705802969</v>
      </c>
      <c r="DV149" s="2">
        <f t="shared" si="176"/>
        <v>131.41753927125504</v>
      </c>
      <c r="DW149" s="2">
        <f t="shared" si="176"/>
        <v>123.48511923076917</v>
      </c>
      <c r="DX149" s="2">
        <f t="shared" si="176"/>
        <v>121.870091033891</v>
      </c>
      <c r="DY149" s="2">
        <f t="shared" si="176"/>
        <v>116.25034001782532</v>
      </c>
      <c r="EA149" s="2">
        <f t="shared" si="152"/>
        <v>93.911873684210548</v>
      </c>
      <c r="EB149" s="2">
        <f t="shared" si="152"/>
        <v>93.066542857142849</v>
      </c>
      <c r="EC149" s="2">
        <f t="shared" si="152"/>
        <v>94.515822807017543</v>
      </c>
      <c r="ED149" s="2">
        <f t="shared" si="152"/>
        <v>92.324890505125708</v>
      </c>
      <c r="EE149" s="2">
        <f t="shared" si="152"/>
        <v>95.910412121212119</v>
      </c>
      <c r="EF149" s="2">
        <f t="shared" si="152"/>
        <v>96.044819047619058</v>
      </c>
      <c r="EG149" s="2">
        <f t="shared" si="152"/>
        <v>91.551058135534916</v>
      </c>
      <c r="EH149" s="2">
        <f t="shared" si="152"/>
        <v>93.890947368421052</v>
      </c>
      <c r="EI149" s="2">
        <f t="shared" si="152"/>
        <v>94.555887445887464</v>
      </c>
      <c r="EJ149" s="2">
        <f t="shared" si="152"/>
        <v>95.507142857142853</v>
      </c>
      <c r="EK149" s="2">
        <f t="shared" si="152"/>
        <v>104.43962263501891</v>
      </c>
      <c r="EL149" s="2">
        <f t="shared" si="179"/>
        <v>96.34033134786614</v>
      </c>
      <c r="EM149" s="2">
        <f t="shared" si="135"/>
        <v>95.729007307338051</v>
      </c>
      <c r="EN149" s="2">
        <f t="shared" si="135"/>
        <v>97.509141187982053</v>
      </c>
      <c r="EO149" s="2">
        <f t="shared" si="135"/>
        <v>98.44954201768229</v>
      </c>
      <c r="EQ149" s="2">
        <f t="shared" si="177"/>
        <v>93.454742745915453</v>
      </c>
      <c r="ER149" s="2">
        <f t="shared" si="177"/>
        <v>94.691644264020454</v>
      </c>
      <c r="ES149" s="2">
        <f t="shared" si="177"/>
        <v>94.462678194959295</v>
      </c>
      <c r="ET149" s="2">
        <f t="shared" si="177"/>
        <v>93.651367656703854</v>
      </c>
      <c r="EU149" s="2">
        <f t="shared" si="177"/>
        <v>91.591186468964622</v>
      </c>
      <c r="EV149" s="2">
        <f t="shared" si="177"/>
        <v>92.509802564102557</v>
      </c>
      <c r="EW149" s="2">
        <f t="shared" si="177"/>
        <v>92.664659288012359</v>
      </c>
      <c r="EX149" s="2">
        <f t="shared" si="177"/>
        <v>92.53336449462428</v>
      </c>
      <c r="EY149" s="2">
        <f t="shared" si="177"/>
        <v>93.16088743189583</v>
      </c>
      <c r="EZ149" s="2">
        <f t="shared" si="177"/>
        <v>95.101657425853958</v>
      </c>
      <c r="FA149" s="2">
        <f t="shared" si="177"/>
        <v>97.679034289347001</v>
      </c>
      <c r="FB149" s="2">
        <f t="shared" si="177"/>
        <v>96.691696226577648</v>
      </c>
      <c r="FC149" s="2">
        <f t="shared" si="177"/>
        <v>96.925526202828138</v>
      </c>
      <c r="FD149" s="2">
        <f t="shared" si="177"/>
        <v>97.205251629633196</v>
      </c>
      <c r="FE149" s="2">
        <f t="shared" si="177"/>
        <v>96.341169744522816</v>
      </c>
      <c r="FG149" s="2">
        <f t="shared" si="178"/>
        <v>0.99946782948544111</v>
      </c>
      <c r="FH149" s="2">
        <f t="shared" si="178"/>
        <v>0.99953330181715472</v>
      </c>
      <c r="FI149" s="2">
        <f t="shared" si="178"/>
        <v>0.99954704244715487</v>
      </c>
      <c r="FJ149" s="2">
        <f t="shared" si="178"/>
        <v>0.99947164921119624</v>
      </c>
      <c r="FK149" s="2">
        <f t="shared" si="178"/>
        <v>0.99953792757461846</v>
      </c>
      <c r="FL149" s="2">
        <f t="shared" si="178"/>
        <v>0.99950929072039796</v>
      </c>
      <c r="FM149" s="2">
        <f t="shared" si="178"/>
        <v>0.99946312396648262</v>
      </c>
      <c r="FN149" s="2">
        <f t="shared" si="178"/>
        <v>0.99950117417362105</v>
      </c>
      <c r="FO149" s="2">
        <f t="shared" si="178"/>
        <v>0.9993960401439671</v>
      </c>
      <c r="FP149" s="2">
        <f t="shared" si="178"/>
        <v>0.99943985685985326</v>
      </c>
      <c r="FQ149" s="2">
        <f t="shared" si="178"/>
        <v>0.99945842511893812</v>
      </c>
      <c r="FR149" s="2">
        <f t="shared" si="178"/>
        <v>0.99945420126185802</v>
      </c>
      <c r="FS149" s="2">
        <f t="shared" si="178"/>
        <v>0.99946699131852512</v>
      </c>
      <c r="FT149" s="2">
        <f t="shared" si="178"/>
        <v>0.99937863050345022</v>
      </c>
      <c r="FU149" s="2">
        <f t="shared" si="178"/>
        <v>0.99934333263086472</v>
      </c>
      <c r="FW149" s="2">
        <f t="shared" si="169"/>
        <v>0.10202013769145019</v>
      </c>
      <c r="FX149" s="2">
        <f t="shared" si="169"/>
        <v>9.2985305705120341E-2</v>
      </c>
      <c r="FY149" s="2">
        <f t="shared" si="169"/>
        <v>0.11808825170808467</v>
      </c>
      <c r="FZ149" s="2">
        <f t="shared" si="169"/>
        <v>9.3458542728609331E-2</v>
      </c>
      <c r="GA149" s="2">
        <f t="shared" si="169"/>
        <v>0.11288568941622172</v>
      </c>
      <c r="GB149" s="2">
        <f t="shared" si="169"/>
        <v>0.43945731283199879</v>
      </c>
      <c r="GC149" s="2">
        <f t="shared" si="169"/>
        <v>0.13255465355558607</v>
      </c>
      <c r="GD149" s="2">
        <f t="shared" si="169"/>
        <v>0.12729034638561953</v>
      </c>
      <c r="GE149" s="2">
        <f t="shared" si="169"/>
        <v>0.14256998997623935</v>
      </c>
      <c r="GF149" s="2">
        <f t="shared" si="169"/>
        <v>0.1415920286202948</v>
      </c>
      <c r="GG149" s="2">
        <f t="shared" si="169"/>
        <v>0.15921786553866818</v>
      </c>
      <c r="GH149" s="2">
        <f t="shared" si="169"/>
        <v>0.11788736076455117</v>
      </c>
      <c r="GI149" s="2">
        <f t="shared" si="169"/>
        <v>0.10747010504753908</v>
      </c>
      <c r="GJ149" s="2">
        <f t="shared" si="169"/>
        <v>8.2404936411908783E-2</v>
      </c>
      <c r="GK149" s="2">
        <f t="shared" si="169"/>
        <v>8.6628268642788331E-2</v>
      </c>
      <c r="GM149" s="86">
        <f t="shared" si="170"/>
        <v>3.1295558564795244E-188</v>
      </c>
      <c r="GN149" s="86">
        <f t="shared" si="170"/>
        <v>0</v>
      </c>
      <c r="GO149" s="86">
        <f t="shared" si="170"/>
        <v>0</v>
      </c>
      <c r="GP149" s="86">
        <f t="shared" si="170"/>
        <v>6.6381118203017975E-259</v>
      </c>
      <c r="GQ149" s="86">
        <f t="shared" si="170"/>
        <v>7.5367821931623659E-266</v>
      </c>
      <c r="GR149" s="86">
        <f t="shared" si="170"/>
        <v>0</v>
      </c>
      <c r="GS149" s="86">
        <f t="shared" si="170"/>
        <v>0</v>
      </c>
      <c r="GT149" s="86">
        <f t="shared" si="170"/>
        <v>0</v>
      </c>
      <c r="GU149" s="86">
        <f t="shared" si="170"/>
        <v>3.7131135452998259E-251</v>
      </c>
      <c r="GV149" s="86">
        <f t="shared" si="170"/>
        <v>4.1230384039336793E-303</v>
      </c>
      <c r="GW149" s="86">
        <f t="shared" si="170"/>
        <v>0</v>
      </c>
      <c r="GX149" s="86">
        <f t="shared" si="170"/>
        <v>8.0837736071887018E-273</v>
      </c>
      <c r="GY149" s="86">
        <f t="shared" si="170"/>
        <v>2.6635342254003E-277</v>
      </c>
      <c r="GZ149" s="86">
        <f t="shared" si="170"/>
        <v>9.2838541046756512E-173</v>
      </c>
      <c r="HA149" s="86">
        <f t="shared" si="170"/>
        <v>8.7776858467560206E-163</v>
      </c>
      <c r="HC149" s="86">
        <f t="shared" si="153"/>
        <v>1.1051609400432039E-105</v>
      </c>
      <c r="HD149" s="86">
        <f t="shared" si="153"/>
        <v>1.9166690669704144E-160</v>
      </c>
      <c r="HE149" s="86">
        <f t="shared" si="153"/>
        <v>1.8726940481085326E-189</v>
      </c>
      <c r="HF149" s="86">
        <f t="shared" si="153"/>
        <v>3.4197110948213288E-145</v>
      </c>
      <c r="HG149" s="86">
        <f t="shared" si="153"/>
        <v>1.0481098960604477E-152</v>
      </c>
      <c r="HH149" s="86">
        <f t="shared" si="153"/>
        <v>1.1352764918152146E-185</v>
      </c>
      <c r="HI149" s="86">
        <f t="shared" si="153"/>
        <v>5.6502946762495233E-226</v>
      </c>
      <c r="HJ149" s="86">
        <f t="shared" si="153"/>
        <v>6.819506974702622E-201</v>
      </c>
      <c r="HK149" s="86">
        <f t="shared" si="153"/>
        <v>3.0410075943842184E-166</v>
      </c>
      <c r="HL149" s="86">
        <f t="shared" si="161"/>
        <v>2.3598563410637833E-168</v>
      </c>
      <c r="HM149" s="86">
        <f t="shared" si="161"/>
        <v>1.0274843078927516E-137</v>
      </c>
      <c r="HN149" s="86">
        <f t="shared" si="161"/>
        <v>2.5105385066997316E-93</v>
      </c>
      <c r="HO149" s="86">
        <f t="shared" si="161"/>
        <v>2.1915599378576736E-146</v>
      </c>
      <c r="HP149" s="86">
        <f t="shared" si="161"/>
        <v>2.8468869554859951E-94</v>
      </c>
      <c r="HQ149" s="86">
        <f t="shared" si="161"/>
        <v>5.3892367585726081E-80</v>
      </c>
      <c r="HS149" s="86">
        <f t="shared" si="171"/>
        <v>0.51332002007600741</v>
      </c>
      <c r="HT149" s="86">
        <f t="shared" si="171"/>
        <v>0.50010584472189779</v>
      </c>
      <c r="HU149" s="86">
        <f t="shared" si="171"/>
        <v>0.40706881251832661</v>
      </c>
      <c r="HV149" s="86">
        <f t="shared" si="171"/>
        <v>0.42000972826539107</v>
      </c>
      <c r="HW149" s="86">
        <f t="shared" si="171"/>
        <v>0.42633904018170365</v>
      </c>
      <c r="HX149" s="86">
        <f t="shared" si="171"/>
        <v>0.44638932909345652</v>
      </c>
      <c r="HY149" s="86">
        <f t="shared" si="171"/>
        <v>0.29837404701372089</v>
      </c>
      <c r="HZ149" s="86">
        <f t="shared" si="171"/>
        <v>0.35381885756277515</v>
      </c>
      <c r="IA149" s="86">
        <f t="shared" si="171"/>
        <v>0.38213844590374729</v>
      </c>
      <c r="IB149" s="86">
        <f t="shared" si="171"/>
        <v>0.37749574236022038</v>
      </c>
      <c r="IC149" s="86">
        <f t="shared" si="171"/>
        <v>0.3190986735279932</v>
      </c>
      <c r="ID149" s="86">
        <f t="shared" si="171"/>
        <v>0.37737567026876745</v>
      </c>
      <c r="IE149" s="86">
        <f t="shared" si="171"/>
        <v>0.47971231548709392</v>
      </c>
      <c r="IF149" s="86">
        <f t="shared" si="171"/>
        <v>0.37377600014302564</v>
      </c>
      <c r="IG149" s="86">
        <f t="shared" si="171"/>
        <v>0.3864316963671956</v>
      </c>
      <c r="II149" s="86">
        <f t="shared" si="172"/>
        <v>1.6779937129352981E-12</v>
      </c>
      <c r="IJ149" s="86">
        <f t="shared" si="172"/>
        <v>1.4241315655915911E-13</v>
      </c>
      <c r="IK149" s="86">
        <f t="shared" si="172"/>
        <v>2.4928146717291155E-11</v>
      </c>
      <c r="IL149" s="86">
        <f t="shared" si="172"/>
        <v>1.1097439596123631E-17</v>
      </c>
      <c r="IM149" s="86">
        <f t="shared" si="172"/>
        <v>9.8755983057797804E-14</v>
      </c>
      <c r="IN149" s="86">
        <f t="shared" si="172"/>
        <v>0.25377294098912018</v>
      </c>
      <c r="IO149" s="86">
        <f t="shared" si="172"/>
        <v>3.3090216450437016E-11</v>
      </c>
      <c r="IP149" s="86">
        <f t="shared" si="172"/>
        <v>1.4487918644853433E-11</v>
      </c>
      <c r="IQ149" s="86">
        <f t="shared" si="172"/>
        <v>1.0946524957474938E-11</v>
      </c>
      <c r="IR149" s="86">
        <f t="shared" si="172"/>
        <v>8.2529392056909919E-11</v>
      </c>
      <c r="IS149" s="86">
        <f t="shared" si="172"/>
        <v>6.1492303496067103E-9</v>
      </c>
      <c r="IT149" s="86">
        <f t="shared" si="172"/>
        <v>2.9382741142186467E-15</v>
      </c>
      <c r="IU149" s="86">
        <f t="shared" si="172"/>
        <v>1.9834898513136438E-13</v>
      </c>
      <c r="IV149" s="86">
        <f t="shared" si="172"/>
        <v>3.6840674829530582E-7</v>
      </c>
      <c r="IW149" s="86">
        <f t="shared" si="172"/>
        <v>7.2597840539409725E-7</v>
      </c>
      <c r="IY149" s="86">
        <f t="shared" si="173"/>
        <v>0.5133200200776854</v>
      </c>
      <c r="IZ149" s="86">
        <f t="shared" si="173"/>
        <v>0.50010584472204023</v>
      </c>
      <c r="JA149" s="86">
        <f t="shared" si="173"/>
        <v>0.40706881254325478</v>
      </c>
      <c r="JB149" s="86">
        <f t="shared" si="173"/>
        <v>0.42000972826539107</v>
      </c>
      <c r="JC149" s="86">
        <f t="shared" si="173"/>
        <v>0.42633904018180241</v>
      </c>
      <c r="JD149" s="86">
        <f t="shared" si="173"/>
        <v>0.7001622700825767</v>
      </c>
      <c r="JE149" s="86">
        <f t="shared" si="173"/>
        <v>0.29837404704681109</v>
      </c>
      <c r="JF149" s="86">
        <f t="shared" si="173"/>
        <v>0.35381885757726306</v>
      </c>
      <c r="JG149" s="86">
        <f t="shared" si="173"/>
        <v>0.38213844591469381</v>
      </c>
      <c r="JH149" s="86">
        <f t="shared" si="173"/>
        <v>0.37749574244274975</v>
      </c>
      <c r="JI149" s="86">
        <f t="shared" si="173"/>
        <v>0.31909867967722355</v>
      </c>
      <c r="JJ149" s="86">
        <f t="shared" si="173"/>
        <v>0.37737567026877039</v>
      </c>
      <c r="JK149" s="86">
        <f t="shared" si="173"/>
        <v>0.47971231548729226</v>
      </c>
      <c r="JL149" s="86">
        <f t="shared" si="173"/>
        <v>0.37377636854977392</v>
      </c>
      <c r="JM149" s="86">
        <f t="shared" si="173"/>
        <v>0.38643242234560099</v>
      </c>
    </row>
    <row r="150" spans="2:273" x14ac:dyDescent="0.25">
      <c r="B150" s="2">
        <v>123</v>
      </c>
      <c r="C150" s="37">
        <v>90.795000000000002</v>
      </c>
      <c r="D150" s="37">
        <v>90.204999999999998</v>
      </c>
      <c r="E150" s="37">
        <v>92.256</v>
      </c>
      <c r="F150" s="37">
        <v>93.667000000000002</v>
      </c>
      <c r="G150" s="37">
        <v>92.308000000000007</v>
      </c>
      <c r="H150" s="37">
        <v>91.667000000000002</v>
      </c>
      <c r="I150" s="37">
        <v>93.153999999999996</v>
      </c>
      <c r="J150" s="37">
        <v>92.153999999999996</v>
      </c>
      <c r="K150" s="37">
        <v>90.1</v>
      </c>
      <c r="L150" s="37">
        <v>94.224999999999994</v>
      </c>
      <c r="M150" s="37">
        <v>94.805000000000007</v>
      </c>
      <c r="N150" s="37">
        <v>97.706999999999994</v>
      </c>
      <c r="O150" s="37">
        <v>97.561000000000007</v>
      </c>
      <c r="P150" s="37">
        <v>111.122</v>
      </c>
      <c r="Q150" s="37">
        <v>123.17100000000001</v>
      </c>
      <c r="S150" s="4">
        <f t="shared" si="174"/>
        <v>93.756386098951879</v>
      </c>
      <c r="T150" s="4">
        <f t="shared" si="174"/>
        <v>93.352811410136752</v>
      </c>
      <c r="U150" s="4">
        <f t="shared" si="174"/>
        <v>94.567814612254509</v>
      </c>
      <c r="V150" s="4">
        <f t="shared" si="174"/>
        <v>92.965359116653246</v>
      </c>
      <c r="W150" s="4">
        <f t="shared" si="174"/>
        <v>95.759249238889709</v>
      </c>
      <c r="X150" s="4">
        <f t="shared" si="174"/>
        <v>95.073702933602604</v>
      </c>
      <c r="Y150" s="4">
        <f t="shared" si="174"/>
        <v>91.824854440398084</v>
      </c>
      <c r="Z150" s="4">
        <f t="shared" si="174"/>
        <v>94.092015797280908</v>
      </c>
      <c r="AA150" s="4">
        <f t="shared" si="174"/>
        <v>94.948254372338724</v>
      </c>
      <c r="AB150" s="4">
        <f t="shared" si="174"/>
        <v>96.120749873774557</v>
      </c>
      <c r="AC150" s="4">
        <f t="shared" si="174"/>
        <v>103.61698130973501</v>
      </c>
      <c r="AD150" s="4">
        <f t="shared" si="174"/>
        <v>97.151329611055814</v>
      </c>
      <c r="AE150" s="4">
        <f t="shared" si="174"/>
        <v>98.820185211232797</v>
      </c>
      <c r="AF150" s="4">
        <f t="shared" si="174"/>
        <v>106.86558624199544</v>
      </c>
      <c r="AG150" s="4">
        <f t="shared" si="174"/>
        <v>119.56664469289058</v>
      </c>
      <c r="AI150" s="4">
        <f t="shared" si="175"/>
        <v>-2.961386098951877</v>
      </c>
      <c r="AJ150" s="4">
        <f t="shared" si="175"/>
        <v>-3.1478114101367538</v>
      </c>
      <c r="AK150" s="4">
        <f t="shared" si="175"/>
        <v>-2.3118146122545085</v>
      </c>
      <c r="AL150" s="4">
        <f t="shared" si="175"/>
        <v>0.70164088334675512</v>
      </c>
      <c r="AM150" s="4">
        <f t="shared" si="175"/>
        <v>-3.4512492388897016</v>
      </c>
      <c r="AN150" s="4">
        <f t="shared" si="175"/>
        <v>-3.4067029336026025</v>
      </c>
      <c r="AO150" s="4">
        <f t="shared" si="175"/>
        <v>1.3291455596019119</v>
      </c>
      <c r="AP150" s="4">
        <f t="shared" si="175"/>
        <v>-1.9380157972809116</v>
      </c>
      <c r="AQ150" s="4">
        <f t="shared" si="175"/>
        <v>-4.8482543723387295</v>
      </c>
      <c r="AR150" s="4">
        <f t="shared" si="175"/>
        <v>-1.8957498737745624</v>
      </c>
      <c r="AS150" s="4">
        <f t="shared" si="175"/>
        <v>-8.8119813097350033</v>
      </c>
      <c r="AT150" s="4">
        <f t="shared" si="175"/>
        <v>0.55567038894417919</v>
      </c>
      <c r="AU150" s="4">
        <f t="shared" si="175"/>
        <v>-1.2591852112327899</v>
      </c>
      <c r="AV150" s="4">
        <f t="shared" si="175"/>
        <v>4.2564137580045553</v>
      </c>
      <c r="AW150" s="4">
        <f t="shared" si="175"/>
        <v>3.6043553071094294</v>
      </c>
      <c r="AY150" s="2">
        <f t="shared" si="167"/>
        <v>93.756386098951879</v>
      </c>
      <c r="AZ150" s="2">
        <f t="shared" si="167"/>
        <v>93.050521228236803</v>
      </c>
      <c r="BA150" s="2">
        <f t="shared" si="167"/>
        <v>94.37639335664538</v>
      </c>
      <c r="BB150" s="2">
        <f t="shared" si="167"/>
        <v>92.287623865356693</v>
      </c>
      <c r="BC150" s="2">
        <f t="shared" si="167"/>
        <v>95.395559948704602</v>
      </c>
      <c r="BD150" s="2">
        <f t="shared" si="167"/>
        <v>94.411331703037973</v>
      </c>
      <c r="BE150" s="2">
        <f t="shared" si="167"/>
        <v>91.593018538607865</v>
      </c>
      <c r="BF150" s="2">
        <f t="shared" si="167"/>
        <v>93.634975568385755</v>
      </c>
      <c r="BG150" s="2">
        <f t="shared" si="167"/>
        <v>94.308347534991938</v>
      </c>
      <c r="BH150" s="2">
        <f t="shared" si="167"/>
        <v>95.354394566257241</v>
      </c>
      <c r="BI150" s="2">
        <f t="shared" si="167"/>
        <v>103.32941791430989</v>
      </c>
      <c r="BJ150" s="2">
        <f t="shared" si="167"/>
        <v>96.250026487726984</v>
      </c>
      <c r="BK150" s="2">
        <f t="shared" si="167"/>
        <v>95.723391170694029</v>
      </c>
      <c r="BL150" s="2">
        <f t="shared" si="167"/>
        <v>97.39797251099192</v>
      </c>
      <c r="BM150" s="2">
        <f t="shared" si="167"/>
        <v>98.182399744934827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121.13922495309569</v>
      </c>
      <c r="DL150" s="2">
        <f t="shared" si="176"/>
        <v>129.16327881241563</v>
      </c>
      <c r="DM150" s="2">
        <f t="shared" si="176"/>
        <v>124.27577295108873</v>
      </c>
      <c r="DN150" s="2">
        <f t="shared" si="176"/>
        <v>131.97164409005629</v>
      </c>
      <c r="DO150" s="2">
        <f t="shared" si="176"/>
        <v>124.94003832658571</v>
      </c>
      <c r="DP150" s="2">
        <f t="shared" si="176"/>
        <v>123.26686423751686</v>
      </c>
      <c r="DQ150" s="2">
        <f t="shared" si="176"/>
        <v>124.98416268556009</v>
      </c>
      <c r="DR150" s="2">
        <f t="shared" si="176"/>
        <v>128.96266423751686</v>
      </c>
      <c r="DS150" s="2">
        <f t="shared" si="176"/>
        <v>130.49346659919027</v>
      </c>
      <c r="DT150" s="2">
        <f t="shared" si="176"/>
        <v>129.62415505226477</v>
      </c>
      <c r="DU150" s="2">
        <f t="shared" si="176"/>
        <v>127.3636726045884</v>
      </c>
      <c r="DV150" s="2">
        <f t="shared" si="176"/>
        <v>131.60844048582993</v>
      </c>
      <c r="DW150" s="2">
        <f t="shared" si="176"/>
        <v>123.61428283302058</v>
      </c>
      <c r="DX150" s="2">
        <f t="shared" si="176"/>
        <v>122.0112067353067</v>
      </c>
      <c r="DY150" s="2">
        <f t="shared" si="176"/>
        <v>116.39029322638146</v>
      </c>
      <c r="EA150" s="2">
        <f t="shared" si="152"/>
        <v>93.795600000000022</v>
      </c>
      <c r="EB150" s="2">
        <f t="shared" si="152"/>
        <v>92.865186466165412</v>
      </c>
      <c r="EC150" s="2">
        <f t="shared" si="152"/>
        <v>94.371105263157887</v>
      </c>
      <c r="ED150" s="2">
        <f t="shared" si="152"/>
        <v>92.129074246433262</v>
      </c>
      <c r="EE150" s="2">
        <f t="shared" si="152"/>
        <v>95.930760173160166</v>
      </c>
      <c r="EF150" s="2">
        <f t="shared" si="152"/>
        <v>96.090290476190475</v>
      </c>
      <c r="EG150" s="2">
        <f t="shared" si="152"/>
        <v>91.411593739250094</v>
      </c>
      <c r="EH150" s="2">
        <f t="shared" si="152"/>
        <v>93.812278947368412</v>
      </c>
      <c r="EI150" s="2">
        <f t="shared" si="152"/>
        <v>94.511114718614735</v>
      </c>
      <c r="EJ150" s="2">
        <f t="shared" si="152"/>
        <v>95.401165413533832</v>
      </c>
      <c r="EK150" s="2">
        <f t="shared" si="152"/>
        <v>104.51933677330581</v>
      </c>
      <c r="EL150" s="2">
        <f t="shared" si="179"/>
        <v>96.18596779244703</v>
      </c>
      <c r="EM150" s="2">
        <f t="shared" si="135"/>
        <v>95.565561836045447</v>
      </c>
      <c r="EN150" s="2">
        <f t="shared" si="135"/>
        <v>97.412493419285525</v>
      </c>
      <c r="EO150" s="2">
        <f t="shared" si="135"/>
        <v>98.376337674515568</v>
      </c>
      <c r="EQ150" s="2">
        <f t="shared" si="177"/>
        <v>93.32178568307657</v>
      </c>
      <c r="ER150" s="2">
        <f t="shared" si="177"/>
        <v>94.546380995339049</v>
      </c>
      <c r="ES150" s="2">
        <f t="shared" si="177"/>
        <v>94.315911252856182</v>
      </c>
      <c r="ET150" s="2">
        <f t="shared" si="177"/>
        <v>93.501177207283192</v>
      </c>
      <c r="EU150" s="2">
        <f t="shared" si="177"/>
        <v>91.459905009490782</v>
      </c>
      <c r="EV150" s="2">
        <f t="shared" si="177"/>
        <v>92.431885714285713</v>
      </c>
      <c r="EW150" s="2">
        <f t="shared" si="177"/>
        <v>92.561255364386668</v>
      </c>
      <c r="EX150" s="2">
        <f t="shared" si="177"/>
        <v>92.410348106436714</v>
      </c>
      <c r="EY150" s="2">
        <f t="shared" si="177"/>
        <v>93.067648854413562</v>
      </c>
      <c r="EZ150" s="2">
        <f t="shared" si="177"/>
        <v>94.981639324123122</v>
      </c>
      <c r="FA150" s="2">
        <f t="shared" si="177"/>
        <v>97.533072495679079</v>
      </c>
      <c r="FB150" s="2">
        <f t="shared" si="177"/>
        <v>96.549213481694352</v>
      </c>
      <c r="FC150" s="2">
        <f t="shared" si="177"/>
        <v>96.801905315092085</v>
      </c>
      <c r="FD150" s="2">
        <f t="shared" si="177"/>
        <v>97.09499172620923</v>
      </c>
      <c r="FE150" s="2">
        <f t="shared" si="177"/>
        <v>96.202986574916423</v>
      </c>
      <c r="FG150" s="2">
        <f t="shared" si="178"/>
        <v>0.99951463199486479</v>
      </c>
      <c r="FH150" s="2">
        <f t="shared" si="178"/>
        <v>0.99957434871943085</v>
      </c>
      <c r="FI150" s="2">
        <f t="shared" si="178"/>
        <v>0.99958688133704621</v>
      </c>
      <c r="FJ150" s="2">
        <f t="shared" si="178"/>
        <v>0.99951811595125251</v>
      </c>
      <c r="FK150" s="2">
        <f t="shared" si="178"/>
        <v>0.99957856780516208</v>
      </c>
      <c r="FL150" s="2">
        <f t="shared" si="178"/>
        <v>0.99955244849405533</v>
      </c>
      <c r="FM150" s="2">
        <f t="shared" si="178"/>
        <v>0.99951034010686512</v>
      </c>
      <c r="FN150" s="2">
        <f t="shared" si="178"/>
        <v>0.99954504547086154</v>
      </c>
      <c r="FO150" s="2">
        <f t="shared" si="178"/>
        <v>0.99944915279168345</v>
      </c>
      <c r="FP150" s="2">
        <f t="shared" si="178"/>
        <v>0.99948911820500708</v>
      </c>
      <c r="FQ150" s="2">
        <f t="shared" si="178"/>
        <v>0.99950605430029293</v>
      </c>
      <c r="FR150" s="2">
        <f t="shared" si="178"/>
        <v>0.99950220172825788</v>
      </c>
      <c r="FS150" s="2">
        <f t="shared" si="178"/>
        <v>0.99951386750590288</v>
      </c>
      <c r="FT150" s="2">
        <f t="shared" si="178"/>
        <v>0.99943327329881015</v>
      </c>
      <c r="FU150" s="2">
        <f t="shared" si="178"/>
        <v>0.99940107763599628</v>
      </c>
      <c r="FW150" s="2">
        <f t="shared" si="169"/>
        <v>0.11077255344581073</v>
      </c>
      <c r="FX150" s="2">
        <f t="shared" si="169"/>
        <v>0.10104983666910773</v>
      </c>
      <c r="FY150" s="2">
        <f t="shared" si="169"/>
        <v>0.1280226387829097</v>
      </c>
      <c r="FZ150" s="2">
        <f t="shared" si="169"/>
        <v>0.10155952142859211</v>
      </c>
      <c r="GA150" s="2">
        <f t="shared" si="169"/>
        <v>0.1224431676219013</v>
      </c>
      <c r="GB150" s="2">
        <f t="shared" si="169"/>
        <v>0.46225658442050271</v>
      </c>
      <c r="GC150" s="2">
        <f t="shared" si="169"/>
        <v>0.1435080159482971</v>
      </c>
      <c r="GD150" s="2">
        <f t="shared" si="169"/>
        <v>0.13787784698632347</v>
      </c>
      <c r="GE150" s="2">
        <f t="shared" si="169"/>
        <v>0.15420382790143627</v>
      </c>
      <c r="GF150" s="2">
        <f t="shared" si="169"/>
        <v>0.15316031892916809</v>
      </c>
      <c r="GG150" s="2">
        <f t="shared" si="169"/>
        <v>0.17193777285082842</v>
      </c>
      <c r="GH150" s="2">
        <f t="shared" si="169"/>
        <v>0.12780729673228253</v>
      </c>
      <c r="GI150" s="2">
        <f t="shared" si="169"/>
        <v>0.11662935292485681</v>
      </c>
      <c r="GJ150" s="2">
        <f t="shared" si="169"/>
        <v>8.9642532828542731E-2</v>
      </c>
      <c r="GK150" s="2">
        <f t="shared" si="169"/>
        <v>9.4198719416610538E-2</v>
      </c>
      <c r="GM150" s="86">
        <f t="shared" si="170"/>
        <v>3.0415823655060237E-194</v>
      </c>
      <c r="GN150" s="86">
        <f t="shared" si="170"/>
        <v>0</v>
      </c>
      <c r="GO150" s="86">
        <f t="shared" si="170"/>
        <v>0</v>
      </c>
      <c r="GP150" s="86">
        <f t="shared" si="170"/>
        <v>3.2098829075598034E-267</v>
      </c>
      <c r="GQ150" s="86">
        <f t="shared" si="170"/>
        <v>2.6212945747244336E-274</v>
      </c>
      <c r="GR150" s="86">
        <f t="shared" si="170"/>
        <v>0</v>
      </c>
      <c r="GS150" s="86">
        <f t="shared" si="170"/>
        <v>0</v>
      </c>
      <c r="GT150" s="86">
        <f t="shared" si="170"/>
        <v>0</v>
      </c>
      <c r="GU150" s="86">
        <f t="shared" si="170"/>
        <v>3.9234169782582179E-259</v>
      </c>
      <c r="GV150" s="86">
        <f t="shared" si="170"/>
        <v>0</v>
      </c>
      <c r="GW150" s="86">
        <f t="shared" si="170"/>
        <v>0</v>
      </c>
      <c r="GX150" s="86">
        <f t="shared" si="170"/>
        <v>1.9853626935065297E-281</v>
      </c>
      <c r="GY150" s="86">
        <f t="shared" si="170"/>
        <v>4.5285555451690554E-286</v>
      </c>
      <c r="GZ150" s="86">
        <f t="shared" si="170"/>
        <v>3.4802738948309621E-178</v>
      </c>
      <c r="HA150" s="86">
        <f t="shared" si="170"/>
        <v>7.9756120979355548E-168</v>
      </c>
      <c r="HC150" s="86">
        <f t="shared" si="153"/>
        <v>7.4652872789027544E-111</v>
      </c>
      <c r="HD150" s="86">
        <f t="shared" si="153"/>
        <v>4.1722292687755763E-168</v>
      </c>
      <c r="HE150" s="86">
        <f t="shared" si="153"/>
        <v>2.2195811391023854E-198</v>
      </c>
      <c r="HF150" s="86">
        <f t="shared" si="153"/>
        <v>3.5054520021283421E-152</v>
      </c>
      <c r="HG150" s="86">
        <f t="shared" si="153"/>
        <v>7.0005809354817027E-160</v>
      </c>
      <c r="HH150" s="86">
        <f t="shared" si="153"/>
        <v>1.7071927114735044E-194</v>
      </c>
      <c r="HI150" s="86">
        <f t="shared" si="153"/>
        <v>1.5127078088320255E-236</v>
      </c>
      <c r="HJ150" s="86">
        <f t="shared" si="153"/>
        <v>3.1826556085792435E-210</v>
      </c>
      <c r="HK150" s="86">
        <f t="shared" si="153"/>
        <v>4.3936832775998316E-174</v>
      </c>
      <c r="HL150" s="86">
        <f t="shared" si="161"/>
        <v>2.4693045037258675E-176</v>
      </c>
      <c r="HM150" s="86">
        <f t="shared" si="161"/>
        <v>4.1253744951325223E-144</v>
      </c>
      <c r="HN150" s="86">
        <f t="shared" si="161"/>
        <v>1.1521390529846322E-97</v>
      </c>
      <c r="HO150" s="86">
        <f t="shared" si="161"/>
        <v>1.8052096275366227E-153</v>
      </c>
      <c r="HP150" s="86">
        <f t="shared" si="161"/>
        <v>9.2844668860502619E-99</v>
      </c>
      <c r="HQ150" s="86">
        <f t="shared" si="161"/>
        <v>1.0786666617732514E-83</v>
      </c>
      <c r="HS150" s="86">
        <f t="shared" si="171"/>
        <v>0.4799769872569648</v>
      </c>
      <c r="HT150" s="86">
        <f t="shared" si="171"/>
        <v>0.46335048157744529</v>
      </c>
      <c r="HU150" s="86">
        <f t="shared" si="171"/>
        <v>0.36023584912871059</v>
      </c>
      <c r="HV150" s="86">
        <f t="shared" si="171"/>
        <v>0.36715174783881199</v>
      </c>
      <c r="HW150" s="86">
        <f t="shared" si="171"/>
        <v>0.37597769816525334</v>
      </c>
      <c r="HX150" s="86">
        <f t="shared" si="171"/>
        <v>0.39842019480309437</v>
      </c>
      <c r="HY150" s="86">
        <f t="shared" si="171"/>
        <v>0.25220336371424257</v>
      </c>
      <c r="HZ150" s="86">
        <f t="shared" si="171"/>
        <v>0.30484182904523249</v>
      </c>
      <c r="IA150" s="86">
        <f t="shared" si="171"/>
        <v>0.32862363650275966</v>
      </c>
      <c r="IB150" s="86">
        <f t="shared" si="171"/>
        <v>0.32658584834544307</v>
      </c>
      <c r="IC150" s="86">
        <f t="shared" si="171"/>
        <v>0.27199948735742341</v>
      </c>
      <c r="ID150" s="86">
        <f t="shared" si="171"/>
        <v>0.32204182220132616</v>
      </c>
      <c r="IE150" s="86">
        <f t="shared" si="171"/>
        <v>0.43624996899151219</v>
      </c>
      <c r="IF150" s="86">
        <f t="shared" si="171"/>
        <v>0.30429946064343233</v>
      </c>
      <c r="IG150" s="86">
        <f t="shared" si="171"/>
        <v>0.32436659795898976</v>
      </c>
      <c r="II150" s="86">
        <f t="shared" si="172"/>
        <v>1.3792102961372264E-11</v>
      </c>
      <c r="IJ150" s="86">
        <f t="shared" si="172"/>
        <v>1.2924691969936052E-12</v>
      </c>
      <c r="IK150" s="86">
        <f t="shared" si="172"/>
        <v>1.9123596668906178E-10</v>
      </c>
      <c r="IL150" s="86">
        <f t="shared" si="172"/>
        <v>2.123641662890289E-16</v>
      </c>
      <c r="IM150" s="86">
        <f t="shared" si="172"/>
        <v>1.1595835727581778E-12</v>
      </c>
      <c r="IN150" s="86">
        <f t="shared" si="172"/>
        <v>0.35283424751390408</v>
      </c>
      <c r="IO150" s="86">
        <f t="shared" si="172"/>
        <v>2.8428619946361348E-10</v>
      </c>
      <c r="IP150" s="86">
        <f t="shared" si="172"/>
        <v>1.2760912603282569E-10</v>
      </c>
      <c r="IQ150" s="86">
        <f t="shared" si="172"/>
        <v>1.1570963676016408E-10</v>
      </c>
      <c r="IR150" s="86">
        <f t="shared" si="172"/>
        <v>7.0874583176118384E-10</v>
      </c>
      <c r="IS150" s="86">
        <f t="shared" si="172"/>
        <v>3.9868411947418559E-8</v>
      </c>
      <c r="IT150" s="86">
        <f t="shared" si="172"/>
        <v>4.9858207031217589E-14</v>
      </c>
      <c r="IU150" s="86">
        <f t="shared" si="172"/>
        <v>2.0629129844586405E-12</v>
      </c>
      <c r="IV150" s="86">
        <f t="shared" si="172"/>
        <v>1.0062156850205279E-6</v>
      </c>
      <c r="IW150" s="86">
        <f t="shared" si="172"/>
        <v>1.9267259742628217E-6</v>
      </c>
      <c r="IY150" s="86">
        <f t="shared" si="173"/>
        <v>0.47997698727075688</v>
      </c>
      <c r="IZ150" s="86">
        <f t="shared" si="173"/>
        <v>0.46335048157873776</v>
      </c>
      <c r="JA150" s="86">
        <f t="shared" si="173"/>
        <v>0.36023584931994657</v>
      </c>
      <c r="JB150" s="86">
        <f t="shared" si="173"/>
        <v>0.36715174783881221</v>
      </c>
      <c r="JC150" s="86">
        <f t="shared" si="173"/>
        <v>0.37597769816641291</v>
      </c>
      <c r="JD150" s="86">
        <f t="shared" si="173"/>
        <v>0.75125444231699845</v>
      </c>
      <c r="JE150" s="86">
        <f t="shared" si="173"/>
        <v>0.25220336399852877</v>
      </c>
      <c r="JF150" s="86">
        <f t="shared" si="173"/>
        <v>0.30484182917284164</v>
      </c>
      <c r="JG150" s="86">
        <f t="shared" si="173"/>
        <v>0.32862363661846933</v>
      </c>
      <c r="JH150" s="86">
        <f t="shared" si="173"/>
        <v>0.32658584905418891</v>
      </c>
      <c r="JI150" s="86">
        <f t="shared" si="173"/>
        <v>0.27199952722583537</v>
      </c>
      <c r="JJ150" s="86">
        <f t="shared" si="173"/>
        <v>0.322041822201376</v>
      </c>
      <c r="JK150" s="86">
        <f t="shared" si="173"/>
        <v>0.4362499689935751</v>
      </c>
      <c r="JL150" s="86">
        <f t="shared" si="173"/>
        <v>0.30430046685911732</v>
      </c>
      <c r="JM150" s="86">
        <f t="shared" si="173"/>
        <v>0.32436852468496402</v>
      </c>
    </row>
    <row r="151" spans="2:273" x14ac:dyDescent="0.25">
      <c r="B151" s="2">
        <v>124</v>
      </c>
      <c r="C151" s="37">
        <v>92.41</v>
      </c>
      <c r="D151" s="37">
        <v>93.948999999999998</v>
      </c>
      <c r="E151" s="37">
        <v>92.513000000000005</v>
      </c>
      <c r="F151" s="37">
        <v>95.718000000000004</v>
      </c>
      <c r="G151" s="37">
        <v>91.025999999999996</v>
      </c>
      <c r="H151" s="37">
        <v>92.385000000000005</v>
      </c>
      <c r="I151" s="37">
        <v>92.41</v>
      </c>
      <c r="J151" s="37">
        <v>90.025999999999996</v>
      </c>
      <c r="K151" s="37">
        <v>92.174999999999997</v>
      </c>
      <c r="L151" s="37">
        <v>94.075000000000003</v>
      </c>
      <c r="M151" s="37">
        <v>97.706999999999994</v>
      </c>
      <c r="N151" s="37">
        <v>98.366</v>
      </c>
      <c r="O151" s="37">
        <v>97.462999999999994</v>
      </c>
      <c r="P151" s="37">
        <v>103.58499999999999</v>
      </c>
      <c r="Q151" s="37">
        <v>111.366</v>
      </c>
      <c r="S151" s="4">
        <f t="shared" si="174"/>
        <v>93.632595526086604</v>
      </c>
      <c r="T151" s="4">
        <f t="shared" si="174"/>
        <v>93.07333340683337</v>
      </c>
      <c r="U151" s="4">
        <f t="shared" si="174"/>
        <v>94.344662627718662</v>
      </c>
      <c r="V151" s="4">
        <f t="shared" si="174"/>
        <v>92.488394227779025</v>
      </c>
      <c r="W151" s="4">
        <f t="shared" si="174"/>
        <v>95.560863437096231</v>
      </c>
      <c r="X151" s="4">
        <f t="shared" si="174"/>
        <v>94.712843383357693</v>
      </c>
      <c r="Y151" s="4">
        <f t="shared" si="174"/>
        <v>91.589809533463452</v>
      </c>
      <c r="Z151" s="4">
        <f t="shared" si="174"/>
        <v>93.782483260086849</v>
      </c>
      <c r="AA151" s="4">
        <f t="shared" si="174"/>
        <v>94.578595441021804</v>
      </c>
      <c r="AB151" s="4">
        <f t="shared" si="174"/>
        <v>95.661953450224516</v>
      </c>
      <c r="AC151" s="4">
        <f t="shared" si="174"/>
        <v>103.42365824193152</v>
      </c>
      <c r="AD151" s="4">
        <f t="shared" si="174"/>
        <v>96.567198490367588</v>
      </c>
      <c r="AE151" s="4">
        <f t="shared" si="174"/>
        <v>97.547885045932659</v>
      </c>
      <c r="AF151" s="4">
        <f t="shared" si="174"/>
        <v>103.58570046602516</v>
      </c>
      <c r="AG151" s="4">
        <f t="shared" si="174"/>
        <v>113.03075449617143</v>
      </c>
      <c r="AI151" s="4">
        <f t="shared" si="175"/>
        <v>-1.2225955260866073</v>
      </c>
      <c r="AJ151" s="4">
        <f t="shared" si="175"/>
        <v>0.87566659316662765</v>
      </c>
      <c r="AK151" s="4">
        <f t="shared" si="175"/>
        <v>-1.8316626277186572</v>
      </c>
      <c r="AL151" s="4">
        <f t="shared" si="175"/>
        <v>3.2296057722209781</v>
      </c>
      <c r="AM151" s="4">
        <f t="shared" si="175"/>
        <v>-4.5348634370962344</v>
      </c>
      <c r="AN151" s="4">
        <f t="shared" si="175"/>
        <v>-2.3278433833576884</v>
      </c>
      <c r="AO151" s="4">
        <f t="shared" si="175"/>
        <v>0.8201904665365447</v>
      </c>
      <c r="AP151" s="4">
        <f t="shared" si="175"/>
        <v>-3.7564832600868527</v>
      </c>
      <c r="AQ151" s="4">
        <f t="shared" si="175"/>
        <v>-2.4035954410218068</v>
      </c>
      <c r="AR151" s="4">
        <f t="shared" si="175"/>
        <v>-1.5869534502245131</v>
      </c>
      <c r="AS151" s="4">
        <f t="shared" si="175"/>
        <v>-5.7166582419315262</v>
      </c>
      <c r="AT151" s="4">
        <f t="shared" si="175"/>
        <v>1.7988015096324119</v>
      </c>
      <c r="AU151" s="4">
        <f t="shared" si="175"/>
        <v>-8.4885045932665548E-2</v>
      </c>
      <c r="AV151" s="4">
        <f t="shared" si="175"/>
        <v>-7.0046602516526946E-4</v>
      </c>
      <c r="AW151" s="4">
        <f t="shared" si="175"/>
        <v>-1.664754496171426</v>
      </c>
      <c r="AY151" s="2">
        <f t="shared" si="167"/>
        <v>93.632595526086604</v>
      </c>
      <c r="AZ151" s="2">
        <f t="shared" si="167"/>
        <v>92.868694738829674</v>
      </c>
      <c r="BA151" s="2">
        <f t="shared" si="167"/>
        <v>94.229826298014771</v>
      </c>
      <c r="BB151" s="2">
        <f t="shared" si="167"/>
        <v>92.107295921650405</v>
      </c>
      <c r="BC151" s="2">
        <f t="shared" si="167"/>
        <v>95.348975411900412</v>
      </c>
      <c r="BD151" s="2">
        <f t="shared" si="167"/>
        <v>94.311933760823422</v>
      </c>
      <c r="BE151" s="2">
        <f t="shared" si="167"/>
        <v>91.471295532856004</v>
      </c>
      <c r="BF151" s="2">
        <f t="shared" si="167"/>
        <v>93.532541894664789</v>
      </c>
      <c r="BG151" s="2">
        <f t="shared" si="167"/>
        <v>94.235996901578105</v>
      </c>
      <c r="BH151" s="2">
        <f t="shared" si="167"/>
        <v>95.239518442735005</v>
      </c>
      <c r="BI151" s="2">
        <f t="shared" si="167"/>
        <v>103.2719186216855</v>
      </c>
      <c r="BJ151" s="2">
        <f t="shared" si="167"/>
        <v>96.099772535864091</v>
      </c>
      <c r="BK151" s="2">
        <f t="shared" si="167"/>
        <v>95.576064695216232</v>
      </c>
      <c r="BL151" s="2">
        <f t="shared" si="167"/>
        <v>97.296416815972435</v>
      </c>
      <c r="BM151" s="2">
        <f t="shared" si="167"/>
        <v>98.083982068081511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121.27251529080677</v>
      </c>
      <c r="DL151" s="2">
        <f t="shared" si="176"/>
        <v>129.32800067476381</v>
      </c>
      <c r="DM151" s="2">
        <f t="shared" si="176"/>
        <v>124.418956122114</v>
      </c>
      <c r="DN151" s="2">
        <f t="shared" si="176"/>
        <v>132.19397664165103</v>
      </c>
      <c r="DO151" s="2">
        <f t="shared" si="176"/>
        <v>125.13982962213227</v>
      </c>
      <c r="DP151" s="2">
        <f t="shared" si="176"/>
        <v>123.46104217273952</v>
      </c>
      <c r="DQ151" s="2">
        <f t="shared" si="176"/>
        <v>125.16582645074229</v>
      </c>
      <c r="DR151" s="2">
        <f t="shared" si="176"/>
        <v>129.18342678812417</v>
      </c>
      <c r="DS151" s="2">
        <f t="shared" si="176"/>
        <v>130.72114372469636</v>
      </c>
      <c r="DT151" s="2">
        <f t="shared" si="176"/>
        <v>129.80979094076653</v>
      </c>
      <c r="DU151" s="2">
        <f t="shared" si="176"/>
        <v>127.5069746288799</v>
      </c>
      <c r="DV151" s="2">
        <f t="shared" si="176"/>
        <v>131.79934170040482</v>
      </c>
      <c r="DW151" s="2">
        <f t="shared" si="176"/>
        <v>123.74344643527199</v>
      </c>
      <c r="DX151" s="2">
        <f t="shared" si="176"/>
        <v>122.1523224367224</v>
      </c>
      <c r="DY151" s="2">
        <f t="shared" si="176"/>
        <v>116.53024643493762</v>
      </c>
      <c r="EA151" s="2">
        <f t="shared" si="152"/>
        <v>93.679326315789496</v>
      </c>
      <c r="EB151" s="2">
        <f t="shared" si="152"/>
        <v>92.663830075187974</v>
      </c>
      <c r="EC151" s="2">
        <f t="shared" si="152"/>
        <v>94.226387719298231</v>
      </c>
      <c r="ED151" s="2">
        <f t="shared" si="152"/>
        <v>91.933257987740831</v>
      </c>
      <c r="EE151" s="2">
        <f t="shared" si="152"/>
        <v>95.951108225108214</v>
      </c>
      <c r="EF151" s="2">
        <f t="shared" si="152"/>
        <v>96.135761904761907</v>
      </c>
      <c r="EG151" s="2">
        <f t="shared" si="152"/>
        <v>91.272129342965258</v>
      </c>
      <c r="EH151" s="2">
        <f t="shared" si="152"/>
        <v>93.733610526315786</v>
      </c>
      <c r="EI151" s="2">
        <f t="shared" si="152"/>
        <v>94.466341991342006</v>
      </c>
      <c r="EJ151" s="2">
        <f t="shared" si="152"/>
        <v>95.295187969924811</v>
      </c>
      <c r="EK151" s="2">
        <f t="shared" si="152"/>
        <v>104.5990509115927</v>
      </c>
      <c r="EL151" s="2">
        <f t="shared" si="179"/>
        <v>96.031604237027949</v>
      </c>
      <c r="EM151" s="2">
        <f t="shared" si="135"/>
        <v>95.402116364752843</v>
      </c>
      <c r="EN151" s="2">
        <f t="shared" si="135"/>
        <v>97.315845650589011</v>
      </c>
      <c r="EO151" s="2">
        <f t="shared" si="135"/>
        <v>98.303133331348832</v>
      </c>
      <c r="EQ151" s="2">
        <f t="shared" si="177"/>
        <v>93.188828620237672</v>
      </c>
      <c r="ER151" s="2">
        <f t="shared" si="177"/>
        <v>94.401117726657645</v>
      </c>
      <c r="ES151" s="2">
        <f t="shared" si="177"/>
        <v>94.169144310753055</v>
      </c>
      <c r="ET151" s="2">
        <f t="shared" si="177"/>
        <v>93.350986757862543</v>
      </c>
      <c r="EU151" s="2">
        <f t="shared" si="177"/>
        <v>91.328623550016943</v>
      </c>
      <c r="EV151" s="2">
        <f t="shared" si="177"/>
        <v>92.353968864468868</v>
      </c>
      <c r="EW151" s="2">
        <f t="shared" si="177"/>
        <v>92.45785144076099</v>
      </c>
      <c r="EX151" s="2">
        <f t="shared" si="177"/>
        <v>92.287331718249149</v>
      </c>
      <c r="EY151" s="2">
        <f t="shared" si="177"/>
        <v>92.97441027693128</v>
      </c>
      <c r="EZ151" s="2">
        <f t="shared" si="177"/>
        <v>94.861621222392273</v>
      </c>
      <c r="FA151" s="2">
        <f t="shared" si="177"/>
        <v>97.387110702011142</v>
      </c>
      <c r="FB151" s="2">
        <f t="shared" si="177"/>
        <v>96.406730736811056</v>
      </c>
      <c r="FC151" s="2">
        <f t="shared" si="177"/>
        <v>96.678284427356047</v>
      </c>
      <c r="FD151" s="2">
        <f t="shared" si="177"/>
        <v>96.98473182278525</v>
      </c>
      <c r="FE151" s="2">
        <f t="shared" si="177"/>
        <v>96.064803405310045</v>
      </c>
      <c r="FG151" s="2">
        <f t="shared" si="178"/>
        <v>0.99955732021265986</v>
      </c>
      <c r="FH151" s="2">
        <f t="shared" si="178"/>
        <v>0.99961178687870611</v>
      </c>
      <c r="FI151" s="2">
        <f t="shared" si="178"/>
        <v>0.99962321760541928</v>
      </c>
      <c r="FJ151" s="2">
        <f t="shared" si="178"/>
        <v>0.9995604978890883</v>
      </c>
      <c r="FK151" s="2">
        <f t="shared" si="178"/>
        <v>0.99961563501743755</v>
      </c>
      <c r="FL151" s="2">
        <f t="shared" si="178"/>
        <v>0.99959181210109893</v>
      </c>
      <c r="FM151" s="2">
        <f t="shared" si="178"/>
        <v>0.99955340562845052</v>
      </c>
      <c r="FN151" s="2">
        <f t="shared" si="178"/>
        <v>0.99958505992751778</v>
      </c>
      <c r="FO151" s="2">
        <f t="shared" si="178"/>
        <v>0.99949759702442575</v>
      </c>
      <c r="FP151" s="2">
        <f t="shared" si="178"/>
        <v>0.99953404931989376</v>
      </c>
      <c r="FQ151" s="2">
        <f t="shared" si="178"/>
        <v>0.99954949658809433</v>
      </c>
      <c r="FR151" s="2">
        <f t="shared" si="178"/>
        <v>0.99954598269401373</v>
      </c>
      <c r="FS151" s="2">
        <f t="shared" si="178"/>
        <v>0.99955662293083658</v>
      </c>
      <c r="FT151" s="2">
        <f t="shared" si="178"/>
        <v>0.9994831133305917</v>
      </c>
      <c r="FU151" s="2">
        <f t="shared" si="178"/>
        <v>0.99945374752531368</v>
      </c>
      <c r="FW151" s="2">
        <f t="shared" si="169"/>
        <v>0.12017535916057964</v>
      </c>
      <c r="FX151" s="2">
        <f t="shared" si="169"/>
        <v>0.1097291812166582</v>
      </c>
      <c r="FY151" s="2">
        <f t="shared" si="169"/>
        <v>0.13866137091666936</v>
      </c>
      <c r="FZ151" s="2">
        <f t="shared" si="169"/>
        <v>0.11027727331858865</v>
      </c>
      <c r="GA151" s="2">
        <f t="shared" si="169"/>
        <v>0.13268879806215406</v>
      </c>
      <c r="GB151" s="2">
        <f t="shared" si="169"/>
        <v>0.48521481031012881</v>
      </c>
      <c r="GC151" s="2">
        <f t="shared" si="169"/>
        <v>0.15520454234050696</v>
      </c>
      <c r="GD151" s="2">
        <f t="shared" si="169"/>
        <v>0.14919542468344354</v>
      </c>
      <c r="GE151" s="2">
        <f t="shared" si="169"/>
        <v>0.16660253792632437</v>
      </c>
      <c r="GF151" s="2">
        <f t="shared" si="169"/>
        <v>0.1654915427117388</v>
      </c>
      <c r="GG151" s="2">
        <f t="shared" si="169"/>
        <v>0.18544973319726241</v>
      </c>
      <c r="GH151" s="2">
        <f t="shared" si="169"/>
        <v>0.13843097478268904</v>
      </c>
      <c r="GI151" s="2">
        <f t="shared" si="169"/>
        <v>0.12645860629933803</v>
      </c>
      <c r="GJ151" s="2">
        <f t="shared" si="169"/>
        <v>9.7448296244218982E-2</v>
      </c>
      <c r="GK151" s="2">
        <f t="shared" si="169"/>
        <v>0.10235661250885962</v>
      </c>
      <c r="GM151" s="86">
        <f t="shared" si="170"/>
        <v>2.3734273462581546E-200</v>
      </c>
      <c r="GN151" s="86">
        <f t="shared" si="170"/>
        <v>0</v>
      </c>
      <c r="GO151" s="86">
        <f t="shared" si="170"/>
        <v>0</v>
      </c>
      <c r="GP151" s="86">
        <f t="shared" si="170"/>
        <v>1.1445422111740726E-275</v>
      </c>
      <c r="GQ151" s="86">
        <f t="shared" si="170"/>
        <v>6.7069805950689083E-283</v>
      </c>
      <c r="GR151" s="86">
        <f t="shared" si="170"/>
        <v>0</v>
      </c>
      <c r="GS151" s="86">
        <f t="shared" si="170"/>
        <v>0</v>
      </c>
      <c r="GT151" s="86">
        <f t="shared" si="170"/>
        <v>0</v>
      </c>
      <c r="GU151" s="86">
        <f t="shared" si="170"/>
        <v>3.1050700067277313E-267</v>
      </c>
      <c r="GV151" s="86">
        <f t="shared" si="170"/>
        <v>0</v>
      </c>
      <c r="GW151" s="86">
        <f t="shared" si="170"/>
        <v>0</v>
      </c>
      <c r="GX151" s="86">
        <f t="shared" si="170"/>
        <v>3.5766137938069836E-290</v>
      </c>
      <c r="GY151" s="86">
        <f t="shared" si="170"/>
        <v>5.6117854225323519E-295</v>
      </c>
      <c r="GZ151" s="86">
        <f t="shared" si="170"/>
        <v>1.0735224924309614E-183</v>
      </c>
      <c r="HA151" s="86">
        <f t="shared" si="170"/>
        <v>6.0604084559320959E-173</v>
      </c>
      <c r="HC151" s="86">
        <f t="shared" si="153"/>
        <v>3.7794420841513503E-116</v>
      </c>
      <c r="HD151" s="86">
        <f t="shared" si="153"/>
        <v>5.9937271481917352E-176</v>
      </c>
      <c r="HE151" s="86">
        <f t="shared" si="153"/>
        <v>1.6324523912614735E-207</v>
      </c>
      <c r="HF151" s="86">
        <f t="shared" si="153"/>
        <v>2.4514569613327962E-159</v>
      </c>
      <c r="HG151" s="86">
        <f t="shared" si="153"/>
        <v>3.1873132622901474E-167</v>
      </c>
      <c r="HH151" s="86">
        <f t="shared" si="153"/>
        <v>1.5954581691526446E-203</v>
      </c>
      <c r="HI151" s="86">
        <f t="shared" si="153"/>
        <v>2.311875673914647E-247</v>
      </c>
      <c r="HJ151" s="86">
        <f t="shared" si="153"/>
        <v>9.0842072799490165E-220</v>
      </c>
      <c r="HK151" s="86">
        <f t="shared" si="153"/>
        <v>4.1711761155567014E-182</v>
      </c>
      <c r="HL151" s="86">
        <f t="shared" si="161"/>
        <v>1.6815689697528903E-184</v>
      </c>
      <c r="HM151" s="86">
        <f t="shared" si="161"/>
        <v>1.1811690982805995E-150</v>
      </c>
      <c r="HN151" s="86">
        <f t="shared" si="161"/>
        <v>4.1987264552392251E-102</v>
      </c>
      <c r="HO151" s="86">
        <f t="shared" si="161"/>
        <v>1.007182027112035E-160</v>
      </c>
      <c r="HP151" s="86">
        <f t="shared" si="161"/>
        <v>2.3724622189283247E-103</v>
      </c>
      <c r="HQ151" s="86">
        <f t="shared" si="161"/>
        <v>1.7747609753726907E-87</v>
      </c>
      <c r="HS151" s="86">
        <f t="shared" si="171"/>
        <v>0.43956326587962208</v>
      </c>
      <c r="HT151" s="86">
        <f t="shared" si="171"/>
        <v>0.42082363616060947</v>
      </c>
      <c r="HU151" s="86">
        <f t="shared" si="171"/>
        <v>0.31365099556423764</v>
      </c>
      <c r="HV151" s="86">
        <f t="shared" si="171"/>
        <v>0.31418112146497745</v>
      </c>
      <c r="HW151" s="86">
        <f t="shared" si="171"/>
        <v>0.32501264460933588</v>
      </c>
      <c r="HX151" s="86">
        <f t="shared" si="171"/>
        <v>0.34853458263338849</v>
      </c>
      <c r="HY151" s="86">
        <f t="shared" si="171"/>
        <v>0.21013338340014362</v>
      </c>
      <c r="HZ151" s="86">
        <f t="shared" si="171"/>
        <v>0.25848526485539441</v>
      </c>
      <c r="IA151" s="86">
        <f t="shared" si="171"/>
        <v>0.27710264801365381</v>
      </c>
      <c r="IB151" s="86">
        <f t="shared" si="171"/>
        <v>0.27757822613898475</v>
      </c>
      <c r="IC151" s="86">
        <f t="shared" si="171"/>
        <v>0.22846998209423364</v>
      </c>
      <c r="ID151" s="86">
        <f t="shared" si="171"/>
        <v>0.26917178795917118</v>
      </c>
      <c r="IE151" s="86">
        <f t="shared" si="171"/>
        <v>0.3883547505728151</v>
      </c>
      <c r="IF151" s="86">
        <f t="shared" si="171"/>
        <v>0.23543606832588848</v>
      </c>
      <c r="IG151" s="86">
        <f t="shared" si="171"/>
        <v>0.26107770258155677</v>
      </c>
      <c r="II151" s="86">
        <f t="shared" si="172"/>
        <v>1.0382982630624026E-10</v>
      </c>
      <c r="IJ151" s="86">
        <f t="shared" si="172"/>
        <v>1.0742227594361273E-11</v>
      </c>
      <c r="IK151" s="86">
        <f t="shared" si="172"/>
        <v>1.3383785012207242E-9</v>
      </c>
      <c r="IL151" s="86">
        <f t="shared" si="172"/>
        <v>3.6084561798010084E-15</v>
      </c>
      <c r="IM151" s="86">
        <f t="shared" si="172"/>
        <v>1.2212408230468524E-11</v>
      </c>
      <c r="IN151" s="86">
        <f t="shared" si="172"/>
        <v>0.44838947623132464</v>
      </c>
      <c r="IO151" s="86">
        <f t="shared" si="172"/>
        <v>2.2014559240329737E-9</v>
      </c>
      <c r="IP151" s="86">
        <f t="shared" si="172"/>
        <v>1.0144330304110879E-9</v>
      </c>
      <c r="IQ151" s="86">
        <f t="shared" si="172"/>
        <v>1.0853439808952791E-9</v>
      </c>
      <c r="IR151" s="86">
        <f t="shared" si="172"/>
        <v>5.4621753011672222E-9</v>
      </c>
      <c r="IS151" s="86">
        <f t="shared" si="172"/>
        <v>2.3351422083265585E-7</v>
      </c>
      <c r="IT151" s="86">
        <f t="shared" si="172"/>
        <v>7.4398423506204544E-13</v>
      </c>
      <c r="IU151" s="86">
        <f t="shared" si="172"/>
        <v>1.9401859745102691E-11</v>
      </c>
      <c r="IV151" s="86">
        <f t="shared" si="172"/>
        <v>2.6492034827845356E-6</v>
      </c>
      <c r="IW151" s="86">
        <f t="shared" si="172"/>
        <v>4.9294637954905117E-6</v>
      </c>
      <c r="IY151" s="86">
        <f t="shared" si="173"/>
        <v>0.43956326598345191</v>
      </c>
      <c r="IZ151" s="86">
        <f t="shared" si="173"/>
        <v>0.42082363617135171</v>
      </c>
      <c r="JA151" s="86">
        <f t="shared" si="173"/>
        <v>0.31365099690261616</v>
      </c>
      <c r="JB151" s="86">
        <f t="shared" si="173"/>
        <v>0.31418112146498106</v>
      </c>
      <c r="JC151" s="86">
        <f t="shared" si="173"/>
        <v>0.32501264462154827</v>
      </c>
      <c r="JD151" s="86">
        <f t="shared" si="173"/>
        <v>0.79692405886471307</v>
      </c>
      <c r="JE151" s="86">
        <f t="shared" si="173"/>
        <v>0.21013338560159955</v>
      </c>
      <c r="JF151" s="86">
        <f t="shared" si="173"/>
        <v>0.25848526586982745</v>
      </c>
      <c r="JG151" s="86">
        <f t="shared" si="173"/>
        <v>0.27710264909899779</v>
      </c>
      <c r="JH151" s="86">
        <f t="shared" si="173"/>
        <v>0.27757823160116007</v>
      </c>
      <c r="JI151" s="86">
        <f t="shared" si="173"/>
        <v>0.22847021560845446</v>
      </c>
      <c r="JJ151" s="86">
        <f t="shared" si="173"/>
        <v>0.26917178795991514</v>
      </c>
      <c r="JK151" s="86">
        <f t="shared" si="173"/>
        <v>0.38835475059221697</v>
      </c>
      <c r="JL151" s="86">
        <f t="shared" si="173"/>
        <v>0.23543871752937126</v>
      </c>
      <c r="JM151" s="86">
        <f t="shared" si="173"/>
        <v>0.26108263204535226</v>
      </c>
    </row>
    <row r="152" spans="2:273" x14ac:dyDescent="0.25">
      <c r="B152" s="2">
        <v>125</v>
      </c>
      <c r="C152" s="37">
        <v>92.846000000000004</v>
      </c>
      <c r="D152" s="37">
        <v>93.281999999999996</v>
      </c>
      <c r="E152" s="37">
        <v>91.744</v>
      </c>
      <c r="F152" s="37">
        <v>95.744</v>
      </c>
      <c r="G152" s="37">
        <v>90.230999999999995</v>
      </c>
      <c r="H152" s="37">
        <v>89.59</v>
      </c>
      <c r="I152" s="37">
        <v>87.641000000000005</v>
      </c>
      <c r="J152" s="37">
        <v>90.563999999999993</v>
      </c>
      <c r="K152" s="37">
        <v>89.674999999999997</v>
      </c>
      <c r="L152" s="37">
        <v>92.55</v>
      </c>
      <c r="M152" s="37">
        <v>93.975999999999999</v>
      </c>
      <c r="N152" s="37">
        <v>93.537000000000006</v>
      </c>
      <c r="O152" s="37">
        <v>97.072999999999993</v>
      </c>
      <c r="P152" s="37">
        <v>101.53700000000001</v>
      </c>
      <c r="Q152" s="37">
        <v>104.56100000000001</v>
      </c>
      <c r="S152" s="4">
        <f t="shared" si="174"/>
        <v>93.5082288901867</v>
      </c>
      <c r="T152" s="4">
        <f t="shared" si="174"/>
        <v>92.821303829142025</v>
      </c>
      <c r="U152" s="4">
        <f t="shared" si="174"/>
        <v>94.148833082784691</v>
      </c>
      <c r="V152" s="4">
        <f t="shared" si="174"/>
        <v>92.129956412464949</v>
      </c>
      <c r="W152" s="4">
        <f t="shared" si="174"/>
        <v>95.412415125639853</v>
      </c>
      <c r="X152" s="4">
        <f t="shared" si="174"/>
        <v>94.436283904058598</v>
      </c>
      <c r="Y152" s="4">
        <f t="shared" si="174"/>
        <v>91.408739282759683</v>
      </c>
      <c r="Z152" s="4">
        <f t="shared" si="174"/>
        <v>93.55743337243436</v>
      </c>
      <c r="AA152" s="4">
        <f t="shared" si="174"/>
        <v>94.333385892074745</v>
      </c>
      <c r="AB152" s="4">
        <f t="shared" si="174"/>
        <v>95.343760957592991</v>
      </c>
      <c r="AC152" s="4">
        <f t="shared" si="174"/>
        <v>103.27821221581205</v>
      </c>
      <c r="AD152" s="4">
        <f t="shared" si="174"/>
        <v>96.176437375239487</v>
      </c>
      <c r="AE152" s="4">
        <f t="shared" si="174"/>
        <v>96.620537241177189</v>
      </c>
      <c r="AF152" s="4">
        <f t="shared" si="174"/>
        <v>101.11892722601409</v>
      </c>
      <c r="AG152" s="4">
        <f t="shared" si="174"/>
        <v>107.9024838066764</v>
      </c>
      <c r="AI152" s="4">
        <f t="shared" si="175"/>
        <v>-0.66222889018669662</v>
      </c>
      <c r="AJ152" s="4">
        <f t="shared" si="175"/>
        <v>0.46069617085797177</v>
      </c>
      <c r="AK152" s="4">
        <f t="shared" si="175"/>
        <v>-2.4048330827846911</v>
      </c>
      <c r="AL152" s="4">
        <f t="shared" si="175"/>
        <v>3.6140435875350505</v>
      </c>
      <c r="AM152" s="4">
        <f t="shared" si="175"/>
        <v>-5.1814151256398588</v>
      </c>
      <c r="AN152" s="4">
        <f t="shared" si="175"/>
        <v>-4.8462839040585948</v>
      </c>
      <c r="AO152" s="4">
        <f t="shared" si="175"/>
        <v>-3.7677392827596776</v>
      </c>
      <c r="AP152" s="4">
        <f t="shared" si="175"/>
        <v>-2.9934333724343674</v>
      </c>
      <c r="AQ152" s="4">
        <f t="shared" si="175"/>
        <v>-4.6583858920747474</v>
      </c>
      <c r="AR152" s="4">
        <f t="shared" si="175"/>
        <v>-2.793760957592994</v>
      </c>
      <c r="AS152" s="4">
        <f t="shared" si="175"/>
        <v>-9.3022122158120482</v>
      </c>
      <c r="AT152" s="4">
        <f t="shared" si="175"/>
        <v>-2.6394373752394813</v>
      </c>
      <c r="AU152" s="4">
        <f t="shared" si="175"/>
        <v>0.45246275882280429</v>
      </c>
      <c r="AV152" s="4">
        <f t="shared" si="175"/>
        <v>0.41807277398591225</v>
      </c>
      <c r="AW152" s="4">
        <f t="shared" si="175"/>
        <v>-3.3414838066763934</v>
      </c>
      <c r="AY152" s="2">
        <f t="shared" si="167"/>
        <v>93.5082288901867</v>
      </c>
      <c r="AZ152" s="2">
        <f t="shared" si="167"/>
        <v>92.689096309682995</v>
      </c>
      <c r="BA152" s="2">
        <f t="shared" si="167"/>
        <v>94.083248692357614</v>
      </c>
      <c r="BB152" s="2">
        <f t="shared" si="167"/>
        <v>91.928828846045135</v>
      </c>
      <c r="BC152" s="2">
        <f t="shared" si="167"/>
        <v>95.295943257267837</v>
      </c>
      <c r="BD152" s="2">
        <f t="shared" si="167"/>
        <v>94.206709302088996</v>
      </c>
      <c r="BE152" s="2">
        <f t="shared" si="167"/>
        <v>91.351454706894074</v>
      </c>
      <c r="BF152" s="2">
        <f t="shared" si="167"/>
        <v>93.428080456939028</v>
      </c>
      <c r="BG152" s="2">
        <f t="shared" si="167"/>
        <v>94.161364372237415</v>
      </c>
      <c r="BH152" s="2">
        <f t="shared" si="167"/>
        <v>95.124056655900148</v>
      </c>
      <c r="BI152" s="2">
        <f t="shared" si="167"/>
        <v>103.20241050255078</v>
      </c>
      <c r="BJ152" s="2">
        <f t="shared" si="167"/>
        <v>95.950162845992068</v>
      </c>
      <c r="BK152" s="2">
        <f t="shared" si="167"/>
        <v>95.430524817252675</v>
      </c>
      <c r="BL152" s="2">
        <f t="shared" si="167"/>
        <v>97.194527701157767</v>
      </c>
      <c r="BM152" s="2">
        <f t="shared" si="167"/>
        <v>97.98313949742888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121.40580562851784</v>
      </c>
      <c r="DL152" s="2">
        <f t="shared" si="176"/>
        <v>129.492722537112</v>
      </c>
      <c r="DM152" s="2">
        <f t="shared" si="176"/>
        <v>124.56213929313927</v>
      </c>
      <c r="DN152" s="2">
        <f t="shared" si="176"/>
        <v>132.41630919324578</v>
      </c>
      <c r="DO152" s="2">
        <f t="shared" si="176"/>
        <v>125.33962091767883</v>
      </c>
      <c r="DP152" s="2">
        <f t="shared" si="176"/>
        <v>123.65522010796219</v>
      </c>
      <c r="DQ152" s="2">
        <f t="shared" si="176"/>
        <v>125.34749021592447</v>
      </c>
      <c r="DR152" s="2">
        <f t="shared" si="176"/>
        <v>129.40418933873144</v>
      </c>
      <c r="DS152" s="2">
        <f t="shared" si="176"/>
        <v>130.94882085020242</v>
      </c>
      <c r="DT152" s="2">
        <f t="shared" si="176"/>
        <v>129.99542682926827</v>
      </c>
      <c r="DU152" s="2">
        <f t="shared" si="176"/>
        <v>127.6502766531714</v>
      </c>
      <c r="DV152" s="2">
        <f t="shared" si="176"/>
        <v>131.99024291497972</v>
      </c>
      <c r="DW152" s="2">
        <f t="shared" si="176"/>
        <v>123.8726100375234</v>
      </c>
      <c r="DX152" s="2">
        <f t="shared" si="176"/>
        <v>122.2934381381381</v>
      </c>
      <c r="DY152" s="2">
        <f t="shared" si="176"/>
        <v>116.67019964349376</v>
      </c>
      <c r="EA152" s="2">
        <f t="shared" si="152"/>
        <v>93.563052631578969</v>
      </c>
      <c r="EB152" s="2">
        <f t="shared" si="152"/>
        <v>92.462473684210522</v>
      </c>
      <c r="EC152" s="2">
        <f t="shared" si="152"/>
        <v>94.081670175438589</v>
      </c>
      <c r="ED152" s="2">
        <f t="shared" si="152"/>
        <v>91.737441729048385</v>
      </c>
      <c r="EE152" s="2">
        <f t="shared" si="152"/>
        <v>95.971456277056262</v>
      </c>
      <c r="EF152" s="2">
        <f t="shared" si="152"/>
        <v>96.181233333333338</v>
      </c>
      <c r="EG152" s="2">
        <f t="shared" si="152"/>
        <v>91.132664946680435</v>
      </c>
      <c r="EH152" s="2">
        <f t="shared" si="152"/>
        <v>93.654942105263146</v>
      </c>
      <c r="EI152" s="2">
        <f t="shared" si="152"/>
        <v>94.421569264069277</v>
      </c>
      <c r="EJ152" s="2">
        <f t="shared" si="152"/>
        <v>95.18921052631579</v>
      </c>
      <c r="EK152" s="2">
        <f t="shared" si="152"/>
        <v>104.67876504987959</v>
      </c>
      <c r="EL152" s="2">
        <f t="shared" si="179"/>
        <v>95.877240681608839</v>
      </c>
      <c r="EM152" s="2">
        <f t="shared" si="135"/>
        <v>95.238670893460238</v>
      </c>
      <c r="EN152" s="2">
        <f t="shared" si="135"/>
        <v>97.219197881892484</v>
      </c>
      <c r="EO152" s="2">
        <f t="shared" si="135"/>
        <v>98.229928988182095</v>
      </c>
      <c r="EQ152" s="2">
        <f t="shared" si="177"/>
        <v>93.055871557398788</v>
      </c>
      <c r="ER152" s="2">
        <f t="shared" si="177"/>
        <v>94.255854457976255</v>
      </c>
      <c r="ES152" s="2">
        <f t="shared" si="177"/>
        <v>94.022377368649941</v>
      </c>
      <c r="ET152" s="2">
        <f t="shared" si="177"/>
        <v>93.20079630844188</v>
      </c>
      <c r="EU152" s="2">
        <f t="shared" si="177"/>
        <v>91.197342090543117</v>
      </c>
      <c r="EV152" s="2">
        <f t="shared" si="177"/>
        <v>92.276052014652009</v>
      </c>
      <c r="EW152" s="2">
        <f t="shared" si="177"/>
        <v>92.354447517135313</v>
      </c>
      <c r="EX152" s="2">
        <f t="shared" si="177"/>
        <v>92.164315330061569</v>
      </c>
      <c r="EY152" s="2">
        <f t="shared" si="177"/>
        <v>92.881171699449013</v>
      </c>
      <c r="EZ152" s="2">
        <f t="shared" si="177"/>
        <v>94.741603120661438</v>
      </c>
      <c r="FA152" s="2">
        <f t="shared" si="177"/>
        <v>97.24114890834322</v>
      </c>
      <c r="FB152" s="2">
        <f t="shared" si="177"/>
        <v>96.26424799192776</v>
      </c>
      <c r="FC152" s="2">
        <f t="shared" si="177"/>
        <v>96.554663539620009</v>
      </c>
      <c r="FD152" s="2">
        <f t="shared" si="177"/>
        <v>96.87447191936127</v>
      </c>
      <c r="FE152" s="2">
        <f t="shared" si="177"/>
        <v>95.926620235703666</v>
      </c>
      <c r="FG152" s="2">
        <f t="shared" si="178"/>
        <v>0.99959625550932107</v>
      </c>
      <c r="FH152" s="2">
        <f t="shared" si="178"/>
        <v>0.99964593333099694</v>
      </c>
      <c r="FI152" s="2">
        <f t="shared" si="178"/>
        <v>0.9996563589794133</v>
      </c>
      <c r="FJ152" s="2">
        <f t="shared" si="178"/>
        <v>0.9995991538096366</v>
      </c>
      <c r="FK152" s="2">
        <f t="shared" si="178"/>
        <v>0.99964944311381709</v>
      </c>
      <c r="FL152" s="2">
        <f t="shared" si="178"/>
        <v>0.99962771484067336</v>
      </c>
      <c r="FM152" s="2">
        <f t="shared" si="178"/>
        <v>0.99959268508672305</v>
      </c>
      <c r="FN152" s="2">
        <f t="shared" si="178"/>
        <v>0.99962155633914851</v>
      </c>
      <c r="FO152" s="2">
        <f t="shared" si="178"/>
        <v>0.99954178278459405</v>
      </c>
      <c r="FP152" s="2">
        <f t="shared" si="178"/>
        <v>0.99957503050597962</v>
      </c>
      <c r="FQ152" s="2">
        <f t="shared" si="178"/>
        <v>0.99958911971812037</v>
      </c>
      <c r="FR152" s="2">
        <f t="shared" si="178"/>
        <v>0.99958591475355874</v>
      </c>
      <c r="FS152" s="2">
        <f t="shared" si="178"/>
        <v>0.99959561953115816</v>
      </c>
      <c r="FT152" s="2">
        <f t="shared" si="178"/>
        <v>0.9995285723140499</v>
      </c>
      <c r="FU152" s="2">
        <f t="shared" si="178"/>
        <v>0.99950178787584576</v>
      </c>
      <c r="FW152" s="2">
        <f t="shared" si="169"/>
        <v>0.13025939429405509</v>
      </c>
      <c r="FX152" s="2">
        <f t="shared" si="169"/>
        <v>0.11905527913095862</v>
      </c>
      <c r="FY152" s="2">
        <f t="shared" si="169"/>
        <v>0.15003207097724805</v>
      </c>
      <c r="FZ152" s="2">
        <f t="shared" si="169"/>
        <v>0.11964369429724674</v>
      </c>
      <c r="GA152" s="2">
        <f t="shared" si="169"/>
        <v>0.14365140952748101</v>
      </c>
      <c r="GB152" s="2">
        <f t="shared" si="169"/>
        <v>0.50823560465516682</v>
      </c>
      <c r="GC152" s="2">
        <f t="shared" si="169"/>
        <v>0.16766776395413993</v>
      </c>
      <c r="GD152" s="2">
        <f t="shared" si="169"/>
        <v>0.16126821838909303</v>
      </c>
      <c r="GE152" s="2">
        <f t="shared" si="169"/>
        <v>0.17978625369248105</v>
      </c>
      <c r="GF152" s="2">
        <f t="shared" si="169"/>
        <v>0.1786061837601175</v>
      </c>
      <c r="GG152" s="2">
        <f t="shared" si="169"/>
        <v>0.19976737979175466</v>
      </c>
      <c r="GH152" s="2">
        <f t="shared" si="169"/>
        <v>0.14978606710536649</v>
      </c>
      <c r="GI152" s="2">
        <f t="shared" si="169"/>
        <v>0.13698778529092753</v>
      </c>
      <c r="GJ152" s="2">
        <f t="shared" si="169"/>
        <v>0.10585472451140784</v>
      </c>
      <c r="GK152" s="2">
        <f t="shared" si="169"/>
        <v>0.11113432226181007</v>
      </c>
      <c r="GM152" s="86">
        <f t="shared" si="170"/>
        <v>1.486991565085642E-206</v>
      </c>
      <c r="GN152" s="86">
        <f t="shared" si="170"/>
        <v>0</v>
      </c>
      <c r="GO152" s="86">
        <f t="shared" si="170"/>
        <v>0</v>
      </c>
      <c r="GP152" s="86">
        <f t="shared" si="170"/>
        <v>3.0093251481714946E-284</v>
      </c>
      <c r="GQ152" s="86">
        <f t="shared" si="170"/>
        <v>1.2624564257305904E-291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1.8405846748068385E-275</v>
      </c>
      <c r="GV152" s="86">
        <f t="shared" si="170"/>
        <v>0</v>
      </c>
      <c r="GW152" s="86">
        <f t="shared" si="170"/>
        <v>0</v>
      </c>
      <c r="GX152" s="86">
        <f t="shared" si="170"/>
        <v>4.7261506259923637E-299</v>
      </c>
      <c r="GY152" s="86">
        <f t="shared" si="170"/>
        <v>5.0684968596293806E-304</v>
      </c>
      <c r="GZ152" s="86">
        <f t="shared" si="170"/>
        <v>2.7246978486917746E-189</v>
      </c>
      <c r="HA152" s="86">
        <f t="shared" si="170"/>
        <v>3.8511518282623851E-178</v>
      </c>
      <c r="HC152" s="86">
        <f t="shared" si="153"/>
        <v>1.434028120734346E-121</v>
      </c>
      <c r="HD152" s="86">
        <f t="shared" si="153"/>
        <v>5.6822851934721614E-184</v>
      </c>
      <c r="HE152" s="86">
        <f t="shared" si="153"/>
        <v>7.450153770917368E-217</v>
      </c>
      <c r="HF152" s="86">
        <f t="shared" si="153"/>
        <v>1.169551586548993E-166</v>
      </c>
      <c r="HG152" s="86">
        <f t="shared" si="153"/>
        <v>9.8916508918852724E-175</v>
      </c>
      <c r="HH152" s="86">
        <f t="shared" si="153"/>
        <v>9.2661627772753405E-213</v>
      </c>
      <c r="HI152" s="86">
        <f t="shared" si="153"/>
        <v>2.0169239090900161E-258</v>
      </c>
      <c r="HJ152" s="86">
        <f t="shared" si="153"/>
        <v>1.5857527287756341E-229</v>
      </c>
      <c r="HK152" s="86">
        <f t="shared" si="153"/>
        <v>2.6019365692864927E-190</v>
      </c>
      <c r="HL152" s="86">
        <f t="shared" si="161"/>
        <v>7.4523867977206957E-193</v>
      </c>
      <c r="HM152" s="86">
        <f t="shared" si="161"/>
        <v>2.4116348478698878E-157</v>
      </c>
      <c r="HN152" s="86">
        <f t="shared" si="161"/>
        <v>1.2150526228506279E-106</v>
      </c>
      <c r="HO152" s="86">
        <f t="shared" si="161"/>
        <v>3.806127995668053E-168</v>
      </c>
      <c r="HP152" s="86">
        <f t="shared" si="161"/>
        <v>4.749924284806397E-108</v>
      </c>
      <c r="HQ152" s="86">
        <f t="shared" si="161"/>
        <v>2.4003543722795068E-91</v>
      </c>
      <c r="HS152" s="86">
        <f t="shared" si="171"/>
        <v>0.39506207074219962</v>
      </c>
      <c r="HT152" s="86">
        <f t="shared" si="171"/>
        <v>0.37539835725040765</v>
      </c>
      <c r="HU152" s="86">
        <f t="shared" si="171"/>
        <v>0.26913718682686844</v>
      </c>
      <c r="HV152" s="86">
        <f t="shared" si="171"/>
        <v>0.26383850590304442</v>
      </c>
      <c r="HW152" s="86">
        <f t="shared" si="171"/>
        <v>0.27602292105450305</v>
      </c>
      <c r="HX152" s="86">
        <f t="shared" si="171"/>
        <v>0.29949977375618603</v>
      </c>
      <c r="HY152" s="86">
        <f t="shared" si="171"/>
        <v>0.17278501123940687</v>
      </c>
      <c r="HZ152" s="86">
        <f t="shared" si="171"/>
        <v>0.21604655488411559</v>
      </c>
      <c r="IA152" s="86">
        <f t="shared" si="171"/>
        <v>0.22961126275817414</v>
      </c>
      <c r="IB152" s="86">
        <f t="shared" si="171"/>
        <v>0.23221510453288149</v>
      </c>
      <c r="IC152" s="86">
        <f t="shared" si="171"/>
        <v>0.18935333259271911</v>
      </c>
      <c r="ID152" s="86">
        <f t="shared" si="171"/>
        <v>0.22087397653129021</v>
      </c>
      <c r="IE152" s="86">
        <f t="shared" si="171"/>
        <v>0.33920752306302093</v>
      </c>
      <c r="IF152" s="86">
        <f t="shared" si="171"/>
        <v>0.17300312514169069</v>
      </c>
      <c r="IG152" s="86">
        <f t="shared" si="171"/>
        <v>0.20140999677310004</v>
      </c>
      <c r="II152" s="86">
        <f t="shared" si="172"/>
        <v>7.1595750343178687E-10</v>
      </c>
      <c r="IJ152" s="86">
        <f t="shared" si="172"/>
        <v>8.1770937004242736E-11</v>
      </c>
      <c r="IK152" s="86">
        <f t="shared" si="172"/>
        <v>8.5454205770461795E-9</v>
      </c>
      <c r="IL152" s="86">
        <f t="shared" si="172"/>
        <v>5.4449026651005906E-14</v>
      </c>
      <c r="IM152" s="86">
        <f t="shared" si="172"/>
        <v>1.1537120877390183E-10</v>
      </c>
      <c r="IN152" s="86">
        <f t="shared" si="172"/>
        <v>0.52361660745565486</v>
      </c>
      <c r="IO152" s="86">
        <f t="shared" si="172"/>
        <v>1.5366626607259448E-8</v>
      </c>
      <c r="IP152" s="86">
        <f t="shared" si="172"/>
        <v>7.2786442322847585E-9</v>
      </c>
      <c r="IQ152" s="86">
        <f t="shared" si="172"/>
        <v>9.0342997205126163E-9</v>
      </c>
      <c r="IR152" s="86">
        <f t="shared" si="172"/>
        <v>3.7778638670988393E-8</v>
      </c>
      <c r="IS152" s="86">
        <f t="shared" si="172"/>
        <v>1.2355521791989011E-6</v>
      </c>
      <c r="IT152" s="86">
        <f t="shared" si="172"/>
        <v>9.7639427831237401E-12</v>
      </c>
      <c r="IU152" s="86">
        <f t="shared" si="172"/>
        <v>1.6502457342571182E-10</v>
      </c>
      <c r="IV152" s="86">
        <f t="shared" si="172"/>
        <v>6.7236478663314907E-6</v>
      </c>
      <c r="IW152" s="86">
        <f t="shared" si="172"/>
        <v>1.2157821409288571E-5</v>
      </c>
      <c r="IY152" s="86">
        <f t="shared" si="173"/>
        <v>0.39506207145815714</v>
      </c>
      <c r="IZ152" s="86">
        <f t="shared" si="173"/>
        <v>0.37539835733217858</v>
      </c>
      <c r="JA152" s="86">
        <f t="shared" si="173"/>
        <v>0.26913719537228903</v>
      </c>
      <c r="JB152" s="86">
        <f t="shared" si="173"/>
        <v>0.26383850590309887</v>
      </c>
      <c r="JC152" s="86">
        <f t="shared" si="173"/>
        <v>0.27602292116987426</v>
      </c>
      <c r="JD152" s="86">
        <f t="shared" si="173"/>
        <v>0.82311638121184094</v>
      </c>
      <c r="JE152" s="86">
        <f t="shared" si="173"/>
        <v>0.17278502660603348</v>
      </c>
      <c r="JF152" s="86">
        <f t="shared" si="173"/>
        <v>0.21604656216275983</v>
      </c>
      <c r="JG152" s="86">
        <f t="shared" si="173"/>
        <v>0.22961127179247387</v>
      </c>
      <c r="JH152" s="86">
        <f t="shared" si="173"/>
        <v>0.23221514231152016</v>
      </c>
      <c r="JI152" s="86">
        <f t="shared" si="173"/>
        <v>0.18935456814489832</v>
      </c>
      <c r="JJ152" s="86">
        <f t="shared" si="173"/>
        <v>0.22087397654105415</v>
      </c>
      <c r="JK152" s="86">
        <f t="shared" si="173"/>
        <v>0.33920752322804548</v>
      </c>
      <c r="JL152" s="86">
        <f t="shared" si="173"/>
        <v>0.17300984878955702</v>
      </c>
      <c r="JM152" s="86">
        <f t="shared" si="173"/>
        <v>0.20142215459450932</v>
      </c>
    </row>
    <row r="153" spans="2:273" x14ac:dyDescent="0.25">
      <c r="B153" s="2">
        <v>126</v>
      </c>
      <c r="C153" s="37">
        <v>92.872</v>
      </c>
      <c r="D153" s="37">
        <v>93.308000000000007</v>
      </c>
      <c r="E153" s="37">
        <v>91.076999999999998</v>
      </c>
      <c r="F153" s="37">
        <v>91.641000000000005</v>
      </c>
      <c r="G153" s="37">
        <v>91.332999999999998</v>
      </c>
      <c r="H153" s="37">
        <v>90.436000000000007</v>
      </c>
      <c r="I153" s="37">
        <v>92.923000000000002</v>
      </c>
      <c r="J153" s="37">
        <v>92.179000000000002</v>
      </c>
      <c r="K153" s="37">
        <v>91.3</v>
      </c>
      <c r="L153" s="37">
        <v>94.05</v>
      </c>
      <c r="M153" s="37">
        <v>97.706999999999994</v>
      </c>
      <c r="N153" s="37">
        <v>95.828999999999994</v>
      </c>
      <c r="O153" s="37">
        <v>95.683000000000007</v>
      </c>
      <c r="P153" s="37">
        <v>99.731999999999999</v>
      </c>
      <c r="Q153" s="37">
        <v>98.731999999999999</v>
      </c>
      <c r="S153" s="4">
        <f t="shared" si="174"/>
        <v>93.383230307722187</v>
      </c>
      <c r="T153" s="4">
        <f t="shared" si="174"/>
        <v>92.593386208892539</v>
      </c>
      <c r="U153" s="4">
        <f t="shared" si="174"/>
        <v>93.972302008030994</v>
      </c>
      <c r="V153" s="4">
        <f t="shared" si="174"/>
        <v>91.851953624443411</v>
      </c>
      <c r="W153" s="4">
        <f t="shared" si="174"/>
        <v>95.296394643168995</v>
      </c>
      <c r="X153" s="4">
        <f t="shared" si="174"/>
        <v>94.220374758287846</v>
      </c>
      <c r="Y153" s="4">
        <f t="shared" si="174"/>
        <v>91.259779980571906</v>
      </c>
      <c r="Z153" s="4">
        <f t="shared" si="174"/>
        <v>93.384795645217764</v>
      </c>
      <c r="AA153" s="4">
        <f t="shared" si="174"/>
        <v>94.165292555336833</v>
      </c>
      <c r="AB153" s="4">
        <f t="shared" si="174"/>
        <v>95.115768631514428</v>
      </c>
      <c r="AC153" s="4">
        <f t="shared" si="174"/>
        <v>103.15612302852952</v>
      </c>
      <c r="AD153" s="4">
        <f t="shared" si="174"/>
        <v>95.903448419777035</v>
      </c>
      <c r="AE153" s="4">
        <f t="shared" si="174"/>
        <v>95.967483270773315</v>
      </c>
      <c r="AF153" s="4">
        <f t="shared" si="174"/>
        <v>99.390777653239795</v>
      </c>
      <c r="AG153" s="4">
        <f t="shared" si="174"/>
        <v>104.12820605251835</v>
      </c>
      <c r="AI153" s="4">
        <f t="shared" si="175"/>
        <v>-0.51123030772218669</v>
      </c>
      <c r="AJ153" s="4">
        <f t="shared" si="175"/>
        <v>0.71461379110746748</v>
      </c>
      <c r="AK153" s="4">
        <f t="shared" si="175"/>
        <v>-2.8953020080309955</v>
      </c>
      <c r="AL153" s="4">
        <f t="shared" si="175"/>
        <v>-0.21095362444340537</v>
      </c>
      <c r="AM153" s="4">
        <f t="shared" si="175"/>
        <v>-3.9633946431689964</v>
      </c>
      <c r="AN153" s="4">
        <f t="shared" si="175"/>
        <v>-3.7843747582878393</v>
      </c>
      <c r="AO153" s="4">
        <f t="shared" si="175"/>
        <v>1.6632200194280955</v>
      </c>
      <c r="AP153" s="4">
        <f t="shared" si="175"/>
        <v>-1.2057956452177621</v>
      </c>
      <c r="AQ153" s="4">
        <f t="shared" si="175"/>
        <v>-2.8652925553368362</v>
      </c>
      <c r="AR153" s="4">
        <f t="shared" si="175"/>
        <v>-1.0657686315144304</v>
      </c>
      <c r="AS153" s="4">
        <f t="shared" si="175"/>
        <v>-5.4491230285295273</v>
      </c>
      <c r="AT153" s="4">
        <f t="shared" si="175"/>
        <v>-7.4448419777041863E-2</v>
      </c>
      <c r="AU153" s="4">
        <f t="shared" si="175"/>
        <v>-0.28448327077330759</v>
      </c>
      <c r="AV153" s="4">
        <f t="shared" si="175"/>
        <v>0.34122234676020469</v>
      </c>
      <c r="AW153" s="4">
        <f t="shared" si="175"/>
        <v>-5.3962060525183517</v>
      </c>
      <c r="AY153" s="2">
        <f t="shared" si="167"/>
        <v>93.383230307722187</v>
      </c>
      <c r="AZ153" s="2">
        <f t="shared" si="167"/>
        <v>92.511884878427665</v>
      </c>
      <c r="BA153" s="2">
        <f t="shared" si="167"/>
        <v>93.936648632426454</v>
      </c>
      <c r="BB153" s="2">
        <f t="shared" si="167"/>
        <v>91.752349289291715</v>
      </c>
      <c r="BC153" s="2">
        <f t="shared" si="167"/>
        <v>95.236000093444574</v>
      </c>
      <c r="BD153" s="2">
        <f t="shared" si="167"/>
        <v>94.096020859545874</v>
      </c>
      <c r="BE153" s="2">
        <f t="shared" si="167"/>
        <v>91.233596062109157</v>
      </c>
      <c r="BF153" s="2">
        <f t="shared" si="167"/>
        <v>93.321449367607897</v>
      </c>
      <c r="BG153" s="2">
        <f t="shared" si="167"/>
        <v>94.084300594011182</v>
      </c>
      <c r="BH153" s="2">
        <f t="shared" si="167"/>
        <v>95.007960047601841</v>
      </c>
      <c r="BI153" s="2">
        <f t="shared" si="167"/>
        <v>103.12027918886359</v>
      </c>
      <c r="BJ153" s="2">
        <f t="shared" si="167"/>
        <v>95.801225114584227</v>
      </c>
      <c r="BK153" s="2">
        <f t="shared" si="167"/>
        <v>95.286886838065016</v>
      </c>
      <c r="BL153" s="2">
        <f t="shared" si="167"/>
        <v>97.092262483400191</v>
      </c>
      <c r="BM153" s="2">
        <f t="shared" si="167"/>
        <v>97.879671216583887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121.5390959662289</v>
      </c>
      <c r="DL153" s="2">
        <f t="shared" si="176"/>
        <v>129.65744439946016</v>
      </c>
      <c r="DM153" s="2">
        <f t="shared" si="176"/>
        <v>124.70532246416455</v>
      </c>
      <c r="DN153" s="2">
        <f t="shared" si="176"/>
        <v>132.63864174484053</v>
      </c>
      <c r="DO153" s="2">
        <f t="shared" si="176"/>
        <v>125.53941221322539</v>
      </c>
      <c r="DP153" s="2">
        <f t="shared" si="176"/>
        <v>123.84939804318486</v>
      </c>
      <c r="DQ153" s="2">
        <f t="shared" si="176"/>
        <v>125.52915398110665</v>
      </c>
      <c r="DR153" s="2">
        <f t="shared" si="176"/>
        <v>129.62495188933872</v>
      </c>
      <c r="DS153" s="2">
        <f t="shared" si="176"/>
        <v>131.17649797570851</v>
      </c>
      <c r="DT153" s="2">
        <f t="shared" si="176"/>
        <v>130.18106271777</v>
      </c>
      <c r="DU153" s="2">
        <f t="shared" si="176"/>
        <v>127.7935786774629</v>
      </c>
      <c r="DV153" s="2">
        <f t="shared" si="176"/>
        <v>132.18114412955464</v>
      </c>
      <c r="DW153" s="2">
        <f t="shared" si="176"/>
        <v>124.0017736397748</v>
      </c>
      <c r="DX153" s="2">
        <f t="shared" si="176"/>
        <v>122.4345538395538</v>
      </c>
      <c r="DY153" s="2">
        <f t="shared" si="176"/>
        <v>116.81015285204991</v>
      </c>
      <c r="EA153" s="2">
        <f t="shared" si="152"/>
        <v>93.446778947368443</v>
      </c>
      <c r="EB153" s="2">
        <f t="shared" si="152"/>
        <v>92.261117293233085</v>
      </c>
      <c r="EC153" s="2">
        <f t="shared" si="152"/>
        <v>93.936952631578947</v>
      </c>
      <c r="ED153" s="2">
        <f t="shared" si="152"/>
        <v>91.541625470355939</v>
      </c>
      <c r="EE153" s="2">
        <f t="shared" si="152"/>
        <v>95.991804329004324</v>
      </c>
      <c r="EF153" s="2">
        <f t="shared" si="152"/>
        <v>96.22670476190477</v>
      </c>
      <c r="EG153" s="2">
        <f t="shared" si="152"/>
        <v>90.993200550395599</v>
      </c>
      <c r="EH153" s="2">
        <f t="shared" si="152"/>
        <v>93.57627368421052</v>
      </c>
      <c r="EI153" s="2">
        <f t="shared" si="152"/>
        <v>94.376796536796547</v>
      </c>
      <c r="EJ153" s="2">
        <f t="shared" si="152"/>
        <v>95.083233082706755</v>
      </c>
      <c r="EK153" s="2">
        <f t="shared" si="152"/>
        <v>104.75847918816649</v>
      </c>
      <c r="EL153" s="2">
        <f t="shared" si="179"/>
        <v>95.722877126189744</v>
      </c>
      <c r="EM153" s="2">
        <f t="shared" si="135"/>
        <v>95.075225422167648</v>
      </c>
      <c r="EN153" s="2">
        <f t="shared" si="135"/>
        <v>97.12255011319597</v>
      </c>
      <c r="EO153" s="2">
        <f t="shared" si="135"/>
        <v>98.156724645015373</v>
      </c>
      <c r="EQ153" s="2">
        <f t="shared" si="177"/>
        <v>92.922914494559905</v>
      </c>
      <c r="ER153" s="2">
        <f t="shared" si="177"/>
        <v>94.110591189294837</v>
      </c>
      <c r="ES153" s="2">
        <f t="shared" si="177"/>
        <v>93.875610426546814</v>
      </c>
      <c r="ET153" s="2">
        <f t="shared" si="177"/>
        <v>93.050605859021232</v>
      </c>
      <c r="EU153" s="2">
        <f t="shared" si="177"/>
        <v>91.066060631069291</v>
      </c>
      <c r="EV153" s="2">
        <f t="shared" si="177"/>
        <v>92.198135164835165</v>
      </c>
      <c r="EW153" s="2">
        <f t="shared" si="177"/>
        <v>92.251043593509621</v>
      </c>
      <c r="EX153" s="2">
        <f t="shared" si="177"/>
        <v>92.041298941874004</v>
      </c>
      <c r="EY153" s="2">
        <f t="shared" si="177"/>
        <v>92.787933121966731</v>
      </c>
      <c r="EZ153" s="2">
        <f t="shared" si="177"/>
        <v>94.621585018930602</v>
      </c>
      <c r="FA153" s="2">
        <f t="shared" si="177"/>
        <v>97.095187114675298</v>
      </c>
      <c r="FB153" s="2">
        <f t="shared" si="177"/>
        <v>96.121765247044451</v>
      </c>
      <c r="FC153" s="2">
        <f t="shared" si="177"/>
        <v>96.431042651883971</v>
      </c>
      <c r="FD153" s="2">
        <f t="shared" si="177"/>
        <v>96.764212015937304</v>
      </c>
      <c r="FE153" s="2">
        <f t="shared" si="177"/>
        <v>95.788437066097273</v>
      </c>
      <c r="FG153" s="2">
        <f t="shared" si="178"/>
        <v>0.99963176756666228</v>
      </c>
      <c r="FH153" s="2">
        <f t="shared" si="178"/>
        <v>0.99967707729967137</v>
      </c>
      <c r="FI153" s="2">
        <f t="shared" si="178"/>
        <v>0.99968658618778294</v>
      </c>
      <c r="FJ153" s="2">
        <f t="shared" si="178"/>
        <v>0.99963441103510742</v>
      </c>
      <c r="FK153" s="2">
        <f t="shared" si="178"/>
        <v>0.99968027845811347</v>
      </c>
      <c r="FL153" s="2">
        <f t="shared" si="178"/>
        <v>0.9996604607770565</v>
      </c>
      <c r="FM153" s="2">
        <f t="shared" si="178"/>
        <v>0.99962851107015782</v>
      </c>
      <c r="FN153" s="2">
        <f t="shared" si="178"/>
        <v>0.99965484378588176</v>
      </c>
      <c r="FO153" s="2">
        <f t="shared" si="178"/>
        <v>0.99958208408317439</v>
      </c>
      <c r="FP153" s="2">
        <f t="shared" si="178"/>
        <v>0.99961240872196988</v>
      </c>
      <c r="FQ153" s="2">
        <f t="shared" si="178"/>
        <v>0.99962525918123912</v>
      </c>
      <c r="FR153" s="2">
        <f t="shared" si="178"/>
        <v>0.99962233600663564</v>
      </c>
      <c r="FS153" s="2">
        <f t="shared" si="178"/>
        <v>0.99963118750643887</v>
      </c>
      <c r="FT153" s="2">
        <f t="shared" si="178"/>
        <v>0.99957003500526675</v>
      </c>
      <c r="FU153" s="2">
        <f t="shared" si="178"/>
        <v>0.99954560522304781</v>
      </c>
      <c r="FW153" s="2">
        <f t="shared" si="169"/>
        <v>0.1410539339022775</v>
      </c>
      <c r="FX153" s="2">
        <f t="shared" si="169"/>
        <v>0.12905911393035763</v>
      </c>
      <c r="FY153" s="2">
        <f t="shared" si="169"/>
        <v>0.16215966205016719</v>
      </c>
      <c r="FZ153" s="2">
        <f t="shared" si="169"/>
        <v>0.12968969296474031</v>
      </c>
      <c r="GA153" s="2">
        <f t="shared" si="169"/>
        <v>0.1553575031994387</v>
      </c>
      <c r="GB153" s="2">
        <f t="shared" si="169"/>
        <v>0.53122152630251585</v>
      </c>
      <c r="GC153" s="2">
        <f t="shared" si="169"/>
        <v>0.18091747502065572</v>
      </c>
      <c r="GD153" s="2">
        <f t="shared" si="169"/>
        <v>0.17411800632565447</v>
      </c>
      <c r="GE153" s="2">
        <f t="shared" si="169"/>
        <v>0.19377066705515858</v>
      </c>
      <c r="GF153" s="2">
        <f t="shared" si="169"/>
        <v>0.19252035202371079</v>
      </c>
      <c r="GG153" s="2">
        <f t="shared" si="169"/>
        <v>0.21489878965235643</v>
      </c>
      <c r="GH153" s="2">
        <f t="shared" si="169"/>
        <v>0.16189756052017526</v>
      </c>
      <c r="GI153" s="2">
        <f t="shared" si="169"/>
        <v>0.14824486598476305</v>
      </c>
      <c r="GJ153" s="2">
        <f t="shared" si="169"/>
        <v>0.11489402232035557</v>
      </c>
      <c r="GK153" s="2">
        <f t="shared" si="169"/>
        <v>0.12056367280845266</v>
      </c>
      <c r="GM153" s="86">
        <f t="shared" si="170"/>
        <v>7.4798714767842874E-213</v>
      </c>
      <c r="GN153" s="86">
        <f t="shared" si="170"/>
        <v>0</v>
      </c>
      <c r="GO153" s="86">
        <f t="shared" si="170"/>
        <v>0</v>
      </c>
      <c r="GP153" s="86">
        <f t="shared" si="170"/>
        <v>5.8344230947374827E-293</v>
      </c>
      <c r="GQ153" s="86">
        <f t="shared" si="170"/>
        <v>1.748158414279967E-300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8.1717413547178237E-284</v>
      </c>
      <c r="GV153" s="86">
        <f t="shared" si="170"/>
        <v>0</v>
      </c>
      <c r="GW153" s="86">
        <f t="shared" si="170"/>
        <v>0</v>
      </c>
      <c r="GX153" s="86">
        <f t="shared" si="170"/>
        <v>4.580821598739635E-308</v>
      </c>
      <c r="GY153" s="86">
        <f t="shared" si="170"/>
        <v>0</v>
      </c>
      <c r="GZ153" s="86">
        <f t="shared" si="170"/>
        <v>5.6902589958782863E-195</v>
      </c>
      <c r="HA153" s="86">
        <f t="shared" si="170"/>
        <v>2.0465736679300548E-183</v>
      </c>
      <c r="HC153" s="86">
        <f t="shared" si="153"/>
        <v>4.0777992123487226E-127</v>
      </c>
      <c r="HD153" s="86">
        <f t="shared" si="153"/>
        <v>3.5549746918177122E-192</v>
      </c>
      <c r="HE153" s="86">
        <f t="shared" si="153"/>
        <v>2.109772980861944E-226</v>
      </c>
      <c r="HF153" s="86">
        <f t="shared" ref="HF153:HN187" si="180" xml:space="preserve"> _xlfn.NORM.DIST($B153, F$8, ABS(F$12), TRUE) * _xlfn.NORM.DIST(($B153 - F$8)*F$16, 0, ABS(F$12), TRUE) * 2</f>
        <v>3.8064426060164967E-174</v>
      </c>
      <c r="HG153" s="86">
        <f t="shared" si="180"/>
        <v>2.0924581156030442E-182</v>
      </c>
      <c r="HH153" s="86">
        <f t="shared" si="180"/>
        <v>3.3443859460630684E-222</v>
      </c>
      <c r="HI153" s="86">
        <f t="shared" si="180"/>
        <v>1.0044329172410701E-269</v>
      </c>
      <c r="HJ153" s="86">
        <f t="shared" si="180"/>
        <v>1.6928788737589107E-239</v>
      </c>
      <c r="HK153" s="86">
        <f t="shared" si="180"/>
        <v>1.0664335487478756E-198</v>
      </c>
      <c r="HL153" s="86">
        <f t="shared" si="161"/>
        <v>2.1493499978868624E-201</v>
      </c>
      <c r="HM153" s="86">
        <f t="shared" si="161"/>
        <v>3.5111767000141575E-164</v>
      </c>
      <c r="HN153" s="86">
        <f t="shared" si="161"/>
        <v>2.7920821631162032E-111</v>
      </c>
      <c r="HO153" s="86">
        <f t="shared" si="161"/>
        <v>9.741900501153475E-176</v>
      </c>
      <c r="HP153" s="86">
        <f t="shared" si="161"/>
        <v>7.4509091801124997E-113</v>
      </c>
      <c r="HQ153" s="86">
        <f t="shared" si="161"/>
        <v>2.6686069305418008E-95</v>
      </c>
      <c r="HS153" s="86">
        <f t="shared" si="171"/>
        <v>0.34912467970564159</v>
      </c>
      <c r="HT153" s="86">
        <f t="shared" si="171"/>
        <v>0.32952348585438079</v>
      </c>
      <c r="HU153" s="86">
        <f t="shared" si="171"/>
        <v>0.2279158080217982</v>
      </c>
      <c r="HV153" s="86">
        <f t="shared" si="171"/>
        <v>0.21786961208176761</v>
      </c>
      <c r="HW153" s="86">
        <f t="shared" si="171"/>
        <v>0.23073280507956145</v>
      </c>
      <c r="HX153" s="86">
        <f t="shared" si="171"/>
        <v>0.25329441404777248</v>
      </c>
      <c r="HY153" s="86">
        <f t="shared" si="171"/>
        <v>0.14032912270033152</v>
      </c>
      <c r="HZ153" s="86">
        <f t="shared" si="171"/>
        <v>0.1782108927798127</v>
      </c>
      <c r="IA153" s="86">
        <f t="shared" si="171"/>
        <v>0.18727933912823122</v>
      </c>
      <c r="IB153" s="86">
        <f t="shared" si="171"/>
        <v>0.19149235899485592</v>
      </c>
      <c r="IC153" s="86">
        <f t="shared" si="171"/>
        <v>0.15499400177497275</v>
      </c>
      <c r="ID153" s="86">
        <f t="shared" si="171"/>
        <v>0.17825035505757469</v>
      </c>
      <c r="IE153" s="86">
        <f t="shared" si="171"/>
        <v>0.29130497483089901</v>
      </c>
      <c r="IF153" s="86">
        <f t="shared" si="171"/>
        <v>0.12069160964119599</v>
      </c>
      <c r="IG153" s="86">
        <f t="shared" si="171"/>
        <v>0.14888555722415173</v>
      </c>
      <c r="II153" s="86">
        <f t="shared" si="172"/>
        <v>4.522122199920905E-9</v>
      </c>
      <c r="IJ153" s="86">
        <f t="shared" si="172"/>
        <v>5.7010737906759531E-10</v>
      </c>
      <c r="IK153" s="86">
        <f t="shared" si="172"/>
        <v>4.9778313148833828E-8</v>
      </c>
      <c r="IL153" s="86">
        <f t="shared" si="172"/>
        <v>7.2968343008665401E-13</v>
      </c>
      <c r="IM153" s="86">
        <f t="shared" si="172"/>
        <v>9.7773392193102376E-10</v>
      </c>
      <c r="IN153" s="86">
        <f t="shared" si="172"/>
        <v>0.56560978206392276</v>
      </c>
      <c r="IO153" s="86">
        <f t="shared" si="172"/>
        <v>9.6686702770096788E-8</v>
      </c>
      <c r="IP153" s="86">
        <f t="shared" si="172"/>
        <v>4.7138165259265792E-8</v>
      </c>
      <c r="IQ153" s="86">
        <f t="shared" si="172"/>
        <v>6.6736256826903644E-8</v>
      </c>
      <c r="IR153" s="86">
        <f t="shared" si="172"/>
        <v>2.344942267940862E-7</v>
      </c>
      <c r="IS153" s="86">
        <f t="shared" si="172"/>
        <v>5.9053837724875888E-6</v>
      </c>
      <c r="IT153" s="86">
        <f t="shared" si="172"/>
        <v>1.1271153705679845E-10</v>
      </c>
      <c r="IU153" s="86">
        <f t="shared" si="172"/>
        <v>1.2694698148424918E-9</v>
      </c>
      <c r="IV153" s="86">
        <f t="shared" si="172"/>
        <v>1.6449769555908067E-5</v>
      </c>
      <c r="IW153" s="86">
        <f t="shared" si="172"/>
        <v>2.8905292384196365E-5</v>
      </c>
      <c r="IY153" s="86">
        <f t="shared" si="173"/>
        <v>0.34912468422776377</v>
      </c>
      <c r="IZ153" s="86">
        <f t="shared" si="173"/>
        <v>0.3295234864244882</v>
      </c>
      <c r="JA153" s="86">
        <f t="shared" si="173"/>
        <v>0.22791585780011134</v>
      </c>
      <c r="JB153" s="86">
        <f t="shared" si="173"/>
        <v>0.2178696120824973</v>
      </c>
      <c r="JC153" s="86">
        <f t="shared" si="173"/>
        <v>0.23073280605729538</v>
      </c>
      <c r="JD153" s="86">
        <f t="shared" si="173"/>
        <v>0.81890419611169518</v>
      </c>
      <c r="JE153" s="86">
        <f t="shared" si="173"/>
        <v>0.1403292193870343</v>
      </c>
      <c r="JF153" s="86">
        <f t="shared" si="173"/>
        <v>0.17821093991797796</v>
      </c>
      <c r="JG153" s="86">
        <f t="shared" si="173"/>
        <v>0.18727940586448805</v>
      </c>
      <c r="JH153" s="86">
        <f t="shared" si="173"/>
        <v>0.19149259348908271</v>
      </c>
      <c r="JI153" s="86">
        <f t="shared" si="173"/>
        <v>0.15499990715874523</v>
      </c>
      <c r="JJ153" s="86">
        <f t="shared" si="173"/>
        <v>0.17825035517028623</v>
      </c>
      <c r="JK153" s="86">
        <f t="shared" si="173"/>
        <v>0.29130497610036882</v>
      </c>
      <c r="JL153" s="86">
        <f t="shared" si="173"/>
        <v>0.1207080594107519</v>
      </c>
      <c r="JM153" s="86">
        <f t="shared" si="173"/>
        <v>0.14891446251653592</v>
      </c>
    </row>
    <row r="154" spans="2:273" x14ac:dyDescent="0.25">
      <c r="B154" s="2">
        <v>127</v>
      </c>
      <c r="C154" s="37">
        <v>92.204999999999998</v>
      </c>
      <c r="D154" s="37">
        <v>90.974000000000004</v>
      </c>
      <c r="E154" s="37">
        <v>91.204999999999998</v>
      </c>
      <c r="F154" s="37">
        <v>91.923000000000002</v>
      </c>
      <c r="G154" s="37">
        <v>89.385000000000005</v>
      </c>
      <c r="H154" s="37">
        <v>90.436000000000007</v>
      </c>
      <c r="I154" s="37">
        <v>92.256</v>
      </c>
      <c r="J154" s="37">
        <v>92.128</v>
      </c>
      <c r="K154" s="37">
        <v>92.55</v>
      </c>
      <c r="L154" s="37">
        <v>96.7</v>
      </c>
      <c r="M154" s="37">
        <v>97.975999999999999</v>
      </c>
      <c r="N154" s="37">
        <v>94.072999999999993</v>
      </c>
      <c r="O154" s="37">
        <v>97.78</v>
      </c>
      <c r="P154" s="37">
        <v>95.293000000000006</v>
      </c>
      <c r="Q154" s="37">
        <v>96.902000000000001</v>
      </c>
      <c r="S154" s="4">
        <f t="shared" si="174"/>
        <v>93.257543608995903</v>
      </c>
      <c r="T154" s="4">
        <f t="shared" si="174"/>
        <v>92.385159068843507</v>
      </c>
      <c r="U154" s="4">
        <f t="shared" si="174"/>
        <v>93.80846393996751</v>
      </c>
      <c r="V154" s="4">
        <f t="shared" si="174"/>
        <v>91.6242661793477</v>
      </c>
      <c r="W154" s="4">
        <f t="shared" si="174"/>
        <v>95.198219243175373</v>
      </c>
      <c r="X154" s="4">
        <f t="shared" si="174"/>
        <v>94.043983782182977</v>
      </c>
      <c r="Y154" s="4">
        <f t="shared" si="174"/>
        <v>91.129168167453528</v>
      </c>
      <c r="Z154" s="4">
        <f t="shared" si="174"/>
        <v>93.241872807099071</v>
      </c>
      <c r="AA154" s="4">
        <f t="shared" si="174"/>
        <v>94.040430639260777</v>
      </c>
      <c r="AB154" s="4">
        <f t="shared" si="174"/>
        <v>94.941160235217765</v>
      </c>
      <c r="AC154" s="4">
        <f t="shared" si="174"/>
        <v>103.04099532274667</v>
      </c>
      <c r="AD154" s="4">
        <f t="shared" si="174"/>
        <v>95.696077302978409</v>
      </c>
      <c r="AE154" s="4">
        <f t="shared" si="174"/>
        <v>95.514086322257313</v>
      </c>
      <c r="AF154" s="4">
        <f t="shared" si="174"/>
        <v>98.254859456690411</v>
      </c>
      <c r="AG154" s="4">
        <f t="shared" si="174"/>
        <v>101.51636568946878</v>
      </c>
      <c r="AI154" s="4">
        <f t="shared" si="175"/>
        <v>-1.0525436089959044</v>
      </c>
      <c r="AJ154" s="4">
        <f t="shared" si="175"/>
        <v>-1.411159068843503</v>
      </c>
      <c r="AK154" s="4">
        <f t="shared" si="175"/>
        <v>-2.6034639399675115</v>
      </c>
      <c r="AL154" s="4">
        <f t="shared" si="175"/>
        <v>0.29873382065230203</v>
      </c>
      <c r="AM154" s="4">
        <f t="shared" si="175"/>
        <v>-5.813219243175368</v>
      </c>
      <c r="AN154" s="4">
        <f t="shared" si="175"/>
        <v>-3.6079837821829699</v>
      </c>
      <c r="AO154" s="4">
        <f t="shared" si="175"/>
        <v>1.1268318325464719</v>
      </c>
      <c r="AP154" s="4">
        <f t="shared" si="175"/>
        <v>-1.1138728070990709</v>
      </c>
      <c r="AQ154" s="4">
        <f t="shared" si="175"/>
        <v>-1.4904306392607793</v>
      </c>
      <c r="AR154" s="4">
        <f t="shared" si="175"/>
        <v>1.7588397647822376</v>
      </c>
      <c r="AS154" s="4">
        <f t="shared" si="175"/>
        <v>-5.0649953227466682</v>
      </c>
      <c r="AT154" s="4">
        <f t="shared" si="175"/>
        <v>-1.623077302978416</v>
      </c>
      <c r="AU154" s="4">
        <f t="shared" si="175"/>
        <v>2.265913677742688</v>
      </c>
      <c r="AV154" s="4">
        <f t="shared" si="175"/>
        <v>-2.9618594566904051</v>
      </c>
      <c r="AW154" s="4">
        <f t="shared" si="175"/>
        <v>-4.6143656894687837</v>
      </c>
      <c r="AY154" s="2">
        <f t="shared" si="167"/>
        <v>93.257543608995903</v>
      </c>
      <c r="AZ154" s="2">
        <f t="shared" si="167"/>
        <v>92.337224015485489</v>
      </c>
      <c r="BA154" s="2">
        <f t="shared" si="167"/>
        <v>93.790014664845131</v>
      </c>
      <c r="BB154" s="2">
        <f t="shared" si="167"/>
        <v>91.577987804843133</v>
      </c>
      <c r="BC154" s="2">
        <f t="shared" si="167"/>
        <v>95.168682293181774</v>
      </c>
      <c r="BD154" s="2">
        <f t="shared" si="167"/>
        <v>93.980277174018866</v>
      </c>
      <c r="BE154" s="2">
        <f t="shared" si="167"/>
        <v>91.117817213417936</v>
      </c>
      <c r="BF154" s="2">
        <f t="shared" si="167"/>
        <v>93.212509988423875</v>
      </c>
      <c r="BG154" s="2">
        <f t="shared" si="167"/>
        <v>94.004662543349795</v>
      </c>
      <c r="BH154" s="2">
        <f t="shared" si="167"/>
        <v>94.89118168213686</v>
      </c>
      <c r="BI154" s="2">
        <f t="shared" si="167"/>
        <v>103.02495361210364</v>
      </c>
      <c r="BJ154" s="2">
        <f t="shared" si="167"/>
        <v>95.652987454336568</v>
      </c>
      <c r="BK154" s="2">
        <f t="shared" si="167"/>
        <v>95.145267353344764</v>
      </c>
      <c r="BL154" s="2">
        <f t="shared" si="167"/>
        <v>96.989577497257187</v>
      </c>
      <c r="BM154" s="2">
        <f t="shared" si="167"/>
        <v>97.773370984202288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121.67238630393997</v>
      </c>
      <c r="DL154" s="2">
        <f t="shared" si="176"/>
        <v>129.82216626180835</v>
      </c>
      <c r="DM154" s="2">
        <f t="shared" si="176"/>
        <v>124.84850563518982</v>
      </c>
      <c r="DN154" s="2">
        <f t="shared" si="176"/>
        <v>132.86097429643527</v>
      </c>
      <c r="DO154" s="2">
        <f t="shared" si="176"/>
        <v>125.73920350877195</v>
      </c>
      <c r="DP154" s="2">
        <f t="shared" si="176"/>
        <v>124.04357597840755</v>
      </c>
      <c r="DQ154" s="2">
        <f t="shared" si="176"/>
        <v>125.71081774628884</v>
      </c>
      <c r="DR154" s="2">
        <f t="shared" si="176"/>
        <v>129.84571443994602</v>
      </c>
      <c r="DS154" s="2">
        <f t="shared" si="176"/>
        <v>131.40417510121458</v>
      </c>
      <c r="DT154" s="2">
        <f t="shared" si="176"/>
        <v>130.36669860627174</v>
      </c>
      <c r="DU154" s="2">
        <f t="shared" si="176"/>
        <v>127.9368807017544</v>
      </c>
      <c r="DV154" s="2">
        <f t="shared" si="176"/>
        <v>132.37204534412953</v>
      </c>
      <c r="DW154" s="2">
        <f t="shared" si="176"/>
        <v>124.13093724202621</v>
      </c>
      <c r="DX154" s="2">
        <f t="shared" si="176"/>
        <v>122.5756695409695</v>
      </c>
      <c r="DY154" s="2">
        <f t="shared" si="176"/>
        <v>116.95010606060606</v>
      </c>
      <c r="EA154" s="2">
        <f t="shared" si="152"/>
        <v>93.330505263157917</v>
      </c>
      <c r="EB154" s="2">
        <f t="shared" si="152"/>
        <v>92.059760902255647</v>
      </c>
      <c r="EC154" s="2">
        <f t="shared" si="152"/>
        <v>93.792235087719291</v>
      </c>
      <c r="ED154" s="2">
        <f t="shared" si="152"/>
        <v>91.345809211663493</v>
      </c>
      <c r="EE154" s="2">
        <f t="shared" si="152"/>
        <v>96.012152380952372</v>
      </c>
      <c r="EF154" s="2">
        <f t="shared" si="152"/>
        <v>96.272176190476202</v>
      </c>
      <c r="EG154" s="2">
        <f t="shared" si="152"/>
        <v>90.853736154110777</v>
      </c>
      <c r="EH154" s="2">
        <f t="shared" si="152"/>
        <v>93.49760526315788</v>
      </c>
      <c r="EI154" s="2">
        <f t="shared" si="152"/>
        <v>94.332023809523832</v>
      </c>
      <c r="EJ154" s="2">
        <f t="shared" si="152"/>
        <v>94.977255639097734</v>
      </c>
      <c r="EK154" s="2">
        <f t="shared" si="152"/>
        <v>104.83819332645338</v>
      </c>
      <c r="EL154" s="2">
        <f t="shared" si="179"/>
        <v>95.568513570770648</v>
      </c>
      <c r="EM154" s="2">
        <f t="shared" si="135"/>
        <v>94.911779950875044</v>
      </c>
      <c r="EN154" s="2">
        <f t="shared" si="135"/>
        <v>97.025902344499457</v>
      </c>
      <c r="EO154" s="2">
        <f t="shared" si="135"/>
        <v>98.083520301848637</v>
      </c>
      <c r="EQ154" s="2">
        <f t="shared" si="177"/>
        <v>92.789957431721007</v>
      </c>
      <c r="ER154" s="2">
        <f t="shared" si="177"/>
        <v>93.965327920613447</v>
      </c>
      <c r="ES154" s="2">
        <f t="shared" si="177"/>
        <v>93.728843484443701</v>
      </c>
      <c r="ET154" s="2">
        <f t="shared" si="177"/>
        <v>92.900415409600569</v>
      </c>
      <c r="EU154" s="2">
        <f t="shared" si="177"/>
        <v>90.934779171595451</v>
      </c>
      <c r="EV154" s="2">
        <f t="shared" si="177"/>
        <v>92.12021831501832</v>
      </c>
      <c r="EW154" s="2">
        <f t="shared" si="177"/>
        <v>92.147639669883944</v>
      </c>
      <c r="EX154" s="2">
        <f t="shared" si="177"/>
        <v>91.918282553686439</v>
      </c>
      <c r="EY154" s="2">
        <f t="shared" si="177"/>
        <v>92.694694544484463</v>
      </c>
      <c r="EZ154" s="2">
        <f t="shared" si="177"/>
        <v>94.501566917199767</v>
      </c>
      <c r="FA154" s="2">
        <f t="shared" si="177"/>
        <v>96.949225321007361</v>
      </c>
      <c r="FB154" s="2">
        <f t="shared" si="177"/>
        <v>95.979282502161155</v>
      </c>
      <c r="FC154" s="2">
        <f t="shared" si="177"/>
        <v>96.307421764147932</v>
      </c>
      <c r="FD154" s="2">
        <f t="shared" si="177"/>
        <v>96.653952112513323</v>
      </c>
      <c r="FE154" s="2">
        <f t="shared" si="177"/>
        <v>95.650253896490895</v>
      </c>
      <c r="FG154" s="2">
        <f t="shared" si="178"/>
        <v>0.99966415714792978</v>
      </c>
      <c r="FH154" s="2">
        <f t="shared" si="178"/>
        <v>0.99970548262869874</v>
      </c>
      <c r="FI154" s="2">
        <f t="shared" si="178"/>
        <v>0.99971415532331032</v>
      </c>
      <c r="FJ154" s="2">
        <f t="shared" si="178"/>
        <v>0.99966656817547883</v>
      </c>
      <c r="FK154" s="2">
        <f t="shared" si="178"/>
        <v>0.99970840228498814</v>
      </c>
      <c r="FL154" s="2">
        <f t="shared" si="178"/>
        <v>0.99969032729657825</v>
      </c>
      <c r="FM154" s="2">
        <f t="shared" si="178"/>
        <v>0.99966118699450279</v>
      </c>
      <c r="FN154" s="2">
        <f t="shared" si="178"/>
        <v>0.99968520423110385</v>
      </c>
      <c r="FO154" s="2">
        <f t="shared" si="178"/>
        <v>0.99961884213795182</v>
      </c>
      <c r="FP154" s="2">
        <f t="shared" si="178"/>
        <v>0.99964650049750936</v>
      </c>
      <c r="FQ154" s="2">
        <f t="shared" si="178"/>
        <v>0.9996582210418189</v>
      </c>
      <c r="FR154" s="2">
        <f t="shared" si="178"/>
        <v>0.9996555548983902</v>
      </c>
      <c r="FS154" s="2">
        <f t="shared" si="178"/>
        <v>0.99966362809240883</v>
      </c>
      <c r="FT154" s="2">
        <f t="shared" si="178"/>
        <v>0.9996078524284312</v>
      </c>
      <c r="FU154" s="2">
        <f t="shared" si="178"/>
        <v>0.999585570468428</v>
      </c>
      <c r="FW154" s="2">
        <f t="shared" si="169"/>
        <v>0.15258607569385374</v>
      </c>
      <c r="FX154" s="2">
        <f t="shared" si="169"/>
        <v>0.13977017145209869</v>
      </c>
      <c r="FY154" s="2">
        <f t="shared" si="169"/>
        <v>0.175065654038633</v>
      </c>
      <c r="FZ154" s="2">
        <f t="shared" si="169"/>
        <v>0.14044464522903496</v>
      </c>
      <c r="GA154" s="2">
        <f t="shared" si="169"/>
        <v>0.16783056766107496</v>
      </c>
      <c r="GB154" s="2">
        <f t="shared" si="169"/>
        <v>0.55407572280674178</v>
      </c>
      <c r="GC154" s="2">
        <f t="shared" si="169"/>
        <v>0.19496896302912994</v>
      </c>
      <c r="GD154" s="2">
        <f t="shared" si="169"/>
        <v>0.18776245281084147</v>
      </c>
      <c r="GE154" s="2">
        <f t="shared" si="169"/>
        <v>0.20856623978666003</v>
      </c>
      <c r="GF154" s="2">
        <f t="shared" si="169"/>
        <v>0.20724499637042706</v>
      </c>
      <c r="GG154" s="2">
        <f t="shared" si="169"/>
        <v>0.23084570230212884</v>
      </c>
      <c r="GH154" s="2">
        <f t="shared" si="169"/>
        <v>0.17478704409706608</v>
      </c>
      <c r="GI154" s="2">
        <f t="shared" si="169"/>
        <v>0.1602552292905246</v>
      </c>
      <c r="GJ154" s="2">
        <f t="shared" si="169"/>
        <v>0.1245976542481441</v>
      </c>
      <c r="GK154" s="2">
        <f t="shared" si="169"/>
        <v>0.13067545224172594</v>
      </c>
      <c r="GM154" s="86">
        <f t="shared" si="170"/>
        <v>3.0208547099894018E-219</v>
      </c>
      <c r="GN154" s="86">
        <f t="shared" si="170"/>
        <v>0</v>
      </c>
      <c r="GO154" s="86">
        <f t="shared" si="170"/>
        <v>0</v>
      </c>
      <c r="GP154" s="86">
        <f t="shared" si="170"/>
        <v>8.3409439062457493E-302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2.7173456984903231E-292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0</v>
      </c>
      <c r="GZ154" s="86">
        <f t="shared" si="170"/>
        <v>9.777984465963677E-201</v>
      </c>
      <c r="HA154" s="86">
        <f t="shared" si="170"/>
        <v>9.0951395510292683E-189</v>
      </c>
      <c r="HC154" s="86">
        <f t="shared" ref="HC154:HH213" si="181" xml:space="preserve"> _xlfn.NORM.DIST($B154, C$8, ABS(C$12), TRUE) * _xlfn.NORM.DIST(($B154 - C$8)*C$16, 0, ABS(C$12), TRUE) * 2</f>
        <v>8.6900503614954426E-133</v>
      </c>
      <c r="HD154" s="86">
        <f t="shared" si="181"/>
        <v>1.4676693687935614E-200</v>
      </c>
      <c r="HE154" s="86">
        <f t="shared" si="181"/>
        <v>3.7071755707041471E-236</v>
      </c>
      <c r="HF154" s="86">
        <f t="shared" si="180"/>
        <v>8.4511258009146206E-182</v>
      </c>
      <c r="HG154" s="86">
        <f t="shared" si="180"/>
        <v>3.0170320590098458E-190</v>
      </c>
      <c r="HH154" s="86">
        <f t="shared" si="180"/>
        <v>7.5011140014191422E-232</v>
      </c>
      <c r="HI154" s="86">
        <f t="shared" si="180"/>
        <v>2.8552891548091744E-281</v>
      </c>
      <c r="HJ154" s="86">
        <f t="shared" si="180"/>
        <v>1.1052227032953433E-249</v>
      </c>
      <c r="HK154" s="86">
        <f t="shared" si="180"/>
        <v>2.8718445511993355E-207</v>
      </c>
      <c r="HL154" s="86">
        <f t="shared" si="161"/>
        <v>4.0340468853318969E-210</v>
      </c>
      <c r="HM154" s="86">
        <f t="shared" si="161"/>
        <v>3.6452467898023337E-171</v>
      </c>
      <c r="HN154" s="86">
        <f t="shared" si="161"/>
        <v>5.0945785107762019E-116</v>
      </c>
      <c r="HO154" s="86">
        <f t="shared" si="161"/>
        <v>1.6888042600907273E-183</v>
      </c>
      <c r="HP154" s="86">
        <f t="shared" si="161"/>
        <v>9.157097463659358E-118</v>
      </c>
      <c r="HQ154" s="86">
        <f t="shared" si="161"/>
        <v>2.4387038099689305E-99</v>
      </c>
      <c r="HS154" s="86">
        <f t="shared" si="171"/>
        <v>0.30389277447304436</v>
      </c>
      <c r="HT154" s="86">
        <f t="shared" si="171"/>
        <v>0.28509937277529146</v>
      </c>
      <c r="HU154" s="86">
        <f t="shared" si="171"/>
        <v>0.19069024153877898</v>
      </c>
      <c r="HV154" s="86">
        <f t="shared" si="171"/>
        <v>0.1771832040331931</v>
      </c>
      <c r="HW154" s="86">
        <f t="shared" si="171"/>
        <v>0.19012043291930528</v>
      </c>
      <c r="HX154" s="86">
        <f t="shared" si="171"/>
        <v>0.2111584512513561</v>
      </c>
      <c r="HY154" s="86">
        <f t="shared" si="171"/>
        <v>0.11263126173047575</v>
      </c>
      <c r="HZ154" s="86">
        <f t="shared" si="171"/>
        <v>0.1452024957843599</v>
      </c>
      <c r="IA154" s="86">
        <f t="shared" si="171"/>
        <v>0.15054208595015492</v>
      </c>
      <c r="IB154" s="86">
        <f t="shared" si="171"/>
        <v>0.15582484170031022</v>
      </c>
      <c r="IC154" s="86">
        <f t="shared" si="171"/>
        <v>0.12538314189032046</v>
      </c>
      <c r="ID154" s="86">
        <f t="shared" si="171"/>
        <v>0.14165357647515534</v>
      </c>
      <c r="IE154" s="86">
        <f t="shared" si="171"/>
        <v>0.24640216225356873</v>
      </c>
      <c r="IF154" s="86">
        <f t="shared" si="171"/>
        <v>7.992158172455209E-2</v>
      </c>
      <c r="IG154" s="86">
        <f t="shared" si="171"/>
        <v>0.10544636174987246</v>
      </c>
      <c r="II154" s="86">
        <f t="shared" si="172"/>
        <v>2.6163550717218164E-8</v>
      </c>
      <c r="IJ154" s="86">
        <f t="shared" si="172"/>
        <v>3.6406977664145425E-9</v>
      </c>
      <c r="IK154" s="86">
        <f t="shared" si="172"/>
        <v>2.6454338564718453E-7</v>
      </c>
      <c r="IL154" s="86">
        <f t="shared" si="172"/>
        <v>8.6856107726615295E-12</v>
      </c>
      <c r="IM154" s="86">
        <f t="shared" si="172"/>
        <v>7.4334880580642991E-9</v>
      </c>
      <c r="IN154" s="86">
        <f t="shared" si="172"/>
        <v>0.56962822051041495</v>
      </c>
      <c r="IO154" s="86">
        <f t="shared" si="172"/>
        <v>5.4836242763608488E-7</v>
      </c>
      <c r="IP154" s="86">
        <f t="shared" si="172"/>
        <v>2.7554209805344702E-7</v>
      </c>
      <c r="IQ154" s="86">
        <f t="shared" si="172"/>
        <v>4.3748647403679331E-7</v>
      </c>
      <c r="IR154" s="86">
        <f t="shared" si="172"/>
        <v>1.3061986559015664E-6</v>
      </c>
      <c r="IS154" s="86">
        <f t="shared" si="172"/>
        <v>2.5494234525716339E-5</v>
      </c>
      <c r="IT154" s="86">
        <f t="shared" si="172"/>
        <v>1.1445436839101821E-9</v>
      </c>
      <c r="IU154" s="86">
        <f t="shared" si="172"/>
        <v>8.8324784769252736E-9</v>
      </c>
      <c r="IV154" s="86">
        <f t="shared" si="172"/>
        <v>3.8794837968318624E-5</v>
      </c>
      <c r="IW154" s="86">
        <f t="shared" si="172"/>
        <v>6.6244536911884186E-5</v>
      </c>
      <c r="IY154" s="86">
        <f t="shared" si="173"/>
        <v>0.30389280063659507</v>
      </c>
      <c r="IZ154" s="86">
        <f t="shared" si="173"/>
        <v>0.2850993764159892</v>
      </c>
      <c r="JA154" s="86">
        <f t="shared" si="173"/>
        <v>0.19069050608216462</v>
      </c>
      <c r="JB154" s="86">
        <f t="shared" si="173"/>
        <v>0.17718320404187871</v>
      </c>
      <c r="JC154" s="86">
        <f t="shared" si="173"/>
        <v>0.19012044035279332</v>
      </c>
      <c r="JD154" s="86">
        <f t="shared" si="173"/>
        <v>0.78078667176177108</v>
      </c>
      <c r="JE154" s="86">
        <f t="shared" si="173"/>
        <v>0.11263181009290338</v>
      </c>
      <c r="JF154" s="86">
        <f t="shared" si="173"/>
        <v>0.14520277132645795</v>
      </c>
      <c r="JG154" s="86">
        <f t="shared" si="173"/>
        <v>0.15054252343662897</v>
      </c>
      <c r="JH154" s="86">
        <f t="shared" si="173"/>
        <v>0.15582614789896612</v>
      </c>
      <c r="JI154" s="86">
        <f t="shared" si="173"/>
        <v>0.12540863612484618</v>
      </c>
      <c r="JJ154" s="86">
        <f t="shared" si="173"/>
        <v>0.14165357761969902</v>
      </c>
      <c r="JK154" s="86">
        <f t="shared" si="173"/>
        <v>0.2464021710860472</v>
      </c>
      <c r="JL154" s="86">
        <f t="shared" si="173"/>
        <v>7.9960376562520405E-2</v>
      </c>
      <c r="JM154" s="86">
        <f t="shared" si="173"/>
        <v>0.10551260628678434</v>
      </c>
    </row>
    <row r="155" spans="2:273" x14ac:dyDescent="0.25">
      <c r="B155" s="2">
        <v>128</v>
      </c>
      <c r="C155" s="37">
        <v>91.462000000000003</v>
      </c>
      <c r="D155" s="37">
        <v>92.230999999999995</v>
      </c>
      <c r="E155" s="37">
        <v>90.897000000000006</v>
      </c>
      <c r="F155" s="37">
        <v>91.358999999999995</v>
      </c>
      <c r="G155" s="37">
        <v>91</v>
      </c>
      <c r="H155" s="37">
        <v>92.820999999999998</v>
      </c>
      <c r="I155" s="37">
        <v>89.563999999999993</v>
      </c>
      <c r="J155" s="37">
        <v>89.332999999999998</v>
      </c>
      <c r="K155" s="37">
        <v>90.25</v>
      </c>
      <c r="L155" s="37">
        <v>95.5</v>
      </c>
      <c r="M155" s="37">
        <v>96.024000000000001</v>
      </c>
      <c r="N155" s="37">
        <v>96.097999999999999</v>
      </c>
      <c r="O155" s="37">
        <v>94.706999999999994</v>
      </c>
      <c r="P155" s="37">
        <v>96.316999999999993</v>
      </c>
      <c r="Q155" s="37">
        <v>96.659000000000006</v>
      </c>
      <c r="S155" s="4">
        <f t="shared" si="174"/>
        <v>93.131112858155888</v>
      </c>
      <c r="T155" s="4">
        <f t="shared" si="174"/>
        <v>92.192175078385588</v>
      </c>
      <c r="U155" s="4">
        <f t="shared" si="174"/>
        <v>93.652432471836164</v>
      </c>
      <c r="V155" s="4">
        <f t="shared" si="174"/>
        <v>91.42604714394443</v>
      </c>
      <c r="W155" s="4">
        <f t="shared" si="174"/>
        <v>95.107154647116914</v>
      </c>
      <c r="X155" s="4">
        <f t="shared" si="174"/>
        <v>93.890788655482055</v>
      </c>
      <c r="Y155" s="4">
        <f t="shared" si="174"/>
        <v>91.009041677381319</v>
      </c>
      <c r="Z155" s="4">
        <f t="shared" si="174"/>
        <v>93.114070854179914</v>
      </c>
      <c r="AA155" s="4">
        <f t="shared" si="174"/>
        <v>93.937222147994135</v>
      </c>
      <c r="AB155" s="4">
        <f t="shared" si="174"/>
        <v>94.795904995307623</v>
      </c>
      <c r="AC155" s="4">
        <f t="shared" si="174"/>
        <v>102.92271332173685</v>
      </c>
      <c r="AD155" s="4">
        <f t="shared" si="174"/>
        <v>95.522423941306997</v>
      </c>
      <c r="AE155" s="4">
        <f t="shared" si="174"/>
        <v>95.195135209888647</v>
      </c>
      <c r="AF155" s="4">
        <f t="shared" si="174"/>
        <v>97.54717558611226</v>
      </c>
      <c r="AG155" s="4">
        <f t="shared" si="174"/>
        <v>99.815967539420697</v>
      </c>
      <c r="AI155" s="4">
        <f t="shared" si="175"/>
        <v>-1.6691128581558843</v>
      </c>
      <c r="AJ155" s="4">
        <f t="shared" si="175"/>
        <v>3.8824921614406094E-2</v>
      </c>
      <c r="AK155" s="4">
        <f t="shared" si="175"/>
        <v>-2.7554324718361585</v>
      </c>
      <c r="AL155" s="4">
        <f t="shared" si="175"/>
        <v>-6.7047143944435561E-2</v>
      </c>
      <c r="AM155" s="4">
        <f t="shared" si="175"/>
        <v>-4.1071546471169142</v>
      </c>
      <c r="AN155" s="4">
        <f t="shared" si="175"/>
        <v>-1.069788655482057</v>
      </c>
      <c r="AO155" s="4">
        <f t="shared" si="175"/>
        <v>-1.4450416773813259</v>
      </c>
      <c r="AP155" s="4">
        <f t="shared" si="175"/>
        <v>-3.7810708541799158</v>
      </c>
      <c r="AQ155" s="4">
        <f t="shared" si="175"/>
        <v>-3.6872221479941345</v>
      </c>
      <c r="AR155" s="4">
        <f t="shared" si="175"/>
        <v>0.70409500469237685</v>
      </c>
      <c r="AS155" s="4">
        <f t="shared" si="175"/>
        <v>-6.8987133217368495</v>
      </c>
      <c r="AT155" s="4">
        <f t="shared" si="175"/>
        <v>0.57557605869300232</v>
      </c>
      <c r="AU155" s="4">
        <f t="shared" si="175"/>
        <v>-0.48813520988865378</v>
      </c>
      <c r="AV155" s="4">
        <f t="shared" si="175"/>
        <v>-1.2301755861122672</v>
      </c>
      <c r="AW155" s="4">
        <f t="shared" si="175"/>
        <v>-3.1569675394206911</v>
      </c>
      <c r="AY155" s="2">
        <f t="shared" si="167"/>
        <v>93.131112858155888</v>
      </c>
      <c r="AZ155" s="2">
        <f t="shared" si="167"/>
        <v>92.165280277527742</v>
      </c>
      <c r="BA155" s="2">
        <f t="shared" si="167"/>
        <v>93.643335842405037</v>
      </c>
      <c r="BB155" s="2">
        <f t="shared" si="167"/>
        <v>91.40587747851734</v>
      </c>
      <c r="BC155" s="2">
        <f t="shared" si="167"/>
        <v>95.093532071883374</v>
      </c>
      <c r="BD155" s="2">
        <f t="shared" si="167"/>
        <v>93.859925847013585</v>
      </c>
      <c r="BE155" s="2">
        <f t="shared" si="167"/>
        <v>91.004211484222296</v>
      </c>
      <c r="BF155" s="2">
        <f t="shared" si="167"/>
        <v>93.101129065630417</v>
      </c>
      <c r="BG155" s="2">
        <f t="shared" si="167"/>
        <v>93.922316060158863</v>
      </c>
      <c r="BH155" s="2">
        <f t="shared" si="167"/>
        <v>94.773677544542863</v>
      </c>
      <c r="BI155" s="2">
        <f t="shared" si="167"/>
        <v>102.91591914771632</v>
      </c>
      <c r="BJ155" s="2">
        <f t="shared" si="167"/>
        <v>95.50547782806072</v>
      </c>
      <c r="BK155" s="2">
        <f t="shared" si="167"/>
        <v>95.005782690839737</v>
      </c>
      <c r="BL155" s="2">
        <f t="shared" si="167"/>
        <v>96.886428307122557</v>
      </c>
      <c r="BM155" s="2">
        <f t="shared" si="167"/>
        <v>97.664028827134786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121.80567664165105</v>
      </c>
      <c r="DL155" s="2">
        <f t="shared" si="176"/>
        <v>129.98688812415654</v>
      </c>
      <c r="DM155" s="2">
        <f t="shared" si="176"/>
        <v>124.99168880621511</v>
      </c>
      <c r="DN155" s="2">
        <f t="shared" si="176"/>
        <v>133.08330684803002</v>
      </c>
      <c r="DO155" s="2">
        <f t="shared" si="176"/>
        <v>125.9389948043185</v>
      </c>
      <c r="DP155" s="2">
        <f t="shared" si="176"/>
        <v>124.23775391363021</v>
      </c>
      <c r="DQ155" s="2">
        <f t="shared" si="176"/>
        <v>125.89248151147103</v>
      </c>
      <c r="DR155" s="2">
        <f t="shared" si="176"/>
        <v>130.0664769905533</v>
      </c>
      <c r="DS155" s="2">
        <f t="shared" si="176"/>
        <v>131.63185222672064</v>
      </c>
      <c r="DT155" s="2">
        <f t="shared" si="176"/>
        <v>130.5523344947735</v>
      </c>
      <c r="DU155" s="2">
        <f t="shared" si="176"/>
        <v>128.0801827260459</v>
      </c>
      <c r="DV155" s="2">
        <f t="shared" si="176"/>
        <v>132.56294655870443</v>
      </c>
      <c r="DW155" s="2">
        <f t="shared" si="176"/>
        <v>124.26010084427762</v>
      </c>
      <c r="DX155" s="2">
        <f t="shared" si="176"/>
        <v>122.71678524238521</v>
      </c>
      <c r="DY155" s="2">
        <f t="shared" si="176"/>
        <v>117.09005926916221</v>
      </c>
      <c r="EA155" s="2">
        <f t="shared" si="152"/>
        <v>93.214231578947391</v>
      </c>
      <c r="EB155" s="2">
        <f t="shared" si="152"/>
        <v>91.858404511278195</v>
      </c>
      <c r="EC155" s="2">
        <f t="shared" si="152"/>
        <v>93.647517543859635</v>
      </c>
      <c r="ED155" s="2">
        <f t="shared" si="152"/>
        <v>91.149992952971047</v>
      </c>
      <c r="EE155" s="2">
        <f t="shared" si="152"/>
        <v>96.03250043290042</v>
      </c>
      <c r="EF155" s="2">
        <f t="shared" si="152"/>
        <v>96.317647619047619</v>
      </c>
      <c r="EG155" s="2">
        <f t="shared" si="152"/>
        <v>90.714271757825941</v>
      </c>
      <c r="EH155" s="2">
        <f t="shared" si="152"/>
        <v>93.418936842105254</v>
      </c>
      <c r="EI155" s="2">
        <f t="shared" si="152"/>
        <v>94.287251082251103</v>
      </c>
      <c r="EJ155" s="2">
        <f t="shared" si="152"/>
        <v>94.871278195488713</v>
      </c>
      <c r="EK155" s="2">
        <f t="shared" si="152"/>
        <v>104.91790746474027</v>
      </c>
      <c r="EL155" s="2">
        <f t="shared" si="179"/>
        <v>95.414150015351552</v>
      </c>
      <c r="EM155" s="2">
        <f t="shared" si="135"/>
        <v>94.748334479582439</v>
      </c>
      <c r="EN155" s="2">
        <f t="shared" si="135"/>
        <v>96.929254575802929</v>
      </c>
      <c r="EO155" s="2">
        <f t="shared" si="135"/>
        <v>98.0103159586819</v>
      </c>
      <c r="EQ155" s="2">
        <f t="shared" si="177"/>
        <v>92.657000368882123</v>
      </c>
      <c r="ER155" s="2">
        <f t="shared" si="177"/>
        <v>93.820064651932043</v>
      </c>
      <c r="ES155" s="2">
        <f t="shared" si="177"/>
        <v>93.582076542340587</v>
      </c>
      <c r="ET155" s="2">
        <f t="shared" si="177"/>
        <v>92.750224960179906</v>
      </c>
      <c r="EU155" s="2">
        <f t="shared" si="177"/>
        <v>90.803497712121612</v>
      </c>
      <c r="EV155" s="2">
        <f t="shared" si="177"/>
        <v>92.042301465201461</v>
      </c>
      <c r="EW155" s="2">
        <f t="shared" si="177"/>
        <v>92.044235746258266</v>
      </c>
      <c r="EX155" s="2">
        <f t="shared" si="177"/>
        <v>91.795266165498873</v>
      </c>
      <c r="EY155" s="2">
        <f t="shared" si="177"/>
        <v>92.601455967002181</v>
      </c>
      <c r="EZ155" s="2">
        <f t="shared" si="177"/>
        <v>94.381548815468918</v>
      </c>
      <c r="FA155" s="2">
        <f t="shared" si="177"/>
        <v>96.803263527339439</v>
      </c>
      <c r="FB155" s="2">
        <f t="shared" si="177"/>
        <v>95.836799757277859</v>
      </c>
      <c r="FC155" s="2">
        <f t="shared" si="177"/>
        <v>96.18380087641188</v>
      </c>
      <c r="FD155" s="2">
        <f t="shared" si="177"/>
        <v>96.543692209089357</v>
      </c>
      <c r="FE155" s="2">
        <f t="shared" si="177"/>
        <v>95.512070726884502</v>
      </c>
      <c r="FG155" s="2">
        <f t="shared" si="178"/>
        <v>0.99969369862722368</v>
      </c>
      <c r="FH155" s="2">
        <f t="shared" si="178"/>
        <v>0.9997313900041449</v>
      </c>
      <c r="FI155" s="2">
        <f t="shared" si="178"/>
        <v>0.99973929999956035</v>
      </c>
      <c r="FJ155" s="2">
        <f t="shared" si="178"/>
        <v>0.9996958976399779</v>
      </c>
      <c r="FK155" s="2">
        <f t="shared" si="178"/>
        <v>0.99973405289965656</v>
      </c>
      <c r="FL155" s="2">
        <f t="shared" si="178"/>
        <v>0.99971756744214924</v>
      </c>
      <c r="FM155" s="2">
        <f t="shared" si="178"/>
        <v>0.99969098965429493</v>
      </c>
      <c r="FN155" s="2">
        <f t="shared" si="178"/>
        <v>0.99971289489416948</v>
      </c>
      <c r="FO155" s="2">
        <f t="shared" si="178"/>
        <v>0.99965236823951564</v>
      </c>
      <c r="FP155" s="2">
        <f t="shared" si="178"/>
        <v>0.99967759459388372</v>
      </c>
      <c r="FQ155" s="2">
        <f t="shared" si="178"/>
        <v>0.99968828451130398</v>
      </c>
      <c r="FR155" s="2">
        <f t="shared" si="178"/>
        <v>0.99968585281277322</v>
      </c>
      <c r="FS155" s="2">
        <f t="shared" si="178"/>
        <v>0.99969321609431372</v>
      </c>
      <c r="FT155" s="2">
        <f t="shared" si="178"/>
        <v>0.99964234482330483</v>
      </c>
      <c r="FU155" s="2">
        <f t="shared" si="178"/>
        <v>0.99962202199197325</v>
      </c>
      <c r="FW155" s="2">
        <f t="shared" si="169"/>
        <v>0.16488006774261124</v>
      </c>
      <c r="FX155" s="2">
        <f t="shared" si="169"/>
        <v>0.1512158341176546</v>
      </c>
      <c r="FY155" s="2">
        <f t="shared" si="169"/>
        <v>0.18876738787199071</v>
      </c>
      <c r="FZ155" s="2">
        <f t="shared" si="169"/>
        <v>0.15193578476868944</v>
      </c>
      <c r="GA155" s="2">
        <f t="shared" si="169"/>
        <v>0.18109034495501705</v>
      </c>
      <c r="GB155" s="2">
        <f t="shared" si="169"/>
        <v>0.57670355343091584</v>
      </c>
      <c r="GC155" s="2">
        <f t="shared" si="169"/>
        <v>0.20983221956863285</v>
      </c>
      <c r="GD155" s="2">
        <f t="shared" si="169"/>
        <v>0.20221432652453328</v>
      </c>
      <c r="GE155" s="2">
        <f t="shared" si="169"/>
        <v>0.22417741522335732</v>
      </c>
      <c r="GF155" s="2">
        <f t="shared" si="169"/>
        <v>0.22278511529831066</v>
      </c>
      <c r="GG155" s="2">
        <f t="shared" si="169"/>
        <v>0.24760277499247668</v>
      </c>
      <c r="GH155" s="2">
        <f t="shared" si="169"/>
        <v>0.18847195411301865</v>
      </c>
      <c r="GI155" s="2">
        <f t="shared" si="169"/>
        <v>0.17304095509088757</v>
      </c>
      <c r="GJ155" s="2">
        <f t="shared" si="169"/>
        <v>0.13499583209098506</v>
      </c>
      <c r="GK155" s="2">
        <f t="shared" si="169"/>
        <v>0.1414988610477364</v>
      </c>
      <c r="GM155" s="86">
        <f t="shared" si="170"/>
        <v>9.7951873688330287E-226</v>
      </c>
      <c r="GN155" s="86">
        <f t="shared" si="170"/>
        <v>0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6.7677426357041009E-301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1.3825076345894816E-206</v>
      </c>
      <c r="HA155" s="86">
        <f t="shared" si="170"/>
        <v>3.3801343338122777E-194</v>
      </c>
      <c r="HC155" s="86">
        <f t="shared" si="181"/>
        <v>1.3878347581210855E-138</v>
      </c>
      <c r="HD155" s="86">
        <f t="shared" si="181"/>
        <v>3.9984305697775941E-209</v>
      </c>
      <c r="HE155" s="86">
        <f t="shared" si="181"/>
        <v>4.0418410666045431E-246</v>
      </c>
      <c r="HF155" s="86">
        <f t="shared" si="180"/>
        <v>1.2799600172801208E-189</v>
      </c>
      <c r="HG155" s="86">
        <f t="shared" si="180"/>
        <v>2.9650360332127353E-198</v>
      </c>
      <c r="HH155" s="86">
        <f t="shared" si="180"/>
        <v>1.045489244824326E-241</v>
      </c>
      <c r="HI155" s="86">
        <f t="shared" si="180"/>
        <v>4.6330701542590872E-293</v>
      </c>
      <c r="HJ155" s="86">
        <f t="shared" si="180"/>
        <v>4.4126474783579573E-260</v>
      </c>
      <c r="HK155" s="86">
        <f t="shared" si="180"/>
        <v>5.0812406595975099E-216</v>
      </c>
      <c r="HL155" s="86">
        <f t="shared" si="161"/>
        <v>4.927065621053809E-219</v>
      </c>
      <c r="HM155" s="86">
        <f t="shared" si="161"/>
        <v>2.6985239691523444E-178</v>
      </c>
      <c r="HN155" s="86">
        <f t="shared" si="161"/>
        <v>7.3812033556358462E-121</v>
      </c>
      <c r="HO155" s="86">
        <f t="shared" si="161"/>
        <v>1.9828110102015272E-191</v>
      </c>
      <c r="HP155" s="86">
        <f t="shared" si="161"/>
        <v>8.8170590247637214E-123</v>
      </c>
      <c r="HQ155" s="86">
        <f t="shared" si="161"/>
        <v>1.8318532231090845E-103</v>
      </c>
      <c r="HS155" s="86">
        <f t="shared" si="171"/>
        <v>0.26093963011368099</v>
      </c>
      <c r="HT155" s="86">
        <f t="shared" si="171"/>
        <v>0.24346170392836744</v>
      </c>
      <c r="HU155" s="86">
        <f t="shared" si="171"/>
        <v>0.15775876065092637</v>
      </c>
      <c r="HV155" s="86">
        <f t="shared" si="171"/>
        <v>0.14206461036014606</v>
      </c>
      <c r="HW155" s="86">
        <f t="shared" si="171"/>
        <v>0.15458534424499529</v>
      </c>
      <c r="HX155" s="86">
        <f t="shared" si="171"/>
        <v>0.17372398255209337</v>
      </c>
      <c r="HY155" s="86">
        <f t="shared" si="171"/>
        <v>8.9367803967727089E-2</v>
      </c>
      <c r="HZ155" s="86">
        <f t="shared" si="171"/>
        <v>0.1169279725290724</v>
      </c>
      <c r="IA155" s="86">
        <f t="shared" si="171"/>
        <v>0.11935631189070357</v>
      </c>
      <c r="IB155" s="86">
        <f t="shared" si="171"/>
        <v>0.12521729724823649</v>
      </c>
      <c r="IC155" s="86">
        <f t="shared" si="171"/>
        <v>0.10028223609758348</v>
      </c>
      <c r="ID155" s="86">
        <f t="shared" si="171"/>
        <v>0.11093785264292043</v>
      </c>
      <c r="IE155" s="86">
        <f t="shared" si="171"/>
        <v>0.20557696809946349</v>
      </c>
      <c r="IF155" s="86">
        <f t="shared" si="171"/>
        <v>5.0235173885239431E-2</v>
      </c>
      <c r="IG155" s="86">
        <f t="shared" si="171"/>
        <v>7.1551458274576527E-2</v>
      </c>
      <c r="II155" s="86">
        <f t="shared" si="172"/>
        <v>1.3866011685972761E-7</v>
      </c>
      <c r="IJ155" s="86">
        <f t="shared" si="172"/>
        <v>2.1295762964355588E-8</v>
      </c>
      <c r="IK155" s="86">
        <f t="shared" si="172"/>
        <v>1.2826010634034386E-6</v>
      </c>
      <c r="IL155" s="86">
        <f t="shared" si="172"/>
        <v>9.1839567682547221E-11</v>
      </c>
      <c r="IM155" s="86">
        <f t="shared" si="172"/>
        <v>5.0701854142757311E-8</v>
      </c>
      <c r="IN155" s="86">
        <f t="shared" si="172"/>
        <v>0.53965851596728298</v>
      </c>
      <c r="IO155" s="86">
        <f t="shared" si="172"/>
        <v>2.8032515797843615E-6</v>
      </c>
      <c r="IP155" s="86">
        <f t="shared" si="172"/>
        <v>1.4537247587018974E-6</v>
      </c>
      <c r="IQ155" s="86">
        <f t="shared" si="172"/>
        <v>2.5449637227082946E-6</v>
      </c>
      <c r="IR155" s="86">
        <f t="shared" si="172"/>
        <v>6.5290633983235567E-6</v>
      </c>
      <c r="IS155" s="86">
        <f t="shared" si="172"/>
        <v>9.9404781312948935E-5</v>
      </c>
      <c r="IT155" s="86">
        <f t="shared" si="172"/>
        <v>1.0224555940131003E-8</v>
      </c>
      <c r="IU155" s="86">
        <f t="shared" si="172"/>
        <v>5.5582418353410874E-8</v>
      </c>
      <c r="IV155" s="86">
        <f t="shared" si="172"/>
        <v>8.8193153065708804E-5</v>
      </c>
      <c r="IW155" s="86">
        <f t="shared" si="172"/>
        <v>1.4633766599229814E-4</v>
      </c>
      <c r="IY155" s="86">
        <f t="shared" si="173"/>
        <v>0.26093976877379782</v>
      </c>
      <c r="IZ155" s="86">
        <f t="shared" si="173"/>
        <v>0.2434617252241304</v>
      </c>
      <c r="JA155" s="86">
        <f t="shared" si="173"/>
        <v>0.15776004325198978</v>
      </c>
      <c r="JB155" s="86">
        <f t="shared" si="173"/>
        <v>0.14206461045198562</v>
      </c>
      <c r="JC155" s="86">
        <f t="shared" si="173"/>
        <v>0.15458539494684942</v>
      </c>
      <c r="JD155" s="86">
        <f t="shared" si="173"/>
        <v>0.71338249851937641</v>
      </c>
      <c r="JE155" s="86">
        <f t="shared" si="173"/>
        <v>8.9370607219306869E-2</v>
      </c>
      <c r="JF155" s="86">
        <f t="shared" si="173"/>
        <v>0.1169294262538311</v>
      </c>
      <c r="JG155" s="86">
        <f t="shared" si="173"/>
        <v>0.11935885685442628</v>
      </c>
      <c r="JH155" s="86">
        <f t="shared" si="173"/>
        <v>0.12522382631163481</v>
      </c>
      <c r="JI155" s="86">
        <f t="shared" si="173"/>
        <v>0.10038164087889642</v>
      </c>
      <c r="JJ155" s="86">
        <f t="shared" si="173"/>
        <v>0.11093786286747637</v>
      </c>
      <c r="JK155" s="86">
        <f t="shared" si="173"/>
        <v>0.20557702368188185</v>
      </c>
      <c r="JL155" s="86">
        <f t="shared" si="173"/>
        <v>5.0323367038305138E-2</v>
      </c>
      <c r="JM155" s="86">
        <f t="shared" si="173"/>
        <v>7.1697795940568826E-2</v>
      </c>
    </row>
    <row r="156" spans="2:273" x14ac:dyDescent="0.25">
      <c r="B156" s="2">
        <v>129</v>
      </c>
      <c r="C156" s="37">
        <v>92</v>
      </c>
      <c r="D156" s="37">
        <v>90.41</v>
      </c>
      <c r="E156" s="37">
        <v>92.102999999999994</v>
      </c>
      <c r="F156" s="37">
        <v>93.486999999999995</v>
      </c>
      <c r="G156" s="37">
        <v>89.281999999999996</v>
      </c>
      <c r="H156" s="37">
        <v>89.537999999999997</v>
      </c>
      <c r="I156" s="37">
        <v>90.974000000000004</v>
      </c>
      <c r="J156" s="37">
        <v>91.128</v>
      </c>
      <c r="K156" s="37">
        <v>88.6</v>
      </c>
      <c r="L156" s="37">
        <v>94.1</v>
      </c>
      <c r="M156" s="37">
        <v>97.194999999999993</v>
      </c>
      <c r="N156" s="37">
        <v>93.438999999999993</v>
      </c>
      <c r="O156" s="37">
        <v>95.828999999999994</v>
      </c>
      <c r="P156" s="37">
        <v>97.194999999999993</v>
      </c>
      <c r="Q156" s="37">
        <v>96.22</v>
      </c>
      <c r="S156" s="4">
        <f t="shared" si="174"/>
        <v>93.003882972522803</v>
      </c>
      <c r="T156" s="4">
        <f t="shared" si="174"/>
        <v>92.010615364094321</v>
      </c>
      <c r="U156" s="4">
        <f t="shared" si="174"/>
        <v>93.500917414088335</v>
      </c>
      <c r="V156" s="4">
        <f t="shared" si="174"/>
        <v>91.244397034485303</v>
      </c>
      <c r="W156" s="4">
        <f t="shared" si="174"/>
        <v>95.016028470486901</v>
      </c>
      <c r="X156" s="4">
        <f t="shared" si="174"/>
        <v>93.749582013297186</v>
      </c>
      <c r="Y156" s="4">
        <f t="shared" si="174"/>
        <v>90.895570987763534</v>
      </c>
      <c r="Z156" s="4">
        <f t="shared" si="174"/>
        <v>92.992870963029262</v>
      </c>
      <c r="AA156" s="4">
        <f t="shared" si="174"/>
        <v>93.843434559751429</v>
      </c>
      <c r="AB156" s="4">
        <f t="shared" si="174"/>
        <v>94.666284240943497</v>
      </c>
      <c r="AC156" s="4">
        <f t="shared" si="174"/>
        <v>102.79545407669195</v>
      </c>
      <c r="AD156" s="4">
        <f t="shared" si="174"/>
        <v>95.364950144153823</v>
      </c>
      <c r="AE156" s="4">
        <f t="shared" si="174"/>
        <v>94.960666557347579</v>
      </c>
      <c r="AF156" s="4">
        <f t="shared" si="174"/>
        <v>97.124135411924712</v>
      </c>
      <c r="AG156" s="4">
        <f t="shared" si="174"/>
        <v>98.781837674586455</v>
      </c>
      <c r="AI156" s="4">
        <f t="shared" si="175"/>
        <v>-1.0038829725228027</v>
      </c>
      <c r="AJ156" s="4">
        <f t="shared" si="175"/>
        <v>-1.6006153640943239</v>
      </c>
      <c r="AK156" s="4">
        <f t="shared" si="175"/>
        <v>-1.3979174140883401</v>
      </c>
      <c r="AL156" s="4">
        <f t="shared" si="175"/>
        <v>2.242602965514692</v>
      </c>
      <c r="AM156" s="4">
        <f t="shared" si="175"/>
        <v>-5.7340284704869049</v>
      </c>
      <c r="AN156" s="4">
        <f t="shared" si="175"/>
        <v>-4.2115820132971891</v>
      </c>
      <c r="AO156" s="4">
        <f t="shared" si="175"/>
        <v>7.8429012236469475E-2</v>
      </c>
      <c r="AP156" s="4">
        <f t="shared" si="175"/>
        <v>-1.8648709630292615</v>
      </c>
      <c r="AQ156" s="4">
        <f t="shared" si="175"/>
        <v>-5.2434345597514351</v>
      </c>
      <c r="AR156" s="4">
        <f t="shared" si="175"/>
        <v>-0.56628424094350294</v>
      </c>
      <c r="AS156" s="4">
        <f t="shared" si="175"/>
        <v>-5.6004540766919604</v>
      </c>
      <c r="AT156" s="4">
        <f t="shared" si="175"/>
        <v>-1.9259501441538305</v>
      </c>
      <c r="AU156" s="4">
        <f t="shared" si="175"/>
        <v>0.86833344265241408</v>
      </c>
      <c r="AV156" s="4">
        <f t="shared" si="175"/>
        <v>7.0864588075281176E-2</v>
      </c>
      <c r="AW156" s="4">
        <f t="shared" si="175"/>
        <v>-2.5618376745864566</v>
      </c>
      <c r="AY156" s="2">
        <f t="shared" si="167"/>
        <v>93.003882972522803</v>
      </c>
      <c r="AZ156" s="2">
        <f t="shared" si="167"/>
        <v>91.996221238491685</v>
      </c>
      <c r="BA156" s="2">
        <f t="shared" si="167"/>
        <v>93.496601789716806</v>
      </c>
      <c r="BB156" s="2">
        <f t="shared" si="167"/>
        <v>91.236152296025935</v>
      </c>
      <c r="BC156" s="2">
        <f t="shared" si="167"/>
        <v>95.010104431887811</v>
      </c>
      <c r="BD156" s="2">
        <f t="shared" si="167"/>
        <v>93.735445140095521</v>
      </c>
      <c r="BE156" s="2">
        <f t="shared" si="167"/>
        <v>90.892865836143386</v>
      </c>
      <c r="BF156" s="2">
        <f t="shared" si="167"/>
        <v>92.987181092197147</v>
      </c>
      <c r="BG156" s="2">
        <f t="shared" si="167"/>
        <v>93.837138572320924</v>
      </c>
      <c r="BH156" s="2">
        <f t="shared" si="167"/>
        <v>94.655407297609244</v>
      </c>
      <c r="BI156" s="2">
        <f t="shared" si="167"/>
        <v>102.79273121620203</v>
      </c>
      <c r="BJ156" s="2">
        <f t="shared" si="167"/>
        <v>95.358723419818133</v>
      </c>
      <c r="BK156" s="2">
        <f t="shared" si="167"/>
        <v>94.868547116040418</v>
      </c>
      <c r="BL156" s="2">
        <f t="shared" si="167"/>
        <v>96.78276998974188</v>
      </c>
      <c r="BM156" s="2">
        <f t="shared" si="167"/>
        <v>97.551433113506647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121.93896697936211</v>
      </c>
      <c r="DL156" s="2">
        <f t="shared" si="176"/>
        <v>130.1516099865047</v>
      </c>
      <c r="DM156" s="2">
        <f t="shared" si="176"/>
        <v>125.13487197724038</v>
      </c>
      <c r="DN156" s="2">
        <f t="shared" si="176"/>
        <v>133.30563939962477</v>
      </c>
      <c r="DO156" s="2">
        <f t="shared" si="176"/>
        <v>126.13878609986506</v>
      </c>
      <c r="DP156" s="2">
        <f t="shared" si="176"/>
        <v>124.43193184885288</v>
      </c>
      <c r="DQ156" s="2">
        <f t="shared" si="176"/>
        <v>126.07414527665321</v>
      </c>
      <c r="DR156" s="2">
        <f t="shared" si="176"/>
        <v>130.2872395411606</v>
      </c>
      <c r="DS156" s="2">
        <f t="shared" si="176"/>
        <v>131.85952935222673</v>
      </c>
      <c r="DT156" s="2">
        <f t="shared" si="176"/>
        <v>130.73797038327524</v>
      </c>
      <c r="DU156" s="2">
        <f t="shared" si="176"/>
        <v>128.22348475033741</v>
      </c>
      <c r="DV156" s="2">
        <f t="shared" si="176"/>
        <v>132.75384777327932</v>
      </c>
      <c r="DW156" s="2">
        <f t="shared" si="176"/>
        <v>124.38926444652903</v>
      </c>
      <c r="DX156" s="2">
        <f t="shared" si="176"/>
        <v>122.8579009438009</v>
      </c>
      <c r="DY156" s="2">
        <f t="shared" si="176"/>
        <v>117.23001247771836</v>
      </c>
      <c r="EA156" s="2">
        <f t="shared" si="152"/>
        <v>93.097957894736865</v>
      </c>
      <c r="EB156" s="2">
        <f t="shared" si="152"/>
        <v>91.657048120300743</v>
      </c>
      <c r="EC156" s="2">
        <f t="shared" si="152"/>
        <v>93.502799999999993</v>
      </c>
      <c r="ED156" s="2">
        <f t="shared" si="152"/>
        <v>90.954176694278601</v>
      </c>
      <c r="EE156" s="2">
        <f t="shared" si="152"/>
        <v>96.052848484848482</v>
      </c>
      <c r="EF156" s="2">
        <f t="shared" si="152"/>
        <v>96.363119047619051</v>
      </c>
      <c r="EG156" s="2">
        <f t="shared" si="152"/>
        <v>90.574807361541104</v>
      </c>
      <c r="EH156" s="2">
        <f t="shared" si="152"/>
        <v>93.340268421052627</v>
      </c>
      <c r="EI156" s="2">
        <f t="shared" si="152"/>
        <v>94.242478354978374</v>
      </c>
      <c r="EJ156" s="2">
        <f t="shared" si="152"/>
        <v>94.765300751879693</v>
      </c>
      <c r="EK156" s="2">
        <f t="shared" si="152"/>
        <v>104.99762160302717</v>
      </c>
      <c r="EL156" s="2">
        <f t="shared" si="179"/>
        <v>95.259786459932457</v>
      </c>
      <c r="EM156" s="2">
        <f t="shared" si="135"/>
        <v>94.584889008289849</v>
      </c>
      <c r="EN156" s="2">
        <f t="shared" si="135"/>
        <v>96.832606807106416</v>
      </c>
      <c r="EO156" s="2">
        <f t="shared" si="135"/>
        <v>97.937111615515178</v>
      </c>
      <c r="EQ156" s="2">
        <f t="shared" si="177"/>
        <v>92.524043306043239</v>
      </c>
      <c r="ER156" s="2">
        <f t="shared" si="177"/>
        <v>93.674801383250639</v>
      </c>
      <c r="ES156" s="2">
        <f t="shared" si="177"/>
        <v>93.43530960023746</v>
      </c>
      <c r="ET156" s="2">
        <f t="shared" si="177"/>
        <v>92.600034510759258</v>
      </c>
      <c r="EU156" s="2">
        <f t="shared" si="177"/>
        <v>90.672216252647786</v>
      </c>
      <c r="EV156" s="2">
        <f t="shared" si="177"/>
        <v>91.964384615384617</v>
      </c>
      <c r="EW156" s="2">
        <f t="shared" si="177"/>
        <v>91.940831822632575</v>
      </c>
      <c r="EX156" s="2">
        <f t="shared" si="177"/>
        <v>91.672249777311293</v>
      </c>
      <c r="EY156" s="2">
        <f t="shared" si="177"/>
        <v>92.508217389519913</v>
      </c>
      <c r="EZ156" s="2">
        <f t="shared" si="177"/>
        <v>94.261530713738082</v>
      </c>
      <c r="FA156" s="2">
        <f t="shared" si="177"/>
        <v>96.657301733671517</v>
      </c>
      <c r="FB156" s="2">
        <f t="shared" si="177"/>
        <v>95.694317012394549</v>
      </c>
      <c r="FC156" s="2">
        <f t="shared" si="177"/>
        <v>96.060179988675841</v>
      </c>
      <c r="FD156" s="2">
        <f t="shared" si="177"/>
        <v>96.433432305665377</v>
      </c>
      <c r="FE156" s="2">
        <f t="shared" si="177"/>
        <v>95.373887557278124</v>
      </c>
      <c r="FG156" s="2">
        <f t="shared" si="178"/>
        <v>0.9997206422988929</v>
      </c>
      <c r="FH156" s="2">
        <f t="shared" si="178"/>
        <v>0.99975501898215124</v>
      </c>
      <c r="FI156" s="2">
        <f t="shared" si="178"/>
        <v>0.99976223331970271</v>
      </c>
      <c r="FJ156" s="2">
        <f t="shared" si="178"/>
        <v>0.99972264793007948</v>
      </c>
      <c r="FK156" s="2">
        <f t="shared" si="178"/>
        <v>0.9997574476859552</v>
      </c>
      <c r="FL156" s="2">
        <f t="shared" si="178"/>
        <v>0.99974241204453385</v>
      </c>
      <c r="FM156" s="2">
        <f t="shared" si="178"/>
        <v>0.99971817155245213</v>
      </c>
      <c r="FN156" s="2">
        <f t="shared" si="178"/>
        <v>0.99973815041656799</v>
      </c>
      <c r="FO156" s="2">
        <f t="shared" si="178"/>
        <v>0.99968294636835231</v>
      </c>
      <c r="FP156" s="2">
        <f t="shared" si="178"/>
        <v>0.99970595443341714</v>
      </c>
      <c r="FQ156" s="2">
        <f t="shared" si="178"/>
        <v>0.99971570429796974</v>
      </c>
      <c r="FR156" s="2">
        <f t="shared" si="178"/>
        <v>0.99971348644041791</v>
      </c>
      <c r="FS156" s="2">
        <f t="shared" si="178"/>
        <v>0.99972020219990787</v>
      </c>
      <c r="FT156" s="2">
        <f t="shared" si="178"/>
        <v>0.99967380433679687</v>
      </c>
      <c r="FU156" s="2">
        <f t="shared" si="178"/>
        <v>0.99965526849457209</v>
      </c>
      <c r="FW156" s="2">
        <f t="shared" si="169"/>
        <v>0.17795658486748264</v>
      </c>
      <c r="FX156" s="2">
        <f t="shared" si="169"/>
        <v>0.16342071515782847</v>
      </c>
      <c r="FY156" s="2">
        <f t="shared" si="169"/>
        <v>0.20327725241527339</v>
      </c>
      <c r="FZ156" s="2">
        <f t="shared" si="169"/>
        <v>0.16418753381727386</v>
      </c>
      <c r="GA156" s="2">
        <f t="shared" si="169"/>
        <v>0.19515206047077005</v>
      </c>
      <c r="GB156" s="2">
        <f t="shared" si="169"/>
        <v>0.59901413377367629</v>
      </c>
      <c r="GC156" s="2">
        <f t="shared" si="169"/>
        <v>0.22551115304520164</v>
      </c>
      <c r="GD156" s="2">
        <f t="shared" si="169"/>
        <v>0.2174807093514827</v>
      </c>
      <c r="GE156" s="2">
        <f t="shared" si="169"/>
        <v>0.240601854968056</v>
      </c>
      <c r="GF156" s="2">
        <f t="shared" si="169"/>
        <v>0.23913899035783359</v>
      </c>
      <c r="GG156" s="2">
        <f t="shared" si="169"/>
        <v>0.26515690459540103</v>
      </c>
      <c r="GH156" s="2">
        <f t="shared" si="169"/>
        <v>0.20296479134984544</v>
      </c>
      <c r="GI156" s="2">
        <f t="shared" si="169"/>
        <v>0.1866200720604882</v>
      </c>
      <c r="GJ156" s="2">
        <f t="shared" si="169"/>
        <v>0.14611693691594707</v>
      </c>
      <c r="GK156" s="2">
        <f t="shared" si="169"/>
        <v>0.15306089668831449</v>
      </c>
      <c r="GM156" s="86">
        <f t="shared" si="170"/>
        <v>2.5499996702233297E-232</v>
      </c>
      <c r="GN156" s="86">
        <f t="shared" si="170"/>
        <v>0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1.6083627235652674E-212</v>
      </c>
      <c r="HA156" s="86">
        <f t="shared" si="170"/>
        <v>1.050506242767645E-199</v>
      </c>
      <c r="HC156" s="86">
        <f t="shared" si="181"/>
        <v>1.6609767240648966E-144</v>
      </c>
      <c r="HD156" s="86">
        <f t="shared" si="181"/>
        <v>7.1880718788775321E-218</v>
      </c>
      <c r="HE156" s="86">
        <f t="shared" si="181"/>
        <v>2.7342371106815325E-256</v>
      </c>
      <c r="HF156" s="86">
        <f t="shared" si="180"/>
        <v>1.322380763090141E-197</v>
      </c>
      <c r="HG156" s="86">
        <f t="shared" si="180"/>
        <v>1.9860911101002354E-206</v>
      </c>
      <c r="HH156" s="86">
        <f t="shared" si="180"/>
        <v>9.0550288088690492E-252</v>
      </c>
      <c r="HI156" s="86">
        <f t="shared" si="180"/>
        <v>4.2911100733246532E-305</v>
      </c>
      <c r="HJ156" s="86">
        <f t="shared" si="180"/>
        <v>1.0773745226984038E-270</v>
      </c>
      <c r="HK156" s="86">
        <f t="shared" si="180"/>
        <v>5.9068029864626655E-225</v>
      </c>
      <c r="HL156" s="86">
        <f t="shared" si="161"/>
        <v>3.9159887077570295E-228</v>
      </c>
      <c r="HM156" s="86">
        <f t="shared" si="161"/>
        <v>1.424436776239779E-185</v>
      </c>
      <c r="HN156" s="86">
        <f t="shared" si="161"/>
        <v>8.4913609752856543E-126</v>
      </c>
      <c r="HO156" s="86">
        <f t="shared" si="161"/>
        <v>1.5766718674418271E-199</v>
      </c>
      <c r="HP156" s="86">
        <f t="shared" si="161"/>
        <v>6.6511829757397231E-128</v>
      </c>
      <c r="HQ156" s="86">
        <f t="shared" si="161"/>
        <v>1.1310242276543087E-107</v>
      </c>
      <c r="HS156" s="86">
        <f t="shared" si="171"/>
        <v>0.22130058345450276</v>
      </c>
      <c r="HT156" s="86">
        <f t="shared" si="171"/>
        <v>0.20543903680681719</v>
      </c>
      <c r="HU156" s="86">
        <f t="shared" si="171"/>
        <v>0.12912770624136263</v>
      </c>
      <c r="HV156" s="86">
        <f t="shared" si="171"/>
        <v>0.11238027271145605</v>
      </c>
      <c r="HW156" s="86">
        <f t="shared" si="171"/>
        <v>0.1241202171782179</v>
      </c>
      <c r="HX156" s="86">
        <f t="shared" si="171"/>
        <v>0.14117111410546529</v>
      </c>
      <c r="HY156" s="86">
        <f t="shared" si="171"/>
        <v>7.0111040296725047E-2</v>
      </c>
      <c r="HZ156" s="86">
        <f t="shared" si="171"/>
        <v>9.30935839670258E-2</v>
      </c>
      <c r="IA156" s="86">
        <f t="shared" si="171"/>
        <v>9.3381162227503547E-2</v>
      </c>
      <c r="IB156" s="86">
        <f t="shared" si="171"/>
        <v>9.9410341197677596E-2</v>
      </c>
      <c r="IC156" s="86">
        <f t="shared" si="171"/>
        <v>7.9317471050079302E-2</v>
      </c>
      <c r="ID156" s="86">
        <f t="shared" si="171"/>
        <v>8.5660581182334064E-2</v>
      </c>
      <c r="IE156" s="86">
        <f t="shared" si="171"/>
        <v>0.16935843261430916</v>
      </c>
      <c r="IF156" s="86">
        <f t="shared" si="171"/>
        <v>2.997478179297278E-2</v>
      </c>
      <c r="IG156" s="86">
        <f t="shared" si="171"/>
        <v>4.6521704647272705E-2</v>
      </c>
      <c r="II156" s="86">
        <f t="shared" si="172"/>
        <v>6.7313032994401364E-7</v>
      </c>
      <c r="IJ156" s="86">
        <f t="shared" si="172"/>
        <v>1.14099721582763E-7</v>
      </c>
      <c r="IK156" s="86">
        <f t="shared" si="172"/>
        <v>5.6728738268330332E-6</v>
      </c>
      <c r="IL156" s="86">
        <f t="shared" si="172"/>
        <v>8.6269695642166788E-10</v>
      </c>
      <c r="IM156" s="86">
        <f t="shared" si="172"/>
        <v>3.1024998981495547E-7</v>
      </c>
      <c r="IN156" s="86">
        <f t="shared" si="172"/>
        <v>0.48553433925097728</v>
      </c>
      <c r="IO156" s="86">
        <f t="shared" si="172"/>
        <v>1.2915764135972961E-5</v>
      </c>
      <c r="IP156" s="86">
        <f t="shared" si="172"/>
        <v>6.9219738465572886E-6</v>
      </c>
      <c r="IQ156" s="86">
        <f t="shared" si="172"/>
        <v>1.3136423739901555E-5</v>
      </c>
      <c r="IR156" s="86">
        <f t="shared" si="172"/>
        <v>2.9283376362585558E-5</v>
      </c>
      <c r="IS156" s="86">
        <f t="shared" si="172"/>
        <v>3.5003733993613033E-4</v>
      </c>
      <c r="IT156" s="86">
        <f t="shared" si="172"/>
        <v>8.0355601596293464E-8</v>
      </c>
      <c r="IU156" s="86">
        <f t="shared" si="172"/>
        <v>3.1636169595950719E-7</v>
      </c>
      <c r="IV156" s="86">
        <f t="shared" si="172"/>
        <v>1.9325159371239324E-4</v>
      </c>
      <c r="IW156" s="86">
        <f t="shared" si="172"/>
        <v>3.1158394039788179E-4</v>
      </c>
      <c r="IY156" s="86">
        <f t="shared" si="173"/>
        <v>0.22130125658483271</v>
      </c>
      <c r="IZ156" s="86">
        <f t="shared" si="173"/>
        <v>0.20543915090653878</v>
      </c>
      <c r="JA156" s="86">
        <f t="shared" si="173"/>
        <v>0.12913337911518946</v>
      </c>
      <c r="JB156" s="86">
        <f t="shared" si="173"/>
        <v>0.11238027357415301</v>
      </c>
      <c r="JC156" s="86">
        <f t="shared" si="173"/>
        <v>0.12412052742820771</v>
      </c>
      <c r="JD156" s="86">
        <f t="shared" si="173"/>
        <v>0.62670545335644257</v>
      </c>
      <c r="JE156" s="86">
        <f t="shared" si="173"/>
        <v>7.0123956060861026E-2</v>
      </c>
      <c r="JF156" s="86">
        <f t="shared" si="173"/>
        <v>9.3100505940872352E-2</v>
      </c>
      <c r="JG156" s="86">
        <f t="shared" si="173"/>
        <v>9.3394298651243449E-2</v>
      </c>
      <c r="JH156" s="86">
        <f t="shared" si="173"/>
        <v>9.9439624574040181E-2</v>
      </c>
      <c r="JI156" s="86">
        <f t="shared" si="173"/>
        <v>7.9667508390015435E-2</v>
      </c>
      <c r="JJ156" s="86">
        <f t="shared" si="173"/>
        <v>8.5660661537935653E-2</v>
      </c>
      <c r="JK156" s="86">
        <f t="shared" si="173"/>
        <v>0.16935874897600511</v>
      </c>
      <c r="JL156" s="86">
        <f t="shared" si="173"/>
        <v>3.0168033386685174E-2</v>
      </c>
      <c r="JM156" s="86">
        <f t="shared" si="173"/>
        <v>4.6833288587670587E-2</v>
      </c>
    </row>
    <row r="157" spans="2:273" x14ac:dyDescent="0.25">
      <c r="B157" s="2">
        <v>130</v>
      </c>
      <c r="C157" s="37">
        <v>88.256</v>
      </c>
      <c r="D157" s="37">
        <v>89.153999999999996</v>
      </c>
      <c r="E157" s="37">
        <v>89.281999999999996</v>
      </c>
      <c r="F157" s="37">
        <v>92.744</v>
      </c>
      <c r="G157" s="37">
        <v>90.41</v>
      </c>
      <c r="H157" s="37">
        <v>91.385000000000005</v>
      </c>
      <c r="I157" s="37">
        <v>91.563999999999993</v>
      </c>
      <c r="J157" s="37">
        <v>91.308000000000007</v>
      </c>
      <c r="K157" s="37">
        <v>91.05</v>
      </c>
      <c r="L157" s="37">
        <v>93.575000000000003</v>
      </c>
      <c r="M157" s="37">
        <v>96.22</v>
      </c>
      <c r="N157" s="37">
        <v>93.950999999999993</v>
      </c>
      <c r="O157" s="37">
        <v>95.097999999999999</v>
      </c>
      <c r="P157" s="37">
        <v>96.902000000000001</v>
      </c>
      <c r="Q157" s="37">
        <v>94.878</v>
      </c>
      <c r="S157" s="4">
        <f t="shared" si="174"/>
        <v>92.875800440066698</v>
      </c>
      <c r="T157" s="4">
        <f t="shared" si="174"/>
        <v>91.83756516111977</v>
      </c>
      <c r="U157" s="4">
        <f t="shared" si="174"/>
        <v>93.351929418293068</v>
      </c>
      <c r="V157" s="4">
        <f t="shared" si="174"/>
        <v>91.072106267437334</v>
      </c>
      <c r="W157" s="4">
        <f t="shared" si="174"/>
        <v>94.920403682397847</v>
      </c>
      <c r="X157" s="4">
        <f t="shared" si="174"/>
        <v>93.613457090456592</v>
      </c>
      <c r="Y157" s="4">
        <f t="shared" si="174"/>
        <v>90.788084235041424</v>
      </c>
      <c r="Z157" s="4">
        <f t="shared" si="174"/>
        <v>92.874079193471715</v>
      </c>
      <c r="AA157" s="4">
        <f t="shared" si="174"/>
        <v>93.753488883869991</v>
      </c>
      <c r="AB157" s="4">
        <f t="shared" si="174"/>
        <v>94.546975098602843</v>
      </c>
      <c r="AC157" s="4">
        <f t="shared" si="174"/>
        <v>102.65606141610633</v>
      </c>
      <c r="AD157" s="4">
        <f t="shared" si="174"/>
        <v>95.21495101621629</v>
      </c>
      <c r="AE157" s="4">
        <f t="shared" si="174"/>
        <v>94.776282567807399</v>
      </c>
      <c r="AF157" s="4">
        <f t="shared" si="174"/>
        <v>96.88094222021536</v>
      </c>
      <c r="AG157" s="4">
        <f t="shared" si="174"/>
        <v>98.216907991105955</v>
      </c>
      <c r="AI157" s="4">
        <f t="shared" si="175"/>
        <v>-4.6198004400666974</v>
      </c>
      <c r="AJ157" s="4">
        <f t="shared" si="175"/>
        <v>-2.6835651611197733</v>
      </c>
      <c r="AK157" s="4">
        <f t="shared" si="175"/>
        <v>-4.0699294182930714</v>
      </c>
      <c r="AL157" s="4">
        <f t="shared" si="175"/>
        <v>1.6718937325626655</v>
      </c>
      <c r="AM157" s="4">
        <f t="shared" si="175"/>
        <v>-4.5104036823978504</v>
      </c>
      <c r="AN157" s="4">
        <f t="shared" si="175"/>
        <v>-2.2284570904565868</v>
      </c>
      <c r="AO157" s="4">
        <f t="shared" si="175"/>
        <v>0.77591576495856884</v>
      </c>
      <c r="AP157" s="4">
        <f t="shared" si="175"/>
        <v>-1.5660791934717082</v>
      </c>
      <c r="AQ157" s="4">
        <f t="shared" si="175"/>
        <v>-2.7034888838699942</v>
      </c>
      <c r="AR157" s="4">
        <f t="shared" si="175"/>
        <v>-0.97197509860284015</v>
      </c>
      <c r="AS157" s="4">
        <f t="shared" si="175"/>
        <v>-6.4360614161063268</v>
      </c>
      <c r="AT157" s="4">
        <f t="shared" si="175"/>
        <v>-1.2639510162162964</v>
      </c>
      <c r="AU157" s="4">
        <f t="shared" si="175"/>
        <v>0.32171743219259952</v>
      </c>
      <c r="AV157" s="4">
        <f t="shared" si="175"/>
        <v>2.1057779784641184E-2</v>
      </c>
      <c r="AW157" s="4">
        <f t="shared" si="175"/>
        <v>-3.3389079911059554</v>
      </c>
      <c r="AY157" s="2">
        <f t="shared" si="167"/>
        <v>92.875800440066698</v>
      </c>
      <c r="AZ157" s="2">
        <f t="shared" si="167"/>
        <v>91.830213190177489</v>
      </c>
      <c r="BA157" s="2">
        <f t="shared" si="167"/>
        <v>93.349802781119806</v>
      </c>
      <c r="BB157" s="2">
        <f t="shared" si="167"/>
        <v>91.068945242358467</v>
      </c>
      <c r="BC157" s="2">
        <f t="shared" si="167"/>
        <v>94.917974916534206</v>
      </c>
      <c r="BD157" s="2">
        <f t="shared" si="167"/>
        <v>93.607335226506322</v>
      </c>
      <c r="BE157" s="2">
        <f t="shared" si="167"/>
        <v>90.783858669496112</v>
      </c>
      <c r="BF157" s="2">
        <f t="shared" si="167"/>
        <v>92.870550859816746</v>
      </c>
      <c r="BG157" s="2">
        <f t="shared" si="167"/>
        <v>93.749021950452232</v>
      </c>
      <c r="BH157" s="2">
        <f t="shared" si="167"/>
        <v>94.536335080346362</v>
      </c>
      <c r="BI157" s="2">
        <f t="shared" si="167"/>
        <v>102.65502895624159</v>
      </c>
      <c r="BJ157" s="2">
        <f t="shared" si="167"/>
        <v>95.2127499494283</v>
      </c>
      <c r="BK157" s="2">
        <f t="shared" si="167"/>
        <v>94.733670815335927</v>
      </c>
      <c r="BL157" s="2">
        <f t="shared" si="167"/>
        <v>96.678557491947288</v>
      </c>
      <c r="BM157" s="2">
        <f t="shared" si="167"/>
        <v>97.435373022215416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122.07225731707318</v>
      </c>
      <c r="DL157" s="2">
        <f t="shared" si="176"/>
        <v>130.31633184885288</v>
      </c>
      <c r="DM157" s="2">
        <f t="shared" si="176"/>
        <v>125.27805514826565</v>
      </c>
      <c r="DN157" s="2">
        <f t="shared" si="176"/>
        <v>133.52797195121951</v>
      </c>
      <c r="DO157" s="2">
        <f t="shared" si="176"/>
        <v>126.33857739541162</v>
      </c>
      <c r="DP157" s="2">
        <f t="shared" si="176"/>
        <v>124.62610978407557</v>
      </c>
      <c r="DQ157" s="2">
        <f t="shared" si="176"/>
        <v>126.25580904183539</v>
      </c>
      <c r="DR157" s="2">
        <f t="shared" si="176"/>
        <v>130.50800209176788</v>
      </c>
      <c r="DS157" s="2">
        <f t="shared" si="176"/>
        <v>132.08720647773279</v>
      </c>
      <c r="DT157" s="2">
        <f t="shared" si="176"/>
        <v>130.92360627177698</v>
      </c>
      <c r="DU157" s="2">
        <f t="shared" si="176"/>
        <v>128.36678677462891</v>
      </c>
      <c r="DV157" s="2">
        <f t="shared" si="176"/>
        <v>132.94474898785421</v>
      </c>
      <c r="DW157" s="2">
        <f t="shared" si="176"/>
        <v>124.51842804878044</v>
      </c>
      <c r="DX157" s="2">
        <f t="shared" si="176"/>
        <v>122.99901664521661</v>
      </c>
      <c r="DY157" s="2">
        <f t="shared" si="176"/>
        <v>117.36996568627451</v>
      </c>
      <c r="EA157" s="2">
        <f t="shared" si="152"/>
        <v>92.981684210526339</v>
      </c>
      <c r="EB157" s="2">
        <f t="shared" si="152"/>
        <v>91.455691729323306</v>
      </c>
      <c r="EC157" s="2">
        <f t="shared" si="152"/>
        <v>93.358082456140352</v>
      </c>
      <c r="ED157" s="2">
        <f t="shared" si="152"/>
        <v>90.758360435586155</v>
      </c>
      <c r="EE157" s="2">
        <f t="shared" si="152"/>
        <v>96.07319653679653</v>
      </c>
      <c r="EF157" s="2">
        <f t="shared" si="152"/>
        <v>96.408590476190483</v>
      </c>
      <c r="EG157" s="2">
        <f t="shared" si="152"/>
        <v>90.435342965256282</v>
      </c>
      <c r="EH157" s="2">
        <f t="shared" si="152"/>
        <v>93.261599999999987</v>
      </c>
      <c r="EI157" s="2">
        <f t="shared" si="152"/>
        <v>94.197705627705645</v>
      </c>
      <c r="EJ157" s="2">
        <f t="shared" si="152"/>
        <v>94.659323308270672</v>
      </c>
      <c r="EK157" s="2">
        <f t="shared" si="152"/>
        <v>105.07733574131406</v>
      </c>
      <c r="EL157" s="2">
        <f t="shared" si="179"/>
        <v>95.105422904513361</v>
      </c>
      <c r="EM157" s="2">
        <f t="shared" si="135"/>
        <v>94.421443536997245</v>
      </c>
      <c r="EN157" s="2">
        <f t="shared" si="135"/>
        <v>96.735959038409888</v>
      </c>
      <c r="EO157" s="2">
        <f t="shared" si="135"/>
        <v>97.863907272348442</v>
      </c>
      <c r="EQ157" s="2">
        <f t="shared" si="177"/>
        <v>92.391086243204342</v>
      </c>
      <c r="ER157" s="2">
        <f t="shared" si="177"/>
        <v>93.529538114569249</v>
      </c>
      <c r="ES157" s="2">
        <f t="shared" si="177"/>
        <v>93.288542658134332</v>
      </c>
      <c r="ET157" s="2">
        <f t="shared" si="177"/>
        <v>92.449844061338609</v>
      </c>
      <c r="EU157" s="2">
        <f t="shared" si="177"/>
        <v>90.540934793173946</v>
      </c>
      <c r="EV157" s="2">
        <f t="shared" si="177"/>
        <v>91.886467765567772</v>
      </c>
      <c r="EW157" s="2">
        <f t="shared" si="177"/>
        <v>91.837427899006897</v>
      </c>
      <c r="EX157" s="2">
        <f t="shared" si="177"/>
        <v>91.549233389123728</v>
      </c>
      <c r="EY157" s="2">
        <f t="shared" si="177"/>
        <v>92.414978812037631</v>
      </c>
      <c r="EZ157" s="2">
        <f t="shared" si="177"/>
        <v>94.141512612007247</v>
      </c>
      <c r="FA157" s="2">
        <f t="shared" si="177"/>
        <v>96.51133994000358</v>
      </c>
      <c r="FB157" s="2">
        <f t="shared" si="177"/>
        <v>95.551834267511254</v>
      </c>
      <c r="FC157" s="2">
        <f t="shared" si="177"/>
        <v>95.936559100939803</v>
      </c>
      <c r="FD157" s="2">
        <f t="shared" si="177"/>
        <v>96.323172402241397</v>
      </c>
      <c r="FE157" s="2">
        <f t="shared" si="177"/>
        <v>95.235704387671746</v>
      </c>
      <c r="FG157" s="2">
        <f t="shared" si="178"/>
        <v>0.99974521648583947</v>
      </c>
      <c r="FH157" s="2">
        <f t="shared" si="178"/>
        <v>0.99977656984009777</v>
      </c>
      <c r="FI157" s="2">
        <f t="shared" si="178"/>
        <v>0.99978314967362925</v>
      </c>
      <c r="FJ157" s="2">
        <f t="shared" si="178"/>
        <v>0.99974704573282491</v>
      </c>
      <c r="FK157" s="2">
        <f t="shared" si="178"/>
        <v>0.99977878493931416</v>
      </c>
      <c r="FL157" s="2">
        <f t="shared" si="178"/>
        <v>0.99976507166788886</v>
      </c>
      <c r="FM157" s="2">
        <f t="shared" si="178"/>
        <v>0.99974296302703358</v>
      </c>
      <c r="FN157" s="2">
        <f t="shared" si="178"/>
        <v>0.99976118483934573</v>
      </c>
      <c r="FO157" s="2">
        <f t="shared" si="178"/>
        <v>0.99971083558437868</v>
      </c>
      <c r="FP157" s="2">
        <f t="shared" si="178"/>
        <v>0.99973182031744656</v>
      </c>
      <c r="FQ157" s="2">
        <f t="shared" si="178"/>
        <v>0.99974071275211107</v>
      </c>
      <c r="FR157" s="2">
        <f t="shared" si="178"/>
        <v>0.99973868994038917</v>
      </c>
      <c r="FS157" s="2">
        <f t="shared" si="178"/>
        <v>0.99974481509104651</v>
      </c>
      <c r="FT157" s="2">
        <f t="shared" si="178"/>
        <v>0.99970249748058493</v>
      </c>
      <c r="FU157" s="2">
        <f t="shared" si="178"/>
        <v>0.99968559159354664</v>
      </c>
      <c r="FW157" s="2">
        <f t="shared" si="169"/>
        <v>0.1918319655219754</v>
      </c>
      <c r="FX157" s="2">
        <f t="shared" si="169"/>
        <v>0.17640594039224294</v>
      </c>
      <c r="FY157" s="2">
        <f t="shared" si="169"/>
        <v>0.21860189348366491</v>
      </c>
      <c r="FZ157" s="2">
        <f t="shared" si="169"/>
        <v>0.17722078208156178</v>
      </c>
      <c r="GA157" s="2">
        <f t="shared" si="169"/>
        <v>0.21002563366873542</v>
      </c>
      <c r="GB157" s="2">
        <f t="shared" si="169"/>
        <v>0.62092174938897715</v>
      </c>
      <c r="GC157" s="2">
        <f t="shared" si="169"/>
        <v>0.2420028287170865</v>
      </c>
      <c r="GD157" s="2">
        <f t="shared" si="169"/>
        <v>0.2335622191780147</v>
      </c>
      <c r="GE157" s="2">
        <f t="shared" si="169"/>
        <v>0.25782972948250443</v>
      </c>
      <c r="GF157" s="2">
        <f t="shared" si="169"/>
        <v>0.2562974708231307</v>
      </c>
      <c r="GG157" s="2">
        <f t="shared" si="169"/>
        <v>0.28348664872847984</v>
      </c>
      <c r="GH157" s="2">
        <f t="shared" si="169"/>
        <v>0.21827233004577387</v>
      </c>
      <c r="GI157" s="2">
        <f t="shared" si="169"/>
        <v>0.20100577760140492</v>
      </c>
      <c r="GJ157" s="2">
        <f t="shared" si="169"/>
        <v>0.15798687882314805</v>
      </c>
      <c r="GK157" s="2">
        <f t="shared" si="169"/>
        <v>0.1653856790925087</v>
      </c>
      <c r="GM157" s="86">
        <f t="shared" si="170"/>
        <v>5.3297807415840938E-239</v>
      </c>
      <c r="GN157" s="86">
        <f t="shared" si="170"/>
        <v>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1.5395585658826416E-218</v>
      </c>
      <c r="HA157" s="86">
        <f t="shared" si="170"/>
        <v>2.7302409653335345E-205</v>
      </c>
      <c r="HC157" s="86">
        <f t="shared" si="181"/>
        <v>1.4896748869410849E-150</v>
      </c>
      <c r="HD157" s="86">
        <f t="shared" si="181"/>
        <v>8.5268610517654778E-227</v>
      </c>
      <c r="HE157" s="86">
        <f t="shared" si="181"/>
        <v>1.1476425910454182E-266</v>
      </c>
      <c r="HF157" s="86">
        <f t="shared" si="180"/>
        <v>9.3193828345662695E-206</v>
      </c>
      <c r="HG157" s="86">
        <f t="shared" si="180"/>
        <v>9.0673463405688817E-215</v>
      </c>
      <c r="HH157" s="86">
        <f t="shared" si="180"/>
        <v>4.8733665790882812E-262</v>
      </c>
      <c r="HI157" s="86">
        <f t="shared" si="180"/>
        <v>0</v>
      </c>
      <c r="HJ157" s="86">
        <f t="shared" si="180"/>
        <v>1.6085892068674609E-281</v>
      </c>
      <c r="HK157" s="86">
        <f t="shared" si="180"/>
        <v>4.5113002979200828E-234</v>
      </c>
      <c r="HL157" s="86">
        <f t="shared" si="161"/>
        <v>2.0253157683937954E-237</v>
      </c>
      <c r="HM157" s="86">
        <f t="shared" si="161"/>
        <v>5.3613052474585067E-193</v>
      </c>
      <c r="HN157" s="86">
        <f t="shared" si="161"/>
        <v>7.7562443829912815E-131</v>
      </c>
      <c r="HO157" s="86">
        <f t="shared" si="161"/>
        <v>8.4908550898009477E-208</v>
      </c>
      <c r="HP157" s="86">
        <f t="shared" si="161"/>
        <v>3.9307521287930044E-133</v>
      </c>
      <c r="HQ157" s="86">
        <f t="shared" si="161"/>
        <v>5.7397854046605471E-112</v>
      </c>
      <c r="HS157" s="86">
        <f t="shared" si="171"/>
        <v>0.18555600269275802</v>
      </c>
      <c r="HT157" s="86">
        <f t="shared" si="171"/>
        <v>0.17144788155850493</v>
      </c>
      <c r="HU157" s="86">
        <f t="shared" si="171"/>
        <v>0.10460873962774148</v>
      </c>
      <c r="HV157" s="86">
        <f t="shared" si="171"/>
        <v>8.7742558379710442E-2</v>
      </c>
      <c r="HW157" s="86">
        <f t="shared" si="171"/>
        <v>9.845676566373153E-2</v>
      </c>
      <c r="HX157" s="86">
        <f t="shared" si="171"/>
        <v>0.11337246113116296</v>
      </c>
      <c r="HY157" s="86">
        <f t="shared" si="171"/>
        <v>5.4387771215759946E-2</v>
      </c>
      <c r="HZ157" s="86">
        <f t="shared" si="171"/>
        <v>7.3292349048382499E-2</v>
      </c>
      <c r="IA157" s="86">
        <f t="shared" si="171"/>
        <v>7.2111668131695283E-2</v>
      </c>
      <c r="IB157" s="86">
        <f t="shared" si="171"/>
        <v>7.7991321150009563E-2</v>
      </c>
      <c r="IC157" s="86">
        <f t="shared" si="171"/>
        <v>6.2046701228571484E-2</v>
      </c>
      <c r="ID157" s="86">
        <f t="shared" si="171"/>
        <v>6.522618026092783E-2</v>
      </c>
      <c r="IE157" s="86">
        <f t="shared" si="171"/>
        <v>0.13787126302980687</v>
      </c>
      <c r="IF157" s="86">
        <f t="shared" si="171"/>
        <v>1.6982214305216667E-2</v>
      </c>
      <c r="IG157" s="86">
        <f t="shared" si="171"/>
        <v>2.8987880988316495E-2</v>
      </c>
      <c r="II157" s="86">
        <f t="shared" si="172"/>
        <v>2.9931121519361255E-6</v>
      </c>
      <c r="IJ157" s="86">
        <f t="shared" si="172"/>
        <v>5.5995363786919026E-7</v>
      </c>
      <c r="IK157" s="86">
        <f t="shared" si="172"/>
        <v>2.2887775448504826E-5</v>
      </c>
      <c r="IL157" s="86">
        <f t="shared" si="172"/>
        <v>7.1996458415147047E-9</v>
      </c>
      <c r="IM157" s="86">
        <f t="shared" si="172"/>
        <v>1.7031005999156062E-6</v>
      </c>
      <c r="IN157" s="86">
        <f t="shared" si="172"/>
        <v>0.41872140235833682</v>
      </c>
      <c r="IO157" s="86">
        <f t="shared" si="172"/>
        <v>5.3629754658332364E-5</v>
      </c>
      <c r="IP157" s="86">
        <f t="shared" si="172"/>
        <v>2.9743890363681186E-5</v>
      </c>
      <c r="IQ157" s="86">
        <f t="shared" si="172"/>
        <v>6.0159909271144209E-5</v>
      </c>
      <c r="IR157" s="86">
        <f t="shared" si="172"/>
        <v>1.1783690741273965E-4</v>
      </c>
      <c r="IS157" s="86">
        <f t="shared" si="172"/>
        <v>1.1131446169779578E-3</v>
      </c>
      <c r="IT157" s="86">
        <f t="shared" si="172"/>
        <v>5.5557242380562526E-7</v>
      </c>
      <c r="IU157" s="86">
        <f t="shared" si="172"/>
        <v>1.6285729576479639E-6</v>
      </c>
      <c r="IV157" s="86">
        <f t="shared" si="172"/>
        <v>4.0814247647554371E-4</v>
      </c>
      <c r="IW157" s="86">
        <f t="shared" si="172"/>
        <v>6.3941759630246117E-4</v>
      </c>
      <c r="IY157" s="86">
        <f t="shared" si="173"/>
        <v>0.18555899580490995</v>
      </c>
      <c r="IZ157" s="86">
        <f t="shared" si="173"/>
        <v>0.17144844151214281</v>
      </c>
      <c r="JA157" s="86">
        <f t="shared" si="173"/>
        <v>0.10463162740318999</v>
      </c>
      <c r="JB157" s="86">
        <f t="shared" si="173"/>
        <v>8.774256557935628E-2</v>
      </c>
      <c r="JC157" s="86">
        <f t="shared" si="173"/>
        <v>9.8458468764331439E-2</v>
      </c>
      <c r="JD157" s="86">
        <f t="shared" si="173"/>
        <v>0.53209386348949983</v>
      </c>
      <c r="JE157" s="86">
        <f t="shared" si="173"/>
        <v>5.4441400970418281E-2</v>
      </c>
      <c r="JF157" s="86">
        <f t="shared" si="173"/>
        <v>7.3322092938746183E-2</v>
      </c>
      <c r="JG157" s="86">
        <f t="shared" si="173"/>
        <v>7.2171828040966432E-2</v>
      </c>
      <c r="JH157" s="86">
        <f t="shared" si="173"/>
        <v>7.8109158057422301E-2</v>
      </c>
      <c r="JI157" s="86">
        <f t="shared" si="173"/>
        <v>6.3159845845549442E-2</v>
      </c>
      <c r="JJ157" s="86">
        <f t="shared" si="173"/>
        <v>6.5226735833351632E-2</v>
      </c>
      <c r="JK157" s="86">
        <f t="shared" si="173"/>
        <v>0.13787289160276453</v>
      </c>
      <c r="JL157" s="86">
        <f t="shared" si="173"/>
        <v>1.739035678169221E-2</v>
      </c>
      <c r="JM157" s="86">
        <f t="shared" si="173"/>
        <v>2.9627298584618957E-2</v>
      </c>
    </row>
    <row r="158" spans="2:273" x14ac:dyDescent="0.25">
      <c r="B158" s="2">
        <v>131</v>
      </c>
      <c r="C158" s="37">
        <v>92.332999999999998</v>
      </c>
      <c r="D158" s="37">
        <v>91.744</v>
      </c>
      <c r="E158" s="37">
        <v>88.820999999999998</v>
      </c>
      <c r="F158" s="37">
        <v>92.923000000000002</v>
      </c>
      <c r="G158" s="37">
        <v>87.667000000000002</v>
      </c>
      <c r="H158" s="37">
        <v>92.332999999999998</v>
      </c>
      <c r="I158" s="37">
        <v>88.691999999999993</v>
      </c>
      <c r="J158" s="37">
        <v>92.614999999999995</v>
      </c>
      <c r="K158" s="37">
        <v>89.974999999999994</v>
      </c>
      <c r="L158" s="37">
        <v>91.85</v>
      </c>
      <c r="M158" s="37">
        <v>96.512</v>
      </c>
      <c r="N158" s="37">
        <v>93.488</v>
      </c>
      <c r="O158" s="37">
        <v>96.438999999999993</v>
      </c>
      <c r="P158" s="37">
        <v>94.659000000000006</v>
      </c>
      <c r="Q158" s="37">
        <v>93.072999999999993</v>
      </c>
      <c r="S158" s="4">
        <f t="shared" si="174"/>
        <v>92.746814129762626</v>
      </c>
      <c r="T158" s="4">
        <f t="shared" si="174"/>
        <v>91.671019338012698</v>
      </c>
      <c r="U158" s="4">
        <f t="shared" si="174"/>
        <v>93.204525289014924</v>
      </c>
      <c r="V158" s="4">
        <f t="shared" si="174"/>
        <v>90.905526583763844</v>
      </c>
      <c r="W158" s="4">
        <f t="shared" si="174"/>
        <v>94.81768673813788</v>
      </c>
      <c r="X158" s="4">
        <f t="shared" si="174"/>
        <v>93.478615186295727</v>
      </c>
      <c r="Y158" s="4">
        <f t="shared" si="174"/>
        <v>90.689890475937702</v>
      </c>
      <c r="Z158" s="4">
        <f t="shared" si="174"/>
        <v>92.757095724387085</v>
      </c>
      <c r="AA158" s="4">
        <f t="shared" si="174"/>
        <v>93.667508835200309</v>
      </c>
      <c r="AB158" s="4">
        <f t="shared" si="174"/>
        <v>94.441569214585343</v>
      </c>
      <c r="AC158" s="4">
        <f t="shared" si="174"/>
        <v>102.50291889078645</v>
      </c>
      <c r="AD158" s="4">
        <f t="shared" si="174"/>
        <v>95.068684732007981</v>
      </c>
      <c r="AE158" s="4">
        <f t="shared" si="174"/>
        <v>94.620640644219762</v>
      </c>
      <c r="AF158" s="4">
        <f t="shared" si="174"/>
        <v>96.754746511859565</v>
      </c>
      <c r="AG158" s="4">
        <f t="shared" si="174"/>
        <v>97.991856728565949</v>
      </c>
      <c r="AI158" s="4">
        <f t="shared" si="175"/>
        <v>-0.41381412976262766</v>
      </c>
      <c r="AJ158" s="4">
        <f t="shared" si="175"/>
        <v>7.2980661987301687E-2</v>
      </c>
      <c r="AK158" s="4">
        <f t="shared" si="175"/>
        <v>-4.3835252890149263</v>
      </c>
      <c r="AL158" s="4">
        <f t="shared" si="175"/>
        <v>2.0174734162361574</v>
      </c>
      <c r="AM158" s="4">
        <f t="shared" si="175"/>
        <v>-7.1506867381378783</v>
      </c>
      <c r="AN158" s="4">
        <f t="shared" si="175"/>
        <v>-1.1456151862957284</v>
      </c>
      <c r="AO158" s="4">
        <f t="shared" si="175"/>
        <v>-1.9978904759377087</v>
      </c>
      <c r="AP158" s="4">
        <f t="shared" si="175"/>
        <v>-0.14209572438709017</v>
      </c>
      <c r="AQ158" s="4">
        <f t="shared" si="175"/>
        <v>-3.6925088352003144</v>
      </c>
      <c r="AR158" s="4">
        <f t="shared" si="175"/>
        <v>-2.5915692145853484</v>
      </c>
      <c r="AS158" s="4">
        <f t="shared" si="175"/>
        <v>-5.9909188907864461</v>
      </c>
      <c r="AT158" s="4">
        <f t="shared" si="175"/>
        <v>-1.5806847320079811</v>
      </c>
      <c r="AU158" s="4">
        <f t="shared" si="175"/>
        <v>1.8183593557802311</v>
      </c>
      <c r="AV158" s="4">
        <f t="shared" si="175"/>
        <v>-2.0957465118595593</v>
      </c>
      <c r="AW158" s="4">
        <f t="shared" si="175"/>
        <v>-4.9188567285659559</v>
      </c>
      <c r="AY158" s="2">
        <f t="shared" si="167"/>
        <v>92.746814129762626</v>
      </c>
      <c r="AZ158" s="2">
        <f t="shared" si="167"/>
        <v>91.667418515923814</v>
      </c>
      <c r="BA158" s="2">
        <f t="shared" si="167"/>
        <v>93.20292982913584</v>
      </c>
      <c r="BB158" s="2">
        <f t="shared" si="167"/>
        <v>90.904386136487346</v>
      </c>
      <c r="BC158" s="2">
        <f t="shared" si="167"/>
        <v>94.816748072848441</v>
      </c>
      <c r="BD158" s="2">
        <f t="shared" si="167"/>
        <v>93.4761092164525</v>
      </c>
      <c r="BE158" s="2">
        <f t="shared" si="167"/>
        <v>90.677257543091102</v>
      </c>
      <c r="BF158" s="2">
        <f t="shared" si="167"/>
        <v>92.751136148083589</v>
      </c>
      <c r="BG158" s="2">
        <f t="shared" si="167"/>
        <v>93.657875416222709</v>
      </c>
      <c r="BH158" s="2">
        <f t="shared" si="167"/>
        <v>94.416430325884832</v>
      </c>
      <c r="BI158" s="2">
        <f t="shared" si="167"/>
        <v>102.50254851761429</v>
      </c>
      <c r="BJ158" s="2">
        <f t="shared" si="167"/>
        <v>95.067580940286689</v>
      </c>
      <c r="BK158" s="2">
        <f t="shared" si="167"/>
        <v>94.601257677334658</v>
      </c>
      <c r="BL158" s="2">
        <f t="shared" si="167"/>
        <v>96.573746066810713</v>
      </c>
      <c r="BM158" s="2">
        <f t="shared" si="167"/>
        <v>97.315641413715881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>
        <f t="shared" si="168"/>
        <v>94.659000000000006</v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>
        <f t="shared" si="210"/>
        <v>94.659000000000006</v>
      </c>
      <c r="DI158" s="2" t="str">
        <f t="shared" si="211"/>
        <v/>
      </c>
      <c r="DK158" s="2">
        <f t="shared" si="176"/>
        <v>122.20554765478425</v>
      </c>
      <c r="DL158" s="2">
        <f t="shared" si="176"/>
        <v>130.48105371120107</v>
      </c>
      <c r="DM158" s="2">
        <f t="shared" si="176"/>
        <v>125.42123831929094</v>
      </c>
      <c r="DN158" s="2">
        <f t="shared" si="176"/>
        <v>133.75030450281426</v>
      </c>
      <c r="DO158" s="2">
        <f t="shared" si="176"/>
        <v>126.53836869095818</v>
      </c>
      <c r="DP158" s="2">
        <f t="shared" si="176"/>
        <v>124.82028771929824</v>
      </c>
      <c r="DQ158" s="2">
        <f t="shared" si="176"/>
        <v>126.43747280701758</v>
      </c>
      <c r="DR158" s="2">
        <f t="shared" si="176"/>
        <v>130.72876464237515</v>
      </c>
      <c r="DS158" s="2">
        <f t="shared" si="176"/>
        <v>132.31488360323885</v>
      </c>
      <c r="DT158" s="2">
        <f t="shared" si="176"/>
        <v>131.10924216027871</v>
      </c>
      <c r="DU158" s="2">
        <f t="shared" si="176"/>
        <v>128.51008879892038</v>
      </c>
      <c r="DV158" s="2">
        <f t="shared" si="176"/>
        <v>133.13565020242913</v>
      </c>
      <c r="DW158" s="2">
        <f t="shared" si="176"/>
        <v>124.64759165103183</v>
      </c>
      <c r="DX158" s="2">
        <f t="shared" si="176"/>
        <v>123.14013234663231</v>
      </c>
      <c r="DY158" s="2">
        <f t="shared" si="176"/>
        <v>117.50991889483066</v>
      </c>
      <c r="EA158" s="2">
        <f t="shared" si="152"/>
        <v>92.865410526315813</v>
      </c>
      <c r="EB158" s="2">
        <f t="shared" si="152"/>
        <v>91.254335338345868</v>
      </c>
      <c r="EC158" s="2">
        <f t="shared" si="152"/>
        <v>93.213364912280696</v>
      </c>
      <c r="ED158" s="2">
        <f t="shared" si="152"/>
        <v>90.562544176893709</v>
      </c>
      <c r="EE158" s="2">
        <f t="shared" si="152"/>
        <v>96.093544588744578</v>
      </c>
      <c r="EF158" s="2">
        <f t="shared" si="152"/>
        <v>96.454061904761915</v>
      </c>
      <c r="EG158" s="2">
        <f t="shared" si="152"/>
        <v>90.295878568971446</v>
      </c>
      <c r="EH158" s="2">
        <f t="shared" si="152"/>
        <v>93.182931578947361</v>
      </c>
      <c r="EI158" s="2">
        <f t="shared" si="152"/>
        <v>94.152932900432916</v>
      </c>
      <c r="EJ158" s="2">
        <f t="shared" si="152"/>
        <v>94.553345864661651</v>
      </c>
      <c r="EK158" s="2">
        <f t="shared" si="152"/>
        <v>105.15704987960095</v>
      </c>
      <c r="EL158" s="2">
        <f t="shared" si="179"/>
        <v>94.951059349094265</v>
      </c>
      <c r="EM158" s="2">
        <f t="shared" si="135"/>
        <v>94.257998065704641</v>
      </c>
      <c r="EN158" s="2">
        <f t="shared" si="135"/>
        <v>96.639311269713374</v>
      </c>
      <c r="EO158" s="2">
        <f t="shared" si="135"/>
        <v>97.79070292918172</v>
      </c>
      <c r="EQ158" s="2">
        <f t="shared" si="177"/>
        <v>92.258129180365458</v>
      </c>
      <c r="ER158" s="2">
        <f t="shared" si="177"/>
        <v>93.38427484588783</v>
      </c>
      <c r="ES158" s="2">
        <f t="shared" si="177"/>
        <v>93.141775716031219</v>
      </c>
      <c r="ET158" s="2">
        <f t="shared" si="177"/>
        <v>92.299653611917947</v>
      </c>
      <c r="EU158" s="2">
        <f t="shared" si="177"/>
        <v>90.409653333700106</v>
      </c>
      <c r="EV158" s="2">
        <f t="shared" si="177"/>
        <v>91.808550915750914</v>
      </c>
      <c r="EW158" s="2">
        <f t="shared" si="177"/>
        <v>91.73402397538122</v>
      </c>
      <c r="EX158" s="2">
        <f t="shared" si="177"/>
        <v>91.426217000936163</v>
      </c>
      <c r="EY158" s="2">
        <f t="shared" si="177"/>
        <v>92.321740234555364</v>
      </c>
      <c r="EZ158" s="2">
        <f t="shared" si="177"/>
        <v>94.021494510276398</v>
      </c>
      <c r="FA158" s="2">
        <f t="shared" si="177"/>
        <v>96.365378146335658</v>
      </c>
      <c r="FB158" s="2">
        <f t="shared" si="177"/>
        <v>95.409351522627958</v>
      </c>
      <c r="FC158" s="2">
        <f t="shared" si="177"/>
        <v>95.812938213203765</v>
      </c>
      <c r="FD158" s="2">
        <f t="shared" si="177"/>
        <v>96.212912498817431</v>
      </c>
      <c r="FE158" s="2">
        <f t="shared" si="177"/>
        <v>95.097521218065353</v>
      </c>
      <c r="FG158" s="2">
        <f t="shared" si="178"/>
        <v>0.99976762946407016</v>
      </c>
      <c r="FH158" s="2">
        <f t="shared" si="178"/>
        <v>0.99979622526623457</v>
      </c>
      <c r="FI158" s="2">
        <f t="shared" si="178"/>
        <v>0.9998022263782167</v>
      </c>
      <c r="FJ158" s="2">
        <f t="shared" si="178"/>
        <v>0.99976929783168289</v>
      </c>
      <c r="FK158" s="2">
        <f t="shared" si="178"/>
        <v>0.99979824553977048</v>
      </c>
      <c r="FL158" s="2">
        <f t="shared" si="178"/>
        <v>0.99978573838560958</v>
      </c>
      <c r="FM158" s="2">
        <f t="shared" si="178"/>
        <v>0.99976557419265577</v>
      </c>
      <c r="FN158" s="2">
        <f t="shared" si="178"/>
        <v>0.99978219340807917</v>
      </c>
      <c r="FO158" s="2">
        <f t="shared" si="178"/>
        <v>0.99973627220848293</v>
      </c>
      <c r="FP158" s="2">
        <f t="shared" si="178"/>
        <v>0.99975541145108338</v>
      </c>
      <c r="FQ158" s="2">
        <f t="shared" si="178"/>
        <v>0.99976352182429495</v>
      </c>
      <c r="FR158" s="2">
        <f t="shared" si="178"/>
        <v>0.99976167691356987</v>
      </c>
      <c r="FS158" s="2">
        <f t="shared" si="178"/>
        <v>0.99976726337124111</v>
      </c>
      <c r="FT158" s="2">
        <f t="shared" si="178"/>
        <v>0.99972866737488453</v>
      </c>
      <c r="FU158" s="2">
        <f t="shared" si="178"/>
        <v>0.99971324819247542</v>
      </c>
      <c r="FW158" s="2">
        <f t="shared" si="169"/>
        <v>0.20651742520713159</v>
      </c>
      <c r="FX158" s="2">
        <f t="shared" si="169"/>
        <v>0.19018838894280607</v>
      </c>
      <c r="FY158" s="2">
        <f t="shared" si="169"/>
        <v>0.23474143863754018</v>
      </c>
      <c r="FZ158" s="2">
        <f t="shared" si="169"/>
        <v>0.19105212541607328</v>
      </c>
      <c r="GA158" s="2">
        <f t="shared" si="169"/>
        <v>0.225714890975621</v>
      </c>
      <c r="GB158" s="2">
        <f t="shared" si="169"/>
        <v>0.64234709350711994</v>
      </c>
      <c r="GC158" s="2">
        <f t="shared" si="169"/>
        <v>0.25929676515995137</v>
      </c>
      <c r="GD158" s="2">
        <f t="shared" si="169"/>
        <v>0.25045227398422715</v>
      </c>
      <c r="GE158" s="2">
        <f t="shared" si="169"/>
        <v>0.27584309428575515</v>
      </c>
      <c r="GF158" s="2">
        <f t="shared" si="169"/>
        <v>0.27424334112055243</v>
      </c>
      <c r="GG158" s="2">
        <f t="shared" si="169"/>
        <v>0.30256177968550252</v>
      </c>
      <c r="GH158" s="2">
        <f t="shared" si="169"/>
        <v>0.23439484208929695</v>
      </c>
      <c r="GI158" s="2">
        <f t="shared" si="169"/>
        <v>0.21620564663554637</v>
      </c>
      <c r="GJ158" s="2">
        <f t="shared" si="169"/>
        <v>0.17062840050007971</v>
      </c>
      <c r="GK158" s="2">
        <f t="shared" si="169"/>
        <v>0.17849372521087081</v>
      </c>
      <c r="GM158" s="86">
        <f t="shared" si="170"/>
        <v>8.9437137519343609E-246</v>
      </c>
      <c r="GN158" s="86">
        <f t="shared" si="170"/>
        <v>0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1.2125559229389048E-224</v>
      </c>
      <c r="HA158" s="86">
        <f t="shared" si="170"/>
        <v>5.9338786771139635E-211</v>
      </c>
      <c r="HC158" s="86">
        <f t="shared" si="181"/>
        <v>1.0011841052632105E-156</v>
      </c>
      <c r="HD158" s="86">
        <f t="shared" si="181"/>
        <v>6.6744077115392116E-236</v>
      </c>
      <c r="HE158" s="86">
        <f t="shared" si="181"/>
        <v>2.9887100943134156E-277</v>
      </c>
      <c r="HF158" s="86">
        <f t="shared" si="180"/>
        <v>4.4800306384802445E-214</v>
      </c>
      <c r="HG158" s="86">
        <f t="shared" si="180"/>
        <v>2.821410098939391E-223</v>
      </c>
      <c r="HH158" s="86">
        <f t="shared" si="180"/>
        <v>1.6297847779150108E-272</v>
      </c>
      <c r="HI158" s="86">
        <f t="shared" si="180"/>
        <v>0</v>
      </c>
      <c r="HJ158" s="86">
        <f t="shared" si="180"/>
        <v>1.4686825591404661E-292</v>
      </c>
      <c r="HK158" s="86">
        <f t="shared" si="180"/>
        <v>2.2636568609273775E-243</v>
      </c>
      <c r="HL158" s="86">
        <f t="shared" si="161"/>
        <v>6.8160893289484597E-247</v>
      </c>
      <c r="HM158" s="86">
        <f t="shared" si="161"/>
        <v>1.4388040959982712E-200</v>
      </c>
      <c r="HN158" s="86">
        <f t="shared" si="161"/>
        <v>5.6252645832851357E-136</v>
      </c>
      <c r="HO158" s="86">
        <f t="shared" si="161"/>
        <v>3.096736457345968E-216</v>
      </c>
      <c r="HP158" s="86">
        <f t="shared" si="161"/>
        <v>1.8198972370981421E-138</v>
      </c>
      <c r="HQ158" s="86">
        <f t="shared" si="161"/>
        <v>2.3941712916718231E-116</v>
      </c>
      <c r="HS158" s="86">
        <f t="shared" si="171"/>
        <v>0.1539340502129033</v>
      </c>
      <c r="HT158" s="86">
        <f t="shared" si="171"/>
        <v>0.14159642290999133</v>
      </c>
      <c r="HU158" s="86">
        <f t="shared" si="171"/>
        <v>8.3894498074587487E-2</v>
      </c>
      <c r="HV158" s="86">
        <f t="shared" si="171"/>
        <v>6.762882604789594E-2</v>
      </c>
      <c r="HW158" s="86">
        <f t="shared" si="171"/>
        <v>7.7176106239654721E-2</v>
      </c>
      <c r="HX158" s="86">
        <f t="shared" si="171"/>
        <v>9.0009523037035452E-2</v>
      </c>
      <c r="HY158" s="86">
        <f t="shared" si="171"/>
        <v>4.1718058357164446E-2</v>
      </c>
      <c r="HZ158" s="86">
        <f t="shared" si="171"/>
        <v>5.7064679435183507E-2</v>
      </c>
      <c r="IA158" s="86">
        <f t="shared" si="171"/>
        <v>5.4969782364061713E-2</v>
      </c>
      <c r="IB158" s="86">
        <f t="shared" si="171"/>
        <v>6.0472167933576036E-2</v>
      </c>
      <c r="IC158" s="86">
        <f t="shared" si="171"/>
        <v>4.8004712419167227E-2</v>
      </c>
      <c r="ID158" s="86">
        <f t="shared" si="171"/>
        <v>4.89810944092159E-2</v>
      </c>
      <c r="IE158" s="86">
        <f t="shared" si="171"/>
        <v>0.11096670142538403</v>
      </c>
      <c r="IF158" s="86">
        <f t="shared" si="171"/>
        <v>9.1376051647854267E-3</v>
      </c>
      <c r="IG158" s="86">
        <f t="shared" si="171"/>
        <v>1.7313915279274578E-2</v>
      </c>
      <c r="II158" s="86">
        <f t="shared" si="172"/>
        <v>1.2189875882658245E-5</v>
      </c>
      <c r="IJ158" s="86">
        <f t="shared" si="172"/>
        <v>2.5169822858103524E-6</v>
      </c>
      <c r="IK158" s="86">
        <f t="shared" si="172"/>
        <v>8.4229166817301681E-5</v>
      </c>
      <c r="IL158" s="86">
        <f t="shared" si="172"/>
        <v>5.3382742480210797E-8</v>
      </c>
      <c r="IM158" s="86">
        <f t="shared" si="172"/>
        <v>8.3865018636248246E-6</v>
      </c>
      <c r="IN158" s="86">
        <f t="shared" si="172"/>
        <v>0.34898647017010115</v>
      </c>
      <c r="IO158" s="86">
        <f t="shared" si="172"/>
        <v>2.0067094705962919E-4</v>
      </c>
      <c r="IP158" s="86">
        <f t="shared" si="172"/>
        <v>1.1533203734267976E-4</v>
      </c>
      <c r="IQ158" s="86">
        <f t="shared" si="172"/>
        <v>2.4441592849066407E-4</v>
      </c>
      <c r="IR158" s="86">
        <f t="shared" si="172"/>
        <v>4.2540292737323887E-4</v>
      </c>
      <c r="IS158" s="86">
        <f t="shared" si="172"/>
        <v>3.1969912084862688E-3</v>
      </c>
      <c r="IT158" s="86">
        <f t="shared" si="172"/>
        <v>3.3790329589476021E-6</v>
      </c>
      <c r="IU158" s="86">
        <f t="shared" si="172"/>
        <v>7.5819695977182671E-6</v>
      </c>
      <c r="IV158" s="86">
        <f t="shared" si="172"/>
        <v>8.3074385763903281E-4</v>
      </c>
      <c r="IW158" s="86">
        <f t="shared" si="172"/>
        <v>1.2646249667854405E-3</v>
      </c>
      <c r="IY158" s="86">
        <f t="shared" si="173"/>
        <v>0.15394624008878596</v>
      </c>
      <c r="IZ158" s="86">
        <f t="shared" si="173"/>
        <v>0.14159893989227715</v>
      </c>
      <c r="JA158" s="86">
        <f t="shared" si="173"/>
        <v>8.3978727241404788E-2</v>
      </c>
      <c r="JB158" s="86">
        <f t="shared" si="173"/>
        <v>6.7628879430638417E-2</v>
      </c>
      <c r="JC158" s="86">
        <f t="shared" si="173"/>
        <v>7.718449274151834E-2</v>
      </c>
      <c r="JD158" s="86">
        <f t="shared" si="173"/>
        <v>0.43899599320713661</v>
      </c>
      <c r="JE158" s="86">
        <f t="shared" si="173"/>
        <v>4.1918729304224078E-2</v>
      </c>
      <c r="JF158" s="86">
        <f t="shared" si="173"/>
        <v>5.7180011472526188E-2</v>
      </c>
      <c r="JG158" s="86">
        <f t="shared" si="173"/>
        <v>5.5214198292552377E-2</v>
      </c>
      <c r="JH158" s="86">
        <f t="shared" si="173"/>
        <v>6.0897570860949275E-2</v>
      </c>
      <c r="JI158" s="86">
        <f t="shared" si="173"/>
        <v>5.1201703627653493E-2</v>
      </c>
      <c r="JJ158" s="86">
        <f t="shared" si="173"/>
        <v>4.8984473442174846E-2</v>
      </c>
      <c r="JK158" s="86">
        <f t="shared" si="173"/>
        <v>0.11097428339498175</v>
      </c>
      <c r="JL158" s="86">
        <f t="shared" si="173"/>
        <v>9.9683490224244595E-3</v>
      </c>
      <c r="JM158" s="86">
        <f t="shared" si="173"/>
        <v>1.8578540246060017E-2</v>
      </c>
    </row>
    <row r="159" spans="2:273" x14ac:dyDescent="0.25">
      <c r="B159" s="2">
        <v>132</v>
      </c>
      <c r="C159" s="37">
        <v>90.076999999999998</v>
      </c>
      <c r="D159" s="37">
        <v>91.153999999999996</v>
      </c>
      <c r="E159" s="37">
        <v>87.513000000000005</v>
      </c>
      <c r="F159" s="37">
        <v>96.436000000000007</v>
      </c>
      <c r="G159" s="37">
        <v>89.974000000000004</v>
      </c>
      <c r="H159" s="37">
        <v>87.025999999999996</v>
      </c>
      <c r="I159" s="37">
        <v>88.281999999999996</v>
      </c>
      <c r="J159" s="37">
        <v>90.385000000000005</v>
      </c>
      <c r="K159" s="37">
        <v>89.15</v>
      </c>
      <c r="L159" s="37">
        <v>93.075000000000003</v>
      </c>
      <c r="M159" s="37">
        <v>96.366</v>
      </c>
      <c r="N159" s="37">
        <v>96.024000000000001</v>
      </c>
      <c r="O159" s="37">
        <v>93.731999999999999</v>
      </c>
      <c r="P159" s="37">
        <v>97.634</v>
      </c>
      <c r="Q159" s="37">
        <v>95.975999999999999</v>
      </c>
      <c r="S159" s="4">
        <f t="shared" si="174"/>
        <v>92.616876184726991</v>
      </c>
      <c r="T159" s="4">
        <f t="shared" si="174"/>
        <v>91.509750446967345</v>
      </c>
      <c r="U159" s="4">
        <f t="shared" si="174"/>
        <v>93.05876948227629</v>
      </c>
      <c r="V159" s="4">
        <f t="shared" si="174"/>
        <v>90.743010137135755</v>
      </c>
      <c r="W159" s="4">
        <f t="shared" si="174"/>
        <v>94.706408407941552</v>
      </c>
      <c r="X159" s="4">
        <f t="shared" si="174"/>
        <v>93.343253852472145</v>
      </c>
      <c r="Y159" s="4">
        <f t="shared" si="174"/>
        <v>90.611775096023607</v>
      </c>
      <c r="Z159" s="4">
        <f t="shared" si="174"/>
        <v>92.645900653753358</v>
      </c>
      <c r="AA159" s="4">
        <f t="shared" si="174"/>
        <v>93.593304794604279</v>
      </c>
      <c r="AB159" s="4">
        <f t="shared" si="174"/>
        <v>94.366994977882911</v>
      </c>
      <c r="AC159" s="4">
        <f t="shared" si="174"/>
        <v>102.33526115402276</v>
      </c>
      <c r="AD159" s="4">
        <f t="shared" si="174"/>
        <v>94.925552447433986</v>
      </c>
      <c r="AE159" s="4">
        <f t="shared" si="174"/>
        <v>94.482525863341493</v>
      </c>
      <c r="AF159" s="4">
        <f t="shared" si="174"/>
        <v>96.719680469791996</v>
      </c>
      <c r="AG159" s="4">
        <f t="shared" si="174"/>
        <v>98.048223908373274</v>
      </c>
      <c r="AI159" s="4">
        <f t="shared" si="175"/>
        <v>-2.5398761847269924</v>
      </c>
      <c r="AJ159" s="4">
        <f t="shared" si="175"/>
        <v>-0.35575044696734892</v>
      </c>
      <c r="AK159" s="4">
        <f t="shared" si="175"/>
        <v>-5.5457694822762846</v>
      </c>
      <c r="AL159" s="4">
        <f t="shared" si="175"/>
        <v>5.6929898628642519</v>
      </c>
      <c r="AM159" s="4">
        <f t="shared" si="175"/>
        <v>-4.7324084079415485</v>
      </c>
      <c r="AN159" s="4">
        <f t="shared" si="175"/>
        <v>-6.3172538524721489</v>
      </c>
      <c r="AO159" s="4">
        <f t="shared" si="175"/>
        <v>-2.3297750960236101</v>
      </c>
      <c r="AP159" s="4">
        <f t="shared" si="175"/>
        <v>-2.2609006537533531</v>
      </c>
      <c r="AQ159" s="4">
        <f t="shared" si="175"/>
        <v>-4.4433047946042734</v>
      </c>
      <c r="AR159" s="4">
        <f t="shared" si="175"/>
        <v>-1.2919949778829078</v>
      </c>
      <c r="AS159" s="4">
        <f t="shared" si="175"/>
        <v>-5.9692611540227603</v>
      </c>
      <c r="AT159" s="4">
        <f t="shared" si="175"/>
        <v>1.0984475525660145</v>
      </c>
      <c r="AU159" s="4">
        <f t="shared" si="175"/>
        <v>-0.75052586334149396</v>
      </c>
      <c r="AV159" s="4">
        <f t="shared" si="175"/>
        <v>0.91431953020800449</v>
      </c>
      <c r="AW159" s="4">
        <f t="shared" si="175"/>
        <v>-2.0722239083732745</v>
      </c>
      <c r="AY159" s="2">
        <f t="shared" si="167"/>
        <v>92.616876184726991</v>
      </c>
      <c r="AZ159" s="2">
        <f t="shared" si="167"/>
        <v>91.50799275502564</v>
      </c>
      <c r="BA159" s="2">
        <f t="shared" si="167"/>
        <v>93.055974781082639</v>
      </c>
      <c r="BB159" s="2">
        <f t="shared" si="167"/>
        <v>90.742599216518485</v>
      </c>
      <c r="BC159" s="2">
        <f t="shared" si="167"/>
        <v>94.706066471549889</v>
      </c>
      <c r="BD159" s="2">
        <f t="shared" si="167"/>
        <v>93.342284273815409</v>
      </c>
      <c r="BE159" s="2">
        <f t="shared" si="167"/>
        <v>90.57311687447509</v>
      </c>
      <c r="BF159" s="2">
        <f t="shared" si="167"/>
        <v>92.628850482671609</v>
      </c>
      <c r="BG159" s="2">
        <f t="shared" si="167"/>
        <v>93.563628412211273</v>
      </c>
      <c r="BH159" s="2">
        <f t="shared" si="167"/>
        <v>94.295668572288932</v>
      </c>
      <c r="BI159" s="2">
        <f t="shared" si="167"/>
        <v>102.33513546804579</v>
      </c>
      <c r="BJ159" s="2">
        <f t="shared" si="167"/>
        <v>94.923236954531419</v>
      </c>
      <c r="BK159" s="2">
        <f t="shared" si="167"/>
        <v>94.471402905869269</v>
      </c>
      <c r="BL159" s="2">
        <f t="shared" si="167"/>
        <v>96.468291789178622</v>
      </c>
      <c r="BM159" s="2">
        <f t="shared" si="167"/>
        <v>97.192038092104625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>
        <f t="shared" si="168"/>
        <v>97.634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>
        <f t="shared" si="210"/>
        <v>97.634</v>
      </c>
      <c r="DI159" s="2" t="str">
        <f t="shared" si="211"/>
        <v/>
      </c>
      <c r="DK159" s="2">
        <f t="shared" si="176"/>
        <v>122.33883799249531</v>
      </c>
      <c r="DL159" s="2">
        <f t="shared" si="176"/>
        <v>130.64577557354923</v>
      </c>
      <c r="DM159" s="2">
        <f t="shared" si="176"/>
        <v>125.56442149031621</v>
      </c>
      <c r="DN159" s="2">
        <f t="shared" si="176"/>
        <v>133.97263705440901</v>
      </c>
      <c r="DO159" s="2">
        <f t="shared" si="176"/>
        <v>126.73815998650474</v>
      </c>
      <c r="DP159" s="2">
        <f t="shared" si="176"/>
        <v>125.0144656545209</v>
      </c>
      <c r="DQ159" s="2">
        <f t="shared" si="176"/>
        <v>126.61913657219978</v>
      </c>
      <c r="DR159" s="2">
        <f t="shared" si="176"/>
        <v>130.94952719298246</v>
      </c>
      <c r="DS159" s="2">
        <f t="shared" si="176"/>
        <v>132.54256072874495</v>
      </c>
      <c r="DT159" s="2">
        <f t="shared" si="176"/>
        <v>131.29487804878045</v>
      </c>
      <c r="DU159" s="2">
        <f t="shared" si="176"/>
        <v>128.65339082321188</v>
      </c>
      <c r="DV159" s="2">
        <f t="shared" si="176"/>
        <v>133.32655141700403</v>
      </c>
      <c r="DW159" s="2">
        <f t="shared" si="176"/>
        <v>124.77675525328324</v>
      </c>
      <c r="DX159" s="2">
        <f t="shared" si="176"/>
        <v>123.28124804804801</v>
      </c>
      <c r="DY159" s="2">
        <f t="shared" si="176"/>
        <v>117.64987210338681</v>
      </c>
      <c r="EA159" s="2">
        <f t="shared" si="152"/>
        <v>92.749136842105287</v>
      </c>
      <c r="EB159" s="2">
        <f t="shared" si="152"/>
        <v>91.052978947368416</v>
      </c>
      <c r="EC159" s="2">
        <f t="shared" si="152"/>
        <v>93.06864736842104</v>
      </c>
      <c r="ED159" s="2">
        <f t="shared" si="152"/>
        <v>90.366727918201263</v>
      </c>
      <c r="EE159" s="2">
        <f t="shared" si="152"/>
        <v>96.113892640692626</v>
      </c>
      <c r="EF159" s="2">
        <f t="shared" si="152"/>
        <v>96.499533333333346</v>
      </c>
      <c r="EG159" s="2">
        <f t="shared" si="152"/>
        <v>90.156414172686624</v>
      </c>
      <c r="EH159" s="2">
        <f t="shared" si="152"/>
        <v>93.104263157894735</v>
      </c>
      <c r="EI159" s="2">
        <f t="shared" si="152"/>
        <v>94.108160173160186</v>
      </c>
      <c r="EJ159" s="2">
        <f t="shared" si="152"/>
        <v>94.44736842105263</v>
      </c>
      <c r="EK159" s="2">
        <f t="shared" ref="EK159:EK190" si="212">CO$228*$B159+CO$229</f>
        <v>105.23676401788785</v>
      </c>
      <c r="EL159" s="2">
        <f t="shared" si="179"/>
        <v>94.796695793675156</v>
      </c>
      <c r="EM159" s="2">
        <f t="shared" si="179"/>
        <v>94.094552594412036</v>
      </c>
      <c r="EN159" s="2">
        <f t="shared" si="179"/>
        <v>96.542663501016847</v>
      </c>
      <c r="EO159" s="2">
        <f t="shared" si="179"/>
        <v>97.717498586014983</v>
      </c>
      <c r="EQ159" s="2">
        <f t="shared" si="177"/>
        <v>92.125172117526574</v>
      </c>
      <c r="ER159" s="2">
        <f t="shared" si="177"/>
        <v>93.239011577206441</v>
      </c>
      <c r="ES159" s="2">
        <f t="shared" si="177"/>
        <v>92.995008773928106</v>
      </c>
      <c r="ET159" s="2">
        <f t="shared" si="177"/>
        <v>92.149463162497284</v>
      </c>
      <c r="EU159" s="2">
        <f t="shared" si="177"/>
        <v>90.278371874226281</v>
      </c>
      <c r="EV159" s="2">
        <f t="shared" si="177"/>
        <v>91.730634065934069</v>
      </c>
      <c r="EW159" s="2">
        <f t="shared" si="177"/>
        <v>91.630620051755528</v>
      </c>
      <c r="EX159" s="2">
        <f t="shared" si="177"/>
        <v>91.303200612748583</v>
      </c>
      <c r="EY159" s="2">
        <f t="shared" si="177"/>
        <v>92.228501657073082</v>
      </c>
      <c r="EZ159" s="2">
        <f t="shared" si="177"/>
        <v>93.901476408545562</v>
      </c>
      <c r="FA159" s="2">
        <f t="shared" si="177"/>
        <v>96.219416352667736</v>
      </c>
      <c r="FB159" s="2">
        <f t="shared" si="177"/>
        <v>95.266868777744662</v>
      </c>
      <c r="FC159" s="2">
        <f t="shared" si="177"/>
        <v>95.689317325467727</v>
      </c>
      <c r="FD159" s="2">
        <f t="shared" si="177"/>
        <v>96.102652595393451</v>
      </c>
      <c r="FE159" s="2">
        <f t="shared" si="177"/>
        <v>94.959338048458974</v>
      </c>
      <c r="FG159" s="2">
        <f t="shared" si="178"/>
        <v>0.99978807121937041</v>
      </c>
      <c r="FH159" s="2">
        <f t="shared" si="178"/>
        <v>0.9998141519017687</v>
      </c>
      <c r="FI159" s="2">
        <f t="shared" si="178"/>
        <v>0.99981962517432399</v>
      </c>
      <c r="FJ159" s="2">
        <f t="shared" si="178"/>
        <v>0.99978959285071611</v>
      </c>
      <c r="FK159" s="2">
        <f t="shared" si="178"/>
        <v>0.99981599447887837</v>
      </c>
      <c r="FL159" s="2">
        <f t="shared" si="178"/>
        <v>0.99980458740116307</v>
      </c>
      <c r="FM159" s="2">
        <f t="shared" si="178"/>
        <v>0.99978619671257185</v>
      </c>
      <c r="FN159" s="2">
        <f t="shared" si="178"/>
        <v>0.99980135422031435</v>
      </c>
      <c r="FO159" s="2">
        <f t="shared" si="178"/>
        <v>0.99975947181399549</v>
      </c>
      <c r="FP159" s="2">
        <f t="shared" si="178"/>
        <v>0.99977692779143723</v>
      </c>
      <c r="FQ159" s="2">
        <f t="shared" si="178"/>
        <v>0.99978432485282176</v>
      </c>
      <c r="FR159" s="2">
        <f t="shared" si="178"/>
        <v>0.99978264220394697</v>
      </c>
      <c r="FS159" s="2">
        <f t="shared" si="178"/>
        <v>0.99978773732507786</v>
      </c>
      <c r="FT159" s="2">
        <f t="shared" si="178"/>
        <v>0.99975253579678169</v>
      </c>
      <c r="FU159" s="2">
        <f t="shared" si="178"/>
        <v>0.99973847264472271</v>
      </c>
      <c r="FW159" s="2">
        <f t="shared" si="169"/>
        <v>0.22201826674709305</v>
      </c>
      <c r="FX159" s="2">
        <f t="shared" si="169"/>
        <v>0.20477990840134655</v>
      </c>
      <c r="FY159" s="2">
        <f t="shared" si="169"/>
        <v>0.25168876536114637</v>
      </c>
      <c r="FZ159" s="2">
        <f t="shared" si="169"/>
        <v>0.20569308003373679</v>
      </c>
      <c r="GA159" s="2">
        <f t="shared" si="169"/>
        <v>0.24221680634521789</v>
      </c>
      <c r="GB159" s="2">
        <f t="shared" si="169"/>
        <v>0.66321829403482679</v>
      </c>
      <c r="GC159" s="2">
        <f t="shared" si="169"/>
        <v>0.27737431906669513</v>
      </c>
      <c r="GD159" s="2">
        <f t="shared" si="169"/>
        <v>0.26813642785825459</v>
      </c>
      <c r="GE159" s="2">
        <f t="shared" si="169"/>
        <v>0.2946153851112952</v>
      </c>
      <c r="GF159" s="2">
        <f t="shared" si="169"/>
        <v>0.29295080428443598</v>
      </c>
      <c r="GG159" s="2">
        <f t="shared" si="169"/>
        <v>0.32234300397286114</v>
      </c>
      <c r="GH159" s="2">
        <f t="shared" si="169"/>
        <v>0.25132536398194022</v>
      </c>
      <c r="GI159" s="2">
        <f t="shared" si="169"/>
        <v>0.23222085229036477</v>
      </c>
      <c r="GJ159" s="2">
        <f t="shared" si="169"/>
        <v>0.18406033424012047</v>
      </c>
      <c r="GK159" s="2">
        <f t="shared" si="169"/>
        <v>0.19240118463553044</v>
      </c>
      <c r="GM159" s="86">
        <f t="shared" si="170"/>
        <v>1.2049342734084188E-252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7.8577531087851514E-231</v>
      </c>
      <c r="HA159" s="86">
        <f t="shared" si="170"/>
        <v>1.0784734597976564E-216</v>
      </c>
      <c r="HC159" s="86">
        <f t="shared" si="181"/>
        <v>5.0422420004827928E-163</v>
      </c>
      <c r="HD159" s="86">
        <f t="shared" si="181"/>
        <v>3.4472780485462936E-245</v>
      </c>
      <c r="HE159" s="86">
        <f t="shared" si="181"/>
        <v>4.8290430269410909E-288</v>
      </c>
      <c r="HF159" s="86">
        <f t="shared" si="180"/>
        <v>1.4690315905065466E-222</v>
      </c>
      <c r="HG159" s="86">
        <f t="shared" si="180"/>
        <v>5.9834370514117676E-232</v>
      </c>
      <c r="HH159" s="86">
        <f t="shared" si="180"/>
        <v>3.3867779837309504E-283</v>
      </c>
      <c r="HI159" s="86">
        <f t="shared" si="180"/>
        <v>0</v>
      </c>
      <c r="HJ159" s="86">
        <f t="shared" si="180"/>
        <v>8.1999045361807904E-304</v>
      </c>
      <c r="HK159" s="86">
        <f t="shared" si="180"/>
        <v>7.4622970153806686E-253</v>
      </c>
      <c r="HL159" s="86">
        <f t="shared" si="161"/>
        <v>1.4926652111706587E-256</v>
      </c>
      <c r="HM159" s="86">
        <f t="shared" si="161"/>
        <v>2.7531524793444612E-208</v>
      </c>
      <c r="HN159" s="86">
        <f t="shared" si="161"/>
        <v>3.239256496706977E-141</v>
      </c>
      <c r="HO159" s="86">
        <f t="shared" si="161"/>
        <v>7.6487911173079504E-225</v>
      </c>
      <c r="HP159" s="86">
        <f t="shared" si="161"/>
        <v>6.6009396503305384E-144</v>
      </c>
      <c r="HQ159" s="86">
        <f t="shared" si="161"/>
        <v>8.2081310225098538E-121</v>
      </c>
      <c r="HS159" s="86">
        <f t="shared" si="171"/>
        <v>0.12641039166816984</v>
      </c>
      <c r="HT159" s="86">
        <f t="shared" si="171"/>
        <v>0.11577871674466064</v>
      </c>
      <c r="HU159" s="86">
        <f t="shared" si="171"/>
        <v>6.6613556590394835E-2</v>
      </c>
      <c r="HV159" s="86">
        <f t="shared" si="171"/>
        <v>5.1461498863869914E-2</v>
      </c>
      <c r="HW159" s="86">
        <f t="shared" si="171"/>
        <v>5.9786032418241444E-2</v>
      </c>
      <c r="HX159" s="86">
        <f t="shared" si="171"/>
        <v>7.0658128294760203E-2</v>
      </c>
      <c r="HY159" s="86">
        <f t="shared" si="171"/>
        <v>3.1640103696729885E-2</v>
      </c>
      <c r="HZ159" s="86">
        <f t="shared" si="171"/>
        <v>4.3938817533672875E-2</v>
      </c>
      <c r="IA159" s="86">
        <f t="shared" si="171"/>
        <v>4.1363293742733294E-2</v>
      </c>
      <c r="IB159" s="86">
        <f t="shared" si="171"/>
        <v>4.6341318608946989E-2</v>
      </c>
      <c r="IC159" s="86">
        <f t="shared" si="171"/>
        <v>3.6732835602677136E-2</v>
      </c>
      <c r="ID159" s="86">
        <f t="shared" si="171"/>
        <v>3.6273550125328624E-2</v>
      </c>
      <c r="IE159" s="86">
        <f t="shared" si="171"/>
        <v>8.832678639129099E-2</v>
      </c>
      <c r="IF159" s="86">
        <f t="shared" si="171"/>
        <v>4.6707921483139887E-3</v>
      </c>
      <c r="IG159" s="86">
        <f t="shared" si="171"/>
        <v>9.9151117135999993E-3</v>
      </c>
      <c r="II159" s="86">
        <f t="shared" si="172"/>
        <v>4.5467385231084815E-5</v>
      </c>
      <c r="IJ159" s="86">
        <f t="shared" si="172"/>
        <v>1.0362053007016416E-5</v>
      </c>
      <c r="IK159" s="86">
        <f t="shared" si="172"/>
        <v>2.8271796279606156E-4</v>
      </c>
      <c r="IL159" s="86">
        <f t="shared" si="172"/>
        <v>3.5166130429130424E-7</v>
      </c>
      <c r="IM159" s="86">
        <f t="shared" si="172"/>
        <v>3.7042159728335344E-5</v>
      </c>
      <c r="IN159" s="86">
        <f t="shared" si="172"/>
        <v>0.28294148940144342</v>
      </c>
      <c r="IO159" s="86">
        <f t="shared" si="172"/>
        <v>6.7660287688951358E-4</v>
      </c>
      <c r="IP159" s="86">
        <f t="shared" si="172"/>
        <v>4.0351330712425863E-4</v>
      </c>
      <c r="IQ159" s="86">
        <f t="shared" si="172"/>
        <v>8.8088647104966108E-4</v>
      </c>
      <c r="IR159" s="86">
        <f t="shared" si="172"/>
        <v>1.3777491393217795E-3</v>
      </c>
      <c r="IS159" s="86">
        <f t="shared" si="172"/>
        <v>8.293949241310666E-3</v>
      </c>
      <c r="IT159" s="86">
        <f t="shared" si="172"/>
        <v>1.8077150043362158E-5</v>
      </c>
      <c r="IU159" s="86">
        <f t="shared" si="172"/>
        <v>3.1920928252655262E-5</v>
      </c>
      <c r="IV159" s="86">
        <f t="shared" si="172"/>
        <v>1.6294794560654505E-3</v>
      </c>
      <c r="IW159" s="86">
        <f t="shared" si="172"/>
        <v>2.410374927999399E-3</v>
      </c>
      <c r="IY159" s="86">
        <f t="shared" si="173"/>
        <v>0.12645585905340093</v>
      </c>
      <c r="IZ159" s="86">
        <f t="shared" si="173"/>
        <v>0.11578907879766766</v>
      </c>
      <c r="JA159" s="86">
        <f t="shared" si="173"/>
        <v>6.6896274553190901E-2</v>
      </c>
      <c r="JB159" s="86">
        <f t="shared" si="173"/>
        <v>5.1461850525174206E-2</v>
      </c>
      <c r="JC159" s="86">
        <f t="shared" si="173"/>
        <v>5.982307457796978E-2</v>
      </c>
      <c r="JD159" s="86">
        <f t="shared" si="173"/>
        <v>0.35359961769620363</v>
      </c>
      <c r="JE159" s="86">
        <f t="shared" si="173"/>
        <v>3.2316706573619396E-2</v>
      </c>
      <c r="JF159" s="86">
        <f t="shared" si="173"/>
        <v>4.4342330840797133E-2</v>
      </c>
      <c r="JG159" s="86">
        <f t="shared" si="173"/>
        <v>4.2244180213782956E-2</v>
      </c>
      <c r="JH159" s="86">
        <f t="shared" si="173"/>
        <v>4.771906774826877E-2</v>
      </c>
      <c r="JI159" s="86">
        <f t="shared" si="173"/>
        <v>4.5026784843987804E-2</v>
      </c>
      <c r="JJ159" s="86">
        <f t="shared" si="173"/>
        <v>3.6291627275371989E-2</v>
      </c>
      <c r="JK159" s="86">
        <f t="shared" si="173"/>
        <v>8.835870731954365E-2</v>
      </c>
      <c r="JL159" s="86">
        <f t="shared" si="173"/>
        <v>6.3002716043794394E-3</v>
      </c>
      <c r="JM159" s="86">
        <f t="shared" si="173"/>
        <v>1.2325486641599399E-2</v>
      </c>
    </row>
    <row r="160" spans="2:273" x14ac:dyDescent="0.25">
      <c r="B160" s="2">
        <v>133</v>
      </c>
      <c r="C160" s="37">
        <v>91.436000000000007</v>
      </c>
      <c r="D160" s="37">
        <v>91.102999999999994</v>
      </c>
      <c r="E160" s="37">
        <v>92.308000000000007</v>
      </c>
      <c r="F160" s="37">
        <v>93.795000000000002</v>
      </c>
      <c r="G160" s="37">
        <v>87.667000000000002</v>
      </c>
      <c r="H160" s="37">
        <v>92.179000000000002</v>
      </c>
      <c r="I160" s="37">
        <v>88.923000000000002</v>
      </c>
      <c r="J160" s="37">
        <v>90.025999999999996</v>
      </c>
      <c r="K160" s="37">
        <v>92.1</v>
      </c>
      <c r="L160" s="37">
        <v>92.325000000000003</v>
      </c>
      <c r="M160" s="37">
        <v>95.39</v>
      </c>
      <c r="N160" s="37">
        <v>92.462999999999994</v>
      </c>
      <c r="O160" s="37">
        <v>95</v>
      </c>
      <c r="P160" s="37">
        <v>94.805000000000007</v>
      </c>
      <c r="Q160" s="37">
        <v>96.902000000000001</v>
      </c>
      <c r="S160" s="4">
        <f t="shared" si="174"/>
        <v>92.485942982623939</v>
      </c>
      <c r="T160" s="4">
        <f t="shared" si="174"/>
        <v>91.353163325104205</v>
      </c>
      <c r="U160" s="4">
        <f t="shared" si="174"/>
        <v>92.916053242811714</v>
      </c>
      <c r="V160" s="4">
        <f t="shared" si="174"/>
        <v>90.583975751264191</v>
      </c>
      <c r="W160" s="4">
        <f t="shared" si="174"/>
        <v>94.585737474031376</v>
      </c>
      <c r="X160" s="4">
        <f t="shared" si="174"/>
        <v>93.206727657271657</v>
      </c>
      <c r="Y160" s="4">
        <f t="shared" si="174"/>
        <v>90.578927459178303</v>
      </c>
      <c r="Z160" s="4">
        <f t="shared" si="174"/>
        <v>92.55242089349197</v>
      </c>
      <c r="AA160" s="4">
        <f t="shared" si="174"/>
        <v>93.551871938999369</v>
      </c>
      <c r="AB160" s="4">
        <f t="shared" si="174"/>
        <v>94.36171302184303</v>
      </c>
      <c r="AC160" s="4">
        <f t="shared" si="174"/>
        <v>102.15279611940524</v>
      </c>
      <c r="AD160" s="4">
        <f t="shared" si="174"/>
        <v>94.788973042858146</v>
      </c>
      <c r="AE160" s="4">
        <f t="shared" si="174"/>
        <v>94.359513778513644</v>
      </c>
      <c r="AF160" s="4">
        <f t="shared" si="174"/>
        <v>96.779652374865776</v>
      </c>
      <c r="AG160" s="4">
        <f t="shared" si="174"/>
        <v>98.392037518119622</v>
      </c>
      <c r="AI160" s="4">
        <f t="shared" si="175"/>
        <v>-1.0499429826239322</v>
      </c>
      <c r="AJ160" s="4">
        <f t="shared" si="175"/>
        <v>-0.2501633251042108</v>
      </c>
      <c r="AK160" s="4">
        <f t="shared" si="175"/>
        <v>-0.6080532428117067</v>
      </c>
      <c r="AL160" s="4">
        <f t="shared" si="175"/>
        <v>3.2110242487358107</v>
      </c>
      <c r="AM160" s="4">
        <f t="shared" si="175"/>
        <v>-6.9187374740313743</v>
      </c>
      <c r="AN160" s="4">
        <f t="shared" si="175"/>
        <v>-1.0277276572716545</v>
      </c>
      <c r="AO160" s="4">
        <f t="shared" si="175"/>
        <v>-1.6559274591783009</v>
      </c>
      <c r="AP160" s="4">
        <f t="shared" si="175"/>
        <v>-2.5264208934919736</v>
      </c>
      <c r="AQ160" s="4">
        <f t="shared" si="175"/>
        <v>-1.4518719389993748</v>
      </c>
      <c r="AR160" s="4">
        <f t="shared" si="175"/>
        <v>-2.0367130218430276</v>
      </c>
      <c r="AS160" s="4">
        <f t="shared" si="175"/>
        <v>-6.7627961194052375</v>
      </c>
      <c r="AT160" s="4">
        <f t="shared" si="175"/>
        <v>-2.325973042858152</v>
      </c>
      <c r="AU160" s="4">
        <f t="shared" si="175"/>
        <v>0.64048622148635559</v>
      </c>
      <c r="AV160" s="4">
        <f t="shared" si="175"/>
        <v>-1.9746523748657694</v>
      </c>
      <c r="AW160" s="4">
        <f t="shared" si="175"/>
        <v>-1.490037518119621</v>
      </c>
      <c r="AY160" s="2">
        <f t="shared" si="167"/>
        <v>92.485942982623939</v>
      </c>
      <c r="AZ160" s="2">
        <f t="shared" si="167"/>
        <v>91.352081392212085</v>
      </c>
      <c r="BA160" s="2">
        <f t="shared" si="167"/>
        <v>92.908930420772663</v>
      </c>
      <c r="BB160" s="2">
        <f t="shared" si="167"/>
        <v>90.583700504081548</v>
      </c>
      <c r="BC160" s="2">
        <f t="shared" si="167"/>
        <v>94.585620080262728</v>
      </c>
      <c r="BD160" s="2">
        <f t="shared" si="167"/>
        <v>93.206373119991255</v>
      </c>
      <c r="BE160" s="2">
        <f t="shared" si="167"/>
        <v>90.471475693222857</v>
      </c>
      <c r="BF160" s="2">
        <f t="shared" si="167"/>
        <v>92.50362587939297</v>
      </c>
      <c r="BG160" s="2">
        <f t="shared" si="167"/>
        <v>93.466233328352402</v>
      </c>
      <c r="BH160" s="2">
        <f t="shared" si="167"/>
        <v>94.17403223595602</v>
      </c>
      <c r="BI160" s="2">
        <f t="shared" si="167"/>
        <v>102.15275577529124</v>
      </c>
      <c r="BJ160" s="2">
        <f t="shared" si="167"/>
        <v>94.779734813783904</v>
      </c>
      <c r="BK160" s="2">
        <f t="shared" si="167"/>
        <v>94.34419051209295</v>
      </c>
      <c r="BL160" s="2">
        <f t="shared" si="167"/>
        <v>96.362152148689972</v>
      </c>
      <c r="BM160" s="2">
        <f t="shared" si="167"/>
        <v>97.064373430471377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>
        <f t="shared" si="168"/>
        <v>94.805000000000007</v>
      </c>
      <c r="CS160" s="2">
        <f t="shared" si="168"/>
        <v>96.902000000000001</v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>
        <f t="shared" si="210"/>
        <v>94.805000000000007</v>
      </c>
      <c r="DI160" s="2">
        <f t="shared" si="211"/>
        <v>96.902000000000001</v>
      </c>
      <c r="DK160" s="2">
        <f t="shared" si="176"/>
        <v>122.47212833020639</v>
      </c>
      <c r="DL160" s="2">
        <f t="shared" si="176"/>
        <v>130.81049743589742</v>
      </c>
      <c r="DM160" s="2">
        <f t="shared" si="176"/>
        <v>125.70760466134149</v>
      </c>
      <c r="DN160" s="2">
        <f t="shared" si="176"/>
        <v>134.19496960600375</v>
      </c>
      <c r="DO160" s="2">
        <f t="shared" si="176"/>
        <v>126.9379512820513</v>
      </c>
      <c r="DP160" s="2">
        <f t="shared" si="176"/>
        <v>125.20864358974357</v>
      </c>
      <c r="DQ160" s="2">
        <f t="shared" si="176"/>
        <v>126.80080033738196</v>
      </c>
      <c r="DR160" s="2">
        <f t="shared" si="176"/>
        <v>131.17028974358973</v>
      </c>
      <c r="DS160" s="2">
        <f t="shared" si="176"/>
        <v>132.77023785425101</v>
      </c>
      <c r="DT160" s="2">
        <f t="shared" si="176"/>
        <v>131.48051393728221</v>
      </c>
      <c r="DU160" s="2">
        <f t="shared" si="176"/>
        <v>128.79669284750338</v>
      </c>
      <c r="DV160" s="2">
        <f t="shared" si="176"/>
        <v>133.51745263157892</v>
      </c>
      <c r="DW160" s="2">
        <f t="shared" si="176"/>
        <v>124.90591885553465</v>
      </c>
      <c r="DX160" s="2">
        <f t="shared" si="176"/>
        <v>123.42236374946371</v>
      </c>
      <c r="DY160" s="2">
        <f t="shared" si="176"/>
        <v>117.78982531194296</v>
      </c>
      <c r="EA160" s="2">
        <f t="shared" ref="EA160:EJ185" si="213">CE$228*$B160+CE$229</f>
        <v>92.632863157894761</v>
      </c>
      <c r="EB160" s="2">
        <f t="shared" si="213"/>
        <v>90.851622556390979</v>
      </c>
      <c r="EC160" s="2">
        <f t="shared" si="213"/>
        <v>92.923929824561398</v>
      </c>
      <c r="ED160" s="2">
        <f t="shared" si="213"/>
        <v>90.170911659508832</v>
      </c>
      <c r="EE160" s="2">
        <f t="shared" si="213"/>
        <v>96.134240692640688</v>
      </c>
      <c r="EF160" s="2">
        <f t="shared" si="213"/>
        <v>96.545004761904764</v>
      </c>
      <c r="EG160" s="2">
        <f t="shared" si="213"/>
        <v>90.016949776401788</v>
      </c>
      <c r="EH160" s="2">
        <f t="shared" si="213"/>
        <v>93.025594736842095</v>
      </c>
      <c r="EI160" s="2">
        <f t="shared" si="213"/>
        <v>94.063387445887471</v>
      </c>
      <c r="EJ160" s="2">
        <f t="shared" si="213"/>
        <v>94.341390977443609</v>
      </c>
      <c r="EK160" s="2">
        <f t="shared" si="212"/>
        <v>105.31647815617474</v>
      </c>
      <c r="EL160" s="2">
        <f t="shared" si="179"/>
        <v>94.642332238256074</v>
      </c>
      <c r="EM160" s="2">
        <f t="shared" si="179"/>
        <v>93.931107123119432</v>
      </c>
      <c r="EN160" s="2">
        <f t="shared" si="179"/>
        <v>96.446015732320333</v>
      </c>
      <c r="EO160" s="2">
        <f t="shared" si="179"/>
        <v>97.644294242848247</v>
      </c>
      <c r="EQ160" s="2">
        <f t="shared" si="177"/>
        <v>91.992215054687676</v>
      </c>
      <c r="ER160" s="2">
        <f t="shared" si="177"/>
        <v>93.093748308525036</v>
      </c>
      <c r="ES160" s="2">
        <f t="shared" si="177"/>
        <v>92.848241831824978</v>
      </c>
      <c r="ET160" s="2">
        <f t="shared" si="177"/>
        <v>91.999272713076635</v>
      </c>
      <c r="EU160" s="2">
        <f t="shared" si="177"/>
        <v>90.147090414752441</v>
      </c>
      <c r="EV160" s="2">
        <f t="shared" si="177"/>
        <v>91.65271721611721</v>
      </c>
      <c r="EW160" s="2">
        <f t="shared" si="177"/>
        <v>91.527216128129851</v>
      </c>
      <c r="EX160" s="2">
        <f t="shared" si="177"/>
        <v>91.180184224561017</v>
      </c>
      <c r="EY160" s="2">
        <f t="shared" si="177"/>
        <v>92.135263079590814</v>
      </c>
      <c r="EZ160" s="2">
        <f t="shared" si="177"/>
        <v>93.781458306814727</v>
      </c>
      <c r="FA160" s="2">
        <f t="shared" si="177"/>
        <v>96.073454558999799</v>
      </c>
      <c r="FB160" s="2">
        <f t="shared" si="177"/>
        <v>95.124386032861366</v>
      </c>
      <c r="FC160" s="2">
        <f t="shared" si="177"/>
        <v>95.565696437731674</v>
      </c>
      <c r="FD160" s="2">
        <f t="shared" si="177"/>
        <v>95.992392691969485</v>
      </c>
      <c r="FE160" s="2">
        <f t="shared" si="177"/>
        <v>94.821154878852582</v>
      </c>
      <c r="FG160" s="2">
        <f t="shared" si="178"/>
        <v>0.99980671505062568</v>
      </c>
      <c r="FH160" s="2">
        <f t="shared" si="178"/>
        <v>0.9998305017481991</v>
      </c>
      <c r="FI160" s="2">
        <f t="shared" si="178"/>
        <v>0.99983549359295054</v>
      </c>
      <c r="FJ160" s="2">
        <f t="shared" si="178"/>
        <v>0.99980810284647781</v>
      </c>
      <c r="FK160" s="2">
        <f t="shared" si="178"/>
        <v>0.99983218225318404</v>
      </c>
      <c r="FL160" s="2">
        <f t="shared" si="178"/>
        <v>0.99982177852734</v>
      </c>
      <c r="FM160" s="2">
        <f t="shared" si="178"/>
        <v>0.99980500541606498</v>
      </c>
      <c r="FN160" s="2">
        <f t="shared" si="178"/>
        <v>0.99981882972911806</v>
      </c>
      <c r="FO160" s="2">
        <f t="shared" si="178"/>
        <v>0.99978063104449655</v>
      </c>
      <c r="FP160" s="2">
        <f t="shared" si="178"/>
        <v>0.99979655173456217</v>
      </c>
      <c r="FQ160" s="2">
        <f t="shared" si="178"/>
        <v>0.99980329819516889</v>
      </c>
      <c r="FR160" s="2">
        <f t="shared" si="178"/>
        <v>0.99980176354268313</v>
      </c>
      <c r="FS160" s="2">
        <f t="shared" si="178"/>
        <v>0.99980641052404562</v>
      </c>
      <c r="FT160" s="2">
        <f t="shared" si="178"/>
        <v>0.99977430504999265</v>
      </c>
      <c r="FU160" s="2">
        <f t="shared" si="178"/>
        <v>0.99976147872844945</v>
      </c>
      <c r="FW160" s="2">
        <f t="shared" si="169"/>
        <v>0.2383331119918346</v>
      </c>
      <c r="FX160" s="2">
        <f t="shared" si="169"/>
        <v>0.22018652429071858</v>
      </c>
      <c r="FY160" s="2">
        <f t="shared" si="169"/>
        <v>0.26942884344978302</v>
      </c>
      <c r="FZ160" s="2">
        <f t="shared" si="169"/>
        <v>0.22114929235517358</v>
      </c>
      <c r="GA160" s="2">
        <f t="shared" si="169"/>
        <v>0.25952079863789573</v>
      </c>
      <c r="GB160" s="2">
        <f t="shared" si="169"/>
        <v>0.68347170654682599</v>
      </c>
      <c r="GC160" s="2">
        <f t="shared" si="169"/>
        <v>0.29620819180240826</v>
      </c>
      <c r="GD160" s="2">
        <f t="shared" si="169"/>
        <v>0.28659181177117876</v>
      </c>
      <c r="GE160" s="2">
        <f t="shared" si="169"/>
        <v>0.31411106537864919</v>
      </c>
      <c r="GF160" s="2">
        <f t="shared" si="169"/>
        <v>0.31238511486961668</v>
      </c>
      <c r="GG160" s="2">
        <f t="shared" si="169"/>
        <v>0.34278187739989024</v>
      </c>
      <c r="GH160" s="2">
        <f t="shared" si="169"/>
        <v>0.26904903733716712</v>
      </c>
      <c r="GI160" s="2">
        <f t="shared" si="169"/>
        <v>0.24904542551657469</v>
      </c>
      <c r="GJ160" s="2">
        <f t="shared" si="169"/>
        <v>0.19829682610017552</v>
      </c>
      <c r="GK160" s="2">
        <f t="shared" si="169"/>
        <v>0.20711905247070575</v>
      </c>
      <c r="GM160" s="86">
        <f t="shared" si="170"/>
        <v>1.3032971102001492E-259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4.1897084628832254E-237</v>
      </c>
      <c r="HA160" s="86">
        <f t="shared" si="170"/>
        <v>1.6391218447433949E-222</v>
      </c>
      <c r="HC160" s="86">
        <f t="shared" si="181"/>
        <v>1.9028910502354133E-169</v>
      </c>
      <c r="HD160" s="86">
        <f t="shared" si="181"/>
        <v>1.1748260770256373E-254</v>
      </c>
      <c r="HE160" s="86">
        <f t="shared" si="181"/>
        <v>4.8409698639932024E-299</v>
      </c>
      <c r="HF160" s="86">
        <f t="shared" si="180"/>
        <v>3.2857242856320052E-231</v>
      </c>
      <c r="HG160" s="86">
        <f t="shared" si="180"/>
        <v>8.6482377669557974E-241</v>
      </c>
      <c r="HH160" s="86">
        <f t="shared" si="180"/>
        <v>4.3731284191674739E-294</v>
      </c>
      <c r="HI160" s="86">
        <f t="shared" si="180"/>
        <v>0</v>
      </c>
      <c r="HJ160" s="86">
        <f t="shared" si="180"/>
        <v>0</v>
      </c>
      <c r="HK160" s="86">
        <f t="shared" si="180"/>
        <v>1.6161489614972935E-262</v>
      </c>
      <c r="HL160" s="86">
        <f t="shared" si="161"/>
        <v>2.1270021175562587E-266</v>
      </c>
      <c r="HM160" s="86">
        <f t="shared" si="161"/>
        <v>3.7562144415342792E-216</v>
      </c>
      <c r="HN160" s="86">
        <f t="shared" si="161"/>
        <v>1.4809916770553069E-146</v>
      </c>
      <c r="HO160" s="86">
        <f t="shared" si="161"/>
        <v>1.2794122945202704E-233</v>
      </c>
      <c r="HP160" s="86">
        <f t="shared" si="161"/>
        <v>1.8756248425181131E-149</v>
      </c>
      <c r="HQ160" s="86">
        <f t="shared" si="161"/>
        <v>2.3129000892415672E-125</v>
      </c>
      <c r="HS160" s="86">
        <f t="shared" si="171"/>
        <v>0.10279265606665795</v>
      </c>
      <c r="HT160" s="86">
        <f t="shared" si="171"/>
        <v>9.3751130587224368E-2</v>
      </c>
      <c r="HU160" s="86">
        <f t="shared" si="171"/>
        <v>5.2368540629859711E-2</v>
      </c>
      <c r="HV160" s="86">
        <f t="shared" si="171"/>
        <v>3.8659489601207471E-2</v>
      </c>
      <c r="HW160" s="86">
        <f t="shared" si="171"/>
        <v>4.5772436565460248E-2</v>
      </c>
      <c r="HX160" s="86">
        <f t="shared" si="171"/>
        <v>5.4847386014509392E-2</v>
      </c>
      <c r="HY160" s="86">
        <f t="shared" si="171"/>
        <v>2.3725653786352715E-2</v>
      </c>
      <c r="HZ160" s="86">
        <f t="shared" si="171"/>
        <v>3.345700506841924E-2</v>
      </c>
      <c r="IA160" s="86">
        <f t="shared" si="171"/>
        <v>3.0722610551327349E-2</v>
      </c>
      <c r="IB160" s="86">
        <f t="shared" si="171"/>
        <v>3.5097173422303687E-2</v>
      </c>
      <c r="IC160" s="86">
        <f t="shared" si="171"/>
        <v>2.7797761245319977E-2</v>
      </c>
      <c r="ID160" s="86">
        <f t="shared" si="171"/>
        <v>2.6489752592733722E-2</v>
      </c>
      <c r="IE160" s="86">
        <f t="shared" si="171"/>
        <v>6.9540614544813292E-2</v>
      </c>
      <c r="IF160" s="86">
        <f t="shared" si="171"/>
        <v>2.2687609711481357E-3</v>
      </c>
      <c r="IG160" s="86">
        <f t="shared" si="171"/>
        <v>5.4454264982723155E-3</v>
      </c>
      <c r="II160" s="86">
        <f t="shared" si="172"/>
        <v>1.5530935262036082E-4</v>
      </c>
      <c r="IJ160" s="86">
        <f t="shared" si="172"/>
        <v>3.9068005166269985E-5</v>
      </c>
      <c r="IK160" s="86">
        <f t="shared" si="172"/>
        <v>8.6549180165128303E-4</v>
      </c>
      <c r="IL160" s="86">
        <f t="shared" si="172"/>
        <v>2.0580841682512334E-6</v>
      </c>
      <c r="IM160" s="86">
        <f t="shared" si="172"/>
        <v>1.4673990402348764E-4</v>
      </c>
      <c r="IN160" s="86">
        <f t="shared" si="172"/>
        <v>0.22415770469769497</v>
      </c>
      <c r="IO160" s="86">
        <f t="shared" si="172"/>
        <v>2.0556965383065283E-3</v>
      </c>
      <c r="IP160" s="86">
        <f t="shared" si="172"/>
        <v>1.2738337169216096E-3</v>
      </c>
      <c r="IQ160" s="86">
        <f t="shared" si="172"/>
        <v>2.8164010525069515E-3</v>
      </c>
      <c r="IR160" s="86">
        <f t="shared" si="172"/>
        <v>4.0033564999395321E-3</v>
      </c>
      <c r="IS160" s="86">
        <f t="shared" si="172"/>
        <v>1.944327788814262E-2</v>
      </c>
      <c r="IT160" s="86">
        <f t="shared" si="172"/>
        <v>8.505575913931027E-5</v>
      </c>
      <c r="IU160" s="86">
        <f t="shared" si="172"/>
        <v>1.2152150176113921E-4</v>
      </c>
      <c r="IV160" s="86">
        <f t="shared" si="172"/>
        <v>3.0797237375976157E-3</v>
      </c>
      <c r="IW160" s="86">
        <f t="shared" si="172"/>
        <v>4.4272502454917031E-3</v>
      </c>
      <c r="IY160" s="86">
        <f t="shared" si="173"/>
        <v>0.10294796541927831</v>
      </c>
      <c r="IZ160" s="86">
        <f t="shared" si="173"/>
        <v>9.3790198592390642E-2</v>
      </c>
      <c r="JA160" s="86">
        <f t="shared" si="173"/>
        <v>5.3234032431510994E-2</v>
      </c>
      <c r="JB160" s="86">
        <f t="shared" si="173"/>
        <v>3.8661547685375719E-2</v>
      </c>
      <c r="JC160" s="86">
        <f t="shared" si="173"/>
        <v>4.5919176469483736E-2</v>
      </c>
      <c r="JD160" s="86">
        <f t="shared" si="173"/>
        <v>0.27900509071220436</v>
      </c>
      <c r="JE160" s="86">
        <f t="shared" si="173"/>
        <v>2.5781350324659242E-2</v>
      </c>
      <c r="JF160" s="86">
        <f t="shared" si="173"/>
        <v>3.4730838785340848E-2</v>
      </c>
      <c r="JG160" s="86">
        <f t="shared" si="173"/>
        <v>3.3539011603834303E-2</v>
      </c>
      <c r="JH160" s="86">
        <f t="shared" si="173"/>
        <v>3.9100529922243221E-2</v>
      </c>
      <c r="JI160" s="86">
        <f t="shared" si="173"/>
        <v>4.7241039133462601E-2</v>
      </c>
      <c r="JJ160" s="86">
        <f t="shared" si="173"/>
        <v>2.6574808351873033E-2</v>
      </c>
      <c r="JK160" s="86">
        <f t="shared" si="173"/>
        <v>6.9662136046574438E-2</v>
      </c>
      <c r="JL160" s="86">
        <f t="shared" si="173"/>
        <v>5.3484847087457519E-3</v>
      </c>
      <c r="JM160" s="86">
        <f t="shared" si="173"/>
        <v>9.8726767437640195E-3</v>
      </c>
    </row>
    <row r="161" spans="2:273" x14ac:dyDescent="0.25">
      <c r="B161" s="2">
        <v>134</v>
      </c>
      <c r="C161" s="37">
        <v>91.308000000000007</v>
      </c>
      <c r="D161" s="37">
        <v>90.948999999999998</v>
      </c>
      <c r="E161" s="37">
        <v>90.308000000000007</v>
      </c>
      <c r="F161" s="37">
        <v>94.795000000000002</v>
      </c>
      <c r="G161" s="37">
        <v>91.230999999999995</v>
      </c>
      <c r="H161" s="37">
        <v>89.537999999999997</v>
      </c>
      <c r="I161" s="37">
        <v>91.948999999999998</v>
      </c>
      <c r="J161" s="37">
        <v>92.256</v>
      </c>
      <c r="K161" s="37">
        <v>94.55</v>
      </c>
      <c r="L161" s="37">
        <v>92.825000000000003</v>
      </c>
      <c r="M161" s="37">
        <v>96.488</v>
      </c>
      <c r="N161" s="37">
        <v>95.438999999999993</v>
      </c>
      <c r="O161" s="37">
        <v>94</v>
      </c>
      <c r="P161" s="37">
        <v>97.244</v>
      </c>
      <c r="Q161" s="37">
        <v>96.927000000000007</v>
      </c>
      <c r="S161" s="4">
        <f t="shared" si="174"/>
        <v>92.353976142057562</v>
      </c>
      <c r="T161" s="4">
        <f t="shared" si="174"/>
        <v>91.201247542192704</v>
      </c>
      <c r="U161" s="4">
        <f t="shared" si="174"/>
        <v>92.779815011150887</v>
      </c>
      <c r="V161" s="4">
        <f t="shared" si="174"/>
        <v>90.42857897055012</v>
      </c>
      <c r="W161" s="4">
        <f t="shared" si="174"/>
        <v>94.455193714624457</v>
      </c>
      <c r="X161" s="4">
        <f t="shared" si="174"/>
        <v>93.068998693231592</v>
      </c>
      <c r="Y161" s="4">
        <f t="shared" si="174"/>
        <v>90.639959765870302</v>
      </c>
      <c r="Z161" s="4">
        <f t="shared" si="174"/>
        <v>92.502159719426416</v>
      </c>
      <c r="AA161" s="4">
        <f t="shared" si="174"/>
        <v>93.584375510209767</v>
      </c>
      <c r="AB161" s="4">
        <f t="shared" si="174"/>
        <v>94.493084537573566</v>
      </c>
      <c r="AC161" s="4">
        <f t="shared" si="174"/>
        <v>101.95551706862729</v>
      </c>
      <c r="AD161" s="4">
        <f t="shared" si="174"/>
        <v>94.671958903543796</v>
      </c>
      <c r="AE161" s="4">
        <f t="shared" si="174"/>
        <v>94.260096652611836</v>
      </c>
      <c r="AF161" s="4">
        <f t="shared" si="174"/>
        <v>96.961832305101765</v>
      </c>
      <c r="AG161" s="4">
        <f t="shared" si="174"/>
        <v>99.082589219687463</v>
      </c>
      <c r="AI161" s="4">
        <f t="shared" si="175"/>
        <v>-1.0459761420575546</v>
      </c>
      <c r="AJ161" s="4">
        <f t="shared" si="175"/>
        <v>-0.25224754219270551</v>
      </c>
      <c r="AK161" s="4">
        <f t="shared" si="175"/>
        <v>-2.4718150111508805</v>
      </c>
      <c r="AL161" s="4">
        <f t="shared" si="175"/>
        <v>4.3664210294498815</v>
      </c>
      <c r="AM161" s="4">
        <f t="shared" si="175"/>
        <v>-3.2241937146244624</v>
      </c>
      <c r="AN161" s="4">
        <f t="shared" si="175"/>
        <v>-3.5309986932315951</v>
      </c>
      <c r="AO161" s="4">
        <f t="shared" si="175"/>
        <v>1.3090402341296965</v>
      </c>
      <c r="AP161" s="4">
        <f t="shared" si="175"/>
        <v>-0.24615971942641579</v>
      </c>
      <c r="AQ161" s="4">
        <f t="shared" si="175"/>
        <v>0.96562448979022975</v>
      </c>
      <c r="AR161" s="4">
        <f t="shared" si="175"/>
        <v>-1.6680845375735629</v>
      </c>
      <c r="AS161" s="4">
        <f t="shared" si="175"/>
        <v>-5.4675170686272878</v>
      </c>
      <c r="AT161" s="4">
        <f t="shared" si="175"/>
        <v>0.76704109645619667</v>
      </c>
      <c r="AU161" s="4">
        <f t="shared" si="175"/>
        <v>-0.26009665261183557</v>
      </c>
      <c r="AV161" s="4">
        <f t="shared" si="175"/>
        <v>0.28216769489823434</v>
      </c>
      <c r="AW161" s="4">
        <f t="shared" si="175"/>
        <v>-2.1555892196874566</v>
      </c>
      <c r="AY161" s="2">
        <f t="shared" ref="AY161:BM177" si="214">IF(OR($B161 &lt; C$230, $B161 &gt; C$233), #N/A, ((1-FG161)*DK161) + (FG161 - FW161)*EA161 + (FW161*EQ161))</f>
        <v>92.353976142057562</v>
      </c>
      <c r="AZ161" s="2">
        <f t="shared" si="214"/>
        <v>91.199816425185219</v>
      </c>
      <c r="BA161" s="2">
        <f t="shared" si="214"/>
        <v>92.761790571559814</v>
      </c>
      <c r="BB161" s="2">
        <f t="shared" si="214"/>
        <v>90.4277949920411</v>
      </c>
      <c r="BC161" s="2">
        <f t="shared" si="214"/>
        <v>94.455155733404979</v>
      </c>
      <c r="BD161" s="2">
        <f t="shared" si="214"/>
        <v>93.068876183044082</v>
      </c>
      <c r="BE161" s="2">
        <f t="shared" si="214"/>
        <v>90.372355529313893</v>
      </c>
      <c r="BF161" s="2">
        <f t="shared" si="214"/>
        <v>92.375415477985143</v>
      </c>
      <c r="BG161" s="2">
        <f t="shared" si="214"/>
        <v>93.365667971001386</v>
      </c>
      <c r="BH161" s="2">
        <f t="shared" si="214"/>
        <v>94.051511314555341</v>
      </c>
      <c r="BI161" s="2">
        <f t="shared" si="214"/>
        <v>101.95550482000739</v>
      </c>
      <c r="BJ161" s="2">
        <f t="shared" si="214"/>
        <v>94.637086827682609</v>
      </c>
      <c r="BK161" s="2">
        <f t="shared" si="214"/>
        <v>94.219690747309642</v>
      </c>
      <c r="BL161" s="2">
        <f t="shared" si="214"/>
        <v>96.255286714902056</v>
      </c>
      <c r="BM161" s="2">
        <f t="shared" si="214"/>
        <v>96.932472310576358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97.244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97.244</v>
      </c>
      <c r="DI161" s="2" t="str">
        <f t="shared" si="211"/>
        <v/>
      </c>
      <c r="DK161" s="2">
        <f t="shared" si="176"/>
        <v>122.60541866791746</v>
      </c>
      <c r="DL161" s="2">
        <f t="shared" si="176"/>
        <v>130.97521929824561</v>
      </c>
      <c r="DM161" s="2">
        <f t="shared" si="176"/>
        <v>125.85078783236676</v>
      </c>
      <c r="DN161" s="2">
        <f t="shared" si="176"/>
        <v>134.4173021575985</v>
      </c>
      <c r="DO161" s="2">
        <f t="shared" si="176"/>
        <v>127.13774257759786</v>
      </c>
      <c r="DP161" s="2">
        <f t="shared" si="176"/>
        <v>125.40282152496624</v>
      </c>
      <c r="DQ161" s="2">
        <f t="shared" si="176"/>
        <v>126.98246410256414</v>
      </c>
      <c r="DR161" s="2">
        <f t="shared" si="176"/>
        <v>131.39105229419704</v>
      </c>
      <c r="DS161" s="2">
        <f t="shared" si="176"/>
        <v>132.99791497975707</v>
      </c>
      <c r="DT161" s="2">
        <f t="shared" si="176"/>
        <v>131.66614982578395</v>
      </c>
      <c r="DU161" s="2">
        <f t="shared" si="176"/>
        <v>128.93999487179488</v>
      </c>
      <c r="DV161" s="2">
        <f t="shared" si="176"/>
        <v>133.70835384615381</v>
      </c>
      <c r="DW161" s="2">
        <f t="shared" si="176"/>
        <v>125.03508245778606</v>
      </c>
      <c r="DX161" s="2">
        <f t="shared" si="176"/>
        <v>123.56347945087941</v>
      </c>
      <c r="DY161" s="2">
        <f t="shared" si="176"/>
        <v>117.92977852049911</v>
      </c>
      <c r="EA161" s="2">
        <f t="shared" si="213"/>
        <v>92.516589473684235</v>
      </c>
      <c r="EB161" s="2">
        <f t="shared" si="213"/>
        <v>90.650266165413541</v>
      </c>
      <c r="EC161" s="2">
        <f t="shared" si="213"/>
        <v>92.779212280701756</v>
      </c>
      <c r="ED161" s="2">
        <f t="shared" si="213"/>
        <v>89.975095400816386</v>
      </c>
      <c r="EE161" s="2">
        <f t="shared" si="213"/>
        <v>96.154588744588736</v>
      </c>
      <c r="EF161" s="2">
        <f t="shared" si="213"/>
        <v>96.590476190476195</v>
      </c>
      <c r="EG161" s="2">
        <f t="shared" si="213"/>
        <v>89.877485380116966</v>
      </c>
      <c r="EH161" s="2">
        <f t="shared" si="213"/>
        <v>92.946926315789469</v>
      </c>
      <c r="EI161" s="2">
        <f t="shared" si="213"/>
        <v>94.018614718614742</v>
      </c>
      <c r="EJ161" s="2">
        <f t="shared" si="213"/>
        <v>94.235413533834588</v>
      </c>
      <c r="EK161" s="2">
        <f t="shared" si="212"/>
        <v>105.39619229446163</v>
      </c>
      <c r="EL161" s="2">
        <f t="shared" si="179"/>
        <v>94.487968682836964</v>
      </c>
      <c r="EM161" s="2">
        <f t="shared" si="179"/>
        <v>93.767661651826842</v>
      </c>
      <c r="EN161" s="2">
        <f t="shared" si="179"/>
        <v>96.34936796362382</v>
      </c>
      <c r="EO161" s="2">
        <f t="shared" si="179"/>
        <v>97.571089899681525</v>
      </c>
      <c r="EQ161" s="2">
        <f t="shared" si="177"/>
        <v>91.859257991848793</v>
      </c>
      <c r="ER161" s="2">
        <f t="shared" si="177"/>
        <v>92.948485039843632</v>
      </c>
      <c r="ES161" s="2">
        <f t="shared" si="177"/>
        <v>92.701474889721865</v>
      </c>
      <c r="ET161" s="2">
        <f t="shared" si="177"/>
        <v>91.849082263655973</v>
      </c>
      <c r="EU161" s="2">
        <f t="shared" si="177"/>
        <v>90.015808955278615</v>
      </c>
      <c r="EV161" s="2">
        <f t="shared" si="177"/>
        <v>91.574800366300366</v>
      </c>
      <c r="EW161" s="2">
        <f t="shared" si="177"/>
        <v>91.423812204504173</v>
      </c>
      <c r="EX161" s="2">
        <f t="shared" si="177"/>
        <v>91.057167836373452</v>
      </c>
      <c r="EY161" s="2">
        <f t="shared" si="177"/>
        <v>92.042024502108532</v>
      </c>
      <c r="EZ161" s="2">
        <f t="shared" si="177"/>
        <v>93.661440205083892</v>
      </c>
      <c r="FA161" s="2">
        <f t="shared" si="177"/>
        <v>95.927492765331877</v>
      </c>
      <c r="FB161" s="2">
        <f t="shared" si="177"/>
        <v>94.981903287978056</v>
      </c>
      <c r="FC161" s="2">
        <f t="shared" si="177"/>
        <v>95.44207554999565</v>
      </c>
      <c r="FD161" s="2">
        <f t="shared" si="177"/>
        <v>95.882132788545505</v>
      </c>
      <c r="FE161" s="2">
        <f t="shared" si="177"/>
        <v>94.682971709246203</v>
      </c>
      <c r="FG161" s="2">
        <f t="shared" si="178"/>
        <v>0.99982371903307932</v>
      </c>
      <c r="FH161" s="2">
        <f t="shared" si="178"/>
        <v>0.99984541345160061</v>
      </c>
      <c r="FI161" s="2">
        <f t="shared" si="178"/>
        <v>0.99984996620192101</v>
      </c>
      <c r="FJ161" s="2">
        <f t="shared" si="178"/>
        <v>0.99982498476083681</v>
      </c>
      <c r="FK161" s="2">
        <f t="shared" si="178"/>
        <v>0.99984694613585234</v>
      </c>
      <c r="FL161" s="2">
        <f t="shared" si="178"/>
        <v>0.99983745753620912</v>
      </c>
      <c r="FM161" s="2">
        <f t="shared" si="178"/>
        <v>0.99982215977455791</v>
      </c>
      <c r="FN161" s="2">
        <f t="shared" si="178"/>
        <v>0.99983476811522176</v>
      </c>
      <c r="FO161" s="2">
        <f t="shared" si="178"/>
        <v>0.99979992927297945</v>
      </c>
      <c r="FP161" s="2">
        <f t="shared" si="178"/>
        <v>0.99981444965509081</v>
      </c>
      <c r="FQ161" s="2">
        <f t="shared" si="178"/>
        <v>0.99982060271693196</v>
      </c>
      <c r="FR161" s="2">
        <f t="shared" si="178"/>
        <v>0.99981920304859184</v>
      </c>
      <c r="FS161" s="2">
        <f t="shared" si="178"/>
        <v>0.99982344129208289</v>
      </c>
      <c r="FT161" s="2">
        <f t="shared" si="178"/>
        <v>0.99979415967148222</v>
      </c>
      <c r="FU161" s="2">
        <f t="shared" si="178"/>
        <v>0.9997824614493851</v>
      </c>
      <c r="FW161" s="2">
        <f t="shared" ref="FW161:GK177" si="216">POWER(10,($B161-C$232)/C$229)/(1+POWER(10,($B161-C$232)/C$229))</f>
        <v>0.25545318331882999</v>
      </c>
      <c r="FX161" s="2">
        <f t="shared" si="216"/>
        <v>0.23640766791075066</v>
      </c>
      <c r="FY161" s="2">
        <f t="shared" si="216"/>
        <v>0.28793818455027298</v>
      </c>
      <c r="FZ161" s="2">
        <f t="shared" si="216"/>
        <v>0.23741976883769295</v>
      </c>
      <c r="GA161" s="2">
        <f t="shared" si="216"/>
        <v>0.27760811775150834</v>
      </c>
      <c r="GB161" s="2">
        <f t="shared" si="216"/>
        <v>0.70305246204978133</v>
      </c>
      <c r="GC161" s="2">
        <f t="shared" si="216"/>
        <v>0.31576209098577757</v>
      </c>
      <c r="GD161" s="2">
        <f t="shared" si="216"/>
        <v>0.30578671268985247</v>
      </c>
      <c r="GE161" s="2">
        <f t="shared" si="216"/>
        <v>0.33428545736873777</v>
      </c>
      <c r="GF161" s="2">
        <f t="shared" si="216"/>
        <v>0.3325023929662777</v>
      </c>
      <c r="GG161" s="2">
        <f t="shared" si="216"/>
        <v>0.36382094057073888</v>
      </c>
      <c r="GH161" s="2">
        <f t="shared" si="216"/>
        <v>0.28754255582982513</v>
      </c>
      <c r="GI161" s="2">
        <f t="shared" si="216"/>
        <v>0.26666558403134849</v>
      </c>
      <c r="GJ161" s="2">
        <f t="shared" si="216"/>
        <v>0.21334654513955859</v>
      </c>
      <c r="GK161" s="2">
        <f t="shared" si="216"/>
        <v>0.2226523799648375</v>
      </c>
      <c r="GM161" s="86">
        <f t="shared" ref="GM161:HA177" si="217" xml:space="preserve"> _xlfn.NORM.DIST($B161, C$7, ABS(C$11), TRUE) * _xlfn.NORM.DIST(($B161 - C$7)*C$15, 0, ABS(C$11), TRUE) * 2</f>
        <v>1.1317640551582931E-266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1.8380440883725379E-243</v>
      </c>
      <c r="HA161" s="86">
        <f t="shared" si="217"/>
        <v>2.083252619351248E-228</v>
      </c>
      <c r="HC161" s="86">
        <f t="shared" si="181"/>
        <v>5.381189119347977E-176</v>
      </c>
      <c r="HD161" s="86">
        <f t="shared" si="181"/>
        <v>2.6417914239812741E-264</v>
      </c>
      <c r="HE161" s="86">
        <f t="shared" si="181"/>
        <v>0</v>
      </c>
      <c r="HF161" s="86">
        <f t="shared" si="180"/>
        <v>5.0127357260548055E-240</v>
      </c>
      <c r="HG161" s="86">
        <f t="shared" si="180"/>
        <v>8.5190491755159393E-250</v>
      </c>
      <c r="HH161" s="86">
        <f t="shared" si="180"/>
        <v>3.5086564981203088E-305</v>
      </c>
      <c r="HI161" s="86">
        <f t="shared" si="180"/>
        <v>0</v>
      </c>
      <c r="HJ161" s="86">
        <f t="shared" si="180"/>
        <v>0</v>
      </c>
      <c r="HK161" s="86">
        <f t="shared" si="180"/>
        <v>2.2994890505609525E-272</v>
      </c>
      <c r="HL161" s="86">
        <f t="shared" si="161"/>
        <v>1.9721771332825836E-276</v>
      </c>
      <c r="HM161" s="86">
        <f t="shared" si="161"/>
        <v>3.6538976356068252E-224</v>
      </c>
      <c r="HN161" s="86">
        <f t="shared" si="161"/>
        <v>5.3759980541083153E-152</v>
      </c>
      <c r="HO161" s="86">
        <f t="shared" si="161"/>
        <v>1.449276345965273E-242</v>
      </c>
      <c r="HP161" s="86">
        <f t="shared" si="161"/>
        <v>4.1750481822626648E-155</v>
      </c>
      <c r="HQ161" s="86">
        <f t="shared" si="161"/>
        <v>5.3565770409287179E-130</v>
      </c>
      <c r="HS161" s="86">
        <f t="shared" ref="HS161:IG177" si="218" xml:space="preserve"> _xlfn.NORM.DIST($B161, C$9, ABS(C$13), TRUE) * _xlfn.NORM.DIST(($B161 - C$9)*C$17, 0, ABS(C$13), TRUE) * 2</f>
        <v>8.278581784961149E-2</v>
      </c>
      <c r="HT161" s="86">
        <f t="shared" si="218"/>
        <v>7.5189780484323829E-2</v>
      </c>
      <c r="HU161" s="86">
        <f t="shared" si="218"/>
        <v>4.076174103819219E-2</v>
      </c>
      <c r="HV161" s="86">
        <f t="shared" si="218"/>
        <v>2.8670114484859625E-2</v>
      </c>
      <c r="HW161" s="86">
        <f t="shared" si="218"/>
        <v>3.4632379679677701E-2</v>
      </c>
      <c r="HX161" s="86">
        <f t="shared" si="218"/>
        <v>4.2098729945307667E-2</v>
      </c>
      <c r="HY161" s="86">
        <f t="shared" si="218"/>
        <v>1.7588855371760168E-2</v>
      </c>
      <c r="HZ161" s="86">
        <f t="shared" si="218"/>
        <v>2.519187118093533E-2</v>
      </c>
      <c r="IA161" s="86">
        <f t="shared" si="218"/>
        <v>2.2522806301807568E-2</v>
      </c>
      <c r="IB161" s="86">
        <f t="shared" si="218"/>
        <v>2.6268970638853355E-2</v>
      </c>
      <c r="IC161" s="86">
        <f t="shared" si="218"/>
        <v>2.0802931551789881E-2</v>
      </c>
      <c r="ID161" s="86">
        <f t="shared" si="218"/>
        <v>1.90746130209591E-2</v>
      </c>
      <c r="IE161" s="86">
        <f t="shared" si="218"/>
        <v>5.4156994750750261E-2</v>
      </c>
      <c r="IF161" s="86">
        <f t="shared" si="218"/>
        <v>1.0474612036399172E-3</v>
      </c>
      <c r="IG161" s="86">
        <f t="shared" si="218"/>
        <v>2.8688149296367664E-3</v>
      </c>
      <c r="II161" s="86">
        <f t="shared" ref="II161:IW177" si="219" xml:space="preserve"> _xlfn.NORM.DIST($B161, C$10, ABS(C$14), TRUE) * _xlfn.NORM.DIST(($B161 - C$10)*C$18, 0, ABS(C$14), TRUE) * 2</f>
        <v>4.8581661180188424E-4</v>
      </c>
      <c r="IJ161" s="86">
        <f t="shared" si="219"/>
        <v>1.3488962821465417E-4</v>
      </c>
      <c r="IK161" s="86">
        <f t="shared" si="219"/>
        <v>2.4165907968041549E-3</v>
      </c>
      <c r="IL161" s="86">
        <f t="shared" si="219"/>
        <v>1.0699979352612567E-5</v>
      </c>
      <c r="IM161" s="86">
        <f t="shared" si="219"/>
        <v>5.2132445980554605E-4</v>
      </c>
      <c r="IN161" s="86">
        <f t="shared" si="219"/>
        <v>0.17400441708383144</v>
      </c>
      <c r="IO161" s="86">
        <f t="shared" si="219"/>
        <v>5.6287553668215515E-3</v>
      </c>
      <c r="IP161" s="86">
        <f t="shared" si="219"/>
        <v>3.6286320530675344E-3</v>
      </c>
      <c r="IQ161" s="86">
        <f t="shared" si="219"/>
        <v>7.9898519064152147E-3</v>
      </c>
      <c r="IR161" s="86">
        <f t="shared" si="219"/>
        <v>1.0439130106770556E-2</v>
      </c>
      <c r="IS161" s="86">
        <f t="shared" si="219"/>
        <v>4.1213171979783463E-2</v>
      </c>
      <c r="IT161" s="86">
        <f t="shared" si="219"/>
        <v>3.5194085658118431E-4</v>
      </c>
      <c r="IU161" s="86">
        <f t="shared" si="219"/>
        <v>4.1829976860743861E-4</v>
      </c>
      <c r="IV161" s="86">
        <f t="shared" si="219"/>
        <v>5.6079914638376069E-3</v>
      </c>
      <c r="IW161" s="86">
        <f t="shared" si="219"/>
        <v>7.836034268569771E-3</v>
      </c>
      <c r="IY161" s="86">
        <f t="shared" ref="IY161:JM177" si="220">GM161+HC161+HS161+II161</f>
        <v>8.3271634461413377E-2</v>
      </c>
      <c r="IZ161" s="86">
        <f t="shared" si="220"/>
        <v>7.5324670112538489E-2</v>
      </c>
      <c r="JA161" s="86">
        <f t="shared" si="220"/>
        <v>4.3178331834996343E-2</v>
      </c>
      <c r="JB161" s="86">
        <f t="shared" si="220"/>
        <v>2.8680814464212237E-2</v>
      </c>
      <c r="JC161" s="86">
        <f t="shared" si="220"/>
        <v>3.5153704139483245E-2</v>
      </c>
      <c r="JD161" s="86">
        <f t="shared" si="220"/>
        <v>0.2161031470291391</v>
      </c>
      <c r="JE161" s="86">
        <f t="shared" si="220"/>
        <v>2.321761073858172E-2</v>
      </c>
      <c r="JF161" s="86">
        <f t="shared" si="220"/>
        <v>2.8820503234002863E-2</v>
      </c>
      <c r="JG161" s="86">
        <f t="shared" si="220"/>
        <v>3.0512658208222784E-2</v>
      </c>
      <c r="JH161" s="86">
        <f t="shared" si="220"/>
        <v>3.670810074562391E-2</v>
      </c>
      <c r="JI161" s="86">
        <f t="shared" si="220"/>
        <v>6.2016103531573344E-2</v>
      </c>
      <c r="JJ161" s="86">
        <f t="shared" si="220"/>
        <v>1.9426553877540283E-2</v>
      </c>
      <c r="JK161" s="86">
        <f t="shared" si="220"/>
        <v>5.4575294519357699E-2</v>
      </c>
      <c r="JL161" s="86">
        <f t="shared" si="220"/>
        <v>6.6554526674775238E-3</v>
      </c>
      <c r="JM161" s="86">
        <f t="shared" si="220"/>
        <v>1.0704849198206537E-2</v>
      </c>
    </row>
    <row r="162" spans="2:273" x14ac:dyDescent="0.25">
      <c r="B162" s="2">
        <v>135</v>
      </c>
      <c r="C162" s="37">
        <v>90</v>
      </c>
      <c r="D162" s="37">
        <v>91.486999999999995</v>
      </c>
      <c r="E162" s="37">
        <v>90.614999999999995</v>
      </c>
      <c r="F162" s="37">
        <v>92.795000000000002</v>
      </c>
      <c r="G162" s="37">
        <v>88.974000000000004</v>
      </c>
      <c r="H162" s="37">
        <v>90.076999999999998</v>
      </c>
      <c r="I162" s="37">
        <v>91.256</v>
      </c>
      <c r="J162" s="37">
        <v>91.256</v>
      </c>
      <c r="K162" s="37">
        <v>92.075000000000003</v>
      </c>
      <c r="L162" s="37">
        <v>94.275000000000006</v>
      </c>
      <c r="M162" s="37">
        <v>97.731999999999999</v>
      </c>
      <c r="N162" s="37">
        <v>94.316999999999993</v>
      </c>
      <c r="O162" s="37">
        <v>94.878</v>
      </c>
      <c r="P162" s="37">
        <v>96.146000000000001</v>
      </c>
      <c r="Q162" s="37">
        <v>98.731999999999999</v>
      </c>
      <c r="S162" s="4">
        <f t="shared" si="174"/>
        <v>92.22094354785294</v>
      </c>
      <c r="T162" s="4">
        <f t="shared" si="174"/>
        <v>91.054734449669439</v>
      </c>
      <c r="U162" s="4">
        <f t="shared" si="174"/>
        <v>92.656421783477938</v>
      </c>
      <c r="V162" s="4">
        <f t="shared" si="174"/>
        <v>90.27818958777813</v>
      </c>
      <c r="W162" s="4">
        <f t="shared" si="174"/>
        <v>94.314497973298941</v>
      </c>
      <c r="X162" s="4">
        <f t="shared" si="174"/>
        <v>92.930314602837186</v>
      </c>
      <c r="Y162" s="4">
        <f t="shared" si="174"/>
        <v>90.871588889775964</v>
      </c>
      <c r="Z162" s="4">
        <f t="shared" si="174"/>
        <v>92.53943529802514</v>
      </c>
      <c r="AA162" s="4">
        <f t="shared" si="174"/>
        <v>93.752976869600843</v>
      </c>
      <c r="AB162" s="4">
        <f t="shared" si="174"/>
        <v>94.852324839989194</v>
      </c>
      <c r="AC162" s="4">
        <f t="shared" si="174"/>
        <v>101.74361743836675</v>
      </c>
      <c r="AD162" s="4">
        <f t="shared" si="174"/>
        <v>94.610824439488098</v>
      </c>
      <c r="AE162" s="4">
        <f t="shared" si="174"/>
        <v>94.210894686256395</v>
      </c>
      <c r="AF162" s="4">
        <f t="shared" si="174"/>
        <v>97.310973266954448</v>
      </c>
      <c r="AG162" s="4">
        <f t="shared" si="174"/>
        <v>100.2175621384161</v>
      </c>
      <c r="AI162" s="4">
        <f t="shared" si="175"/>
        <v>-2.22094354785294</v>
      </c>
      <c r="AJ162" s="4">
        <f t="shared" si="175"/>
        <v>0.43226555033055547</v>
      </c>
      <c r="AK162" s="4">
        <f t="shared" si="175"/>
        <v>-2.0414217834779436</v>
      </c>
      <c r="AL162" s="4">
        <f t="shared" si="175"/>
        <v>2.5168104122218722</v>
      </c>
      <c r="AM162" s="4">
        <f t="shared" si="175"/>
        <v>-5.3404979732989375</v>
      </c>
      <c r="AN162" s="4">
        <f t="shared" si="175"/>
        <v>-2.8533146028371874</v>
      </c>
      <c r="AO162" s="4">
        <f t="shared" si="175"/>
        <v>0.38441111022403618</v>
      </c>
      <c r="AP162" s="4">
        <f t="shared" si="175"/>
        <v>-1.2834352980251396</v>
      </c>
      <c r="AQ162" s="4">
        <f t="shared" si="175"/>
        <v>-1.6779768696008404</v>
      </c>
      <c r="AR162" s="4">
        <f t="shared" si="175"/>
        <v>-0.57732483998918838</v>
      </c>
      <c r="AS162" s="4">
        <f t="shared" si="175"/>
        <v>-4.0116174383667556</v>
      </c>
      <c r="AT162" s="4">
        <f t="shared" si="175"/>
        <v>-0.29382443948810533</v>
      </c>
      <c r="AU162" s="4">
        <f t="shared" si="175"/>
        <v>0.66710531374360471</v>
      </c>
      <c r="AV162" s="4">
        <f t="shared" si="175"/>
        <v>-1.1649732669544477</v>
      </c>
      <c r="AW162" s="4">
        <f t="shared" si="175"/>
        <v>-1.4855621384160997</v>
      </c>
      <c r="AY162" s="2">
        <f t="shared" si="214"/>
        <v>92.22094354785294</v>
      </c>
      <c r="AZ162" s="2">
        <f t="shared" si="214"/>
        <v>91.051312783156135</v>
      </c>
      <c r="BA162" s="2">
        <f t="shared" si="214"/>
        <v>92.614550196412679</v>
      </c>
      <c r="BB162" s="2">
        <f t="shared" si="214"/>
        <v>90.274973715871155</v>
      </c>
      <c r="BC162" s="2">
        <f t="shared" si="214"/>
        <v>94.314486394089485</v>
      </c>
      <c r="BD162" s="2">
        <f t="shared" si="214"/>
        <v>92.930274601305328</v>
      </c>
      <c r="BE162" s="2">
        <f t="shared" si="214"/>
        <v>90.275758524842644</v>
      </c>
      <c r="BF162" s="2">
        <f t="shared" si="214"/>
        <v>92.244195959698089</v>
      </c>
      <c r="BG162" s="2">
        <f t="shared" si="214"/>
        <v>93.26193765692517</v>
      </c>
      <c r="BH162" s="2">
        <f t="shared" si="214"/>
        <v>93.928103985250004</v>
      </c>
      <c r="BI162" s="2">
        <f t="shared" si="214"/>
        <v>101.74361392132442</v>
      </c>
      <c r="BJ162" s="2">
        <f t="shared" si="214"/>
        <v>94.49530005589726</v>
      </c>
      <c r="BK162" s="2">
        <f t="shared" si="214"/>
        <v>94.097957551836885</v>
      </c>
      <c r="BL162" s="2">
        <f t="shared" si="214"/>
        <v>96.147657865127343</v>
      </c>
      <c r="BM162" s="2">
        <f t="shared" si="214"/>
        <v>96.796178304802439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122.73870900562852</v>
      </c>
      <c r="DL162" s="2">
        <f t="shared" si="176"/>
        <v>131.13994116059376</v>
      </c>
      <c r="DM162" s="2">
        <f t="shared" si="176"/>
        <v>125.99397100339203</v>
      </c>
      <c r="DN162" s="2">
        <f t="shared" si="176"/>
        <v>134.63963470919325</v>
      </c>
      <c r="DO162" s="2">
        <f t="shared" si="176"/>
        <v>127.33753387314442</v>
      </c>
      <c r="DP162" s="2">
        <f t="shared" si="176"/>
        <v>125.59699946018893</v>
      </c>
      <c r="DQ162" s="2">
        <f t="shared" si="176"/>
        <v>127.16412786774633</v>
      </c>
      <c r="DR162" s="2">
        <f t="shared" si="176"/>
        <v>131.61181484480431</v>
      </c>
      <c r="DS162" s="2">
        <f t="shared" si="176"/>
        <v>133.22559210526316</v>
      </c>
      <c r="DT162" s="2">
        <f t="shared" si="176"/>
        <v>131.85178571428568</v>
      </c>
      <c r="DU162" s="2">
        <f t="shared" si="176"/>
        <v>129.08329689608638</v>
      </c>
      <c r="DV162" s="2">
        <f t="shared" si="176"/>
        <v>133.89925506072871</v>
      </c>
      <c r="DW162" s="2">
        <f t="shared" si="176"/>
        <v>125.16424606003747</v>
      </c>
      <c r="DX162" s="2">
        <f t="shared" si="176"/>
        <v>123.70459515229511</v>
      </c>
      <c r="DY162" s="2">
        <f t="shared" si="176"/>
        <v>118.06973172905526</v>
      </c>
      <c r="EA162" s="2">
        <f t="shared" si="213"/>
        <v>92.400315789473709</v>
      </c>
      <c r="EB162" s="2">
        <f t="shared" si="213"/>
        <v>90.448909774436089</v>
      </c>
      <c r="EC162" s="2">
        <f t="shared" si="213"/>
        <v>92.6344947368421</v>
      </c>
      <c r="ED162" s="2">
        <f t="shared" si="213"/>
        <v>89.77927914212394</v>
      </c>
      <c r="EE162" s="2">
        <f t="shared" si="213"/>
        <v>96.174936796536784</v>
      </c>
      <c r="EF162" s="2">
        <f t="shared" si="213"/>
        <v>96.635947619047627</v>
      </c>
      <c r="EG162" s="2">
        <f t="shared" si="213"/>
        <v>89.738020983832129</v>
      </c>
      <c r="EH162" s="2">
        <f t="shared" si="213"/>
        <v>92.868257894736828</v>
      </c>
      <c r="EI162" s="2">
        <f t="shared" si="213"/>
        <v>93.973841991342013</v>
      </c>
      <c r="EJ162" s="2">
        <f t="shared" si="213"/>
        <v>94.129436090225553</v>
      </c>
      <c r="EK162" s="2">
        <f t="shared" si="212"/>
        <v>105.47590643274853</v>
      </c>
      <c r="EL162" s="2">
        <f t="shared" si="179"/>
        <v>94.333605127417869</v>
      </c>
      <c r="EM162" s="2">
        <f t="shared" si="179"/>
        <v>93.604216180534237</v>
      </c>
      <c r="EN162" s="2">
        <f t="shared" si="179"/>
        <v>96.252720194927292</v>
      </c>
      <c r="EO162" s="2">
        <f t="shared" si="179"/>
        <v>97.497885556514788</v>
      </c>
      <c r="EQ162" s="2">
        <f t="shared" si="177"/>
        <v>91.726300929009909</v>
      </c>
      <c r="ER162" s="2">
        <f t="shared" si="177"/>
        <v>92.803221771162242</v>
      </c>
      <c r="ES162" s="2">
        <f t="shared" si="177"/>
        <v>92.554707947618738</v>
      </c>
      <c r="ET162" s="2">
        <f t="shared" si="177"/>
        <v>91.69889181423531</v>
      </c>
      <c r="EU162" s="2">
        <f t="shared" si="177"/>
        <v>89.884527495804775</v>
      </c>
      <c r="EV162" s="2">
        <f t="shared" si="177"/>
        <v>91.496883516483521</v>
      </c>
      <c r="EW162" s="2">
        <f t="shared" si="177"/>
        <v>91.320408280878482</v>
      </c>
      <c r="EX162" s="2">
        <f t="shared" si="177"/>
        <v>90.934151448185887</v>
      </c>
      <c r="EY162" s="2">
        <f t="shared" si="177"/>
        <v>91.948785924626264</v>
      </c>
      <c r="EZ162" s="2">
        <f t="shared" si="177"/>
        <v>93.541422103353042</v>
      </c>
      <c r="FA162" s="2">
        <f t="shared" si="177"/>
        <v>95.781530971663955</v>
      </c>
      <c r="FB162" s="2">
        <f t="shared" si="177"/>
        <v>94.839420543094761</v>
      </c>
      <c r="FC162" s="2">
        <f t="shared" si="177"/>
        <v>95.318454662259597</v>
      </c>
      <c r="FD162" s="2">
        <f t="shared" si="177"/>
        <v>95.771872885121525</v>
      </c>
      <c r="FE162" s="2">
        <f t="shared" si="177"/>
        <v>94.544788539639825</v>
      </c>
      <c r="FG162" s="2">
        <f t="shared" si="178"/>
        <v>0.99983922735368158</v>
      </c>
      <c r="FH162" s="2">
        <f t="shared" si="178"/>
        <v>0.99985901347455075</v>
      </c>
      <c r="FI162" s="2">
        <f t="shared" si="178"/>
        <v>0.99986316574348566</v>
      </c>
      <c r="FJ162" s="2">
        <f t="shared" si="178"/>
        <v>0.99984038174679835</v>
      </c>
      <c r="FK162" s="2">
        <f t="shared" si="178"/>
        <v>0.99986041133704018</v>
      </c>
      <c r="FL162" s="2">
        <f t="shared" si="178"/>
        <v>0.99985175739100496</v>
      </c>
      <c r="FM162" s="2">
        <f t="shared" si="178"/>
        <v>0.99983780524869792</v>
      </c>
      <c r="FN162" s="2">
        <f t="shared" si="178"/>
        <v>0.99984930453917176</v>
      </c>
      <c r="FO162" s="2">
        <f t="shared" si="178"/>
        <v>0.99981753011610952</v>
      </c>
      <c r="FP162" s="2">
        <f t="shared" si="178"/>
        <v>0.99983077331133074</v>
      </c>
      <c r="FQ162" s="2">
        <f t="shared" si="178"/>
        <v>0.99983638515062778</v>
      </c>
      <c r="FR162" s="2">
        <f t="shared" si="178"/>
        <v>0.99983510859747238</v>
      </c>
      <c r="FS162" s="2">
        <f t="shared" si="178"/>
        <v>0.99983897404301803</v>
      </c>
      <c r="FT162" s="2">
        <f t="shared" si="178"/>
        <v>0.99981226798906597</v>
      </c>
      <c r="FU162" s="2">
        <f t="shared" si="178"/>
        <v>0.99980159868625507</v>
      </c>
      <c r="FW162" s="2">
        <f t="shared" si="216"/>
        <v>0.27336166632348358</v>
      </c>
      <c r="FX162" s="2">
        <f t="shared" si="216"/>
        <v>0.25343545053402927</v>
      </c>
      <c r="FY162" s="2">
        <f t="shared" si="216"/>
        <v>0.30718443241835802</v>
      </c>
      <c r="FZ162" s="2">
        <f t="shared" si="216"/>
        <v>0.25449615396436193</v>
      </c>
      <c r="GA162" s="2">
        <f t="shared" si="216"/>
        <v>0.29645135293351826</v>
      </c>
      <c r="GB162" s="2">
        <f t="shared" si="216"/>
        <v>0.72191477000168358</v>
      </c>
      <c r="GC162" s="2">
        <f t="shared" si="216"/>
        <v>0.335990578226118</v>
      </c>
      <c r="GD162" s="2">
        <f t="shared" si="216"/>
        <v>0.3256803235058493</v>
      </c>
      <c r="GE162" s="2">
        <f t="shared" si="216"/>
        <v>0.35508478432836943</v>
      </c>
      <c r="GF162" s="2">
        <f t="shared" si="216"/>
        <v>0.353249646995694</v>
      </c>
      <c r="GG162" s="2">
        <f t="shared" si="216"/>
        <v>0.38539409228130439</v>
      </c>
      <c r="GH162" s="2">
        <f t="shared" si="216"/>
        <v>0.30677375216475089</v>
      </c>
      <c r="GI162" s="2">
        <f t="shared" si="216"/>
        <v>0.28505916329511233</v>
      </c>
      <c r="GJ162" s="2">
        <f t="shared" si="216"/>
        <v>0.22921189999821198</v>
      </c>
      <c r="GK162" s="2">
        <f t="shared" si="216"/>
        <v>0.2389995076308111</v>
      </c>
      <c r="GM162" s="86">
        <f t="shared" si="217"/>
        <v>7.8903927461818962E-274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6.6345687094397949E-250</v>
      </c>
      <c r="HA162" s="86">
        <f t="shared" si="217"/>
        <v>2.2141119811917874E-234</v>
      </c>
      <c r="HC162" s="86">
        <f t="shared" si="181"/>
        <v>1.1402777101672856E-182</v>
      </c>
      <c r="HD162" s="86">
        <f t="shared" si="181"/>
        <v>3.9196337594167621E-274</v>
      </c>
      <c r="HE162" s="86">
        <f t="shared" si="181"/>
        <v>0</v>
      </c>
      <c r="HF162" s="86">
        <f t="shared" si="180"/>
        <v>5.2162262899655503E-249</v>
      </c>
      <c r="HG162" s="86">
        <f t="shared" si="180"/>
        <v>5.7192064711136902E-259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2.1493983147105696E-282</v>
      </c>
      <c r="HL162" s="86">
        <f t="shared" si="161"/>
        <v>1.1898462170507505E-286</v>
      </c>
      <c r="HM162" s="86">
        <f t="shared" si="161"/>
        <v>2.5342119419261097E-232</v>
      </c>
      <c r="HN162" s="86">
        <f t="shared" si="161"/>
        <v>1.5493852241364122E-157</v>
      </c>
      <c r="HO162" s="86">
        <f t="shared" si="161"/>
        <v>1.1117547596976393E-251</v>
      </c>
      <c r="HP162" s="86">
        <f t="shared" si="161"/>
        <v>7.280255517693818E-161</v>
      </c>
      <c r="HQ162" s="86">
        <f t="shared" si="161"/>
        <v>1.0196013206791662E-134</v>
      </c>
      <c r="HS162" s="86">
        <f t="shared" si="218"/>
        <v>6.6039741397522361E-2</v>
      </c>
      <c r="HT162" s="86">
        <f t="shared" si="218"/>
        <v>5.9731447723610775E-2</v>
      </c>
      <c r="HU162" s="86">
        <f t="shared" si="218"/>
        <v>3.141189822614817E-2</v>
      </c>
      <c r="HV162" s="86">
        <f t="shared" si="218"/>
        <v>2.098800150844787E-2</v>
      </c>
      <c r="HW162" s="86">
        <f t="shared" si="218"/>
        <v>2.5894674372772045E-2</v>
      </c>
      <c r="HX162" s="86">
        <f t="shared" si="218"/>
        <v>3.1951020548188672E-2</v>
      </c>
      <c r="HY162" s="86">
        <f t="shared" si="218"/>
        <v>1.2890456923386334E-2</v>
      </c>
      <c r="HZ162" s="86">
        <f t="shared" si="218"/>
        <v>1.875607303096475E-2</v>
      </c>
      <c r="IA162" s="86">
        <f t="shared" si="218"/>
        <v>1.6295749314066563E-2</v>
      </c>
      <c r="IB162" s="86">
        <f t="shared" si="218"/>
        <v>1.9429100780918904E-2</v>
      </c>
      <c r="IC162" s="86">
        <f t="shared" si="218"/>
        <v>1.5394717546067704E-2</v>
      </c>
      <c r="ID162" s="86">
        <f t="shared" si="218"/>
        <v>1.3542083422631319E-2</v>
      </c>
      <c r="IE162" s="86">
        <f t="shared" si="218"/>
        <v>4.1719444738426217E-2</v>
      </c>
      <c r="IF162" s="86">
        <f t="shared" si="218"/>
        <v>4.5976287901014186E-4</v>
      </c>
      <c r="IG162" s="86">
        <f t="shared" si="218"/>
        <v>1.4501213262631358E-3</v>
      </c>
      <c r="II162" s="86">
        <f t="shared" si="219"/>
        <v>1.3916229045220661E-3</v>
      </c>
      <c r="IJ162" s="86">
        <f t="shared" si="219"/>
        <v>4.2647795866331066E-4</v>
      </c>
      <c r="IK162" s="86">
        <f t="shared" si="219"/>
        <v>6.1549767133153958E-3</v>
      </c>
      <c r="IL162" s="86">
        <f t="shared" si="219"/>
        <v>4.941298703395806E-5</v>
      </c>
      <c r="IM162" s="86">
        <f t="shared" si="219"/>
        <v>1.6610128963279781E-3</v>
      </c>
      <c r="IN162" s="86">
        <f t="shared" si="219"/>
        <v>0.1325296532401917</v>
      </c>
      <c r="IO162" s="86">
        <f t="shared" si="219"/>
        <v>1.3893712184583365E-2</v>
      </c>
      <c r="IP162" s="86">
        <f t="shared" si="219"/>
        <v>9.3290104849080065E-3</v>
      </c>
      <c r="IQ162" s="86">
        <f t="shared" si="219"/>
        <v>2.0120787089188033E-2</v>
      </c>
      <c r="IR162" s="86">
        <f t="shared" si="219"/>
        <v>2.4439415907641471E-2</v>
      </c>
      <c r="IS162" s="86">
        <f t="shared" si="219"/>
        <v>7.9064549185019511E-2</v>
      </c>
      <c r="IT162" s="86">
        <f t="shared" si="219"/>
        <v>1.2805897556136382E-3</v>
      </c>
      <c r="IU162" s="86">
        <f t="shared" si="219"/>
        <v>1.3018814916873178E-3</v>
      </c>
      <c r="IV162" s="86">
        <f t="shared" si="219"/>
        <v>9.8375445734391245E-3</v>
      </c>
      <c r="IW162" s="86">
        <f t="shared" si="219"/>
        <v>1.3364892369257329E-2</v>
      </c>
      <c r="IY162" s="86">
        <f t="shared" si="220"/>
        <v>6.7431364302044425E-2</v>
      </c>
      <c r="IZ162" s="86">
        <f t="shared" si="220"/>
        <v>6.0157925682274085E-2</v>
      </c>
      <c r="JA162" s="86">
        <f t="shared" si="220"/>
        <v>3.7566874939463563E-2</v>
      </c>
      <c r="JB162" s="86">
        <f t="shared" si="220"/>
        <v>2.1037414495481827E-2</v>
      </c>
      <c r="JC162" s="86">
        <f t="shared" si="220"/>
        <v>2.7555687269100022E-2</v>
      </c>
      <c r="JD162" s="86">
        <f t="shared" si="220"/>
        <v>0.16448067378838038</v>
      </c>
      <c r="JE162" s="86">
        <f t="shared" si="220"/>
        <v>2.6784169107969699E-2</v>
      </c>
      <c r="JF162" s="86">
        <f t="shared" si="220"/>
        <v>2.8085083515872758E-2</v>
      </c>
      <c r="JG162" s="86">
        <f t="shared" si="220"/>
        <v>3.6416536403254596E-2</v>
      </c>
      <c r="JH162" s="86">
        <f t="shared" si="220"/>
        <v>4.3868516688560372E-2</v>
      </c>
      <c r="JI162" s="86">
        <f t="shared" si="220"/>
        <v>9.4459266731087219E-2</v>
      </c>
      <c r="JJ162" s="86">
        <f t="shared" si="220"/>
        <v>1.4822673178244957E-2</v>
      </c>
      <c r="JK162" s="86">
        <f t="shared" si="220"/>
        <v>4.3021326230113538E-2</v>
      </c>
      <c r="JL162" s="86">
        <f t="shared" si="220"/>
        <v>1.0297307452449266E-2</v>
      </c>
      <c r="JM162" s="86">
        <f t="shared" si="220"/>
        <v>1.4815013695520466E-2</v>
      </c>
    </row>
    <row r="163" spans="2:273" x14ac:dyDescent="0.25">
      <c r="B163" s="2">
        <v>136</v>
      </c>
      <c r="C163" s="37">
        <v>90.051000000000002</v>
      </c>
      <c r="D163" s="37">
        <v>90.820999999999998</v>
      </c>
      <c r="E163" s="37">
        <v>91.076999999999998</v>
      </c>
      <c r="F163" s="37">
        <v>93.872</v>
      </c>
      <c r="G163" s="37">
        <v>91.59</v>
      </c>
      <c r="H163" s="37">
        <v>91.025999999999996</v>
      </c>
      <c r="I163" s="37">
        <v>91.718000000000004</v>
      </c>
      <c r="J163" s="37">
        <v>92.923000000000002</v>
      </c>
      <c r="K163" s="37">
        <v>92.5</v>
      </c>
      <c r="L163" s="37">
        <v>95.674999999999997</v>
      </c>
      <c r="M163" s="37">
        <v>95.366</v>
      </c>
      <c r="N163" s="37">
        <v>97.853999999999999</v>
      </c>
      <c r="O163" s="37">
        <v>94.512</v>
      </c>
      <c r="P163" s="37">
        <v>96.902000000000001</v>
      </c>
      <c r="Q163" s="37">
        <v>101.07299999999999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92.08682036268425</v>
      </c>
      <c r="T163" s="4">
        <f t="shared" si="221"/>
        <v>90.9155445798024</v>
      </c>
      <c r="U163" s="4">
        <f t="shared" si="221"/>
        <v>92.555447256051139</v>
      </c>
      <c r="V163" s="4">
        <f t="shared" si="221"/>
        <v>90.137447227409893</v>
      </c>
      <c r="W163" s="4">
        <f t="shared" si="221"/>
        <v>94.163503190079439</v>
      </c>
      <c r="X163" s="4">
        <f t="shared" si="221"/>
        <v>92.791036575255617</v>
      </c>
      <c r="Y163" s="4">
        <f t="shared" si="221"/>
        <v>91.366478407072393</v>
      </c>
      <c r="Z163" s="4">
        <f t="shared" si="221"/>
        <v>92.725411361251545</v>
      </c>
      <c r="AA163" s="4">
        <f t="shared" si="221"/>
        <v>94.12268574377002</v>
      </c>
      <c r="AB163" s="4">
        <f t="shared" si="221"/>
        <v>95.522130454455308</v>
      </c>
      <c r="AC163" s="4">
        <f t="shared" si="221"/>
        <v>101.51745487346214</v>
      </c>
      <c r="AD163" s="4">
        <f t="shared" si="221"/>
        <v>94.688231580092335</v>
      </c>
      <c r="AE163" s="4">
        <f t="shared" si="221"/>
        <v>94.268680759711103</v>
      </c>
      <c r="AF163" s="4">
        <f t="shared" si="221"/>
        <v>97.883005845878287</v>
      </c>
      <c r="AG163" s="4">
        <f t="shared" si="221"/>
        <v>101.91316364429248</v>
      </c>
      <c r="AI163" s="4">
        <f t="shared" ref="AI163:AW179" si="222">IF(OR($B163 &lt; C$230, $B163 &gt; C$233), 0, C163-S163)</f>
        <v>-2.0358203626842482</v>
      </c>
      <c r="AJ163" s="4">
        <f t="shared" si="222"/>
        <v>-9.4544579802402495E-2</v>
      </c>
      <c r="AK163" s="4">
        <f t="shared" si="222"/>
        <v>-1.4784472560511404</v>
      </c>
      <c r="AL163" s="4">
        <f t="shared" si="222"/>
        <v>3.7345527725901064</v>
      </c>
      <c r="AM163" s="4">
        <f t="shared" si="222"/>
        <v>-2.5735031900794354</v>
      </c>
      <c r="AN163" s="4">
        <f t="shared" si="222"/>
        <v>-1.7650365752556212</v>
      </c>
      <c r="AO163" s="4">
        <f t="shared" si="222"/>
        <v>0.35152159292761098</v>
      </c>
      <c r="AP163" s="4">
        <f t="shared" si="222"/>
        <v>0.19758863874845645</v>
      </c>
      <c r="AQ163" s="4">
        <f t="shared" si="222"/>
        <v>-1.6226857437700204</v>
      </c>
      <c r="AR163" s="4">
        <f t="shared" si="222"/>
        <v>0.15286954554468934</v>
      </c>
      <c r="AS163" s="4">
        <f t="shared" si="222"/>
        <v>-6.1514548734621428</v>
      </c>
      <c r="AT163" s="4">
        <f t="shared" si="222"/>
        <v>3.1657684199076641</v>
      </c>
      <c r="AU163" s="4">
        <f t="shared" si="222"/>
        <v>0.24331924028889773</v>
      </c>
      <c r="AV163" s="4">
        <f t="shared" si="222"/>
        <v>-0.98100584587828621</v>
      </c>
      <c r="AW163" s="4">
        <f t="shared" si="222"/>
        <v>-0.84016364429248824</v>
      </c>
      <c r="AY163" s="2">
        <f t="shared" si="214"/>
        <v>92.08682036268425</v>
      </c>
      <c r="AZ163" s="2">
        <f t="shared" si="214"/>
        <v>90.906664689415109</v>
      </c>
      <c r="BA163" s="2">
        <f t="shared" si="214"/>
        <v>92.467205490251573</v>
      </c>
      <c r="BB163" s="2">
        <f t="shared" si="214"/>
        <v>90.125310785362927</v>
      </c>
      <c r="BC163" s="2">
        <f t="shared" si="214"/>
        <v>94.163499863944679</v>
      </c>
      <c r="BD163" s="2">
        <f t="shared" si="214"/>
        <v>92.791024234534632</v>
      </c>
      <c r="BE163" s="2">
        <f t="shared" si="214"/>
        <v>90.181665859256867</v>
      </c>
      <c r="BF163" s="2">
        <f t="shared" si="214"/>
        <v>92.109969637605246</v>
      </c>
      <c r="BG163" s="2">
        <f t="shared" si="214"/>
        <v>93.155076817325636</v>
      </c>
      <c r="BH163" s="2">
        <f t="shared" si="214"/>
        <v>93.803817064604445</v>
      </c>
      <c r="BI163" s="2">
        <f t="shared" si="214"/>
        <v>101.51745391841803</v>
      </c>
      <c r="BJ163" s="2">
        <f t="shared" si="214"/>
        <v>94.354375631886683</v>
      </c>
      <c r="BK163" s="2">
        <f t="shared" si="214"/>
        <v>93.979026107157296</v>
      </c>
      <c r="BL163" s="2">
        <f t="shared" si="214"/>
        <v>96.039231561148128</v>
      </c>
      <c r="BM163" s="2">
        <f t="shared" si="214"/>
        <v>96.65535800406083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122.8719993433396</v>
      </c>
      <c r="DL163" s="2">
        <f t="shared" si="223"/>
        <v>131.30466302294195</v>
      </c>
      <c r="DM163" s="2">
        <f t="shared" si="223"/>
        <v>126.13715417441732</v>
      </c>
      <c r="DN163" s="2">
        <f t="shared" si="223"/>
        <v>134.86196726078799</v>
      </c>
      <c r="DO163" s="2">
        <f t="shared" si="223"/>
        <v>127.53732516869097</v>
      </c>
      <c r="DP163" s="2">
        <f t="shared" si="223"/>
        <v>125.79117739541159</v>
      </c>
      <c r="DQ163" s="2">
        <f t="shared" si="223"/>
        <v>127.34579163292852</v>
      </c>
      <c r="DR163" s="2">
        <f t="shared" si="223"/>
        <v>131.83257739541159</v>
      </c>
      <c r="DS163" s="2">
        <f t="shared" si="223"/>
        <v>133.45326923076922</v>
      </c>
      <c r="DT163" s="2">
        <f t="shared" si="223"/>
        <v>132.03742160278745</v>
      </c>
      <c r="DU163" s="2">
        <f t="shared" si="223"/>
        <v>129.22659892037788</v>
      </c>
      <c r="DV163" s="2">
        <f t="shared" si="223"/>
        <v>134.09015627530363</v>
      </c>
      <c r="DW163" s="2">
        <f t="shared" si="223"/>
        <v>125.29340966228887</v>
      </c>
      <c r="DX163" s="2">
        <f t="shared" si="223"/>
        <v>123.84571085371081</v>
      </c>
      <c r="DY163" s="2">
        <f t="shared" si="223"/>
        <v>118.20968493761141</v>
      </c>
      <c r="EA163" s="2">
        <f t="shared" si="213"/>
        <v>92.284042105263183</v>
      </c>
      <c r="EB163" s="2">
        <f t="shared" si="213"/>
        <v>90.247553383458637</v>
      </c>
      <c r="EC163" s="2">
        <f t="shared" si="213"/>
        <v>92.489777192982444</v>
      </c>
      <c r="ED163" s="2">
        <f t="shared" si="213"/>
        <v>89.583462883431494</v>
      </c>
      <c r="EE163" s="2">
        <f t="shared" si="213"/>
        <v>96.195284848484832</v>
      </c>
      <c r="EF163" s="2">
        <f t="shared" si="213"/>
        <v>96.681419047619059</v>
      </c>
      <c r="EG163" s="2">
        <f t="shared" si="213"/>
        <v>89.598556587547307</v>
      </c>
      <c r="EH163" s="2">
        <f t="shared" si="213"/>
        <v>92.789589473684202</v>
      </c>
      <c r="EI163" s="2">
        <f t="shared" si="213"/>
        <v>93.929069264069284</v>
      </c>
      <c r="EJ163" s="2">
        <f t="shared" si="213"/>
        <v>94.023458646616533</v>
      </c>
      <c r="EK163" s="2">
        <f t="shared" si="212"/>
        <v>105.55562057103542</v>
      </c>
      <c r="EL163" s="2">
        <f t="shared" si="179"/>
        <v>94.179241571998773</v>
      </c>
      <c r="EM163" s="2">
        <f t="shared" si="179"/>
        <v>93.440770709241633</v>
      </c>
      <c r="EN163" s="2">
        <f t="shared" si="179"/>
        <v>96.156072426230779</v>
      </c>
      <c r="EO163" s="2">
        <f t="shared" si="179"/>
        <v>97.424681213348066</v>
      </c>
      <c r="EQ163" s="2">
        <f t="shared" ref="EQ163:FE179" si="224">CU$228*$B163+CU$229</f>
        <v>91.593343866171011</v>
      </c>
      <c r="ER163" s="2">
        <f t="shared" si="224"/>
        <v>92.657958502480824</v>
      </c>
      <c r="ES163" s="2">
        <f t="shared" si="224"/>
        <v>92.407941005515625</v>
      </c>
      <c r="ET163" s="2">
        <f t="shared" si="224"/>
        <v>91.548701364814661</v>
      </c>
      <c r="EU163" s="2">
        <f t="shared" si="224"/>
        <v>89.75324603633095</v>
      </c>
      <c r="EV163" s="2">
        <f t="shared" si="224"/>
        <v>91.418966666666662</v>
      </c>
      <c r="EW163" s="2">
        <f t="shared" si="224"/>
        <v>91.217004357252804</v>
      </c>
      <c r="EX163" s="2">
        <f t="shared" si="224"/>
        <v>90.811135059998321</v>
      </c>
      <c r="EY163" s="2">
        <f t="shared" si="224"/>
        <v>91.855547347143983</v>
      </c>
      <c r="EZ163" s="2">
        <f t="shared" si="224"/>
        <v>93.421404001622207</v>
      </c>
      <c r="FA163" s="2">
        <f t="shared" si="224"/>
        <v>95.635569177996018</v>
      </c>
      <c r="FB163" s="2">
        <f t="shared" si="224"/>
        <v>94.696937798211451</v>
      </c>
      <c r="FC163" s="2">
        <f t="shared" si="224"/>
        <v>95.194833774523559</v>
      </c>
      <c r="FD163" s="2">
        <f t="shared" si="224"/>
        <v>95.661612981697559</v>
      </c>
      <c r="FE163" s="2">
        <f t="shared" si="224"/>
        <v>94.406605370033432</v>
      </c>
      <c r="FG163" s="2">
        <f t="shared" ref="FG163:FU179" si="225">POWER(10,($B163-C$231)/C$229)/(1+POWER(10,($B163-C$231)/C$229))</f>
        <v>0.9998533715296426</v>
      </c>
      <c r="FH163" s="2">
        <f t="shared" si="225"/>
        <v>0.99987141716548034</v>
      </c>
      <c r="FI163" s="2">
        <f t="shared" si="225"/>
        <v>0.99987520417233045</v>
      </c>
      <c r="FJ163" s="2">
        <f t="shared" si="225"/>
        <v>0.99985442437835859</v>
      </c>
      <c r="FK163" s="2">
        <f t="shared" si="225"/>
        <v>0.99987269206269658</v>
      </c>
      <c r="FL163" s="2">
        <f t="shared" si="225"/>
        <v>0.99986479937021988</v>
      </c>
      <c r="FM163" s="2">
        <f t="shared" si="225"/>
        <v>0.99985207451762503</v>
      </c>
      <c r="FN163" s="2">
        <f t="shared" si="225"/>
        <v>0.99986256228391834</v>
      </c>
      <c r="FO163" s="2">
        <f t="shared" si="225"/>
        <v>0.99983358281614609</v>
      </c>
      <c r="FP163" s="2">
        <f t="shared" si="225"/>
        <v>0.99984566112750195</v>
      </c>
      <c r="FQ163" s="2">
        <f t="shared" si="225"/>
        <v>0.99985077933566258</v>
      </c>
      <c r="FR163" s="2">
        <f t="shared" si="225"/>
        <v>0.99984961507169501</v>
      </c>
      <c r="FS163" s="2">
        <f t="shared" si="225"/>
        <v>0.99985314050103036</v>
      </c>
      <c r="FT163" s="2">
        <f t="shared" si="225"/>
        <v>0.99982878354291527</v>
      </c>
      <c r="FU163" s="2">
        <f t="shared" si="225"/>
        <v>0.99981905269249516</v>
      </c>
      <c r="FW163" s="2">
        <f t="shared" si="216"/>
        <v>0.29203318691710339</v>
      </c>
      <c r="FX163" s="2">
        <f t="shared" si="216"/>
        <v>0.27125401504584873</v>
      </c>
      <c r="FY163" s="2">
        <f t="shared" si="216"/>
        <v>0.32712612621437581</v>
      </c>
      <c r="FZ163" s="2">
        <f t="shared" si="216"/>
        <v>0.27236208764495518</v>
      </c>
      <c r="GA163" s="2">
        <f t="shared" si="216"/>
        <v>0.31601409653158385</v>
      </c>
      <c r="GB163" s="2">
        <f t="shared" si="216"/>
        <v>0.74002198762718319</v>
      </c>
      <c r="GC163" s="2">
        <f t="shared" si="216"/>
        <v>0.35683912979300514</v>
      </c>
      <c r="GD163" s="2">
        <f t="shared" si="216"/>
        <v>0.34622269304238784</v>
      </c>
      <c r="GE163" s="2">
        <f t="shared" si="216"/>
        <v>0.37644644429591645</v>
      </c>
      <c r="GF163" s="2">
        <f t="shared" si="216"/>
        <v>0.37456502672785852</v>
      </c>
      <c r="GG163" s="2">
        <f t="shared" si="216"/>
        <v>0.40742720895257922</v>
      </c>
      <c r="GH163" s="2">
        <f t="shared" si="216"/>
        <v>0.32670135743306683</v>
      </c>
      <c r="GI163" s="2">
        <f t="shared" si="216"/>
        <v>0.30419518310328592</v>
      </c>
      <c r="GJ163" s="2">
        <f t="shared" si="216"/>
        <v>0.24588828915372346</v>
      </c>
      <c r="GK163" s="2">
        <f t="shared" si="216"/>
        <v>0.25615134936389206</v>
      </c>
      <c r="GM163" s="86">
        <f t="shared" si="217"/>
        <v>4.4164117719480184E-281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1.9703898160430867E-256</v>
      </c>
      <c r="HA163" s="86">
        <f t="shared" si="217"/>
        <v>1.9678059766879153E-240</v>
      </c>
      <c r="HC163" s="86">
        <f t="shared" si="181"/>
        <v>1.8105284263733006E-189</v>
      </c>
      <c r="HD163" s="86">
        <f t="shared" si="181"/>
        <v>3.8371528982508914E-284</v>
      </c>
      <c r="HE163" s="86">
        <f t="shared" si="181"/>
        <v>0</v>
      </c>
      <c r="HF163" s="86">
        <f t="shared" si="180"/>
        <v>3.7022904793114774E-258</v>
      </c>
      <c r="HG163" s="86">
        <f t="shared" si="180"/>
        <v>2.6167148551888049E-268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1.319875152568211E-292</v>
      </c>
      <c r="HL163" s="86">
        <f t="shared" si="161"/>
        <v>4.6708658996294704E-297</v>
      </c>
      <c r="HM163" s="86">
        <f t="shared" si="161"/>
        <v>1.2531556104083353E-240</v>
      </c>
      <c r="HN163" s="86">
        <f t="shared" si="161"/>
        <v>3.5452628537266071E-163</v>
      </c>
      <c r="HO163" s="86">
        <f t="shared" si="161"/>
        <v>5.7753507165542077E-261</v>
      </c>
      <c r="HP163" s="86">
        <f t="shared" si="161"/>
        <v>9.9447984701295098E-167</v>
      </c>
      <c r="HQ163" s="86">
        <f t="shared" si="161"/>
        <v>1.5950742960083201E-139</v>
      </c>
      <c r="HS163" s="86">
        <f t="shared" si="218"/>
        <v>5.2182308414279802E-2</v>
      </c>
      <c r="HT163" s="86">
        <f t="shared" si="218"/>
        <v>4.7001696310732421E-2</v>
      </c>
      <c r="HU163" s="86">
        <f t="shared" si="218"/>
        <v>2.3964822022948216E-2</v>
      </c>
      <c r="HV163" s="86">
        <f t="shared" si="218"/>
        <v>1.5165174332177032E-2</v>
      </c>
      <c r="HW163" s="86">
        <f t="shared" si="218"/>
        <v>1.9131971021558888E-2</v>
      </c>
      <c r="HX163" s="86">
        <f t="shared" si="218"/>
        <v>2.397611951800184E-2</v>
      </c>
      <c r="HY163" s="86">
        <f t="shared" si="218"/>
        <v>9.3386369076471718E-3</v>
      </c>
      <c r="HZ163" s="86">
        <f t="shared" si="218"/>
        <v>1.3807156480290876E-2</v>
      </c>
      <c r="IA163" s="86">
        <f t="shared" si="218"/>
        <v>1.1635352096067475E-2</v>
      </c>
      <c r="IB163" s="86">
        <f t="shared" si="218"/>
        <v>1.4199448773614565E-2</v>
      </c>
      <c r="IC163" s="86">
        <f t="shared" si="218"/>
        <v>1.1264833225055844E-2</v>
      </c>
      <c r="ID163" s="86">
        <f t="shared" si="218"/>
        <v>9.4782892047515447E-3</v>
      </c>
      <c r="IE163" s="86">
        <f t="shared" si="218"/>
        <v>3.1788800261411572E-2</v>
      </c>
      <c r="IF163" s="86">
        <f t="shared" si="218"/>
        <v>1.9189047966945789E-4</v>
      </c>
      <c r="IG163" s="86">
        <f t="shared" si="218"/>
        <v>7.034265653459344E-4</v>
      </c>
      <c r="II163" s="86">
        <f t="shared" si="219"/>
        <v>3.6506642196274764E-3</v>
      </c>
      <c r="IJ163" s="86">
        <f t="shared" si="219"/>
        <v>1.2347244747588418E-3</v>
      </c>
      <c r="IK163" s="86">
        <f t="shared" si="219"/>
        <v>1.430358455851235E-2</v>
      </c>
      <c r="IL163" s="86">
        <f t="shared" si="219"/>
        <v>2.0267259727751378E-4</v>
      </c>
      <c r="IM163" s="86">
        <f t="shared" si="219"/>
        <v>4.746641727013506E-3</v>
      </c>
      <c r="IN163" s="86">
        <f t="shared" si="219"/>
        <v>9.9093580939180539E-2</v>
      </c>
      <c r="IO163" s="86">
        <f t="shared" si="219"/>
        <v>3.0931689707269151E-2</v>
      </c>
      <c r="IP163" s="86">
        <f t="shared" si="219"/>
        <v>2.1655270918725312E-2</v>
      </c>
      <c r="IQ163" s="86">
        <f t="shared" si="219"/>
        <v>4.5015159719176516E-2</v>
      </c>
      <c r="IR163" s="86">
        <f t="shared" si="219"/>
        <v>5.1409350790360638E-2</v>
      </c>
      <c r="IS163" s="86">
        <f t="shared" si="219"/>
        <v>0.13747518219569355</v>
      </c>
      <c r="IT163" s="86">
        <f t="shared" si="219"/>
        <v>4.0979037211806967E-3</v>
      </c>
      <c r="IU163" s="86">
        <f t="shared" si="219"/>
        <v>3.6638120321829371E-3</v>
      </c>
      <c r="IV163" s="86">
        <f t="shared" si="219"/>
        <v>1.6622781220202994E-2</v>
      </c>
      <c r="IW163" s="86">
        <f t="shared" si="219"/>
        <v>2.1965778275754057E-2</v>
      </c>
      <c r="IY163" s="86">
        <f t="shared" si="220"/>
        <v>5.5832972633907275E-2</v>
      </c>
      <c r="IZ163" s="86">
        <f t="shared" si="220"/>
        <v>4.8236420785491264E-2</v>
      </c>
      <c r="JA163" s="86">
        <f t="shared" si="220"/>
        <v>3.8268406581460565E-2</v>
      </c>
      <c r="JB163" s="86">
        <f t="shared" si="220"/>
        <v>1.5367846929454546E-2</v>
      </c>
      <c r="JC163" s="86">
        <f t="shared" si="220"/>
        <v>2.3878612748572392E-2</v>
      </c>
      <c r="JD163" s="86">
        <f t="shared" si="220"/>
        <v>0.12306970045718238</v>
      </c>
      <c r="JE163" s="86">
        <f t="shared" si="220"/>
        <v>4.0270326614916321E-2</v>
      </c>
      <c r="JF163" s="86">
        <f t="shared" si="220"/>
        <v>3.5462427399016186E-2</v>
      </c>
      <c r="JG163" s="86">
        <f t="shared" si="220"/>
        <v>5.6650511815243991E-2</v>
      </c>
      <c r="JH163" s="86">
        <f t="shared" si="220"/>
        <v>6.5608799563975195E-2</v>
      </c>
      <c r="JI163" s="86">
        <f t="shared" si="220"/>
        <v>0.14874001542074938</v>
      </c>
      <c r="JJ163" s="86">
        <f t="shared" si="220"/>
        <v>1.3576192925932241E-2</v>
      </c>
      <c r="JK163" s="86">
        <f t="shared" si="220"/>
        <v>3.5452612293594511E-2</v>
      </c>
      <c r="JL163" s="86">
        <f t="shared" si="220"/>
        <v>1.6814671699872451E-2</v>
      </c>
      <c r="JM163" s="86">
        <f t="shared" si="220"/>
        <v>2.266920484109999E-2</v>
      </c>
    </row>
    <row r="164" spans="2:273" x14ac:dyDescent="0.25">
      <c r="B164" s="2">
        <v>137</v>
      </c>
      <c r="C164" s="37">
        <v>91.230999999999995</v>
      </c>
      <c r="D164" s="37">
        <v>90.128</v>
      </c>
      <c r="E164" s="37">
        <v>91.563999999999993</v>
      </c>
      <c r="F164" s="37">
        <v>92</v>
      </c>
      <c r="G164" s="37">
        <v>92.076999999999998</v>
      </c>
      <c r="H164" s="37">
        <v>90.667000000000002</v>
      </c>
      <c r="I164" s="37">
        <v>91.537999999999997</v>
      </c>
      <c r="J164" s="37">
        <v>93.41</v>
      </c>
      <c r="K164" s="37">
        <v>93.95</v>
      </c>
      <c r="L164" s="37">
        <v>93.474999999999994</v>
      </c>
      <c r="M164" s="37">
        <v>99.634</v>
      </c>
      <c r="N164" s="37">
        <v>96.805000000000007</v>
      </c>
      <c r="O164" s="37">
        <v>94.268000000000001</v>
      </c>
      <c r="P164" s="37">
        <v>99.049000000000007</v>
      </c>
      <c r="Q164" s="37">
        <v>105.19499999999999</v>
      </c>
      <c r="S164" s="4">
        <f t="shared" si="221"/>
        <v>91.951589987907383</v>
      </c>
      <c r="T164" s="4">
        <f t="shared" si="221"/>
        <v>90.787500875835903</v>
      </c>
      <c r="U164" s="4">
        <f t="shared" si="221"/>
        <v>92.488069228597055</v>
      </c>
      <c r="V164" s="4">
        <f t="shared" si="221"/>
        <v>90.019389768488324</v>
      </c>
      <c r="W164" s="4">
        <f t="shared" si="221"/>
        <v>94.002167470894037</v>
      </c>
      <c r="X164" s="4">
        <f t="shared" si="221"/>
        <v>92.651554374304183</v>
      </c>
      <c r="Y164" s="4">
        <f t="shared" si="221"/>
        <v>92.192232416720472</v>
      </c>
      <c r="Z164" s="4">
        <f t="shared" si="221"/>
        <v>93.119641814877681</v>
      </c>
      <c r="AA164" s="4">
        <f t="shared" si="221"/>
        <v>94.716641146065996</v>
      </c>
      <c r="AB164" s="4">
        <f t="shared" si="221"/>
        <v>96.513564893315433</v>
      </c>
      <c r="AC164" s="4">
        <f t="shared" si="221"/>
        <v>101.27753569316293</v>
      </c>
      <c r="AD164" s="4">
        <f t="shared" si="221"/>
        <v>95.054691900748352</v>
      </c>
      <c r="AE164" s="4">
        <f t="shared" si="221"/>
        <v>94.531400344463677</v>
      </c>
      <c r="AF164" s="4">
        <f t="shared" si="221"/>
        <v>98.735914156640632</v>
      </c>
      <c r="AG164" s="4">
        <f t="shared" si="221"/>
        <v>104.27738567841202</v>
      </c>
      <c r="AI164" s="4">
        <f t="shared" si="222"/>
        <v>-0.72058998790738826</v>
      </c>
      <c r="AJ164" s="4">
        <f t="shared" si="222"/>
        <v>-0.65950087583590289</v>
      </c>
      <c r="AK164" s="4">
        <f t="shared" si="222"/>
        <v>-0.92406922859706242</v>
      </c>
      <c r="AL164" s="4">
        <f t="shared" si="222"/>
        <v>1.980610231511676</v>
      </c>
      <c r="AM164" s="4">
        <f t="shared" si="222"/>
        <v>-1.9251674708940385</v>
      </c>
      <c r="AN164" s="4">
        <f t="shared" si="222"/>
        <v>-1.9845543743041816</v>
      </c>
      <c r="AO164" s="4">
        <f t="shared" si="222"/>
        <v>-0.65423241672047538</v>
      </c>
      <c r="AP164" s="4">
        <f t="shared" si="222"/>
        <v>0.29035818512231515</v>
      </c>
      <c r="AQ164" s="4">
        <f t="shared" si="222"/>
        <v>-0.76664114606599298</v>
      </c>
      <c r="AR164" s="4">
        <f t="shared" si="222"/>
        <v>-3.0385648933154386</v>
      </c>
      <c r="AS164" s="4">
        <f t="shared" si="222"/>
        <v>-1.6435356931629315</v>
      </c>
      <c r="AT164" s="4">
        <f t="shared" si="222"/>
        <v>1.7503080992516544</v>
      </c>
      <c r="AU164" s="4">
        <f t="shared" si="222"/>
        <v>-0.26340034446367611</v>
      </c>
      <c r="AV164" s="4">
        <f t="shared" si="222"/>
        <v>0.31308584335937439</v>
      </c>
      <c r="AW164" s="4">
        <f t="shared" si="222"/>
        <v>0.91761432158797618</v>
      </c>
      <c r="AY164" s="2">
        <f t="shared" si="214"/>
        <v>91.951589987907383</v>
      </c>
      <c r="AZ164" s="2">
        <f t="shared" si="214"/>
        <v>90.765942079830879</v>
      </c>
      <c r="BA164" s="2">
        <f t="shared" si="214"/>
        <v>92.319753959544187</v>
      </c>
      <c r="BB164" s="2">
        <f t="shared" si="214"/>
        <v>89.978860468580677</v>
      </c>
      <c r="BC164" s="2">
        <f t="shared" si="214"/>
        <v>94.002166570735454</v>
      </c>
      <c r="BD164" s="2">
        <f t="shared" si="214"/>
        <v>92.651550777375974</v>
      </c>
      <c r="BE164" s="2">
        <f t="shared" si="214"/>
        <v>90.090036575098949</v>
      </c>
      <c r="BF164" s="2">
        <f t="shared" si="214"/>
        <v>91.972766109269855</v>
      </c>
      <c r="BG164" s="2">
        <f t="shared" si="214"/>
        <v>93.045150007156337</v>
      </c>
      <c r="BH164" s="2">
        <f t="shared" si="214"/>
        <v>93.678666299357303</v>
      </c>
      <c r="BI164" s="2">
        <f t="shared" si="214"/>
        <v>101.27753544791884</v>
      </c>
      <c r="BJ164" s="2">
        <f t="shared" si="214"/>
        <v>94.21430817798722</v>
      </c>
      <c r="BK164" s="2">
        <f t="shared" si="214"/>
        <v>93.862910587636193</v>
      </c>
      <c r="BL164" s="2">
        <f t="shared" si="214"/>
        <v>95.929978156334428</v>
      </c>
      <c r="BM164" s="2">
        <f t="shared" si="214"/>
        <v>96.509905371326766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123.00528968105067</v>
      </c>
      <c r="DL164" s="2">
        <f t="shared" si="223"/>
        <v>131.46938488529014</v>
      </c>
      <c r="DM164" s="2">
        <f t="shared" si="223"/>
        <v>126.28033734544259</v>
      </c>
      <c r="DN164" s="2">
        <f t="shared" si="223"/>
        <v>135.08429981238274</v>
      </c>
      <c r="DO164" s="2">
        <f t="shared" si="223"/>
        <v>127.73711646423753</v>
      </c>
      <c r="DP164" s="2">
        <f t="shared" si="223"/>
        <v>125.98535533063426</v>
      </c>
      <c r="DQ164" s="2">
        <f t="shared" si="223"/>
        <v>127.5274553981107</v>
      </c>
      <c r="DR164" s="2">
        <f t="shared" si="223"/>
        <v>132.05333994601889</v>
      </c>
      <c r="DS164" s="2">
        <f t="shared" si="223"/>
        <v>133.68094635627531</v>
      </c>
      <c r="DT164" s="2">
        <f t="shared" si="223"/>
        <v>132.22305749128918</v>
      </c>
      <c r="DU164" s="2">
        <f t="shared" si="223"/>
        <v>129.36990094466938</v>
      </c>
      <c r="DV164" s="2">
        <f t="shared" si="223"/>
        <v>134.28105748987852</v>
      </c>
      <c r="DW164" s="2">
        <f t="shared" si="223"/>
        <v>125.42257326454028</v>
      </c>
      <c r="DX164" s="2">
        <f t="shared" si="223"/>
        <v>123.98682655512653</v>
      </c>
      <c r="DY164" s="2">
        <f t="shared" si="223"/>
        <v>118.34963814616756</v>
      </c>
      <c r="EA164" s="2">
        <f t="shared" si="213"/>
        <v>92.167768421052656</v>
      </c>
      <c r="EB164" s="2">
        <f t="shared" si="213"/>
        <v>90.0461969924812</v>
      </c>
      <c r="EC164" s="2">
        <f t="shared" si="213"/>
        <v>92.345059649122803</v>
      </c>
      <c r="ED164" s="2">
        <f t="shared" si="213"/>
        <v>89.387646624739048</v>
      </c>
      <c r="EE164" s="2">
        <f t="shared" si="213"/>
        <v>96.215632900432894</v>
      </c>
      <c r="EF164" s="2">
        <f t="shared" si="213"/>
        <v>96.726890476190476</v>
      </c>
      <c r="EG164" s="2">
        <f t="shared" si="213"/>
        <v>89.459092191262471</v>
      </c>
      <c r="EH164" s="2">
        <f t="shared" si="213"/>
        <v>92.710921052631576</v>
      </c>
      <c r="EI164" s="2">
        <f t="shared" si="213"/>
        <v>93.884296536796555</v>
      </c>
      <c r="EJ164" s="2">
        <f t="shared" si="213"/>
        <v>93.917481203007512</v>
      </c>
      <c r="EK164" s="2">
        <f t="shared" si="212"/>
        <v>105.63533470932231</v>
      </c>
      <c r="EL164" s="2">
        <f t="shared" si="179"/>
        <v>94.024878016579677</v>
      </c>
      <c r="EM164" s="2">
        <f t="shared" si="179"/>
        <v>93.277325237949043</v>
      </c>
      <c r="EN164" s="2">
        <f t="shared" si="179"/>
        <v>96.059424657534251</v>
      </c>
      <c r="EO164" s="2">
        <f t="shared" si="179"/>
        <v>97.35147687018133</v>
      </c>
      <c r="EQ164" s="2">
        <f t="shared" si="224"/>
        <v>91.460386803332128</v>
      </c>
      <c r="ER164" s="2">
        <f t="shared" si="224"/>
        <v>92.512695233799434</v>
      </c>
      <c r="ES164" s="2">
        <f t="shared" si="224"/>
        <v>92.261174063412511</v>
      </c>
      <c r="ET164" s="2">
        <f t="shared" si="224"/>
        <v>91.398510915394013</v>
      </c>
      <c r="EU164" s="2">
        <f t="shared" si="224"/>
        <v>89.62196457685711</v>
      </c>
      <c r="EV164" s="2">
        <f t="shared" si="224"/>
        <v>91.341049816849818</v>
      </c>
      <c r="EW164" s="2">
        <f t="shared" si="224"/>
        <v>91.113600433627127</v>
      </c>
      <c r="EX164" s="2">
        <f t="shared" si="224"/>
        <v>90.688118671810741</v>
      </c>
      <c r="EY164" s="2">
        <f t="shared" si="224"/>
        <v>91.762308769661715</v>
      </c>
      <c r="EZ164" s="2">
        <f t="shared" si="224"/>
        <v>93.301385899891372</v>
      </c>
      <c r="FA164" s="2">
        <f t="shared" si="224"/>
        <v>95.489607384328096</v>
      </c>
      <c r="FB164" s="2">
        <f t="shared" si="224"/>
        <v>94.554455053328155</v>
      </c>
      <c r="FC164" s="2">
        <f t="shared" si="224"/>
        <v>95.071212886787521</v>
      </c>
      <c r="FD164" s="2">
        <f t="shared" si="224"/>
        <v>95.551353078273578</v>
      </c>
      <c r="FE164" s="2">
        <f t="shared" si="224"/>
        <v>94.268422200427054</v>
      </c>
      <c r="FG164" s="2">
        <f t="shared" si="225"/>
        <v>0.99986627152034901</v>
      </c>
      <c r="FH164" s="2">
        <f t="shared" si="225"/>
        <v>0.99988272973437942</v>
      </c>
      <c r="FI164" s="2">
        <f t="shared" si="225"/>
        <v>0.99988618360267756</v>
      </c>
      <c r="FJ164" s="2">
        <f t="shared" si="225"/>
        <v>0.99986723175447845</v>
      </c>
      <c r="FK164" s="2">
        <f t="shared" si="225"/>
        <v>0.99988389248063947</v>
      </c>
      <c r="FL164" s="2">
        <f t="shared" si="225"/>
        <v>0.99987669409328228</v>
      </c>
      <c r="FM164" s="2">
        <f t="shared" si="225"/>
        <v>0.99986508860067203</v>
      </c>
      <c r="FN164" s="2">
        <f t="shared" si="225"/>
        <v>0.99987465379738194</v>
      </c>
      <c r="FO164" s="2">
        <f t="shared" si="225"/>
        <v>0.99984822350202074</v>
      </c>
      <c r="FP164" s="2">
        <f t="shared" si="225"/>
        <v>0.9998592393637975</v>
      </c>
      <c r="FQ164" s="2">
        <f t="shared" si="225"/>
        <v>0.99986390734979902</v>
      </c>
      <c r="FR164" s="2">
        <f t="shared" si="225"/>
        <v>0.99986284550044835</v>
      </c>
      <c r="FS164" s="2">
        <f t="shared" si="225"/>
        <v>0.99986606081430918</v>
      </c>
      <c r="FT164" s="2">
        <f t="shared" si="225"/>
        <v>0.99984384638277835</v>
      </c>
      <c r="FU164" s="2">
        <f t="shared" si="225"/>
        <v>0.99983497146671774</v>
      </c>
      <c r="FW164" s="2">
        <f t="shared" si="216"/>
        <v>0.31143343629636294</v>
      </c>
      <c r="FX164" s="2">
        <f t="shared" si="216"/>
        <v>0.28983899810954716</v>
      </c>
      <c r="FY164" s="2">
        <f t="shared" si="216"/>
        <v>0.34771266578363647</v>
      </c>
      <c r="FZ164" s="2">
        <f t="shared" si="216"/>
        <v>0.29099267518500821</v>
      </c>
      <c r="GA164" s="2">
        <f t="shared" si="216"/>
        <v>0.33625079427080418</v>
      </c>
      <c r="GB164" s="2">
        <f t="shared" si="216"/>
        <v>0.75734647538790834</v>
      </c>
      <c r="GC164" s="2">
        <f t="shared" si="216"/>
        <v>0.37824443037630623</v>
      </c>
      <c r="GD164" s="2">
        <f t="shared" si="216"/>
        <v>0.3673548999236777</v>
      </c>
      <c r="GE164" s="2">
        <f t="shared" si="216"/>
        <v>0.39829952786312117</v>
      </c>
      <c r="GF164" s="2">
        <f t="shared" si="216"/>
        <v>0.39637831956108166</v>
      </c>
      <c r="GG164" s="2">
        <f t="shared" si="216"/>
        <v>0.42983900727159585</v>
      </c>
      <c r="GH164" s="2">
        <f t="shared" si="216"/>
        <v>0.34727496189638901</v>
      </c>
      <c r="GI164" s="2">
        <f t="shared" si="216"/>
        <v>0.32403358243700836</v>
      </c>
      <c r="GJ164" s="2">
        <f t="shared" si="216"/>
        <v>0.26336341469924379</v>
      </c>
      <c r="GK164" s="2">
        <f t="shared" si="216"/>
        <v>0.27409075904544805</v>
      </c>
      <c r="GM164" s="86">
        <f t="shared" si="217"/>
        <v>1.9845714697103299E-288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4.8147352211583247E-263</v>
      </c>
      <c r="HA164" s="86">
        <f t="shared" si="217"/>
        <v>1.4624741175991203E-246</v>
      </c>
      <c r="HC164" s="86">
        <f t="shared" si="181"/>
        <v>2.1540559924173797E-196</v>
      </c>
      <c r="HD164" s="86">
        <f t="shared" si="181"/>
        <v>2.4784735696389947E-294</v>
      </c>
      <c r="HE164" s="86">
        <f t="shared" si="181"/>
        <v>0</v>
      </c>
      <c r="HF164" s="86">
        <f t="shared" si="180"/>
        <v>1.7923046372644432E-267</v>
      </c>
      <c r="HG164" s="86">
        <f t="shared" si="180"/>
        <v>8.159209735736779E-278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5.3244439254999032E-303</v>
      </c>
      <c r="HL164" s="86">
        <f t="shared" si="161"/>
        <v>1.1930554297538852E-307</v>
      </c>
      <c r="HM164" s="86">
        <f t="shared" si="161"/>
        <v>4.418122992258177E-249</v>
      </c>
      <c r="HN164" s="86">
        <f t="shared" si="161"/>
        <v>6.4405263264597936E-169</v>
      </c>
      <c r="HO164" s="86">
        <f t="shared" si="161"/>
        <v>2.0316741635616311E-270</v>
      </c>
      <c r="HP164" s="86">
        <f t="shared" si="161"/>
        <v>1.0641540176811353E-172</v>
      </c>
      <c r="HQ164" s="86">
        <f t="shared" si="161"/>
        <v>2.0508511543484294E-144</v>
      </c>
      <c r="HS164" s="86">
        <f t="shared" si="218"/>
        <v>4.0841840190562022E-2</v>
      </c>
      <c r="HT164" s="86">
        <f t="shared" si="218"/>
        <v>3.6633707363296297E-2</v>
      </c>
      <c r="HU164" s="86">
        <f t="shared" si="218"/>
        <v>1.8099643691671628E-2</v>
      </c>
      <c r="HV164" s="86">
        <f t="shared" si="218"/>
        <v>1.0814961984315485E-2</v>
      </c>
      <c r="HW164" s="86">
        <f t="shared" si="218"/>
        <v>1.3966911486589897E-2</v>
      </c>
      <c r="HX164" s="86">
        <f t="shared" si="218"/>
        <v>1.7787881756557135E-2</v>
      </c>
      <c r="HY164" s="86">
        <f t="shared" si="218"/>
        <v>6.68740440106479E-3</v>
      </c>
      <c r="HZ164" s="86">
        <f t="shared" si="218"/>
        <v>1.0048952525288308E-2</v>
      </c>
      <c r="IA164" s="86">
        <f t="shared" si="218"/>
        <v>8.1979515558702441E-3</v>
      </c>
      <c r="IB164" s="86">
        <f t="shared" si="218"/>
        <v>1.0253459156461227E-2</v>
      </c>
      <c r="IC164" s="86">
        <f t="shared" si="218"/>
        <v>8.1500101464010311E-3</v>
      </c>
      <c r="ID164" s="86">
        <f t="shared" si="218"/>
        <v>6.5396416278589728E-3</v>
      </c>
      <c r="IE164" s="86">
        <f t="shared" si="218"/>
        <v>2.3957313611085725E-2</v>
      </c>
      <c r="IF164" s="86">
        <f t="shared" si="218"/>
        <v>7.6164555793827978E-5</v>
      </c>
      <c r="IG164" s="86">
        <f t="shared" si="218"/>
        <v>3.2750023877657262E-4</v>
      </c>
      <c r="II164" s="86">
        <f t="shared" si="219"/>
        <v>8.771915470828083E-3</v>
      </c>
      <c r="IJ164" s="86">
        <f t="shared" si="219"/>
        <v>3.2735685404833978E-3</v>
      </c>
      <c r="IK164" s="86">
        <f t="shared" si="219"/>
        <v>3.0342619829517036E-2</v>
      </c>
      <c r="IL164" s="86">
        <f t="shared" si="219"/>
        <v>7.3827348498118196E-4</v>
      </c>
      <c r="IM164" s="86">
        <f t="shared" si="219"/>
        <v>1.2169278516862982E-2</v>
      </c>
      <c r="IN164" s="86">
        <f t="shared" si="219"/>
        <v>7.2744671099550517E-2</v>
      </c>
      <c r="IO164" s="86">
        <f t="shared" si="219"/>
        <v>6.216345115962759E-2</v>
      </c>
      <c r="IP164" s="86">
        <f t="shared" si="219"/>
        <v>4.5417039191727869E-2</v>
      </c>
      <c r="IQ164" s="86">
        <f t="shared" si="219"/>
        <v>8.9585253225510406E-2</v>
      </c>
      <c r="IR164" s="86">
        <f t="shared" si="219"/>
        <v>9.7284040344760556E-2</v>
      </c>
      <c r="IS164" s="86">
        <f t="shared" si="219"/>
        <v>0.21708674432569144</v>
      </c>
      <c r="IT164" s="86">
        <f t="shared" si="219"/>
        <v>1.1535975572104508E-2</v>
      </c>
      <c r="IU164" s="86">
        <f t="shared" si="219"/>
        <v>9.3252029668799644E-3</v>
      </c>
      <c r="IV164" s="86">
        <f t="shared" si="219"/>
        <v>2.705320625316281E-2</v>
      </c>
      <c r="IW164" s="86">
        <f t="shared" si="219"/>
        <v>3.479039007356452E-2</v>
      </c>
      <c r="IY164" s="86">
        <f t="shared" si="220"/>
        <v>4.9613755661390105E-2</v>
      </c>
      <c r="IZ164" s="86">
        <f t="shared" si="220"/>
        <v>3.9907275903779696E-2</v>
      </c>
      <c r="JA164" s="86">
        <f t="shared" si="220"/>
        <v>4.8442263521188661E-2</v>
      </c>
      <c r="JB164" s="86">
        <f t="shared" si="220"/>
        <v>1.1553235469296666E-2</v>
      </c>
      <c r="JC164" s="86">
        <f t="shared" si="220"/>
        <v>2.613619000345288E-2</v>
      </c>
      <c r="JD164" s="86">
        <f t="shared" si="220"/>
        <v>9.0532552856107645E-2</v>
      </c>
      <c r="JE164" s="86">
        <f t="shared" si="220"/>
        <v>6.8850855560692384E-2</v>
      </c>
      <c r="JF164" s="86">
        <f t="shared" si="220"/>
        <v>5.5465991717016175E-2</v>
      </c>
      <c r="JG164" s="86">
        <f t="shared" si="220"/>
        <v>9.7783204781380653E-2</v>
      </c>
      <c r="JH164" s="86">
        <f t="shared" si="220"/>
        <v>0.10753749950122178</v>
      </c>
      <c r="JI164" s="86">
        <f t="shared" si="220"/>
        <v>0.22523675447209249</v>
      </c>
      <c r="JJ164" s="86">
        <f t="shared" si="220"/>
        <v>1.8075617199963482E-2</v>
      </c>
      <c r="JK164" s="86">
        <f t="shared" si="220"/>
        <v>3.3282516577965687E-2</v>
      </c>
      <c r="JL164" s="86">
        <f t="shared" si="220"/>
        <v>2.7129370808956638E-2</v>
      </c>
      <c r="JM164" s="86">
        <f t="shared" si="220"/>
        <v>3.5117890312341089E-2</v>
      </c>
    </row>
    <row r="165" spans="2:273" x14ac:dyDescent="0.25">
      <c r="B165" s="2">
        <v>138</v>
      </c>
      <c r="C165" s="37">
        <v>92.153999999999996</v>
      </c>
      <c r="D165" s="37">
        <v>90.385000000000005</v>
      </c>
      <c r="E165" s="37">
        <v>92.872</v>
      </c>
      <c r="F165" s="37">
        <v>92.102999999999994</v>
      </c>
      <c r="G165" s="37">
        <v>93.923000000000002</v>
      </c>
      <c r="H165" s="37">
        <v>90.076999999999998</v>
      </c>
      <c r="I165" s="37">
        <v>93.436000000000007</v>
      </c>
      <c r="J165" s="37">
        <v>97.308000000000007</v>
      </c>
      <c r="K165" s="37">
        <v>96.174999999999997</v>
      </c>
      <c r="L165" s="37">
        <v>98.05</v>
      </c>
      <c r="M165" s="37">
        <v>102.268</v>
      </c>
      <c r="N165" s="37">
        <v>96.61</v>
      </c>
      <c r="O165" s="37">
        <v>94.244</v>
      </c>
      <c r="P165" s="37">
        <v>98.683000000000007</v>
      </c>
      <c r="Q165" s="37">
        <v>107.976</v>
      </c>
      <c r="S165" s="4">
        <f t="shared" si="221"/>
        <v>91.815244933215482</v>
      </c>
      <c r="T165" s="4">
        <f t="shared" si="221"/>
        <v>90.676997204616882</v>
      </c>
      <c r="U165" s="4">
        <f t="shared" si="221"/>
        <v>92.462490790739082</v>
      </c>
      <c r="V165" s="4">
        <f t="shared" si="221"/>
        <v>89.955007177216473</v>
      </c>
      <c r="W165" s="4">
        <f t="shared" si="221"/>
        <v>93.830546285016723</v>
      </c>
      <c r="X165" s="4">
        <f t="shared" si="221"/>
        <v>92.512247003736618</v>
      </c>
      <c r="Y165" s="4">
        <f t="shared" si="221"/>
        <v>93.325883657913295</v>
      </c>
      <c r="Z165" s="4">
        <f t="shared" si="221"/>
        <v>93.741481548106265</v>
      </c>
      <c r="AA165" s="4">
        <f t="shared" si="221"/>
        <v>95.460671699270648</v>
      </c>
      <c r="AB165" s="4">
        <f t="shared" si="221"/>
        <v>97.699045108004682</v>
      </c>
      <c r="AC165" s="4">
        <f t="shared" si="221"/>
        <v>101.02450574504215</v>
      </c>
      <c r="AD165" s="4">
        <f t="shared" si="221"/>
        <v>95.915378092874775</v>
      </c>
      <c r="AE165" s="4">
        <f t="shared" si="221"/>
        <v>95.133558277600073</v>
      </c>
      <c r="AF165" s="4">
        <f t="shared" si="221"/>
        <v>99.916631018002221</v>
      </c>
      <c r="AG165" s="4">
        <f t="shared" si="221"/>
        <v>107.37630053620663</v>
      </c>
      <c r="AI165" s="4">
        <f t="shared" si="222"/>
        <v>0.33875506678451472</v>
      </c>
      <c r="AJ165" s="4">
        <f t="shared" si="222"/>
        <v>-0.29199720461687662</v>
      </c>
      <c r="AK165" s="4">
        <f t="shared" si="222"/>
        <v>0.40950920926091783</v>
      </c>
      <c r="AL165" s="4">
        <f t="shared" si="222"/>
        <v>2.1479928227835217</v>
      </c>
      <c r="AM165" s="4">
        <f t="shared" si="222"/>
        <v>9.2453714983278701E-2</v>
      </c>
      <c r="AN165" s="4">
        <f t="shared" si="222"/>
        <v>-2.4352470037366203</v>
      </c>
      <c r="AO165" s="4">
        <f t="shared" si="222"/>
        <v>0.11011634208671239</v>
      </c>
      <c r="AP165" s="4">
        <f t="shared" si="222"/>
        <v>3.5665184518937423</v>
      </c>
      <c r="AQ165" s="4">
        <f t="shared" si="222"/>
        <v>0.71432830072934905</v>
      </c>
      <c r="AR165" s="4">
        <f t="shared" si="222"/>
        <v>0.35095489199531471</v>
      </c>
      <c r="AS165" s="4">
        <f t="shared" si="222"/>
        <v>1.2434942549578523</v>
      </c>
      <c r="AT165" s="4">
        <f t="shared" si="222"/>
        <v>0.69462190712522442</v>
      </c>
      <c r="AU165" s="4">
        <f t="shared" si="222"/>
        <v>-0.88955827760007367</v>
      </c>
      <c r="AV165" s="4">
        <f t="shared" si="222"/>
        <v>-1.2336310180022139</v>
      </c>
      <c r="AW165" s="4">
        <f t="shared" si="222"/>
        <v>0.59969946379337102</v>
      </c>
      <c r="AY165" s="2">
        <f t="shared" si="214"/>
        <v>91.815244933215482</v>
      </c>
      <c r="AZ165" s="2">
        <f t="shared" si="214"/>
        <v>90.629187205154793</v>
      </c>
      <c r="BA165" s="2">
        <f t="shared" si="214"/>
        <v>92.172194484171911</v>
      </c>
      <c r="BB165" s="2">
        <f t="shared" si="214"/>
        <v>89.835654432788942</v>
      </c>
      <c r="BC165" s="2">
        <f t="shared" si="214"/>
        <v>93.830546055514901</v>
      </c>
      <c r="BD165" s="2">
        <f t="shared" si="214"/>
        <v>92.512246013314254</v>
      </c>
      <c r="BE165" s="2">
        <f t="shared" si="214"/>
        <v>90.000806882268321</v>
      </c>
      <c r="BF165" s="2">
        <f t="shared" si="214"/>
        <v>91.832643368888114</v>
      </c>
      <c r="BG165" s="2">
        <f t="shared" si="214"/>
        <v>92.932252232787505</v>
      </c>
      <c r="BH165" s="2">
        <f t="shared" si="214"/>
        <v>93.55267646223713</v>
      </c>
      <c r="BI165" s="2">
        <f t="shared" si="214"/>
        <v>101.02450568549258</v>
      </c>
      <c r="BJ165" s="2">
        <f t="shared" si="214"/>
        <v>94.075085341157219</v>
      </c>
      <c r="BK165" s="2">
        <f t="shared" si="214"/>
        <v>93.74960221292099</v>
      </c>
      <c r="BL165" s="2">
        <f t="shared" si="214"/>
        <v>95.819873210124456</v>
      </c>
      <c r="BM165" s="2">
        <f t="shared" si="214"/>
        <v>96.359745978533041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>
        <f t="shared" si="215"/>
        <v>92.102999999999994</v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>
        <f t="shared" si="200"/>
        <v>92.102999999999994</v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123.13858001876173</v>
      </c>
      <c r="DL165" s="2">
        <f t="shared" si="223"/>
        <v>131.6341067476383</v>
      </c>
      <c r="DM165" s="2">
        <f t="shared" si="223"/>
        <v>126.42352051646787</v>
      </c>
      <c r="DN165" s="2">
        <f t="shared" si="223"/>
        <v>135.30663236397749</v>
      </c>
      <c r="DO165" s="2">
        <f t="shared" si="223"/>
        <v>127.93690775978409</v>
      </c>
      <c r="DP165" s="2">
        <f t="shared" si="223"/>
        <v>126.17953326585693</v>
      </c>
      <c r="DQ165" s="2">
        <f t="shared" si="223"/>
        <v>127.70911916329288</v>
      </c>
      <c r="DR165" s="2">
        <f t="shared" si="223"/>
        <v>132.27410249662617</v>
      </c>
      <c r="DS165" s="2">
        <f t="shared" si="223"/>
        <v>133.90862348178138</v>
      </c>
      <c r="DT165" s="2">
        <f t="shared" si="223"/>
        <v>132.40869337979092</v>
      </c>
      <c r="DU165" s="2">
        <f t="shared" si="223"/>
        <v>129.51320296896088</v>
      </c>
      <c r="DV165" s="2">
        <f t="shared" si="223"/>
        <v>134.47195870445341</v>
      </c>
      <c r="DW165" s="2">
        <f t="shared" si="223"/>
        <v>125.55173686679169</v>
      </c>
      <c r="DX165" s="2">
        <f t="shared" si="223"/>
        <v>124.12794225654221</v>
      </c>
      <c r="DY165" s="2">
        <f t="shared" si="223"/>
        <v>118.48959135472371</v>
      </c>
      <c r="EA165" s="2">
        <f t="shared" si="213"/>
        <v>92.05149473684213</v>
      </c>
      <c r="EB165" s="2">
        <f t="shared" si="213"/>
        <v>89.844840601503762</v>
      </c>
      <c r="EC165" s="2">
        <f t="shared" si="213"/>
        <v>92.200342105263161</v>
      </c>
      <c r="ED165" s="2">
        <f t="shared" si="213"/>
        <v>89.191830366046617</v>
      </c>
      <c r="EE165" s="2">
        <f t="shared" si="213"/>
        <v>96.235980952380942</v>
      </c>
      <c r="EF165" s="2">
        <f t="shared" si="213"/>
        <v>96.772361904761908</v>
      </c>
      <c r="EG165" s="2">
        <f t="shared" si="213"/>
        <v>89.319627794977634</v>
      </c>
      <c r="EH165" s="2">
        <f t="shared" si="213"/>
        <v>92.632252631578936</v>
      </c>
      <c r="EI165" s="2">
        <f t="shared" si="213"/>
        <v>93.839523809523826</v>
      </c>
      <c r="EJ165" s="2">
        <f t="shared" si="213"/>
        <v>93.811503759398491</v>
      </c>
      <c r="EK165" s="2">
        <f t="shared" si="212"/>
        <v>105.71504884760921</v>
      </c>
      <c r="EL165" s="2">
        <f t="shared" si="179"/>
        <v>93.870514461160582</v>
      </c>
      <c r="EM165" s="2">
        <f t="shared" si="179"/>
        <v>93.113879766656439</v>
      </c>
      <c r="EN165" s="2">
        <f t="shared" si="179"/>
        <v>95.962776888837737</v>
      </c>
      <c r="EO165" s="2">
        <f t="shared" si="179"/>
        <v>97.278272527014593</v>
      </c>
      <c r="EQ165" s="2">
        <f t="shared" si="224"/>
        <v>91.327429740493244</v>
      </c>
      <c r="ER165" s="2">
        <f t="shared" si="224"/>
        <v>92.36743196511803</v>
      </c>
      <c r="ES165" s="2">
        <f t="shared" si="224"/>
        <v>92.114407121309384</v>
      </c>
      <c r="ET165" s="2">
        <f t="shared" si="224"/>
        <v>91.24832046597335</v>
      </c>
      <c r="EU165" s="2">
        <f t="shared" si="224"/>
        <v>89.49068311738327</v>
      </c>
      <c r="EV165" s="2">
        <f t="shared" si="224"/>
        <v>91.263132967032959</v>
      </c>
      <c r="EW165" s="2">
        <f t="shared" si="224"/>
        <v>91.010196510001435</v>
      </c>
      <c r="EX165" s="2">
        <f t="shared" si="224"/>
        <v>90.565102283623176</v>
      </c>
      <c r="EY165" s="2">
        <f t="shared" si="224"/>
        <v>91.669070192179433</v>
      </c>
      <c r="EZ165" s="2">
        <f t="shared" si="224"/>
        <v>93.181367798160522</v>
      </c>
      <c r="FA165" s="2">
        <f t="shared" si="224"/>
        <v>95.343645590660159</v>
      </c>
      <c r="FB165" s="2">
        <f t="shared" si="224"/>
        <v>94.411972308444859</v>
      </c>
      <c r="FC165" s="2">
        <f t="shared" si="224"/>
        <v>94.947591999051483</v>
      </c>
      <c r="FD165" s="2">
        <f t="shared" si="224"/>
        <v>95.441093174849613</v>
      </c>
      <c r="FE165" s="2">
        <f t="shared" si="224"/>
        <v>94.130239030820661</v>
      </c>
      <c r="FG165" s="2">
        <f t="shared" si="225"/>
        <v>0.99987803674192799</v>
      </c>
      <c r="FH165" s="2">
        <f t="shared" si="225"/>
        <v>0.99989304714302552</v>
      </c>
      <c r="FI165" s="2">
        <f t="shared" si="225"/>
        <v>0.99989619717240075</v>
      </c>
      <c r="FJ165" s="2">
        <f t="shared" si="225"/>
        <v>0.99987891250639782</v>
      </c>
      <c r="FK165" s="2">
        <f t="shared" si="225"/>
        <v>0.99989410760199415</v>
      </c>
      <c r="FL165" s="2">
        <f t="shared" si="225"/>
        <v>0.99988754245639944</v>
      </c>
      <c r="FM165" s="2">
        <f t="shared" si="225"/>
        <v>0.99987695788085917</v>
      </c>
      <c r="FN165" s="2">
        <f t="shared" si="225"/>
        <v>0.99988568164371083</v>
      </c>
      <c r="FO165" s="2">
        <f t="shared" si="225"/>
        <v>0.99986157634007888</v>
      </c>
      <c r="FP165" s="2">
        <f t="shared" si="225"/>
        <v>0.99987162318402922</v>
      </c>
      <c r="FQ165" s="2">
        <f t="shared" si="225"/>
        <v>0.9998758805415694</v>
      </c>
      <c r="FR165" s="2">
        <f t="shared" si="225"/>
        <v>0.99987491210016799</v>
      </c>
      <c r="FS165" s="2">
        <f t="shared" si="225"/>
        <v>0.99987784457120976</v>
      </c>
      <c r="FT165" s="2">
        <f t="shared" si="225"/>
        <v>0.99985758425172166</v>
      </c>
      <c r="FU165" s="2">
        <f t="shared" si="225"/>
        <v>0.99984949000332968</v>
      </c>
      <c r="FW165" s="2">
        <f t="shared" si="216"/>
        <v>0.33151897556435983</v>
      </c>
      <c r="FX165" s="2">
        <f t="shared" si="216"/>
        <v>0.30915713638552078</v>
      </c>
      <c r="FY165" s="2">
        <f t="shared" si="216"/>
        <v>0.36888450222813912</v>
      </c>
      <c r="FZ165" s="2">
        <f t="shared" si="216"/>
        <v>0.31035410332059182</v>
      </c>
      <c r="GA165" s="2">
        <f t="shared" si="216"/>
        <v>0.35710680876488243</v>
      </c>
      <c r="GB165" s="2">
        <f t="shared" si="216"/>
        <v>0.77386926517173549</v>
      </c>
      <c r="GC165" s="2">
        <f t="shared" si="216"/>
        <v>0.4001349113516916</v>
      </c>
      <c r="GD165" s="2">
        <f t="shared" si="216"/>
        <v>0.38900946639071432</v>
      </c>
      <c r="GE165" s="2">
        <f t="shared" si="216"/>
        <v>0.4205655817144584</v>
      </c>
      <c r="GF165" s="2">
        <f t="shared" si="216"/>
        <v>0.41861169286708205</v>
      </c>
      <c r="GG165" s="2">
        <f t="shared" si="216"/>
        <v>0.45254213531549714</v>
      </c>
      <c r="GH165" s="2">
        <f t="shared" si="216"/>
        <v>0.36843520064703306</v>
      </c>
      <c r="GI165" s="2">
        <f t="shared" si="216"/>
        <v>0.34452515218066865</v>
      </c>
      <c r="GJ165" s="2">
        <f t="shared" si="216"/>
        <v>0.2816166920208919</v>
      </c>
      <c r="GK165" s="2">
        <f t="shared" si="216"/>
        <v>0.29279201289378648</v>
      </c>
      <c r="GM165" s="86">
        <f t="shared" si="217"/>
        <v>7.1595921578114644E-296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9.6799171767918422E-270</v>
      </c>
      <c r="HA165" s="86">
        <f t="shared" si="217"/>
        <v>9.0889886969942105E-253</v>
      </c>
      <c r="HC165" s="86">
        <f t="shared" si="181"/>
        <v>1.9202617712902767E-203</v>
      </c>
      <c r="HD165" s="86">
        <f t="shared" si="181"/>
        <v>1.0562488169809472E-304</v>
      </c>
      <c r="HE165" s="86">
        <f t="shared" si="181"/>
        <v>0</v>
      </c>
      <c r="HF165" s="86">
        <f t="shared" si="180"/>
        <v>5.9180077455029224E-277</v>
      </c>
      <c r="HG165" s="86">
        <f t="shared" si="180"/>
        <v>1.7338288178398068E-287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1.110546607582776E-257</v>
      </c>
      <c r="HN165" s="86">
        <f t="shared" si="161"/>
        <v>9.2890987857085557E-175</v>
      </c>
      <c r="HO165" s="86">
        <f t="shared" si="161"/>
        <v>4.8398412537648591E-280</v>
      </c>
      <c r="HP165" s="86">
        <f t="shared" si="161"/>
        <v>8.9200501891888103E-179</v>
      </c>
      <c r="HQ165" s="86">
        <f t="shared" si="161"/>
        <v>2.1671327350986917E-149</v>
      </c>
      <c r="HS165" s="86">
        <f t="shared" si="218"/>
        <v>3.1661912321427794E-2</v>
      </c>
      <c r="HT165" s="86">
        <f t="shared" si="218"/>
        <v>2.8280570413648398E-2</v>
      </c>
      <c r="HU165" s="86">
        <f t="shared" si="218"/>
        <v>1.3531892402028385E-2</v>
      </c>
      <c r="HV165" s="86">
        <f t="shared" si="218"/>
        <v>7.6115300251901564E-3</v>
      </c>
      <c r="HW165" s="86">
        <f t="shared" si="218"/>
        <v>1.0074033074543872E-2</v>
      </c>
      <c r="HX165" s="86">
        <f t="shared" si="218"/>
        <v>1.3046471713217914E-2</v>
      </c>
      <c r="HY165" s="86">
        <f t="shared" si="218"/>
        <v>4.7333281759668576E-3</v>
      </c>
      <c r="HZ165" s="86">
        <f t="shared" si="218"/>
        <v>7.2304645125296782E-3</v>
      </c>
      <c r="IA165" s="86">
        <f t="shared" si="218"/>
        <v>5.699292763114313E-3</v>
      </c>
      <c r="IB165" s="86">
        <f t="shared" si="218"/>
        <v>7.3151263491718025E-3</v>
      </c>
      <c r="IC165" s="86">
        <f t="shared" si="218"/>
        <v>5.8297210327514165E-3</v>
      </c>
      <c r="ID165" s="86">
        <f t="shared" si="218"/>
        <v>4.4475885042570516E-3</v>
      </c>
      <c r="IE165" s="86">
        <f t="shared" si="218"/>
        <v>1.7856832955331026E-2</v>
      </c>
      <c r="IF165" s="86">
        <f t="shared" si="218"/>
        <v>2.8752043892967276E-5</v>
      </c>
      <c r="IG165" s="86">
        <f t="shared" si="218"/>
        <v>1.4636333382129075E-4</v>
      </c>
      <c r="II165" s="86">
        <f t="shared" si="219"/>
        <v>1.9311821136005741E-2</v>
      </c>
      <c r="IJ165" s="86">
        <f t="shared" si="219"/>
        <v>7.9490597937124027E-3</v>
      </c>
      <c r="IK165" s="86">
        <f t="shared" si="219"/>
        <v>5.8797079040203322E-2</v>
      </c>
      <c r="IL165" s="86">
        <f t="shared" si="219"/>
        <v>2.3884513710422817E-3</v>
      </c>
      <c r="IM165" s="86">
        <f t="shared" si="219"/>
        <v>2.8004657886987281E-2</v>
      </c>
      <c r="IN165" s="86">
        <f t="shared" si="219"/>
        <v>5.2425273441204831E-2</v>
      </c>
      <c r="IO165" s="86">
        <f t="shared" si="219"/>
        <v>0.11291836120855889</v>
      </c>
      <c r="IP165" s="86">
        <f t="shared" si="219"/>
        <v>8.6149336339543123E-2</v>
      </c>
      <c r="IQ165" s="86">
        <f t="shared" si="219"/>
        <v>0.15889700311244684</v>
      </c>
      <c r="IR165" s="86">
        <f t="shared" si="219"/>
        <v>0.16590333780184729</v>
      </c>
      <c r="IS165" s="86">
        <f t="shared" si="219"/>
        <v>0.3121731229236141</v>
      </c>
      <c r="IT165" s="86">
        <f t="shared" si="219"/>
        <v>2.8586271976982679E-2</v>
      </c>
      <c r="IU165" s="86">
        <f t="shared" si="219"/>
        <v>2.1474095128565709E-2</v>
      </c>
      <c r="IV165" s="86">
        <f t="shared" si="219"/>
        <v>4.2403675406240633E-2</v>
      </c>
      <c r="IW165" s="86">
        <f t="shared" si="219"/>
        <v>5.3105741910476581E-2</v>
      </c>
      <c r="IY165" s="86">
        <f t="shared" si="220"/>
        <v>5.0973733457433536E-2</v>
      </c>
      <c r="IZ165" s="86">
        <f t="shared" si="220"/>
        <v>3.6229630207360801E-2</v>
      </c>
      <c r="JA165" s="86">
        <f t="shared" si="220"/>
        <v>7.2328971442231701E-2</v>
      </c>
      <c r="JB165" s="86">
        <f t="shared" si="220"/>
        <v>9.9999813962324373E-3</v>
      </c>
      <c r="JC165" s="86">
        <f t="shared" si="220"/>
        <v>3.8078690961531152E-2</v>
      </c>
      <c r="JD165" s="86">
        <f t="shared" si="220"/>
        <v>6.547174515442275E-2</v>
      </c>
      <c r="JE165" s="86">
        <f t="shared" si="220"/>
        <v>0.11765168938452575</v>
      </c>
      <c r="JF165" s="86">
        <f t="shared" si="220"/>
        <v>9.33798008520728E-2</v>
      </c>
      <c r="JG165" s="86">
        <f t="shared" si="220"/>
        <v>0.16459629587556115</v>
      </c>
      <c r="JH165" s="86">
        <f t="shared" si="220"/>
        <v>0.1732184641510191</v>
      </c>
      <c r="JI165" s="86">
        <f t="shared" si="220"/>
        <v>0.31800284395636552</v>
      </c>
      <c r="JJ165" s="86">
        <f t="shared" si="220"/>
        <v>3.3033860481239727E-2</v>
      </c>
      <c r="JK165" s="86">
        <f t="shared" si="220"/>
        <v>3.9330928083896738E-2</v>
      </c>
      <c r="JL165" s="86">
        <f t="shared" si="220"/>
        <v>4.2432427450133599E-2</v>
      </c>
      <c r="JM165" s="86">
        <f t="shared" si="220"/>
        <v>5.3252105244297875E-2</v>
      </c>
    </row>
    <row r="166" spans="2:273" x14ac:dyDescent="0.25">
      <c r="B166" s="2">
        <v>139</v>
      </c>
      <c r="C166" s="37">
        <v>94</v>
      </c>
      <c r="D166" s="37">
        <v>90.332999999999998</v>
      </c>
      <c r="E166" s="37">
        <v>91.923000000000002</v>
      </c>
      <c r="F166" s="37">
        <v>90.614999999999995</v>
      </c>
      <c r="G166" s="37">
        <v>92.820999999999998</v>
      </c>
      <c r="H166" s="37">
        <v>92.128</v>
      </c>
      <c r="I166" s="37">
        <v>96.179000000000002</v>
      </c>
      <c r="J166" s="37">
        <v>92</v>
      </c>
      <c r="K166" s="37">
        <v>95.974999999999994</v>
      </c>
      <c r="L166" s="37">
        <v>99.424999999999997</v>
      </c>
      <c r="M166" s="37">
        <v>99.756</v>
      </c>
      <c r="N166" s="37">
        <v>98.706999999999994</v>
      </c>
      <c r="O166" s="37">
        <v>97.537000000000006</v>
      </c>
      <c r="P166" s="37">
        <v>102.17100000000001</v>
      </c>
      <c r="Q166" s="37">
        <v>110.976</v>
      </c>
      <c r="S166" s="4">
        <f t="shared" si="221"/>
        <v>91.677787553357931</v>
      </c>
      <c r="T166" s="4">
        <f t="shared" si="221"/>
        <v>90.592871600104218</v>
      </c>
      <c r="U166" s="4">
        <f t="shared" si="221"/>
        <v>92.476891469978938</v>
      </c>
      <c r="V166" s="4">
        <f t="shared" si="221"/>
        <v>90.005272843658446</v>
      </c>
      <c r="W166" s="4">
        <f t="shared" si="221"/>
        <v>93.648791849619357</v>
      </c>
      <c r="X166" s="4">
        <f t="shared" si="221"/>
        <v>92.373465453740806</v>
      </c>
      <c r="Y166" s="4">
        <f t="shared" si="221"/>
        <v>94.598280455557273</v>
      </c>
      <c r="Z166" s="4">
        <f t="shared" si="221"/>
        <v>94.524765099455436</v>
      </c>
      <c r="AA166" s="4">
        <f t="shared" si="221"/>
        <v>96.162102764341341</v>
      </c>
      <c r="AB166" s="4">
        <f t="shared" si="221"/>
        <v>98.797395222822161</v>
      </c>
      <c r="AC166" s="4">
        <f t="shared" si="221"/>
        <v>100.75914148746091</v>
      </c>
      <c r="AD166" s="4">
        <f t="shared" si="221"/>
        <v>97.438127753225658</v>
      </c>
      <c r="AE166" s="4">
        <f t="shared" si="221"/>
        <v>96.206295642256492</v>
      </c>
      <c r="AF166" s="4">
        <f t="shared" si="221"/>
        <v>101.44435864016364</v>
      </c>
      <c r="AG166" s="4">
        <f t="shared" si="221"/>
        <v>111.19690738435099</v>
      </c>
      <c r="AI166" s="4">
        <f t="shared" si="222"/>
        <v>2.3222124466420695</v>
      </c>
      <c r="AJ166" s="4">
        <f t="shared" si="222"/>
        <v>-0.25987160010421917</v>
      </c>
      <c r="AK166" s="4">
        <f t="shared" si="222"/>
        <v>-0.5538914699789359</v>
      </c>
      <c r="AL166" s="4">
        <f t="shared" si="222"/>
        <v>0.60972715634154895</v>
      </c>
      <c r="AM166" s="4">
        <f t="shared" si="222"/>
        <v>-0.82779184961935925</v>
      </c>
      <c r="AN166" s="4">
        <f t="shared" si="222"/>
        <v>-0.24546545374080608</v>
      </c>
      <c r="AO166" s="4">
        <f t="shared" si="222"/>
        <v>1.5807195444427293</v>
      </c>
      <c r="AP166" s="4">
        <f t="shared" si="222"/>
        <v>-2.5247650994554363</v>
      </c>
      <c r="AQ166" s="4">
        <f t="shared" si="222"/>
        <v>-0.18710276434134698</v>
      </c>
      <c r="AR166" s="4">
        <f t="shared" si="222"/>
        <v>0.62760477717783658</v>
      </c>
      <c r="AS166" s="4">
        <f t="shared" si="222"/>
        <v>-1.0031414874609084</v>
      </c>
      <c r="AT166" s="4">
        <f t="shared" si="222"/>
        <v>1.2688722467743361</v>
      </c>
      <c r="AU166" s="4">
        <f t="shared" si="222"/>
        <v>1.3307043577435138</v>
      </c>
      <c r="AV166" s="4">
        <f t="shared" si="222"/>
        <v>0.72664135983636413</v>
      </c>
      <c r="AW166" s="4">
        <f t="shared" si="222"/>
        <v>-0.22090738435099411</v>
      </c>
      <c r="AY166" s="2">
        <f t="shared" si="214"/>
        <v>91.677787553357931</v>
      </c>
      <c r="AZ166" s="2">
        <f t="shared" si="214"/>
        <v>90.49641155632672</v>
      </c>
      <c r="BA166" s="2">
        <f t="shared" si="214"/>
        <v>92.02452735689215</v>
      </c>
      <c r="BB166" s="2">
        <f t="shared" si="214"/>
        <v>89.695699256007302</v>
      </c>
      <c r="BC166" s="2">
        <f t="shared" si="214"/>
        <v>93.648791794498877</v>
      </c>
      <c r="BD166" s="2">
        <f t="shared" si="214"/>
        <v>92.373465196121302</v>
      </c>
      <c r="BE166" s="2">
        <f t="shared" si="214"/>
        <v>89.91389000399252</v>
      </c>
      <c r="BF166" s="2">
        <f t="shared" si="214"/>
        <v>91.68968829075385</v>
      </c>
      <c r="BG166" s="2">
        <f t="shared" si="214"/>
        <v>92.816508536116416</v>
      </c>
      <c r="BH166" s="2">
        <f t="shared" si="214"/>
        <v>93.425881234114428</v>
      </c>
      <c r="BI166" s="2">
        <f t="shared" si="214"/>
        <v>100.75914147378863</v>
      </c>
      <c r="BJ166" s="2">
        <f t="shared" si="214"/>
        <v>93.9366874766188</v>
      </c>
      <c r="BK166" s="2">
        <f t="shared" si="214"/>
        <v>93.639067701660579</v>
      </c>
      <c r="BL166" s="2">
        <f t="shared" si="214"/>
        <v>95.708898282679968</v>
      </c>
      <c r="BM166" s="2">
        <f t="shared" si="214"/>
        <v>96.204840966699365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123.2718703564728</v>
      </c>
      <c r="DL166" s="2">
        <f t="shared" si="223"/>
        <v>131.79882860998649</v>
      </c>
      <c r="DM166" s="2">
        <f t="shared" si="223"/>
        <v>126.56670368749315</v>
      </c>
      <c r="DN166" s="2">
        <f t="shared" si="223"/>
        <v>135.52896491557223</v>
      </c>
      <c r="DO166" s="2">
        <f t="shared" si="223"/>
        <v>128.13669905533064</v>
      </c>
      <c r="DP166" s="2">
        <f t="shared" si="223"/>
        <v>126.3737112010796</v>
      </c>
      <c r="DQ166" s="2">
        <f t="shared" si="223"/>
        <v>127.89078292847508</v>
      </c>
      <c r="DR166" s="2">
        <f t="shared" si="223"/>
        <v>132.49486504723347</v>
      </c>
      <c r="DS166" s="2">
        <f t="shared" si="223"/>
        <v>134.13630060728744</v>
      </c>
      <c r="DT166" s="2">
        <f t="shared" si="223"/>
        <v>132.59432926829265</v>
      </c>
      <c r="DU166" s="2">
        <f t="shared" si="223"/>
        <v>129.65650499325238</v>
      </c>
      <c r="DV166" s="2">
        <f t="shared" si="223"/>
        <v>134.66285991902831</v>
      </c>
      <c r="DW166" s="2">
        <f t="shared" si="223"/>
        <v>125.6809004690431</v>
      </c>
      <c r="DX166" s="2">
        <f t="shared" si="223"/>
        <v>124.26905795795793</v>
      </c>
      <c r="DY166" s="2">
        <f t="shared" si="223"/>
        <v>118.62954456327986</v>
      </c>
      <c r="EA166" s="2">
        <f t="shared" si="213"/>
        <v>91.93522105263159</v>
      </c>
      <c r="EB166" s="2">
        <f t="shared" si="213"/>
        <v>89.64348421052631</v>
      </c>
      <c r="EC166" s="2">
        <f t="shared" si="213"/>
        <v>92.055624561403505</v>
      </c>
      <c r="ED166" s="2">
        <f t="shared" si="213"/>
        <v>88.996014107354171</v>
      </c>
      <c r="EE166" s="2">
        <f t="shared" si="213"/>
        <v>96.25632900432899</v>
      </c>
      <c r="EF166" s="2">
        <f t="shared" si="213"/>
        <v>96.81783333333334</v>
      </c>
      <c r="EG166" s="2">
        <f t="shared" si="213"/>
        <v>89.180163398692812</v>
      </c>
      <c r="EH166" s="2">
        <f t="shared" si="213"/>
        <v>92.55358421052631</v>
      </c>
      <c r="EI166" s="2">
        <f t="shared" si="213"/>
        <v>93.794751082251096</v>
      </c>
      <c r="EJ166" s="2">
        <f t="shared" si="213"/>
        <v>93.70552631578947</v>
      </c>
      <c r="EK166" s="2">
        <f t="shared" si="212"/>
        <v>105.7947629858961</v>
      </c>
      <c r="EL166" s="2">
        <f t="shared" si="179"/>
        <v>93.716150905741486</v>
      </c>
      <c r="EM166" s="2">
        <f t="shared" si="179"/>
        <v>92.950434295363834</v>
      </c>
      <c r="EN166" s="2">
        <f t="shared" si="179"/>
        <v>95.86612912014121</v>
      </c>
      <c r="EO166" s="2">
        <f t="shared" si="179"/>
        <v>97.205068183847871</v>
      </c>
      <c r="EQ166" s="2">
        <f t="shared" si="224"/>
        <v>91.194472677654346</v>
      </c>
      <c r="ER166" s="2">
        <f t="shared" si="224"/>
        <v>92.222168696436626</v>
      </c>
      <c r="ES166" s="2">
        <f t="shared" si="224"/>
        <v>91.967640179206271</v>
      </c>
      <c r="ET166" s="2">
        <f t="shared" si="224"/>
        <v>91.098130016552687</v>
      </c>
      <c r="EU166" s="2">
        <f t="shared" si="224"/>
        <v>89.359401657909444</v>
      </c>
      <c r="EV166" s="2">
        <f t="shared" si="224"/>
        <v>91.185216117216115</v>
      </c>
      <c r="EW166" s="2">
        <f t="shared" si="224"/>
        <v>90.906792586375758</v>
      </c>
      <c r="EX166" s="2">
        <f t="shared" si="224"/>
        <v>90.442085895435611</v>
      </c>
      <c r="EY166" s="2">
        <f t="shared" si="224"/>
        <v>91.575831614697165</v>
      </c>
      <c r="EZ166" s="2">
        <f t="shared" si="224"/>
        <v>93.061349696429687</v>
      </c>
      <c r="FA166" s="2">
        <f t="shared" si="224"/>
        <v>95.197683796992237</v>
      </c>
      <c r="FB166" s="2">
        <f t="shared" si="224"/>
        <v>94.269489563561564</v>
      </c>
      <c r="FC166" s="2">
        <f t="shared" si="224"/>
        <v>94.823971111315444</v>
      </c>
      <c r="FD166" s="2">
        <f t="shared" si="224"/>
        <v>95.330833271425632</v>
      </c>
      <c r="FE166" s="2">
        <f t="shared" si="224"/>
        <v>93.992055861214283</v>
      </c>
      <c r="FG166" s="2">
        <f t="shared" si="225"/>
        <v>0.99988876699294427</v>
      </c>
      <c r="FH166" s="2">
        <f t="shared" si="225"/>
        <v>0.99990245691719126</v>
      </c>
      <c r="FI166" s="2">
        <f t="shared" si="225"/>
        <v>0.99990532983140146</v>
      </c>
      <c r="FJ166" s="2">
        <f t="shared" si="225"/>
        <v>0.99988956571671472</v>
      </c>
      <c r="FK166" s="2">
        <f t="shared" si="225"/>
        <v>0.99990342408537847</v>
      </c>
      <c r="FL166" s="2">
        <f t="shared" si="225"/>
        <v>0.99989743648639828</v>
      </c>
      <c r="FM166" s="2">
        <f t="shared" si="225"/>
        <v>0.99988778303874359</v>
      </c>
      <c r="FN166" s="2">
        <f t="shared" si="225"/>
        <v>0.99989573937119258</v>
      </c>
      <c r="FO166" s="2">
        <f t="shared" si="225"/>
        <v>0.999873754584087</v>
      </c>
      <c r="FP166" s="2">
        <f t="shared" si="225"/>
        <v>0.99988291762977732</v>
      </c>
      <c r="FQ166" s="2">
        <f t="shared" si="225"/>
        <v>0.99988680047226541</v>
      </c>
      <c r="FR166" s="2">
        <f t="shared" si="225"/>
        <v>0.99988591722384268</v>
      </c>
      <c r="FS166" s="2">
        <f t="shared" si="225"/>
        <v>0.99988859172740163</v>
      </c>
      <c r="FT166" s="2">
        <f t="shared" si="225"/>
        <v>0.99987011366626399</v>
      </c>
      <c r="FU166" s="2">
        <f t="shared" si="225"/>
        <v>0.99986273143372362</v>
      </c>
      <c r="FW166" s="2">
        <f t="shared" si="216"/>
        <v>0.35223724792483913</v>
      </c>
      <c r="FX166" s="2">
        <f t="shared" si="216"/>
        <v>0.32916604888604128</v>
      </c>
      <c r="FY166" s="2">
        <f t="shared" si="216"/>
        <v>0.39057356922412512</v>
      </c>
      <c r="FZ166" s="2">
        <f t="shared" si="216"/>
        <v>0.33040343424558549</v>
      </c>
      <c r="GA166" s="2">
        <f t="shared" si="216"/>
        <v>0.37851871632104817</v>
      </c>
      <c r="GB166" s="2">
        <f t="shared" si="216"/>
        <v>0.78957957220453634</v>
      </c>
      <c r="GC166" s="2">
        <f t="shared" si="216"/>
        <v>0.4224315344666027</v>
      </c>
      <c r="GD166" s="2">
        <f t="shared" si="216"/>
        <v>0.41111101847627435</v>
      </c>
      <c r="GE166" s="2">
        <f t="shared" si="216"/>
        <v>0.44315960818399563</v>
      </c>
      <c r="GF166" s="2">
        <f t="shared" si="216"/>
        <v>0.44118067368279346</v>
      </c>
      <c r="GG166" s="2">
        <f t="shared" si="216"/>
        <v>0.47544446542489133</v>
      </c>
      <c r="GH166" s="2">
        <f t="shared" si="216"/>
        <v>0.39011417978456014</v>
      </c>
      <c r="GI166" s="2">
        <f t="shared" si="216"/>
        <v>0.3656116900222629</v>
      </c>
      <c r="GJ166" s="2">
        <f t="shared" si="216"/>
        <v>0.30061878892106136</v>
      </c>
      <c r="GK166" s="2">
        <f t="shared" si="216"/>
        <v>0.31222044099790081</v>
      </c>
      <c r="GM166" s="86">
        <f t="shared" si="217"/>
        <v>2.0736352115273298E-303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1.6012092912546646E-276</v>
      </c>
      <c r="HA166" s="86">
        <f t="shared" si="217"/>
        <v>4.7234867831362885E-259</v>
      </c>
      <c r="HC166" s="86">
        <f t="shared" si="181"/>
        <v>1.2826578946730381E-210</v>
      </c>
      <c r="HD166" s="86">
        <f t="shared" si="181"/>
        <v>0</v>
      </c>
      <c r="HE166" s="86">
        <f t="shared" si="181"/>
        <v>0</v>
      </c>
      <c r="HF166" s="86">
        <f t="shared" si="180"/>
        <v>1.3327753014266982E-286</v>
      </c>
      <c r="HG166" s="86">
        <f t="shared" si="180"/>
        <v>2.510882244071574E-297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1.9902042762201757E-266</v>
      </c>
      <c r="HN166" s="86">
        <f t="shared" si="161"/>
        <v>1.0636549083449932E-180</v>
      </c>
      <c r="HO166" s="86">
        <f t="shared" si="161"/>
        <v>7.8073712414189842E-290</v>
      </c>
      <c r="HP166" s="86">
        <f t="shared" si="161"/>
        <v>5.8570621017028785E-185</v>
      </c>
      <c r="HQ166" s="86">
        <f t="shared" si="161"/>
        <v>1.8820480419065173E-154</v>
      </c>
      <c r="HS166" s="86">
        <f t="shared" si="218"/>
        <v>2.4310817571703447E-2</v>
      </c>
      <c r="HT166" s="86">
        <f t="shared" si="218"/>
        <v>2.1622953076417168E-2</v>
      </c>
      <c r="HU166" s="86">
        <f t="shared" si="218"/>
        <v>1.0014222974009399E-2</v>
      </c>
      <c r="HV166" s="86">
        <f t="shared" si="218"/>
        <v>5.286379683615095E-3</v>
      </c>
      <c r="HW166" s="86">
        <f t="shared" si="218"/>
        <v>7.1786207693282601E-3</v>
      </c>
      <c r="HX166" s="86">
        <f t="shared" si="218"/>
        <v>9.4592906299795741E-3</v>
      </c>
      <c r="HY166" s="86">
        <f t="shared" si="218"/>
        <v>3.3112207368586047E-3</v>
      </c>
      <c r="HZ166" s="86">
        <f t="shared" si="218"/>
        <v>5.1430007266689576E-3</v>
      </c>
      <c r="IA166" s="86">
        <f t="shared" si="218"/>
        <v>3.9092875499964078E-3</v>
      </c>
      <c r="IB166" s="86">
        <f t="shared" si="218"/>
        <v>5.1558441214439249E-3</v>
      </c>
      <c r="IC166" s="86">
        <f t="shared" si="218"/>
        <v>4.122598345023599E-3</v>
      </c>
      <c r="ID166" s="86">
        <f t="shared" si="218"/>
        <v>2.9813390793355654E-3</v>
      </c>
      <c r="IE166" s="86">
        <f t="shared" si="218"/>
        <v>1.316275111623849E-2</v>
      </c>
      <c r="IF166" s="86">
        <f t="shared" si="218"/>
        <v>1.0323310379010964E-5</v>
      </c>
      <c r="IG166" s="86">
        <f t="shared" si="218"/>
        <v>6.2793426295889478E-5</v>
      </c>
      <c r="II166" s="86">
        <f t="shared" si="219"/>
        <v>3.8974219413804877E-2</v>
      </c>
      <c r="IJ166" s="86">
        <f t="shared" si="219"/>
        <v>1.7683924907883196E-2</v>
      </c>
      <c r="IK166" s="86">
        <f t="shared" si="219"/>
        <v>0.10418404464166062</v>
      </c>
      <c r="IL166" s="86">
        <f t="shared" si="219"/>
        <v>6.8638000397184991E-3</v>
      </c>
      <c r="IM166" s="86">
        <f t="shared" si="219"/>
        <v>5.789633249215842E-2</v>
      </c>
      <c r="IN166" s="86">
        <f t="shared" si="219"/>
        <v>3.7084836108083816E-2</v>
      </c>
      <c r="IO166" s="86">
        <f t="shared" si="219"/>
        <v>0.18573065401193287</v>
      </c>
      <c r="IP166" s="86">
        <f t="shared" si="219"/>
        <v>0.14802030159077612</v>
      </c>
      <c r="IQ166" s="86">
        <f t="shared" si="219"/>
        <v>0.25188396329207552</v>
      </c>
      <c r="IR166" s="86">
        <f t="shared" si="219"/>
        <v>0.25559928930685788</v>
      </c>
      <c r="IS166" s="86">
        <f t="shared" si="219"/>
        <v>0.41028600696277168</v>
      </c>
      <c r="IT166" s="86">
        <f t="shared" si="219"/>
        <v>6.2422529254546756E-2</v>
      </c>
      <c r="IU166" s="86">
        <f t="shared" si="219"/>
        <v>4.4769789734634122E-2</v>
      </c>
      <c r="IV166" s="86">
        <f t="shared" si="219"/>
        <v>6.4009699159607761E-2</v>
      </c>
      <c r="IW166" s="86">
        <f t="shared" si="219"/>
        <v>7.8136440106535587E-2</v>
      </c>
      <c r="IY166" s="86">
        <f t="shared" si="220"/>
        <v>6.3285036985508331E-2</v>
      </c>
      <c r="IZ166" s="86">
        <f t="shared" si="220"/>
        <v>3.9306877984300367E-2</v>
      </c>
      <c r="JA166" s="86">
        <f t="shared" si="220"/>
        <v>0.11419826761567002</v>
      </c>
      <c r="JB166" s="86">
        <f t="shared" si="220"/>
        <v>1.2150179723333595E-2</v>
      </c>
      <c r="JC166" s="86">
        <f t="shared" si="220"/>
        <v>6.5074953261486684E-2</v>
      </c>
      <c r="JD166" s="86">
        <f t="shared" si="220"/>
        <v>4.6544126738063393E-2</v>
      </c>
      <c r="JE166" s="86">
        <f t="shared" si="220"/>
        <v>0.18904187474879147</v>
      </c>
      <c r="JF166" s="86">
        <f t="shared" si="220"/>
        <v>0.15316330231744507</v>
      </c>
      <c r="JG166" s="86">
        <f t="shared" si="220"/>
        <v>0.25579325084207194</v>
      </c>
      <c r="JH166" s="86">
        <f t="shared" si="220"/>
        <v>0.26075513342830181</v>
      </c>
      <c r="JI166" s="86">
        <f t="shared" si="220"/>
        <v>0.41440860530779527</v>
      </c>
      <c r="JJ166" s="86">
        <f t="shared" si="220"/>
        <v>6.5403868333882315E-2</v>
      </c>
      <c r="JK166" s="86">
        <f t="shared" si="220"/>
        <v>5.7932540850872613E-2</v>
      </c>
      <c r="JL166" s="86">
        <f t="shared" si="220"/>
        <v>6.4020022469986768E-2</v>
      </c>
      <c r="JM166" s="86">
        <f t="shared" si="220"/>
        <v>7.819923353283148E-2</v>
      </c>
    </row>
    <row r="167" spans="2:273" x14ac:dyDescent="0.25">
      <c r="B167" s="2">
        <v>140</v>
      </c>
      <c r="C167" s="37">
        <v>93.667000000000002</v>
      </c>
      <c r="D167" s="37">
        <v>90</v>
      </c>
      <c r="E167" s="37">
        <v>91.462000000000003</v>
      </c>
      <c r="F167" s="37">
        <v>93.025999999999996</v>
      </c>
      <c r="G167" s="37">
        <v>94.948999999999998</v>
      </c>
      <c r="H167" s="37">
        <v>92.59</v>
      </c>
      <c r="I167" s="37">
        <v>94.179000000000002</v>
      </c>
      <c r="J167" s="37">
        <v>91.614999999999995</v>
      </c>
      <c r="K167" s="37">
        <v>96.4</v>
      </c>
      <c r="L167" s="37">
        <v>101.45</v>
      </c>
      <c r="M167" s="37">
        <v>101.976</v>
      </c>
      <c r="N167" s="37">
        <v>99.194999999999993</v>
      </c>
      <c r="O167" s="37">
        <v>98.366</v>
      </c>
      <c r="P167" s="37">
        <v>106.61</v>
      </c>
      <c r="Q167" s="37">
        <v>115.634</v>
      </c>
      <c r="S167" s="4">
        <f t="shared" si="221"/>
        <v>91.539230611085898</v>
      </c>
      <c r="T167" s="4">
        <f t="shared" si="221"/>
        <v>90.544438728108034</v>
      </c>
      <c r="U167" s="4">
        <f t="shared" si="221"/>
        <v>92.513172336998181</v>
      </c>
      <c r="V167" s="4">
        <f t="shared" si="221"/>
        <v>90.265443941500607</v>
      </c>
      <c r="W167" s="4">
        <f t="shared" si="221"/>
        <v>93.45715404080164</v>
      </c>
      <c r="X167" s="4">
        <f t="shared" si="221"/>
        <v>92.23552556568238</v>
      </c>
      <c r="Y167" s="4">
        <f t="shared" si="221"/>
        <v>95.702160927719319</v>
      </c>
      <c r="Z167" s="4">
        <f t="shared" si="221"/>
        <v>95.298368977775951</v>
      </c>
      <c r="AA167" s="4">
        <f t="shared" si="221"/>
        <v>96.566515362082129</v>
      </c>
      <c r="AB167" s="4">
        <f t="shared" si="221"/>
        <v>99.456401428100847</v>
      </c>
      <c r="AC167" s="4">
        <f t="shared" si="221"/>
        <v>100.48233893145813</v>
      </c>
      <c r="AD167" s="4">
        <f t="shared" si="221"/>
        <v>99.58032922563028</v>
      </c>
      <c r="AE167" s="4">
        <f t="shared" si="221"/>
        <v>97.794399967752938</v>
      </c>
      <c r="AF167" s="4">
        <f t="shared" si="221"/>
        <v>103.29294179325439</v>
      </c>
      <c r="AG167" s="4">
        <f t="shared" si="221"/>
        <v>115.61422861637399</v>
      </c>
      <c r="AI167" s="4">
        <f t="shared" si="222"/>
        <v>2.1277693889141034</v>
      </c>
      <c r="AJ167" s="4">
        <f t="shared" si="222"/>
        <v>-0.54443872810803384</v>
      </c>
      <c r="AK167" s="4">
        <f t="shared" si="222"/>
        <v>-1.051172336998178</v>
      </c>
      <c r="AL167" s="4">
        <f t="shared" si="222"/>
        <v>2.7605560584993896</v>
      </c>
      <c r="AM167" s="4">
        <f t="shared" si="222"/>
        <v>1.4918459591983577</v>
      </c>
      <c r="AN167" s="4">
        <f t="shared" si="222"/>
        <v>0.35447443431762338</v>
      </c>
      <c r="AO167" s="4">
        <f t="shared" si="222"/>
        <v>-1.5231609277193172</v>
      </c>
      <c r="AP167" s="4">
        <f t="shared" si="222"/>
        <v>-3.683368977775956</v>
      </c>
      <c r="AQ167" s="4">
        <f t="shared" si="222"/>
        <v>-0.16651536208212292</v>
      </c>
      <c r="AR167" s="4">
        <f t="shared" si="222"/>
        <v>1.993598571899156</v>
      </c>
      <c r="AS167" s="4">
        <f t="shared" si="222"/>
        <v>1.4936610685418685</v>
      </c>
      <c r="AT167" s="4">
        <f t="shared" si="222"/>
        <v>-0.38532922563028649</v>
      </c>
      <c r="AU167" s="4">
        <f t="shared" si="222"/>
        <v>0.57160003224706202</v>
      </c>
      <c r="AV167" s="4">
        <f t="shared" si="222"/>
        <v>3.3170582067456138</v>
      </c>
      <c r="AW167" s="4">
        <f t="shared" si="222"/>
        <v>1.9771383626007832E-2</v>
      </c>
      <c r="AY167" s="2">
        <f t="shared" si="214"/>
        <v>91.539230611085898</v>
      </c>
      <c r="AZ167" s="2">
        <f t="shared" si="214"/>
        <v>90.367593256899283</v>
      </c>
      <c r="BA167" s="2">
        <f t="shared" si="214"/>
        <v>91.87675429635587</v>
      </c>
      <c r="BB167" s="2">
        <f t="shared" si="214"/>
        <v>89.558974326483721</v>
      </c>
      <c r="BC167" s="2">
        <f t="shared" si="214"/>
        <v>93.457154028331445</v>
      </c>
      <c r="BD167" s="2">
        <f t="shared" si="214"/>
        <v>92.235525502385727</v>
      </c>
      <c r="BE167" s="2">
        <f t="shared" si="214"/>
        <v>89.829176607393009</v>
      </c>
      <c r="BF167" s="2">
        <f t="shared" si="214"/>
        <v>91.544016417693456</v>
      </c>
      <c r="BG167" s="2">
        <f t="shared" si="214"/>
        <v>92.698072804384736</v>
      </c>
      <c r="BH167" s="2">
        <f t="shared" si="214"/>
        <v>93.298322862713434</v>
      </c>
      <c r="BI167" s="2">
        <f t="shared" si="214"/>
        <v>100.48233892849012</v>
      </c>
      <c r="BJ167" s="2">
        <f t="shared" si="214"/>
        <v>93.799087502616104</v>
      </c>
      <c r="BK167" s="2">
        <f t="shared" si="214"/>
        <v>93.531248220534835</v>
      </c>
      <c r="BL167" s="2">
        <f t="shared" si="214"/>
        <v>95.59704167920151</v>
      </c>
      <c r="BM167" s="2">
        <f t="shared" si="214"/>
        <v>96.045190557586992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123.40516069418388</v>
      </c>
      <c r="DL167" s="2">
        <f t="shared" si="223"/>
        <v>131.96355047233467</v>
      </c>
      <c r="DM167" s="2">
        <f t="shared" si="223"/>
        <v>126.70988685851842</v>
      </c>
      <c r="DN167" s="2">
        <f t="shared" si="223"/>
        <v>135.75129746716698</v>
      </c>
      <c r="DO167" s="2">
        <f t="shared" si="223"/>
        <v>128.3364903508772</v>
      </c>
      <c r="DP167" s="2">
        <f t="shared" si="223"/>
        <v>126.56788913630228</v>
      </c>
      <c r="DQ167" s="2">
        <f t="shared" si="223"/>
        <v>128.07244669365727</v>
      </c>
      <c r="DR167" s="2">
        <f t="shared" si="223"/>
        <v>132.71562759784075</v>
      </c>
      <c r="DS167" s="2">
        <f t="shared" si="223"/>
        <v>134.36397773279353</v>
      </c>
      <c r="DT167" s="2">
        <f t="shared" si="223"/>
        <v>132.77996515679439</v>
      </c>
      <c r="DU167" s="2">
        <f t="shared" si="223"/>
        <v>129.79980701754388</v>
      </c>
      <c r="DV167" s="2">
        <f t="shared" si="223"/>
        <v>134.8537611336032</v>
      </c>
      <c r="DW167" s="2">
        <f t="shared" si="223"/>
        <v>125.81006407129451</v>
      </c>
      <c r="DX167" s="2">
        <f t="shared" si="223"/>
        <v>124.41017365937363</v>
      </c>
      <c r="DY167" s="2">
        <f t="shared" si="223"/>
        <v>118.76949777183601</v>
      </c>
      <c r="EA167" s="2">
        <f t="shared" si="213"/>
        <v>91.818947368421078</v>
      </c>
      <c r="EB167" s="2">
        <f t="shared" si="213"/>
        <v>89.442127819548872</v>
      </c>
      <c r="EC167" s="2">
        <f t="shared" si="213"/>
        <v>91.910907017543849</v>
      </c>
      <c r="ED167" s="2">
        <f t="shared" si="213"/>
        <v>88.800197848661725</v>
      </c>
      <c r="EE167" s="2">
        <f t="shared" si="213"/>
        <v>96.276677056277052</v>
      </c>
      <c r="EF167" s="2">
        <f t="shared" si="213"/>
        <v>96.863304761904772</v>
      </c>
      <c r="EG167" s="2">
        <f t="shared" si="213"/>
        <v>89.040699002407976</v>
      </c>
      <c r="EH167" s="2">
        <f t="shared" si="213"/>
        <v>92.47491578947367</v>
      </c>
      <c r="EI167" s="2">
        <f t="shared" si="213"/>
        <v>93.749978354978381</v>
      </c>
      <c r="EJ167" s="2">
        <f t="shared" si="213"/>
        <v>93.599548872180449</v>
      </c>
      <c r="EK167" s="2">
        <f t="shared" si="212"/>
        <v>105.87447712418299</v>
      </c>
      <c r="EL167" s="2">
        <f t="shared" si="179"/>
        <v>93.56178735032239</v>
      </c>
      <c r="EM167" s="2">
        <f t="shared" si="179"/>
        <v>92.78698882407123</v>
      </c>
      <c r="EN167" s="2">
        <f t="shared" si="179"/>
        <v>95.769481351444696</v>
      </c>
      <c r="EO167" s="2">
        <f t="shared" si="179"/>
        <v>97.131863840681135</v>
      </c>
      <c r="EQ167" s="2">
        <f t="shared" si="224"/>
        <v>91.061515614815463</v>
      </c>
      <c r="ER167" s="2">
        <f t="shared" si="224"/>
        <v>92.076905427755236</v>
      </c>
      <c r="ES167" s="2">
        <f t="shared" si="224"/>
        <v>91.820873237103143</v>
      </c>
      <c r="ET167" s="2">
        <f t="shared" si="224"/>
        <v>90.947939567132039</v>
      </c>
      <c r="EU167" s="2">
        <f t="shared" si="224"/>
        <v>89.228120198435604</v>
      </c>
      <c r="EV167" s="2">
        <f t="shared" si="224"/>
        <v>91.10729926739927</v>
      </c>
      <c r="EW167" s="2">
        <f t="shared" si="224"/>
        <v>90.803388662750081</v>
      </c>
      <c r="EX167" s="2">
        <f t="shared" si="224"/>
        <v>90.319069507248031</v>
      </c>
      <c r="EY167" s="2">
        <f t="shared" si="224"/>
        <v>91.482593037214883</v>
      </c>
      <c r="EZ167" s="2">
        <f t="shared" si="224"/>
        <v>92.941331594698852</v>
      </c>
      <c r="FA167" s="2">
        <f t="shared" si="224"/>
        <v>95.051722003324315</v>
      </c>
      <c r="FB167" s="2">
        <f t="shared" si="224"/>
        <v>94.127006818678268</v>
      </c>
      <c r="FC167" s="2">
        <f t="shared" si="224"/>
        <v>94.700350223579392</v>
      </c>
      <c r="FD167" s="2">
        <f t="shared" si="224"/>
        <v>95.220573368001652</v>
      </c>
      <c r="FE167" s="2">
        <f t="shared" si="224"/>
        <v>93.853872691607904</v>
      </c>
      <c r="FG167" s="2">
        <f t="shared" si="225"/>
        <v>0.99989855329898181</v>
      </c>
      <c r="FH167" s="2">
        <f t="shared" si="225"/>
        <v>0.99991103888764465</v>
      </c>
      <c r="FI167" s="2">
        <f t="shared" si="225"/>
        <v>0.99991365906085883</v>
      </c>
      <c r="FJ167" s="2">
        <f t="shared" si="225"/>
        <v>0.99989928175792619</v>
      </c>
      <c r="FK167" s="2">
        <f t="shared" si="225"/>
        <v>0.99991192097058113</v>
      </c>
      <c r="FL167" s="2">
        <f t="shared" si="225"/>
        <v>0.99990646011972428</v>
      </c>
      <c r="FM167" s="2">
        <f t="shared" si="225"/>
        <v>0.99989765590444157</v>
      </c>
      <c r="FN167" s="2">
        <f t="shared" si="225"/>
        <v>0.99990491230409351</v>
      </c>
      <c r="FO167" s="2">
        <f t="shared" si="225"/>
        <v>0.99988486153328404</v>
      </c>
      <c r="FP167" s="2">
        <f t="shared" si="225"/>
        <v>0.99989321850919866</v>
      </c>
      <c r="FQ167" s="2">
        <f t="shared" si="225"/>
        <v>0.99989675977538917</v>
      </c>
      <c r="FR167" s="2">
        <f t="shared" si="225"/>
        <v>0.99989595422714428</v>
      </c>
      <c r="FS167" s="2">
        <f t="shared" si="225"/>
        <v>0.99989839345177578</v>
      </c>
      <c r="FT167" s="2">
        <f t="shared" si="225"/>
        <v>0.99988154090192816</v>
      </c>
      <c r="FU167" s="2">
        <f t="shared" si="225"/>
        <v>0.99987480806756657</v>
      </c>
      <c r="FW167" s="2">
        <f t="shared" si="216"/>
        <v>0.37352682024213724</v>
      </c>
      <c r="FX167" s="2">
        <f t="shared" si="216"/>
        <v>0.34981422394876371</v>
      </c>
      <c r="FY167" s="2">
        <f t="shared" si="216"/>
        <v>0.41270396074358134</v>
      </c>
      <c r="FZ167" s="2">
        <f t="shared" si="216"/>
        <v>0.35108860582269258</v>
      </c>
      <c r="GA167" s="2">
        <f t="shared" si="216"/>
        <v>0.40041484833084989</v>
      </c>
      <c r="GB167" s="2">
        <f t="shared" si="216"/>
        <v>0.80447418391195979</v>
      </c>
      <c r="GC167" s="2">
        <f t="shared" si="216"/>
        <v>0.44504881019003167</v>
      </c>
      <c r="GD167" s="2">
        <f t="shared" si="216"/>
        <v>0.43357718778665727</v>
      </c>
      <c r="GE167" s="2">
        <f t="shared" si="216"/>
        <v>0.46599127899945753</v>
      </c>
      <c r="GF167" s="2">
        <f t="shared" si="216"/>
        <v>0.46399534496670075</v>
      </c>
      <c r="GG167" s="2">
        <f t="shared" si="216"/>
        <v>0.49845055088864798</v>
      </c>
      <c r="GH167" s="2">
        <f t="shared" si="216"/>
        <v>0.41223614898909489</v>
      </c>
      <c r="GI167" s="2">
        <f t="shared" si="216"/>
        <v>0.38722639432698858</v>
      </c>
      <c r="GJ167" s="2">
        <f t="shared" si="216"/>
        <v>0.32033132715474294</v>
      </c>
      <c r="GK167" s="2">
        <f t="shared" si="216"/>
        <v>0.33233223970334963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2.1792151169037842E-283</v>
      </c>
      <c r="HA167" s="86">
        <f t="shared" si="217"/>
        <v>2.0527118037588998E-265</v>
      </c>
      <c r="HC167" s="86">
        <f t="shared" si="181"/>
        <v>6.4195352968108313E-218</v>
      </c>
      <c r="HD167" s="86">
        <f t="shared" si="181"/>
        <v>0</v>
      </c>
      <c r="HE167" s="86">
        <f t="shared" si="181"/>
        <v>0</v>
      </c>
      <c r="HF167" s="86">
        <f t="shared" si="180"/>
        <v>2.0471592469754071E-296</v>
      </c>
      <c r="HG167" s="86">
        <f t="shared" si="180"/>
        <v>2.4780170338880756E-307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2.5428239770331887E-275</v>
      </c>
      <c r="HN167" s="86">
        <f t="shared" si="161"/>
        <v>9.6693820400332877E-187</v>
      </c>
      <c r="HO167" s="86">
        <f t="shared" si="161"/>
        <v>8.5284621765974138E-300</v>
      </c>
      <c r="HP167" s="86">
        <f t="shared" si="161"/>
        <v>3.0125740258551748E-191</v>
      </c>
      <c r="HQ167" s="86">
        <f t="shared" si="161"/>
        <v>1.3432770946985777E-159</v>
      </c>
      <c r="HS167" s="86">
        <f t="shared" si="218"/>
        <v>1.8487207032714045E-2</v>
      </c>
      <c r="HT167" s="86">
        <f t="shared" si="218"/>
        <v>1.6373435593509313E-2</v>
      </c>
      <c r="HU167" s="86">
        <f t="shared" si="218"/>
        <v>7.3354159883382945E-3</v>
      </c>
      <c r="HV167" s="86">
        <f t="shared" si="218"/>
        <v>3.6228988816819911E-3</v>
      </c>
      <c r="HW167" s="86">
        <f t="shared" si="218"/>
        <v>5.053441959189644E-3</v>
      </c>
      <c r="HX167" s="86">
        <f t="shared" si="218"/>
        <v>6.779461712823104E-3</v>
      </c>
      <c r="HY167" s="86">
        <f t="shared" si="218"/>
        <v>2.2892918309326033E-3</v>
      </c>
      <c r="HZ167" s="86">
        <f t="shared" si="218"/>
        <v>3.6161762463255936E-3</v>
      </c>
      <c r="IA167" s="86">
        <f t="shared" si="218"/>
        <v>2.6455046241304625E-3</v>
      </c>
      <c r="IB167" s="86">
        <f t="shared" si="218"/>
        <v>3.5898801067437889E-3</v>
      </c>
      <c r="IC167" s="86">
        <f t="shared" si="218"/>
        <v>2.882084717807236E-3</v>
      </c>
      <c r="ID167" s="86">
        <f t="shared" si="218"/>
        <v>1.9696358969269784E-3</v>
      </c>
      <c r="IE167" s="86">
        <f t="shared" si="218"/>
        <v>9.5948714561049295E-3</v>
      </c>
      <c r="IF167" s="86">
        <f t="shared" si="218"/>
        <v>3.5253828018735433E-6</v>
      </c>
      <c r="IG167" s="86">
        <f t="shared" si="218"/>
        <v>2.586283047514622E-5</v>
      </c>
      <c r="II167" s="86">
        <f t="shared" si="219"/>
        <v>7.2158581311707798E-2</v>
      </c>
      <c r="IJ167" s="86">
        <f t="shared" si="219"/>
        <v>3.605937155596204E-2</v>
      </c>
      <c r="IK167" s="86">
        <f t="shared" si="219"/>
        <v>0.16905225775244773</v>
      </c>
      <c r="IL167" s="86">
        <f t="shared" si="219"/>
        <v>1.7528021417689527E-2</v>
      </c>
      <c r="IM167" s="86">
        <f t="shared" si="219"/>
        <v>0.10766905885902064</v>
      </c>
      <c r="IN167" s="86">
        <f t="shared" si="219"/>
        <v>2.5745142930116208E-2</v>
      </c>
      <c r="IO167" s="86">
        <f t="shared" si="219"/>
        <v>0.27732444701333547</v>
      </c>
      <c r="IP167" s="86">
        <f t="shared" si="219"/>
        <v>0.23086107300968067</v>
      </c>
      <c r="IQ167" s="86">
        <f t="shared" si="219"/>
        <v>0.35822994443209494</v>
      </c>
      <c r="IR167" s="86">
        <f t="shared" si="219"/>
        <v>0.35696253055077198</v>
      </c>
      <c r="IS167" s="86">
        <f t="shared" si="219"/>
        <v>0.49515908630213817</v>
      </c>
      <c r="IT167" s="86">
        <f t="shared" si="219"/>
        <v>0.12032354633303273</v>
      </c>
      <c r="IU167" s="86">
        <f t="shared" si="219"/>
        <v>8.4586904615924247E-2</v>
      </c>
      <c r="IV167" s="86">
        <f t="shared" si="219"/>
        <v>9.305830967248592E-2</v>
      </c>
      <c r="IW167" s="86">
        <f t="shared" si="219"/>
        <v>0.11083665767127138</v>
      </c>
      <c r="IY167" s="86">
        <f t="shared" si="220"/>
        <v>9.0645788344421843E-2</v>
      </c>
      <c r="IZ167" s="86">
        <f t="shared" si="220"/>
        <v>5.243280714947135E-2</v>
      </c>
      <c r="JA167" s="86">
        <f t="shared" si="220"/>
        <v>0.17638767374078601</v>
      </c>
      <c r="JB167" s="86">
        <f t="shared" si="220"/>
        <v>2.1150920299371517E-2</v>
      </c>
      <c r="JC167" s="86">
        <f t="shared" si="220"/>
        <v>0.11272250081821029</v>
      </c>
      <c r="JD167" s="86">
        <f t="shared" si="220"/>
        <v>3.2524604642939312E-2</v>
      </c>
      <c r="JE167" s="86">
        <f t="shared" si="220"/>
        <v>0.2796137388442681</v>
      </c>
      <c r="JF167" s="86">
        <f t="shared" si="220"/>
        <v>0.23447724925600627</v>
      </c>
      <c r="JG167" s="86">
        <f t="shared" si="220"/>
        <v>0.36087544905622537</v>
      </c>
      <c r="JH167" s="86">
        <f t="shared" si="220"/>
        <v>0.36055241065751575</v>
      </c>
      <c r="JI167" s="86">
        <f t="shared" si="220"/>
        <v>0.49804117101994538</v>
      </c>
      <c r="JJ167" s="86">
        <f t="shared" si="220"/>
        <v>0.1222931822299597</v>
      </c>
      <c r="JK167" s="86">
        <f t="shared" si="220"/>
        <v>9.4181776072029183E-2</v>
      </c>
      <c r="JL167" s="86">
        <f t="shared" si="220"/>
        <v>9.3061835055287798E-2</v>
      </c>
      <c r="JM167" s="86">
        <f t="shared" si="220"/>
        <v>0.11086252050174653</v>
      </c>
    </row>
    <row r="168" spans="2:273" x14ac:dyDescent="0.25">
      <c r="B168" s="2">
        <v>141</v>
      </c>
      <c r="C168" s="37">
        <v>96.513000000000005</v>
      </c>
      <c r="D168" s="37">
        <v>91.308000000000007</v>
      </c>
      <c r="E168" s="37">
        <v>92.204999999999998</v>
      </c>
      <c r="F168" s="37">
        <v>96.744</v>
      </c>
      <c r="G168" s="37">
        <v>89.462000000000003</v>
      </c>
      <c r="H168" s="37">
        <v>91.846000000000004</v>
      </c>
      <c r="I168" s="37">
        <v>95.462000000000003</v>
      </c>
      <c r="J168" s="37">
        <v>97.614999999999995</v>
      </c>
      <c r="K168" s="37">
        <v>95</v>
      </c>
      <c r="L168" s="37">
        <v>98.375</v>
      </c>
      <c r="M168" s="37">
        <v>103.146</v>
      </c>
      <c r="N168" s="37">
        <v>104.04900000000001</v>
      </c>
      <c r="O168" s="37">
        <v>99.194999999999993</v>
      </c>
      <c r="P168" s="37">
        <v>106.29300000000001</v>
      </c>
      <c r="Q168" s="37">
        <v>123.34099999999999</v>
      </c>
      <c r="S168" s="4">
        <f t="shared" si="221"/>
        <v>91.399597629011538</v>
      </c>
      <c r="T168" s="4">
        <f t="shared" si="221"/>
        <v>90.537062831075943</v>
      </c>
      <c r="U168" s="4">
        <f t="shared" si="221"/>
        <v>92.536663093808045</v>
      </c>
      <c r="V168" s="4">
        <f t="shared" si="221"/>
        <v>90.842347486934614</v>
      </c>
      <c r="W168" s="4">
        <f t="shared" si="221"/>
        <v>93.25598033611702</v>
      </c>
      <c r="X168" s="4">
        <f t="shared" si="221"/>
        <v>92.098705479325744</v>
      </c>
      <c r="Y168" s="4">
        <f t="shared" si="221"/>
        <v>96.293914371387928</v>
      </c>
      <c r="Z168" s="4">
        <f t="shared" si="221"/>
        <v>95.824983462821763</v>
      </c>
      <c r="AA168" s="4">
        <f t="shared" si="221"/>
        <v>96.482140456126785</v>
      </c>
      <c r="AB168" s="4">
        <f t="shared" si="221"/>
        <v>99.412509523720246</v>
      </c>
      <c r="AC168" s="4">
        <f t="shared" si="221"/>
        <v>100.19509978801348</v>
      </c>
      <c r="AD168" s="4">
        <f t="shared" si="221"/>
        <v>101.93571782101483</v>
      </c>
      <c r="AE168" s="4">
        <f t="shared" si="221"/>
        <v>99.758205314795418</v>
      </c>
      <c r="AF168" s="4">
        <f t="shared" si="221"/>
        <v>105.37701566884735</v>
      </c>
      <c r="AG168" s="4">
        <f t="shared" si="221"/>
        <v>120.37329217899838</v>
      </c>
      <c r="AI168" s="4">
        <f t="shared" si="222"/>
        <v>5.1134023709884673</v>
      </c>
      <c r="AJ168" s="4">
        <f t="shared" si="222"/>
        <v>0.77093716892406405</v>
      </c>
      <c r="AK168" s="4">
        <f t="shared" si="222"/>
        <v>-0.33166309380804648</v>
      </c>
      <c r="AL168" s="4">
        <f t="shared" si="222"/>
        <v>5.9016525130653861</v>
      </c>
      <c r="AM168" s="4">
        <f t="shared" si="222"/>
        <v>-3.7939803361170163</v>
      </c>
      <c r="AN168" s="4">
        <f t="shared" si="222"/>
        <v>-0.25270547932574061</v>
      </c>
      <c r="AO168" s="4">
        <f t="shared" si="222"/>
        <v>-0.83191437138792423</v>
      </c>
      <c r="AP168" s="4">
        <f t="shared" si="222"/>
        <v>1.7900165371782322</v>
      </c>
      <c r="AQ168" s="4">
        <f t="shared" si="222"/>
        <v>-1.4821404561267855</v>
      </c>
      <c r="AR168" s="4">
        <f t="shared" si="222"/>
        <v>-1.0375095237202459</v>
      </c>
      <c r="AS168" s="4">
        <f t="shared" si="222"/>
        <v>2.9509002119865215</v>
      </c>
      <c r="AT168" s="4">
        <f t="shared" si="222"/>
        <v>2.1132821789851732</v>
      </c>
      <c r="AU168" s="4">
        <f t="shared" si="222"/>
        <v>-0.56320531479542524</v>
      </c>
      <c r="AV168" s="4">
        <f t="shared" si="222"/>
        <v>0.91598433115265721</v>
      </c>
      <c r="AW168" s="4">
        <f t="shared" si="222"/>
        <v>2.9677078210016106</v>
      </c>
      <c r="AY168" s="2">
        <f t="shared" si="214"/>
        <v>91.399597629011538</v>
      </c>
      <c r="AZ168" s="2">
        <f t="shared" si="214"/>
        <v>90.242675063693866</v>
      </c>
      <c r="BA168" s="2">
        <f t="shared" si="214"/>
        <v>91.728878430587869</v>
      </c>
      <c r="BB168" s="2">
        <f t="shared" si="214"/>
        <v>89.425430244502351</v>
      </c>
      <c r="BC168" s="2">
        <f t="shared" si="214"/>
        <v>93.255980333459704</v>
      </c>
      <c r="BD168" s="2">
        <f t="shared" si="214"/>
        <v>92.098705464636396</v>
      </c>
      <c r="BE168" s="2">
        <f t="shared" si="214"/>
        <v>89.74653583672287</v>
      </c>
      <c r="BF168" s="2">
        <f t="shared" si="214"/>
        <v>91.395771016161518</v>
      </c>
      <c r="BG168" s="2">
        <f t="shared" si="214"/>
        <v>92.577125810419872</v>
      </c>
      <c r="BH168" s="2">
        <f t="shared" si="214"/>
        <v>93.170051598331099</v>
      </c>
      <c r="BI168" s="2">
        <f t="shared" si="214"/>
        <v>100.19509978740432</v>
      </c>
      <c r="BJ168" s="2">
        <f t="shared" si="214"/>
        <v>93.662250943596092</v>
      </c>
      <c r="BK168" s="2">
        <f t="shared" si="214"/>
        <v>93.426058909333705</v>
      </c>
      <c r="BL168" s="2">
        <f t="shared" si="214"/>
        <v>95.484299111283036</v>
      </c>
      <c r="BM168" s="2">
        <f t="shared" si="214"/>
        <v>95.880836941906807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123.53845103189494</v>
      </c>
      <c r="DL168" s="2">
        <f t="shared" si="223"/>
        <v>132.12827233468283</v>
      </c>
      <c r="DM168" s="2">
        <f t="shared" si="223"/>
        <v>126.8530700295437</v>
      </c>
      <c r="DN168" s="2">
        <f t="shared" si="223"/>
        <v>135.97363001876172</v>
      </c>
      <c r="DO168" s="2">
        <f t="shared" si="223"/>
        <v>128.53628164642376</v>
      </c>
      <c r="DP168" s="2">
        <f t="shared" si="223"/>
        <v>126.76206707152495</v>
      </c>
      <c r="DQ168" s="2">
        <f t="shared" si="223"/>
        <v>128.25411045883945</v>
      </c>
      <c r="DR168" s="2">
        <f t="shared" si="223"/>
        <v>132.93639014844803</v>
      </c>
      <c r="DS168" s="2">
        <f t="shared" si="223"/>
        <v>134.59165485829959</v>
      </c>
      <c r="DT168" s="2">
        <f t="shared" si="223"/>
        <v>132.96560104529615</v>
      </c>
      <c r="DU168" s="2">
        <f t="shared" si="223"/>
        <v>129.94310904183538</v>
      </c>
      <c r="DV168" s="2">
        <f t="shared" si="223"/>
        <v>135.04466234817812</v>
      </c>
      <c r="DW168" s="2">
        <f t="shared" si="223"/>
        <v>125.9392276735459</v>
      </c>
      <c r="DX168" s="2">
        <f t="shared" si="223"/>
        <v>124.55128936078933</v>
      </c>
      <c r="DY168" s="2">
        <f t="shared" si="223"/>
        <v>118.90945098039217</v>
      </c>
      <c r="EA168" s="2">
        <f t="shared" si="213"/>
        <v>91.702673684210538</v>
      </c>
      <c r="EB168" s="2">
        <f t="shared" si="213"/>
        <v>89.240771428571421</v>
      </c>
      <c r="EC168" s="2">
        <f t="shared" si="213"/>
        <v>91.766189473684207</v>
      </c>
      <c r="ED168" s="2">
        <f t="shared" si="213"/>
        <v>88.604381589969279</v>
      </c>
      <c r="EE168" s="2">
        <f t="shared" si="213"/>
        <v>96.2970251082251</v>
      </c>
      <c r="EF168" s="2">
        <f t="shared" si="213"/>
        <v>96.908776190476203</v>
      </c>
      <c r="EG168" s="2">
        <f t="shared" si="213"/>
        <v>88.901234606123154</v>
      </c>
      <c r="EH168" s="2">
        <f t="shared" si="213"/>
        <v>92.396247368421044</v>
      </c>
      <c r="EI168" s="2">
        <f t="shared" si="213"/>
        <v>93.705205627705652</v>
      </c>
      <c r="EJ168" s="2">
        <f t="shared" si="213"/>
        <v>93.493571428571428</v>
      </c>
      <c r="EK168" s="2">
        <f t="shared" si="212"/>
        <v>105.95419126246989</v>
      </c>
      <c r="EL168" s="2">
        <f t="shared" si="179"/>
        <v>93.407423794903281</v>
      </c>
      <c r="EM168" s="2">
        <f t="shared" si="179"/>
        <v>92.62354335277864</v>
      </c>
      <c r="EN168" s="2">
        <f t="shared" si="179"/>
        <v>95.672833582748183</v>
      </c>
      <c r="EO168" s="2">
        <f t="shared" si="179"/>
        <v>97.058659497514398</v>
      </c>
      <c r="EQ168" s="2">
        <f t="shared" si="224"/>
        <v>90.928558551976579</v>
      </c>
      <c r="ER168" s="2">
        <f t="shared" si="224"/>
        <v>91.931642159073832</v>
      </c>
      <c r="ES168" s="2">
        <f t="shared" si="224"/>
        <v>91.67410629500003</v>
      </c>
      <c r="ET168" s="2">
        <f t="shared" si="224"/>
        <v>90.797749117711376</v>
      </c>
      <c r="EU168" s="2">
        <f t="shared" si="224"/>
        <v>89.096838738961779</v>
      </c>
      <c r="EV168" s="2">
        <f t="shared" si="224"/>
        <v>91.029382417582411</v>
      </c>
      <c r="EW168" s="2">
        <f t="shared" si="224"/>
        <v>90.699984739124403</v>
      </c>
      <c r="EX168" s="2">
        <f t="shared" si="224"/>
        <v>90.196053119060466</v>
      </c>
      <c r="EY168" s="2">
        <f t="shared" si="224"/>
        <v>91.389354459732601</v>
      </c>
      <c r="EZ168" s="2">
        <f t="shared" si="224"/>
        <v>92.821313492968017</v>
      </c>
      <c r="FA168" s="2">
        <f t="shared" si="224"/>
        <v>94.905760209656378</v>
      </c>
      <c r="FB168" s="2">
        <f t="shared" si="224"/>
        <v>93.984524073794958</v>
      </c>
      <c r="FC168" s="2">
        <f t="shared" si="224"/>
        <v>94.576729335843353</v>
      </c>
      <c r="FD168" s="2">
        <f t="shared" si="224"/>
        <v>95.110313464577686</v>
      </c>
      <c r="FE168" s="2">
        <f t="shared" si="224"/>
        <v>93.715689522001512</v>
      </c>
      <c r="FG168" s="2">
        <f t="shared" si="225"/>
        <v>0.99990747868318985</v>
      </c>
      <c r="FH168" s="2">
        <f t="shared" si="225"/>
        <v>0.99991886586616407</v>
      </c>
      <c r="FI168" s="2">
        <f t="shared" si="225"/>
        <v>0.99992125552939615</v>
      </c>
      <c r="FJ168" s="2">
        <f t="shared" si="225"/>
        <v>0.99990814305746112</v>
      </c>
      <c r="FK168" s="2">
        <f t="shared" si="225"/>
        <v>0.99991967034789531</v>
      </c>
      <c r="FL168" s="2">
        <f t="shared" si="225"/>
        <v>0.99991468991313226</v>
      </c>
      <c r="FM168" s="2">
        <f t="shared" si="225"/>
        <v>0.9999066602349661</v>
      </c>
      <c r="FN168" s="2">
        <f t="shared" si="225"/>
        <v>0.99991327826507037</v>
      </c>
      <c r="FO168" s="2">
        <f t="shared" si="225"/>
        <v>0.99989499140649274</v>
      </c>
      <c r="FP168" s="2">
        <f t="shared" si="225"/>
        <v>0.99990261320793794</v>
      </c>
      <c r="FQ168" s="2">
        <f t="shared" si="225"/>
        <v>0.99990584294077278</v>
      </c>
      <c r="FR168" s="2">
        <f t="shared" si="225"/>
        <v>0.99990510825864198</v>
      </c>
      <c r="FS168" s="2">
        <f t="shared" si="225"/>
        <v>0.99990733289820055</v>
      </c>
      <c r="FT168" s="2">
        <f t="shared" si="225"/>
        <v>0.99989196289245486</v>
      </c>
      <c r="FU168" s="2">
        <f t="shared" si="225"/>
        <v>0.99988582234289314</v>
      </c>
      <c r="FW168" s="2">
        <f t="shared" si="216"/>
        <v>0.39531786745695624</v>
      </c>
      <c r="FX168" s="2">
        <f t="shared" si="216"/>
        <v>0.37104123344402479</v>
      </c>
      <c r="FY168" s="2">
        <f t="shared" si="216"/>
        <v>0.43519284958988586</v>
      </c>
      <c r="FZ168" s="2">
        <f t="shared" si="216"/>
        <v>0.37234866016401802</v>
      </c>
      <c r="GA168" s="2">
        <f t="shared" si="216"/>
        <v>0.42271607801988509</v>
      </c>
      <c r="GB168" s="2">
        <f t="shared" si="216"/>
        <v>0.81855675917917481</v>
      </c>
      <c r="GC168" s="2">
        <f t="shared" si="216"/>
        <v>0.4678960278990732</v>
      </c>
      <c r="GD168" s="2">
        <f t="shared" si="216"/>
        <v>0.45631973816288124</v>
      </c>
      <c r="GE168" s="2">
        <f t="shared" si="216"/>
        <v>0.48896632973357018</v>
      </c>
      <c r="GF168" s="2">
        <f t="shared" si="216"/>
        <v>0.48696172591409065</v>
      </c>
      <c r="GG168" s="2">
        <f t="shared" si="216"/>
        <v>0.52146319902594462</v>
      </c>
      <c r="GH168" s="2">
        <f t="shared" si="216"/>
        <v>0.43471841514783616</v>
      </c>
      <c r="GI168" s="2">
        <f t="shared" si="216"/>
        <v>0.40929450424902003</v>
      </c>
      <c r="GJ168" s="2">
        <f t="shared" si="216"/>
        <v>0.34070677671244148</v>
      </c>
      <c r="GK168" s="2">
        <f t="shared" si="216"/>
        <v>0.35307449257122125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2.4402033601702707E-290</v>
      </c>
      <c r="HA168" s="86">
        <f t="shared" si="217"/>
        <v>7.4595016616375716E-272</v>
      </c>
      <c r="HC168" s="86">
        <f t="shared" si="181"/>
        <v>2.4073227545881297E-225</v>
      </c>
      <c r="HD168" s="86">
        <f t="shared" si="181"/>
        <v>0</v>
      </c>
      <c r="HE168" s="86">
        <f t="shared" si="181"/>
        <v>0</v>
      </c>
      <c r="HF168" s="86">
        <f t="shared" si="180"/>
        <v>2.1446449414876612E-306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2.316268055640045E-284</v>
      </c>
      <c r="HN168" s="86">
        <f t="shared" si="161"/>
        <v>6.978523652764029E-193</v>
      </c>
      <c r="HO168" s="86">
        <f t="shared" si="161"/>
        <v>0</v>
      </c>
      <c r="HP168" s="86">
        <f t="shared" si="161"/>
        <v>1.213771272396037E-197</v>
      </c>
      <c r="HQ168" s="86">
        <f t="shared" si="161"/>
        <v>7.8792759911005451E-165</v>
      </c>
      <c r="HS168" s="86">
        <f t="shared" si="218"/>
        <v>1.3922933535682471E-2</v>
      </c>
      <c r="HT168" s="86">
        <f t="shared" si="218"/>
        <v>1.2278381375001684E-2</v>
      </c>
      <c r="HU168" s="86">
        <f t="shared" si="218"/>
        <v>5.3181521631163221E-3</v>
      </c>
      <c r="HV168" s="86">
        <f t="shared" si="218"/>
        <v>2.4498502501950578E-3</v>
      </c>
      <c r="HW168" s="86">
        <f t="shared" si="218"/>
        <v>3.5141303053780998E-3</v>
      </c>
      <c r="HX168" s="86">
        <f t="shared" si="218"/>
        <v>4.8026290164004462E-3</v>
      </c>
      <c r="HY168" s="86">
        <f t="shared" si="218"/>
        <v>1.5641776883477318E-3</v>
      </c>
      <c r="HZ168" s="86">
        <f t="shared" si="218"/>
        <v>2.5132997833884345E-3</v>
      </c>
      <c r="IA168" s="86">
        <f t="shared" si="218"/>
        <v>1.7661549221456552E-3</v>
      </c>
      <c r="IB168" s="86">
        <f t="shared" si="218"/>
        <v>2.4691054859204255E-3</v>
      </c>
      <c r="IC168" s="86">
        <f t="shared" si="218"/>
        <v>1.9917514310327585E-3</v>
      </c>
      <c r="ID168" s="86">
        <f t="shared" si="218"/>
        <v>1.2823957197231298E-3</v>
      </c>
      <c r="IE168" s="86">
        <f t="shared" si="218"/>
        <v>6.916040379746244E-3</v>
      </c>
      <c r="IF168" s="86">
        <f t="shared" si="218"/>
        <v>1.1450402498926893E-6</v>
      </c>
      <c r="IG168" s="86">
        <f t="shared" si="218"/>
        <v>1.0226429292666799E-5</v>
      </c>
      <c r="II168" s="86">
        <f t="shared" si="219"/>
        <v>0.1226957391341815</v>
      </c>
      <c r="IJ168" s="86">
        <f t="shared" si="219"/>
        <v>6.7445159282008282E-2</v>
      </c>
      <c r="IK168" s="86">
        <f t="shared" si="219"/>
        <v>0.25169605066960232</v>
      </c>
      <c r="IL168" s="86">
        <f t="shared" si="219"/>
        <v>3.9804747589730551E-2</v>
      </c>
      <c r="IM168" s="86">
        <f t="shared" si="219"/>
        <v>0.1804549526542876</v>
      </c>
      <c r="IN168" s="86">
        <f t="shared" si="219"/>
        <v>1.7537503556608419E-2</v>
      </c>
      <c r="IO168" s="86">
        <f t="shared" si="219"/>
        <v>0.37718317137477952</v>
      </c>
      <c r="IP168" s="86">
        <f t="shared" si="219"/>
        <v>0.32779102943658922</v>
      </c>
      <c r="IQ168" s="86">
        <f t="shared" si="219"/>
        <v>0.45945928866006469</v>
      </c>
      <c r="IR168" s="86">
        <f t="shared" si="219"/>
        <v>0.45392921871833292</v>
      </c>
      <c r="IS168" s="86">
        <f t="shared" si="219"/>
        <v>0.55198745434108831</v>
      </c>
      <c r="IT168" s="86">
        <f t="shared" si="219"/>
        <v>0.20525629506234411</v>
      </c>
      <c r="IU168" s="86">
        <f t="shared" si="219"/>
        <v>0.14504459721213642</v>
      </c>
      <c r="IV168" s="86">
        <f t="shared" si="219"/>
        <v>0.13030734646698627</v>
      </c>
      <c r="IW168" s="86">
        <f t="shared" si="219"/>
        <v>0.15161803705707513</v>
      </c>
      <c r="IY168" s="86">
        <f t="shared" si="220"/>
        <v>0.13661867266986397</v>
      </c>
      <c r="IZ168" s="86">
        <f t="shared" si="220"/>
        <v>7.972354065700997E-2</v>
      </c>
      <c r="JA168" s="86">
        <f t="shared" si="220"/>
        <v>0.25701420283271864</v>
      </c>
      <c r="JB168" s="86">
        <f t="shared" si="220"/>
        <v>4.2254597839925606E-2</v>
      </c>
      <c r="JC168" s="86">
        <f t="shared" si="220"/>
        <v>0.18396908295966569</v>
      </c>
      <c r="JD168" s="86">
        <f t="shared" si="220"/>
        <v>2.2340132573008865E-2</v>
      </c>
      <c r="JE168" s="86">
        <f t="shared" si="220"/>
        <v>0.37874734906312724</v>
      </c>
      <c r="JF168" s="86">
        <f t="shared" si="220"/>
        <v>0.33030432921997765</v>
      </c>
      <c r="JG168" s="86">
        <f t="shared" si="220"/>
        <v>0.46122544358221035</v>
      </c>
      <c r="JH168" s="86">
        <f t="shared" si="220"/>
        <v>0.45639832420425336</v>
      </c>
      <c r="JI168" s="86">
        <f t="shared" si="220"/>
        <v>0.55397920577212112</v>
      </c>
      <c r="JJ168" s="86">
        <f t="shared" si="220"/>
        <v>0.20653869078206724</v>
      </c>
      <c r="JK168" s="86">
        <f t="shared" si="220"/>
        <v>0.15196063759188266</v>
      </c>
      <c r="JL168" s="86">
        <f t="shared" si="220"/>
        <v>0.13030849150723617</v>
      </c>
      <c r="JM168" s="86">
        <f t="shared" si="220"/>
        <v>0.15162826348636779</v>
      </c>
    </row>
    <row r="169" spans="2:273" x14ac:dyDescent="0.25">
      <c r="B169" s="2">
        <v>142</v>
      </c>
      <c r="C169" s="37">
        <v>91.795000000000002</v>
      </c>
      <c r="D169" s="37">
        <v>89.948999999999998</v>
      </c>
      <c r="E169" s="37">
        <v>93.974000000000004</v>
      </c>
      <c r="F169" s="37">
        <v>93.385000000000005</v>
      </c>
      <c r="G169" s="37">
        <v>92.076999999999998</v>
      </c>
      <c r="H169" s="37">
        <v>93.923000000000002</v>
      </c>
      <c r="I169" s="37">
        <v>95.256</v>
      </c>
      <c r="J169" s="37">
        <v>97.846000000000004</v>
      </c>
      <c r="K169" s="37">
        <v>97.575000000000003</v>
      </c>
      <c r="L169" s="37">
        <v>99.95</v>
      </c>
      <c r="M169" s="37">
        <v>102.878</v>
      </c>
      <c r="N169" s="37">
        <v>103.58499999999999</v>
      </c>
      <c r="O169" s="37">
        <v>103.366</v>
      </c>
      <c r="P169" s="37">
        <v>109.41500000000001</v>
      </c>
      <c r="Q169" s="37">
        <v>127.024</v>
      </c>
      <c r="S169" s="4">
        <f t="shared" si="221"/>
        <v>91.258922999307032</v>
      </c>
      <c r="T169" s="4">
        <f t="shared" si="221"/>
        <v>90.566211512090661</v>
      </c>
      <c r="U169" s="4">
        <f t="shared" si="221"/>
        <v>92.505286815529331</v>
      </c>
      <c r="V169" s="4">
        <f t="shared" si="221"/>
        <v>91.789803858333244</v>
      </c>
      <c r="W169" s="4">
        <f t="shared" si="221"/>
        <v>93.04571375582384</v>
      </c>
      <c r="X169" s="4">
        <f t="shared" si="221"/>
        <v>91.963245273537737</v>
      </c>
      <c r="Y169" s="4">
        <f t="shared" si="221"/>
        <v>96.151370777160452</v>
      </c>
      <c r="Z169" s="4">
        <f t="shared" si="221"/>
        <v>95.896738847602336</v>
      </c>
      <c r="AA169" s="4">
        <f t="shared" si="221"/>
        <v>95.892186174801495</v>
      </c>
      <c r="AB169" s="4">
        <f t="shared" si="221"/>
        <v>98.632168866562225</v>
      </c>
      <c r="AC169" s="4">
        <f t="shared" si="221"/>
        <v>99.89851493136058</v>
      </c>
      <c r="AD169" s="4">
        <f t="shared" si="221"/>
        <v>103.77662211817638</v>
      </c>
      <c r="AE169" s="4">
        <f t="shared" si="221"/>
        <v>101.72895365921839</v>
      </c>
      <c r="AF169" s="4">
        <f t="shared" si="221"/>
        <v>107.5476802412107</v>
      </c>
      <c r="AG169" s="4">
        <f t="shared" si="221"/>
        <v>125.0964277764518</v>
      </c>
      <c r="AI169" s="4">
        <f t="shared" si="222"/>
        <v>0.53607700069296982</v>
      </c>
      <c r="AJ169" s="4">
        <f t="shared" si="222"/>
        <v>-0.6172115120906625</v>
      </c>
      <c r="AK169" s="4">
        <f t="shared" si="222"/>
        <v>1.4687131844706727</v>
      </c>
      <c r="AL169" s="4">
        <f t="shared" si="222"/>
        <v>1.5951961416667615</v>
      </c>
      <c r="AM169" s="4">
        <f t="shared" si="222"/>
        <v>-0.96871375582384189</v>
      </c>
      <c r="AN169" s="4">
        <f t="shared" si="222"/>
        <v>1.9597547264622648</v>
      </c>
      <c r="AO169" s="4">
        <f t="shared" si="222"/>
        <v>-0.89537077716045133</v>
      </c>
      <c r="AP169" s="4">
        <f t="shared" si="222"/>
        <v>1.9492611523976677</v>
      </c>
      <c r="AQ169" s="4">
        <f t="shared" si="222"/>
        <v>1.6828138251985081</v>
      </c>
      <c r="AR169" s="4">
        <f t="shared" si="222"/>
        <v>1.3178311334377781</v>
      </c>
      <c r="AS169" s="4">
        <f t="shared" si="222"/>
        <v>2.9794850686394199</v>
      </c>
      <c r="AT169" s="4">
        <f t="shared" si="222"/>
        <v>-0.19162211817638308</v>
      </c>
      <c r="AU169" s="4">
        <f t="shared" si="222"/>
        <v>1.6370463407816089</v>
      </c>
      <c r="AV169" s="4">
        <f t="shared" si="222"/>
        <v>1.8673197587893071</v>
      </c>
      <c r="AW169" s="4">
        <f t="shared" si="222"/>
        <v>1.9275722235481965</v>
      </c>
      <c r="AY169" s="2">
        <f t="shared" si="214"/>
        <v>91.258922999307032</v>
      </c>
      <c r="AZ169" s="2">
        <f t="shared" si="214"/>
        <v>90.121563104806739</v>
      </c>
      <c r="BA169" s="2">
        <f t="shared" si="214"/>
        <v>91.580904249062428</v>
      </c>
      <c r="BB169" s="2">
        <f t="shared" si="214"/>
        <v>89.294987830708067</v>
      </c>
      <c r="BC169" s="2">
        <f t="shared" si="214"/>
        <v>93.045713755290507</v>
      </c>
      <c r="BD169" s="2">
        <f t="shared" si="214"/>
        <v>91.963245270317998</v>
      </c>
      <c r="BE169" s="2">
        <f t="shared" si="214"/>
        <v>89.665816939540946</v>
      </c>
      <c r="BF169" s="2">
        <f t="shared" si="214"/>
        <v>91.24512139243069</v>
      </c>
      <c r="BG169" s="2">
        <f t="shared" si="214"/>
        <v>92.453872525351215</v>
      </c>
      <c r="BH169" s="2">
        <f t="shared" si="214"/>
        <v>93.041124917842041</v>
      </c>
      <c r="BI169" s="2">
        <f t="shared" si="214"/>
        <v>99.898514931242374</v>
      </c>
      <c r="BJ169" s="2">
        <f t="shared" si="214"/>
        <v>93.526136171553219</v>
      </c>
      <c r="BK169" s="2">
        <f t="shared" si="214"/>
        <v>93.323389043087531</v>
      </c>
      <c r="BL169" s="2">
        <f t="shared" si="214"/>
        <v>95.370674242196259</v>
      </c>
      <c r="BM169" s="2">
        <f t="shared" si="214"/>
        <v>95.711866375892612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123.67174136960601</v>
      </c>
      <c r="DL169" s="2">
        <f t="shared" si="223"/>
        <v>132.29299419703102</v>
      </c>
      <c r="DM169" s="2">
        <f t="shared" si="223"/>
        <v>126.99625320056897</v>
      </c>
      <c r="DN169" s="2">
        <f t="shared" si="223"/>
        <v>136.19596257035647</v>
      </c>
      <c r="DO169" s="2">
        <f t="shared" si="223"/>
        <v>128.73607294197032</v>
      </c>
      <c r="DP169" s="2">
        <f t="shared" si="223"/>
        <v>126.95624500674762</v>
      </c>
      <c r="DQ169" s="2">
        <f t="shared" si="223"/>
        <v>128.43577422402163</v>
      </c>
      <c r="DR169" s="2">
        <f t="shared" si="223"/>
        <v>133.15715269905533</v>
      </c>
      <c r="DS169" s="2">
        <f t="shared" si="223"/>
        <v>134.81933198380568</v>
      </c>
      <c r="DT169" s="2">
        <f t="shared" si="223"/>
        <v>133.15123693379789</v>
      </c>
      <c r="DU169" s="2">
        <f t="shared" si="223"/>
        <v>130.08641106612686</v>
      </c>
      <c r="DV169" s="2">
        <f t="shared" si="223"/>
        <v>135.23556356275301</v>
      </c>
      <c r="DW169" s="2">
        <f t="shared" si="223"/>
        <v>126.06839127579732</v>
      </c>
      <c r="DX169" s="2">
        <f t="shared" si="223"/>
        <v>124.69240506220503</v>
      </c>
      <c r="DY169" s="2">
        <f t="shared" si="223"/>
        <v>119.0494041889483</v>
      </c>
      <c r="EA169" s="2">
        <f t="shared" si="213"/>
        <v>91.586400000000026</v>
      </c>
      <c r="EB169" s="2">
        <f t="shared" si="213"/>
        <v>89.039415037593983</v>
      </c>
      <c r="EC169" s="2">
        <f t="shared" si="213"/>
        <v>91.621471929824565</v>
      </c>
      <c r="ED169" s="2">
        <f t="shared" si="213"/>
        <v>88.408565331276833</v>
      </c>
      <c r="EE169" s="2">
        <f t="shared" si="213"/>
        <v>96.317373160173148</v>
      </c>
      <c r="EF169" s="2">
        <f t="shared" si="213"/>
        <v>96.954247619047621</v>
      </c>
      <c r="EG169" s="2">
        <f t="shared" si="213"/>
        <v>88.761770209838318</v>
      </c>
      <c r="EH169" s="2">
        <f t="shared" si="213"/>
        <v>92.317578947368418</v>
      </c>
      <c r="EI169" s="2">
        <f t="shared" si="213"/>
        <v>93.660432900432923</v>
      </c>
      <c r="EJ169" s="2">
        <f t="shared" si="213"/>
        <v>93.387593984962393</v>
      </c>
      <c r="EK169" s="2">
        <f t="shared" si="212"/>
        <v>106.03390540075678</v>
      </c>
      <c r="EL169" s="2">
        <f t="shared" si="179"/>
        <v>93.253060239484199</v>
      </c>
      <c r="EM169" s="2">
        <f t="shared" si="179"/>
        <v>92.460097881486035</v>
      </c>
      <c r="EN169" s="2">
        <f t="shared" si="179"/>
        <v>95.576185814051655</v>
      </c>
      <c r="EO169" s="2">
        <f t="shared" si="179"/>
        <v>96.985455154347676</v>
      </c>
      <c r="EQ169" s="2">
        <f t="shared" si="224"/>
        <v>90.795601489137681</v>
      </c>
      <c r="ER169" s="2">
        <f t="shared" si="224"/>
        <v>91.786378890392427</v>
      </c>
      <c r="ES169" s="2">
        <f t="shared" si="224"/>
        <v>91.527339352896902</v>
      </c>
      <c r="ET169" s="2">
        <f t="shared" si="224"/>
        <v>90.647558668290728</v>
      </c>
      <c r="EU169" s="2">
        <f t="shared" si="224"/>
        <v>88.965557279487939</v>
      </c>
      <c r="EV169" s="2">
        <f t="shared" si="224"/>
        <v>90.951465567765567</v>
      </c>
      <c r="EW169" s="2">
        <f t="shared" si="224"/>
        <v>90.596580815498712</v>
      </c>
      <c r="EX169" s="2">
        <f t="shared" si="224"/>
        <v>90.0730367308729</v>
      </c>
      <c r="EY169" s="2">
        <f t="shared" si="224"/>
        <v>91.296115882250334</v>
      </c>
      <c r="EZ169" s="2">
        <f t="shared" si="224"/>
        <v>92.701295391237167</v>
      </c>
      <c r="FA169" s="2">
        <f t="shared" si="224"/>
        <v>94.759798415988456</v>
      </c>
      <c r="FB169" s="2">
        <f t="shared" si="224"/>
        <v>93.842041328911662</v>
      </c>
      <c r="FC169" s="2">
        <f t="shared" si="224"/>
        <v>94.453108448107315</v>
      </c>
      <c r="FD169" s="2">
        <f t="shared" si="224"/>
        <v>95.000053561153706</v>
      </c>
      <c r="FE169" s="2">
        <f t="shared" si="224"/>
        <v>93.577506352395133</v>
      </c>
      <c r="FG169" s="2">
        <f t="shared" si="225"/>
        <v>0.9999156188692615</v>
      </c>
      <c r="FH169" s="2">
        <f t="shared" si="225"/>
        <v>0.99992600426224998</v>
      </c>
      <c r="FI169" s="2">
        <f t="shared" si="225"/>
        <v>0.99992818369167913</v>
      </c>
      <c r="FJ169" s="2">
        <f t="shared" si="225"/>
        <v>0.99991622479562847</v>
      </c>
      <c r="FK169" s="2">
        <f t="shared" si="225"/>
        <v>0.99992673796873266</v>
      </c>
      <c r="FL169" s="2">
        <f t="shared" si="225"/>
        <v>0.99992219569204288</v>
      </c>
      <c r="FM169" s="2">
        <f t="shared" si="225"/>
        <v>0.99991487242340293</v>
      </c>
      <c r="FN169" s="2">
        <f t="shared" si="225"/>
        <v>0.99992090823422097</v>
      </c>
      <c r="FO169" s="2">
        <f t="shared" si="225"/>
        <v>0.99990423013961893</v>
      </c>
      <c r="FP169" s="2">
        <f t="shared" si="225"/>
        <v>0.99991118142894453</v>
      </c>
      <c r="FQ169" s="2">
        <f t="shared" si="225"/>
        <v>0.99991412702994242</v>
      </c>
      <c r="FR169" s="2">
        <f t="shared" si="225"/>
        <v>0.99991345698072998</v>
      </c>
      <c r="FS169" s="2">
        <f t="shared" si="225"/>
        <v>0.99991548590960466</v>
      </c>
      <c r="FT169" s="2">
        <f t="shared" si="225"/>
        <v>0.99990146805021207</v>
      </c>
      <c r="FU169" s="2">
        <f t="shared" si="225"/>
        <v>0.9998958676929518</v>
      </c>
      <c r="FW169" s="2">
        <f t="shared" si="216"/>
        <v>0.41753290318900832</v>
      </c>
      <c r="FX169" s="2">
        <f t="shared" si="216"/>
        <v>0.39277818876770421</v>
      </c>
      <c r="FY169" s="2">
        <f t="shared" si="216"/>
        <v>0.45795162915593002</v>
      </c>
      <c r="FZ169" s="2">
        <f t="shared" si="216"/>
        <v>0.39411421457734463</v>
      </c>
      <c r="GA169" s="2">
        <f t="shared" si="216"/>
        <v>0.44533684164769372</v>
      </c>
      <c r="GB169" s="2">
        <f t="shared" si="216"/>
        <v>0.8318370699977764</v>
      </c>
      <c r="GC169" s="2">
        <f t="shared" si="216"/>
        <v>0.49087866350261466</v>
      </c>
      <c r="GD169" s="2">
        <f t="shared" si="216"/>
        <v>0.47924588855313394</v>
      </c>
      <c r="GE169" s="2">
        <f t="shared" si="216"/>
        <v>0.51198809118704725</v>
      </c>
      <c r="GF169" s="2">
        <f t="shared" si="216"/>
        <v>0.50998329337558057</v>
      </c>
      <c r="GG169" s="2">
        <f t="shared" si="216"/>
        <v>0.54438510632417414</v>
      </c>
      <c r="GH169" s="2">
        <f t="shared" si="216"/>
        <v>0.45747247969680432</v>
      </c>
      <c r="GI169" s="2">
        <f t="shared" si="216"/>
        <v>0.43173418227994154</v>
      </c>
      <c r="GJ169" s="2">
        <f t="shared" si="216"/>
        <v>0.36168856831085733</v>
      </c>
      <c r="GK169" s="2">
        <f t="shared" si="216"/>
        <v>0.37438542141232767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2.248144845823269E-297</v>
      </c>
      <c r="HA169" s="86">
        <f t="shared" si="217"/>
        <v>2.2667660152007612E-278</v>
      </c>
      <c r="HC169" s="86">
        <f t="shared" si="181"/>
        <v>6.7639263759999177E-233</v>
      </c>
      <c r="HD169" s="86">
        <f t="shared" si="181"/>
        <v>0</v>
      </c>
      <c r="HE169" s="86">
        <f t="shared" si="181"/>
        <v>0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1.5042204906568407E-293</v>
      </c>
      <c r="HN169" s="86">
        <f t="shared" si="161"/>
        <v>3.9984484613177667E-199</v>
      </c>
      <c r="HO169" s="86">
        <f t="shared" si="161"/>
        <v>0</v>
      </c>
      <c r="HP169" s="86">
        <f t="shared" si="161"/>
        <v>3.8306570480999817E-204</v>
      </c>
      <c r="HQ169" s="86">
        <f t="shared" si="161"/>
        <v>3.7982984929788944E-170</v>
      </c>
      <c r="HS169" s="86">
        <f t="shared" si="218"/>
        <v>1.0383811826433106E-2</v>
      </c>
      <c r="HT169" s="86">
        <f t="shared" si="218"/>
        <v>9.1179704419795532E-3</v>
      </c>
      <c r="HU169" s="86">
        <f t="shared" si="218"/>
        <v>3.8159814573414177E-3</v>
      </c>
      <c r="HV169" s="86">
        <f t="shared" si="218"/>
        <v>1.6344970289360323E-3</v>
      </c>
      <c r="HW169" s="86">
        <f t="shared" si="218"/>
        <v>2.4138487132712555E-3</v>
      </c>
      <c r="HX169" s="86">
        <f t="shared" si="218"/>
        <v>3.3626961040650214E-3</v>
      </c>
      <c r="HY169" s="86">
        <f t="shared" si="218"/>
        <v>1.0561475247124392E-3</v>
      </c>
      <c r="HZ169" s="86">
        <f t="shared" si="218"/>
        <v>1.7265578950365801E-3</v>
      </c>
      <c r="IA169" s="86">
        <f t="shared" si="218"/>
        <v>1.1631487791136633E-3</v>
      </c>
      <c r="IB169" s="86">
        <f t="shared" si="218"/>
        <v>1.67748138480275E-3</v>
      </c>
      <c r="IC169" s="86">
        <f t="shared" si="218"/>
        <v>1.3606226610173087E-3</v>
      </c>
      <c r="ID169" s="86">
        <f t="shared" si="218"/>
        <v>8.2280194220958689E-4</v>
      </c>
      <c r="IE169" s="86">
        <f t="shared" si="218"/>
        <v>4.9292267411818738E-3</v>
      </c>
      <c r="IF169" s="86">
        <f t="shared" si="218"/>
        <v>3.5370665726970853E-7</v>
      </c>
      <c r="IG169" s="86">
        <f t="shared" si="218"/>
        <v>3.8819846169687511E-6</v>
      </c>
      <c r="II169" s="86">
        <f t="shared" si="219"/>
        <v>0.19189237523812075</v>
      </c>
      <c r="IJ169" s="86">
        <f t="shared" si="219"/>
        <v>0.11583313989765476</v>
      </c>
      <c r="IK169" s="86">
        <f t="shared" si="219"/>
        <v>0.34475604261462417</v>
      </c>
      <c r="IL169" s="86">
        <f t="shared" si="219"/>
        <v>8.0478744410445849E-2</v>
      </c>
      <c r="IM169" s="86">
        <f t="shared" si="219"/>
        <v>0.27329396617164348</v>
      </c>
      <c r="IN169" s="86">
        <f t="shared" si="219"/>
        <v>1.1720585644155004E-2</v>
      </c>
      <c r="IO169" s="86">
        <f t="shared" si="219"/>
        <v>0.46935992898973938</v>
      </c>
      <c r="IP169" s="86">
        <f t="shared" si="219"/>
        <v>0.42532862170286323</v>
      </c>
      <c r="IQ169" s="86">
        <f t="shared" si="219"/>
        <v>0.53503576091506977</v>
      </c>
      <c r="IR169" s="86">
        <f t="shared" si="219"/>
        <v>0.52863734241777005</v>
      </c>
      <c r="IS169" s="86">
        <f t="shared" si="219"/>
        <v>0.57245716531861268</v>
      </c>
      <c r="IT169" s="86">
        <f t="shared" si="219"/>
        <v>0.31100464469654349</v>
      </c>
      <c r="IU169" s="86">
        <f t="shared" si="219"/>
        <v>0.22618603943661728</v>
      </c>
      <c r="IV169" s="86">
        <f t="shared" si="219"/>
        <v>0.17577551121330418</v>
      </c>
      <c r="IW169" s="86">
        <f t="shared" si="219"/>
        <v>0.20008462300772439</v>
      </c>
      <c r="IY169" s="86">
        <f t="shared" si="220"/>
        <v>0.20227618706455386</v>
      </c>
      <c r="IZ169" s="86">
        <f t="shared" si="220"/>
        <v>0.12495111033963431</v>
      </c>
      <c r="JA169" s="86">
        <f t="shared" si="220"/>
        <v>0.34857202407196558</v>
      </c>
      <c r="JB169" s="86">
        <f t="shared" si="220"/>
        <v>8.2113241439381882E-2</v>
      </c>
      <c r="JC169" s="86">
        <f t="shared" si="220"/>
        <v>0.27570781488491475</v>
      </c>
      <c r="JD169" s="86">
        <f t="shared" si="220"/>
        <v>1.5083281748220025E-2</v>
      </c>
      <c r="JE169" s="86">
        <f t="shared" si="220"/>
        <v>0.47041607651445183</v>
      </c>
      <c r="JF169" s="86">
        <f t="shared" si="220"/>
        <v>0.42705517959789979</v>
      </c>
      <c r="JG169" s="86">
        <f t="shared" si="220"/>
        <v>0.53619890969418338</v>
      </c>
      <c r="JH169" s="86">
        <f t="shared" si="220"/>
        <v>0.53031482380257278</v>
      </c>
      <c r="JI169" s="86">
        <f t="shared" si="220"/>
        <v>0.57381778797963001</v>
      </c>
      <c r="JJ169" s="86">
        <f t="shared" si="220"/>
        <v>0.31182744663875306</v>
      </c>
      <c r="JK169" s="86">
        <f t="shared" si="220"/>
        <v>0.23111526617779915</v>
      </c>
      <c r="JL169" s="86">
        <f t="shared" si="220"/>
        <v>0.17577586491996144</v>
      </c>
      <c r="JM169" s="86">
        <f t="shared" si="220"/>
        <v>0.20008850499234138</v>
      </c>
    </row>
    <row r="170" spans="2:273" x14ac:dyDescent="0.25">
      <c r="B170" s="2">
        <v>143</v>
      </c>
      <c r="C170" s="37">
        <v>91.179000000000002</v>
      </c>
      <c r="D170" s="37">
        <v>90.667000000000002</v>
      </c>
      <c r="E170" s="37">
        <v>93.179000000000002</v>
      </c>
      <c r="F170" s="37">
        <v>94.308000000000007</v>
      </c>
      <c r="G170" s="37">
        <v>94.769000000000005</v>
      </c>
      <c r="H170" s="37">
        <v>95.974000000000004</v>
      </c>
      <c r="I170" s="37">
        <v>93.486999999999995</v>
      </c>
      <c r="J170" s="37">
        <v>96.204999999999998</v>
      </c>
      <c r="K170" s="37">
        <v>97.174999999999997</v>
      </c>
      <c r="L170" s="37">
        <v>97.575000000000003</v>
      </c>
      <c r="M170" s="37">
        <v>102.34099999999999</v>
      </c>
      <c r="N170" s="37">
        <v>99.927000000000007</v>
      </c>
      <c r="O170" s="37">
        <v>100.95099999999999</v>
      </c>
      <c r="P170" s="37">
        <v>111.39</v>
      </c>
      <c r="Q170" s="37">
        <v>130.80500000000001</v>
      </c>
      <c r="S170" s="4">
        <f t="shared" si="221"/>
        <v>91.117251828996729</v>
      </c>
      <c r="T170" s="4">
        <f t="shared" si="221"/>
        <v>90.613085035764627</v>
      </c>
      <c r="U170" s="4">
        <f t="shared" si="221"/>
        <v>92.385919181660825</v>
      </c>
      <c r="V170" s="4">
        <f t="shared" si="221"/>
        <v>93.019693750023009</v>
      </c>
      <c r="W170" s="4">
        <f t="shared" si="221"/>
        <v>92.82688842670774</v>
      </c>
      <c r="X170" s="4">
        <f t="shared" si="221"/>
        <v>91.829347797830849</v>
      </c>
      <c r="Y170" s="4">
        <f t="shared" si="221"/>
        <v>95.29095124437859</v>
      </c>
      <c r="Z170" s="4">
        <f t="shared" si="221"/>
        <v>95.437886433238489</v>
      </c>
      <c r="AA170" s="4">
        <f t="shared" si="221"/>
        <v>94.966973695614612</v>
      </c>
      <c r="AB170" s="4">
        <f t="shared" si="221"/>
        <v>97.332865262096206</v>
      </c>
      <c r="AC170" s="4">
        <f t="shared" si="221"/>
        <v>99.59374564607424</v>
      </c>
      <c r="AD170" s="4">
        <f t="shared" si="221"/>
        <v>104.37360353659338</v>
      </c>
      <c r="AE170" s="4">
        <f t="shared" si="221"/>
        <v>103.18713721822505</v>
      </c>
      <c r="AF170" s="4">
        <f t="shared" si="221"/>
        <v>109.6025189407568</v>
      </c>
      <c r="AG170" s="4">
        <f t="shared" si="221"/>
        <v>129.32180676695734</v>
      </c>
      <c r="AI170" s="4">
        <f t="shared" si="222"/>
        <v>6.1748171003273455E-2</v>
      </c>
      <c r="AJ170" s="4">
        <f t="shared" si="222"/>
        <v>5.3914964235374896E-2</v>
      </c>
      <c r="AK170" s="4">
        <f t="shared" si="222"/>
        <v>0.79308081833917754</v>
      </c>
      <c r="AL170" s="4">
        <f t="shared" si="222"/>
        <v>1.2883062499769977</v>
      </c>
      <c r="AM170" s="4">
        <f t="shared" si="222"/>
        <v>1.9421115732922658</v>
      </c>
      <c r="AN170" s="4">
        <f t="shared" si="222"/>
        <v>4.144652202169155</v>
      </c>
      <c r="AO170" s="4">
        <f t="shared" si="222"/>
        <v>-1.8039512443785952</v>
      </c>
      <c r="AP170" s="4">
        <f t="shared" si="222"/>
        <v>0.76711356676150899</v>
      </c>
      <c r="AQ170" s="4">
        <f t="shared" si="222"/>
        <v>2.2080263043853847</v>
      </c>
      <c r="AR170" s="4">
        <f t="shared" si="222"/>
        <v>0.2421347379037968</v>
      </c>
      <c r="AS170" s="4">
        <f t="shared" si="222"/>
        <v>2.7472543539257543</v>
      </c>
      <c r="AT170" s="4">
        <f t="shared" si="222"/>
        <v>-4.446603536593372</v>
      </c>
      <c r="AU170" s="4">
        <f t="shared" si="222"/>
        <v>-2.2361372182250534</v>
      </c>
      <c r="AV170" s="4">
        <f t="shared" si="222"/>
        <v>1.7874810592432056</v>
      </c>
      <c r="AW170" s="4">
        <f t="shared" si="222"/>
        <v>1.4831932330426696</v>
      </c>
      <c r="AY170" s="2">
        <f t="shared" si="214"/>
        <v>91.117251828996729</v>
      </c>
      <c r="AZ170" s="2">
        <f t="shared" si="214"/>
        <v>90.004126462676211</v>
      </c>
      <c r="BA170" s="2">
        <f t="shared" si="214"/>
        <v>91.43283752294623</v>
      </c>
      <c r="BB170" s="2">
        <f t="shared" si="214"/>
        <v>89.167537827238959</v>
      </c>
      <c r="BC170" s="2">
        <f t="shared" si="214"/>
        <v>92.826888426606928</v>
      </c>
      <c r="BD170" s="2">
        <f t="shared" si="214"/>
        <v>91.829347797164331</v>
      </c>
      <c r="BE170" s="2">
        <f t="shared" si="214"/>
        <v>89.586851447195073</v>
      </c>
      <c r="BF170" s="2">
        <f t="shared" si="214"/>
        <v>91.092260499621332</v>
      </c>
      <c r="BG170" s="2">
        <f t="shared" si="214"/>
        <v>92.32853878229767</v>
      </c>
      <c r="BH170" s="2">
        <f t="shared" si="214"/>
        <v>92.911606558907977</v>
      </c>
      <c r="BI170" s="2">
        <f t="shared" si="214"/>
        <v>99.593745646052554</v>
      </c>
      <c r="BJ170" s="2">
        <f t="shared" si="214"/>
        <v>93.390694846476862</v>
      </c>
      <c r="BK170" s="2">
        <f t="shared" si="214"/>
        <v>93.223102866774042</v>
      </c>
      <c r="BL170" s="2">
        <f t="shared" si="214"/>
        <v>95.25617908442797</v>
      </c>
      <c r="BM170" s="2">
        <f t="shared" si="214"/>
        <v>95.538410335993944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123.80503170731708</v>
      </c>
      <c r="DL170" s="2">
        <f t="shared" si="223"/>
        <v>132.45771605937921</v>
      </c>
      <c r="DM170" s="2">
        <f t="shared" si="223"/>
        <v>127.13943637159426</v>
      </c>
      <c r="DN170" s="2">
        <f t="shared" si="223"/>
        <v>136.41829512195122</v>
      </c>
      <c r="DO170" s="2">
        <f t="shared" si="223"/>
        <v>128.93586423751688</v>
      </c>
      <c r="DP170" s="2">
        <f t="shared" si="223"/>
        <v>127.15042294197029</v>
      </c>
      <c r="DQ170" s="2">
        <f t="shared" si="223"/>
        <v>128.61743798920384</v>
      </c>
      <c r="DR170" s="2">
        <f t="shared" si="223"/>
        <v>133.37791524966261</v>
      </c>
      <c r="DS170" s="2">
        <f t="shared" si="223"/>
        <v>135.04700910931174</v>
      </c>
      <c r="DT170" s="2">
        <f t="shared" si="223"/>
        <v>133.33687282229963</v>
      </c>
      <c r="DU170" s="2">
        <f t="shared" si="223"/>
        <v>130.22971309041836</v>
      </c>
      <c r="DV170" s="2">
        <f t="shared" si="223"/>
        <v>135.42646477732791</v>
      </c>
      <c r="DW170" s="2">
        <f t="shared" si="223"/>
        <v>126.19755487804872</v>
      </c>
      <c r="DX170" s="2">
        <f t="shared" si="223"/>
        <v>124.83352076362073</v>
      </c>
      <c r="DY170" s="2">
        <f t="shared" si="223"/>
        <v>119.18935739750447</v>
      </c>
      <c r="EA170" s="2">
        <f t="shared" si="213"/>
        <v>91.470126315789486</v>
      </c>
      <c r="EB170" s="2">
        <f t="shared" si="213"/>
        <v>88.838058646616531</v>
      </c>
      <c r="EC170" s="2">
        <f t="shared" si="213"/>
        <v>91.476754385964909</v>
      </c>
      <c r="ED170" s="2">
        <f t="shared" si="213"/>
        <v>88.212749072584387</v>
      </c>
      <c r="EE170" s="2">
        <f t="shared" si="213"/>
        <v>96.337721212121195</v>
      </c>
      <c r="EF170" s="2">
        <f t="shared" si="213"/>
        <v>96.999719047619053</v>
      </c>
      <c r="EG170" s="2">
        <f t="shared" si="213"/>
        <v>88.622305813553496</v>
      </c>
      <c r="EH170" s="2">
        <f t="shared" si="213"/>
        <v>92.238910526315777</v>
      </c>
      <c r="EI170" s="2">
        <f t="shared" si="213"/>
        <v>93.615660173160194</v>
      </c>
      <c r="EJ170" s="2">
        <f t="shared" si="213"/>
        <v>93.281616541353372</v>
      </c>
      <c r="EK170" s="2">
        <f t="shared" si="212"/>
        <v>106.11361953904367</v>
      </c>
      <c r="EL170" s="2">
        <f t="shared" si="179"/>
        <v>93.098696684065089</v>
      </c>
      <c r="EM170" s="2">
        <f t="shared" si="179"/>
        <v>92.296652410193431</v>
      </c>
      <c r="EN170" s="2">
        <f t="shared" si="179"/>
        <v>95.479538045355142</v>
      </c>
      <c r="EO170" s="2">
        <f t="shared" si="179"/>
        <v>96.91225081118094</v>
      </c>
      <c r="EQ170" s="2">
        <f t="shared" si="224"/>
        <v>90.662644426298797</v>
      </c>
      <c r="ER170" s="2">
        <f t="shared" si="224"/>
        <v>91.641115621711023</v>
      </c>
      <c r="ES170" s="2">
        <f t="shared" si="224"/>
        <v>91.380572410793789</v>
      </c>
      <c r="ET170" s="2">
        <f t="shared" si="224"/>
        <v>90.497368218870065</v>
      </c>
      <c r="EU170" s="2">
        <f t="shared" si="224"/>
        <v>88.834275820014113</v>
      </c>
      <c r="EV170" s="2">
        <f t="shared" si="224"/>
        <v>90.873548717948722</v>
      </c>
      <c r="EW170" s="2">
        <f t="shared" si="224"/>
        <v>90.493176891873034</v>
      </c>
      <c r="EX170" s="2">
        <f t="shared" si="224"/>
        <v>89.950020342685335</v>
      </c>
      <c r="EY170" s="2">
        <f t="shared" si="224"/>
        <v>91.202877304768066</v>
      </c>
      <c r="EZ170" s="2">
        <f t="shared" si="224"/>
        <v>92.581277289506332</v>
      </c>
      <c r="FA170" s="2">
        <f t="shared" si="224"/>
        <v>94.613836622320534</v>
      </c>
      <c r="FB170" s="2">
        <f t="shared" si="224"/>
        <v>93.699558584028367</v>
      </c>
      <c r="FC170" s="2">
        <f t="shared" si="224"/>
        <v>94.329487560371277</v>
      </c>
      <c r="FD170" s="2">
        <f t="shared" si="224"/>
        <v>94.88979365772974</v>
      </c>
      <c r="FE170" s="2">
        <f t="shared" si="224"/>
        <v>93.43932318278874</v>
      </c>
      <c r="FG170" s="2">
        <f t="shared" si="225"/>
        <v>0.99992304292275203</v>
      </c>
      <c r="FH170" s="2">
        <f t="shared" si="225"/>
        <v>0.99993251464572064</v>
      </c>
      <c r="FI170" s="2">
        <f t="shared" si="225"/>
        <v>0.99993450233448544</v>
      </c>
      <c r="FJ170" s="2">
        <f t="shared" si="225"/>
        <v>0.999923595542343</v>
      </c>
      <c r="FK170" s="2">
        <f t="shared" si="225"/>
        <v>0.99993318380265606</v>
      </c>
      <c r="FL170" s="2">
        <f t="shared" si="225"/>
        <v>0.99992904114201464</v>
      </c>
      <c r="FM170" s="2">
        <f t="shared" si="225"/>
        <v>0.99992236214588426</v>
      </c>
      <c r="FN170" s="2">
        <f t="shared" si="225"/>
        <v>0.9999278669503161</v>
      </c>
      <c r="FO170" s="2">
        <f t="shared" si="225"/>
        <v>0.99991265611322733</v>
      </c>
      <c r="FP170" s="2">
        <f t="shared" si="225"/>
        <v>0.99991899586740818</v>
      </c>
      <c r="FQ170" s="2">
        <f t="shared" si="225"/>
        <v>0.99992168232874001</v>
      </c>
      <c r="FR170" s="2">
        <f t="shared" si="225"/>
        <v>0.99992107122732454</v>
      </c>
      <c r="FS170" s="2">
        <f t="shared" si="225"/>
        <v>0.99992292166030161</v>
      </c>
      <c r="FT170" s="2">
        <f t="shared" si="225"/>
        <v>0.99991013701468157</v>
      </c>
      <c r="FU170" s="2">
        <f t="shared" si="225"/>
        <v>0.99990502933707481</v>
      </c>
      <c r="FW170" s="2">
        <f t="shared" si="216"/>
        <v>0.44008774838149217</v>
      </c>
      <c r="FX170" s="2">
        <f t="shared" si="216"/>
        <v>0.41494844320330865</v>
      </c>
      <c r="FY170" s="2">
        <f t="shared" si="216"/>
        <v>0.48088724890957596</v>
      </c>
      <c r="FZ170" s="2">
        <f t="shared" si="216"/>
        <v>0.41630817880473586</v>
      </c>
      <c r="GA170" s="2">
        <f t="shared" si="216"/>
        <v>0.46818637117917261</v>
      </c>
      <c r="GB170" s="2">
        <f t="shared" si="216"/>
        <v>0.84433021473773762</v>
      </c>
      <c r="GC170" s="2">
        <f t="shared" si="216"/>
        <v>0.51389991996025797</v>
      </c>
      <c r="GD170" s="2">
        <f t="shared" si="216"/>
        <v>0.50225979244782903</v>
      </c>
      <c r="GE170" s="2">
        <f t="shared" si="216"/>
        <v>0.5349591058614368</v>
      </c>
      <c r="GF170" s="2">
        <f t="shared" si="216"/>
        <v>0.53296259313151007</v>
      </c>
      <c r="GG170" s="2">
        <f t="shared" si="216"/>
        <v>0.56712049753512439</v>
      </c>
      <c r="GH170" s="2">
        <f t="shared" si="216"/>
        <v>0.4804053704249121</v>
      </c>
      <c r="GI170" s="2">
        <f t="shared" si="216"/>
        <v>0.45445762349362062</v>
      </c>
      <c r="GJ170" s="2">
        <f t="shared" si="216"/>
        <v>0.38321144242710414</v>
      </c>
      <c r="GK170" s="2">
        <f t="shared" si="216"/>
        <v>0.39619488051484292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1.7040934090516633E-304</v>
      </c>
      <c r="HA170" s="86">
        <f t="shared" si="217"/>
        <v>5.7599292445626242E-285</v>
      </c>
      <c r="HC170" s="86">
        <f t="shared" si="181"/>
        <v>1.4239452455430342E-240</v>
      </c>
      <c r="HD170" s="86">
        <f t="shared" si="181"/>
        <v>0</v>
      </c>
      <c r="HE170" s="86">
        <f t="shared" si="181"/>
        <v>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6.9643534861118509E-303</v>
      </c>
      <c r="HN170" s="86">
        <f t="shared" si="161"/>
        <v>1.8187750497965671E-205</v>
      </c>
      <c r="HO170" s="86">
        <f t="shared" ref="HO170:HQ227" si="226" xml:space="preserve"> _xlfn.NORM.DIST($B170, O$8, ABS(O$12), TRUE) * _xlfn.NORM.DIST(($B170 - O$8)*O$16, 0, ABS(O$12), TRUE) * 2</f>
        <v>0</v>
      </c>
      <c r="HP170" s="86">
        <f t="shared" si="226"/>
        <v>9.4698528609483887E-211</v>
      </c>
      <c r="HQ170" s="86">
        <f t="shared" si="226"/>
        <v>1.5047709340741894E-175</v>
      </c>
      <c r="HS170" s="86">
        <f t="shared" si="218"/>
        <v>7.6688337268161835E-3</v>
      </c>
      <c r="HT170" s="86">
        <f t="shared" si="218"/>
        <v>6.7048842366614365E-3</v>
      </c>
      <c r="HU170" s="86">
        <f t="shared" si="218"/>
        <v>2.7098382569785448E-3</v>
      </c>
      <c r="HV170" s="86">
        <f t="shared" si="218"/>
        <v>1.0758890462994222E-3</v>
      </c>
      <c r="HW170" s="86">
        <f t="shared" si="218"/>
        <v>1.637731331956148E-3</v>
      </c>
      <c r="HX170" s="86">
        <f t="shared" si="218"/>
        <v>2.3270193016823762E-3</v>
      </c>
      <c r="HY170" s="86">
        <f t="shared" si="218"/>
        <v>7.0469225822709025E-4</v>
      </c>
      <c r="HZ170" s="86">
        <f t="shared" si="218"/>
        <v>1.1723083431132493E-3</v>
      </c>
      <c r="IA170" s="86">
        <f t="shared" si="218"/>
        <v>7.5562511125354653E-4</v>
      </c>
      <c r="IB170" s="86">
        <f t="shared" si="218"/>
        <v>1.1256785119151786E-3</v>
      </c>
      <c r="IC170" s="86">
        <f t="shared" si="218"/>
        <v>9.1874947344592196E-4</v>
      </c>
      <c r="ID170" s="86">
        <f t="shared" si="218"/>
        <v>5.2021518876961179E-4</v>
      </c>
      <c r="IE170" s="86">
        <f t="shared" si="218"/>
        <v>3.4736133867061003E-3</v>
      </c>
      <c r="IF170" s="86">
        <f t="shared" si="218"/>
        <v>1.039077960626734E-7</v>
      </c>
      <c r="IG170" s="86">
        <f t="shared" si="218"/>
        <v>1.4146633551493085E-6</v>
      </c>
      <c r="II170" s="86">
        <f t="shared" si="219"/>
        <v>0.27660082513259165</v>
      </c>
      <c r="IJ170" s="86">
        <f t="shared" si="219"/>
        <v>0.1829351886821631</v>
      </c>
      <c r="IK170" s="86">
        <f t="shared" si="219"/>
        <v>0.43592528117376811</v>
      </c>
      <c r="IL170" s="86">
        <f t="shared" si="219"/>
        <v>0.14512629915171554</v>
      </c>
      <c r="IM170" s="86">
        <f t="shared" si="219"/>
        <v>0.37534275267186168</v>
      </c>
      <c r="IN170" s="86">
        <f t="shared" si="219"/>
        <v>7.6838873400310757E-3</v>
      </c>
      <c r="IO170" s="86">
        <f t="shared" si="219"/>
        <v>0.53740938885692113</v>
      </c>
      <c r="IP170" s="86">
        <f t="shared" si="219"/>
        <v>0.50684905024926596</v>
      </c>
      <c r="IQ170" s="86">
        <f t="shared" si="219"/>
        <v>0.57047972858242413</v>
      </c>
      <c r="IR170" s="86">
        <f t="shared" si="219"/>
        <v>0.56786355915904629</v>
      </c>
      <c r="IS170" s="86">
        <f t="shared" si="219"/>
        <v>0.55690634052521626</v>
      </c>
      <c r="IT170" s="86">
        <f t="shared" si="219"/>
        <v>0.42068088811589127</v>
      </c>
      <c r="IU170" s="86">
        <f t="shared" si="219"/>
        <v>0.32166081874745339</v>
      </c>
      <c r="IV170" s="86">
        <f t="shared" si="219"/>
        <v>0.22847342616489177</v>
      </c>
      <c r="IW170" s="86">
        <f t="shared" si="219"/>
        <v>0.25484334576277706</v>
      </c>
      <c r="IY170" s="86">
        <f t="shared" si="220"/>
        <v>0.28426965885940786</v>
      </c>
      <c r="IZ170" s="86">
        <f t="shared" si="220"/>
        <v>0.18964007291882454</v>
      </c>
      <c r="JA170" s="86">
        <f t="shared" si="220"/>
        <v>0.43863511943074668</v>
      </c>
      <c r="JB170" s="86">
        <f t="shared" si="220"/>
        <v>0.14620218819801498</v>
      </c>
      <c r="JC170" s="86">
        <f t="shared" si="220"/>
        <v>0.37698048400381784</v>
      </c>
      <c r="JD170" s="86">
        <f t="shared" si="220"/>
        <v>1.0010906641713451E-2</v>
      </c>
      <c r="JE170" s="86">
        <f t="shared" si="220"/>
        <v>0.53811408111514825</v>
      </c>
      <c r="JF170" s="86">
        <f t="shared" si="220"/>
        <v>0.50802135859237918</v>
      </c>
      <c r="JG170" s="86">
        <f t="shared" si="220"/>
        <v>0.57123535369367773</v>
      </c>
      <c r="JH170" s="86">
        <f t="shared" si="220"/>
        <v>0.56898923767096143</v>
      </c>
      <c r="JI170" s="86">
        <f t="shared" si="220"/>
        <v>0.5578250899986622</v>
      </c>
      <c r="JJ170" s="86">
        <f t="shared" si="220"/>
        <v>0.42120110330466087</v>
      </c>
      <c r="JK170" s="86">
        <f t="shared" si="220"/>
        <v>0.32513443213415949</v>
      </c>
      <c r="JL170" s="86">
        <f t="shared" si="220"/>
        <v>0.22847353007268784</v>
      </c>
      <c r="JM170" s="86">
        <f t="shared" si="220"/>
        <v>0.25484476042613219</v>
      </c>
    </row>
    <row r="171" spans="2:273" x14ac:dyDescent="0.25">
      <c r="B171" s="2">
        <v>144</v>
      </c>
      <c r="C171" s="37">
        <v>90.846000000000004</v>
      </c>
      <c r="D171" s="37">
        <v>88.769000000000005</v>
      </c>
      <c r="E171" s="37">
        <v>91.846000000000004</v>
      </c>
      <c r="F171" s="37">
        <v>93.923000000000002</v>
      </c>
      <c r="G171" s="37">
        <v>91.537999999999997</v>
      </c>
      <c r="H171" s="37">
        <v>90.358999999999995</v>
      </c>
      <c r="I171" s="37">
        <v>97.718000000000004</v>
      </c>
      <c r="J171" s="37">
        <v>91.744</v>
      </c>
      <c r="K171" s="37">
        <v>93.974999999999994</v>
      </c>
      <c r="L171" s="37">
        <v>93.775000000000006</v>
      </c>
      <c r="M171" s="37">
        <v>99.488</v>
      </c>
      <c r="N171" s="37">
        <v>102.58499999999999</v>
      </c>
      <c r="O171" s="37">
        <v>103.024</v>
      </c>
      <c r="P171" s="37">
        <v>111.098</v>
      </c>
      <c r="Q171" s="37">
        <v>130.92699999999999</v>
      </c>
      <c r="S171" s="4">
        <f t="shared" si="221"/>
        <v>90.974639509624808</v>
      </c>
      <c r="T171" s="4">
        <f t="shared" si="221"/>
        <v>90.645891921910646</v>
      </c>
      <c r="U171" s="4">
        <f t="shared" si="221"/>
        <v>92.169528164475381</v>
      </c>
      <c r="V171" s="4">
        <f t="shared" si="221"/>
        <v>94.253480896764572</v>
      </c>
      <c r="W171" s="4">
        <f t="shared" si="221"/>
        <v>92.600122711117208</v>
      </c>
      <c r="X171" s="4">
        <f t="shared" si="221"/>
        <v>91.697180249550513</v>
      </c>
      <c r="Y171" s="4">
        <f t="shared" si="221"/>
        <v>93.96088074740463</v>
      </c>
      <c r="Z171" s="4">
        <f t="shared" si="221"/>
        <v>94.546324789890747</v>
      </c>
      <c r="AA171" s="4">
        <f t="shared" si="221"/>
        <v>93.964546371684037</v>
      </c>
      <c r="AB171" s="4">
        <f t="shared" si="221"/>
        <v>95.866369734516738</v>
      </c>
      <c r="AC171" s="4">
        <f t="shared" si="221"/>
        <v>99.28200330500006</v>
      </c>
      <c r="AD171" s="4">
        <f t="shared" si="221"/>
        <v>103.42216569336421</v>
      </c>
      <c r="AE171" s="4">
        <f t="shared" si="221"/>
        <v>103.66477782036468</v>
      </c>
      <c r="AF171" s="4">
        <f t="shared" si="221"/>
        <v>111.31152901177971</v>
      </c>
      <c r="AG171" s="4">
        <f t="shared" si="221"/>
        <v>132.57081534342322</v>
      </c>
      <c r="AI171" s="4">
        <f t="shared" si="222"/>
        <v>-0.1286395096248043</v>
      </c>
      <c r="AJ171" s="4">
        <f t="shared" si="222"/>
        <v>-1.8768919219106408</v>
      </c>
      <c r="AK171" s="4">
        <f t="shared" si="222"/>
        <v>-0.32352816447537691</v>
      </c>
      <c r="AL171" s="4">
        <f t="shared" si="222"/>
        <v>-0.33048089676456982</v>
      </c>
      <c r="AM171" s="4">
        <f t="shared" si="222"/>
        <v>-1.0621227111172118</v>
      </c>
      <c r="AN171" s="4">
        <f t="shared" si="222"/>
        <v>-1.3381802495505184</v>
      </c>
      <c r="AO171" s="4">
        <f t="shared" si="222"/>
        <v>3.7571192525953734</v>
      </c>
      <c r="AP171" s="4">
        <f t="shared" si="222"/>
        <v>-2.8023247898907471</v>
      </c>
      <c r="AQ171" s="4">
        <f t="shared" si="222"/>
        <v>1.0453628315957531E-2</v>
      </c>
      <c r="AR171" s="4">
        <f t="shared" si="222"/>
        <v>-2.0913697345167321</v>
      </c>
      <c r="AS171" s="4">
        <f t="shared" si="222"/>
        <v>0.20599669499993922</v>
      </c>
      <c r="AT171" s="4">
        <f t="shared" si="222"/>
        <v>-0.83716569336421287</v>
      </c>
      <c r="AU171" s="4">
        <f t="shared" si="222"/>
        <v>-0.64077782036467568</v>
      </c>
      <c r="AV171" s="4">
        <f t="shared" si="222"/>
        <v>-0.21352901177971262</v>
      </c>
      <c r="AW171" s="4">
        <f t="shared" si="222"/>
        <v>-1.6438153434232277</v>
      </c>
      <c r="AY171" s="2">
        <f t="shared" si="214"/>
        <v>90.974639509624808</v>
      </c>
      <c r="AZ171" s="2">
        <f t="shared" si="214"/>
        <v>89.890197679509214</v>
      </c>
      <c r="BA171" s="2">
        <f t="shared" si="214"/>
        <v>91.284685194634818</v>
      </c>
      <c r="BB171" s="2">
        <f t="shared" si="214"/>
        <v>89.04294135278225</v>
      </c>
      <c r="BC171" s="2">
        <f t="shared" si="214"/>
        <v>92.60012271109926</v>
      </c>
      <c r="BD171" s="2">
        <f t="shared" si="214"/>
        <v>91.6971802494202</v>
      </c>
      <c r="BE171" s="2">
        <f t="shared" si="214"/>
        <v>89.50945584318012</v>
      </c>
      <c r="BF171" s="2">
        <f t="shared" si="214"/>
        <v>90.937401900638918</v>
      </c>
      <c r="BG171" s="2">
        <f t="shared" si="214"/>
        <v>92.20136740223812</v>
      </c>
      <c r="BH171" s="2">
        <f t="shared" si="214"/>
        <v>92.781565395931906</v>
      </c>
      <c r="BI171" s="2">
        <f t="shared" si="214"/>
        <v>99.282003304996294</v>
      </c>
      <c r="BJ171" s="2">
        <f t="shared" si="214"/>
        <v>93.255872547384087</v>
      </c>
      <c r="BK171" s="2">
        <f t="shared" si="214"/>
        <v>93.125041108290844</v>
      </c>
      <c r="BL171" s="2">
        <f t="shared" si="214"/>
        <v>95.140834221344306</v>
      </c>
      <c r="BM171" s="2">
        <f t="shared" si="214"/>
        <v>95.36064561079337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>
        <f t="shared" si="202"/>
        <v>90.358999999999995</v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123.93832204502814</v>
      </c>
      <c r="DL171" s="2">
        <f t="shared" si="223"/>
        <v>132.62243792172737</v>
      </c>
      <c r="DM171" s="2">
        <f t="shared" si="223"/>
        <v>127.28261954261953</v>
      </c>
      <c r="DN171" s="2">
        <f t="shared" si="223"/>
        <v>136.64062767354596</v>
      </c>
      <c r="DO171" s="2">
        <f t="shared" si="223"/>
        <v>129.13565553306344</v>
      </c>
      <c r="DP171" s="2">
        <f t="shared" si="223"/>
        <v>127.34460087719296</v>
      </c>
      <c r="DQ171" s="2">
        <f t="shared" si="223"/>
        <v>128.79910175438602</v>
      </c>
      <c r="DR171" s="2">
        <f t="shared" si="223"/>
        <v>133.59867780026991</v>
      </c>
      <c r="DS171" s="2">
        <f t="shared" si="223"/>
        <v>135.27468623481781</v>
      </c>
      <c r="DT171" s="2">
        <f t="shared" si="223"/>
        <v>133.52250871080136</v>
      </c>
      <c r="DU171" s="2">
        <f t="shared" si="223"/>
        <v>130.37301511470986</v>
      </c>
      <c r="DV171" s="2">
        <f t="shared" si="223"/>
        <v>135.6173659919028</v>
      </c>
      <c r="DW171" s="2">
        <f t="shared" si="223"/>
        <v>126.32671848030013</v>
      </c>
      <c r="DX171" s="2">
        <f t="shared" si="223"/>
        <v>124.97463646503643</v>
      </c>
      <c r="DY171" s="2">
        <f t="shared" si="223"/>
        <v>119.3293106060606</v>
      </c>
      <c r="EA171" s="2">
        <f t="shared" si="213"/>
        <v>91.353852631578974</v>
      </c>
      <c r="EB171" s="2">
        <f t="shared" si="213"/>
        <v>88.636702255639094</v>
      </c>
      <c r="EC171" s="2">
        <f t="shared" si="213"/>
        <v>91.332036842105254</v>
      </c>
      <c r="ED171" s="2">
        <f t="shared" si="213"/>
        <v>88.016932813891941</v>
      </c>
      <c r="EE171" s="2">
        <f t="shared" si="213"/>
        <v>96.358069264069258</v>
      </c>
      <c r="EF171" s="2">
        <f t="shared" si="213"/>
        <v>97.045190476190484</v>
      </c>
      <c r="EG171" s="2">
        <f t="shared" si="213"/>
        <v>88.482841417268659</v>
      </c>
      <c r="EH171" s="2">
        <f t="shared" si="213"/>
        <v>92.160242105263151</v>
      </c>
      <c r="EI171" s="2">
        <f t="shared" si="213"/>
        <v>93.570887445887465</v>
      </c>
      <c r="EJ171" s="2">
        <f t="shared" si="213"/>
        <v>93.175639097744352</v>
      </c>
      <c r="EK171" s="2">
        <f t="shared" si="212"/>
        <v>106.19333367733057</v>
      </c>
      <c r="EL171" s="2">
        <f t="shared" si="179"/>
        <v>92.944333128645994</v>
      </c>
      <c r="EM171" s="2">
        <f t="shared" si="179"/>
        <v>92.133206938900827</v>
      </c>
      <c r="EN171" s="2">
        <f t="shared" si="179"/>
        <v>95.382890276658614</v>
      </c>
      <c r="EO171" s="2">
        <f t="shared" si="179"/>
        <v>96.839046468014203</v>
      </c>
      <c r="EQ171" s="2">
        <f t="shared" si="224"/>
        <v>90.529687363459914</v>
      </c>
      <c r="ER171" s="2">
        <f t="shared" si="224"/>
        <v>91.495852353029619</v>
      </c>
      <c r="ES171" s="2">
        <f t="shared" si="224"/>
        <v>91.233805468690662</v>
      </c>
      <c r="ET171" s="2">
        <f t="shared" si="224"/>
        <v>90.347177769449416</v>
      </c>
      <c r="EU171" s="2">
        <f t="shared" si="224"/>
        <v>88.702994360540274</v>
      </c>
      <c r="EV171" s="2">
        <f t="shared" si="224"/>
        <v>90.795631868131863</v>
      </c>
      <c r="EW171" s="2">
        <f t="shared" si="224"/>
        <v>90.389772968247357</v>
      </c>
      <c r="EX171" s="2">
        <f t="shared" si="224"/>
        <v>89.827003954497769</v>
      </c>
      <c r="EY171" s="2">
        <f t="shared" si="224"/>
        <v>91.109638727285784</v>
      </c>
      <c r="EZ171" s="2">
        <f t="shared" si="224"/>
        <v>92.461259187775497</v>
      </c>
      <c r="FA171" s="2">
        <f t="shared" si="224"/>
        <v>94.467874828652597</v>
      </c>
      <c r="FB171" s="2">
        <f t="shared" si="224"/>
        <v>93.557075839145057</v>
      </c>
      <c r="FC171" s="2">
        <f t="shared" si="224"/>
        <v>94.205866672635239</v>
      </c>
      <c r="FD171" s="2">
        <f t="shared" si="224"/>
        <v>94.77953375430576</v>
      </c>
      <c r="FE171" s="2">
        <f t="shared" si="224"/>
        <v>93.301140013182362</v>
      </c>
      <c r="FG171" s="2">
        <f t="shared" si="225"/>
        <v>0.99992981383612689</v>
      </c>
      <c r="FH171" s="2">
        <f t="shared" si="225"/>
        <v>0.99993845225993017</v>
      </c>
      <c r="FI171" s="2">
        <f t="shared" si="225"/>
        <v>0.9999402650748408</v>
      </c>
      <c r="FJ171" s="2">
        <f t="shared" si="225"/>
        <v>0.99993031783798492</v>
      </c>
      <c r="FK171" s="2">
        <f t="shared" si="225"/>
        <v>0.99993906254552034</v>
      </c>
      <c r="FL171" s="2">
        <f t="shared" si="225"/>
        <v>0.99993528434830981</v>
      </c>
      <c r="FM171" s="2">
        <f t="shared" si="225"/>
        <v>0.99992919295179861</v>
      </c>
      <c r="FN171" s="2">
        <f t="shared" si="225"/>
        <v>0.99993421345927014</v>
      </c>
      <c r="FO171" s="2">
        <f t="shared" si="225"/>
        <v>0.99992034081630587</v>
      </c>
      <c r="FP171" s="2">
        <f t="shared" si="225"/>
        <v>0.99992612282648519</v>
      </c>
      <c r="FQ171" s="2">
        <f t="shared" si="225"/>
        <v>0.99992857294268644</v>
      </c>
      <c r="FR171" s="2">
        <f t="shared" si="225"/>
        <v>0.99992801560386024</v>
      </c>
      <c r="FS171" s="2">
        <f t="shared" si="225"/>
        <v>0.99992970324195884</v>
      </c>
      <c r="FT171" s="2">
        <f t="shared" si="225"/>
        <v>0.99991804333530387</v>
      </c>
      <c r="FU171" s="2">
        <f t="shared" si="225"/>
        <v>0.99991338500220284</v>
      </c>
      <c r="FW171" s="2">
        <f t="shared" si="216"/>
        <v>0.46289271778561036</v>
      </c>
      <c r="FX171" s="2">
        <f t="shared" si="216"/>
        <v>0.43746853387869289</v>
      </c>
      <c r="FY171" s="2">
        <f t="shared" si="216"/>
        <v>0.5039037032351511</v>
      </c>
      <c r="FZ171" s="2">
        <f t="shared" si="216"/>
        <v>0.43884671105861739</v>
      </c>
      <c r="GA171" s="2">
        <f t="shared" si="216"/>
        <v>0.4911701038885819</v>
      </c>
      <c r="GB171" s="2">
        <f t="shared" si="216"/>
        <v>0.85605582864069396</v>
      </c>
      <c r="GC171" s="2">
        <f t="shared" si="216"/>
        <v>0.53686234830874502</v>
      </c>
      <c r="GD171" s="2">
        <f t="shared" si="216"/>
        <v>0.52526412512148979</v>
      </c>
      <c r="GE171" s="2">
        <f t="shared" si="216"/>
        <v>0.55778277255854714</v>
      </c>
      <c r="GF171" s="2">
        <f t="shared" si="216"/>
        <v>0.55580288437414027</v>
      </c>
      <c r="GG171" s="2">
        <f t="shared" si="216"/>
        <v>0.58957671039078852</v>
      </c>
      <c r="GH171" s="2">
        <f t="shared" si="216"/>
        <v>0.5034211275801852</v>
      </c>
      <c r="GI171" s="2">
        <f t="shared" si="216"/>
        <v>0.47737236376947945</v>
      </c>
      <c r="GJ171" s="2">
        <f t="shared" si="216"/>
        <v>0.40520204402705984</v>
      </c>
      <c r="GK171" s="2">
        <f t="shared" si="216"/>
        <v>0.41842509696033642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1.2238826234710181E-291</v>
      </c>
      <c r="HC171" s="86">
        <f t="shared" si="181"/>
        <v>2.2460209923957773E-248</v>
      </c>
      <c r="HD171" s="86">
        <f t="shared" si="181"/>
        <v>0</v>
      </c>
      <c r="HE171" s="86">
        <f t="shared" si="181"/>
        <v>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6.56784056980396E-212</v>
      </c>
      <c r="HO171" s="86">
        <f t="shared" si="226"/>
        <v>0</v>
      </c>
      <c r="HP171" s="86">
        <f t="shared" si="226"/>
        <v>1.8337628016831775E-217</v>
      </c>
      <c r="HQ171" s="86">
        <f t="shared" si="226"/>
        <v>4.8992187943727963E-181</v>
      </c>
      <c r="HS171" s="86">
        <f t="shared" si="218"/>
        <v>5.6082738146462719E-3</v>
      </c>
      <c r="HT171" s="86">
        <f t="shared" si="218"/>
        <v>4.8820454891244803E-3</v>
      </c>
      <c r="HU171" s="86">
        <f t="shared" si="218"/>
        <v>1.9043875648160039E-3</v>
      </c>
      <c r="HV171" s="86">
        <f t="shared" si="218"/>
        <v>6.9866440044294052E-4</v>
      </c>
      <c r="HW171" s="86">
        <f t="shared" si="218"/>
        <v>1.0974782373745142E-3</v>
      </c>
      <c r="HX171" s="86">
        <f t="shared" si="218"/>
        <v>1.5914629709504803E-3</v>
      </c>
      <c r="HY171" s="86">
        <f t="shared" si="218"/>
        <v>4.6461664606048842E-4</v>
      </c>
      <c r="HZ171" s="86">
        <f t="shared" si="218"/>
        <v>7.8670028273990981E-4</v>
      </c>
      <c r="IA171" s="86">
        <f t="shared" si="218"/>
        <v>4.8419694099062358E-4</v>
      </c>
      <c r="IB171" s="86">
        <f t="shared" si="218"/>
        <v>7.4608993008361073E-4</v>
      </c>
      <c r="IC171" s="86">
        <f t="shared" si="218"/>
        <v>6.1319290288038811E-4</v>
      </c>
      <c r="ID171" s="86">
        <f t="shared" si="218"/>
        <v>3.2408888156091882E-4</v>
      </c>
      <c r="IE171" s="86">
        <f t="shared" si="218"/>
        <v>2.4201676255336448E-3</v>
      </c>
      <c r="IF171" s="86">
        <f t="shared" si="218"/>
        <v>2.9027249996518724E-8</v>
      </c>
      <c r="IG171" s="86">
        <f t="shared" si="218"/>
        <v>4.9488435636056712E-7</v>
      </c>
      <c r="II171" s="86">
        <f t="shared" si="219"/>
        <v>0.36844401801638127</v>
      </c>
      <c r="IJ171" s="86">
        <f t="shared" si="219"/>
        <v>0.26619310017446257</v>
      </c>
      <c r="IK171" s="86">
        <f t="shared" si="219"/>
        <v>0.51104199954622831</v>
      </c>
      <c r="IL171" s="86">
        <f t="shared" si="219"/>
        <v>0.23401756736501239</v>
      </c>
      <c r="IM171" s="86">
        <f t="shared" si="219"/>
        <v>0.46968989248238641</v>
      </c>
      <c r="IN171" s="86">
        <f t="shared" si="219"/>
        <v>4.9409333093581517E-3</v>
      </c>
      <c r="IO171" s="86">
        <f t="shared" si="219"/>
        <v>0.57012743592918913</v>
      </c>
      <c r="IP171" s="86">
        <f t="shared" si="219"/>
        <v>0.55813872169203049</v>
      </c>
      <c r="IQ171" s="86">
        <f t="shared" si="219"/>
        <v>0.56261067753678162</v>
      </c>
      <c r="IR171" s="86">
        <f t="shared" si="219"/>
        <v>0.5674892433901334</v>
      </c>
      <c r="IS171" s="86">
        <f t="shared" si="219"/>
        <v>0.51283835212793949</v>
      </c>
      <c r="IT171" s="86">
        <f t="shared" si="219"/>
        <v>0.51142016347702834</v>
      </c>
      <c r="IU171" s="86">
        <f t="shared" si="219"/>
        <v>0.41868591032849595</v>
      </c>
      <c r="IV171" s="86">
        <f t="shared" si="219"/>
        <v>0.28626002399011924</v>
      </c>
      <c r="IW171" s="86">
        <f t="shared" si="219"/>
        <v>0.31345897220575131</v>
      </c>
      <c r="IY171" s="86">
        <f t="shared" si="220"/>
        <v>0.37405229183102756</v>
      </c>
      <c r="IZ171" s="86">
        <f t="shared" si="220"/>
        <v>0.27107514566358704</v>
      </c>
      <c r="JA171" s="86">
        <f t="shared" si="220"/>
        <v>0.51294638711104434</v>
      </c>
      <c r="JB171" s="86">
        <f t="shared" si="220"/>
        <v>0.23471623176545534</v>
      </c>
      <c r="JC171" s="86">
        <f t="shared" si="220"/>
        <v>0.4707873707197609</v>
      </c>
      <c r="JD171" s="86">
        <f t="shared" si="220"/>
        <v>6.5323962803086316E-3</v>
      </c>
      <c r="JE171" s="86">
        <f t="shared" si="220"/>
        <v>0.57059205257524959</v>
      </c>
      <c r="JF171" s="86">
        <f t="shared" si="220"/>
        <v>0.55892542197477035</v>
      </c>
      <c r="JG171" s="86">
        <f t="shared" si="220"/>
        <v>0.56309487447777229</v>
      </c>
      <c r="JH171" s="86">
        <f t="shared" si="220"/>
        <v>0.56823533332021703</v>
      </c>
      <c r="JI171" s="86">
        <f t="shared" si="220"/>
        <v>0.51345154503081991</v>
      </c>
      <c r="JJ171" s="86">
        <f t="shared" si="220"/>
        <v>0.51174425235858922</v>
      </c>
      <c r="JK171" s="86">
        <f t="shared" si="220"/>
        <v>0.4211060779540296</v>
      </c>
      <c r="JL171" s="86">
        <f t="shared" si="220"/>
        <v>0.28626005301736923</v>
      </c>
      <c r="JM171" s="86">
        <f t="shared" si="220"/>
        <v>0.31345946709010769</v>
      </c>
    </row>
    <row r="172" spans="2:273" x14ac:dyDescent="0.25">
      <c r="B172" s="2">
        <v>145</v>
      </c>
      <c r="C172" s="37">
        <v>87.179000000000002</v>
      </c>
      <c r="D172" s="37">
        <v>90.462000000000003</v>
      </c>
      <c r="E172" s="37">
        <v>91.667000000000002</v>
      </c>
      <c r="F172" s="37">
        <v>92.102999999999994</v>
      </c>
      <c r="G172" s="37">
        <v>94</v>
      </c>
      <c r="H172" s="37">
        <v>93.204999999999998</v>
      </c>
      <c r="I172" s="37">
        <v>93.436000000000007</v>
      </c>
      <c r="J172" s="37">
        <v>94.128</v>
      </c>
      <c r="K172" s="37">
        <v>91.55</v>
      </c>
      <c r="L172" s="37">
        <v>93.125</v>
      </c>
      <c r="M172" s="37">
        <v>99.706999999999994</v>
      </c>
      <c r="N172" s="37">
        <v>102.68300000000001</v>
      </c>
      <c r="O172" s="37">
        <v>102.854</v>
      </c>
      <c r="P172" s="37">
        <v>113.53700000000001</v>
      </c>
      <c r="Q172" s="37">
        <v>131.82900000000001</v>
      </c>
      <c r="S172" s="4">
        <f t="shared" si="221"/>
        <v>90.831151012670659</v>
      </c>
      <c r="T172" s="4">
        <f t="shared" si="221"/>
        <v>90.628788774779011</v>
      </c>
      <c r="U172" s="4">
        <f t="shared" si="221"/>
        <v>91.875741441386765</v>
      </c>
      <c r="V172" s="4">
        <f t="shared" si="221"/>
        <v>95.08892769850209</v>
      </c>
      <c r="W172" s="4">
        <f t="shared" si="221"/>
        <v>92.366110032762521</v>
      </c>
      <c r="X172" s="4">
        <f t="shared" si="221"/>
        <v>91.566876260580742</v>
      </c>
      <c r="Y172" s="4">
        <f t="shared" si="221"/>
        <v>92.513901025674414</v>
      </c>
      <c r="Z172" s="4">
        <f t="shared" si="221"/>
        <v>93.443385393882679</v>
      </c>
      <c r="AA172" s="4">
        <f t="shared" si="221"/>
        <v>93.098018489521479</v>
      </c>
      <c r="AB172" s="4">
        <f t="shared" si="221"/>
        <v>94.548979740056694</v>
      </c>
      <c r="AC172" s="4">
        <f t="shared" si="221"/>
        <v>98.964528213095988</v>
      </c>
      <c r="AD172" s="4">
        <f t="shared" si="221"/>
        <v>101.24373303532388</v>
      </c>
      <c r="AE172" s="4">
        <f t="shared" si="221"/>
        <v>102.97033137449726</v>
      </c>
      <c r="AF172" s="4">
        <f t="shared" si="221"/>
        <v>112.45559134001785</v>
      </c>
      <c r="AG172" s="4">
        <f t="shared" si="221"/>
        <v>134.4320337979031</v>
      </c>
      <c r="AI172" s="4">
        <f t="shared" si="222"/>
        <v>-3.6521510126706573</v>
      </c>
      <c r="AJ172" s="4">
        <f t="shared" si="222"/>
        <v>-0.16678877477900755</v>
      </c>
      <c r="AK172" s="4">
        <f t="shared" si="222"/>
        <v>-0.20874144138676343</v>
      </c>
      <c r="AL172" s="4">
        <f t="shared" si="222"/>
        <v>-2.9859276985020955</v>
      </c>
      <c r="AM172" s="4">
        <f t="shared" si="222"/>
        <v>1.6338899672374794</v>
      </c>
      <c r="AN172" s="4">
        <f t="shared" si="222"/>
        <v>1.6381237394192567</v>
      </c>
      <c r="AO172" s="4">
        <f t="shared" si="222"/>
        <v>0.92209897432559274</v>
      </c>
      <c r="AP172" s="4">
        <f t="shared" si="222"/>
        <v>0.6846146061173215</v>
      </c>
      <c r="AQ172" s="4">
        <f t="shared" si="222"/>
        <v>-1.5480184895214819</v>
      </c>
      <c r="AR172" s="4">
        <f t="shared" si="222"/>
        <v>-1.4239797400566943</v>
      </c>
      <c r="AS172" s="4">
        <f t="shared" si="222"/>
        <v>0.74247178690400517</v>
      </c>
      <c r="AT172" s="4">
        <f t="shared" si="222"/>
        <v>1.439266964676122</v>
      </c>
      <c r="AU172" s="4">
        <f t="shared" si="222"/>
        <v>-0.11633137449726405</v>
      </c>
      <c r="AV172" s="4">
        <f t="shared" si="222"/>
        <v>1.0814086599821593</v>
      </c>
      <c r="AW172" s="4">
        <f t="shared" si="222"/>
        <v>-2.6030337979030946</v>
      </c>
      <c r="AY172" s="2">
        <f t="shared" si="214"/>
        <v>90.831151012670659</v>
      </c>
      <c r="AZ172" s="2">
        <f t="shared" si="214"/>
        <v>89.779574224252144</v>
      </c>
      <c r="BA172" s="2">
        <f t="shared" si="214"/>
        <v>91.136455239272522</v>
      </c>
      <c r="BB172" s="2">
        <f t="shared" si="214"/>
        <v>88.921031141315822</v>
      </c>
      <c r="BC172" s="2">
        <f t="shared" si="214"/>
        <v>92.366110032759508</v>
      </c>
      <c r="BD172" s="2">
        <f t="shared" si="214"/>
        <v>91.566876260556683</v>
      </c>
      <c r="BE172" s="2">
        <f t="shared" si="214"/>
        <v>89.433434628403177</v>
      </c>
      <c r="BF172" s="2">
        <f t="shared" si="214"/>
        <v>90.780776184699491</v>
      </c>
      <c r="BG172" s="2">
        <f t="shared" si="214"/>
        <v>92.072613919665272</v>
      </c>
      <c r="BH172" s="2">
        <f t="shared" si="214"/>
        <v>92.651074197138172</v>
      </c>
      <c r="BI172" s="2">
        <f t="shared" si="214"/>
        <v>98.964528213095377</v>
      </c>
      <c r="BJ172" s="2">
        <f t="shared" si="214"/>
        <v>93.1216095759913</v>
      </c>
      <c r="BK172" s="2">
        <f t="shared" si="214"/>
        <v>93.029023143118138</v>
      </c>
      <c r="BL172" s="2">
        <f t="shared" si="214"/>
        <v>95.024668830543504</v>
      </c>
      <c r="BM172" s="2">
        <f t="shared" si="214"/>
        <v>95.178793249234815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>
        <f t="shared" si="202"/>
        <v>93.204999999999998</v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124.07161238273922</v>
      </c>
      <c r="DL172" s="2">
        <f t="shared" si="223"/>
        <v>132.78715978407556</v>
      </c>
      <c r="DM172" s="2">
        <f t="shared" si="223"/>
        <v>127.4258027136448</v>
      </c>
      <c r="DN172" s="2">
        <f t="shared" si="223"/>
        <v>136.86296022514071</v>
      </c>
      <c r="DO172" s="2">
        <f t="shared" si="223"/>
        <v>129.33544682861</v>
      </c>
      <c r="DP172" s="2">
        <f t="shared" si="223"/>
        <v>127.53877881241564</v>
      </c>
      <c r="DQ172" s="2">
        <f t="shared" si="223"/>
        <v>128.98076551956819</v>
      </c>
      <c r="DR172" s="2">
        <f t="shared" si="223"/>
        <v>133.81944035087719</v>
      </c>
      <c r="DS172" s="2">
        <f t="shared" si="223"/>
        <v>135.5023633603239</v>
      </c>
      <c r="DT172" s="2">
        <f t="shared" si="223"/>
        <v>133.70814459930313</v>
      </c>
      <c r="DU172" s="2">
        <f t="shared" si="223"/>
        <v>130.51631713900136</v>
      </c>
      <c r="DV172" s="2">
        <f t="shared" si="223"/>
        <v>135.80826720647769</v>
      </c>
      <c r="DW172" s="2">
        <f t="shared" si="223"/>
        <v>126.45588208255154</v>
      </c>
      <c r="DX172" s="2">
        <f t="shared" si="223"/>
        <v>125.11575216645213</v>
      </c>
      <c r="DY172" s="2">
        <f t="shared" si="223"/>
        <v>119.46926381461677</v>
      </c>
      <c r="EA172" s="2">
        <f t="shared" si="213"/>
        <v>91.237578947368434</v>
      </c>
      <c r="EB172" s="2">
        <f t="shared" si="213"/>
        <v>88.435345864661656</v>
      </c>
      <c r="EC172" s="2">
        <f t="shared" si="213"/>
        <v>91.187319298245612</v>
      </c>
      <c r="ED172" s="2">
        <f t="shared" si="213"/>
        <v>87.821116555199495</v>
      </c>
      <c r="EE172" s="2">
        <f t="shared" si="213"/>
        <v>96.378417316017305</v>
      </c>
      <c r="EF172" s="2">
        <f t="shared" si="213"/>
        <v>97.090661904761916</v>
      </c>
      <c r="EG172" s="2">
        <f t="shared" si="213"/>
        <v>88.343377020983837</v>
      </c>
      <c r="EH172" s="2">
        <f t="shared" si="213"/>
        <v>92.081573684210525</v>
      </c>
      <c r="EI172" s="2">
        <f t="shared" si="213"/>
        <v>93.526114718614735</v>
      </c>
      <c r="EJ172" s="2">
        <f t="shared" si="213"/>
        <v>93.069661654135331</v>
      </c>
      <c r="EK172" s="2">
        <f t="shared" si="212"/>
        <v>106.27304781561746</v>
      </c>
      <c r="EL172" s="2">
        <f t="shared" si="179"/>
        <v>92.789969573226898</v>
      </c>
      <c r="EM172" s="2">
        <f t="shared" si="179"/>
        <v>91.969761467608237</v>
      </c>
      <c r="EN172" s="2">
        <f t="shared" si="179"/>
        <v>95.2862425079621</v>
      </c>
      <c r="EO172" s="2">
        <f t="shared" si="179"/>
        <v>96.765842124847481</v>
      </c>
      <c r="EQ172" s="2">
        <f t="shared" si="224"/>
        <v>90.39673030062103</v>
      </c>
      <c r="ER172" s="2">
        <f t="shared" si="224"/>
        <v>91.350589084348229</v>
      </c>
      <c r="ES172" s="2">
        <f t="shared" si="224"/>
        <v>91.087038526587548</v>
      </c>
      <c r="ET172" s="2">
        <f t="shared" si="224"/>
        <v>90.196987320028754</v>
      </c>
      <c r="EU172" s="2">
        <f t="shared" si="224"/>
        <v>88.571712901066434</v>
      </c>
      <c r="EV172" s="2">
        <f t="shared" si="224"/>
        <v>90.717715018315019</v>
      </c>
      <c r="EW172" s="2">
        <f t="shared" si="224"/>
        <v>90.286369044621665</v>
      </c>
      <c r="EX172" s="2">
        <f t="shared" si="224"/>
        <v>89.70398756631019</v>
      </c>
      <c r="EY172" s="2">
        <f t="shared" si="224"/>
        <v>91.016400149803502</v>
      </c>
      <c r="EZ172" s="2">
        <f t="shared" si="224"/>
        <v>92.341241086044647</v>
      </c>
      <c r="FA172" s="2">
        <f t="shared" si="224"/>
        <v>94.321913034984675</v>
      </c>
      <c r="FB172" s="2">
        <f t="shared" si="224"/>
        <v>93.414593094261761</v>
      </c>
      <c r="FC172" s="2">
        <f t="shared" si="224"/>
        <v>94.082245784899186</v>
      </c>
      <c r="FD172" s="2">
        <f t="shared" si="224"/>
        <v>94.66927385088178</v>
      </c>
      <c r="FE172" s="2">
        <f t="shared" si="224"/>
        <v>93.162956843575984</v>
      </c>
      <c r="FG172" s="2">
        <f t="shared" si="225"/>
        <v>0.99993598906246761</v>
      </c>
      <c r="FH172" s="2">
        <f t="shared" si="225"/>
        <v>0.99994386748993103</v>
      </c>
      <c r="FI172" s="2">
        <f t="shared" si="225"/>
        <v>0.99994552081442267</v>
      </c>
      <c r="FJ172" s="2">
        <f t="shared" si="225"/>
        <v>0.99993644872328213</v>
      </c>
      <c r="FK172" s="2">
        <f t="shared" si="225"/>
        <v>0.99994442408300277</v>
      </c>
      <c r="FL172" s="2">
        <f t="shared" si="225"/>
        <v>0.99994097828809658</v>
      </c>
      <c r="FM172" s="2">
        <f t="shared" si="225"/>
        <v>0.99993542280220526</v>
      </c>
      <c r="FN172" s="2">
        <f t="shared" si="225"/>
        <v>0.99994000161446983</v>
      </c>
      <c r="FO172" s="2">
        <f t="shared" si="225"/>
        <v>0.99992734945179851</v>
      </c>
      <c r="FP172" s="2">
        <f t="shared" si="225"/>
        <v>0.99993262277899531</v>
      </c>
      <c r="FQ172" s="2">
        <f t="shared" si="225"/>
        <v>0.99993485734009768</v>
      </c>
      <c r="FR172" s="2">
        <f t="shared" si="225"/>
        <v>0.99993434903463285</v>
      </c>
      <c r="FS172" s="2">
        <f t="shared" si="225"/>
        <v>0.99993588819814072</v>
      </c>
      <c r="FT172" s="2">
        <f t="shared" si="225"/>
        <v>0.99992525409442468</v>
      </c>
      <c r="FU172" s="2">
        <f t="shared" si="225"/>
        <v>0.9999210055811274</v>
      </c>
      <c r="FW172" s="2">
        <f t="shared" si="216"/>
        <v>0.48585399232220178</v>
      </c>
      <c r="FX172" s="2">
        <f t="shared" si="216"/>
        <v>0.46024934451037891</v>
      </c>
      <c r="FY172" s="2">
        <f t="shared" si="216"/>
        <v>0.52690362431873039</v>
      </c>
      <c r="FZ172" s="2">
        <f t="shared" si="216"/>
        <v>0.46164039331378626</v>
      </c>
      <c r="GA172" s="2">
        <f t="shared" si="216"/>
        <v>0.51419122423885411</v>
      </c>
      <c r="GB172" s="2">
        <f t="shared" si="216"/>
        <v>0.86703731298002817</v>
      </c>
      <c r="GC172" s="2">
        <f t="shared" si="216"/>
        <v>0.55966949195623217</v>
      </c>
      <c r="GD172" s="2">
        <f t="shared" si="216"/>
        <v>0.5481617234867876</v>
      </c>
      <c r="GE172" s="2">
        <f t="shared" si="216"/>
        <v>0.58036496043239083</v>
      </c>
      <c r="GF172" s="2">
        <f t="shared" si="216"/>
        <v>0.57840975873075362</v>
      </c>
      <c r="GG172" s="2">
        <f t="shared" si="216"/>
        <v>0.61166567089652457</v>
      </c>
      <c r="GH172" s="2">
        <f t="shared" si="216"/>
        <v>0.52642239512780309</v>
      </c>
      <c r="GI172" s="2">
        <f t="shared" si="216"/>
        <v>0.50038274818234274</v>
      </c>
      <c r="GJ172" s="2">
        <f t="shared" si="216"/>
        <v>0.4275797613111999</v>
      </c>
      <c r="GK172" s="2">
        <f t="shared" si="216"/>
        <v>0.44099164840873295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2.1745689798923202E-298</v>
      </c>
      <c r="HC172" s="86">
        <f t="shared" si="181"/>
        <v>2.6543418158716393E-256</v>
      </c>
      <c r="HD172" s="86">
        <f t="shared" si="181"/>
        <v>0</v>
      </c>
      <c r="HE172" s="86">
        <f t="shared" si="181"/>
        <v>0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1.8828646061546158E-218</v>
      </c>
      <c r="HO172" s="86">
        <f t="shared" si="226"/>
        <v>0</v>
      </c>
      <c r="HP172" s="86">
        <f t="shared" si="226"/>
        <v>2.7814396913453542E-224</v>
      </c>
      <c r="HQ172" s="86">
        <f t="shared" si="226"/>
        <v>1.3108565942997902E-186</v>
      </c>
      <c r="HS172" s="86">
        <f t="shared" si="218"/>
        <v>4.0610515697320467E-3</v>
      </c>
      <c r="HT172" s="86">
        <f t="shared" si="218"/>
        <v>3.5197537978240885E-3</v>
      </c>
      <c r="HU172" s="86">
        <f t="shared" si="218"/>
        <v>1.3244221116022294E-3</v>
      </c>
      <c r="HV172" s="86">
        <f t="shared" si="218"/>
        <v>4.4757721126719791E-4</v>
      </c>
      <c r="HW172" s="86">
        <f t="shared" si="218"/>
        <v>7.2635904754646838E-4</v>
      </c>
      <c r="HX172" s="86">
        <f t="shared" si="218"/>
        <v>1.0756202100236706E-3</v>
      </c>
      <c r="HY172" s="86">
        <f t="shared" si="218"/>
        <v>3.0268808200514179E-4</v>
      </c>
      <c r="HZ172" s="86">
        <f t="shared" si="218"/>
        <v>5.2175601263265172E-4</v>
      </c>
      <c r="IA172" s="86">
        <f t="shared" si="218"/>
        <v>3.0602964840832446E-4</v>
      </c>
      <c r="IB172" s="86">
        <f t="shared" si="218"/>
        <v>4.8839459562116509E-4</v>
      </c>
      <c r="IC172" s="86">
        <f t="shared" si="218"/>
        <v>4.0450373461866696E-4</v>
      </c>
      <c r="ID172" s="86">
        <f t="shared" si="218"/>
        <v>1.989385648169815E-4</v>
      </c>
      <c r="IE172" s="86">
        <f t="shared" si="218"/>
        <v>1.6670624502928854E-3</v>
      </c>
      <c r="IF172" s="86">
        <f t="shared" si="218"/>
        <v>7.7105428381428749E-9</v>
      </c>
      <c r="IG172" s="86">
        <f t="shared" si="218"/>
        <v>1.6618184332309342E-7</v>
      </c>
      <c r="II172" s="86">
        <f t="shared" si="219"/>
        <v>0.45508441979070824</v>
      </c>
      <c r="IJ172" s="86">
        <f t="shared" si="219"/>
        <v>0.35781004922215293</v>
      </c>
      <c r="IK172" s="86">
        <f t="shared" si="219"/>
        <v>0.5584192728970041</v>
      </c>
      <c r="IL172" s="86">
        <f t="shared" si="219"/>
        <v>0.33864682588977457</v>
      </c>
      <c r="IM172" s="86">
        <f t="shared" si="219"/>
        <v>0.53876794668269279</v>
      </c>
      <c r="IN172" s="86">
        <f t="shared" si="219"/>
        <v>3.1159047245671672E-3</v>
      </c>
      <c r="IO172" s="86">
        <f t="shared" si="219"/>
        <v>0.56502784663580441</v>
      </c>
      <c r="IP172" s="86">
        <f t="shared" si="219"/>
        <v>0.57220081154732627</v>
      </c>
      <c r="IQ172" s="86">
        <f t="shared" si="219"/>
        <v>0.51905580158123643</v>
      </c>
      <c r="IR172" s="86">
        <f t="shared" si="219"/>
        <v>0.53270622955409197</v>
      </c>
      <c r="IS172" s="86">
        <f t="shared" si="219"/>
        <v>0.45116891596536612</v>
      </c>
      <c r="IT172" s="86">
        <f t="shared" si="219"/>
        <v>0.56363795779720149</v>
      </c>
      <c r="IU172" s="86">
        <f t="shared" si="219"/>
        <v>0.50116853242744308</v>
      </c>
      <c r="IV172" s="86">
        <f t="shared" si="219"/>
        <v>0.34589793186958778</v>
      </c>
      <c r="IW172" s="86">
        <f t="shared" si="219"/>
        <v>0.3726001454799952</v>
      </c>
      <c r="IY172" s="86">
        <f t="shared" si="220"/>
        <v>0.45914547136044026</v>
      </c>
      <c r="IZ172" s="86">
        <f t="shared" si="220"/>
        <v>0.36132980301997702</v>
      </c>
      <c r="JA172" s="86">
        <f t="shared" si="220"/>
        <v>0.55974369500860632</v>
      </c>
      <c r="JB172" s="86">
        <f t="shared" si="220"/>
        <v>0.33909440310104177</v>
      </c>
      <c r="JC172" s="86">
        <f t="shared" si="220"/>
        <v>0.53949430573023927</v>
      </c>
      <c r="JD172" s="86">
        <f t="shared" si="220"/>
        <v>4.1915249345908373E-3</v>
      </c>
      <c r="JE172" s="86">
        <f t="shared" si="220"/>
        <v>0.56533053471780959</v>
      </c>
      <c r="JF172" s="86">
        <f t="shared" si="220"/>
        <v>0.57272256755995887</v>
      </c>
      <c r="JG172" s="86">
        <f t="shared" si="220"/>
        <v>0.51936183122964474</v>
      </c>
      <c r="JH172" s="86">
        <f t="shared" si="220"/>
        <v>0.53319462414971308</v>
      </c>
      <c r="JI172" s="86">
        <f t="shared" si="220"/>
        <v>0.45157341969998477</v>
      </c>
      <c r="JJ172" s="86">
        <f t="shared" si="220"/>
        <v>0.5638368963620185</v>
      </c>
      <c r="JK172" s="86">
        <f t="shared" si="220"/>
        <v>0.50283559487773599</v>
      </c>
      <c r="JL172" s="86">
        <f t="shared" si="220"/>
        <v>0.3458979395801306</v>
      </c>
      <c r="JM172" s="86">
        <f t="shared" si="220"/>
        <v>0.37260031166183855</v>
      </c>
    </row>
    <row r="173" spans="2:273" x14ac:dyDescent="0.25">
      <c r="B173" s="2">
        <v>146</v>
      </c>
      <c r="C173" s="37">
        <v>93.718000000000004</v>
      </c>
      <c r="D173" s="37">
        <v>90.436000000000007</v>
      </c>
      <c r="E173" s="37">
        <v>94.308000000000007</v>
      </c>
      <c r="F173" s="37">
        <v>96.102999999999994</v>
      </c>
      <c r="G173" s="37">
        <v>89.641000000000005</v>
      </c>
      <c r="H173" s="37">
        <v>89.537999999999997</v>
      </c>
      <c r="I173" s="37">
        <v>92.923000000000002</v>
      </c>
      <c r="J173" s="37">
        <v>93.897000000000006</v>
      </c>
      <c r="K173" s="37">
        <v>92.5</v>
      </c>
      <c r="L173" s="37">
        <v>94.974999999999994</v>
      </c>
      <c r="M173" s="37">
        <v>100.39</v>
      </c>
      <c r="N173" s="37">
        <v>100.244</v>
      </c>
      <c r="O173" s="37">
        <v>101.854</v>
      </c>
      <c r="P173" s="37">
        <v>109.878</v>
      </c>
      <c r="Q173" s="37">
        <v>135.268</v>
      </c>
      <c r="S173" s="4">
        <f t="shared" si="221"/>
        <v>90.686859925386926</v>
      </c>
      <c r="T173" s="4">
        <f t="shared" si="221"/>
        <v>90.535677706699715</v>
      </c>
      <c r="U173" s="4">
        <f t="shared" si="221"/>
        <v>91.543727041566953</v>
      </c>
      <c r="V173" s="4">
        <f t="shared" si="221"/>
        <v>95.185029822520875</v>
      </c>
      <c r="W173" s="4">
        <f t="shared" si="221"/>
        <v>92.125607668235148</v>
      </c>
      <c r="X173" s="4">
        <f t="shared" si="221"/>
        <v>91.43853833507292</v>
      </c>
      <c r="Y173" s="4">
        <f t="shared" si="221"/>
        <v>91.247856518052814</v>
      </c>
      <c r="Z173" s="4">
        <f t="shared" si="221"/>
        <v>92.366805320569952</v>
      </c>
      <c r="AA173" s="4">
        <f t="shared" si="221"/>
        <v>92.461186978081884</v>
      </c>
      <c r="AB173" s="4">
        <f t="shared" si="221"/>
        <v>93.549281425444079</v>
      </c>
      <c r="AC173" s="4">
        <f t="shared" si="221"/>
        <v>98.642568378430752</v>
      </c>
      <c r="AD173" s="4">
        <f t="shared" si="221"/>
        <v>98.583631177811412</v>
      </c>
      <c r="AE173" s="4">
        <f t="shared" si="221"/>
        <v>101.29068481299376</v>
      </c>
      <c r="AF173" s="4">
        <f t="shared" si="221"/>
        <v>112.86912318560374</v>
      </c>
      <c r="AG173" s="4">
        <f t="shared" si="221"/>
        <v>134.64198495790734</v>
      </c>
      <c r="AI173" s="4">
        <f t="shared" si="222"/>
        <v>3.0311400746130772</v>
      </c>
      <c r="AJ173" s="4">
        <f t="shared" si="222"/>
        <v>-9.9677706699708324E-2</v>
      </c>
      <c r="AK173" s="4">
        <f t="shared" si="222"/>
        <v>2.7642729584330539</v>
      </c>
      <c r="AL173" s="4">
        <f t="shared" si="222"/>
        <v>0.9179701774791198</v>
      </c>
      <c r="AM173" s="4">
        <f t="shared" si="222"/>
        <v>-2.4846076682351423</v>
      </c>
      <c r="AN173" s="4">
        <f t="shared" si="222"/>
        <v>-1.9005383350729232</v>
      </c>
      <c r="AO173" s="4">
        <f t="shared" si="222"/>
        <v>1.6751434819471882</v>
      </c>
      <c r="AP173" s="4">
        <f t="shared" si="222"/>
        <v>1.5301946794300534</v>
      </c>
      <c r="AQ173" s="4">
        <f t="shared" si="222"/>
        <v>3.8813021918116419E-2</v>
      </c>
      <c r="AR173" s="4">
        <f t="shared" si="222"/>
        <v>1.4257185745559156</v>
      </c>
      <c r="AS173" s="4">
        <f t="shared" si="222"/>
        <v>1.7474316215692483</v>
      </c>
      <c r="AT173" s="4">
        <f t="shared" si="222"/>
        <v>1.6603688221885875</v>
      </c>
      <c r="AU173" s="4">
        <f t="shared" si="222"/>
        <v>0.56331518700623917</v>
      </c>
      <c r="AV173" s="4">
        <f t="shared" si="222"/>
        <v>-2.9911231856037404</v>
      </c>
      <c r="AW173" s="4">
        <f t="shared" si="222"/>
        <v>0.62601504209266068</v>
      </c>
      <c r="AY173" s="2">
        <f t="shared" si="214"/>
        <v>90.686859925386926</v>
      </c>
      <c r="AZ173" s="2">
        <f t="shared" si="214"/>
        <v>89.672020916667009</v>
      </c>
      <c r="BA173" s="2">
        <f t="shared" si="214"/>
        <v>90.988156502394389</v>
      </c>
      <c r="BB173" s="2">
        <f t="shared" si="214"/>
        <v>88.801613558593957</v>
      </c>
      <c r="BC173" s="2">
        <f t="shared" si="214"/>
        <v>92.125607668234679</v>
      </c>
      <c r="BD173" s="2">
        <f t="shared" si="214"/>
        <v>91.438538335068728</v>
      </c>
      <c r="BE173" s="2">
        <f t="shared" si="214"/>
        <v>89.358583673077106</v>
      </c>
      <c r="BF173" s="2">
        <f t="shared" si="214"/>
        <v>90.622626962438773</v>
      </c>
      <c r="BG173" s="2">
        <f t="shared" si="214"/>
        <v>91.942542063628792</v>
      </c>
      <c r="BH173" s="2">
        <f t="shared" si="214"/>
        <v>92.520208307604776</v>
      </c>
      <c r="BI173" s="2">
        <f t="shared" si="214"/>
        <v>98.642568378430653</v>
      </c>
      <c r="BJ173" s="2">
        <f t="shared" si="214"/>
        <v>92.987841906411717</v>
      </c>
      <c r="BK173" s="2">
        <f t="shared" si="214"/>
        <v>92.934849751737346</v>
      </c>
      <c r="BL173" s="2">
        <f t="shared" si="214"/>
        <v>94.907720494109014</v>
      </c>
      <c r="BM173" s="2">
        <f t="shared" si="214"/>
        <v>94.993116332976484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>
        <f t="shared" si="202"/>
        <v>89.537999999999997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124.20490272045029</v>
      </c>
      <c r="DL173" s="2">
        <f t="shared" si="223"/>
        <v>132.95188164642374</v>
      </c>
      <c r="DM173" s="2">
        <f t="shared" si="223"/>
        <v>127.56898588467007</v>
      </c>
      <c r="DN173" s="2">
        <f t="shared" si="223"/>
        <v>137.08529277673546</v>
      </c>
      <c r="DO173" s="2">
        <f t="shared" si="223"/>
        <v>129.53523812415656</v>
      </c>
      <c r="DP173" s="2">
        <f t="shared" si="223"/>
        <v>127.73295674763831</v>
      </c>
      <c r="DQ173" s="2">
        <f t="shared" si="223"/>
        <v>129.16242928475037</v>
      </c>
      <c r="DR173" s="2">
        <f t="shared" si="223"/>
        <v>134.04020290148446</v>
      </c>
      <c r="DS173" s="2">
        <f t="shared" si="223"/>
        <v>135.73004048582996</v>
      </c>
      <c r="DT173" s="2">
        <f t="shared" si="223"/>
        <v>133.89378048780486</v>
      </c>
      <c r="DU173" s="2">
        <f t="shared" si="223"/>
        <v>130.65961916329286</v>
      </c>
      <c r="DV173" s="2">
        <f t="shared" si="223"/>
        <v>135.99916842105262</v>
      </c>
      <c r="DW173" s="2">
        <f t="shared" si="223"/>
        <v>126.58504568480294</v>
      </c>
      <c r="DX173" s="2">
        <f t="shared" si="223"/>
        <v>125.25686786786784</v>
      </c>
      <c r="DY173" s="2">
        <f t="shared" si="223"/>
        <v>119.6092170231729</v>
      </c>
      <c r="EA173" s="2">
        <f t="shared" si="213"/>
        <v>91.121305263157922</v>
      </c>
      <c r="EB173" s="2">
        <f t="shared" si="213"/>
        <v>88.233989473684204</v>
      </c>
      <c r="EC173" s="2">
        <f t="shared" si="213"/>
        <v>91.04260175438597</v>
      </c>
      <c r="ED173" s="2">
        <f t="shared" si="213"/>
        <v>87.625300296507064</v>
      </c>
      <c r="EE173" s="2">
        <f t="shared" si="213"/>
        <v>96.398765367965353</v>
      </c>
      <c r="EF173" s="2">
        <f t="shared" si="213"/>
        <v>97.136133333333333</v>
      </c>
      <c r="EG173" s="2">
        <f t="shared" si="213"/>
        <v>88.203912624699001</v>
      </c>
      <c r="EH173" s="2">
        <f t="shared" si="213"/>
        <v>92.002905263157885</v>
      </c>
      <c r="EI173" s="2">
        <f t="shared" si="213"/>
        <v>93.481341991342006</v>
      </c>
      <c r="EJ173" s="2">
        <f t="shared" si="213"/>
        <v>92.96368421052631</v>
      </c>
      <c r="EK173" s="2">
        <f t="shared" si="212"/>
        <v>106.35276195390435</v>
      </c>
      <c r="EL173" s="2">
        <f t="shared" si="179"/>
        <v>92.635606017807802</v>
      </c>
      <c r="EM173" s="2">
        <f t="shared" si="179"/>
        <v>91.806315996315632</v>
      </c>
      <c r="EN173" s="2">
        <f t="shared" si="179"/>
        <v>95.189594739265573</v>
      </c>
      <c r="EO173" s="2">
        <f t="shared" si="179"/>
        <v>96.692637781680745</v>
      </c>
      <c r="EQ173" s="2">
        <f t="shared" si="224"/>
        <v>90.263773237782146</v>
      </c>
      <c r="ER173" s="2">
        <f t="shared" si="224"/>
        <v>91.205325815666825</v>
      </c>
      <c r="ES173" s="2">
        <f t="shared" si="224"/>
        <v>90.940271584484435</v>
      </c>
      <c r="ET173" s="2">
        <f t="shared" si="224"/>
        <v>90.046796870608091</v>
      </c>
      <c r="EU173" s="2">
        <f t="shared" si="224"/>
        <v>88.440431441592608</v>
      </c>
      <c r="EV173" s="2">
        <f t="shared" si="224"/>
        <v>90.639798168498174</v>
      </c>
      <c r="EW173" s="2">
        <f t="shared" si="224"/>
        <v>90.182965120995988</v>
      </c>
      <c r="EX173" s="2">
        <f t="shared" si="224"/>
        <v>89.580971178122624</v>
      </c>
      <c r="EY173" s="2">
        <f t="shared" si="224"/>
        <v>90.923161572321234</v>
      </c>
      <c r="EZ173" s="2">
        <f t="shared" si="224"/>
        <v>92.221222984313812</v>
      </c>
      <c r="FA173" s="2">
        <f t="shared" si="224"/>
        <v>94.175951241316753</v>
      </c>
      <c r="FB173" s="2">
        <f t="shared" si="224"/>
        <v>93.272110349378465</v>
      </c>
      <c r="FC173" s="2">
        <f t="shared" si="224"/>
        <v>93.958624897163148</v>
      </c>
      <c r="FD173" s="2">
        <f t="shared" si="224"/>
        <v>94.559013947457814</v>
      </c>
      <c r="FE173" s="2">
        <f t="shared" si="224"/>
        <v>93.024773673969591</v>
      </c>
      <c r="FG173" s="2">
        <f t="shared" si="225"/>
        <v>0.99994162100232686</v>
      </c>
      <c r="FH173" s="2">
        <f t="shared" si="225"/>
        <v>0.99994880628952842</v>
      </c>
      <c r="FI173" s="2">
        <f t="shared" si="225"/>
        <v>0.99995031415406121</v>
      </c>
      <c r="FJ173" s="2">
        <f t="shared" si="225"/>
        <v>0.99994204022267763</v>
      </c>
      <c r="FK173" s="2">
        <f t="shared" si="225"/>
        <v>0.99994931391343245</v>
      </c>
      <c r="FL173" s="2">
        <f t="shared" si="225"/>
        <v>0.99994617127943963</v>
      </c>
      <c r="FM173" s="2">
        <f t="shared" si="225"/>
        <v>0.99994110456098662</v>
      </c>
      <c r="FN173" s="2">
        <f t="shared" si="225"/>
        <v>0.99994528053317722</v>
      </c>
      <c r="FO173" s="2">
        <f t="shared" si="225"/>
        <v>0.99993374148900016</v>
      </c>
      <c r="FP173" s="2">
        <f t="shared" si="225"/>
        <v>0.99993855087981909</v>
      </c>
      <c r="FQ173" s="2">
        <f t="shared" si="225"/>
        <v>0.9999405888475289</v>
      </c>
      <c r="FR173" s="2">
        <f t="shared" si="225"/>
        <v>0.99994012526210019</v>
      </c>
      <c r="FS173" s="2">
        <f t="shared" si="225"/>
        <v>0.99994152901193045</v>
      </c>
      <c r="FT173" s="2">
        <f t="shared" si="225"/>
        <v>0.99993183047557854</v>
      </c>
      <c r="FU173" s="2">
        <f t="shared" si="225"/>
        <v>0.99992795573298499</v>
      </c>
      <c r="FW173" s="2">
        <f t="shared" si="216"/>
        <v>0.50887513482515234</v>
      </c>
      <c r="FX173" s="2">
        <f t="shared" si="216"/>
        <v>0.48319745828572785</v>
      </c>
      <c r="FY173" s="2">
        <f t="shared" si="216"/>
        <v>0.54978992354182465</v>
      </c>
      <c r="FZ173" s="2">
        <f t="shared" si="216"/>
        <v>0.48459559451245821</v>
      </c>
      <c r="GA173" s="2">
        <f t="shared" si="216"/>
        <v>0.53715228556710359</v>
      </c>
      <c r="GB173" s="2">
        <f t="shared" si="216"/>
        <v>0.87730110000672001</v>
      </c>
      <c r="GC173" s="2">
        <f t="shared" si="216"/>
        <v>0.5822274955889627</v>
      </c>
      <c r="GD173" s="2">
        <f t="shared" si="216"/>
        <v>0.57085722017592477</v>
      </c>
      <c r="GE173" s="2">
        <f t="shared" si="216"/>
        <v>0.60261553567720738</v>
      </c>
      <c r="GF173" s="2">
        <f t="shared" si="216"/>
        <v>0.60069267670961424</v>
      </c>
      <c r="GG173" s="2">
        <f t="shared" si="216"/>
        <v>0.63330521069048562</v>
      </c>
      <c r="GH173" s="2">
        <f t="shared" si="216"/>
        <v>0.5493120617228594</v>
      </c>
      <c r="GI173" s="2">
        <f t="shared" si="216"/>
        <v>0.52339151145518115</v>
      </c>
      <c r="GJ173" s="2">
        <f t="shared" si="216"/>
        <v>0.45025779496458507</v>
      </c>
      <c r="GK173" s="2">
        <f t="shared" si="216"/>
        <v>0.46380465767031426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3.2308447481937205E-305</v>
      </c>
      <c r="HC173" s="86">
        <f t="shared" si="181"/>
        <v>2.350276637039371E-264</v>
      </c>
      <c r="HD173" s="86">
        <f t="shared" si="181"/>
        <v>0</v>
      </c>
      <c r="HE173" s="86">
        <f t="shared" si="181"/>
        <v>0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4.2851433031448385E-225</v>
      </c>
      <c r="HO173" s="86">
        <f t="shared" si="226"/>
        <v>0</v>
      </c>
      <c r="HP173" s="86">
        <f t="shared" si="226"/>
        <v>3.3046041730249045E-231</v>
      </c>
      <c r="HQ173" s="86">
        <f t="shared" si="226"/>
        <v>2.8823874053067907E-192</v>
      </c>
      <c r="HS173" s="86">
        <f t="shared" si="218"/>
        <v>2.9116577017108329E-3</v>
      </c>
      <c r="HT173" s="86">
        <f t="shared" si="218"/>
        <v>2.5125008983214237E-3</v>
      </c>
      <c r="HU173" s="86">
        <f t="shared" si="218"/>
        <v>9.1146889133292893E-4</v>
      </c>
      <c r="HV173" s="86">
        <f t="shared" si="218"/>
        <v>2.8284420648895569E-4</v>
      </c>
      <c r="HW173" s="86">
        <f t="shared" si="218"/>
        <v>4.7477919797296836E-4</v>
      </c>
      <c r="HX173" s="86">
        <f t="shared" si="218"/>
        <v>7.1840621989269042E-4</v>
      </c>
      <c r="HY173" s="86">
        <f t="shared" si="218"/>
        <v>1.9484400149315088E-4</v>
      </c>
      <c r="HZ173" s="86">
        <f t="shared" si="218"/>
        <v>3.419804597020242E-4</v>
      </c>
      <c r="IA173" s="86">
        <f t="shared" si="218"/>
        <v>1.9077139970299478E-4</v>
      </c>
      <c r="IB173" s="86">
        <f t="shared" si="218"/>
        <v>3.1574554229847808E-4</v>
      </c>
      <c r="IC173" s="86">
        <f t="shared" si="218"/>
        <v>2.6372972170463251E-4</v>
      </c>
      <c r="ID173" s="86">
        <f t="shared" si="218"/>
        <v>1.2031762857864243E-4</v>
      </c>
      <c r="IE173" s="86">
        <f t="shared" si="218"/>
        <v>1.1352280756446956E-3</v>
      </c>
      <c r="IF173" s="86">
        <f t="shared" si="218"/>
        <v>1.9473913276972489E-9</v>
      </c>
      <c r="IG173" s="86">
        <f t="shared" si="218"/>
        <v>5.3563409158982118E-8</v>
      </c>
      <c r="II173" s="86">
        <f t="shared" si="219"/>
        <v>0.52344052423575149</v>
      </c>
      <c r="IJ173" s="86">
        <f t="shared" si="219"/>
        <v>0.44576432100797431</v>
      </c>
      <c r="IK173" s="86">
        <f t="shared" si="219"/>
        <v>0.57237349717304586</v>
      </c>
      <c r="IL173" s="86">
        <f t="shared" si="219"/>
        <v>0.44192305979197094</v>
      </c>
      <c r="IM173" s="86">
        <f t="shared" si="219"/>
        <v>0.57074243257163748</v>
      </c>
      <c r="IN173" s="86">
        <f t="shared" si="219"/>
        <v>1.9269105959992124E-3</v>
      </c>
      <c r="IO173" s="86">
        <f t="shared" si="219"/>
        <v>0.52793274504077681</v>
      </c>
      <c r="IP173" s="86">
        <f t="shared" si="219"/>
        <v>0.55082521965817322</v>
      </c>
      <c r="IQ173" s="86">
        <f t="shared" si="219"/>
        <v>0.45327489981599883</v>
      </c>
      <c r="IR173" s="86">
        <f t="shared" si="219"/>
        <v>0.47450667403059854</v>
      </c>
      <c r="IS173" s="86">
        <f t="shared" si="219"/>
        <v>0.38245578927411866</v>
      </c>
      <c r="IT173" s="86">
        <f t="shared" si="219"/>
        <v>0.56915469953860176</v>
      </c>
      <c r="IU173" s="86">
        <f t="shared" si="219"/>
        <v>0.55493923671996437</v>
      </c>
      <c r="IV173" s="86">
        <f t="shared" si="219"/>
        <v>0.40334226545553475</v>
      </c>
      <c r="IW173" s="86">
        <f t="shared" si="219"/>
        <v>0.42838027963664488</v>
      </c>
      <c r="IY173" s="86">
        <f t="shared" si="220"/>
        <v>0.52635218193746236</v>
      </c>
      <c r="IZ173" s="86">
        <f t="shared" si="220"/>
        <v>0.44827682190629575</v>
      </c>
      <c r="JA173" s="86">
        <f t="shared" si="220"/>
        <v>0.57328496606437884</v>
      </c>
      <c r="JB173" s="86">
        <f t="shared" si="220"/>
        <v>0.44220590399845988</v>
      </c>
      <c r="JC173" s="86">
        <f t="shared" si="220"/>
        <v>0.57121721176961049</v>
      </c>
      <c r="JD173" s="86">
        <f t="shared" si="220"/>
        <v>2.6453168158919026E-3</v>
      </c>
      <c r="JE173" s="86">
        <f t="shared" si="220"/>
        <v>0.52812758904226997</v>
      </c>
      <c r="JF173" s="86">
        <f t="shared" si="220"/>
        <v>0.55116720011787523</v>
      </c>
      <c r="JG173" s="86">
        <f t="shared" si="220"/>
        <v>0.4534656712157018</v>
      </c>
      <c r="JH173" s="86">
        <f t="shared" si="220"/>
        <v>0.474822419572897</v>
      </c>
      <c r="JI173" s="86">
        <f t="shared" si="220"/>
        <v>0.38271951899582329</v>
      </c>
      <c r="JJ173" s="86">
        <f t="shared" si="220"/>
        <v>0.56927501716718043</v>
      </c>
      <c r="JK173" s="86">
        <f t="shared" si="220"/>
        <v>0.55607446479560907</v>
      </c>
      <c r="JL173" s="86">
        <f t="shared" si="220"/>
        <v>0.40334226740292606</v>
      </c>
      <c r="JM173" s="86">
        <f t="shared" si="220"/>
        <v>0.42838033320005403</v>
      </c>
    </row>
    <row r="174" spans="2:273" x14ac:dyDescent="0.25">
      <c r="B174" s="2">
        <v>147</v>
      </c>
      <c r="C174" s="37">
        <v>89.025999999999996</v>
      </c>
      <c r="D174" s="37">
        <v>90</v>
      </c>
      <c r="E174" s="37">
        <v>87.897000000000006</v>
      </c>
      <c r="F174" s="37">
        <v>94.974000000000004</v>
      </c>
      <c r="G174" s="37">
        <v>89.872</v>
      </c>
      <c r="H174" s="37">
        <v>90.128</v>
      </c>
      <c r="I174" s="37">
        <v>89.667000000000002</v>
      </c>
      <c r="J174" s="37">
        <v>91.204999999999998</v>
      </c>
      <c r="K174" s="37">
        <v>90.1</v>
      </c>
      <c r="L174" s="37">
        <v>91.275000000000006</v>
      </c>
      <c r="M174" s="37">
        <v>95.438999999999993</v>
      </c>
      <c r="N174" s="37">
        <v>99.316999999999993</v>
      </c>
      <c r="O174" s="37">
        <v>98.512</v>
      </c>
      <c r="P174" s="37">
        <v>110.68300000000001</v>
      </c>
      <c r="Q174" s="37">
        <v>128.29300000000001</v>
      </c>
      <c r="S174" s="4">
        <f t="shared" si="221"/>
        <v>90.541847254766111</v>
      </c>
      <c r="T174" s="4">
        <f t="shared" si="221"/>
        <v>90.361733113983178</v>
      </c>
      <c r="U174" s="4">
        <f t="shared" si="221"/>
        <v>91.215145659223154</v>
      </c>
      <c r="V174" s="4">
        <f t="shared" si="221"/>
        <v>94.455377408263146</v>
      </c>
      <c r="W174" s="4">
        <f t="shared" si="221"/>
        <v>91.879423881900479</v>
      </c>
      <c r="X174" s="4">
        <f t="shared" si="221"/>
        <v>91.312240513063401</v>
      </c>
      <c r="Y174" s="4">
        <f t="shared" si="221"/>
        <v>90.3110776146071</v>
      </c>
      <c r="Z174" s="4">
        <f t="shared" si="221"/>
        <v>91.477112971050602</v>
      </c>
      <c r="AA174" s="4">
        <f t="shared" si="221"/>
        <v>92.039439747474574</v>
      </c>
      <c r="AB174" s="4">
        <f t="shared" si="221"/>
        <v>92.880544307343229</v>
      </c>
      <c r="AC174" s="4">
        <f t="shared" si="221"/>
        <v>98.317358947037221</v>
      </c>
      <c r="AD174" s="4">
        <f t="shared" si="221"/>
        <v>96.176461841414891</v>
      </c>
      <c r="AE174" s="4">
        <f t="shared" si="221"/>
        <v>99.096952815746391</v>
      </c>
      <c r="AF174" s="4">
        <f t="shared" si="221"/>
        <v>112.47564674078794</v>
      </c>
      <c r="AG174" s="4">
        <f t="shared" si="221"/>
        <v>133.1409328467353</v>
      </c>
      <c r="AI174" s="4">
        <f t="shared" si="222"/>
        <v>-1.5158472547661148</v>
      </c>
      <c r="AJ174" s="4">
        <f t="shared" si="222"/>
        <v>-0.36173311398317765</v>
      </c>
      <c r="AK174" s="4">
        <f t="shared" si="222"/>
        <v>-3.3181456592231484</v>
      </c>
      <c r="AL174" s="4">
        <f t="shared" si="222"/>
        <v>0.51862259173685743</v>
      </c>
      <c r="AM174" s="4">
        <f t="shared" si="222"/>
        <v>-2.007423881900479</v>
      </c>
      <c r="AN174" s="4">
        <f t="shared" si="222"/>
        <v>-1.1842405130634006</v>
      </c>
      <c r="AO174" s="4">
        <f t="shared" si="222"/>
        <v>-0.64407761460709878</v>
      </c>
      <c r="AP174" s="4">
        <f t="shared" si="222"/>
        <v>-0.27211297105060339</v>
      </c>
      <c r="AQ174" s="4">
        <f t="shared" si="222"/>
        <v>-1.9394397474745801</v>
      </c>
      <c r="AR174" s="4">
        <f t="shared" si="222"/>
        <v>-1.605544307343223</v>
      </c>
      <c r="AS174" s="4">
        <f t="shared" si="222"/>
        <v>-2.8783589470372277</v>
      </c>
      <c r="AT174" s="4">
        <f t="shared" si="222"/>
        <v>3.1405381585851018</v>
      </c>
      <c r="AU174" s="4">
        <f t="shared" si="222"/>
        <v>-0.5849528157463908</v>
      </c>
      <c r="AV174" s="4">
        <f t="shared" si="222"/>
        <v>-1.7926467407879301</v>
      </c>
      <c r="AW174" s="4">
        <f t="shared" si="222"/>
        <v>-4.84793284673529</v>
      </c>
      <c r="AY174" s="2">
        <f t="shared" si="214"/>
        <v>90.541847254766111</v>
      </c>
      <c r="AZ174" s="2">
        <f t="shared" si="214"/>
        <v>89.567273257865111</v>
      </c>
      <c r="BA174" s="2">
        <f t="shared" si="214"/>
        <v>90.839798519049594</v>
      </c>
      <c r="BB174" s="2">
        <f t="shared" si="214"/>
        <v>88.684471352789245</v>
      </c>
      <c r="BC174" s="2">
        <f t="shared" si="214"/>
        <v>91.879423881900408</v>
      </c>
      <c r="BD174" s="2">
        <f t="shared" si="214"/>
        <v>91.312240513062704</v>
      </c>
      <c r="BE174" s="2">
        <f t="shared" si="214"/>
        <v>89.284693732382479</v>
      </c>
      <c r="BF174" s="2">
        <f t="shared" si="214"/>
        <v>90.463206584452308</v>
      </c>
      <c r="BG174" s="2">
        <f t="shared" si="214"/>
        <v>91.811419158113381</v>
      </c>
      <c r="BH174" s="2">
        <f t="shared" si="214"/>
        <v>92.389044305734203</v>
      </c>
      <c r="BI174" s="2">
        <f t="shared" si="214"/>
        <v>98.317358947037206</v>
      </c>
      <c r="BJ174" s="2">
        <f t="shared" si="214"/>
        <v>92.854502247045204</v>
      </c>
      <c r="BK174" s="2">
        <f t="shared" si="214"/>
        <v>92.842306380900339</v>
      </c>
      <c r="BL174" s="2">
        <f t="shared" si="214"/>
        <v>94.790034790206263</v>
      </c>
      <c r="BM174" s="2">
        <f t="shared" si="214"/>
        <v>94.80391659522013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>
        <f t="shared" si="202"/>
        <v>90.128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124.33819305816137</v>
      </c>
      <c r="DL174" s="2">
        <f t="shared" si="223"/>
        <v>133.1166035087719</v>
      </c>
      <c r="DM174" s="2">
        <f t="shared" si="223"/>
        <v>127.71216905569536</v>
      </c>
      <c r="DN174" s="2">
        <f t="shared" si="223"/>
        <v>137.3076253283302</v>
      </c>
      <c r="DO174" s="2">
        <f t="shared" si="223"/>
        <v>129.73502941970312</v>
      </c>
      <c r="DP174" s="2">
        <f t="shared" si="223"/>
        <v>127.92713468286098</v>
      </c>
      <c r="DQ174" s="2">
        <f t="shared" si="223"/>
        <v>129.34409304993255</v>
      </c>
      <c r="DR174" s="2">
        <f t="shared" si="223"/>
        <v>134.26096545209177</v>
      </c>
      <c r="DS174" s="2">
        <f t="shared" si="223"/>
        <v>135.95771761133602</v>
      </c>
      <c r="DT174" s="2">
        <f t="shared" si="223"/>
        <v>134.0794163763066</v>
      </c>
      <c r="DU174" s="2">
        <f t="shared" si="223"/>
        <v>130.80292118758436</v>
      </c>
      <c r="DV174" s="2">
        <f t="shared" si="223"/>
        <v>136.19006963562751</v>
      </c>
      <c r="DW174" s="2">
        <f t="shared" si="223"/>
        <v>126.71420928705436</v>
      </c>
      <c r="DX174" s="2">
        <f t="shared" si="223"/>
        <v>125.39798356928353</v>
      </c>
      <c r="DY174" s="2">
        <f t="shared" si="223"/>
        <v>119.74917023172907</v>
      </c>
      <c r="EA174" s="2">
        <f t="shared" si="213"/>
        <v>91.005031578947381</v>
      </c>
      <c r="EB174" s="2">
        <f t="shared" si="213"/>
        <v>88.032633082706766</v>
      </c>
      <c r="EC174" s="2">
        <f t="shared" si="213"/>
        <v>90.897884210526314</v>
      </c>
      <c r="ED174" s="2">
        <f t="shared" si="213"/>
        <v>87.429484037814618</v>
      </c>
      <c r="EE174" s="2">
        <f t="shared" si="213"/>
        <v>96.419113419913401</v>
      </c>
      <c r="EF174" s="2">
        <f t="shared" si="213"/>
        <v>97.181604761904765</v>
      </c>
      <c r="EG174" s="2">
        <f t="shared" si="213"/>
        <v>88.064448228414165</v>
      </c>
      <c r="EH174" s="2">
        <f t="shared" si="213"/>
        <v>91.924236842105259</v>
      </c>
      <c r="EI174" s="2">
        <f t="shared" si="213"/>
        <v>93.436569264069291</v>
      </c>
      <c r="EJ174" s="2">
        <f t="shared" si="213"/>
        <v>92.857706766917289</v>
      </c>
      <c r="EK174" s="2">
        <f t="shared" si="212"/>
        <v>106.43247609219125</v>
      </c>
      <c r="EL174" s="2">
        <f t="shared" si="179"/>
        <v>92.481242462388707</v>
      </c>
      <c r="EM174" s="2">
        <f t="shared" si="179"/>
        <v>91.642870525023028</v>
      </c>
      <c r="EN174" s="2">
        <f t="shared" si="179"/>
        <v>95.092946970569059</v>
      </c>
      <c r="EO174" s="2">
        <f t="shared" si="179"/>
        <v>96.619433438514022</v>
      </c>
      <c r="EQ174" s="2">
        <f t="shared" si="224"/>
        <v>90.130816174943249</v>
      </c>
      <c r="ER174" s="2">
        <f t="shared" si="224"/>
        <v>91.060062546985421</v>
      </c>
      <c r="ES174" s="2">
        <f t="shared" si="224"/>
        <v>90.793504642381308</v>
      </c>
      <c r="ET174" s="2">
        <f t="shared" si="224"/>
        <v>89.896606421187442</v>
      </c>
      <c r="EU174" s="2">
        <f t="shared" si="224"/>
        <v>88.309149982118768</v>
      </c>
      <c r="EV174" s="2">
        <f t="shared" si="224"/>
        <v>90.561881318681316</v>
      </c>
      <c r="EW174" s="2">
        <f t="shared" si="224"/>
        <v>90.07956119737031</v>
      </c>
      <c r="EX174" s="2">
        <f t="shared" si="224"/>
        <v>89.457954789935059</v>
      </c>
      <c r="EY174" s="2">
        <f t="shared" si="224"/>
        <v>90.829922994838967</v>
      </c>
      <c r="EZ174" s="2">
        <f t="shared" si="224"/>
        <v>92.101204882582977</v>
      </c>
      <c r="FA174" s="2">
        <f t="shared" si="224"/>
        <v>94.029989447648816</v>
      </c>
      <c r="FB174" s="2">
        <f t="shared" si="224"/>
        <v>93.12962760449517</v>
      </c>
      <c r="FC174" s="2">
        <f t="shared" si="224"/>
        <v>93.835004009427109</v>
      </c>
      <c r="FD174" s="2">
        <f t="shared" si="224"/>
        <v>94.448754044033834</v>
      </c>
      <c r="FE174" s="2">
        <f t="shared" si="224"/>
        <v>92.886590504363198</v>
      </c>
      <c r="FG174" s="2">
        <f t="shared" si="225"/>
        <v>0.99994675744783934</v>
      </c>
      <c r="FH174" s="2">
        <f t="shared" si="225"/>
        <v>0.99995331057083092</v>
      </c>
      <c r="FI174" s="2">
        <f t="shared" si="225"/>
        <v>0.99995468577183577</v>
      </c>
      <c r="FJ174" s="2">
        <f t="shared" si="225"/>
        <v>0.99994713978525707</v>
      </c>
      <c r="FK174" s="2">
        <f t="shared" si="225"/>
        <v>0.99995377353348391</v>
      </c>
      <c r="FL174" s="2">
        <f t="shared" si="225"/>
        <v>0.99995090739086079</v>
      </c>
      <c r="FM174" s="2">
        <f t="shared" si="225"/>
        <v>0.99994628644287897</v>
      </c>
      <c r="FN174" s="2">
        <f t="shared" si="225"/>
        <v>0.99995009501285526</v>
      </c>
      <c r="FO174" s="2">
        <f t="shared" si="225"/>
        <v>0.99993957116746657</v>
      </c>
      <c r="FP174" s="2">
        <f t="shared" si="225"/>
        <v>0.99994395743331199</v>
      </c>
      <c r="FQ174" s="2">
        <f t="shared" si="225"/>
        <v>0.9999458161017194</v>
      </c>
      <c r="FR174" s="2">
        <f t="shared" si="225"/>
        <v>0.99994539330234578</v>
      </c>
      <c r="FS174" s="2">
        <f t="shared" si="225"/>
        <v>0.99994667355073819</v>
      </c>
      <c r="FT174" s="2">
        <f t="shared" si="225"/>
        <v>0.9999378282818967</v>
      </c>
      <c r="FU174" s="2">
        <f t="shared" si="225"/>
        <v>0.99993429443105364</v>
      </c>
      <c r="FW174" s="2">
        <f t="shared" si="216"/>
        <v>0.53185869825717236</v>
      </c>
      <c r="FX174" s="2">
        <f t="shared" si="216"/>
        <v>0.50621665951171169</v>
      </c>
      <c r="FY174" s="2">
        <f t="shared" si="216"/>
        <v>0.5724674229048492</v>
      </c>
      <c r="FZ174" s="2">
        <f t="shared" si="216"/>
        <v>0.50761597971598882</v>
      </c>
      <c r="GA174" s="2">
        <f t="shared" si="216"/>
        <v>0.55995685429666098</v>
      </c>
      <c r="GB174" s="2">
        <f t="shared" si="216"/>
        <v>0.88687596656854373</v>
      </c>
      <c r="GC174" s="2">
        <f t="shared" si="216"/>
        <v>0.60444662218576095</v>
      </c>
      <c r="GD174" s="2">
        <f t="shared" si="216"/>
        <v>0.59325861381608169</v>
      </c>
      <c r="GE174" s="2">
        <f t="shared" si="216"/>
        <v>0.6244497492899691</v>
      </c>
      <c r="GF174" s="2">
        <f t="shared" si="216"/>
        <v>0.62256636942457322</v>
      </c>
      <c r="GG174" s="2">
        <f t="shared" si="216"/>
        <v>0.65442018713591543</v>
      </c>
      <c r="GH174" s="2">
        <f t="shared" si="216"/>
        <v>0.57199489294486383</v>
      </c>
      <c r="GI174" s="2">
        <f t="shared" si="216"/>
        <v>0.54630141568948054</v>
      </c>
      <c r="GJ174" s="2">
        <f t="shared" si="216"/>
        <v>0.47314443235920628</v>
      </c>
      <c r="GK174" s="2">
        <f t="shared" si="216"/>
        <v>0.48677017165278258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1.5591824995395742E-272</v>
      </c>
      <c r="HD174" s="86">
        <f t="shared" si="181"/>
        <v>0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7.7420934338575797E-232</v>
      </c>
      <c r="HO174" s="86">
        <f t="shared" si="226"/>
        <v>0</v>
      </c>
      <c r="HP174" s="86">
        <f t="shared" si="226"/>
        <v>3.0753138999667933E-238</v>
      </c>
      <c r="HQ174" s="86">
        <f t="shared" si="226"/>
        <v>5.2085326375324829E-198</v>
      </c>
      <c r="HS174" s="86">
        <f t="shared" si="218"/>
        <v>2.0668967299964482E-3</v>
      </c>
      <c r="HT174" s="86">
        <f t="shared" si="218"/>
        <v>1.7756942231873215E-3</v>
      </c>
      <c r="HU174" s="86">
        <f t="shared" si="218"/>
        <v>6.2070855857997631E-4</v>
      </c>
      <c r="HV174" s="86">
        <f t="shared" si="218"/>
        <v>1.7631510826705596E-4</v>
      </c>
      <c r="HW174" s="86">
        <f t="shared" si="218"/>
        <v>3.0647901599446001E-4</v>
      </c>
      <c r="HX174" s="86">
        <f t="shared" si="218"/>
        <v>4.741479399712643E-4</v>
      </c>
      <c r="HY174" s="86">
        <f t="shared" si="218"/>
        <v>1.2392435144971693E-4</v>
      </c>
      <c r="HZ174" s="86">
        <f t="shared" si="218"/>
        <v>2.2151170925101084E-4</v>
      </c>
      <c r="IA174" s="86">
        <f t="shared" si="218"/>
        <v>1.1728837543080224E-4</v>
      </c>
      <c r="IB174" s="86">
        <f t="shared" si="218"/>
        <v>2.0159287235574689E-4</v>
      </c>
      <c r="IC174" s="86">
        <f t="shared" si="218"/>
        <v>1.6993910912583123E-4</v>
      </c>
      <c r="ID174" s="86">
        <f t="shared" si="218"/>
        <v>7.1693187845792895E-5</v>
      </c>
      <c r="IE174" s="86">
        <f t="shared" si="218"/>
        <v>7.6422757120648698E-4</v>
      </c>
      <c r="IF174" s="86">
        <f t="shared" si="218"/>
        <v>4.6760500822660346E-10</v>
      </c>
      <c r="IG174" s="86">
        <f t="shared" si="218"/>
        <v>1.6570367457216189E-8</v>
      </c>
      <c r="II174" s="86">
        <f t="shared" si="219"/>
        <v>0.5635767174418761</v>
      </c>
      <c r="IJ174" s="86">
        <f t="shared" si="219"/>
        <v>0.51684909688376879</v>
      </c>
      <c r="IK174" s="86">
        <f t="shared" si="219"/>
        <v>0.55431665649443029</v>
      </c>
      <c r="IL174" s="86">
        <f t="shared" si="219"/>
        <v>0.52336202887583338</v>
      </c>
      <c r="IM174" s="86">
        <f t="shared" si="219"/>
        <v>0.56332179416330463</v>
      </c>
      <c r="IN174" s="86">
        <f t="shared" si="219"/>
        <v>1.1684227382427774E-3</v>
      </c>
      <c r="IO174" s="86">
        <f t="shared" si="219"/>
        <v>0.4695091051848086</v>
      </c>
      <c r="IP174" s="86">
        <f t="shared" si="219"/>
        <v>0.50252530391673345</v>
      </c>
      <c r="IQ174" s="86">
        <f t="shared" si="219"/>
        <v>0.37881473592405618</v>
      </c>
      <c r="IR174" s="86">
        <f t="shared" si="219"/>
        <v>0.40501422126096082</v>
      </c>
      <c r="IS174" s="86">
        <f t="shared" si="219"/>
        <v>0.31464836824124831</v>
      </c>
      <c r="IT174" s="86">
        <f t="shared" si="219"/>
        <v>0.53307426766255672</v>
      </c>
      <c r="IU174" s="86">
        <f t="shared" si="219"/>
        <v>0.57248502125715972</v>
      </c>
      <c r="IV174" s="86">
        <f t="shared" si="219"/>
        <v>0.45423695225517041</v>
      </c>
      <c r="IW174" s="86">
        <f t="shared" si="219"/>
        <v>0.47684475639149299</v>
      </c>
      <c r="IY174" s="86">
        <f t="shared" si="220"/>
        <v>0.56564361417187259</v>
      </c>
      <c r="IZ174" s="86">
        <f t="shared" si="220"/>
        <v>0.51862479110695614</v>
      </c>
      <c r="JA174" s="86">
        <f t="shared" si="220"/>
        <v>0.55493736505301028</v>
      </c>
      <c r="JB174" s="86">
        <f t="shared" si="220"/>
        <v>0.52353834398410048</v>
      </c>
      <c r="JC174" s="86">
        <f t="shared" si="220"/>
        <v>0.56362827317929909</v>
      </c>
      <c r="JD174" s="86">
        <f t="shared" si="220"/>
        <v>1.6425706782140417E-3</v>
      </c>
      <c r="JE174" s="86">
        <f t="shared" si="220"/>
        <v>0.4696330295362583</v>
      </c>
      <c r="JF174" s="86">
        <f t="shared" si="220"/>
        <v>0.50274681562598444</v>
      </c>
      <c r="JG174" s="86">
        <f t="shared" si="220"/>
        <v>0.37893202429948697</v>
      </c>
      <c r="JH174" s="86">
        <f t="shared" si="220"/>
        <v>0.40521581413331659</v>
      </c>
      <c r="JI174" s="86">
        <f t="shared" si="220"/>
        <v>0.31481830735037414</v>
      </c>
      <c r="JJ174" s="86">
        <f t="shared" si="220"/>
        <v>0.53314596085040256</v>
      </c>
      <c r="JK174" s="86">
        <f t="shared" si="220"/>
        <v>0.57324924882836625</v>
      </c>
      <c r="JL174" s="86">
        <f t="shared" si="220"/>
        <v>0.45423695272277542</v>
      </c>
      <c r="JM174" s="86">
        <f t="shared" si="220"/>
        <v>0.47684477296186045</v>
      </c>
    </row>
    <row r="175" spans="2:273" x14ac:dyDescent="0.25">
      <c r="B175" s="2">
        <v>148</v>
      </c>
      <c r="C175" s="37">
        <v>87.59</v>
      </c>
      <c r="D175" s="37">
        <v>90.769000000000005</v>
      </c>
      <c r="E175" s="37">
        <v>89.769000000000005</v>
      </c>
      <c r="F175" s="37">
        <v>91.563999999999993</v>
      </c>
      <c r="G175" s="37">
        <v>88.256</v>
      </c>
      <c r="H175" s="37">
        <v>89.332999999999998</v>
      </c>
      <c r="I175" s="37">
        <v>92.513000000000005</v>
      </c>
      <c r="J175" s="37">
        <v>91.769000000000005</v>
      </c>
      <c r="K175" s="37">
        <v>85.974999999999994</v>
      </c>
      <c r="L175" s="37">
        <v>90.625</v>
      </c>
      <c r="M175" s="37">
        <v>92.975999999999999</v>
      </c>
      <c r="N175" s="37">
        <v>96.537000000000006</v>
      </c>
      <c r="O175" s="37">
        <v>98.22</v>
      </c>
      <c r="P175" s="37">
        <v>113.80500000000001</v>
      </c>
      <c r="Q175" s="37">
        <v>128.976</v>
      </c>
      <c r="S175" s="4">
        <f t="shared" si="221"/>
        <v>90.396200039088455</v>
      </c>
      <c r="T175" s="4">
        <f t="shared" si="221"/>
        <v>90.125704512613765</v>
      </c>
      <c r="U175" s="4">
        <f t="shared" si="221"/>
        <v>90.919267064032439</v>
      </c>
      <c r="V175" s="4">
        <f t="shared" si="221"/>
        <v>93.122926706332947</v>
      </c>
      <c r="W175" s="4">
        <f t="shared" si="221"/>
        <v>91.628403864228929</v>
      </c>
      <c r="X175" s="4">
        <f t="shared" si="221"/>
        <v>91.188031155152331</v>
      </c>
      <c r="Y175" s="4">
        <f t="shared" si="221"/>
        <v>89.705247946895057</v>
      </c>
      <c r="Z175" s="4">
        <f t="shared" si="221"/>
        <v>90.825550619902302</v>
      </c>
      <c r="AA175" s="4">
        <f t="shared" si="221"/>
        <v>91.766604780262583</v>
      </c>
      <c r="AB175" s="4">
        <f t="shared" si="221"/>
        <v>92.464343052024432</v>
      </c>
      <c r="AC175" s="4">
        <f t="shared" si="221"/>
        <v>97.99010297054572</v>
      </c>
      <c r="AD175" s="4">
        <f t="shared" si="221"/>
        <v>94.419596957454559</v>
      </c>
      <c r="AE175" s="4">
        <f t="shared" si="221"/>
        <v>96.918295409112261</v>
      </c>
      <c r="AF175" s="4">
        <f t="shared" si="221"/>
        <v>111.30578992938223</v>
      </c>
      <c r="AG175" s="4">
        <f t="shared" si="221"/>
        <v>130.08747393622824</v>
      </c>
      <c r="AI175" s="4">
        <f t="shared" si="222"/>
        <v>-2.8062000390884521</v>
      </c>
      <c r="AJ175" s="4">
        <f t="shared" si="222"/>
        <v>0.64329548738623998</v>
      </c>
      <c r="AK175" s="4">
        <f t="shared" si="222"/>
        <v>-1.150267064032434</v>
      </c>
      <c r="AL175" s="4">
        <f t="shared" si="222"/>
        <v>-1.5589267063329544</v>
      </c>
      <c r="AM175" s="4">
        <f t="shared" si="222"/>
        <v>-3.3724038642289287</v>
      </c>
      <c r="AN175" s="4">
        <f t="shared" si="222"/>
        <v>-1.8550311551523322</v>
      </c>
      <c r="AO175" s="4">
        <f t="shared" si="222"/>
        <v>2.8077520531049487</v>
      </c>
      <c r="AP175" s="4">
        <f t="shared" si="222"/>
        <v>0.94344938009770374</v>
      </c>
      <c r="AQ175" s="4">
        <f t="shared" si="222"/>
        <v>-5.7916047802625883</v>
      </c>
      <c r="AR175" s="4">
        <f t="shared" si="222"/>
        <v>-1.8393430520244323</v>
      </c>
      <c r="AS175" s="4">
        <f t="shared" si="222"/>
        <v>-5.0141029705457214</v>
      </c>
      <c r="AT175" s="4">
        <f t="shared" si="222"/>
        <v>2.1174030425454475</v>
      </c>
      <c r="AU175" s="4">
        <f t="shared" si="222"/>
        <v>1.3017045908877378</v>
      </c>
      <c r="AV175" s="4">
        <f t="shared" si="222"/>
        <v>2.499210070617778</v>
      </c>
      <c r="AW175" s="4">
        <f t="shared" si="222"/>
        <v>-1.1114739362282364</v>
      </c>
      <c r="AY175" s="2">
        <f t="shared" si="214"/>
        <v>90.396200039088455</v>
      </c>
      <c r="AZ175" s="2">
        <f t="shared" si="214"/>
        <v>89.46504157126148</v>
      </c>
      <c r="BA175" s="2">
        <f t="shared" si="214"/>
        <v>90.691391320664053</v>
      </c>
      <c r="BB175" s="2">
        <f t="shared" si="214"/>
        <v>88.569367058903566</v>
      </c>
      <c r="BC175" s="2">
        <f t="shared" si="214"/>
        <v>91.628403864228915</v>
      </c>
      <c r="BD175" s="2">
        <f t="shared" si="214"/>
        <v>91.188031155152217</v>
      </c>
      <c r="BE175" s="2">
        <f t="shared" si="214"/>
        <v>89.211553998062328</v>
      </c>
      <c r="BF175" s="2">
        <f t="shared" si="214"/>
        <v>90.302771739015725</v>
      </c>
      <c r="BG175" s="2">
        <f t="shared" si="214"/>
        <v>91.679511603992907</v>
      </c>
      <c r="BH175" s="2">
        <f t="shared" si="214"/>
        <v>92.25765868038873</v>
      </c>
      <c r="BI175" s="2">
        <f t="shared" si="214"/>
        <v>97.99010297054572</v>
      </c>
      <c r="BJ175" s="2">
        <f t="shared" si="214"/>
        <v>92.721521175627529</v>
      </c>
      <c r="BK175" s="2">
        <f t="shared" si="214"/>
        <v>92.751166794648327</v>
      </c>
      <c r="BL175" s="2">
        <f t="shared" si="214"/>
        <v>94.671664670702143</v>
      </c>
      <c r="BM175" s="2">
        <f t="shared" si="214"/>
        <v>94.61152996496098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>
        <f t="shared" si="202"/>
        <v>89.332999999999998</v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124.47148339587243</v>
      </c>
      <c r="DL175" s="2">
        <f t="shared" si="223"/>
        <v>133.28132537112009</v>
      </c>
      <c r="DM175" s="2">
        <f t="shared" si="223"/>
        <v>127.85535222672063</v>
      </c>
      <c r="DN175" s="2">
        <f t="shared" si="223"/>
        <v>137.52995787992495</v>
      </c>
      <c r="DO175" s="2">
        <f t="shared" si="223"/>
        <v>129.93482071524969</v>
      </c>
      <c r="DP175" s="2">
        <f t="shared" si="223"/>
        <v>128.12131261808366</v>
      </c>
      <c r="DQ175" s="2">
        <f t="shared" si="223"/>
        <v>129.52575681511476</v>
      </c>
      <c r="DR175" s="2">
        <f t="shared" si="223"/>
        <v>134.48172800269907</v>
      </c>
      <c r="DS175" s="2">
        <f t="shared" si="223"/>
        <v>136.18539473684211</v>
      </c>
      <c r="DT175" s="2">
        <f t="shared" si="223"/>
        <v>134.26505226480833</v>
      </c>
      <c r="DU175" s="2">
        <f t="shared" si="223"/>
        <v>130.94622321187586</v>
      </c>
      <c r="DV175" s="2">
        <f t="shared" si="223"/>
        <v>136.3809708502024</v>
      </c>
      <c r="DW175" s="2">
        <f t="shared" si="223"/>
        <v>126.84337288930575</v>
      </c>
      <c r="DX175" s="2">
        <f t="shared" si="223"/>
        <v>125.53909927069924</v>
      </c>
      <c r="DY175" s="2">
        <f t="shared" si="223"/>
        <v>119.8891234402852</v>
      </c>
      <c r="EA175" s="2">
        <f t="shared" si="213"/>
        <v>90.88875789473687</v>
      </c>
      <c r="EB175" s="2">
        <f t="shared" si="213"/>
        <v>87.831276691729315</v>
      </c>
      <c r="EC175" s="2">
        <f t="shared" si="213"/>
        <v>90.753166666666658</v>
      </c>
      <c r="ED175" s="2">
        <f t="shared" si="213"/>
        <v>87.233667779122172</v>
      </c>
      <c r="EE175" s="2">
        <f t="shared" si="213"/>
        <v>96.439461471861463</v>
      </c>
      <c r="EF175" s="2">
        <f t="shared" si="213"/>
        <v>97.227076190476197</v>
      </c>
      <c r="EG175" s="2">
        <f t="shared" si="213"/>
        <v>87.924983832129342</v>
      </c>
      <c r="EH175" s="2">
        <f t="shared" si="213"/>
        <v>91.845568421052619</v>
      </c>
      <c r="EI175" s="2">
        <f t="shared" si="213"/>
        <v>93.391796536796562</v>
      </c>
      <c r="EJ175" s="2">
        <f t="shared" si="213"/>
        <v>92.751729323308268</v>
      </c>
      <c r="EK175" s="2">
        <f t="shared" si="212"/>
        <v>106.51219023047814</v>
      </c>
      <c r="EL175" s="2">
        <f t="shared" si="179"/>
        <v>92.326878906969611</v>
      </c>
      <c r="EM175" s="2">
        <f t="shared" si="179"/>
        <v>91.479425053730438</v>
      </c>
      <c r="EN175" s="2">
        <f t="shared" si="179"/>
        <v>94.996299201872546</v>
      </c>
      <c r="EO175" s="2">
        <f t="shared" si="179"/>
        <v>96.546229095347286</v>
      </c>
      <c r="EQ175" s="2">
        <f t="shared" si="224"/>
        <v>89.997859112104365</v>
      </c>
      <c r="ER175" s="2">
        <f t="shared" si="224"/>
        <v>90.914799278304017</v>
      </c>
      <c r="ES175" s="2">
        <f t="shared" si="224"/>
        <v>90.646737700278194</v>
      </c>
      <c r="ET175" s="2">
        <f t="shared" si="224"/>
        <v>89.74641597176678</v>
      </c>
      <c r="EU175" s="2">
        <f t="shared" si="224"/>
        <v>88.177868522644943</v>
      </c>
      <c r="EV175" s="2">
        <f t="shared" si="224"/>
        <v>90.483964468864471</v>
      </c>
      <c r="EW175" s="2">
        <f t="shared" si="224"/>
        <v>89.976157273744619</v>
      </c>
      <c r="EX175" s="2">
        <f t="shared" si="224"/>
        <v>89.334938401747479</v>
      </c>
      <c r="EY175" s="2">
        <f t="shared" si="224"/>
        <v>90.736684417356685</v>
      </c>
      <c r="EZ175" s="2">
        <f t="shared" si="224"/>
        <v>91.981186780852141</v>
      </c>
      <c r="FA175" s="2">
        <f t="shared" si="224"/>
        <v>93.884027653980894</v>
      </c>
      <c r="FB175" s="2">
        <f t="shared" si="224"/>
        <v>92.987144859611874</v>
      </c>
      <c r="FC175" s="2">
        <f t="shared" si="224"/>
        <v>93.711383121691071</v>
      </c>
      <c r="FD175" s="2">
        <f t="shared" si="224"/>
        <v>94.338494140609868</v>
      </c>
      <c r="FE175" s="2">
        <f t="shared" si="224"/>
        <v>92.74840733475682</v>
      </c>
      <c r="FG175" s="2">
        <f t="shared" si="225"/>
        <v>0.99995144198783148</v>
      </c>
      <c r="FH175" s="2">
        <f t="shared" si="225"/>
        <v>0.99995741855958287</v>
      </c>
      <c r="FI175" s="2">
        <f t="shared" si="225"/>
        <v>0.99995867276795891</v>
      </c>
      <c r="FJ175" s="2">
        <f t="shared" si="225"/>
        <v>0.99995179068695617</v>
      </c>
      <c r="FK175" s="2">
        <f t="shared" si="225"/>
        <v>0.99995784078999261</v>
      </c>
      <c r="FL175" s="2">
        <f t="shared" si="225"/>
        <v>0.99995522681492977</v>
      </c>
      <c r="FM175" s="2">
        <f t="shared" si="225"/>
        <v>0.99995101242215956</v>
      </c>
      <c r="FN175" s="2">
        <f t="shared" si="225"/>
        <v>0.99995448591092928</v>
      </c>
      <c r="FO175" s="2">
        <f t="shared" si="225"/>
        <v>0.99994488795668468</v>
      </c>
      <c r="FP175" s="2">
        <f t="shared" si="225"/>
        <v>0.99994888831967643</v>
      </c>
      <c r="FQ175" s="2">
        <f t="shared" si="225"/>
        <v>0.99995058346185139</v>
      </c>
      <c r="FR175" s="2">
        <f t="shared" si="225"/>
        <v>0.99995019786054873</v>
      </c>
      <c r="FS175" s="2">
        <f t="shared" si="225"/>
        <v>0.99995136547204833</v>
      </c>
      <c r="FT175" s="2">
        <f t="shared" si="225"/>
        <v>0.99994329840900598</v>
      </c>
      <c r="FU175" s="2">
        <f t="shared" si="225"/>
        <v>0.99994007546246855</v>
      </c>
      <c r="FW175" s="2">
        <f t="shared" si="216"/>
        <v>0.55470786993521426</v>
      </c>
      <c r="FX175" s="2">
        <f t="shared" si="216"/>
        <v>0.52920953395871362</v>
      </c>
      <c r="FY175" s="2">
        <f t="shared" si="216"/>
        <v>0.59484441860881765</v>
      </c>
      <c r="FZ175" s="2">
        <f t="shared" si="216"/>
        <v>0.53060411468597568</v>
      </c>
      <c r="GA175" s="2">
        <f t="shared" si="216"/>
        <v>0.58251111802519373</v>
      </c>
      <c r="GB175" s="2">
        <f t="shared" si="216"/>
        <v>0.89579240535635041</v>
      </c>
      <c r="GC175" s="2">
        <f t="shared" si="216"/>
        <v>0.6262426271552628</v>
      </c>
      <c r="GD175" s="2">
        <f t="shared" si="216"/>
        <v>0.61527872132639805</v>
      </c>
      <c r="GE175" s="2">
        <f t="shared" si="216"/>
        <v>0.64578944252004011</v>
      </c>
      <c r="GF175" s="2">
        <f t="shared" si="216"/>
        <v>0.64395206139983507</v>
      </c>
      <c r="GG175" s="2">
        <f t="shared" si="216"/>
        <v>0.67494337783696223</v>
      </c>
      <c r="GH175" s="2">
        <f t="shared" si="216"/>
        <v>0.59437909687309431</v>
      </c>
      <c r="GI175" s="2">
        <f t="shared" si="216"/>
        <v>0.56901688711779042</v>
      </c>
      <c r="GJ175" s="2">
        <f t="shared" si="216"/>
        <v>0.4961444898299171</v>
      </c>
      <c r="GK175" s="2">
        <f t="shared" si="216"/>
        <v>0.50979168180698331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7.7497490031896645E-281</v>
      </c>
      <c r="HD175" s="86">
        <f t="shared" si="181"/>
        <v>0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1.110440841862306E-238</v>
      </c>
      <c r="HO175" s="86">
        <f t="shared" si="226"/>
        <v>0</v>
      </c>
      <c r="HP175" s="86">
        <f t="shared" si="226"/>
        <v>2.2416958775216159E-245</v>
      </c>
      <c r="HQ175" s="86">
        <f t="shared" si="226"/>
        <v>7.7346644360169537E-204</v>
      </c>
      <c r="HS175" s="86">
        <f t="shared" si="218"/>
        <v>1.4526432562021587E-3</v>
      </c>
      <c r="HT175" s="86">
        <f t="shared" si="218"/>
        <v>1.2424634564651644E-3</v>
      </c>
      <c r="HU175" s="86">
        <f t="shared" si="218"/>
        <v>4.1826450536411607E-4</v>
      </c>
      <c r="HV175" s="86">
        <f t="shared" si="218"/>
        <v>1.0841234595571082E-4</v>
      </c>
      <c r="HW175" s="86">
        <f t="shared" si="218"/>
        <v>1.9537248053046953E-4</v>
      </c>
      <c r="HX175" s="86">
        <f t="shared" si="218"/>
        <v>3.0922546528966866E-4</v>
      </c>
      <c r="HY175" s="86">
        <f t="shared" si="218"/>
        <v>7.7873859145798983E-5</v>
      </c>
      <c r="HZ175" s="86">
        <f t="shared" si="218"/>
        <v>1.4178830294088278E-4</v>
      </c>
      <c r="IA175" s="86">
        <f t="shared" si="218"/>
        <v>7.1116980895100335E-5</v>
      </c>
      <c r="IB175" s="86">
        <f t="shared" si="218"/>
        <v>1.2710729822464244E-4</v>
      </c>
      <c r="IC175" s="86">
        <f t="shared" si="218"/>
        <v>1.0822129301181551E-4</v>
      </c>
      <c r="ID175" s="86">
        <f t="shared" si="218"/>
        <v>4.2087089969339648E-5</v>
      </c>
      <c r="IE175" s="86">
        <f t="shared" si="218"/>
        <v>5.0857514454409581E-4</v>
      </c>
      <c r="IF175" s="86">
        <f t="shared" si="218"/>
        <v>1.0674126408112675E-10</v>
      </c>
      <c r="IG175" s="86">
        <f t="shared" si="218"/>
        <v>4.9198257244917387E-9</v>
      </c>
      <c r="II175" s="86">
        <f t="shared" si="219"/>
        <v>0.57148301579565297</v>
      </c>
      <c r="IJ175" s="86">
        <f t="shared" si="219"/>
        <v>0.56058011571471833</v>
      </c>
      <c r="IK175" s="86">
        <f t="shared" si="219"/>
        <v>0.51120284648772552</v>
      </c>
      <c r="IL175" s="86">
        <f t="shared" si="219"/>
        <v>0.56701128413796642</v>
      </c>
      <c r="IM175" s="86">
        <f t="shared" si="219"/>
        <v>0.52314785563268984</v>
      </c>
      <c r="IN175" s="86">
        <f t="shared" si="219"/>
        <v>6.946430645700791E-4</v>
      </c>
      <c r="IO175" s="86">
        <f t="shared" si="219"/>
        <v>0.4010783935368824</v>
      </c>
      <c r="IP175" s="86">
        <f t="shared" si="219"/>
        <v>0.43854042855801156</v>
      </c>
      <c r="IQ175" s="86">
        <f t="shared" si="219"/>
        <v>0.30575133763365947</v>
      </c>
      <c r="IR175" s="86">
        <f t="shared" si="219"/>
        <v>0.33408548345229566</v>
      </c>
      <c r="IS175" s="86">
        <f t="shared" si="219"/>
        <v>0.25257433250515071</v>
      </c>
      <c r="IT175" s="86">
        <f t="shared" si="219"/>
        <v>0.46917662226736173</v>
      </c>
      <c r="IU175" s="86">
        <f t="shared" si="219"/>
        <v>0.55475955184687764</v>
      </c>
      <c r="IV175" s="86">
        <f t="shared" si="219"/>
        <v>0.49452973185836596</v>
      </c>
      <c r="IW175" s="86">
        <f t="shared" si="219"/>
        <v>0.51451111956472828</v>
      </c>
      <c r="IY175" s="86">
        <f t="shared" si="220"/>
        <v>0.57293565905185517</v>
      </c>
      <c r="IZ175" s="86">
        <f t="shared" si="220"/>
        <v>0.5618225791711835</v>
      </c>
      <c r="JA175" s="86">
        <f t="shared" si="220"/>
        <v>0.5116211109930896</v>
      </c>
      <c r="JB175" s="86">
        <f t="shared" si="220"/>
        <v>0.56711969648392213</v>
      </c>
      <c r="JC175" s="86">
        <f t="shared" si="220"/>
        <v>0.52334322811322032</v>
      </c>
      <c r="JD175" s="86">
        <f t="shared" si="220"/>
        <v>1.0038685298597479E-3</v>
      </c>
      <c r="JE175" s="86">
        <f t="shared" si="220"/>
        <v>0.40115626739602822</v>
      </c>
      <c r="JF175" s="86">
        <f t="shared" si="220"/>
        <v>0.43868221686095243</v>
      </c>
      <c r="JG175" s="86">
        <f t="shared" si="220"/>
        <v>0.3058224546145546</v>
      </c>
      <c r="JH175" s="86">
        <f t="shared" si="220"/>
        <v>0.33421259075052029</v>
      </c>
      <c r="JI175" s="86">
        <f t="shared" si="220"/>
        <v>0.25268255379816251</v>
      </c>
      <c r="JJ175" s="86">
        <f t="shared" si="220"/>
        <v>0.46921870935733107</v>
      </c>
      <c r="JK175" s="86">
        <f t="shared" si="220"/>
        <v>0.5552681269914217</v>
      </c>
      <c r="JL175" s="86">
        <f t="shared" si="220"/>
        <v>0.49452973196510724</v>
      </c>
      <c r="JM175" s="86">
        <f t="shared" si="220"/>
        <v>0.51451112448455405</v>
      </c>
    </row>
    <row r="176" spans="2:273" x14ac:dyDescent="0.25">
      <c r="B176" s="2">
        <v>149</v>
      </c>
      <c r="C176" s="37">
        <v>86.385000000000005</v>
      </c>
      <c r="D176" s="37">
        <v>89.820999999999998</v>
      </c>
      <c r="E176" s="37">
        <v>88.486999999999995</v>
      </c>
      <c r="F176" s="37">
        <v>91.462000000000003</v>
      </c>
      <c r="G176" s="37">
        <v>86.846000000000004</v>
      </c>
      <c r="H176" s="37">
        <v>89.358999999999995</v>
      </c>
      <c r="I176" s="37">
        <v>88.846000000000004</v>
      </c>
      <c r="J176" s="37">
        <v>88.948999999999998</v>
      </c>
      <c r="K176" s="37">
        <v>88.85</v>
      </c>
      <c r="L176" s="37">
        <v>92.375</v>
      </c>
      <c r="M176" s="37">
        <v>93.683000000000007</v>
      </c>
      <c r="N176" s="37">
        <v>93.61</v>
      </c>
      <c r="O176" s="37">
        <v>96.316999999999993</v>
      </c>
      <c r="P176" s="37">
        <v>109.95099999999999</v>
      </c>
      <c r="Q176" s="37">
        <v>128.976</v>
      </c>
      <c r="S176" s="4">
        <f t="shared" si="221"/>
        <v>90.250009816028239</v>
      </c>
      <c r="T176" s="4">
        <f t="shared" si="221"/>
        <v>89.861438075206536</v>
      </c>
      <c r="U176" s="4">
        <f t="shared" si="221"/>
        <v>90.667211703852885</v>
      </c>
      <c r="V176" s="4">
        <f t="shared" si="221"/>
        <v>91.589653271590947</v>
      </c>
      <c r="W176" s="4">
        <f t="shared" si="221"/>
        <v>91.373414986703906</v>
      </c>
      <c r="X176" s="4">
        <f t="shared" si="221"/>
        <v>91.065935760381592</v>
      </c>
      <c r="Y176" s="4">
        <f t="shared" si="221"/>
        <v>89.349116988098359</v>
      </c>
      <c r="Z176" s="4">
        <f t="shared" si="221"/>
        <v>90.380558128334201</v>
      </c>
      <c r="AA176" s="4">
        <f t="shared" si="221"/>
        <v>91.575967395146534</v>
      </c>
      <c r="AB176" s="4">
        <f t="shared" si="221"/>
        <v>92.202619000065127</v>
      </c>
      <c r="AC176" s="4">
        <f t="shared" si="221"/>
        <v>97.661954073061679</v>
      </c>
      <c r="AD176" s="4">
        <f t="shared" si="221"/>
        <v>93.335738331385656</v>
      </c>
      <c r="AE176" s="4">
        <f t="shared" si="221"/>
        <v>95.131026436952681</v>
      </c>
      <c r="AF176" s="4">
        <f t="shared" si="221"/>
        <v>109.49191249061839</v>
      </c>
      <c r="AG176" s="4">
        <f t="shared" si="221"/>
        <v>125.82711300183956</v>
      </c>
      <c r="AI176" s="4">
        <f t="shared" si="222"/>
        <v>-3.865009816028234</v>
      </c>
      <c r="AJ176" s="4">
        <f t="shared" si="222"/>
        <v>-4.043807520653786E-2</v>
      </c>
      <c r="AK176" s="4">
        <f t="shared" si="222"/>
        <v>-2.1802117038528905</v>
      </c>
      <c r="AL176" s="4">
        <f t="shared" si="222"/>
        <v>-0.12765327159094397</v>
      </c>
      <c r="AM176" s="4">
        <f t="shared" si="222"/>
        <v>-4.5274149867039029</v>
      </c>
      <c r="AN176" s="4">
        <f t="shared" si="222"/>
        <v>-1.7069357603815973</v>
      </c>
      <c r="AO176" s="4">
        <f t="shared" si="222"/>
        <v>-0.50311698809835548</v>
      </c>
      <c r="AP176" s="4">
        <f t="shared" si="222"/>
        <v>-1.4315581283342027</v>
      </c>
      <c r="AQ176" s="4">
        <f t="shared" si="222"/>
        <v>-2.7259673951465402</v>
      </c>
      <c r="AR176" s="4">
        <f t="shared" si="222"/>
        <v>0.1723809999348731</v>
      </c>
      <c r="AS176" s="4">
        <f t="shared" si="222"/>
        <v>-3.9789540730616721</v>
      </c>
      <c r="AT176" s="4">
        <f t="shared" si="222"/>
        <v>0.27426166861434353</v>
      </c>
      <c r="AU176" s="4">
        <f t="shared" si="222"/>
        <v>1.1859735630473125</v>
      </c>
      <c r="AV176" s="4">
        <f t="shared" si="222"/>
        <v>0.45908750938160381</v>
      </c>
      <c r="AW176" s="4">
        <f t="shared" si="222"/>
        <v>3.1488869981604353</v>
      </c>
      <c r="AY176" s="2">
        <f t="shared" si="214"/>
        <v>90.250009816028239</v>
      </c>
      <c r="AZ176" s="2">
        <f t="shared" si="214"/>
        <v>89.365015816878213</v>
      </c>
      <c r="BA176" s="2">
        <f t="shared" si="214"/>
        <v>90.542945236405586</v>
      </c>
      <c r="BB176" s="2">
        <f t="shared" si="214"/>
        <v>88.456046943477617</v>
      </c>
      <c r="BC176" s="2">
        <f t="shared" si="214"/>
        <v>91.373414986703906</v>
      </c>
      <c r="BD176" s="2">
        <f t="shared" si="214"/>
        <v>91.065935760381578</v>
      </c>
      <c r="BE176" s="2">
        <f t="shared" si="214"/>
        <v>89.13895556091623</v>
      </c>
      <c r="BF176" s="2">
        <f t="shared" si="214"/>
        <v>90.141579086031783</v>
      </c>
      <c r="BG176" s="2">
        <f t="shared" si="214"/>
        <v>91.547080593594274</v>
      </c>
      <c r="BH176" s="2">
        <f t="shared" si="214"/>
        <v>92.126126572873829</v>
      </c>
      <c r="BI176" s="2">
        <f t="shared" si="214"/>
        <v>97.661954073061679</v>
      </c>
      <c r="BJ176" s="2">
        <f t="shared" si="214"/>
        <v>92.588828305613987</v>
      </c>
      <c r="BK176" s="2">
        <f t="shared" si="214"/>
        <v>92.661196982557158</v>
      </c>
      <c r="BL176" s="2">
        <f t="shared" si="214"/>
        <v>94.552669640012383</v>
      </c>
      <c r="BM176" s="2">
        <f t="shared" si="214"/>
        <v>94.416321170005205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>
        <f t="shared" si="202"/>
        <v>89.358999999999995</v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124.6047737335835</v>
      </c>
      <c r="DL176" s="2">
        <f t="shared" si="223"/>
        <v>133.44604723346828</v>
      </c>
      <c r="DM176" s="2">
        <f t="shared" si="223"/>
        <v>127.99853539774591</v>
      </c>
      <c r="DN176" s="2">
        <f t="shared" si="223"/>
        <v>137.7522904315197</v>
      </c>
      <c r="DO176" s="2">
        <f t="shared" si="223"/>
        <v>130.13461201079625</v>
      </c>
      <c r="DP176" s="2">
        <f t="shared" si="223"/>
        <v>128.31549055330632</v>
      </c>
      <c r="DQ176" s="2">
        <f t="shared" si="223"/>
        <v>129.70742058029694</v>
      </c>
      <c r="DR176" s="2">
        <f t="shared" si="223"/>
        <v>134.70249055330635</v>
      </c>
      <c r="DS176" s="2">
        <f t="shared" si="223"/>
        <v>136.41307186234818</v>
      </c>
      <c r="DT176" s="2">
        <f t="shared" si="223"/>
        <v>134.45068815331007</v>
      </c>
      <c r="DU176" s="2">
        <f t="shared" si="223"/>
        <v>131.08952523616736</v>
      </c>
      <c r="DV176" s="2">
        <f t="shared" si="223"/>
        <v>136.5718720647773</v>
      </c>
      <c r="DW176" s="2">
        <f t="shared" si="223"/>
        <v>126.97253649155716</v>
      </c>
      <c r="DX176" s="2">
        <f t="shared" si="223"/>
        <v>125.68021497211494</v>
      </c>
      <c r="DY176" s="2">
        <f t="shared" si="223"/>
        <v>120.02907664884135</v>
      </c>
      <c r="EA176" s="2">
        <f t="shared" si="213"/>
        <v>90.772484210526329</v>
      </c>
      <c r="EB176" s="2">
        <f t="shared" si="213"/>
        <v>87.629920300751877</v>
      </c>
      <c r="EC176" s="2">
        <f t="shared" si="213"/>
        <v>90.608449122807016</v>
      </c>
      <c r="ED176" s="2">
        <f t="shared" si="213"/>
        <v>87.037851520429726</v>
      </c>
      <c r="EE176" s="2">
        <f t="shared" si="213"/>
        <v>96.459809523809511</v>
      </c>
      <c r="EF176" s="2">
        <f t="shared" si="213"/>
        <v>97.272547619047629</v>
      </c>
      <c r="EG176" s="2">
        <f t="shared" si="213"/>
        <v>87.785519435844506</v>
      </c>
      <c r="EH176" s="2">
        <f t="shared" si="213"/>
        <v>91.766899999999993</v>
      </c>
      <c r="EI176" s="2">
        <f t="shared" si="213"/>
        <v>93.347023809523833</v>
      </c>
      <c r="EJ176" s="2">
        <f t="shared" si="213"/>
        <v>92.645751879699247</v>
      </c>
      <c r="EK176" s="2">
        <f t="shared" si="212"/>
        <v>106.59190436876503</v>
      </c>
      <c r="EL176" s="2">
        <f t="shared" si="179"/>
        <v>92.172515351550516</v>
      </c>
      <c r="EM176" s="2">
        <f t="shared" si="179"/>
        <v>91.315979582437834</v>
      </c>
      <c r="EN176" s="2">
        <f t="shared" si="179"/>
        <v>94.899651433176018</v>
      </c>
      <c r="EO176" s="2">
        <f t="shared" si="179"/>
        <v>96.47302475218055</v>
      </c>
      <c r="EQ176" s="2">
        <f t="shared" si="224"/>
        <v>89.864902049265481</v>
      </c>
      <c r="ER176" s="2">
        <f t="shared" si="224"/>
        <v>90.769536009622612</v>
      </c>
      <c r="ES176" s="2">
        <f t="shared" si="224"/>
        <v>90.499970758175067</v>
      </c>
      <c r="ET176" s="2">
        <f t="shared" si="224"/>
        <v>89.596225522346131</v>
      </c>
      <c r="EU176" s="2">
        <f t="shared" si="224"/>
        <v>88.046587063171103</v>
      </c>
      <c r="EV176" s="2">
        <f t="shared" si="224"/>
        <v>90.406047619047612</v>
      </c>
      <c r="EW176" s="2">
        <f t="shared" si="224"/>
        <v>89.872753350118941</v>
      </c>
      <c r="EX176" s="2">
        <f t="shared" si="224"/>
        <v>89.211922013559914</v>
      </c>
      <c r="EY176" s="2">
        <f t="shared" si="224"/>
        <v>90.643445839874403</v>
      </c>
      <c r="EZ176" s="2">
        <f t="shared" si="224"/>
        <v>91.861168679121306</v>
      </c>
      <c r="FA176" s="2">
        <f t="shared" si="224"/>
        <v>93.738065860312972</v>
      </c>
      <c r="FB176" s="2">
        <f t="shared" si="224"/>
        <v>92.844662114728564</v>
      </c>
      <c r="FC176" s="2">
        <f t="shared" si="224"/>
        <v>93.587762233955033</v>
      </c>
      <c r="FD176" s="2">
        <f t="shared" si="224"/>
        <v>94.228234237185887</v>
      </c>
      <c r="FE176" s="2">
        <f t="shared" si="224"/>
        <v>92.610224165150441</v>
      </c>
      <c r="FG176" s="2">
        <f t="shared" si="225"/>
        <v>0.99995571437735098</v>
      </c>
      <c r="FH176" s="2">
        <f t="shared" si="225"/>
        <v>0.99996116511928135</v>
      </c>
      <c r="FI176" s="2">
        <f t="shared" si="225"/>
        <v>0.99996230897936023</v>
      </c>
      <c r="FJ176" s="2">
        <f t="shared" si="225"/>
        <v>0.99995603239744013</v>
      </c>
      <c r="FK176" s="2">
        <f t="shared" si="225"/>
        <v>0.99996155020086297</v>
      </c>
      <c r="FL176" s="2">
        <f t="shared" si="225"/>
        <v>0.99995916620903647</v>
      </c>
      <c r="FM176" s="2">
        <f t="shared" si="225"/>
        <v>0.9999553226054394</v>
      </c>
      <c r="FN176" s="2">
        <f t="shared" si="225"/>
        <v>0.99995849049118901</v>
      </c>
      <c r="FO176" s="2">
        <f t="shared" si="225"/>
        <v>0.99994973697537881</v>
      </c>
      <c r="FP176" s="2">
        <f t="shared" si="225"/>
        <v>0.99995338538388845</v>
      </c>
      <c r="FQ176" s="2">
        <f t="shared" si="225"/>
        <v>0.99995493138560132</v>
      </c>
      <c r="FR176" s="2">
        <f t="shared" si="225"/>
        <v>0.99995457970996338</v>
      </c>
      <c r="FS176" s="2">
        <f t="shared" si="225"/>
        <v>0.99995564459353059</v>
      </c>
      <c r="FT176" s="2">
        <f t="shared" si="225"/>
        <v>0.9999482872764035</v>
      </c>
      <c r="FU176" s="2">
        <f t="shared" si="225"/>
        <v>0.9999453478840632</v>
      </c>
      <c r="FW176" s="2">
        <f t="shared" si="216"/>
        <v>0.57732809311428301</v>
      </c>
      <c r="FX176" s="2">
        <f t="shared" si="216"/>
        <v>0.55207911191314207</v>
      </c>
      <c r="FY176" s="2">
        <f t="shared" si="216"/>
        <v>0.61683412302510754</v>
      </c>
      <c r="FZ176" s="2">
        <f t="shared" si="216"/>
        <v>0.55346310965212053</v>
      </c>
      <c r="GA176" s="2">
        <f t="shared" si="216"/>
        <v>0.60472540103392747</v>
      </c>
      <c r="GB176" s="2">
        <f t="shared" si="216"/>
        <v>0.90408205923085938</v>
      </c>
      <c r="GC176" s="2">
        <f t="shared" si="216"/>
        <v>0.64753794699785217</v>
      </c>
      <c r="GD176" s="2">
        <f t="shared" si="216"/>
        <v>0.6368364650803473</v>
      </c>
      <c r="GE176" s="2">
        <f t="shared" si="216"/>
        <v>0.66656403698867595</v>
      </c>
      <c r="GF176" s="2">
        <f t="shared" si="216"/>
        <v>0.66477848046858434</v>
      </c>
      <c r="GG176" s="2">
        <f t="shared" si="216"/>
        <v>0.69481613322427171</v>
      </c>
      <c r="GH176" s="2">
        <f t="shared" si="216"/>
        <v>0.61637776911285047</v>
      </c>
      <c r="GI176" s="2">
        <f t="shared" si="216"/>
        <v>0.59144559368255545</v>
      </c>
      <c r="GJ176" s="2">
        <f t="shared" si="216"/>
        <v>0.51916087645629616</v>
      </c>
      <c r="GK176" s="2">
        <f t="shared" si="216"/>
        <v>0.53277173488183782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2.885945077842012E-289</v>
      </c>
      <c r="HD176" s="86">
        <f t="shared" si="181"/>
        <v>0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1.2643685616113443E-245</v>
      </c>
      <c r="HO176" s="86">
        <f t="shared" si="226"/>
        <v>0</v>
      </c>
      <c r="HP176" s="86">
        <f t="shared" si="226"/>
        <v>1.2799067668157921E-252</v>
      </c>
      <c r="HQ176" s="86">
        <f t="shared" si="226"/>
        <v>9.439041858294998E-210</v>
      </c>
      <c r="HS176" s="86">
        <f t="shared" si="218"/>
        <v>1.010757274634812E-3</v>
      </c>
      <c r="HT176" s="86">
        <f t="shared" si="218"/>
        <v>8.606744009833371E-4</v>
      </c>
      <c r="HU176" s="86">
        <f t="shared" si="218"/>
        <v>2.7888129742172042E-4</v>
      </c>
      <c r="HV176" s="86">
        <f t="shared" si="218"/>
        <v>6.5750642853356023E-5</v>
      </c>
      <c r="HW176" s="86">
        <f t="shared" si="218"/>
        <v>1.229887587291009E-4</v>
      </c>
      <c r="HX176" s="86">
        <f t="shared" si="218"/>
        <v>1.9926916924674771E-4</v>
      </c>
      <c r="HY176" s="86">
        <f t="shared" si="218"/>
        <v>4.8348214443961617E-5</v>
      </c>
      <c r="HZ176" s="86">
        <f t="shared" si="218"/>
        <v>8.9685036323738619E-5</v>
      </c>
      <c r="IA176" s="86">
        <f t="shared" si="218"/>
        <v>4.2525942974650808E-5</v>
      </c>
      <c r="IB176" s="86">
        <f t="shared" si="218"/>
        <v>7.91425150615179E-5</v>
      </c>
      <c r="IC176" s="86">
        <f t="shared" si="218"/>
        <v>6.8109135572468854E-5</v>
      </c>
      <c r="ID176" s="86">
        <f t="shared" si="218"/>
        <v>2.4340379724484048E-5</v>
      </c>
      <c r="IE176" s="86">
        <f t="shared" si="218"/>
        <v>3.3455374376843716E-4</v>
      </c>
      <c r="IF176" s="86">
        <f t="shared" si="218"/>
        <v>2.3162423846776783E-11</v>
      </c>
      <c r="IG176" s="86">
        <f t="shared" si="218"/>
        <v>1.4018315628025647E-9</v>
      </c>
      <c r="II176" s="86">
        <f t="shared" si="219"/>
        <v>0.54955472466999167</v>
      </c>
      <c r="IJ176" s="86">
        <f t="shared" si="219"/>
        <v>0.57218836683156971</v>
      </c>
      <c r="IK176" s="86">
        <f t="shared" si="219"/>
        <v>0.45249961105507969</v>
      </c>
      <c r="IL176" s="86">
        <f t="shared" si="219"/>
        <v>0.56742985658548484</v>
      </c>
      <c r="IM176" s="86">
        <f t="shared" si="219"/>
        <v>0.461821104068738</v>
      </c>
      <c r="IN176" s="86">
        <f t="shared" si="219"/>
        <v>4.0486662673705411E-4</v>
      </c>
      <c r="IO176" s="86">
        <f t="shared" si="219"/>
        <v>0.33170581326151133</v>
      </c>
      <c r="IP176" s="86">
        <f t="shared" si="219"/>
        <v>0.3691893063075381</v>
      </c>
      <c r="IQ176" s="86">
        <f t="shared" si="219"/>
        <v>0.2399044225878621</v>
      </c>
      <c r="IR176" s="86">
        <f t="shared" si="219"/>
        <v>0.26806131769308728</v>
      </c>
      <c r="IS176" s="86">
        <f t="shared" si="219"/>
        <v>0.19850783599237387</v>
      </c>
      <c r="IT176" s="86">
        <f t="shared" si="219"/>
        <v>0.39293476366237745</v>
      </c>
      <c r="IU176" s="86">
        <f t="shared" si="219"/>
        <v>0.50950332171134904</v>
      </c>
      <c r="IV176" s="86">
        <f t="shared" si="219"/>
        <v>0.52107427701246334</v>
      </c>
      <c r="IW176" s="86">
        <f t="shared" si="219"/>
        <v>0.53884827104672572</v>
      </c>
      <c r="IY176" s="86">
        <f t="shared" si="220"/>
        <v>0.55056548194462651</v>
      </c>
      <c r="IZ176" s="86">
        <f t="shared" si="220"/>
        <v>0.57304904123255307</v>
      </c>
      <c r="JA176" s="86">
        <f t="shared" si="220"/>
        <v>0.45277849235250139</v>
      </c>
      <c r="JB176" s="86">
        <f t="shared" si="220"/>
        <v>0.56749560722833814</v>
      </c>
      <c r="JC176" s="86">
        <f t="shared" si="220"/>
        <v>0.46194409282746712</v>
      </c>
      <c r="JD176" s="86">
        <f t="shared" si="220"/>
        <v>6.0413579598380188E-4</v>
      </c>
      <c r="JE176" s="86">
        <f t="shared" si="220"/>
        <v>0.33175416147595527</v>
      </c>
      <c r="JF176" s="86">
        <f t="shared" si="220"/>
        <v>0.36927899134386183</v>
      </c>
      <c r="JG176" s="86">
        <f t="shared" si="220"/>
        <v>0.23994694853083676</v>
      </c>
      <c r="JH176" s="86">
        <f t="shared" si="220"/>
        <v>0.2681404602081488</v>
      </c>
      <c r="JI176" s="86">
        <f t="shared" si="220"/>
        <v>0.19857594512794635</v>
      </c>
      <c r="JJ176" s="86">
        <f t="shared" si="220"/>
        <v>0.39295910404210194</v>
      </c>
      <c r="JK176" s="86">
        <f t="shared" si="220"/>
        <v>0.5098378754551175</v>
      </c>
      <c r="JL176" s="86">
        <f t="shared" si="220"/>
        <v>0.52107427703562581</v>
      </c>
      <c r="JM176" s="86">
        <f t="shared" si="220"/>
        <v>0.53884827244855726</v>
      </c>
    </row>
    <row r="177" spans="2:273" x14ac:dyDescent="0.25">
      <c r="B177" s="2">
        <v>150</v>
      </c>
      <c r="C177" s="37">
        <v>86.846000000000004</v>
      </c>
      <c r="D177" s="37">
        <v>89.179000000000002</v>
      </c>
      <c r="E177" s="37">
        <v>91.025999999999996</v>
      </c>
      <c r="F177" s="37">
        <v>90.256</v>
      </c>
      <c r="G177" s="37">
        <v>90.204999999999998</v>
      </c>
      <c r="H177" s="37">
        <v>90.358999999999995</v>
      </c>
      <c r="I177" s="37">
        <v>89.281999999999996</v>
      </c>
      <c r="J177" s="37">
        <v>88.486999999999995</v>
      </c>
      <c r="K177" s="37">
        <v>89.424999999999997</v>
      </c>
      <c r="L177" s="37">
        <v>90.474999999999994</v>
      </c>
      <c r="M177" s="37">
        <v>91.024000000000001</v>
      </c>
      <c r="N177" s="37">
        <v>94.61</v>
      </c>
      <c r="O177" s="37">
        <v>97.659000000000006</v>
      </c>
      <c r="P177" s="37">
        <v>107.22</v>
      </c>
      <c r="Q177" s="37">
        <v>123.902</v>
      </c>
      <c r="S177" s="4">
        <f t="shared" si="221"/>
        <v>90.10337100285534</v>
      </c>
      <c r="T177" s="4">
        <f t="shared" si="221"/>
        <v>89.603760535184577</v>
      </c>
      <c r="U177" s="4">
        <f t="shared" si="221"/>
        <v>90.455317194104822</v>
      </c>
      <c r="V177" s="4">
        <f t="shared" si="221"/>
        <v>90.22366045852165</v>
      </c>
      <c r="W177" s="4">
        <f t="shared" si="221"/>
        <v>91.11533190740613</v>
      </c>
      <c r="X177" s="4" t="e">
        <f t="shared" si="221"/>
        <v>#N/A</v>
      </c>
      <c r="Y177" s="4">
        <f t="shared" si="221"/>
        <v>89.145840299833239</v>
      </c>
      <c r="Z177" s="4">
        <f t="shared" si="221"/>
        <v>90.076697492694535</v>
      </c>
      <c r="AA177" s="4">
        <f t="shared" si="221"/>
        <v>91.422694664966684</v>
      </c>
      <c r="AB177" s="4">
        <f t="shared" si="221"/>
        <v>92.019425989785077</v>
      </c>
      <c r="AC177" s="4">
        <f t="shared" si="221"/>
        <v>97.334001456849052</v>
      </c>
      <c r="AD177" s="4">
        <f t="shared" si="221"/>
        <v>92.73889017219193</v>
      </c>
      <c r="AE177" s="4">
        <f t="shared" si="221"/>
        <v>93.873786933148139</v>
      </c>
      <c r="AF177" s="4">
        <f t="shared" si="221"/>
        <v>107.2405880370939</v>
      </c>
      <c r="AG177" s="4">
        <f t="shared" si="221"/>
        <v>120.8234444222095</v>
      </c>
      <c r="AI177" s="4">
        <f t="shared" si="222"/>
        <v>-3.2573710028553364</v>
      </c>
      <c r="AJ177" s="4">
        <f t="shared" si="222"/>
        <v>-0.42476053518457491</v>
      </c>
      <c r="AK177" s="4">
        <f t="shared" si="222"/>
        <v>0.57068280589517428</v>
      </c>
      <c r="AL177" s="4">
        <f t="shared" si="222"/>
        <v>3.2339541478350498E-2</v>
      </c>
      <c r="AM177" s="4">
        <f t="shared" si="222"/>
        <v>-0.91033190740613179</v>
      </c>
      <c r="AN177" s="4">
        <f t="shared" si="222"/>
        <v>0</v>
      </c>
      <c r="AO177" s="4">
        <f t="shared" si="222"/>
        <v>0.1361597001667576</v>
      </c>
      <c r="AP177" s="4">
        <f t="shared" si="222"/>
        <v>-1.5896974926945404</v>
      </c>
      <c r="AQ177" s="4">
        <f t="shared" si="222"/>
        <v>-1.9976946649666871</v>
      </c>
      <c r="AR177" s="4">
        <f t="shared" si="222"/>
        <v>-1.5444259897850827</v>
      </c>
      <c r="AS177" s="4">
        <f t="shared" si="222"/>
        <v>-6.3100014568490508</v>
      </c>
      <c r="AT177" s="4">
        <f t="shared" si="222"/>
        <v>1.8711098278080698</v>
      </c>
      <c r="AU177" s="4">
        <f t="shared" si="222"/>
        <v>3.7852130668518669</v>
      </c>
      <c r="AV177" s="4">
        <f t="shared" si="222"/>
        <v>-2.0588037093901335E-2</v>
      </c>
      <c r="AW177" s="4">
        <f t="shared" si="222"/>
        <v>3.078555577790496</v>
      </c>
      <c r="AY177" s="2">
        <f t="shared" si="214"/>
        <v>90.10337100285534</v>
      </c>
      <c r="AZ177" s="2">
        <f t="shared" si="214"/>
        <v>89.266870908515671</v>
      </c>
      <c r="BA177" s="2">
        <f t="shared" si="214"/>
        <v>90.394470695903038</v>
      </c>
      <c r="BB177" s="2">
        <f t="shared" si="214"/>
        <v>88.344245349404645</v>
      </c>
      <c r="BC177" s="2">
        <f t="shared" si="214"/>
        <v>91.11533190740613</v>
      </c>
      <c r="BD177" s="2" t="e">
        <f t="shared" si="214"/>
        <v>#N/A</v>
      </c>
      <c r="BE177" s="2">
        <f t="shared" si="214"/>
        <v>89.066694669199904</v>
      </c>
      <c r="BF177" s="2">
        <f t="shared" si="214"/>
        <v>89.97988107618086</v>
      </c>
      <c r="BG177" s="2">
        <f t="shared" si="214"/>
        <v>91.414378189553815</v>
      </c>
      <c r="BH177" s="2">
        <f t="shared" si="214"/>
        <v>91.99452062250495</v>
      </c>
      <c r="BI177" s="2">
        <f t="shared" si="214"/>
        <v>97.334001456849052</v>
      </c>
      <c r="BJ177" s="2">
        <f t="shared" si="214"/>
        <v>92.456353441853224</v>
      </c>
      <c r="BK177" s="2">
        <f t="shared" si="214"/>
        <v>92.572159182431989</v>
      </c>
      <c r="BL177" s="2">
        <f t="shared" si="214"/>
        <v>94.433114760397189</v>
      </c>
      <c r="BM177" s="2">
        <f t="shared" si="214"/>
        <v>94.218677580028569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124.73806407129457</v>
      </c>
      <c r="DL177" s="2">
        <f t="shared" si="223"/>
        <v>133.61076909581644</v>
      </c>
      <c r="DM177" s="2">
        <f t="shared" si="223"/>
        <v>128.14171856877118</v>
      </c>
      <c r="DN177" s="2">
        <f t="shared" si="223"/>
        <v>137.97462298311444</v>
      </c>
      <c r="DO177" s="2">
        <f t="shared" si="223"/>
        <v>130.33440330634281</v>
      </c>
      <c r="DP177" s="2">
        <f t="shared" si="223"/>
        <v>128.509668488529</v>
      </c>
      <c r="DQ177" s="2">
        <f t="shared" si="223"/>
        <v>129.88908434547912</v>
      </c>
      <c r="DR177" s="2">
        <f t="shared" si="223"/>
        <v>134.92325310391362</v>
      </c>
      <c r="DS177" s="2">
        <f t="shared" si="223"/>
        <v>136.64074898785424</v>
      </c>
      <c r="DT177" s="2">
        <f t="shared" si="223"/>
        <v>134.63632404181183</v>
      </c>
      <c r="DU177" s="2">
        <f t="shared" si="223"/>
        <v>131.23282726045886</v>
      </c>
      <c r="DV177" s="2">
        <f t="shared" si="223"/>
        <v>136.76277327935219</v>
      </c>
      <c r="DW177" s="2">
        <f t="shared" si="223"/>
        <v>127.10170009380857</v>
      </c>
      <c r="DX177" s="2">
        <f t="shared" si="223"/>
        <v>125.82133067353064</v>
      </c>
      <c r="DY177" s="2">
        <f t="shared" si="223"/>
        <v>120.1690298573975</v>
      </c>
      <c r="EA177" s="2">
        <f t="shared" si="213"/>
        <v>90.656210526315803</v>
      </c>
      <c r="EB177" s="2">
        <f t="shared" si="213"/>
        <v>87.428563909774425</v>
      </c>
      <c r="EC177" s="2">
        <f t="shared" si="213"/>
        <v>90.463731578947375</v>
      </c>
      <c r="ED177" s="2">
        <f t="shared" si="213"/>
        <v>86.84203526173728</v>
      </c>
      <c r="EE177" s="2">
        <f t="shared" si="213"/>
        <v>96.480157575757559</v>
      </c>
      <c r="EF177" s="2">
        <f t="shared" si="213"/>
        <v>97.31801904761906</v>
      </c>
      <c r="EG177" s="2">
        <f t="shared" si="213"/>
        <v>87.646055039559684</v>
      </c>
      <c r="EH177" s="2">
        <f t="shared" si="213"/>
        <v>91.688231578947352</v>
      </c>
      <c r="EI177" s="2">
        <f t="shared" si="213"/>
        <v>93.302251082251104</v>
      </c>
      <c r="EJ177" s="2">
        <f t="shared" si="213"/>
        <v>92.539774436090227</v>
      </c>
      <c r="EK177" s="2">
        <f t="shared" si="212"/>
        <v>106.67161850705193</v>
      </c>
      <c r="EL177" s="2">
        <f t="shared" si="179"/>
        <v>92.018151796131406</v>
      </c>
      <c r="EM177" s="2">
        <f t="shared" si="179"/>
        <v>91.152534111145229</v>
      </c>
      <c r="EN177" s="2">
        <f t="shared" si="179"/>
        <v>94.803003664479505</v>
      </c>
      <c r="EO177" s="2">
        <f t="shared" si="179"/>
        <v>96.399820409013827</v>
      </c>
      <c r="EQ177" s="2">
        <f t="shared" si="224"/>
        <v>89.731944986426583</v>
      </c>
      <c r="ER177" s="2">
        <f t="shared" si="224"/>
        <v>90.624272740941223</v>
      </c>
      <c r="ES177" s="2">
        <f t="shared" si="224"/>
        <v>90.353203816071954</v>
      </c>
      <c r="ET177" s="2">
        <f t="shared" si="224"/>
        <v>89.446035072925469</v>
      </c>
      <c r="EU177" s="2">
        <f t="shared" si="224"/>
        <v>87.915305603697277</v>
      </c>
      <c r="EV177" s="2">
        <f t="shared" si="224"/>
        <v>90.328130769230768</v>
      </c>
      <c r="EW177" s="2">
        <f t="shared" si="224"/>
        <v>89.769349426493264</v>
      </c>
      <c r="EX177" s="2">
        <f t="shared" si="224"/>
        <v>89.088905625372348</v>
      </c>
      <c r="EY177" s="2">
        <f t="shared" si="224"/>
        <v>90.550207262392135</v>
      </c>
      <c r="EZ177" s="2">
        <f t="shared" si="224"/>
        <v>91.741150577390457</v>
      </c>
      <c r="FA177" s="2">
        <f t="shared" si="224"/>
        <v>93.592104066645035</v>
      </c>
      <c r="FB177" s="2">
        <f t="shared" si="224"/>
        <v>92.702179369845268</v>
      </c>
      <c r="FC177" s="2">
        <f t="shared" si="224"/>
        <v>93.464141346218994</v>
      </c>
      <c r="FD177" s="2">
        <f t="shared" si="224"/>
        <v>94.117974333761907</v>
      </c>
      <c r="FE177" s="2">
        <f t="shared" si="224"/>
        <v>92.472040995544049</v>
      </c>
      <c r="FG177" s="2">
        <f t="shared" si="225"/>
        <v>0.99995961087473395</v>
      </c>
      <c r="FH177" s="2">
        <f t="shared" si="225"/>
        <v>0.9999645820468146</v>
      </c>
      <c r="FI177" s="2">
        <f t="shared" si="225"/>
        <v>0.99996562526662969</v>
      </c>
      <c r="FJ177" s="2">
        <f t="shared" si="225"/>
        <v>0.99995990091475462</v>
      </c>
      <c r="FK177" s="2">
        <f t="shared" si="225"/>
        <v>0.99996493324777935</v>
      </c>
      <c r="FL177" s="2">
        <f t="shared" si="225"/>
        <v>0.999962759006225</v>
      </c>
      <c r="FM177" s="2">
        <f t="shared" si="225"/>
        <v>0.99995925357170723</v>
      </c>
      <c r="FN177" s="2">
        <f t="shared" si="225"/>
        <v>0.9999621427397587</v>
      </c>
      <c r="FO177" s="2">
        <f t="shared" si="225"/>
        <v>0.99995415937399179</v>
      </c>
      <c r="FP177" s="2">
        <f t="shared" si="225"/>
        <v>0.99995748679046248</v>
      </c>
      <c r="FQ177" s="2">
        <f t="shared" si="225"/>
        <v>0.99995889677215677</v>
      </c>
      <c r="FR177" s="2">
        <f t="shared" si="225"/>
        <v>0.9999585760376094</v>
      </c>
      <c r="FS177" s="2">
        <f t="shared" si="225"/>
        <v>0.99995954723063696</v>
      </c>
      <c r="FT177" s="2">
        <f t="shared" si="225"/>
        <v>0.99995283722094919</v>
      </c>
      <c r="FU177" s="2">
        <f t="shared" si="225"/>
        <v>0.99995015643818441</v>
      </c>
      <c r="FW177" s="2">
        <f t="shared" si="216"/>
        <v>0.59962860865613488</v>
      </c>
      <c r="FX177" s="2">
        <f t="shared" si="216"/>
        <v>0.57473049535910992</v>
      </c>
      <c r="FY177" s="2">
        <f t="shared" si="216"/>
        <v>0.63835593850360062</v>
      </c>
      <c r="FZ177" s="2">
        <f t="shared" si="216"/>
        <v>0.57609824364349727</v>
      </c>
      <c r="GA177" s="2">
        <f t="shared" si="216"/>
        <v>0.62651553632248891</v>
      </c>
      <c r="GB177" s="2">
        <f t="shared" si="216"/>
        <v>0.91177722109328541</v>
      </c>
      <c r="GC177" s="2">
        <f t="shared" si="216"/>
        <v>0.66826267040856346</v>
      </c>
      <c r="GD177" s="2">
        <f t="shared" si="216"/>
        <v>0.6578579573200698</v>
      </c>
      <c r="GE177" s="2">
        <f t="shared" si="216"/>
        <v>0.6867112881467049</v>
      </c>
      <c r="GF177" s="2">
        <f t="shared" si="216"/>
        <v>0.68498263238729207</v>
      </c>
      <c r="GG177" s="2">
        <f t="shared" si="216"/>
        <v>0.71398878281844402</v>
      </c>
      <c r="GH177" s="2">
        <f t="shared" si="216"/>
        <v>0.63791017054356158</v>
      </c>
      <c r="GI177" s="2">
        <f t="shared" si="216"/>
        <v>0.61349990882910721</v>
      </c>
      <c r="GJ177" s="2">
        <f t="shared" si="216"/>
        <v>0.54209622556825954</v>
      </c>
      <c r="GK177" s="2">
        <f t="shared" si="216"/>
        <v>0.55561357737191397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8.0518444964569514E-298</v>
      </c>
      <c r="HD177" s="86">
        <f t="shared" si="181"/>
        <v>0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1.1428535782767674E-252</v>
      </c>
      <c r="HO177" s="86">
        <f t="shared" si="226"/>
        <v>0</v>
      </c>
      <c r="HP177" s="86">
        <f t="shared" si="226"/>
        <v>5.7238950453525774E-260</v>
      </c>
      <c r="HQ177" s="86">
        <f t="shared" si="226"/>
        <v>9.4661222642211608E-216</v>
      </c>
      <c r="HS177" s="86">
        <f t="shared" si="218"/>
        <v>6.9625654912158297E-4</v>
      </c>
      <c r="HT177" s="86">
        <f t="shared" si="218"/>
        <v>5.9022976200238616E-4</v>
      </c>
      <c r="HU177" s="86">
        <f t="shared" si="218"/>
        <v>1.8398452301600322E-4</v>
      </c>
      <c r="HV177" s="86">
        <f t="shared" si="218"/>
        <v>3.9331392709347964E-5</v>
      </c>
      <c r="HW177" s="86">
        <f t="shared" si="218"/>
        <v>7.6452818337267042E-5</v>
      </c>
      <c r="HX177" s="86">
        <f t="shared" si="218"/>
        <v>1.2688058735639652E-4</v>
      </c>
      <c r="HY177" s="86">
        <f t="shared" si="218"/>
        <v>2.9655949997730479E-5</v>
      </c>
      <c r="HZ177" s="86">
        <f t="shared" si="218"/>
        <v>5.6056209213359026E-5</v>
      </c>
      <c r="IA177" s="86">
        <f t="shared" si="218"/>
        <v>2.5077454724476247E-5</v>
      </c>
      <c r="IB177" s="86">
        <f t="shared" si="218"/>
        <v>4.8660967142136001E-5</v>
      </c>
      <c r="IC177" s="86">
        <f t="shared" si="218"/>
        <v>4.2360407387471699E-5</v>
      </c>
      <c r="ID177" s="86">
        <f t="shared" si="218"/>
        <v>1.3867534720150001E-5</v>
      </c>
      <c r="IE177" s="86">
        <f t="shared" si="218"/>
        <v>2.1754111937138419E-4</v>
      </c>
      <c r="IF177" s="86">
        <f t="shared" si="218"/>
        <v>4.7775708572032393E-12</v>
      </c>
      <c r="IG177" s="86">
        <f t="shared" si="218"/>
        <v>3.8330662096481724E-10</v>
      </c>
      <c r="II177" s="86">
        <f t="shared" si="219"/>
        <v>0.50486289462660439</v>
      </c>
      <c r="IJ177" s="86">
        <f t="shared" si="219"/>
        <v>0.55338705145215039</v>
      </c>
      <c r="IK177" s="86">
        <f t="shared" si="219"/>
        <v>0.38728416801015719</v>
      </c>
      <c r="IL177" s="86">
        <f t="shared" si="219"/>
        <v>0.53032056026282404</v>
      </c>
      <c r="IM177" s="86">
        <f t="shared" si="219"/>
        <v>0.39128749672189794</v>
      </c>
      <c r="IN177" s="86">
        <f t="shared" si="219"/>
        <v>2.3132304710661922E-4</v>
      </c>
      <c r="IO177" s="86">
        <f t="shared" si="219"/>
        <v>0.26719927259323439</v>
      </c>
      <c r="IP177" s="86">
        <f t="shared" si="219"/>
        <v>0.30191973253481225</v>
      </c>
      <c r="IQ177" s="86">
        <f t="shared" si="219"/>
        <v>0.18373412361059976</v>
      </c>
      <c r="IR177" s="86">
        <f t="shared" si="219"/>
        <v>0.2101321779704573</v>
      </c>
      <c r="IS177" s="86">
        <f t="shared" si="219"/>
        <v>0.15304853680062538</v>
      </c>
      <c r="IT177" s="86">
        <f t="shared" si="219"/>
        <v>0.31648920221177701</v>
      </c>
      <c r="IU177" s="86">
        <f t="shared" si="219"/>
        <v>0.44752320130406681</v>
      </c>
      <c r="IV177" s="86">
        <f t="shared" si="219"/>
        <v>0.53208317301681329</v>
      </c>
      <c r="IW177" s="86">
        <f t="shared" si="219"/>
        <v>0.54859282459273939</v>
      </c>
      <c r="IY177" s="86">
        <f t="shared" si="220"/>
        <v>0.50555915117572592</v>
      </c>
      <c r="IZ177" s="86">
        <f t="shared" si="220"/>
        <v>0.55397728121415279</v>
      </c>
      <c r="JA177" s="86">
        <f t="shared" si="220"/>
        <v>0.38746815253317318</v>
      </c>
      <c r="JB177" s="86">
        <f t="shared" si="220"/>
        <v>0.53035989165553343</v>
      </c>
      <c r="JC177" s="86">
        <f t="shared" si="220"/>
        <v>0.39136394954023523</v>
      </c>
      <c r="JD177" s="86">
        <f t="shared" si="220"/>
        <v>3.5820363446301573E-4</v>
      </c>
      <c r="JE177" s="86">
        <f t="shared" si="220"/>
        <v>0.2672289285432321</v>
      </c>
      <c r="JF177" s="86">
        <f t="shared" si="220"/>
        <v>0.30197578874402559</v>
      </c>
      <c r="JG177" s="86">
        <f t="shared" si="220"/>
        <v>0.18375920106532423</v>
      </c>
      <c r="JH177" s="86">
        <f t="shared" si="220"/>
        <v>0.21018083893759942</v>
      </c>
      <c r="JI177" s="86">
        <f t="shared" si="220"/>
        <v>0.15309089720801286</v>
      </c>
      <c r="JJ177" s="86">
        <f t="shared" si="220"/>
        <v>0.31650306974649717</v>
      </c>
      <c r="JK177" s="86">
        <f t="shared" si="220"/>
        <v>0.4477407424234382</v>
      </c>
      <c r="JL177" s="86">
        <f t="shared" si="220"/>
        <v>0.53208317302159092</v>
      </c>
      <c r="JM177" s="86">
        <f t="shared" si="220"/>
        <v>0.548592824976046</v>
      </c>
    </row>
    <row r="178" spans="2:273" x14ac:dyDescent="0.25">
      <c r="B178" s="2">
        <v>151</v>
      </c>
      <c r="C178" s="37">
        <v>92.204999999999998</v>
      </c>
      <c r="D178" s="37">
        <v>92.230999999999995</v>
      </c>
      <c r="E178" s="37">
        <v>92.691999999999993</v>
      </c>
      <c r="F178" s="37">
        <v>87.076999999999998</v>
      </c>
      <c r="G178" s="37">
        <v>88.948999999999998</v>
      </c>
      <c r="H178" s="37">
        <v>88</v>
      </c>
      <c r="I178" s="37">
        <v>90.332999999999998</v>
      </c>
      <c r="J178" s="37">
        <v>86.385000000000005</v>
      </c>
      <c r="K178" s="37">
        <v>88.775000000000006</v>
      </c>
      <c r="L178" s="37">
        <v>89.35</v>
      </c>
      <c r="M178" s="37">
        <v>94.584999999999994</v>
      </c>
      <c r="N178" s="37">
        <v>92.878</v>
      </c>
      <c r="O178" s="37">
        <v>94.438999999999993</v>
      </c>
      <c r="P178" s="37">
        <v>105.19499999999999</v>
      </c>
      <c r="Q178" s="37">
        <v>116.854</v>
      </c>
      <c r="S178" s="4">
        <f t="shared" si="221"/>
        <v>89.956379247382031</v>
      </c>
      <c r="T178" s="4">
        <f t="shared" si="221"/>
        <v>89.376670663247666</v>
      </c>
      <c r="U178" s="4">
        <f t="shared" si="221"/>
        <v>90.27271992957759</v>
      </c>
      <c r="V178" s="4">
        <f t="shared" si="221"/>
        <v>89.215463385328178</v>
      </c>
      <c r="W178" s="4">
        <f t="shared" si="221"/>
        <v>90.855022049749863</v>
      </c>
      <c r="X178" s="4" t="e">
        <f t="shared" si="221"/>
        <v>#N/A</v>
      </c>
      <c r="Y178" s="4">
        <f t="shared" si="221"/>
        <v>89.020934558028145</v>
      </c>
      <c r="Z178" s="4">
        <f t="shared" si="221"/>
        <v>89.852669900484926</v>
      </c>
      <c r="AA178" s="4">
        <f t="shared" si="221"/>
        <v>91.283721374729367</v>
      </c>
      <c r="AB178" s="4">
        <f t="shared" si="221"/>
        <v>91.870041495528184</v>
      </c>
      <c r="AC178" s="4">
        <f t="shared" si="221"/>
        <v>97.007257546255033</v>
      </c>
      <c r="AD178" s="4">
        <f t="shared" si="221"/>
        <v>92.415892603121634</v>
      </c>
      <c r="AE178" s="4">
        <f t="shared" si="221"/>
        <v>93.093504845697851</v>
      </c>
      <c r="AF178" s="4">
        <f t="shared" si="221"/>
        <v>104.79088827748927</v>
      </c>
      <c r="AG178" s="4">
        <f t="shared" si="221"/>
        <v>115.57098668881179</v>
      </c>
      <c r="AI178" s="4">
        <f t="shared" si="222"/>
        <v>2.2486207526179669</v>
      </c>
      <c r="AJ178" s="4">
        <f t="shared" si="222"/>
        <v>2.854329336752329</v>
      </c>
      <c r="AK178" s="4">
        <f t="shared" si="222"/>
        <v>2.4192800704224027</v>
      </c>
      <c r="AL178" s="4">
        <f t="shared" si="222"/>
        <v>-2.1384633853281798</v>
      </c>
      <c r="AM178" s="4">
        <f t="shared" si="222"/>
        <v>-1.9060220497498648</v>
      </c>
      <c r="AN178" s="4">
        <f t="shared" si="222"/>
        <v>0</v>
      </c>
      <c r="AO178" s="4">
        <f t="shared" si="222"/>
        <v>1.3120654419718534</v>
      </c>
      <c r="AP178" s="4">
        <f t="shared" si="222"/>
        <v>-3.4676699004849212</v>
      </c>
      <c r="AQ178" s="4">
        <f t="shared" si="222"/>
        <v>-2.5087213747293617</v>
      </c>
      <c r="AR178" s="4">
        <f t="shared" si="222"/>
        <v>-2.52004149552819</v>
      </c>
      <c r="AS178" s="4">
        <f t="shared" si="222"/>
        <v>-2.4222575462550395</v>
      </c>
      <c r="AT178" s="4">
        <f t="shared" si="222"/>
        <v>0.46210739687836622</v>
      </c>
      <c r="AU178" s="4">
        <f t="shared" si="222"/>
        <v>1.3454951543021423</v>
      </c>
      <c r="AV178" s="4">
        <f t="shared" si="222"/>
        <v>0.40411172251072003</v>
      </c>
      <c r="AW178" s="4">
        <f t="shared" si="222"/>
        <v>1.2830133111882134</v>
      </c>
      <c r="AY178" s="2">
        <f t="shared" ref="AY178:BM194" si="227">IF(OR($B178 &lt; C$230, $B178 &gt; C$233), #N/A, ((1-FG178)*DK178) + (FG178 - FW178)*EA178 + (FW178*EQ178))</f>
        <v>89.956379247382031</v>
      </c>
      <c r="AZ178" s="2">
        <f t="shared" si="227"/>
        <v>89.170272340168822</v>
      </c>
      <c r="BA178" s="2">
        <f t="shared" si="227"/>
        <v>90.245978039843934</v>
      </c>
      <c r="BB178" s="2">
        <f t="shared" si="227"/>
        <v>88.233689282393627</v>
      </c>
      <c r="BC178" s="2">
        <f t="shared" si="227"/>
        <v>90.855022049749863</v>
      </c>
      <c r="BD178" s="2" t="e">
        <f t="shared" si="227"/>
        <v>#N/A</v>
      </c>
      <c r="BE178" s="2">
        <f t="shared" si="227"/>
        <v>88.994575684063165</v>
      </c>
      <c r="BF178" s="2">
        <f t="shared" si="227"/>
        <v>89.817922087878017</v>
      </c>
      <c r="BG178" s="2">
        <f t="shared" si="227"/>
        <v>91.281643874128747</v>
      </c>
      <c r="BH178" s="2">
        <f t="shared" si="227"/>
        <v>91.862909947201658</v>
      </c>
      <c r="BI178" s="2">
        <f t="shared" si="227"/>
        <v>97.007257546255033</v>
      </c>
      <c r="BJ178" s="2">
        <f t="shared" si="227"/>
        <v>92.324027685784216</v>
      </c>
      <c r="BK178" s="2">
        <f t="shared" si="227"/>
        <v>92.483815873218816</v>
      </c>
      <c r="BL178" s="2">
        <f t="shared" si="227"/>
        <v>94.313069517646653</v>
      </c>
      <c r="BM178" s="2">
        <f t="shared" si="227"/>
        <v>94.019002508561357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124.87135440900565</v>
      </c>
      <c r="DL178" s="2">
        <f t="shared" si="223"/>
        <v>133.77549095816462</v>
      </c>
      <c r="DM178" s="2">
        <f t="shared" si="223"/>
        <v>128.28490173979645</v>
      </c>
      <c r="DN178" s="2">
        <f t="shared" si="223"/>
        <v>138.19695553470919</v>
      </c>
      <c r="DO178" s="2">
        <f t="shared" si="223"/>
        <v>130.53419460188934</v>
      </c>
      <c r="DP178" s="2">
        <f t="shared" si="223"/>
        <v>128.70384642375166</v>
      </c>
      <c r="DQ178" s="2">
        <f t="shared" si="223"/>
        <v>130.07074811066133</v>
      </c>
      <c r="DR178" s="2">
        <f t="shared" si="223"/>
        <v>135.14401565452093</v>
      </c>
      <c r="DS178" s="2">
        <f t="shared" si="223"/>
        <v>136.86842611336033</v>
      </c>
      <c r="DT178" s="2">
        <f t="shared" si="223"/>
        <v>134.82195993031357</v>
      </c>
      <c r="DU178" s="2">
        <f t="shared" si="223"/>
        <v>131.37612928475036</v>
      </c>
      <c r="DV178" s="2">
        <f t="shared" si="223"/>
        <v>136.95367449392711</v>
      </c>
      <c r="DW178" s="2">
        <f t="shared" si="223"/>
        <v>127.23086369605998</v>
      </c>
      <c r="DX178" s="2">
        <f t="shared" si="223"/>
        <v>125.96244637494634</v>
      </c>
      <c r="DY178" s="2">
        <f t="shared" si="223"/>
        <v>120.30898306595365</v>
      </c>
      <c r="DZ178" s="5"/>
      <c r="EA178" s="2">
        <f t="shared" si="213"/>
        <v>90.539936842105277</v>
      </c>
      <c r="EB178" s="2">
        <f t="shared" si="213"/>
        <v>87.227207518796988</v>
      </c>
      <c r="EC178" s="2">
        <f t="shared" si="213"/>
        <v>90.319014035087719</v>
      </c>
      <c r="ED178" s="2">
        <f t="shared" si="213"/>
        <v>86.646219003044848</v>
      </c>
      <c r="EE178" s="2">
        <f t="shared" si="213"/>
        <v>96.500505627705621</v>
      </c>
      <c r="EF178" s="2">
        <f t="shared" si="213"/>
        <v>97.363490476190478</v>
      </c>
      <c r="EG178" s="2">
        <f t="shared" si="213"/>
        <v>87.506590643274848</v>
      </c>
      <c r="EH178" s="2">
        <f t="shared" si="213"/>
        <v>91.609563157894726</v>
      </c>
      <c r="EI178" s="2">
        <f t="shared" si="213"/>
        <v>93.257478354978375</v>
      </c>
      <c r="EJ178" s="2">
        <f t="shared" si="213"/>
        <v>92.433796992481206</v>
      </c>
      <c r="EK178" s="2">
        <f t="shared" si="212"/>
        <v>106.75133264533882</v>
      </c>
      <c r="EL178" s="2">
        <f t="shared" si="179"/>
        <v>91.863788240712324</v>
      </c>
      <c r="EM178" s="2">
        <f t="shared" si="179"/>
        <v>90.989088639852625</v>
      </c>
      <c r="EN178" s="2">
        <f t="shared" si="179"/>
        <v>94.706355895782977</v>
      </c>
      <c r="EO178" s="2">
        <f t="shared" si="179"/>
        <v>96.326616065847091</v>
      </c>
      <c r="EP178" s="5"/>
      <c r="EQ178" s="2">
        <f t="shared" si="224"/>
        <v>89.5989879235877</v>
      </c>
      <c r="ER178" s="2">
        <f t="shared" si="224"/>
        <v>90.479009472259818</v>
      </c>
      <c r="ES178" s="2">
        <f t="shared" si="224"/>
        <v>90.206436873968826</v>
      </c>
      <c r="ET178" s="2">
        <f t="shared" si="224"/>
        <v>89.29584462350482</v>
      </c>
      <c r="EU178" s="2">
        <f t="shared" si="224"/>
        <v>87.784024144223437</v>
      </c>
      <c r="EV178" s="2">
        <f t="shared" si="224"/>
        <v>90.250213919413923</v>
      </c>
      <c r="EW178" s="2">
        <f t="shared" si="224"/>
        <v>89.665945502867572</v>
      </c>
      <c r="EX178" s="2">
        <f t="shared" si="224"/>
        <v>88.965889237184783</v>
      </c>
      <c r="EY178" s="2">
        <f t="shared" si="224"/>
        <v>90.456968684909867</v>
      </c>
      <c r="EZ178" s="2">
        <f t="shared" si="224"/>
        <v>91.621132475659621</v>
      </c>
      <c r="FA178" s="2">
        <f t="shared" si="224"/>
        <v>93.446142272977113</v>
      </c>
      <c r="FB178" s="2">
        <f t="shared" si="224"/>
        <v>92.559696624961958</v>
      </c>
      <c r="FC178" s="2">
        <f t="shared" si="224"/>
        <v>93.340520458482956</v>
      </c>
      <c r="FD178" s="2">
        <f t="shared" si="224"/>
        <v>94.007714430337941</v>
      </c>
      <c r="FE178" s="2">
        <f t="shared" si="224"/>
        <v>92.33385782593767</v>
      </c>
      <c r="FG178" s="2">
        <f t="shared" si="225"/>
        <v>0.99996316454905931</v>
      </c>
      <c r="FH178" s="2">
        <f t="shared" si="225"/>
        <v>0.9999676983421224</v>
      </c>
      <c r="FI178" s="2">
        <f t="shared" si="225"/>
        <v>0.99996864977574429</v>
      </c>
      <c r="FJ178" s="2">
        <f t="shared" si="225"/>
        <v>0.99996342907057534</v>
      </c>
      <c r="FK178" s="2">
        <f t="shared" si="225"/>
        <v>0.99996801864319551</v>
      </c>
      <c r="FL178" s="2">
        <f t="shared" si="225"/>
        <v>0.99996603569871445</v>
      </c>
      <c r="FM178" s="2">
        <f t="shared" si="225"/>
        <v>0.99996283868249958</v>
      </c>
      <c r="FN178" s="2">
        <f t="shared" si="225"/>
        <v>0.99996547365330335</v>
      </c>
      <c r="FO178" s="2">
        <f t="shared" si="225"/>
        <v>0.99995819268356878</v>
      </c>
      <c r="FP178" s="2">
        <f t="shared" si="225"/>
        <v>0.99996122734704906</v>
      </c>
      <c r="FQ178" s="2">
        <f t="shared" si="225"/>
        <v>0.99996251327509855</v>
      </c>
      <c r="FR178" s="2">
        <f t="shared" si="225"/>
        <v>0.99996222075959063</v>
      </c>
      <c r="FS178" s="2">
        <f t="shared" si="225"/>
        <v>0.99996310650454001</v>
      </c>
      <c r="FT178" s="2">
        <f t="shared" si="225"/>
        <v>0.99995698685579504</v>
      </c>
      <c r="FU178" s="2">
        <f t="shared" si="225"/>
        <v>0.99995454193198696</v>
      </c>
      <c r="FV178" s="5"/>
      <c r="FW178" s="2">
        <f t="shared" ref="FW178:GK194" si="229">POWER(10,($B178-C$232)/C$229)/(1+POWER(10,($B178-C$232)/C$229))</f>
        <v>0.62152386432636397</v>
      </c>
      <c r="FX178" s="2">
        <f t="shared" si="229"/>
        <v>0.59707241167557434</v>
      </c>
      <c r="FY178" s="2">
        <f t="shared" si="229"/>
        <v>0.65933652616274074</v>
      </c>
      <c r="FZ178" s="2">
        <f t="shared" si="229"/>
        <v>0.59841851194284457</v>
      </c>
      <c r="GA178" s="2">
        <f t="shared" si="229"/>
        <v>0.64780405169293565</v>
      </c>
      <c r="GB178" s="2">
        <f t="shared" si="229"/>
        <v>0.91891039931082097</v>
      </c>
      <c r="GC178" s="2">
        <f t="shared" si="229"/>
        <v>0.68835527149015163</v>
      </c>
      <c r="GD178" s="2">
        <f t="shared" si="229"/>
        <v>0.67827735545211265</v>
      </c>
      <c r="GE178" s="2">
        <f t="shared" si="229"/>
        <v>0.70617779280656934</v>
      </c>
      <c r="GF178" s="2">
        <f t="shared" si="229"/>
        <v>0.70451032985861584</v>
      </c>
      <c r="GG178" s="2">
        <f t="shared" si="229"/>
        <v>0.73242080190780467</v>
      </c>
      <c r="GH178" s="2">
        <f t="shared" si="229"/>
        <v>0.65890280070919038</v>
      </c>
      <c r="GI178" s="2">
        <f t="shared" si="229"/>
        <v>0.63509821368010477</v>
      </c>
      <c r="GJ178" s="2">
        <f t="shared" si="229"/>
        <v>0.56485453609887337</v>
      </c>
      <c r="GK178" s="2">
        <f t="shared" si="229"/>
        <v>0.57822277499283803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1.6830881547913052E-306</v>
      </c>
      <c r="HD178" s="86">
        <f t="shared" si="181"/>
        <v>0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8.2005625486777469E-260</v>
      </c>
      <c r="HO178" s="86">
        <f t="shared" si="226"/>
        <v>0</v>
      </c>
      <c r="HP178" s="86">
        <f t="shared" si="226"/>
        <v>2.0049985971268831E-267</v>
      </c>
      <c r="HQ178" s="86">
        <f t="shared" si="226"/>
        <v>7.8013828529123727E-222</v>
      </c>
      <c r="HS178" s="86">
        <f t="shared" ref="HS178:IG194" si="231" xml:space="preserve"> _xlfn.NORM.DIST($B178, C$9, ABS(C$13), TRUE) * _xlfn.NORM.DIST(($B178 - C$9)*C$17, 0, ABS(C$13), TRUE) * 2</f>
        <v>4.7480337822331209E-4</v>
      </c>
      <c r="HT178" s="86">
        <f t="shared" si="231"/>
        <v>4.0069891405002919E-4</v>
      </c>
      <c r="HU178" s="86">
        <f t="shared" si="231"/>
        <v>1.2009524105915244E-4</v>
      </c>
      <c r="HV178" s="86">
        <f t="shared" si="231"/>
        <v>2.3205107719615422E-5</v>
      </c>
      <c r="HW178" s="86">
        <f t="shared" si="231"/>
        <v>4.6928331618833632E-5</v>
      </c>
      <c r="HX178" s="86">
        <f t="shared" si="231"/>
        <v>7.9822990970549322E-5</v>
      </c>
      <c r="HY178" s="86">
        <f t="shared" si="231"/>
        <v>1.7971134600225969E-5</v>
      </c>
      <c r="HZ178" s="86">
        <f t="shared" si="231"/>
        <v>3.4621077923994473E-5</v>
      </c>
      <c r="IA178" s="86">
        <f t="shared" si="231"/>
        <v>1.4583078300531973E-5</v>
      </c>
      <c r="IB178" s="86">
        <f t="shared" si="231"/>
        <v>2.9544142234927179E-5</v>
      </c>
      <c r="IC178" s="86">
        <f t="shared" si="231"/>
        <v>2.603553363101663E-5</v>
      </c>
      <c r="ID178" s="86">
        <f t="shared" si="231"/>
        <v>7.7830806622711467E-6</v>
      </c>
      <c r="IE178" s="86">
        <f t="shared" si="231"/>
        <v>1.3981981220804204E-4</v>
      </c>
      <c r="IF178" s="86">
        <f t="shared" si="231"/>
        <v>9.3664835244731089E-13</v>
      </c>
      <c r="IG178" s="86">
        <f t="shared" si="231"/>
        <v>1.0057226326150318E-10</v>
      </c>
      <c r="II178" s="86">
        <f t="shared" ref="II178:IW194" si="232" xml:space="preserve"> _xlfn.NORM.DIST($B178, C$10, ABS(C$14), TRUE) * _xlfn.NORM.DIST(($B178 - C$10)*C$18, 0, ABS(C$14), TRUE) * 2</f>
        <v>0.44636246648895467</v>
      </c>
      <c r="IJ178" s="86">
        <f t="shared" si="232"/>
        <v>0.51084968288191679</v>
      </c>
      <c r="IK178" s="86">
        <f t="shared" si="232"/>
        <v>0.32250374609658211</v>
      </c>
      <c r="IL178" s="86">
        <f t="shared" si="232"/>
        <v>0.46827747202953579</v>
      </c>
      <c r="IM178" s="86">
        <f t="shared" si="232"/>
        <v>0.32080945717536302</v>
      </c>
      <c r="IN178" s="86">
        <f t="shared" si="232"/>
        <v>1.2955466904406349E-4</v>
      </c>
      <c r="IO178" s="86">
        <f t="shared" si="232"/>
        <v>0.21049075728780436</v>
      </c>
      <c r="IP178" s="86">
        <f t="shared" si="232"/>
        <v>0.24105697975862284</v>
      </c>
      <c r="IQ178" s="86">
        <f t="shared" si="232"/>
        <v>0.13763165656763066</v>
      </c>
      <c r="IR178" s="86">
        <f t="shared" si="232"/>
        <v>0.16133007125442439</v>
      </c>
      <c r="IS178" s="86">
        <f t="shared" si="232"/>
        <v>0.11585828050185357</v>
      </c>
      <c r="IT178" s="86">
        <f t="shared" si="232"/>
        <v>0.24708042589495929</v>
      </c>
      <c r="IU178" s="86">
        <f t="shared" si="232"/>
        <v>0.37909020543475219</v>
      </c>
      <c r="IV178" s="86">
        <f t="shared" si="232"/>
        <v>0.52733274356744797</v>
      </c>
      <c r="IW178" s="86">
        <f t="shared" si="232"/>
        <v>0.54384258220516357</v>
      </c>
      <c r="IY178" s="86">
        <f t="shared" ref="IY178:JM194" si="233">GM178+HC178+HS178+II178</f>
        <v>0.44683726986717798</v>
      </c>
      <c r="IZ178" s="86">
        <f t="shared" si="233"/>
        <v>0.51125038179596682</v>
      </c>
      <c r="JA178" s="86">
        <f t="shared" si="233"/>
        <v>0.32262384133764127</v>
      </c>
      <c r="JB178" s="86">
        <f t="shared" si="233"/>
        <v>0.46830067713725543</v>
      </c>
      <c r="JC178" s="86">
        <f t="shared" si="233"/>
        <v>0.32085638550698187</v>
      </c>
      <c r="JD178" s="86">
        <f t="shared" si="233"/>
        <v>2.093776600146128E-4</v>
      </c>
      <c r="JE178" s="86">
        <f t="shared" si="233"/>
        <v>0.21050872842240459</v>
      </c>
      <c r="JF178" s="86">
        <f t="shared" si="233"/>
        <v>0.24109160083654682</v>
      </c>
      <c r="JG178" s="86">
        <f t="shared" si="233"/>
        <v>0.1376462396459312</v>
      </c>
      <c r="JH178" s="86">
        <f t="shared" si="233"/>
        <v>0.16135961539665933</v>
      </c>
      <c r="JI178" s="86">
        <f t="shared" si="233"/>
        <v>0.11588431603548459</v>
      </c>
      <c r="JJ178" s="86">
        <f t="shared" si="233"/>
        <v>0.24708820897562156</v>
      </c>
      <c r="JK178" s="86">
        <f t="shared" si="233"/>
        <v>0.37923002524696026</v>
      </c>
      <c r="JL178" s="86">
        <f t="shared" si="233"/>
        <v>0.52733274356838467</v>
      </c>
      <c r="JM178" s="86">
        <f t="shared" si="233"/>
        <v>0.54384258230573579</v>
      </c>
    </row>
    <row r="179" spans="2:273" x14ac:dyDescent="0.25">
      <c r="B179" s="2">
        <v>152</v>
      </c>
      <c r="C179" s="37">
        <v>92.051000000000002</v>
      </c>
      <c r="D179" s="37">
        <v>87.436000000000007</v>
      </c>
      <c r="E179" s="37">
        <v>87.025999999999996</v>
      </c>
      <c r="F179" s="37">
        <v>89.614999999999995</v>
      </c>
      <c r="G179" s="37">
        <v>88.462000000000003</v>
      </c>
      <c r="H179" s="37">
        <v>89.102999999999994</v>
      </c>
      <c r="I179" s="37">
        <v>88.076999999999998</v>
      </c>
      <c r="J179" s="37">
        <v>89.025999999999996</v>
      </c>
      <c r="K179" s="37">
        <v>88.875</v>
      </c>
      <c r="L179" s="37">
        <v>90.875</v>
      </c>
      <c r="M179" s="37">
        <v>95.561000000000007</v>
      </c>
      <c r="N179" s="37">
        <v>93.927000000000007</v>
      </c>
      <c r="O179" s="37">
        <v>93.975999999999999</v>
      </c>
      <c r="P179" s="37">
        <v>102.92700000000001</v>
      </c>
      <c r="Q179" s="37">
        <v>114.31699999999999</v>
      </c>
      <c r="S179" s="4">
        <f t="shared" si="221"/>
        <v>89.809129807824007</v>
      </c>
      <c r="T179" s="4">
        <f t="shared" si="221"/>
        <v>89.188995798985843</v>
      </c>
      <c r="U179" s="4">
        <f t="shared" si="221"/>
        <v>90.108023294530483</v>
      </c>
      <c r="V179" s="4">
        <f t="shared" si="221"/>
        <v>88.570542383303163</v>
      </c>
      <c r="W179" s="4">
        <f t="shared" si="221"/>
        <v>90.593331934949148</v>
      </c>
      <c r="X179" s="4" t="e">
        <f t="shared" si="221"/>
        <v>#N/A</v>
      </c>
      <c r="Y179" s="4">
        <f t="shared" si="221"/>
        <v>88.930174594406992</v>
      </c>
      <c r="Z179" s="4">
        <f t="shared" si="221"/>
        <v>89.666979638425232</v>
      </c>
      <c r="AA179" s="4">
        <f t="shared" si="221"/>
        <v>91.149551797484335</v>
      </c>
      <c r="AB179" s="4">
        <f t="shared" si="221"/>
        <v>91.733154668520143</v>
      </c>
      <c r="AC179" s="4">
        <f t="shared" si="221"/>
        <v>96.682648427036057</v>
      </c>
      <c r="AD179" s="4">
        <f t="shared" si="221"/>
        <v>92.217446357629214</v>
      </c>
      <c r="AE179" s="4">
        <f t="shared" si="221"/>
        <v>92.649656928682134</v>
      </c>
      <c r="AF179" s="4">
        <f t="shared" si="221"/>
        <v>102.37020568924927</v>
      </c>
      <c r="AG179" s="4">
        <f t="shared" si="221"/>
        <v>110.51242234113303</v>
      </c>
      <c r="AI179" s="4">
        <f t="shared" si="222"/>
        <v>2.2418701921759947</v>
      </c>
      <c r="AJ179" s="4">
        <f t="shared" si="222"/>
        <v>-1.752995798985836</v>
      </c>
      <c r="AK179" s="4">
        <f t="shared" si="222"/>
        <v>-3.0820232945304866</v>
      </c>
      <c r="AL179" s="4">
        <f t="shared" si="222"/>
        <v>1.0444576166968318</v>
      </c>
      <c r="AM179" s="4">
        <f t="shared" si="222"/>
        <v>-2.1313319349491451</v>
      </c>
      <c r="AN179" s="4">
        <f t="shared" si="222"/>
        <v>0</v>
      </c>
      <c r="AO179" s="4">
        <f t="shared" si="222"/>
        <v>-0.85317459440699395</v>
      </c>
      <c r="AP179" s="4">
        <f t="shared" si="222"/>
        <v>-0.64097963842523598</v>
      </c>
      <c r="AQ179" s="4">
        <f t="shared" si="222"/>
        <v>-2.2745517974843352</v>
      </c>
      <c r="AR179" s="4">
        <f t="shared" si="222"/>
        <v>-0.8581546685201431</v>
      </c>
      <c r="AS179" s="4">
        <f t="shared" si="222"/>
        <v>-1.1216484270360496</v>
      </c>
      <c r="AT179" s="4">
        <f t="shared" si="222"/>
        <v>1.7095536423707927</v>
      </c>
      <c r="AU179" s="4">
        <f t="shared" si="222"/>
        <v>1.326343071317865</v>
      </c>
      <c r="AV179" s="4">
        <f t="shared" si="222"/>
        <v>0.55679431075073182</v>
      </c>
      <c r="AW179" s="4">
        <f t="shared" si="222"/>
        <v>3.8045776588669611</v>
      </c>
      <c r="AY179" s="2">
        <f t="shared" si="227"/>
        <v>89.809129807824007</v>
      </c>
      <c r="AZ179" s="2">
        <f t="shared" si="227"/>
        <v>89.074881916890476</v>
      </c>
      <c r="BA179" s="2">
        <f t="shared" si="227"/>
        <v>90.097477344284471</v>
      </c>
      <c r="BB179" s="2">
        <f t="shared" si="227"/>
        <v>88.124103072163848</v>
      </c>
      <c r="BC179" s="2">
        <f t="shared" si="227"/>
        <v>90.593331934949148</v>
      </c>
      <c r="BD179" s="2" t="e">
        <f t="shared" si="227"/>
        <v>#N/A</v>
      </c>
      <c r="BE179" s="2">
        <f t="shared" si="227"/>
        <v>88.922413653770761</v>
      </c>
      <c r="BF179" s="2">
        <f t="shared" si="227"/>
        <v>89.655934991690515</v>
      </c>
      <c r="BG179" s="2">
        <f t="shared" si="227"/>
        <v>91.14910164577725</v>
      </c>
      <c r="BH179" s="2">
        <f t="shared" si="227"/>
        <v>91.73135928209102</v>
      </c>
      <c r="BI179" s="2">
        <f t="shared" si="227"/>
        <v>96.682648427036057</v>
      </c>
      <c r="BJ179" s="2">
        <f t="shared" si="227"/>
        <v>92.191784454869762</v>
      </c>
      <c r="BK179" s="2">
        <f t="shared" si="227"/>
        <v>92.395933601059355</v>
      </c>
      <c r="BL179" s="2">
        <f t="shared" si="227"/>
        <v>94.192606587829289</v>
      </c>
      <c r="BM179" s="2">
        <f t="shared" si="227"/>
        <v>93.817708217116419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125.00464474671671</v>
      </c>
      <c r="DL179" s="2">
        <f t="shared" si="223"/>
        <v>133.94021282051281</v>
      </c>
      <c r="DM179" s="2">
        <f t="shared" si="223"/>
        <v>128.42808491082172</v>
      </c>
      <c r="DN179" s="2">
        <f t="shared" si="223"/>
        <v>138.41928808630394</v>
      </c>
      <c r="DO179" s="2">
        <f t="shared" si="223"/>
        <v>130.7339858974359</v>
      </c>
      <c r="DP179" s="2">
        <f t="shared" si="223"/>
        <v>128.89802435897434</v>
      </c>
      <c r="DQ179" s="2">
        <f t="shared" si="223"/>
        <v>130.25241187584351</v>
      </c>
      <c r="DR179" s="2">
        <f t="shared" si="223"/>
        <v>135.3647782051282</v>
      </c>
      <c r="DS179" s="2">
        <f t="shared" si="223"/>
        <v>137.09610323886639</v>
      </c>
      <c r="DT179" s="2">
        <f t="shared" si="223"/>
        <v>135.0075958188153</v>
      </c>
      <c r="DU179" s="2">
        <f t="shared" si="223"/>
        <v>131.51943130904186</v>
      </c>
      <c r="DV179" s="2">
        <f t="shared" si="223"/>
        <v>137.144575708502</v>
      </c>
      <c r="DW179" s="2">
        <f t="shared" si="223"/>
        <v>127.36002729831139</v>
      </c>
      <c r="DX179" s="2">
        <f t="shared" si="223"/>
        <v>126.10356207636204</v>
      </c>
      <c r="DY179" s="2">
        <f t="shared" si="223"/>
        <v>120.4489362745098</v>
      </c>
      <c r="EA179" s="2">
        <f t="shared" si="213"/>
        <v>90.423663157894751</v>
      </c>
      <c r="EB179" s="2">
        <f t="shared" si="213"/>
        <v>87.02585112781955</v>
      </c>
      <c r="EC179" s="2">
        <f t="shared" si="213"/>
        <v>90.174296491228063</v>
      </c>
      <c r="ED179" s="2">
        <f t="shared" si="213"/>
        <v>86.450402744352402</v>
      </c>
      <c r="EE179" s="2">
        <f t="shared" si="213"/>
        <v>96.520853679653669</v>
      </c>
      <c r="EF179" s="2">
        <f t="shared" si="213"/>
        <v>97.40896190476191</v>
      </c>
      <c r="EG179" s="2">
        <f t="shared" si="213"/>
        <v>87.367126246990026</v>
      </c>
      <c r="EH179" s="2">
        <f t="shared" si="213"/>
        <v>91.5308947368421</v>
      </c>
      <c r="EI179" s="2">
        <f t="shared" si="213"/>
        <v>93.212705627705645</v>
      </c>
      <c r="EJ179" s="2">
        <f t="shared" si="213"/>
        <v>92.327819548872171</v>
      </c>
      <c r="EK179" s="2">
        <f t="shared" si="212"/>
        <v>106.83104678362571</v>
      </c>
      <c r="EL179" s="2">
        <f t="shared" si="179"/>
        <v>91.709424685293214</v>
      </c>
      <c r="EM179" s="2">
        <f t="shared" si="179"/>
        <v>90.825643168560021</v>
      </c>
      <c r="EN179" s="2">
        <f t="shared" si="179"/>
        <v>94.609708127086463</v>
      </c>
      <c r="EO179" s="2">
        <f t="shared" si="179"/>
        <v>96.253411722680355</v>
      </c>
      <c r="EQ179" s="2">
        <f t="shared" si="224"/>
        <v>89.466030860748816</v>
      </c>
      <c r="ER179" s="2">
        <f t="shared" si="224"/>
        <v>90.333746203578414</v>
      </c>
      <c r="ES179" s="2">
        <f t="shared" si="224"/>
        <v>90.059669931865713</v>
      </c>
      <c r="ET179" s="2">
        <f t="shared" si="224"/>
        <v>89.145654174084157</v>
      </c>
      <c r="EU179" s="2">
        <f t="shared" si="224"/>
        <v>87.652742684749597</v>
      </c>
      <c r="EV179" s="2">
        <f t="shared" si="224"/>
        <v>90.172297069597064</v>
      </c>
      <c r="EW179" s="2">
        <f t="shared" si="224"/>
        <v>89.562541579241895</v>
      </c>
      <c r="EX179" s="2">
        <f t="shared" si="224"/>
        <v>88.842872848997203</v>
      </c>
      <c r="EY179" s="2">
        <f t="shared" si="224"/>
        <v>90.363730107427585</v>
      </c>
      <c r="EZ179" s="2">
        <f t="shared" si="224"/>
        <v>91.501114373928772</v>
      </c>
      <c r="FA179" s="2">
        <f t="shared" si="224"/>
        <v>93.300180479309191</v>
      </c>
      <c r="FB179" s="2">
        <f t="shared" si="224"/>
        <v>92.417213880078663</v>
      </c>
      <c r="FC179" s="2">
        <f t="shared" si="224"/>
        <v>93.216899570746904</v>
      </c>
      <c r="FD179" s="2">
        <f t="shared" si="224"/>
        <v>93.897454526913961</v>
      </c>
      <c r="FE179" s="2">
        <f t="shared" si="224"/>
        <v>92.195674656331278</v>
      </c>
      <c r="FG179" s="2">
        <f t="shared" si="225"/>
        <v>0.99996640556058591</v>
      </c>
      <c r="FH179" s="2">
        <f t="shared" si="225"/>
        <v>0.99997054045415668</v>
      </c>
      <c r="FI179" s="2">
        <f t="shared" si="225"/>
        <v>0.99997140817679264</v>
      </c>
      <c r="FJ179" s="2">
        <f t="shared" si="225"/>
        <v>0.99996664680863401</v>
      </c>
      <c r="FK179" s="2">
        <f t="shared" si="225"/>
        <v>0.99997083257385944</v>
      </c>
      <c r="FL179" s="2">
        <f t="shared" si="225"/>
        <v>0.99996902409650523</v>
      </c>
      <c r="FM179" s="2">
        <f t="shared" si="225"/>
        <v>0.99996610836481614</v>
      </c>
      <c r="FN179" s="2">
        <f t="shared" si="225"/>
        <v>0.99996851150190902</v>
      </c>
      <c r="FO179" s="2">
        <f t="shared" si="225"/>
        <v>0.99996187113398982</v>
      </c>
      <c r="FP179" s="2">
        <f t="shared" si="225"/>
        <v>0.99996463879960085</v>
      </c>
      <c r="FQ179" s="2">
        <f t="shared" si="225"/>
        <v>0.99996581158778997</v>
      </c>
      <c r="FR179" s="2">
        <f t="shared" si="225"/>
        <v>0.99996554480870936</v>
      </c>
      <c r="FS179" s="2">
        <f t="shared" si="225"/>
        <v>0.9999663526230117</v>
      </c>
      <c r="FT179" s="2">
        <f t="shared" si="225"/>
        <v>0.99996077139778217</v>
      </c>
      <c r="FU179" s="2">
        <f t="shared" si="225"/>
        <v>0.9999585415834098</v>
      </c>
      <c r="FW179" s="2">
        <f t="shared" si="229"/>
        <v>0.6429347470804716</v>
      </c>
      <c r="FX179" s="2">
        <f t="shared" si="229"/>
        <v>0.61901864067202317</v>
      </c>
      <c r="FY179" s="2">
        <f t="shared" si="229"/>
        <v>0.67971064413449578</v>
      </c>
      <c r="FZ179" s="2">
        <f t="shared" si="229"/>
        <v>0.62033804386107272</v>
      </c>
      <c r="GA179" s="2">
        <f t="shared" si="229"/>
        <v>0.66852113794225765</v>
      </c>
      <c r="GB179" s="2">
        <f t="shared" si="229"/>
        <v>0.9255139467831367</v>
      </c>
      <c r="GC179" s="2">
        <f t="shared" si="229"/>
        <v>0.70776309680394389</v>
      </c>
      <c r="GD179" s="2">
        <f t="shared" si="229"/>
        <v>0.69803747387333892</v>
      </c>
      <c r="GE179" s="2">
        <f t="shared" si="229"/>
        <v>0.72491925304939708</v>
      </c>
      <c r="GF179" s="2">
        <f t="shared" si="229"/>
        <v>0.72331647729647264</v>
      </c>
      <c r="GG179" s="2">
        <f t="shared" si="229"/>
        <v>0.75008075499340854</v>
      </c>
      <c r="GH179" s="2">
        <f t="shared" si="229"/>
        <v>0.67929024107590041</v>
      </c>
      <c r="GI179" s="2">
        <f t="shared" si="229"/>
        <v>0.6561659991243608</v>
      </c>
      <c r="GJ179" s="2">
        <f t="shared" si="229"/>
        <v>0.58734276530822904</v>
      </c>
      <c r="GK179" s="2">
        <f t="shared" si="229"/>
        <v>0.60050875003905546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0</v>
      </c>
      <c r="HD179" s="86">
        <f t="shared" si="181"/>
        <v>0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4.6712214685465525E-267</v>
      </c>
      <c r="HO179" s="86">
        <f t="shared" si="226"/>
        <v>0</v>
      </c>
      <c r="HP179" s="86">
        <f t="shared" si="226"/>
        <v>5.5010181486567863E-275</v>
      </c>
      <c r="HQ179" s="86">
        <f t="shared" si="226"/>
        <v>5.2835276193978702E-228</v>
      </c>
      <c r="HS179" s="86">
        <f t="shared" si="231"/>
        <v>3.2053000432342332E-4</v>
      </c>
      <c r="HT179" s="86">
        <f t="shared" si="231"/>
        <v>2.6928902170279579E-4</v>
      </c>
      <c r="HU179" s="86">
        <f t="shared" si="231"/>
        <v>7.7560859468187737E-5</v>
      </c>
      <c r="HV179" s="86">
        <f t="shared" si="231"/>
        <v>1.3502695670269492E-5</v>
      </c>
      <c r="HW179" s="86">
        <f t="shared" si="231"/>
        <v>2.8443202393701203E-5</v>
      </c>
      <c r="HX179" s="86">
        <f t="shared" si="231"/>
        <v>4.9616580906878685E-5</v>
      </c>
      <c r="HY179" s="86">
        <f t="shared" si="231"/>
        <v>1.0758744590598919E-5</v>
      </c>
      <c r="HZ179" s="86">
        <f t="shared" si="231"/>
        <v>2.112808690208396E-5</v>
      </c>
      <c r="IA179" s="86">
        <f t="shared" si="231"/>
        <v>8.362562269778267E-6</v>
      </c>
      <c r="IB179" s="86">
        <f t="shared" si="231"/>
        <v>1.7712127114592228E-5</v>
      </c>
      <c r="IC179" s="86">
        <f t="shared" si="231"/>
        <v>1.5813009026207803E-5</v>
      </c>
      <c r="ID179" s="86">
        <f t="shared" si="231"/>
        <v>4.3030051192216454E-6</v>
      </c>
      <c r="IE179" s="86">
        <f t="shared" si="231"/>
        <v>8.8825142142126741E-5</v>
      </c>
      <c r="IF179" s="86">
        <f t="shared" si="231"/>
        <v>1.7452954475258829E-13</v>
      </c>
      <c r="IG179" s="86">
        <f t="shared" si="231"/>
        <v>2.5320362501432844E-11</v>
      </c>
      <c r="II179" s="86">
        <f t="shared" si="232"/>
        <v>0.38238858971405665</v>
      </c>
      <c r="IJ179" s="86">
        <f t="shared" si="232"/>
        <v>0.45346392073593034</v>
      </c>
      <c r="IK179" s="86">
        <f t="shared" si="232"/>
        <v>0.26253686783653091</v>
      </c>
      <c r="IL179" s="86">
        <f t="shared" si="232"/>
        <v>0.39502543636010384</v>
      </c>
      <c r="IM179" s="86">
        <f t="shared" si="232"/>
        <v>0.25608748751298704</v>
      </c>
      <c r="IN179" s="86">
        <f t="shared" si="232"/>
        <v>7.1119277698812182E-5</v>
      </c>
      <c r="IO179" s="86">
        <f t="shared" si="232"/>
        <v>0.16253986271359713</v>
      </c>
      <c r="IP179" s="86">
        <f t="shared" si="232"/>
        <v>0.1884992145027142</v>
      </c>
      <c r="IQ179" s="86">
        <f t="shared" si="232"/>
        <v>0.10091992843549015</v>
      </c>
      <c r="IR179" s="86">
        <f t="shared" si="232"/>
        <v>0.12145421065588981</v>
      </c>
      <c r="IS179" s="86">
        <f t="shared" si="232"/>
        <v>8.6137688550009223E-2</v>
      </c>
      <c r="IT179" s="86">
        <f t="shared" si="232"/>
        <v>0.18787191174129181</v>
      </c>
      <c r="IU179" s="86">
        <f t="shared" si="232"/>
        <v>0.31185676331422396</v>
      </c>
      <c r="IV179" s="86">
        <f t="shared" si="232"/>
        <v>0.50808751582311062</v>
      </c>
      <c r="IW179" s="86">
        <f t="shared" si="232"/>
        <v>0.52592439227085375</v>
      </c>
      <c r="IY179" s="86">
        <f t="shared" si="233"/>
        <v>0.38270911971838006</v>
      </c>
      <c r="IZ179" s="86">
        <f t="shared" si="233"/>
        <v>0.45373320975763315</v>
      </c>
      <c r="JA179" s="86">
        <f t="shared" si="233"/>
        <v>0.2626144286959991</v>
      </c>
      <c r="JB179" s="86">
        <f t="shared" si="233"/>
        <v>0.39503893905577409</v>
      </c>
      <c r="JC179" s="86">
        <f t="shared" si="233"/>
        <v>0.25611593071538075</v>
      </c>
      <c r="JD179" s="86">
        <f t="shared" si="233"/>
        <v>1.2073585860569087E-4</v>
      </c>
      <c r="JE179" s="86">
        <f t="shared" si="233"/>
        <v>0.16255062145818774</v>
      </c>
      <c r="JF179" s="86">
        <f t="shared" si="233"/>
        <v>0.18852034258961628</v>
      </c>
      <c r="JG179" s="86">
        <f t="shared" si="233"/>
        <v>0.10092829099775993</v>
      </c>
      <c r="JH179" s="86">
        <f t="shared" si="233"/>
        <v>0.12147192278300439</v>
      </c>
      <c r="JI179" s="86">
        <f t="shared" si="233"/>
        <v>8.6153501559035436E-2</v>
      </c>
      <c r="JJ179" s="86">
        <f t="shared" si="233"/>
        <v>0.18787621474641103</v>
      </c>
      <c r="JK179" s="86">
        <f t="shared" si="233"/>
        <v>0.31194558845636611</v>
      </c>
      <c r="JL179" s="86">
        <f t="shared" si="233"/>
        <v>0.50808751582328515</v>
      </c>
      <c r="JM179" s="86">
        <f t="shared" si="233"/>
        <v>0.52592439229617416</v>
      </c>
    </row>
    <row r="180" spans="2:273" x14ac:dyDescent="0.25">
      <c r="B180" s="2">
        <v>153</v>
      </c>
      <c r="C180" s="37">
        <v>90.537999999999997</v>
      </c>
      <c r="D180" s="37">
        <v>88.820999999999998</v>
      </c>
      <c r="E180" s="37">
        <v>91.820999999999998</v>
      </c>
      <c r="F180" s="37">
        <v>90.358999999999995</v>
      </c>
      <c r="G180" s="37">
        <v>91.385000000000005</v>
      </c>
      <c r="H180" s="37">
        <v>86.358999999999995</v>
      </c>
      <c r="I180" s="37">
        <v>89.025999999999996</v>
      </c>
      <c r="J180" s="37">
        <v>89.281999999999996</v>
      </c>
      <c r="K180" s="37">
        <v>82.724999999999994</v>
      </c>
      <c r="L180" s="37">
        <v>88.575000000000003</v>
      </c>
      <c r="M180" s="37">
        <v>91.146000000000001</v>
      </c>
      <c r="N180" s="37">
        <v>92.902000000000001</v>
      </c>
      <c r="O180" s="37">
        <v>92.512</v>
      </c>
      <c r="P180" s="37">
        <v>100.29300000000001</v>
      </c>
      <c r="Q180" s="37">
        <v>107.43899999999999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89.661716015843268</v>
      </c>
      <c r="T180" s="4">
        <f t="shared" si="234"/>
        <v>89.03727882474351</v>
      </c>
      <c r="U180" s="4">
        <f t="shared" si="234"/>
        <v>89.952708968125904</v>
      </c>
      <c r="V180" s="4">
        <f t="shared" si="234"/>
        <v>88.191837326376316</v>
      </c>
      <c r="W180" s="4">
        <f t="shared" si="234"/>
        <v>90.331074781444698</v>
      </c>
      <c r="X180" s="4" t="e">
        <f t="shared" si="234"/>
        <v>#N/A</v>
      </c>
      <c r="Y180" s="4">
        <f t="shared" si="234"/>
        <v>88.852056046125369</v>
      </c>
      <c r="Z180" s="4">
        <f t="shared" si="234"/>
        <v>89.497246304126989</v>
      </c>
      <c r="AA180" s="4">
        <f t="shared" si="234"/>
        <v>91.017042287794453</v>
      </c>
      <c r="AB180" s="4">
        <f t="shared" si="234"/>
        <v>91.600325568587763</v>
      </c>
      <c r="AC180" s="4">
        <f t="shared" si="234"/>
        <v>96.361007103701837</v>
      </c>
      <c r="AD180" s="4">
        <f t="shared" si="234"/>
        <v>92.065716546973476</v>
      </c>
      <c r="AE180" s="4">
        <f t="shared" si="234"/>
        <v>92.402061586745845</v>
      </c>
      <c r="AF180" s="4">
        <f t="shared" si="234"/>
        <v>100.1589173648603</v>
      </c>
      <c r="AG180" s="4">
        <f t="shared" si="234"/>
        <v>105.97913241915438</v>
      </c>
      <c r="AI180" s="4">
        <f t="shared" ref="AI180:AW196" si="235">IF(OR($B180 &lt; C$230, $B180 &gt; C$233), 0, C180-S180)</f>
        <v>0.87628398415672848</v>
      </c>
      <c r="AJ180" s="4">
        <f t="shared" si="235"/>
        <v>-0.21627882474351168</v>
      </c>
      <c r="AK180" s="4">
        <f t="shared" si="235"/>
        <v>1.8682910318740937</v>
      </c>
      <c r="AL180" s="4">
        <f t="shared" si="235"/>
        <v>2.1671626736236789</v>
      </c>
      <c r="AM180" s="4">
        <f t="shared" si="235"/>
        <v>1.0539252185553067</v>
      </c>
      <c r="AN180" s="4">
        <f t="shared" si="235"/>
        <v>0</v>
      </c>
      <c r="AO180" s="4">
        <f t="shared" si="235"/>
        <v>0.1739439538746268</v>
      </c>
      <c r="AP180" s="4">
        <f t="shared" si="235"/>
        <v>-0.21524630412699253</v>
      </c>
      <c r="AQ180" s="4">
        <f t="shared" si="235"/>
        <v>-8.2920422877944588</v>
      </c>
      <c r="AR180" s="4">
        <f t="shared" si="235"/>
        <v>-3.0253255685877605</v>
      </c>
      <c r="AS180" s="4">
        <f t="shared" si="235"/>
        <v>-5.2150071037018364</v>
      </c>
      <c r="AT180" s="4">
        <f t="shared" si="235"/>
        <v>0.83628345302652463</v>
      </c>
      <c r="AU180" s="4">
        <f t="shared" si="235"/>
        <v>0.10993841325415588</v>
      </c>
      <c r="AV180" s="4">
        <f t="shared" si="235"/>
        <v>0.13408263513970553</v>
      </c>
      <c r="AW180" s="4">
        <f t="shared" si="235"/>
        <v>1.4598675808456107</v>
      </c>
      <c r="AY180" s="2">
        <f t="shared" si="227"/>
        <v>89.661716015843268</v>
      </c>
      <c r="AZ180" s="2">
        <f t="shared" si="227"/>
        <v>88.980363386680153</v>
      </c>
      <c r="BA180" s="2">
        <f t="shared" si="227"/>
        <v>89.94897826352107</v>
      </c>
      <c r="BB180" s="2">
        <f t="shared" si="227"/>
        <v>88.015212943203011</v>
      </c>
      <c r="BC180" s="2">
        <f t="shared" si="227"/>
        <v>90.331074781444698</v>
      </c>
      <c r="BD180" s="2" t="e">
        <f t="shared" si="227"/>
        <v>#N/A</v>
      </c>
      <c r="BE180" s="2">
        <f t="shared" si="227"/>
        <v>88.850036451699282</v>
      </c>
      <c r="BF180" s="2">
        <f t="shared" si="227"/>
        <v>89.494138224510152</v>
      </c>
      <c r="BG180" s="2">
        <f t="shared" si="227"/>
        <v>91.016957709063831</v>
      </c>
      <c r="BH180" s="2">
        <f t="shared" si="227"/>
        <v>91.599928290176933</v>
      </c>
      <c r="BI180" s="2">
        <f t="shared" si="227"/>
        <v>96.361007103701837</v>
      </c>
      <c r="BJ180" s="2">
        <f t="shared" si="227"/>
        <v>92.059560387194082</v>
      </c>
      <c r="BK180" s="2">
        <f t="shared" si="227"/>
        <v>92.308286516240187</v>
      </c>
      <c r="BL180" s="2">
        <f t="shared" si="227"/>
        <v>94.071800550006472</v>
      </c>
      <c r="BM180" s="2">
        <f t="shared" si="227"/>
        <v>93.615208873990824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125.13793508442778</v>
      </c>
      <c r="DL180" s="2">
        <f t="shared" si="236"/>
        <v>134.10493468286097</v>
      </c>
      <c r="DM180" s="2">
        <f t="shared" si="236"/>
        <v>128.57126808184702</v>
      </c>
      <c r="DN180" s="2">
        <f t="shared" si="236"/>
        <v>138.64162063789868</v>
      </c>
      <c r="DO180" s="2">
        <f t="shared" si="236"/>
        <v>130.93377719298246</v>
      </c>
      <c r="DP180" s="2">
        <f t="shared" si="236"/>
        <v>129.09220229419702</v>
      </c>
      <c r="DQ180" s="2">
        <f t="shared" si="236"/>
        <v>130.43407564102569</v>
      </c>
      <c r="DR180" s="2">
        <f t="shared" si="236"/>
        <v>135.58554075573551</v>
      </c>
      <c r="DS180" s="2">
        <f t="shared" si="236"/>
        <v>137.32378036437245</v>
      </c>
      <c r="DT180" s="2">
        <f t="shared" si="236"/>
        <v>135.19323170731704</v>
      </c>
      <c r="DU180" s="2">
        <f t="shared" si="236"/>
        <v>131.66273333333334</v>
      </c>
      <c r="DV180" s="2">
        <f t="shared" si="236"/>
        <v>137.3354769230769</v>
      </c>
      <c r="DW180" s="2">
        <f t="shared" si="236"/>
        <v>127.48919090056279</v>
      </c>
      <c r="DX180" s="2">
        <f t="shared" si="236"/>
        <v>126.24467777777774</v>
      </c>
      <c r="DY180" s="2">
        <f t="shared" si="236"/>
        <v>120.58888948306596</v>
      </c>
      <c r="EA180" s="2">
        <f t="shared" si="213"/>
        <v>90.307389473684225</v>
      </c>
      <c r="EB180" s="2">
        <f t="shared" si="213"/>
        <v>86.824494736842098</v>
      </c>
      <c r="EC180" s="2">
        <f t="shared" si="213"/>
        <v>90.029578947368421</v>
      </c>
      <c r="ED180" s="2">
        <f t="shared" si="213"/>
        <v>86.254586485659956</v>
      </c>
      <c r="EE180" s="2">
        <f t="shared" si="213"/>
        <v>96.541201731601717</v>
      </c>
      <c r="EF180" s="2">
        <f t="shared" si="213"/>
        <v>97.454433333333341</v>
      </c>
      <c r="EG180" s="2">
        <f t="shared" si="213"/>
        <v>87.227661850705189</v>
      </c>
      <c r="EH180" s="2">
        <f t="shared" si="213"/>
        <v>91.45222631578946</v>
      </c>
      <c r="EI180" s="2">
        <f t="shared" si="213"/>
        <v>93.16793290043293</v>
      </c>
      <c r="EJ180" s="2">
        <f t="shared" si="213"/>
        <v>92.22184210526315</v>
      </c>
      <c r="EK180" s="2">
        <f t="shared" si="212"/>
        <v>106.91076092191261</v>
      </c>
      <c r="EL180" s="2">
        <f t="shared" si="179"/>
        <v>91.555061129874119</v>
      </c>
      <c r="EM180" s="2">
        <f t="shared" si="179"/>
        <v>90.66219769726743</v>
      </c>
      <c r="EN180" s="2">
        <f t="shared" si="179"/>
        <v>94.513060358389936</v>
      </c>
      <c r="EO180" s="2">
        <f t="shared" si="179"/>
        <v>96.180207379513632</v>
      </c>
      <c r="EQ180" s="2">
        <f t="shared" ref="EQ180:FE196" si="237">CU$228*$B180+CU$229</f>
        <v>89.333073797909918</v>
      </c>
      <c r="ER180" s="2">
        <f t="shared" si="237"/>
        <v>90.18848293489701</v>
      </c>
      <c r="ES180" s="2">
        <f t="shared" si="237"/>
        <v>89.912902989762586</v>
      </c>
      <c r="ET180" s="2">
        <f t="shared" si="237"/>
        <v>88.995463724663495</v>
      </c>
      <c r="EU180" s="2">
        <f t="shared" si="237"/>
        <v>87.521461225275772</v>
      </c>
      <c r="EV180" s="2">
        <f t="shared" si="237"/>
        <v>90.09438021978022</v>
      </c>
      <c r="EW180" s="2">
        <f t="shared" si="237"/>
        <v>89.459137655616217</v>
      </c>
      <c r="EX180" s="2">
        <f t="shared" si="237"/>
        <v>88.719856460809638</v>
      </c>
      <c r="EY180" s="2">
        <f t="shared" si="237"/>
        <v>90.270491529945303</v>
      </c>
      <c r="EZ180" s="2">
        <f t="shared" si="237"/>
        <v>91.381096272197937</v>
      </c>
      <c r="FA180" s="2">
        <f t="shared" si="237"/>
        <v>93.154218685641254</v>
      </c>
      <c r="FB180" s="2">
        <f t="shared" si="237"/>
        <v>92.274731135195367</v>
      </c>
      <c r="FC180" s="2">
        <f t="shared" si="237"/>
        <v>93.093278683010865</v>
      </c>
      <c r="FD180" s="2">
        <f t="shared" si="237"/>
        <v>93.787194623489995</v>
      </c>
      <c r="FE180" s="2">
        <f t="shared" si="237"/>
        <v>92.057491486724899</v>
      </c>
      <c r="FG180" s="2">
        <f t="shared" ref="FG180:FU196" si="238">POWER(10,($B180-C$231)/C$229)/(1+POWER(10,($B180-C$231)/C$229))</f>
        <v>0.99996936141654624</v>
      </c>
      <c r="FH180" s="2">
        <f t="shared" si="238"/>
        <v>0.99997313250522457</v>
      </c>
      <c r="FI180" s="2">
        <f t="shared" si="238"/>
        <v>0.99997392388171635</v>
      </c>
      <c r="FJ180" s="2">
        <f t="shared" si="238"/>
        <v>0.99996958143867709</v>
      </c>
      <c r="FK180" s="2">
        <f t="shared" si="238"/>
        <v>0.99997339892293424</v>
      </c>
      <c r="FL180" s="2">
        <f t="shared" si="238"/>
        <v>0.99997174956325607</v>
      </c>
      <c r="FM180" s="2">
        <f t="shared" si="238"/>
        <v>0.99996909036917336</v>
      </c>
      <c r="FN180" s="2">
        <f t="shared" si="238"/>
        <v>0.99997128206885877</v>
      </c>
      <c r="FO180" s="2">
        <f t="shared" si="238"/>
        <v>0.99996522594424198</v>
      </c>
      <c r="FP180" s="2">
        <f t="shared" si="238"/>
        <v>0.99996775010160099</v>
      </c>
      <c r="FQ180" s="2">
        <f t="shared" si="238"/>
        <v>0.99996881970368723</v>
      </c>
      <c r="FR180" s="2">
        <f t="shared" si="238"/>
        <v>0.99996857639680448</v>
      </c>
      <c r="FS180" s="2">
        <f t="shared" si="238"/>
        <v>0.99996931313661919</v>
      </c>
      <c r="FT180" s="2">
        <f t="shared" si="238"/>
        <v>0.99996422296607324</v>
      </c>
      <c r="FU180" s="2">
        <f t="shared" si="238"/>
        <v>0.99996218933675807</v>
      </c>
      <c r="FW180" s="2">
        <f t="shared" si="229"/>
        <v>0.66378960382159768</v>
      </c>
      <c r="FX180" s="2">
        <f t="shared" si="229"/>
        <v>0.64048926928775352</v>
      </c>
      <c r="FY180" s="2">
        <f t="shared" si="229"/>
        <v>0.69942174177618732</v>
      </c>
      <c r="FZ180" s="2">
        <f t="shared" si="229"/>
        <v>0.64177734569815448</v>
      </c>
      <c r="GA180" s="2">
        <f t="shared" si="229"/>
        <v>0.6886053789852683</v>
      </c>
      <c r="GB180" s="2">
        <f t="shared" si="229"/>
        <v>0.9316197503014968</v>
      </c>
      <c r="GC180" s="2">
        <f t="shared" si="229"/>
        <v>0.72644260947257988</v>
      </c>
      <c r="GD180" s="2">
        <f t="shared" si="229"/>
        <v>0.7170901498541431</v>
      </c>
      <c r="GE180" s="2">
        <f t="shared" si="229"/>
        <v>0.74290050911663075</v>
      </c>
      <c r="GF180" s="2">
        <f t="shared" si="229"/>
        <v>0.74136512311041203</v>
      </c>
      <c r="GG180" s="2">
        <f t="shared" si="229"/>
        <v>0.76694603998864697</v>
      </c>
      <c r="GH180" s="2">
        <f t="shared" si="229"/>
        <v>0.69901575441565189</v>
      </c>
      <c r="GI180" s="2">
        <f t="shared" si="229"/>
        <v>0.67663674049121381</v>
      </c>
      <c r="GJ180" s="2">
        <f t="shared" si="229"/>
        <v>0.60947231735275087</v>
      </c>
      <c r="GK180" s="2">
        <f t="shared" si="229"/>
        <v>0.62238618442522375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0</v>
      </c>
      <c r="HD180" s="86">
        <f t="shared" si="181"/>
        <v>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2.1122666319812481E-274</v>
      </c>
      <c r="HO180" s="86">
        <f t="shared" si="226"/>
        <v>0</v>
      </c>
      <c r="HP180" s="86">
        <f t="shared" si="226"/>
        <v>1.182160074265517E-282</v>
      </c>
      <c r="HQ180" s="86">
        <f t="shared" si="226"/>
        <v>2.9405393950059012E-234</v>
      </c>
      <c r="HS180" s="86">
        <f t="shared" si="231"/>
        <v>2.1420170363833346E-4</v>
      </c>
      <c r="HT180" s="86">
        <f t="shared" si="231"/>
        <v>1.7914792513416838E-4</v>
      </c>
      <c r="HU180" s="86">
        <f t="shared" si="231"/>
        <v>4.9558940399974169E-5</v>
      </c>
      <c r="HV180" s="86">
        <f t="shared" si="231"/>
        <v>7.7488708713254567E-6</v>
      </c>
      <c r="HW180" s="86">
        <f t="shared" si="231"/>
        <v>1.702207712355789E-5</v>
      </c>
      <c r="HX180" s="86">
        <f t="shared" si="231"/>
        <v>3.0470575128281142E-5</v>
      </c>
      <c r="HY180" s="86">
        <f t="shared" si="231"/>
        <v>6.3629847634431623E-6</v>
      </c>
      <c r="HZ180" s="86">
        <f t="shared" si="231"/>
        <v>1.2740095672082337E-5</v>
      </c>
      <c r="IA180" s="86">
        <f t="shared" si="231"/>
        <v>4.728711178033854E-6</v>
      </c>
      <c r="IB180" s="86">
        <f t="shared" si="231"/>
        <v>1.0484996988343785E-5</v>
      </c>
      <c r="IC180" s="86">
        <f t="shared" si="231"/>
        <v>9.4906263537006737E-6</v>
      </c>
      <c r="ID180" s="86">
        <f t="shared" si="231"/>
        <v>2.3434123233898941E-6</v>
      </c>
      <c r="IE180" s="86">
        <f t="shared" si="231"/>
        <v>5.5773975997474364E-5</v>
      </c>
      <c r="IF180" s="86">
        <f t="shared" si="231"/>
        <v>3.0907412360384456E-14</v>
      </c>
      <c r="IG180" s="86">
        <f t="shared" si="231"/>
        <v>6.1164743061887514E-12</v>
      </c>
      <c r="II180" s="86">
        <f t="shared" si="232"/>
        <v>0.31923388235430145</v>
      </c>
      <c r="IJ180" s="86">
        <f t="shared" si="232"/>
        <v>0.38973700721316351</v>
      </c>
      <c r="IK180" s="86">
        <f t="shared" si="232"/>
        <v>0.20959551946448787</v>
      </c>
      <c r="IL180" s="86">
        <f t="shared" si="232"/>
        <v>0.32137420785096488</v>
      </c>
      <c r="IM180" s="86">
        <f t="shared" si="232"/>
        <v>0.19982421551978319</v>
      </c>
      <c r="IN180" s="86">
        <f t="shared" si="232"/>
        <v>3.8264552080778335E-5</v>
      </c>
      <c r="IO180" s="86">
        <f t="shared" si="232"/>
        <v>0.12316892537276988</v>
      </c>
      <c r="IP180" s="86">
        <f t="shared" si="232"/>
        <v>0.14461035071340109</v>
      </c>
      <c r="IQ180" s="86">
        <f t="shared" si="232"/>
        <v>7.2449942414180457E-2</v>
      </c>
      <c r="IR180" s="86">
        <f t="shared" si="232"/>
        <v>8.9692992395478663E-2</v>
      </c>
      <c r="IS180" s="86">
        <f t="shared" si="232"/>
        <v>6.2895977134185946E-2</v>
      </c>
      <c r="IT180" s="86">
        <f t="shared" si="232"/>
        <v>0.13947803304604839</v>
      </c>
      <c r="IU180" s="86">
        <f t="shared" si="232"/>
        <v>0.2504335381973366</v>
      </c>
      <c r="IV180" s="86">
        <f t="shared" si="232"/>
        <v>0.47678481841232834</v>
      </c>
      <c r="IW180" s="86">
        <f t="shared" si="232"/>
        <v>0.49708719268360635</v>
      </c>
      <c r="IY180" s="86">
        <f t="shared" si="233"/>
        <v>0.31944808405793979</v>
      </c>
      <c r="IZ180" s="86">
        <f t="shared" si="233"/>
        <v>0.38991615513829769</v>
      </c>
      <c r="JA180" s="86">
        <f t="shared" si="233"/>
        <v>0.20964507840488786</v>
      </c>
      <c r="JB180" s="86">
        <f t="shared" si="233"/>
        <v>0.32138195672183623</v>
      </c>
      <c r="JC180" s="86">
        <f t="shared" si="233"/>
        <v>0.19984123759690675</v>
      </c>
      <c r="JD180" s="86">
        <f t="shared" si="233"/>
        <v>6.8735127209059474E-5</v>
      </c>
      <c r="JE180" s="86">
        <f t="shared" si="233"/>
        <v>0.12317528835753333</v>
      </c>
      <c r="JF180" s="86">
        <f t="shared" si="233"/>
        <v>0.14462309080907318</v>
      </c>
      <c r="JG180" s="86">
        <f t="shared" si="233"/>
        <v>7.2454671125358486E-2</v>
      </c>
      <c r="JH180" s="86">
        <f t="shared" si="233"/>
        <v>8.9703477392467007E-2</v>
      </c>
      <c r="JI180" s="86">
        <f t="shared" si="233"/>
        <v>6.2905467760539652E-2</v>
      </c>
      <c r="JJ180" s="86">
        <f t="shared" si="233"/>
        <v>0.13948037645837177</v>
      </c>
      <c r="JK180" s="86">
        <f t="shared" si="233"/>
        <v>0.25048931217333409</v>
      </c>
      <c r="JL180" s="86">
        <f t="shared" si="233"/>
        <v>0.47678481841235926</v>
      </c>
      <c r="JM180" s="86">
        <f t="shared" si="233"/>
        <v>0.49708719268972285</v>
      </c>
    </row>
    <row r="181" spans="2:273" x14ac:dyDescent="0.25">
      <c r="B181" s="2">
        <v>154</v>
      </c>
      <c r="C181" s="37">
        <v>91.923000000000002</v>
      </c>
      <c r="D181" s="37">
        <v>89.769000000000005</v>
      </c>
      <c r="E181" s="37">
        <v>92.128</v>
      </c>
      <c r="F181" s="37">
        <v>89.281999999999996</v>
      </c>
      <c r="G181" s="37">
        <v>89.974000000000004</v>
      </c>
      <c r="H181" s="37">
        <v>86.153999999999996</v>
      </c>
      <c r="I181" s="37">
        <v>87.974000000000004</v>
      </c>
      <c r="J181" s="37">
        <v>87.974000000000004</v>
      </c>
      <c r="K181" s="37">
        <v>88.724999999999994</v>
      </c>
      <c r="L181" s="37">
        <v>92.275000000000006</v>
      </c>
      <c r="M181" s="37">
        <v>91.122</v>
      </c>
      <c r="N181" s="37">
        <v>91.244</v>
      </c>
      <c r="O181" s="37">
        <v>90.171000000000006</v>
      </c>
      <c r="P181" s="37">
        <v>100.29300000000001</v>
      </c>
      <c r="Q181" s="37">
        <v>98.561000000000007</v>
      </c>
      <c r="S181" s="4">
        <f t="shared" si="234"/>
        <v>89.514227870191291</v>
      </c>
      <c r="T181" s="4">
        <f t="shared" si="234"/>
        <v>88.911987753049033</v>
      </c>
      <c r="U181" s="4">
        <f t="shared" si="234"/>
        <v>89.801673462834358</v>
      </c>
      <c r="V181" s="4">
        <f t="shared" si="234"/>
        <v>87.967519167613048</v>
      </c>
      <c r="W181" s="4">
        <f t="shared" si="234"/>
        <v>90.069019698428676</v>
      </c>
      <c r="X181" s="4" t="e">
        <f t="shared" si="234"/>
        <v>#N/A</v>
      </c>
      <c r="Y181" s="4">
        <f t="shared" si="234"/>
        <v>88.777750815652354</v>
      </c>
      <c r="Z181" s="4">
        <f t="shared" si="234"/>
        <v>89.333507586191445</v>
      </c>
      <c r="AA181" s="4">
        <f t="shared" si="234"/>
        <v>90.885412550250976</v>
      </c>
      <c r="AB181" s="4">
        <f t="shared" si="234"/>
        <v>91.468748298208411</v>
      </c>
      <c r="AC181" s="4">
        <f t="shared" si="234"/>
        <v>96.043069478587455</v>
      </c>
      <c r="AD181" s="4">
        <f t="shared" si="234"/>
        <v>91.928563905293956</v>
      </c>
      <c r="AE181" s="4">
        <f t="shared" si="234"/>
        <v>92.251430980262526</v>
      </c>
      <c r="AF181" s="4">
        <f t="shared" si="234"/>
        <v>98.271085435434443</v>
      </c>
      <c r="AG181" s="4">
        <f t="shared" si="234"/>
        <v>102.16468765375757</v>
      </c>
      <c r="AI181" s="4">
        <f t="shared" si="235"/>
        <v>2.4087721298087104</v>
      </c>
      <c r="AJ181" s="4">
        <f t="shared" si="235"/>
        <v>0.85701224695097267</v>
      </c>
      <c r="AK181" s="4">
        <f t="shared" si="235"/>
        <v>2.3263265371656416</v>
      </c>
      <c r="AL181" s="4">
        <f t="shared" si="235"/>
        <v>1.3144808323869484</v>
      </c>
      <c r="AM181" s="4">
        <f t="shared" si="235"/>
        <v>-9.5019698428671973E-2</v>
      </c>
      <c r="AN181" s="4">
        <f t="shared" si="235"/>
        <v>0</v>
      </c>
      <c r="AO181" s="4">
        <f t="shared" si="235"/>
        <v>-0.80375081565235007</v>
      </c>
      <c r="AP181" s="4">
        <f t="shared" si="235"/>
        <v>-1.359507586191441</v>
      </c>
      <c r="AQ181" s="4">
        <f t="shared" si="235"/>
        <v>-2.1604125502509817</v>
      </c>
      <c r="AR181" s="4">
        <f t="shared" si="235"/>
        <v>0.80625170179159511</v>
      </c>
      <c r="AS181" s="4">
        <f t="shared" si="235"/>
        <v>-4.9210694785874551</v>
      </c>
      <c r="AT181" s="4">
        <f t="shared" si="235"/>
        <v>-0.68456390529395605</v>
      </c>
      <c r="AU181" s="4">
        <f t="shared" si="235"/>
        <v>-2.0804309802625198</v>
      </c>
      <c r="AV181" s="4">
        <f t="shared" si="235"/>
        <v>2.021914564565563</v>
      </c>
      <c r="AW181" s="4">
        <f t="shared" si="235"/>
        <v>-3.6036876537575608</v>
      </c>
      <c r="AY181" s="2">
        <f t="shared" si="227"/>
        <v>89.514227870191291</v>
      </c>
      <c r="AZ181" s="2">
        <f t="shared" si="227"/>
        <v>88.886387783334243</v>
      </c>
      <c r="BA181" s="2">
        <f t="shared" si="227"/>
        <v>89.800489895191703</v>
      </c>
      <c r="BB181" s="2">
        <f t="shared" si="227"/>
        <v>87.906751341362138</v>
      </c>
      <c r="BC181" s="2">
        <f t="shared" si="227"/>
        <v>90.069019698428676</v>
      </c>
      <c r="BD181" s="2" t="e">
        <f t="shared" si="227"/>
        <v>#N/A</v>
      </c>
      <c r="BE181" s="2">
        <f t="shared" si="227"/>
        <v>88.777286447108622</v>
      </c>
      <c r="BF181" s="2">
        <f t="shared" si="227"/>
        <v>89.33273342633224</v>
      </c>
      <c r="BG181" s="2">
        <f t="shared" si="227"/>
        <v>90.885398774041093</v>
      </c>
      <c r="BH181" s="2">
        <f t="shared" si="227"/>
        <v>91.468671050401809</v>
      </c>
      <c r="BI181" s="2">
        <f t="shared" si="227"/>
        <v>96.043069478587455</v>
      </c>
      <c r="BJ181" s="2">
        <f t="shared" si="227"/>
        <v>91.927296109516149</v>
      </c>
      <c r="BK181" s="2">
        <f t="shared" si="227"/>
        <v>92.220659519711418</v>
      </c>
      <c r="BL181" s="2">
        <f t="shared" si="227"/>
        <v>93.950726591257379</v>
      </c>
      <c r="BM181" s="2">
        <f t="shared" si="227"/>
        <v>93.411913714225051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125.27122542213885</v>
      </c>
      <c r="DL181" s="2">
        <f t="shared" si="236"/>
        <v>134.26965654520916</v>
      </c>
      <c r="DM181" s="2">
        <f t="shared" si="236"/>
        <v>128.71445125287229</v>
      </c>
      <c r="DN181" s="2">
        <f t="shared" si="236"/>
        <v>138.86395318949343</v>
      </c>
      <c r="DO181" s="2">
        <f t="shared" si="236"/>
        <v>131.13356848852902</v>
      </c>
      <c r="DP181" s="2">
        <f t="shared" si="236"/>
        <v>129.28638022941968</v>
      </c>
      <c r="DQ181" s="2">
        <f t="shared" si="236"/>
        <v>130.61573940620787</v>
      </c>
      <c r="DR181" s="2">
        <f t="shared" si="236"/>
        <v>135.80630330634278</v>
      </c>
      <c r="DS181" s="2">
        <f t="shared" si="236"/>
        <v>137.55145748987854</v>
      </c>
      <c r="DT181" s="2">
        <f t="shared" si="236"/>
        <v>135.3788675958188</v>
      </c>
      <c r="DU181" s="2">
        <f t="shared" si="236"/>
        <v>131.80603535762486</v>
      </c>
      <c r="DV181" s="2">
        <f t="shared" si="236"/>
        <v>137.52637813765179</v>
      </c>
      <c r="DW181" s="2">
        <f t="shared" si="236"/>
        <v>127.6183545028142</v>
      </c>
      <c r="DX181" s="2">
        <f t="shared" si="236"/>
        <v>126.38579347919344</v>
      </c>
      <c r="DY181" s="2">
        <f t="shared" si="236"/>
        <v>120.72884269162211</v>
      </c>
      <c r="EA181" s="2">
        <f t="shared" si="213"/>
        <v>90.191115789473699</v>
      </c>
      <c r="EB181" s="2">
        <f t="shared" si="213"/>
        <v>86.623138345864646</v>
      </c>
      <c r="EC181" s="2">
        <f t="shared" si="213"/>
        <v>89.884861403508779</v>
      </c>
      <c r="ED181" s="2">
        <f t="shared" si="213"/>
        <v>86.058770226967511</v>
      </c>
      <c r="EE181" s="2">
        <f t="shared" si="213"/>
        <v>96.561549783549765</v>
      </c>
      <c r="EF181" s="2">
        <f t="shared" si="213"/>
        <v>97.499904761904773</v>
      </c>
      <c r="EG181" s="2">
        <f t="shared" si="213"/>
        <v>87.088197454420367</v>
      </c>
      <c r="EH181" s="2">
        <f t="shared" si="213"/>
        <v>91.373557894736834</v>
      </c>
      <c r="EI181" s="2">
        <f t="shared" si="213"/>
        <v>93.123160173160201</v>
      </c>
      <c r="EJ181" s="2">
        <f t="shared" si="213"/>
        <v>92.115864661654129</v>
      </c>
      <c r="EK181" s="2">
        <f t="shared" si="212"/>
        <v>106.9904750601995</v>
      </c>
      <c r="EL181" s="2">
        <f t="shared" si="179"/>
        <v>91.400697574455023</v>
      </c>
      <c r="EM181" s="2">
        <f t="shared" si="179"/>
        <v>90.498752225974826</v>
      </c>
      <c r="EN181" s="2">
        <f t="shared" si="179"/>
        <v>94.416412589693422</v>
      </c>
      <c r="EO181" s="2">
        <f t="shared" si="179"/>
        <v>96.107003036346896</v>
      </c>
      <c r="EQ181" s="2">
        <f t="shared" si="237"/>
        <v>89.200116735071035</v>
      </c>
      <c r="ER181" s="2">
        <f t="shared" si="237"/>
        <v>90.043219666215606</v>
      </c>
      <c r="ES181" s="2">
        <f t="shared" si="237"/>
        <v>89.766136047659472</v>
      </c>
      <c r="ET181" s="2">
        <f t="shared" si="237"/>
        <v>88.845273275242846</v>
      </c>
      <c r="EU181" s="2">
        <f t="shared" si="237"/>
        <v>87.390179765801932</v>
      </c>
      <c r="EV181" s="2">
        <f t="shared" si="237"/>
        <v>90.016463369963361</v>
      </c>
      <c r="EW181" s="2">
        <f t="shared" si="237"/>
        <v>89.355733731990526</v>
      </c>
      <c r="EX181" s="2">
        <f t="shared" si="237"/>
        <v>88.596840072622072</v>
      </c>
      <c r="EY181" s="2">
        <f t="shared" si="237"/>
        <v>90.177252952463036</v>
      </c>
      <c r="EZ181" s="2">
        <f t="shared" si="237"/>
        <v>91.261078170467101</v>
      </c>
      <c r="FA181" s="2">
        <f t="shared" si="237"/>
        <v>93.008256891973332</v>
      </c>
      <c r="FB181" s="2">
        <f t="shared" si="237"/>
        <v>92.132248390312071</v>
      </c>
      <c r="FC181" s="2">
        <f t="shared" si="237"/>
        <v>92.969657795274827</v>
      </c>
      <c r="FD181" s="2">
        <f t="shared" si="237"/>
        <v>93.676934720066015</v>
      </c>
      <c r="FE181" s="2">
        <f t="shared" si="237"/>
        <v>91.919308317118521</v>
      </c>
      <c r="FG181" s="2">
        <f t="shared" si="238"/>
        <v>0.9999720572044577</v>
      </c>
      <c r="FH181" s="2">
        <f t="shared" si="238"/>
        <v>0.99997549649561102</v>
      </c>
      <c r="FI181" s="2">
        <f t="shared" si="238"/>
        <v>0.99997621824291183</v>
      </c>
      <c r="FJ181" s="2">
        <f t="shared" si="238"/>
        <v>0.99997225786810406</v>
      </c>
      <c r="FK181" s="2">
        <f t="shared" si="238"/>
        <v>0.99997573947259322</v>
      </c>
      <c r="FL181" s="2">
        <f t="shared" si="238"/>
        <v>0.9999742352314287</v>
      </c>
      <c r="FM181" s="2">
        <f t="shared" si="238"/>
        <v>0.99997181000497692</v>
      </c>
      <c r="FN181" s="2">
        <f t="shared" si="238"/>
        <v>0.99997380886933385</v>
      </c>
      <c r="FO181" s="2">
        <f t="shared" si="238"/>
        <v>0.99996828558718243</v>
      </c>
      <c r="FP181" s="2">
        <f t="shared" si="238"/>
        <v>0.99997058765963021</v>
      </c>
      <c r="FQ181" s="2">
        <f t="shared" si="238"/>
        <v>0.99997156315377111</v>
      </c>
      <c r="FR181" s="2">
        <f t="shared" si="238"/>
        <v>0.99997134125403442</v>
      </c>
      <c r="FS181" s="2">
        <f t="shared" si="238"/>
        <v>0.99997201317240325</v>
      </c>
      <c r="FT181" s="2">
        <f t="shared" si="238"/>
        <v>0.99996737085454257</v>
      </c>
      <c r="FU181" s="2">
        <f t="shared" si="238"/>
        <v>0.99996551615055485</v>
      </c>
      <c r="FW181" s="2">
        <f t="shared" si="229"/>
        <v>0.684025027674797</v>
      </c>
      <c r="FX181" s="2">
        <f t="shared" si="229"/>
        <v>0.66141173817751608</v>
      </c>
      <c r="FY181" s="2">
        <f t="shared" si="229"/>
        <v>0.71842230819650865</v>
      </c>
      <c r="FZ181" s="2">
        <f t="shared" si="229"/>
        <v>0.66266433377382228</v>
      </c>
      <c r="GA181" s="2">
        <f t="shared" si="229"/>
        <v>0.70800423578624061</v>
      </c>
      <c r="GB181" s="2">
        <f t="shared" si="229"/>
        <v>0.93725897585363727</v>
      </c>
      <c r="GC181" s="2">
        <f t="shared" si="229"/>
        <v>0.74435940372514686</v>
      </c>
      <c r="GD181" s="2">
        <f t="shared" si="229"/>
        <v>0.73539637192602281</v>
      </c>
      <c r="GE181" s="2">
        <f t="shared" si="229"/>
        <v>0.76009536238927444</v>
      </c>
      <c r="GF181" s="2">
        <f t="shared" si="229"/>
        <v>0.75862929995479589</v>
      </c>
      <c r="GG181" s="2">
        <f t="shared" si="229"/>
        <v>0.78300246256801342</v>
      </c>
      <c r="GH181" s="2">
        <f t="shared" si="229"/>
        <v>0.7180316384228046</v>
      </c>
      <c r="GI181" s="2">
        <f t="shared" si="229"/>
        <v>0.6964525294727153</v>
      </c>
      <c r="GJ181" s="2">
        <f t="shared" si="229"/>
        <v>0.63116037840380468</v>
      </c>
      <c r="GK181" s="2">
        <f t="shared" si="229"/>
        <v>0.64377624413613554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0</v>
      </c>
      <c r="HD181" s="86">
        <f t="shared" si="181"/>
        <v>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7.5822183346240087E-282</v>
      </c>
      <c r="HO181" s="86">
        <f t="shared" si="226"/>
        <v>0</v>
      </c>
      <c r="HP181" s="86">
        <f t="shared" si="226"/>
        <v>1.989809095505706E-290</v>
      </c>
      <c r="HQ181" s="86">
        <f t="shared" si="226"/>
        <v>1.344864296144699E-240</v>
      </c>
      <c r="HS181" s="86">
        <f t="shared" si="231"/>
        <v>1.416987684963662E-4</v>
      </c>
      <c r="HT181" s="86">
        <f t="shared" si="231"/>
        <v>1.179742973390837E-4</v>
      </c>
      <c r="HU181" s="86">
        <f t="shared" si="231"/>
        <v>3.1329597074173643E-5</v>
      </c>
      <c r="HV181" s="86">
        <f t="shared" si="231"/>
        <v>4.3855749377168847E-6</v>
      </c>
      <c r="HW181" s="86">
        <f t="shared" si="231"/>
        <v>1.0058352893138687E-5</v>
      </c>
      <c r="HX181" s="86">
        <f t="shared" si="231"/>
        <v>1.8487536682494921E-5</v>
      </c>
      <c r="HY181" s="86">
        <f t="shared" si="231"/>
        <v>3.7176166788692158E-6</v>
      </c>
      <c r="HZ181" s="86">
        <f t="shared" si="231"/>
        <v>7.5904736474442529E-6</v>
      </c>
      <c r="IA181" s="86">
        <f t="shared" si="231"/>
        <v>2.6366288477495827E-6</v>
      </c>
      <c r="IB181" s="86">
        <f t="shared" si="231"/>
        <v>6.1285018517711836E-6</v>
      </c>
      <c r="IC181" s="86">
        <f t="shared" si="231"/>
        <v>5.6285783229287586E-6</v>
      </c>
      <c r="ID181" s="86">
        <f t="shared" si="231"/>
        <v>1.2571040261329448E-6</v>
      </c>
      <c r="IE181" s="86">
        <f t="shared" si="231"/>
        <v>3.4613467659947594E-5</v>
      </c>
      <c r="IF181" s="86">
        <f t="shared" si="231"/>
        <v>5.2016079557588709E-15</v>
      </c>
      <c r="IG181" s="86">
        <f t="shared" si="231"/>
        <v>1.4175978034098064E-12</v>
      </c>
      <c r="II181" s="86">
        <f t="shared" si="232"/>
        <v>0.26084502856056879</v>
      </c>
      <c r="IJ181" s="86">
        <f t="shared" si="232"/>
        <v>0.3262328215308844</v>
      </c>
      <c r="IK181" s="86">
        <f t="shared" si="232"/>
        <v>0.16440856755646396</v>
      </c>
      <c r="IL181" s="86">
        <f t="shared" si="232"/>
        <v>0.25393331596649688</v>
      </c>
      <c r="IM181" s="86">
        <f t="shared" si="232"/>
        <v>0.15275009776771295</v>
      </c>
      <c r="IN181" s="86">
        <f t="shared" si="232"/>
        <v>2.017705404004385E-5</v>
      </c>
      <c r="IO181" s="86">
        <f t="shared" si="232"/>
        <v>9.1627987549729367E-2</v>
      </c>
      <c r="IP181" s="86">
        <f t="shared" si="232"/>
        <v>0.10892021279551038</v>
      </c>
      <c r="IQ181" s="86">
        <f t="shared" si="232"/>
        <v>5.0916166788521927E-2</v>
      </c>
      <c r="IR181" s="86">
        <f t="shared" si="232"/>
        <v>6.497745993792714E-2</v>
      </c>
      <c r="IS181" s="86">
        <f t="shared" si="232"/>
        <v>4.5098374277370012E-2</v>
      </c>
      <c r="IT181" s="86">
        <f t="shared" si="232"/>
        <v>0.101203017264442</v>
      </c>
      <c r="IU181" s="86">
        <f t="shared" si="232"/>
        <v>0.19697160769691385</v>
      </c>
      <c r="IV181" s="86">
        <f t="shared" si="232"/>
        <v>0.43657401859074046</v>
      </c>
      <c r="IW181" s="86">
        <f t="shared" si="232"/>
        <v>0.46010445661219623</v>
      </c>
      <c r="IY181" s="86">
        <f t="shared" si="233"/>
        <v>0.26098672732906514</v>
      </c>
      <c r="IZ181" s="86">
        <f t="shared" si="233"/>
        <v>0.32635079582822346</v>
      </c>
      <c r="JA181" s="86">
        <f t="shared" si="233"/>
        <v>0.16443989715353813</v>
      </c>
      <c r="JB181" s="86">
        <f t="shared" si="233"/>
        <v>0.25393770154143458</v>
      </c>
      <c r="JC181" s="86">
        <f t="shared" si="233"/>
        <v>0.15276015612060609</v>
      </c>
      <c r="JD181" s="86">
        <f t="shared" si="233"/>
        <v>3.866459072253877E-5</v>
      </c>
      <c r="JE181" s="86">
        <f t="shared" si="233"/>
        <v>9.1631705166408242E-2</v>
      </c>
      <c r="JF181" s="86">
        <f t="shared" si="233"/>
        <v>0.10892780326915782</v>
      </c>
      <c r="JG181" s="86">
        <f t="shared" si="233"/>
        <v>5.0918803417369679E-2</v>
      </c>
      <c r="JH181" s="86">
        <f t="shared" si="233"/>
        <v>6.4983588439778917E-2</v>
      </c>
      <c r="JI181" s="86">
        <f t="shared" si="233"/>
        <v>4.5104002855692944E-2</v>
      </c>
      <c r="JJ181" s="86">
        <f t="shared" si="233"/>
        <v>0.10120427436846814</v>
      </c>
      <c r="JK181" s="86">
        <f t="shared" si="233"/>
        <v>0.19700622116457381</v>
      </c>
      <c r="JL181" s="86">
        <f t="shared" si="233"/>
        <v>0.43657401859074568</v>
      </c>
      <c r="JM181" s="86">
        <f t="shared" si="233"/>
        <v>0.46010445661361382</v>
      </c>
    </row>
    <row r="182" spans="2:273" x14ac:dyDescent="0.25">
      <c r="B182" s="2">
        <v>155</v>
      </c>
      <c r="C182" s="37">
        <v>91.641000000000005</v>
      </c>
      <c r="D182" s="37">
        <v>90.744</v>
      </c>
      <c r="E182" s="37">
        <v>89.358999999999995</v>
      </c>
      <c r="F182" s="37">
        <v>90.179000000000002</v>
      </c>
      <c r="G182" s="37">
        <v>90.102999999999994</v>
      </c>
      <c r="H182" s="37">
        <v>87.846000000000004</v>
      </c>
      <c r="I182" s="37">
        <v>88.153999999999996</v>
      </c>
      <c r="J182" s="37">
        <v>86.667000000000002</v>
      </c>
      <c r="K182" s="37">
        <v>89.525000000000006</v>
      </c>
      <c r="L182" s="37">
        <v>89.825000000000003</v>
      </c>
      <c r="M182" s="37">
        <v>93.561000000000007</v>
      </c>
      <c r="N182" s="37">
        <v>91.561000000000007</v>
      </c>
      <c r="O182" s="37">
        <v>91.488</v>
      </c>
      <c r="P182" s="37">
        <v>96.561000000000007</v>
      </c>
      <c r="Q182" s="37">
        <v>97.366</v>
      </c>
      <c r="S182" s="4">
        <f t="shared" si="234"/>
        <v>89.366750799274726</v>
      </c>
      <c r="T182" s="4">
        <f t="shared" si="234"/>
        <v>88.80301926503661</v>
      </c>
      <c r="U182" s="4">
        <f t="shared" si="234"/>
        <v>89.652357327368122</v>
      </c>
      <c r="V182" s="4">
        <f t="shared" si="234"/>
        <v>87.816634825224526</v>
      </c>
      <c r="W182" s="4">
        <f t="shared" si="234"/>
        <v>89.807882703485973</v>
      </c>
      <c r="X182" s="4" t="e">
        <f t="shared" si="234"/>
        <v>#N/A</v>
      </c>
      <c r="Y182" s="4">
        <f t="shared" si="234"/>
        <v>88.704116021527796</v>
      </c>
      <c r="Z182" s="4">
        <f t="shared" si="234"/>
        <v>89.172074295299538</v>
      </c>
      <c r="AA182" s="4">
        <f t="shared" si="234"/>
        <v>90.75459289882123</v>
      </c>
      <c r="AB182" s="4">
        <f t="shared" si="234"/>
        <v>91.337648916178964</v>
      </c>
      <c r="AC182" s="4">
        <f t="shared" si="234"/>
        <v>95.72947285856992</v>
      </c>
      <c r="AD182" s="4">
        <f t="shared" si="234"/>
        <v>91.795160913078305</v>
      </c>
      <c r="AE182" s="4">
        <f t="shared" si="234"/>
        <v>92.141813138193797</v>
      </c>
      <c r="AF182" s="4">
        <f t="shared" si="234"/>
        <v>96.752598979998524</v>
      </c>
      <c r="AG182" s="4">
        <f t="shared" si="234"/>
        <v>99.130355354295531</v>
      </c>
      <c r="AI182" s="4">
        <f t="shared" si="235"/>
        <v>2.2742492007252793</v>
      </c>
      <c r="AJ182" s="4">
        <f t="shared" si="235"/>
        <v>1.9409807349633894</v>
      </c>
      <c r="AK182" s="4">
        <f t="shared" si="235"/>
        <v>-0.29335732736812759</v>
      </c>
      <c r="AL182" s="4">
        <f t="shared" si="235"/>
        <v>2.3623651747754764</v>
      </c>
      <c r="AM182" s="4">
        <f t="shared" si="235"/>
        <v>0.29511729651402163</v>
      </c>
      <c r="AN182" s="4">
        <f t="shared" si="235"/>
        <v>0</v>
      </c>
      <c r="AO182" s="4">
        <f t="shared" si="235"/>
        <v>-0.55011602152779915</v>
      </c>
      <c r="AP182" s="4">
        <f t="shared" si="235"/>
        <v>-2.5050742952995364</v>
      </c>
      <c r="AQ182" s="4">
        <f t="shared" si="235"/>
        <v>-1.2295928988212239</v>
      </c>
      <c r="AR182" s="4">
        <f t="shared" si="235"/>
        <v>-1.5126489161789607</v>
      </c>
      <c r="AS182" s="4">
        <f t="shared" si="235"/>
        <v>-2.1684728585699133</v>
      </c>
      <c r="AT182" s="4">
        <f t="shared" si="235"/>
        <v>-0.23416091307829845</v>
      </c>
      <c r="AU182" s="4">
        <f t="shared" si="235"/>
        <v>-0.65381313819379727</v>
      </c>
      <c r="AV182" s="4">
        <f t="shared" si="235"/>
        <v>-0.19159897999851694</v>
      </c>
      <c r="AW182" s="4">
        <f t="shared" si="235"/>
        <v>-1.7643553542955317</v>
      </c>
      <c r="AY182" s="2">
        <f t="shared" si="227"/>
        <v>89.366750799274726</v>
      </c>
      <c r="AZ182" s="2">
        <f t="shared" si="227"/>
        <v>88.792638313919284</v>
      </c>
      <c r="BA182" s="2">
        <f t="shared" si="227"/>
        <v>89.652020669996261</v>
      </c>
      <c r="BB182" s="2">
        <f t="shared" si="227"/>
        <v>87.798460882336542</v>
      </c>
      <c r="BC182" s="2">
        <f t="shared" si="227"/>
        <v>89.807882703485973</v>
      </c>
      <c r="BD182" s="2" t="e">
        <f t="shared" si="227"/>
        <v>#N/A</v>
      </c>
      <c r="BE182" s="2">
        <f t="shared" si="227"/>
        <v>88.704021700728191</v>
      </c>
      <c r="BF182" s="2">
        <f t="shared" si="227"/>
        <v>89.17190366322221</v>
      </c>
      <c r="BG182" s="2">
        <f t="shared" si="227"/>
        <v>90.754590954096003</v>
      </c>
      <c r="BH182" s="2">
        <f t="shared" si="227"/>
        <v>91.337635720457172</v>
      </c>
      <c r="BI182" s="2">
        <f t="shared" si="227"/>
        <v>95.72947285856992</v>
      </c>
      <c r="BJ182" s="2">
        <f t="shared" si="227"/>
        <v>91.794936854962501</v>
      </c>
      <c r="BK182" s="2">
        <f t="shared" si="227"/>
        <v>92.13285094289941</v>
      </c>
      <c r="BL182" s="2">
        <f t="shared" si="227"/>
        <v>93.829459248993061</v>
      </c>
      <c r="BM182" s="2">
        <f t="shared" si="227"/>
        <v>93.208220626857951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125.40451575984991</v>
      </c>
      <c r="DL182" s="2">
        <f t="shared" si="236"/>
        <v>134.43437840755735</v>
      </c>
      <c r="DM182" s="2">
        <f t="shared" si="236"/>
        <v>128.85763442389757</v>
      </c>
      <c r="DN182" s="2">
        <f t="shared" si="236"/>
        <v>139.08628574108818</v>
      </c>
      <c r="DO182" s="2">
        <f t="shared" si="236"/>
        <v>131.33335978407558</v>
      </c>
      <c r="DP182" s="2">
        <f t="shared" si="236"/>
        <v>129.48055816464236</v>
      </c>
      <c r="DQ182" s="2">
        <f t="shared" si="236"/>
        <v>130.79740317139004</v>
      </c>
      <c r="DR182" s="2">
        <f t="shared" si="236"/>
        <v>136.02706585695006</v>
      </c>
      <c r="DS182" s="2">
        <f t="shared" si="236"/>
        <v>137.77913461538461</v>
      </c>
      <c r="DT182" s="2">
        <f t="shared" si="236"/>
        <v>135.56450348432054</v>
      </c>
      <c r="DU182" s="2">
        <f t="shared" si="236"/>
        <v>131.94933738191634</v>
      </c>
      <c r="DV182" s="2">
        <f t="shared" si="236"/>
        <v>137.71727935222668</v>
      </c>
      <c r="DW182" s="2">
        <f t="shared" si="236"/>
        <v>127.74751810506561</v>
      </c>
      <c r="DX182" s="2">
        <f t="shared" si="236"/>
        <v>126.52690918060914</v>
      </c>
      <c r="DY182" s="2">
        <f t="shared" si="236"/>
        <v>120.86879590017826</v>
      </c>
      <c r="EA182" s="2">
        <f t="shared" si="213"/>
        <v>90.074842105263173</v>
      </c>
      <c r="EB182" s="2">
        <f t="shared" si="213"/>
        <v>86.421781954887209</v>
      </c>
      <c r="EC182" s="2">
        <f t="shared" si="213"/>
        <v>89.740143859649123</v>
      </c>
      <c r="ED182" s="2">
        <f t="shared" si="213"/>
        <v>85.862953968275065</v>
      </c>
      <c r="EE182" s="2">
        <f t="shared" si="213"/>
        <v>96.581897835497827</v>
      </c>
      <c r="EF182" s="2">
        <f t="shared" si="213"/>
        <v>97.545376190476205</v>
      </c>
      <c r="EG182" s="2">
        <f t="shared" si="213"/>
        <v>86.948733058135531</v>
      </c>
      <c r="EH182" s="2">
        <f t="shared" si="213"/>
        <v>91.294889473684208</v>
      </c>
      <c r="EI182" s="2">
        <f t="shared" si="213"/>
        <v>93.078387445887472</v>
      </c>
      <c r="EJ182" s="2">
        <f t="shared" si="213"/>
        <v>92.009887218045108</v>
      </c>
      <c r="EK182" s="2">
        <f t="shared" si="212"/>
        <v>107.07018919848639</v>
      </c>
      <c r="EL182" s="2">
        <f t="shared" si="179"/>
        <v>91.246334019035928</v>
      </c>
      <c r="EM182" s="2">
        <f t="shared" si="179"/>
        <v>90.335306754682222</v>
      </c>
      <c r="EN182" s="2">
        <f t="shared" si="179"/>
        <v>94.319764820996909</v>
      </c>
      <c r="EO182" s="2">
        <f t="shared" si="179"/>
        <v>96.033798693180159</v>
      </c>
      <c r="EQ182" s="2">
        <f t="shared" si="237"/>
        <v>89.067159672232151</v>
      </c>
      <c r="ER182" s="2">
        <f t="shared" si="237"/>
        <v>89.897956397534216</v>
      </c>
      <c r="ES182" s="2">
        <f t="shared" si="237"/>
        <v>89.619369105556359</v>
      </c>
      <c r="ET182" s="2">
        <f t="shared" si="237"/>
        <v>88.695082825822197</v>
      </c>
      <c r="EU182" s="2">
        <f t="shared" si="237"/>
        <v>87.258898306328106</v>
      </c>
      <c r="EV182" s="2">
        <f t="shared" si="237"/>
        <v>89.938546520146517</v>
      </c>
      <c r="EW182" s="2">
        <f t="shared" si="237"/>
        <v>89.252329808364848</v>
      </c>
      <c r="EX182" s="2">
        <f t="shared" si="237"/>
        <v>88.473823684434507</v>
      </c>
      <c r="EY182" s="2">
        <f t="shared" si="237"/>
        <v>90.084014374980768</v>
      </c>
      <c r="EZ182" s="2">
        <f t="shared" si="237"/>
        <v>91.141060068736266</v>
      </c>
      <c r="FA182" s="2">
        <f t="shared" si="237"/>
        <v>92.86229509830541</v>
      </c>
      <c r="FB182" s="2">
        <f t="shared" si="237"/>
        <v>91.989765645428776</v>
      </c>
      <c r="FC182" s="2">
        <f t="shared" si="237"/>
        <v>92.846036907538789</v>
      </c>
      <c r="FD182" s="2">
        <f t="shared" si="237"/>
        <v>93.566674816642035</v>
      </c>
      <c r="FE182" s="2">
        <f t="shared" si="237"/>
        <v>91.781125147512128</v>
      </c>
      <c r="FG182" s="2">
        <f t="shared" si="238"/>
        <v>0.99997451580492647</v>
      </c>
      <c r="FH182" s="2">
        <f t="shared" si="238"/>
        <v>0.99997765249021286</v>
      </c>
      <c r="FI182" s="2">
        <f t="shared" si="238"/>
        <v>0.99997831073437105</v>
      </c>
      <c r="FJ182" s="2">
        <f t="shared" si="238"/>
        <v>0.99997469881324363</v>
      </c>
      <c r="FK182" s="2">
        <f t="shared" si="238"/>
        <v>0.99997787408880512</v>
      </c>
      <c r="FL182" s="2">
        <f t="shared" si="238"/>
        <v>0.99997650219851952</v>
      </c>
      <c r="FM182" s="2">
        <f t="shared" si="238"/>
        <v>0.99997429035520702</v>
      </c>
      <c r="FN182" s="2">
        <f t="shared" si="238"/>
        <v>0.99997611334988978</v>
      </c>
      <c r="FO182" s="2">
        <f t="shared" si="238"/>
        <v>0.99997107603103352</v>
      </c>
      <c r="FP182" s="2">
        <f t="shared" si="238"/>
        <v>0.99997317555735121</v>
      </c>
      <c r="FQ182" s="2">
        <f t="shared" si="238"/>
        <v>0.99997406522310983</v>
      </c>
      <c r="FR182" s="2">
        <f t="shared" si="238"/>
        <v>0.99997386284712808</v>
      </c>
      <c r="FS182" s="2">
        <f t="shared" si="238"/>
        <v>0.99997447564701791</v>
      </c>
      <c r="FT182" s="2">
        <f t="shared" si="238"/>
        <v>0.99997024178022764</v>
      </c>
      <c r="FU182" s="2">
        <f t="shared" si="238"/>
        <v>0.99996855026009834</v>
      </c>
      <c r="FW182" s="2">
        <f t="shared" si="229"/>
        <v>0.70358639889270613</v>
      </c>
      <c r="FX182" s="2">
        <f t="shared" si="229"/>
        <v>0.68172165584947564</v>
      </c>
      <c r="FY182" s="2">
        <f t="shared" si="229"/>
        <v>0.73667398426745601</v>
      </c>
      <c r="FZ182" s="2">
        <f t="shared" si="229"/>
        <v>0.68293513391888672</v>
      </c>
      <c r="GA182" s="2">
        <f t="shared" si="229"/>
        <v>0.72667428745179463</v>
      </c>
      <c r="GB182" s="2">
        <f t="shared" si="229"/>
        <v>0.94246186490224926</v>
      </c>
      <c r="GC182" s="2">
        <f t="shared" si="229"/>
        <v>0.76148801159959689</v>
      </c>
      <c r="GD182" s="2">
        <f t="shared" si="229"/>
        <v>0.75292618853559212</v>
      </c>
      <c r="GE182" s="2">
        <f t="shared" si="229"/>
        <v>0.77648621589805134</v>
      </c>
      <c r="GF182" s="2">
        <f t="shared" si="229"/>
        <v>0.77509067992381553</v>
      </c>
      <c r="GG182" s="2">
        <f t="shared" si="229"/>
        <v>0.79824367320765333</v>
      </c>
      <c r="GH182" s="2">
        <f t="shared" si="229"/>
        <v>0.73629934252358686</v>
      </c>
      <c r="GI182" s="2">
        <f t="shared" si="229"/>
        <v>0.71556445987824524</v>
      </c>
      <c r="GJ182" s="2">
        <f t="shared" si="229"/>
        <v>0.65233105796535051</v>
      </c>
      <c r="GK182" s="2">
        <f t="shared" si="229"/>
        <v>0.66460759100680966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0</v>
      </c>
      <c r="HD182" s="86">
        <f t="shared" si="181"/>
        <v>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2.1605831677168164E-289</v>
      </c>
      <c r="HO182" s="86">
        <f t="shared" si="226"/>
        <v>0</v>
      </c>
      <c r="HP182" s="86">
        <f t="shared" si="226"/>
        <v>2.6232896834905238E-298</v>
      </c>
      <c r="HQ182" s="86">
        <f t="shared" si="226"/>
        <v>5.0544774864020086E-247</v>
      </c>
      <c r="HS182" s="86">
        <f t="shared" si="231"/>
        <v>9.278725271825075E-5</v>
      </c>
      <c r="HT182" s="86">
        <f t="shared" si="231"/>
        <v>7.6901691641696201E-5</v>
      </c>
      <c r="HU182" s="86">
        <f t="shared" si="231"/>
        <v>1.9594415713649925E-5</v>
      </c>
      <c r="HV182" s="86">
        <f t="shared" si="231"/>
        <v>2.4477923266642962E-6</v>
      </c>
      <c r="HW182" s="86">
        <f t="shared" si="231"/>
        <v>5.8682904532410023E-6</v>
      </c>
      <c r="HX182" s="86">
        <f t="shared" si="231"/>
        <v>1.1081848679615737E-5</v>
      </c>
      <c r="HY182" s="86">
        <f t="shared" si="231"/>
        <v>2.1456777790123341E-6</v>
      </c>
      <c r="HZ182" s="86">
        <f t="shared" si="231"/>
        <v>4.4682760474215955E-6</v>
      </c>
      <c r="IA182" s="86">
        <f t="shared" si="231"/>
        <v>1.4495998140448663E-6</v>
      </c>
      <c r="IB182" s="86">
        <f t="shared" si="231"/>
        <v>3.5368731002983909E-6</v>
      </c>
      <c r="IC182" s="86">
        <f t="shared" si="231"/>
        <v>3.2985090272183499E-6</v>
      </c>
      <c r="ID182" s="86">
        <f t="shared" si="231"/>
        <v>6.6424634492599771E-7</v>
      </c>
      <c r="IE182" s="86">
        <f t="shared" si="231"/>
        <v>2.1230799446719444E-5</v>
      </c>
      <c r="IF182" s="86">
        <f t="shared" si="231"/>
        <v>8.3190804133859145E-16</v>
      </c>
      <c r="IG182" s="86">
        <f t="shared" si="231"/>
        <v>3.1521577066926599E-13</v>
      </c>
      <c r="II182" s="86">
        <f t="shared" si="232"/>
        <v>0.20921663502897153</v>
      </c>
      <c r="IJ182" s="86">
        <f t="shared" si="232"/>
        <v>0.26715678597575537</v>
      </c>
      <c r="IK182" s="86">
        <f t="shared" si="232"/>
        <v>0.12683021268681985</v>
      </c>
      <c r="IL182" s="86">
        <f t="shared" si="232"/>
        <v>0.19575170606848113</v>
      </c>
      <c r="IM182" s="86">
        <f t="shared" si="232"/>
        <v>0.11450313003159872</v>
      </c>
      <c r="IN182" s="86">
        <f t="shared" si="232"/>
        <v>1.0426755919429775E-5</v>
      </c>
      <c r="IO182" s="86">
        <f t="shared" si="232"/>
        <v>6.6919898501989497E-2</v>
      </c>
      <c r="IP182" s="86">
        <f t="shared" si="232"/>
        <v>8.0560873902054242E-2</v>
      </c>
      <c r="IQ182" s="86">
        <f t="shared" si="232"/>
        <v>3.5022390169177277E-2</v>
      </c>
      <c r="IR182" s="86">
        <f t="shared" si="232"/>
        <v>4.6170942166681959E-2</v>
      </c>
      <c r="IS182" s="86">
        <f t="shared" si="232"/>
        <v>3.174955011210339E-2</v>
      </c>
      <c r="IT182" s="86">
        <f t="shared" si="232"/>
        <v>7.1781482635317778E-2</v>
      </c>
      <c r="IU182" s="86">
        <f t="shared" si="232"/>
        <v>0.15201740224857688</v>
      </c>
      <c r="IV182" s="86">
        <f t="shared" si="232"/>
        <v>0.3908249272761336</v>
      </c>
      <c r="IW182" s="86">
        <f t="shared" si="232"/>
        <v>0.41787610137260267</v>
      </c>
      <c r="IY182" s="86">
        <f t="shared" si="233"/>
        <v>0.20930942228168978</v>
      </c>
      <c r="IZ182" s="86">
        <f t="shared" si="233"/>
        <v>0.26723368766739708</v>
      </c>
      <c r="JA182" s="86">
        <f t="shared" si="233"/>
        <v>0.12684980710253349</v>
      </c>
      <c r="JB182" s="86">
        <f t="shared" si="233"/>
        <v>0.1957541538608078</v>
      </c>
      <c r="JC182" s="86">
        <f t="shared" si="233"/>
        <v>0.11450899832205196</v>
      </c>
      <c r="JD182" s="86">
        <f t="shared" si="233"/>
        <v>2.1508604599045512E-5</v>
      </c>
      <c r="JE182" s="86">
        <f t="shared" si="233"/>
        <v>6.6922044179768506E-2</v>
      </c>
      <c r="JF182" s="86">
        <f t="shared" si="233"/>
        <v>8.056534217810167E-2</v>
      </c>
      <c r="JG182" s="86">
        <f t="shared" si="233"/>
        <v>3.5023839768991323E-2</v>
      </c>
      <c r="JH182" s="86">
        <f t="shared" si="233"/>
        <v>4.6174479039782258E-2</v>
      </c>
      <c r="JI182" s="86">
        <f t="shared" si="233"/>
        <v>3.1752848621130605E-2</v>
      </c>
      <c r="JJ182" s="86">
        <f t="shared" si="233"/>
        <v>7.1782146881662706E-2</v>
      </c>
      <c r="JK182" s="86">
        <f t="shared" si="233"/>
        <v>0.15203863304802359</v>
      </c>
      <c r="JL182" s="86">
        <f t="shared" si="233"/>
        <v>0.39082492727613444</v>
      </c>
      <c r="JM182" s="86">
        <f t="shared" si="233"/>
        <v>0.41787610137291786</v>
      </c>
    </row>
    <row r="183" spans="2:273" x14ac:dyDescent="0.25">
      <c r="B183" s="2">
        <v>156</v>
      </c>
      <c r="C183" s="37">
        <v>91.486999999999995</v>
      </c>
      <c r="D183" s="37">
        <v>90.153999999999996</v>
      </c>
      <c r="E183" s="37">
        <v>91.667000000000002</v>
      </c>
      <c r="F183" s="37">
        <v>90.641000000000005</v>
      </c>
      <c r="G183" s="37">
        <v>89.691999999999993</v>
      </c>
      <c r="H183" s="37">
        <v>86.563999999999993</v>
      </c>
      <c r="I183" s="37">
        <v>90.153999999999996</v>
      </c>
      <c r="J183" s="37">
        <v>88.204999999999998</v>
      </c>
      <c r="K183" s="37">
        <v>86.075000000000003</v>
      </c>
      <c r="L183" s="37">
        <v>90.625</v>
      </c>
      <c r="M183" s="37">
        <v>91.415000000000006</v>
      </c>
      <c r="N183" s="37">
        <v>90.244</v>
      </c>
      <c r="O183" s="37">
        <v>92.340999999999994</v>
      </c>
      <c r="P183" s="37">
        <v>94.659000000000006</v>
      </c>
      <c r="Q183" s="37">
        <v>93.488</v>
      </c>
      <c r="S183" s="4">
        <f t="shared" si="234"/>
        <v>89.219364620456034</v>
      </c>
      <c r="T183" s="4">
        <f t="shared" si="234"/>
        <v>88.702608722352593</v>
      </c>
      <c r="U183" s="4">
        <f t="shared" si="234"/>
        <v>89.503664105435718</v>
      </c>
      <c r="V183" s="4">
        <f t="shared" si="234"/>
        <v>87.694820759496693</v>
      </c>
      <c r="W183" s="4">
        <f t="shared" si="234"/>
        <v>89.548319694083219</v>
      </c>
      <c r="X183" s="4" t="e">
        <f t="shared" si="234"/>
        <v>#N/A</v>
      </c>
      <c r="Y183" s="4">
        <f t="shared" si="234"/>
        <v>88.630133618044994</v>
      </c>
      <c r="Z183" s="4">
        <f t="shared" si="234"/>
        <v>89.011845505405105</v>
      </c>
      <c r="AA183" s="4">
        <f t="shared" si="234"/>
        <v>90.624679466104041</v>
      </c>
      <c r="AB183" s="4">
        <f t="shared" si="234"/>
        <v>91.206866344819943</v>
      </c>
      <c r="AC183" s="4">
        <f t="shared" si="234"/>
        <v>95.420756721620535</v>
      </c>
      <c r="AD183" s="4">
        <f t="shared" si="234"/>
        <v>91.662466895709485</v>
      </c>
      <c r="AE183" s="4">
        <f t="shared" si="234"/>
        <v>92.046990879631579</v>
      </c>
      <c r="AF183" s="4">
        <f t="shared" si="234"/>
        <v>95.593054208556197</v>
      </c>
      <c r="AG183" s="4">
        <f t="shared" si="234"/>
        <v>96.833546984762393</v>
      </c>
      <c r="AI183" s="4">
        <f t="shared" si="235"/>
        <v>2.267635379543961</v>
      </c>
      <c r="AJ183" s="4">
        <f t="shared" si="235"/>
        <v>1.4513912776474029</v>
      </c>
      <c r="AK183" s="4">
        <f t="shared" si="235"/>
        <v>2.163335894564284</v>
      </c>
      <c r="AL183" s="4">
        <f t="shared" si="235"/>
        <v>2.9461792405033123</v>
      </c>
      <c r="AM183" s="4">
        <f t="shared" si="235"/>
        <v>0.14368030591677439</v>
      </c>
      <c r="AN183" s="4">
        <f t="shared" si="235"/>
        <v>0</v>
      </c>
      <c r="AO183" s="4">
        <f t="shared" si="235"/>
        <v>1.5238663819550027</v>
      </c>
      <c r="AP183" s="4">
        <f t="shared" si="235"/>
        <v>-0.80684550540510713</v>
      </c>
      <c r="AQ183" s="4">
        <f t="shared" si="235"/>
        <v>-4.5496794661040383</v>
      </c>
      <c r="AR183" s="4">
        <f t="shared" si="235"/>
        <v>-0.58186634481994304</v>
      </c>
      <c r="AS183" s="4">
        <f t="shared" si="235"/>
        <v>-4.0057567216205285</v>
      </c>
      <c r="AT183" s="4">
        <f t="shared" si="235"/>
        <v>-1.4184668957094857</v>
      </c>
      <c r="AU183" s="4">
        <f t="shared" si="235"/>
        <v>0.29400912036841476</v>
      </c>
      <c r="AV183" s="4">
        <f t="shared" si="235"/>
        <v>-0.9340542085561907</v>
      </c>
      <c r="AW183" s="4">
        <f t="shared" si="235"/>
        <v>-3.3455469847623931</v>
      </c>
      <c r="AY183" s="2">
        <f t="shared" si="227"/>
        <v>89.219364620456034</v>
      </c>
      <c r="AZ183" s="2">
        <f t="shared" si="227"/>
        <v>88.698814656206849</v>
      </c>
      <c r="BA183" s="2">
        <f t="shared" si="227"/>
        <v>89.503578267149848</v>
      </c>
      <c r="BB183" s="2">
        <f t="shared" si="227"/>
        <v>87.69009781419048</v>
      </c>
      <c r="BC183" s="2">
        <f t="shared" si="227"/>
        <v>89.548319694083219</v>
      </c>
      <c r="BD183" s="2" t="e">
        <f t="shared" si="227"/>
        <v>#N/A</v>
      </c>
      <c r="BE183" s="2">
        <f t="shared" si="227"/>
        <v>88.630116697861794</v>
      </c>
      <c r="BF183" s="2">
        <f t="shared" si="227"/>
        <v>89.011812232900027</v>
      </c>
      <c r="BG183" s="2">
        <f t="shared" si="227"/>
        <v>90.624679228227976</v>
      </c>
      <c r="BH183" s="2">
        <f t="shared" si="227"/>
        <v>91.206864364903282</v>
      </c>
      <c r="BI183" s="2">
        <f t="shared" si="227"/>
        <v>95.420756721620535</v>
      </c>
      <c r="BJ183" s="2">
        <f t="shared" si="227"/>
        <v>91.662432924361354</v>
      </c>
      <c r="BK183" s="2">
        <f t="shared" si="227"/>
        <v>92.044674711571616</v>
      </c>
      <c r="BL183" s="2">
        <f t="shared" si="227"/>
        <v>93.708071231593053</v>
      </c>
      <c r="BM183" s="2">
        <f t="shared" si="227"/>
        <v>93.004510363244705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125.53780609756099</v>
      </c>
      <c r="DL183" s="2">
        <f t="shared" si="236"/>
        <v>134.59910026990551</v>
      </c>
      <c r="DM183" s="2">
        <f t="shared" si="236"/>
        <v>129.00081759492284</v>
      </c>
      <c r="DN183" s="2">
        <f t="shared" si="236"/>
        <v>139.30861829268292</v>
      </c>
      <c r="DO183" s="2">
        <f t="shared" si="236"/>
        <v>131.53315107962214</v>
      </c>
      <c r="DP183" s="2">
        <f t="shared" si="236"/>
        <v>129.67473609986502</v>
      </c>
      <c r="DQ183" s="2">
        <f t="shared" si="236"/>
        <v>130.97906693657225</v>
      </c>
      <c r="DR183" s="2">
        <f t="shared" si="236"/>
        <v>136.24782840755736</v>
      </c>
      <c r="DS183" s="2">
        <f t="shared" si="236"/>
        <v>138.0068117408907</v>
      </c>
      <c r="DT183" s="2">
        <f t="shared" si="236"/>
        <v>135.75013937282228</v>
      </c>
      <c r="DU183" s="2">
        <f t="shared" si="236"/>
        <v>132.09263940620784</v>
      </c>
      <c r="DV183" s="2">
        <f t="shared" si="236"/>
        <v>137.9081805668016</v>
      </c>
      <c r="DW183" s="2">
        <f t="shared" si="236"/>
        <v>127.87668170731702</v>
      </c>
      <c r="DX183" s="2">
        <f t="shared" si="236"/>
        <v>126.66802488202484</v>
      </c>
      <c r="DY183" s="2">
        <f t="shared" si="236"/>
        <v>121.00874910873441</v>
      </c>
      <c r="EA183" s="2">
        <f t="shared" si="213"/>
        <v>89.958568421052647</v>
      </c>
      <c r="EB183" s="2">
        <f t="shared" si="213"/>
        <v>86.220425563909771</v>
      </c>
      <c r="EC183" s="2">
        <f t="shared" si="213"/>
        <v>89.595426315789467</v>
      </c>
      <c r="ED183" s="2">
        <f t="shared" si="213"/>
        <v>85.667137709582619</v>
      </c>
      <c r="EE183" s="2">
        <f t="shared" si="213"/>
        <v>96.602245887445875</v>
      </c>
      <c r="EF183" s="2">
        <f t="shared" si="213"/>
        <v>97.590847619047622</v>
      </c>
      <c r="EG183" s="2">
        <f t="shared" si="213"/>
        <v>86.809268661850695</v>
      </c>
      <c r="EH183" s="2">
        <f t="shared" si="213"/>
        <v>91.216221052631568</v>
      </c>
      <c r="EI183" s="2">
        <f t="shared" si="213"/>
        <v>93.033614718614743</v>
      </c>
      <c r="EJ183" s="2">
        <f t="shared" si="213"/>
        <v>91.903909774436087</v>
      </c>
      <c r="EK183" s="2">
        <f t="shared" si="212"/>
        <v>107.14990333677329</v>
      </c>
      <c r="EL183" s="2">
        <f t="shared" si="179"/>
        <v>91.091970463616832</v>
      </c>
      <c r="EM183" s="2">
        <f t="shared" si="179"/>
        <v>90.171861283389632</v>
      </c>
      <c r="EN183" s="2">
        <f t="shared" si="179"/>
        <v>94.223117052300381</v>
      </c>
      <c r="EO183" s="2">
        <f t="shared" si="179"/>
        <v>95.960594350013437</v>
      </c>
      <c r="EQ183" s="2">
        <f t="shared" si="237"/>
        <v>88.934202609393253</v>
      </c>
      <c r="ER183" s="2">
        <f t="shared" si="237"/>
        <v>89.752693128852812</v>
      </c>
      <c r="ES183" s="2">
        <f t="shared" si="237"/>
        <v>89.472602163453232</v>
      </c>
      <c r="ET183" s="2">
        <f t="shared" si="237"/>
        <v>88.544892376401535</v>
      </c>
      <c r="EU183" s="2">
        <f t="shared" si="237"/>
        <v>87.127616846854266</v>
      </c>
      <c r="EV183" s="2">
        <f t="shared" si="237"/>
        <v>89.860629670329672</v>
      </c>
      <c r="EW183" s="2">
        <f t="shared" si="237"/>
        <v>89.148925884739171</v>
      </c>
      <c r="EX183" s="2">
        <f t="shared" si="237"/>
        <v>88.350807296246927</v>
      </c>
      <c r="EY183" s="2">
        <f t="shared" si="237"/>
        <v>89.990775797498486</v>
      </c>
      <c r="EZ183" s="2">
        <f t="shared" si="237"/>
        <v>91.021041967005431</v>
      </c>
      <c r="FA183" s="2">
        <f t="shared" si="237"/>
        <v>92.716333304637473</v>
      </c>
      <c r="FB183" s="2">
        <f t="shared" si="237"/>
        <v>91.847282900545466</v>
      </c>
      <c r="FC183" s="2">
        <f t="shared" si="237"/>
        <v>92.72241601980275</v>
      </c>
      <c r="FD183" s="2">
        <f t="shared" si="237"/>
        <v>93.456414913218069</v>
      </c>
      <c r="FE183" s="2">
        <f t="shared" si="237"/>
        <v>91.64294197790575</v>
      </c>
      <c r="FG183" s="2">
        <f t="shared" si="238"/>
        <v>0.9999767580857446</v>
      </c>
      <c r="FH183" s="2">
        <f t="shared" si="238"/>
        <v>0.99997961878876518</v>
      </c>
      <c r="FI183" s="2">
        <f t="shared" si="238"/>
        <v>0.99998021911689849</v>
      </c>
      <c r="FJ183" s="2">
        <f t="shared" si="238"/>
        <v>0.99997692499205937</v>
      </c>
      <c r="FK183" s="2">
        <f t="shared" si="238"/>
        <v>0.99997982088987414</v>
      </c>
      <c r="FL183" s="2">
        <f t="shared" si="238"/>
        <v>0.99997856970604049</v>
      </c>
      <c r="FM183" s="2">
        <f t="shared" si="238"/>
        <v>0.9999765524722305</v>
      </c>
      <c r="FN183" s="2">
        <f t="shared" si="238"/>
        <v>0.99997821507039675</v>
      </c>
      <c r="FO183" s="2">
        <f t="shared" si="238"/>
        <v>0.99997362095965081</v>
      </c>
      <c r="FP183" s="2">
        <f t="shared" si="238"/>
        <v>0.99997553575980258</v>
      </c>
      <c r="FQ183" s="2">
        <f t="shared" si="238"/>
        <v>0.99997634714838457</v>
      </c>
      <c r="FR183" s="2">
        <f t="shared" si="238"/>
        <v>0.9999761625784499</v>
      </c>
      <c r="FS183" s="2">
        <f t="shared" si="238"/>
        <v>0.99997672146113237</v>
      </c>
      <c r="FT183" s="2">
        <f t="shared" si="238"/>
        <v>0.99997286010994457</v>
      </c>
      <c r="FU183" s="2">
        <f t="shared" si="238"/>
        <v>0.99997131741694323</v>
      </c>
      <c r="FW183" s="2">
        <f t="shared" si="229"/>
        <v>0.72242818118770746</v>
      </c>
      <c r="FX183" s="2">
        <f t="shared" si="229"/>
        <v>0.70136336808012589</v>
      </c>
      <c r="FY183" s="2">
        <f t="shared" si="229"/>
        <v>0.75414745647511328</v>
      </c>
      <c r="FZ183" s="2">
        <f t="shared" si="229"/>
        <v>0.70253463588411946</v>
      </c>
      <c r="GA183" s="2">
        <f t="shared" si="229"/>
        <v>0.74458124299342687</v>
      </c>
      <c r="GB183" s="2">
        <f t="shared" si="229"/>
        <v>0.94725757634734675</v>
      </c>
      <c r="GC183" s="2">
        <f t="shared" si="229"/>
        <v>0.77781152967048384</v>
      </c>
      <c r="GD183" s="2">
        <f t="shared" si="229"/>
        <v>0.76965842200404544</v>
      </c>
      <c r="GE183" s="2">
        <f t="shared" si="229"/>
        <v>0.79206356387787324</v>
      </c>
      <c r="GF183" s="2">
        <f t="shared" si="229"/>
        <v>0.79073907594064874</v>
      </c>
      <c r="GG183" s="2">
        <f t="shared" si="229"/>
        <v>0.81267050049794065</v>
      </c>
      <c r="GH183" s="2">
        <f t="shared" si="229"/>
        <v>0.75378936605901758</v>
      </c>
      <c r="GI183" s="2">
        <f t="shared" si="229"/>
        <v>0.73393277483108443</v>
      </c>
      <c r="GJ183" s="2">
        <f t="shared" si="229"/>
        <v>0.67291630691967441</v>
      </c>
      <c r="GK183" s="2">
        <f t="shared" si="229"/>
        <v>0.68481715935473286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4.8873204469717423E-297</v>
      </c>
      <c r="HO183" s="86">
        <f t="shared" si="226"/>
        <v>0</v>
      </c>
      <c r="HP183" s="86">
        <f t="shared" si="226"/>
        <v>2.7088109409522267E-306</v>
      </c>
      <c r="HQ183" s="86">
        <f t="shared" si="226"/>
        <v>1.5610556683481699E-253</v>
      </c>
      <c r="HS183" s="86">
        <f t="shared" si="231"/>
        <v>6.0142343019376623E-5</v>
      </c>
      <c r="HT183" s="86">
        <f t="shared" si="231"/>
        <v>4.961902013768415E-5</v>
      </c>
      <c r="HU183" s="86">
        <f t="shared" si="231"/>
        <v>1.2124010873208412E-5</v>
      </c>
      <c r="HV183" s="86">
        <f t="shared" si="231"/>
        <v>1.3473265414228787E-6</v>
      </c>
      <c r="HW183" s="86">
        <f t="shared" si="231"/>
        <v>3.3803173427562201E-6</v>
      </c>
      <c r="HX183" s="86">
        <f t="shared" si="231"/>
        <v>6.5625238389161548E-6</v>
      </c>
      <c r="HY183" s="86">
        <f t="shared" si="231"/>
        <v>1.2233556960837383E-6</v>
      </c>
      <c r="HZ183" s="86">
        <f t="shared" si="231"/>
        <v>2.5988294648339752E-6</v>
      </c>
      <c r="IA183" s="86">
        <f t="shared" si="231"/>
        <v>7.8583407681066125E-7</v>
      </c>
      <c r="IB183" s="86">
        <f t="shared" si="231"/>
        <v>2.0153710653203705E-6</v>
      </c>
      <c r="IC183" s="86">
        <f t="shared" si="231"/>
        <v>1.9100461442758609E-6</v>
      </c>
      <c r="ID183" s="86">
        <f t="shared" si="231"/>
        <v>3.457108092419762E-7</v>
      </c>
      <c r="IE183" s="86">
        <f t="shared" si="231"/>
        <v>1.2870215197712335E-5</v>
      </c>
      <c r="IF183" s="86">
        <f t="shared" si="231"/>
        <v>1.2643245847486944E-16</v>
      </c>
      <c r="IG183" s="86">
        <f t="shared" si="231"/>
        <v>6.7243371782783689E-14</v>
      </c>
      <c r="II183" s="86">
        <f t="shared" si="232"/>
        <v>0.16500684566659801</v>
      </c>
      <c r="IJ183" s="86">
        <f t="shared" si="232"/>
        <v>0.21469663082900409</v>
      </c>
      <c r="IK183" s="86">
        <f t="shared" si="232"/>
        <v>9.6256729895561721E-2</v>
      </c>
      <c r="IL183" s="86">
        <f t="shared" si="232"/>
        <v>0.14757604474654978</v>
      </c>
      <c r="IM183" s="86">
        <f t="shared" si="232"/>
        <v>8.4195080272215422E-2</v>
      </c>
      <c r="IN183" s="86">
        <f t="shared" si="232"/>
        <v>5.2802080446590008E-6</v>
      </c>
      <c r="IO183" s="86">
        <f t="shared" si="232"/>
        <v>4.7976884446590977E-2</v>
      </c>
      <c r="IP183" s="86">
        <f t="shared" si="232"/>
        <v>5.8509436768883545E-2</v>
      </c>
      <c r="IQ183" s="86">
        <f t="shared" si="232"/>
        <v>2.3573191910695616E-2</v>
      </c>
      <c r="IR183" s="86">
        <f t="shared" si="232"/>
        <v>3.2173668515195972E-2</v>
      </c>
      <c r="IS183" s="86">
        <f t="shared" si="232"/>
        <v>2.194234049753219E-2</v>
      </c>
      <c r="IT183" s="86">
        <f t="shared" si="232"/>
        <v>4.9763590151722492E-2</v>
      </c>
      <c r="IU183" s="86">
        <f t="shared" si="232"/>
        <v>0.11522009927843402</v>
      </c>
      <c r="IV183" s="86">
        <f t="shared" si="232"/>
        <v>0.34270499678844502</v>
      </c>
      <c r="IW183" s="86">
        <f t="shared" si="232"/>
        <v>0.37310129058541663</v>
      </c>
      <c r="IY183" s="86">
        <f t="shared" si="233"/>
        <v>0.16506698800961739</v>
      </c>
      <c r="IZ183" s="86">
        <f t="shared" si="233"/>
        <v>0.21474624984914178</v>
      </c>
      <c r="JA183" s="86">
        <f t="shared" si="233"/>
        <v>9.6268853906434929E-2</v>
      </c>
      <c r="JB183" s="86">
        <f t="shared" si="233"/>
        <v>0.1475773920730912</v>
      </c>
      <c r="JC183" s="86">
        <f t="shared" si="233"/>
        <v>8.4198460589558183E-2</v>
      </c>
      <c r="JD183" s="86">
        <f t="shared" si="233"/>
        <v>1.1842731883575156E-5</v>
      </c>
      <c r="JE183" s="86">
        <f t="shared" si="233"/>
        <v>4.7978107802287062E-2</v>
      </c>
      <c r="JF183" s="86">
        <f t="shared" si="233"/>
        <v>5.8512035598348382E-2</v>
      </c>
      <c r="JG183" s="86">
        <f t="shared" si="233"/>
        <v>2.3573977744772427E-2</v>
      </c>
      <c r="JH183" s="86">
        <f t="shared" si="233"/>
        <v>3.217568388626129E-2</v>
      </c>
      <c r="JI183" s="86">
        <f t="shared" si="233"/>
        <v>2.1944250543676467E-2</v>
      </c>
      <c r="JJ183" s="86">
        <f t="shared" si="233"/>
        <v>4.9763935862531736E-2</v>
      </c>
      <c r="JK183" s="86">
        <f t="shared" si="233"/>
        <v>0.11523296949363174</v>
      </c>
      <c r="JL183" s="86">
        <f t="shared" si="233"/>
        <v>0.34270499678844513</v>
      </c>
      <c r="JM183" s="86">
        <f t="shared" si="233"/>
        <v>0.37310129058548386</v>
      </c>
    </row>
    <row r="184" spans="2:273" x14ac:dyDescent="0.25">
      <c r="B184" s="2">
        <v>157</v>
      </c>
      <c r="C184" s="37">
        <v>88.59</v>
      </c>
      <c r="D184" s="37">
        <v>90.076999999999998</v>
      </c>
      <c r="E184" s="37">
        <v>91.537999999999997</v>
      </c>
      <c r="F184" s="37">
        <v>87.744</v>
      </c>
      <c r="G184" s="37">
        <v>87.614999999999995</v>
      </c>
      <c r="H184" s="37">
        <v>86.385000000000005</v>
      </c>
      <c r="I184" s="37">
        <v>87.41</v>
      </c>
      <c r="J184" s="37">
        <v>86.230999999999995</v>
      </c>
      <c r="K184" s="37">
        <v>87</v>
      </c>
      <c r="L184" s="37">
        <v>92.25</v>
      </c>
      <c r="M184" s="37">
        <v>94.049000000000007</v>
      </c>
      <c r="N184" s="37">
        <v>94.024000000000001</v>
      </c>
      <c r="O184" s="37">
        <v>91.78</v>
      </c>
      <c r="P184" s="37">
        <v>95.706999999999994</v>
      </c>
      <c r="Q184" s="37">
        <v>91.316999999999993</v>
      </c>
      <c r="S184" s="4">
        <f t="shared" si="234"/>
        <v>89.072142712849327</v>
      </c>
      <c r="T184" s="4">
        <f t="shared" si="234"/>
        <v>88.605886063692225</v>
      </c>
      <c r="U184" s="4">
        <f t="shared" si="234"/>
        <v>89.35518917035715</v>
      </c>
      <c r="V184" s="4">
        <f t="shared" si="234"/>
        <v>87.58250106380126</v>
      </c>
      <c r="W184" s="4">
        <f t="shared" si="234"/>
        <v>89.290921406370956</v>
      </c>
      <c r="X184" s="4" t="e">
        <f t="shared" si="234"/>
        <v>#N/A</v>
      </c>
      <c r="Y184" s="4">
        <f t="shared" si="234"/>
        <v>88.555465329204054</v>
      </c>
      <c r="Z184" s="4">
        <f t="shared" si="234"/>
        <v>88.852607764605892</v>
      </c>
      <c r="AA184" s="4">
        <f t="shared" si="234"/>
        <v>90.495787440907819</v>
      </c>
      <c r="AB184" s="4">
        <f t="shared" si="234"/>
        <v>91.076393194685465</v>
      </c>
      <c r="AC184" s="4">
        <f t="shared" si="234"/>
        <v>95.117365426339717</v>
      </c>
      <c r="AD184" s="4">
        <f t="shared" si="234"/>
        <v>91.529744410064552</v>
      </c>
      <c r="AE184" s="4">
        <f t="shared" si="234"/>
        <v>91.956492990011398</v>
      </c>
      <c r="AF184" s="4">
        <f t="shared" si="234"/>
        <v>94.744894367614506</v>
      </c>
      <c r="AG184" s="4">
        <f t="shared" si="234"/>
        <v>95.166620522337993</v>
      </c>
      <c r="AI184" s="4">
        <f t="shared" si="235"/>
        <v>-0.48214271284932408</v>
      </c>
      <c r="AJ184" s="4">
        <f t="shared" si="235"/>
        <v>1.4711139363077734</v>
      </c>
      <c r="AK184" s="4">
        <f t="shared" si="235"/>
        <v>2.1828108296428468</v>
      </c>
      <c r="AL184" s="4">
        <f t="shared" si="235"/>
        <v>0.16149893619873978</v>
      </c>
      <c r="AM184" s="4">
        <f t="shared" si="235"/>
        <v>-1.6759214063709607</v>
      </c>
      <c r="AN184" s="4">
        <f t="shared" si="235"/>
        <v>0</v>
      </c>
      <c r="AO184" s="4">
        <f t="shared" si="235"/>
        <v>-1.1454653292040575</v>
      </c>
      <c r="AP184" s="4">
        <f t="shared" si="235"/>
        <v>-2.6216077646058977</v>
      </c>
      <c r="AQ184" s="4">
        <f t="shared" si="235"/>
        <v>-3.4957874409078187</v>
      </c>
      <c r="AR184" s="4">
        <f t="shared" si="235"/>
        <v>1.1736068053145345</v>
      </c>
      <c r="AS184" s="4">
        <f t="shared" si="235"/>
        <v>-1.0683654263397102</v>
      </c>
      <c r="AT184" s="4">
        <f t="shared" si="235"/>
        <v>2.4942555899354488</v>
      </c>
      <c r="AU184" s="4">
        <f t="shared" si="235"/>
        <v>-0.17649299001139696</v>
      </c>
      <c r="AV184" s="4">
        <f t="shared" si="235"/>
        <v>0.9621056323854873</v>
      </c>
      <c r="AW184" s="4">
        <f t="shared" si="235"/>
        <v>-3.8496205223380002</v>
      </c>
      <c r="AY184" s="2">
        <f t="shared" si="227"/>
        <v>89.072142712849327</v>
      </c>
      <c r="AZ184" s="2">
        <f t="shared" si="227"/>
        <v>88.604636568130175</v>
      </c>
      <c r="BA184" s="2">
        <f t="shared" si="227"/>
        <v>89.355169555493944</v>
      </c>
      <c r="BB184" s="2">
        <f t="shared" si="227"/>
        <v>87.581434916143465</v>
      </c>
      <c r="BC184" s="2">
        <f t="shared" si="227"/>
        <v>89.290921406370956</v>
      </c>
      <c r="BD184" s="2" t="e">
        <f t="shared" si="227"/>
        <v>#N/A</v>
      </c>
      <c r="BE184" s="2">
        <f t="shared" si="227"/>
        <v>88.555462648980154</v>
      </c>
      <c r="BF184" s="2">
        <f t="shared" si="227"/>
        <v>88.852602025854964</v>
      </c>
      <c r="BG184" s="2">
        <f t="shared" si="227"/>
        <v>90.495787415700846</v>
      </c>
      <c r="BH184" s="2">
        <f t="shared" si="227"/>
        <v>91.076392933801884</v>
      </c>
      <c r="BI184" s="2">
        <f t="shared" si="227"/>
        <v>95.117365426339717</v>
      </c>
      <c r="BJ184" s="2">
        <f t="shared" si="227"/>
        <v>91.529739992449322</v>
      </c>
      <c r="BK184" s="2">
        <f t="shared" si="227"/>
        <v>91.955961971455622</v>
      </c>
      <c r="BL184" s="2">
        <f t="shared" si="227"/>
        <v>93.586632352319867</v>
      </c>
      <c r="BM184" s="2">
        <f t="shared" si="227"/>
        <v>92.801141518988572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125.67109643527206</v>
      </c>
      <c r="DL184" s="2">
        <f t="shared" si="236"/>
        <v>134.76382213225369</v>
      </c>
      <c r="DM184" s="2">
        <f t="shared" si="236"/>
        <v>129.14400076594811</v>
      </c>
      <c r="DN184" s="2">
        <f t="shared" si="236"/>
        <v>139.5309508442777</v>
      </c>
      <c r="DO184" s="2">
        <f t="shared" si="236"/>
        <v>131.7329423751687</v>
      </c>
      <c r="DP184" s="2">
        <f t="shared" si="236"/>
        <v>129.8689140350877</v>
      </c>
      <c r="DQ184" s="2">
        <f t="shared" si="236"/>
        <v>131.16073070175443</v>
      </c>
      <c r="DR184" s="2">
        <f t="shared" si="236"/>
        <v>136.46859095816464</v>
      </c>
      <c r="DS184" s="2">
        <f t="shared" si="236"/>
        <v>138.23448886639676</v>
      </c>
      <c r="DT184" s="2">
        <f t="shared" si="236"/>
        <v>135.93577526132401</v>
      </c>
      <c r="DU184" s="2">
        <f t="shared" si="236"/>
        <v>132.23594143049934</v>
      </c>
      <c r="DV184" s="2">
        <f t="shared" si="236"/>
        <v>138.0990817813765</v>
      </c>
      <c r="DW184" s="2">
        <f t="shared" si="236"/>
        <v>128.00584530956843</v>
      </c>
      <c r="DX184" s="2">
        <f t="shared" si="236"/>
        <v>126.80914058344055</v>
      </c>
      <c r="DY184" s="2">
        <f t="shared" si="236"/>
        <v>121.14870231729056</v>
      </c>
      <c r="EA184" s="2">
        <f t="shared" si="213"/>
        <v>89.842294736842121</v>
      </c>
      <c r="EB184" s="2">
        <f t="shared" si="213"/>
        <v>86.019069172932319</v>
      </c>
      <c r="EC184" s="2">
        <f t="shared" si="213"/>
        <v>89.450708771929826</v>
      </c>
      <c r="ED184" s="2">
        <f t="shared" si="213"/>
        <v>85.471321450890173</v>
      </c>
      <c r="EE184" s="2">
        <f t="shared" si="213"/>
        <v>96.622593939393923</v>
      </c>
      <c r="EF184" s="2">
        <f t="shared" si="213"/>
        <v>97.636319047619054</v>
      </c>
      <c r="EG184" s="2">
        <f t="shared" si="213"/>
        <v>86.669804265565872</v>
      </c>
      <c r="EH184" s="2">
        <f t="shared" si="213"/>
        <v>91.137552631578941</v>
      </c>
      <c r="EI184" s="2">
        <f t="shared" si="213"/>
        <v>92.988841991342014</v>
      </c>
      <c r="EJ184" s="2">
        <f t="shared" si="213"/>
        <v>91.797932330827066</v>
      </c>
      <c r="EK184" s="2">
        <f t="shared" si="212"/>
        <v>107.22961747506018</v>
      </c>
      <c r="EL184" s="2">
        <f t="shared" si="179"/>
        <v>90.937606908197736</v>
      </c>
      <c r="EM184" s="2">
        <f t="shared" si="179"/>
        <v>90.008415812097027</v>
      </c>
      <c r="EN184" s="2">
        <f t="shared" si="179"/>
        <v>94.126469283603868</v>
      </c>
      <c r="EO184" s="2">
        <f t="shared" si="179"/>
        <v>95.887390006846701</v>
      </c>
      <c r="EQ184" s="2">
        <f t="shared" si="237"/>
        <v>88.80124554655437</v>
      </c>
      <c r="ER184" s="2">
        <f t="shared" si="237"/>
        <v>89.607429860171408</v>
      </c>
      <c r="ES184" s="2">
        <f t="shared" si="237"/>
        <v>89.325835221350118</v>
      </c>
      <c r="ET184" s="2">
        <f t="shared" si="237"/>
        <v>88.394701926980872</v>
      </c>
      <c r="EU184" s="2">
        <f t="shared" si="237"/>
        <v>86.996335387380441</v>
      </c>
      <c r="EV184" s="2">
        <f t="shared" si="237"/>
        <v>89.782712820512813</v>
      </c>
      <c r="EW184" s="2">
        <f t="shared" si="237"/>
        <v>89.045521961113479</v>
      </c>
      <c r="EX184" s="2">
        <f t="shared" si="237"/>
        <v>88.227790908059362</v>
      </c>
      <c r="EY184" s="2">
        <f t="shared" si="237"/>
        <v>89.897537220016204</v>
      </c>
      <c r="EZ184" s="2">
        <f t="shared" si="237"/>
        <v>90.901023865274581</v>
      </c>
      <c r="FA184" s="2">
        <f t="shared" si="237"/>
        <v>92.570371510969551</v>
      </c>
      <c r="FB184" s="2">
        <f t="shared" si="237"/>
        <v>91.70480015566217</v>
      </c>
      <c r="FC184" s="2">
        <f t="shared" si="237"/>
        <v>92.598795132066698</v>
      </c>
      <c r="FD184" s="2">
        <f t="shared" si="237"/>
        <v>93.346155009794089</v>
      </c>
      <c r="FE184" s="2">
        <f t="shared" si="237"/>
        <v>91.504758808299357</v>
      </c>
      <c r="FG184" s="2">
        <f t="shared" si="238"/>
        <v>0.99997880307892317</v>
      </c>
      <c r="FH184" s="2">
        <f t="shared" si="238"/>
        <v>0.99998141208110047</v>
      </c>
      <c r="FI184" s="2">
        <f t="shared" si="238"/>
        <v>0.99998195958879998</v>
      </c>
      <c r="FJ184" s="2">
        <f t="shared" si="238"/>
        <v>0.99997895529991176</v>
      </c>
      <c r="FK184" s="2">
        <f t="shared" si="238"/>
        <v>0.99998159640016027</v>
      </c>
      <c r="FL184" s="2">
        <f t="shared" si="238"/>
        <v>0.99998045530276425</v>
      </c>
      <c r="FM184" s="2">
        <f t="shared" si="238"/>
        <v>0.99997861555639922</v>
      </c>
      <c r="FN184" s="2">
        <f t="shared" si="238"/>
        <v>0.99998013186998325</v>
      </c>
      <c r="FO184" s="2">
        <f t="shared" si="238"/>
        <v>0.99997594197342943</v>
      </c>
      <c r="FP184" s="2">
        <f t="shared" si="238"/>
        <v>0.99997768829973555</v>
      </c>
      <c r="FQ184" s="2">
        <f t="shared" si="238"/>
        <v>0.99997842829805017</v>
      </c>
      <c r="FR184" s="2">
        <f t="shared" si="238"/>
        <v>0.99997825996756573</v>
      </c>
      <c r="FS184" s="2">
        <f t="shared" si="238"/>
        <v>0.99997876967674315</v>
      </c>
      <c r="FT184" s="2">
        <f t="shared" si="238"/>
        <v>0.99997524806698257</v>
      </c>
      <c r="FU184" s="2">
        <f t="shared" si="238"/>
        <v>0.99997384110733289</v>
      </c>
      <c r="FW184" s="2">
        <f t="shared" si="229"/>
        <v>0.74051398480180697</v>
      </c>
      <c r="FX184" s="2">
        <f t="shared" si="229"/>
        <v>0.72029028209862933</v>
      </c>
      <c r="FY184" s="2">
        <f t="shared" si="229"/>
        <v>0.77082215808304355</v>
      </c>
      <c r="FZ184" s="2">
        <f t="shared" si="229"/>
        <v>0.72141680284670318</v>
      </c>
      <c r="GA184" s="2">
        <f t="shared" si="229"/>
        <v>0.76169974556647946</v>
      </c>
      <c r="GB184" s="2">
        <f t="shared" si="229"/>
        <v>0.95167406880972916</v>
      </c>
      <c r="GC184" s="2">
        <f t="shared" si="229"/>
        <v>0.79332109755268321</v>
      </c>
      <c r="GD184" s="2">
        <f t="shared" si="229"/>
        <v>0.7855802178613881</v>
      </c>
      <c r="GE184" s="2">
        <f t="shared" si="229"/>
        <v>0.80682536375932434</v>
      </c>
      <c r="GF184" s="2">
        <f t="shared" si="229"/>
        <v>0.80557182265181249</v>
      </c>
      <c r="GG184" s="2">
        <f t="shared" si="229"/>
        <v>0.82629021351843346</v>
      </c>
      <c r="GH184" s="2">
        <f t="shared" si="229"/>
        <v>0.77048096318860781</v>
      </c>
      <c r="GI184" s="2">
        <f t="shared" si="229"/>
        <v>0.75152679248158583</v>
      </c>
      <c r="GJ184" s="2">
        <f t="shared" si="229"/>
        <v>0.69285659473486538</v>
      </c>
      <c r="GK184" s="2">
        <f t="shared" si="229"/>
        <v>0.70435068705727644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8.7759434397911644E-305</v>
      </c>
      <c r="HO184" s="86">
        <f t="shared" si="226"/>
        <v>0</v>
      </c>
      <c r="HP184" s="86">
        <f t="shared" si="226"/>
        <v>0</v>
      </c>
      <c r="HQ184" s="86">
        <f t="shared" si="226"/>
        <v>3.9618943957572208E-260</v>
      </c>
      <c r="HS184" s="86">
        <f t="shared" si="231"/>
        <v>3.8586320141785429E-5</v>
      </c>
      <c r="HT184" s="86">
        <f t="shared" si="231"/>
        <v>3.1689521373666606E-5</v>
      </c>
      <c r="HU184" s="86">
        <f t="shared" si="231"/>
        <v>7.4214544099271878E-6</v>
      </c>
      <c r="HV184" s="86">
        <f t="shared" si="231"/>
        <v>7.313281952795341E-7</v>
      </c>
      <c r="HW184" s="86">
        <f t="shared" si="231"/>
        <v>1.9224529714495826E-6</v>
      </c>
      <c r="HX184" s="86">
        <f t="shared" si="231"/>
        <v>3.8392495190657342E-6</v>
      </c>
      <c r="HY184" s="86">
        <f t="shared" si="231"/>
        <v>6.8900430695794719E-7</v>
      </c>
      <c r="HZ184" s="86">
        <f t="shared" si="231"/>
        <v>1.4933940502617817E-6</v>
      </c>
      <c r="IA184" s="86">
        <f t="shared" si="231"/>
        <v>4.2003784011966558E-7</v>
      </c>
      <c r="IB184" s="86">
        <f t="shared" si="231"/>
        <v>1.133842329671331E-6</v>
      </c>
      <c r="IC184" s="86">
        <f t="shared" si="231"/>
        <v>1.0928731995032132E-6</v>
      </c>
      <c r="ID184" s="86">
        <f t="shared" si="231"/>
        <v>1.7722031571898483E-7</v>
      </c>
      <c r="IE184" s="86">
        <f t="shared" si="231"/>
        <v>7.7107125060866531E-6</v>
      </c>
      <c r="IF184" s="86">
        <f t="shared" si="231"/>
        <v>1.8258767619913249E-17</v>
      </c>
      <c r="IG184" s="86">
        <f t="shared" si="231"/>
        <v>1.3761393254234181E-14</v>
      </c>
      <c r="II184" s="86">
        <f t="shared" si="232"/>
        <v>0.12807922964771068</v>
      </c>
      <c r="IJ184" s="86">
        <f t="shared" si="232"/>
        <v>0.16963257197907833</v>
      </c>
      <c r="IK184" s="86">
        <f t="shared" si="232"/>
        <v>7.1874061907205938E-2</v>
      </c>
      <c r="IL184" s="86">
        <f t="shared" si="232"/>
        <v>0.10891714294458249</v>
      </c>
      <c r="IM184" s="86">
        <f t="shared" si="232"/>
        <v>6.0726753397556538E-2</v>
      </c>
      <c r="IN184" s="86">
        <f t="shared" si="232"/>
        <v>2.6202619024919332E-6</v>
      </c>
      <c r="IO184" s="86">
        <f t="shared" si="232"/>
        <v>3.3758858679899958E-2</v>
      </c>
      <c r="IP184" s="86">
        <f t="shared" si="232"/>
        <v>4.1720791881613151E-2</v>
      </c>
      <c r="IQ184" s="86">
        <f t="shared" si="232"/>
        <v>1.552345545359566E-2</v>
      </c>
      <c r="IR184" s="86">
        <f t="shared" si="232"/>
        <v>2.1982709206918204E-2</v>
      </c>
      <c r="IS184" s="86">
        <f t="shared" si="232"/>
        <v>1.4884400268537566E-2</v>
      </c>
      <c r="IT184" s="86">
        <f t="shared" si="232"/>
        <v>3.371299292555531E-2</v>
      </c>
      <c r="IU184" s="86">
        <f t="shared" si="232"/>
        <v>8.5787504316912108E-2</v>
      </c>
      <c r="IV184" s="86">
        <f t="shared" si="232"/>
        <v>0.29488663072809712</v>
      </c>
      <c r="IW184" s="86">
        <f t="shared" si="232"/>
        <v>0.32806109937834022</v>
      </c>
      <c r="IY184" s="86">
        <f t="shared" si="233"/>
        <v>0.12811781596785246</v>
      </c>
      <c r="IZ184" s="86">
        <f t="shared" si="233"/>
        <v>0.169664261500452</v>
      </c>
      <c r="JA184" s="86">
        <f t="shared" si="233"/>
        <v>7.1881483361615872E-2</v>
      </c>
      <c r="JB184" s="86">
        <f t="shared" si="233"/>
        <v>0.10891787427277777</v>
      </c>
      <c r="JC184" s="86">
        <f t="shared" si="233"/>
        <v>6.0728675850527984E-2</v>
      </c>
      <c r="JD184" s="86">
        <f t="shared" si="233"/>
        <v>6.4595114215576674E-6</v>
      </c>
      <c r="JE184" s="86">
        <f t="shared" si="233"/>
        <v>3.3759547684206914E-2</v>
      </c>
      <c r="JF184" s="86">
        <f t="shared" si="233"/>
        <v>4.1722285275663414E-2</v>
      </c>
      <c r="JG184" s="86">
        <f t="shared" si="233"/>
        <v>1.5523875491435779E-2</v>
      </c>
      <c r="JH184" s="86">
        <f t="shared" si="233"/>
        <v>2.1983843049247876E-2</v>
      </c>
      <c r="JI184" s="86">
        <f t="shared" si="233"/>
        <v>1.488549314173707E-2</v>
      </c>
      <c r="JJ184" s="86">
        <f t="shared" si="233"/>
        <v>3.3713170145871031E-2</v>
      </c>
      <c r="JK184" s="86">
        <f t="shared" si="233"/>
        <v>8.5795215029418198E-2</v>
      </c>
      <c r="JL184" s="86">
        <f t="shared" si="233"/>
        <v>0.29488663072809712</v>
      </c>
      <c r="JM184" s="86">
        <f t="shared" si="233"/>
        <v>0.32806109937835398</v>
      </c>
    </row>
    <row r="185" spans="2:273" x14ac:dyDescent="0.25">
      <c r="B185" s="2">
        <v>158</v>
      </c>
      <c r="C185" s="37">
        <v>91.462000000000003</v>
      </c>
      <c r="D185" s="37">
        <v>87.795000000000002</v>
      </c>
      <c r="E185" s="37">
        <v>88.563999999999993</v>
      </c>
      <c r="F185" s="37">
        <v>87.769000000000005</v>
      </c>
      <c r="G185" s="37">
        <v>90.41</v>
      </c>
      <c r="H185" s="37">
        <v>89.179000000000002</v>
      </c>
      <c r="I185" s="37">
        <v>86.59</v>
      </c>
      <c r="J185" s="37">
        <v>90.948999999999998</v>
      </c>
      <c r="K185" s="37">
        <v>88.125</v>
      </c>
      <c r="L185" s="37">
        <v>88.724999999999994</v>
      </c>
      <c r="M185" s="37">
        <v>90.415000000000006</v>
      </c>
      <c r="N185" s="37">
        <v>91.049000000000007</v>
      </c>
      <c r="O185" s="37">
        <v>90.683000000000007</v>
      </c>
      <c r="P185" s="37">
        <v>93.293000000000006</v>
      </c>
      <c r="Q185" s="37">
        <v>91.975999999999999</v>
      </c>
      <c r="S185" s="4">
        <f t="shared" si="234"/>
        <v>88.925151409594505</v>
      </c>
      <c r="T185" s="4">
        <f t="shared" si="234"/>
        <v>88.510217454684266</v>
      </c>
      <c r="U185" s="4">
        <f t="shared" si="234"/>
        <v>89.206804575418843</v>
      </c>
      <c r="V185" s="4">
        <f t="shared" si="234"/>
        <v>87.472472779380183</v>
      </c>
      <c r="W185" s="4">
        <f t="shared" si="234"/>
        <v>89.036210308428167</v>
      </c>
      <c r="X185" s="4" t="e">
        <f t="shared" si="234"/>
        <v>#N/A</v>
      </c>
      <c r="Y185" s="4">
        <f t="shared" si="234"/>
        <v>88.479967775872765</v>
      </c>
      <c r="Z185" s="4">
        <f t="shared" si="234"/>
        <v>88.694396271351692</v>
      </c>
      <c r="AA185" s="4">
        <f t="shared" si="234"/>
        <v>90.368018600625405</v>
      </c>
      <c r="AB185" s="4">
        <f t="shared" si="234"/>
        <v>90.946251403436435</v>
      </c>
      <c r="AC185" s="4">
        <f t="shared" si="234"/>
        <v>94.819652521933421</v>
      </c>
      <c r="AD185" s="4">
        <f t="shared" si="234"/>
        <v>91.396819759006164</v>
      </c>
      <c r="AE185" s="4">
        <f t="shared" si="234"/>
        <v>91.866670156950363</v>
      </c>
      <c r="AF185" s="4">
        <f t="shared" si="234"/>
        <v>94.143267787484717</v>
      </c>
      <c r="AG185" s="4">
        <f t="shared" si="234"/>
        <v>93.99452748337761</v>
      </c>
      <c r="AI185" s="4">
        <f t="shared" si="235"/>
        <v>2.5368485904054978</v>
      </c>
      <c r="AJ185" s="4">
        <f t="shared" si="235"/>
        <v>-0.71521745468426445</v>
      </c>
      <c r="AK185" s="4">
        <f t="shared" si="235"/>
        <v>-0.64280457541885028</v>
      </c>
      <c r="AL185" s="4">
        <f t="shared" si="235"/>
        <v>0.29652722061982217</v>
      </c>
      <c r="AM185" s="4">
        <f t="shared" si="235"/>
        <v>1.3737896915718295</v>
      </c>
      <c r="AN185" s="4">
        <f t="shared" si="235"/>
        <v>0</v>
      </c>
      <c r="AO185" s="4">
        <f t="shared" si="235"/>
        <v>-1.889967775872762</v>
      </c>
      <c r="AP185" s="4">
        <f t="shared" si="235"/>
        <v>2.2546037286483056</v>
      </c>
      <c r="AQ185" s="4">
        <f t="shared" si="235"/>
        <v>-2.2430186006254047</v>
      </c>
      <c r="AR185" s="4">
        <f t="shared" si="235"/>
        <v>-2.2212514034364403</v>
      </c>
      <c r="AS185" s="4">
        <f t="shared" si="235"/>
        <v>-4.4046525219334143</v>
      </c>
      <c r="AT185" s="4">
        <f t="shared" si="235"/>
        <v>-0.34781975900615691</v>
      </c>
      <c r="AU185" s="4">
        <f t="shared" si="235"/>
        <v>-1.183670156950356</v>
      </c>
      <c r="AV185" s="4">
        <f t="shared" si="235"/>
        <v>-0.85026778748471088</v>
      </c>
      <c r="AW185" s="4">
        <f t="shared" si="235"/>
        <v>-2.0185274833776106</v>
      </c>
      <c r="AY185" s="2">
        <f t="shared" si="227"/>
        <v>88.925151409594505</v>
      </c>
      <c r="AZ185" s="2">
        <f t="shared" si="227"/>
        <v>88.509846750035265</v>
      </c>
      <c r="BA185" s="2">
        <f t="shared" si="227"/>
        <v>89.206800559157159</v>
      </c>
      <c r="BB185" s="2">
        <f t="shared" si="227"/>
        <v>87.472263787365961</v>
      </c>
      <c r="BC185" s="2">
        <f t="shared" si="227"/>
        <v>89.036210308428167</v>
      </c>
      <c r="BD185" s="2" t="e">
        <f t="shared" si="227"/>
        <v>#N/A</v>
      </c>
      <c r="BE185" s="2">
        <f t="shared" si="227"/>
        <v>88.479967401047531</v>
      </c>
      <c r="BF185" s="2">
        <f t="shared" si="227"/>
        <v>88.694395396011942</v>
      </c>
      <c r="BG185" s="2">
        <f t="shared" si="227"/>
        <v>90.368018598311792</v>
      </c>
      <c r="BH185" s="2">
        <f t="shared" si="227"/>
        <v>90.946251373253631</v>
      </c>
      <c r="BI185" s="2">
        <f t="shared" si="227"/>
        <v>94.819652521933421</v>
      </c>
      <c r="BJ185" s="2">
        <f t="shared" si="227"/>
        <v>91.396819266422199</v>
      </c>
      <c r="BK185" s="2">
        <f t="shared" si="227"/>
        <v>91.866562178361761</v>
      </c>
      <c r="BL185" s="2">
        <f t="shared" si="227"/>
        <v>93.465208603853512</v>
      </c>
      <c r="BM185" s="2">
        <f t="shared" si="227"/>
        <v>92.598446395643975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88.125</v>
      </c>
      <c r="DD185" s="2" t="str">
        <f t="shared" si="206"/>
        <v/>
      </c>
      <c r="DE185" s="2">
        <f t="shared" si="207"/>
        <v>90.415000000000006</v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125.80438677298312</v>
      </c>
      <c r="DL185" s="2">
        <f t="shared" si="236"/>
        <v>134.92854399460188</v>
      </c>
      <c r="DM185" s="2">
        <f t="shared" si="236"/>
        <v>129.28718393697341</v>
      </c>
      <c r="DN185" s="2">
        <f t="shared" si="236"/>
        <v>139.75328339587242</v>
      </c>
      <c r="DO185" s="2">
        <f t="shared" si="236"/>
        <v>131.93273367071527</v>
      </c>
      <c r="DP185" s="2">
        <f t="shared" si="236"/>
        <v>130.06309197031038</v>
      </c>
      <c r="DQ185" s="2">
        <f t="shared" si="236"/>
        <v>131.34239446693661</v>
      </c>
      <c r="DR185" s="2">
        <f t="shared" si="236"/>
        <v>136.68935350877194</v>
      </c>
      <c r="DS185" s="2">
        <f t="shared" si="236"/>
        <v>138.46216599190285</v>
      </c>
      <c r="DT185" s="2">
        <f t="shared" si="236"/>
        <v>136.12141114982575</v>
      </c>
      <c r="DU185" s="2">
        <f t="shared" si="236"/>
        <v>132.37924345479084</v>
      </c>
      <c r="DV185" s="2">
        <f t="shared" si="236"/>
        <v>138.28998299595139</v>
      </c>
      <c r="DW185" s="2">
        <f t="shared" si="236"/>
        <v>128.13500891181982</v>
      </c>
      <c r="DX185" s="2">
        <f t="shared" si="236"/>
        <v>126.95025628485625</v>
      </c>
      <c r="DY185" s="2">
        <f t="shared" si="236"/>
        <v>121.28865552584671</v>
      </c>
      <c r="EA185" s="2">
        <f t="shared" si="213"/>
        <v>89.726021052631594</v>
      </c>
      <c r="EB185" s="2">
        <f t="shared" si="213"/>
        <v>85.817712781954882</v>
      </c>
      <c r="EC185" s="2">
        <f t="shared" si="213"/>
        <v>89.305991228070184</v>
      </c>
      <c r="ED185" s="2">
        <f t="shared" si="213"/>
        <v>85.275505192197727</v>
      </c>
      <c r="EE185" s="2">
        <f t="shared" si="213"/>
        <v>96.642941991341985</v>
      </c>
      <c r="EF185" s="2">
        <f t="shared" ref="EF185:EO227" si="239">CJ$228*$B185+CJ$229</f>
        <v>97.681790476190486</v>
      </c>
      <c r="EG185" s="2">
        <f t="shared" si="239"/>
        <v>86.530339869281036</v>
      </c>
      <c r="EH185" s="2">
        <f t="shared" si="239"/>
        <v>91.058884210526301</v>
      </c>
      <c r="EI185" s="2">
        <f t="shared" si="239"/>
        <v>92.944069264069284</v>
      </c>
      <c r="EJ185" s="2">
        <f t="shared" si="239"/>
        <v>91.691954887218031</v>
      </c>
      <c r="EK185" s="2">
        <f t="shared" si="212"/>
        <v>107.30933161334707</v>
      </c>
      <c r="EL185" s="2">
        <f t="shared" si="179"/>
        <v>90.783243352778641</v>
      </c>
      <c r="EM185" s="2">
        <f t="shared" si="179"/>
        <v>89.844970340804423</v>
      </c>
      <c r="EN185" s="2">
        <f t="shared" si="179"/>
        <v>94.02982151490734</v>
      </c>
      <c r="EO185" s="2">
        <f t="shared" si="179"/>
        <v>95.814185663679979</v>
      </c>
      <c r="EQ185" s="2">
        <f t="shared" si="237"/>
        <v>88.668288483715486</v>
      </c>
      <c r="ER185" s="2">
        <f t="shared" si="237"/>
        <v>89.462166591490003</v>
      </c>
      <c r="ES185" s="2">
        <f t="shared" si="237"/>
        <v>89.179068279246991</v>
      </c>
      <c r="ET185" s="2">
        <f t="shared" si="237"/>
        <v>88.244511477560224</v>
      </c>
      <c r="EU185" s="2">
        <f t="shared" si="237"/>
        <v>86.865053927906601</v>
      </c>
      <c r="EV185" s="2">
        <f t="shared" si="237"/>
        <v>89.704795970695969</v>
      </c>
      <c r="EW185" s="2">
        <f t="shared" si="237"/>
        <v>88.942118037487802</v>
      </c>
      <c r="EX185" s="2">
        <f t="shared" si="237"/>
        <v>88.104774519871796</v>
      </c>
      <c r="EY185" s="2">
        <f t="shared" si="237"/>
        <v>89.804298642533936</v>
      </c>
      <c r="EZ185" s="2">
        <f t="shared" si="237"/>
        <v>90.781005763543746</v>
      </c>
      <c r="FA185" s="2">
        <f t="shared" si="237"/>
        <v>92.424409717301614</v>
      </c>
      <c r="FB185" s="2">
        <f t="shared" si="237"/>
        <v>91.562317410778874</v>
      </c>
      <c r="FC185" s="2">
        <f t="shared" si="237"/>
        <v>92.47517424433066</v>
      </c>
      <c r="FD185" s="2">
        <f t="shared" si="237"/>
        <v>93.235895106370123</v>
      </c>
      <c r="FE185" s="2">
        <f t="shared" si="237"/>
        <v>91.366575638692979</v>
      </c>
      <c r="FG185" s="2">
        <f t="shared" si="238"/>
        <v>0.99998066814216113</v>
      </c>
      <c r="FH185" s="2">
        <f t="shared" si="238"/>
        <v>0.99998304758875622</v>
      </c>
      <c r="FI185" s="2">
        <f t="shared" si="238"/>
        <v>0.99998354692332214</v>
      </c>
      <c r="FJ185" s="2">
        <f t="shared" si="238"/>
        <v>0.99998080696986869</v>
      </c>
      <c r="FK185" s="2">
        <f t="shared" si="238"/>
        <v>0.99998321569028381</v>
      </c>
      <c r="FL185" s="2">
        <f t="shared" si="238"/>
        <v>0.99998217499361497</v>
      </c>
      <c r="FM185" s="2">
        <f t="shared" si="238"/>
        <v>0.99998049711894599</v>
      </c>
      <c r="FN185" s="2">
        <f t="shared" si="238"/>
        <v>0.99998188001839006</v>
      </c>
      <c r="FO185" s="2">
        <f t="shared" si="238"/>
        <v>0.99997805877254797</v>
      </c>
      <c r="FP185" s="2">
        <f t="shared" si="238"/>
        <v>0.99997965144756629</v>
      </c>
      <c r="FQ185" s="2">
        <f t="shared" si="238"/>
        <v>0.99998032633665634</v>
      </c>
      <c r="FR185" s="2">
        <f t="shared" si="238"/>
        <v>0.99998017281684481</v>
      </c>
      <c r="FS185" s="2">
        <f t="shared" si="238"/>
        <v>0.99998063767889711</v>
      </c>
      <c r="FT185" s="2">
        <f t="shared" si="238"/>
        <v>0.9999774259196289</v>
      </c>
      <c r="FU185" s="2">
        <f t="shared" si="238"/>
        <v>0.99997614275142976</v>
      </c>
      <c r="FW185" s="2">
        <f t="shared" si="229"/>
        <v>0.75781641638929675</v>
      </c>
      <c r="FX185" s="2">
        <f t="shared" si="229"/>
        <v>0.73846495571758863</v>
      </c>
      <c r="FY185" s="2">
        <f t="shared" si="229"/>
        <v>0.78668580794967613</v>
      </c>
      <c r="FZ185" s="2">
        <f t="shared" si="229"/>
        <v>0.73954474679113202</v>
      </c>
      <c r="GA185" s="2">
        <f t="shared" si="229"/>
        <v>0.77801299711692706</v>
      </c>
      <c r="GB185" s="2">
        <f t="shared" si="229"/>
        <v>0.95573801798615488</v>
      </c>
      <c r="GC185" s="2">
        <f t="shared" si="229"/>
        <v>0.80801526163778359</v>
      </c>
      <c r="GD185" s="2">
        <f t="shared" si="229"/>
        <v>0.80068646240920327</v>
      </c>
      <c r="GE185" s="2">
        <f t="shared" si="229"/>
        <v>0.82077632391209554</v>
      </c>
      <c r="GF185" s="2">
        <f t="shared" si="229"/>
        <v>0.81959307021816818</v>
      </c>
      <c r="GG185" s="2">
        <f t="shared" si="229"/>
        <v>0.8391157438143888</v>
      </c>
      <c r="GH185" s="2">
        <f t="shared" si="229"/>
        <v>0.78636168477755797</v>
      </c>
      <c r="GI185" s="2">
        <f t="shared" si="229"/>
        <v>0.76832463476546309</v>
      </c>
      <c r="GJ185" s="2">
        <f t="shared" si="229"/>
        <v>0.7121013402688352</v>
      </c>
      <c r="GK185" s="2">
        <f t="shared" si="229"/>
        <v>0.72316300231495645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8.2628127932587137E-267</v>
      </c>
      <c r="HS185" s="86">
        <f t="shared" si="231"/>
        <v>2.4504116744919604E-5</v>
      </c>
      <c r="HT185" s="86">
        <f t="shared" si="231"/>
        <v>2.0032273850931031E-5</v>
      </c>
      <c r="HU185" s="86">
        <f t="shared" si="231"/>
        <v>4.4942068957314801E-6</v>
      </c>
      <c r="HV185" s="86">
        <f t="shared" si="231"/>
        <v>3.914572389430629E-7</v>
      </c>
      <c r="HW185" s="86">
        <f t="shared" si="231"/>
        <v>1.0794389254725064E-6</v>
      </c>
      <c r="HX185" s="86">
        <f t="shared" si="231"/>
        <v>2.2188619459409075E-6</v>
      </c>
      <c r="HY185" s="86">
        <f t="shared" si="231"/>
        <v>3.8332315262099164E-7</v>
      </c>
      <c r="HZ185" s="86">
        <f t="shared" si="231"/>
        <v>8.4785677772672365E-7</v>
      </c>
      <c r="IA185" s="86">
        <f t="shared" si="231"/>
        <v>2.2136681085637413E-7</v>
      </c>
      <c r="IB185" s="86">
        <f t="shared" si="231"/>
        <v>6.2980280469941913E-7</v>
      </c>
      <c r="IC185" s="86">
        <f t="shared" si="231"/>
        <v>6.1785751659780948E-7</v>
      </c>
      <c r="ID185" s="86">
        <f t="shared" si="231"/>
        <v>8.9479234385913603E-8</v>
      </c>
      <c r="IE185" s="86">
        <f t="shared" si="231"/>
        <v>4.5654539309267617E-6</v>
      </c>
      <c r="IF185" s="86">
        <f t="shared" si="231"/>
        <v>2.5055273963374508E-18</v>
      </c>
      <c r="IG185" s="86">
        <f t="shared" si="231"/>
        <v>2.7016712171984502E-15</v>
      </c>
      <c r="II185" s="86">
        <f t="shared" si="232"/>
        <v>9.7875610224844339E-2</v>
      </c>
      <c r="IJ185" s="86">
        <f t="shared" si="232"/>
        <v>0.13189614635076685</v>
      </c>
      <c r="IK185" s="86">
        <f t="shared" si="232"/>
        <v>5.2797086429260627E-2</v>
      </c>
      <c r="IL185" s="86">
        <f t="shared" si="232"/>
        <v>7.8716422916154896E-2</v>
      </c>
      <c r="IM185" s="86">
        <f t="shared" si="232"/>
        <v>4.2957021961699489E-2</v>
      </c>
      <c r="IN185" s="86">
        <f t="shared" si="232"/>
        <v>1.2741277227014561E-6</v>
      </c>
      <c r="IO185" s="86">
        <f t="shared" si="232"/>
        <v>2.3310397683580033E-2</v>
      </c>
      <c r="IP185" s="86">
        <f t="shared" si="232"/>
        <v>2.9203346617506995E-2</v>
      </c>
      <c r="IQ185" s="86">
        <f t="shared" si="232"/>
        <v>9.9994909050001041E-3</v>
      </c>
      <c r="IR185" s="86">
        <f t="shared" si="232"/>
        <v>1.4724424882082867E-2</v>
      </c>
      <c r="IS185" s="86">
        <f t="shared" si="232"/>
        <v>9.9088304159412124E-3</v>
      </c>
      <c r="IT185" s="86">
        <f t="shared" si="232"/>
        <v>2.2313597652727873E-2</v>
      </c>
      <c r="IU185" s="86">
        <f t="shared" si="232"/>
        <v>6.2744355444120492E-2</v>
      </c>
      <c r="IV185" s="86">
        <f t="shared" si="232"/>
        <v>0.24940129734331512</v>
      </c>
      <c r="IW185" s="86">
        <f t="shared" si="232"/>
        <v>0.28451643541529631</v>
      </c>
      <c r="IY185" s="86">
        <f t="shared" si="233"/>
        <v>9.7900114341589253E-2</v>
      </c>
      <c r="IZ185" s="86">
        <f t="shared" si="233"/>
        <v>0.13191617862461777</v>
      </c>
      <c r="JA185" s="86">
        <f t="shared" si="233"/>
        <v>5.2801580636156357E-2</v>
      </c>
      <c r="JB185" s="86">
        <f t="shared" si="233"/>
        <v>7.871681437339384E-2</v>
      </c>
      <c r="JC185" s="86">
        <f t="shared" si="233"/>
        <v>4.2958101400624962E-2</v>
      </c>
      <c r="JD185" s="86">
        <f t="shared" si="233"/>
        <v>3.4929896686423636E-6</v>
      </c>
      <c r="JE185" s="86">
        <f t="shared" si="233"/>
        <v>2.3310781006732655E-2</v>
      </c>
      <c r="JF185" s="86">
        <f t="shared" si="233"/>
        <v>2.9204194474284722E-2</v>
      </c>
      <c r="JG185" s="86">
        <f t="shared" si="233"/>
        <v>9.99971227181096E-3</v>
      </c>
      <c r="JH185" s="86">
        <f t="shared" si="233"/>
        <v>1.4725054684887566E-2</v>
      </c>
      <c r="JI185" s="86">
        <f t="shared" si="233"/>
        <v>9.9094482734578097E-3</v>
      </c>
      <c r="JJ185" s="86">
        <f t="shared" si="233"/>
        <v>2.2313687131962259E-2</v>
      </c>
      <c r="JK185" s="86">
        <f t="shared" si="233"/>
        <v>6.2748920898051425E-2</v>
      </c>
      <c r="JL185" s="86">
        <f t="shared" si="233"/>
        <v>0.24940129734331512</v>
      </c>
      <c r="JM185" s="86">
        <f t="shared" si="233"/>
        <v>0.28451643541529903</v>
      </c>
    </row>
    <row r="186" spans="2:273" x14ac:dyDescent="0.25">
      <c r="B186" s="2">
        <v>159</v>
      </c>
      <c r="C186" s="37">
        <v>91.230999999999995</v>
      </c>
      <c r="D186" s="37">
        <v>89.974000000000004</v>
      </c>
      <c r="E186" s="37">
        <v>89.59</v>
      </c>
      <c r="F186" s="37">
        <v>86.051000000000002</v>
      </c>
      <c r="G186" s="37">
        <v>89.41</v>
      </c>
      <c r="H186" s="37">
        <v>84.153999999999996</v>
      </c>
      <c r="I186" s="37">
        <v>87.718000000000004</v>
      </c>
      <c r="J186" s="37">
        <v>89.051000000000002</v>
      </c>
      <c r="K186" s="37">
        <v>88.55</v>
      </c>
      <c r="L186" s="37">
        <v>90.5</v>
      </c>
      <c r="M186" s="37">
        <v>91.39</v>
      </c>
      <c r="N186" s="37">
        <v>89.488</v>
      </c>
      <c r="O186" s="37">
        <v>91.146000000000001</v>
      </c>
      <c r="P186" s="37">
        <v>93.683000000000007</v>
      </c>
      <c r="Q186" s="37">
        <v>93.024000000000001</v>
      </c>
      <c r="S186" s="4">
        <f t="shared" si="234"/>
        <v>88.778449605777553</v>
      </c>
      <c r="T186" s="4">
        <f t="shared" si="234"/>
        <v>88.41431199754588</v>
      </c>
      <c r="U186" s="4">
        <f t="shared" si="234"/>
        <v>89.058477182570584</v>
      </c>
      <c r="V186" s="4">
        <f t="shared" si="234"/>
        <v>87.362432075834619</v>
      </c>
      <c r="W186" s="4">
        <f t="shared" si="234"/>
        <v>88.784639302930373</v>
      </c>
      <c r="X186" s="4" t="e">
        <f t="shared" si="234"/>
        <v>#N/A</v>
      </c>
      <c r="Y186" s="4">
        <f t="shared" si="234"/>
        <v>88.403555058198748</v>
      </c>
      <c r="Z186" s="4">
        <f t="shared" si="234"/>
        <v>88.537294599236461</v>
      </c>
      <c r="AA186" s="4">
        <f t="shared" si="234"/>
        <v>90.241455918199463</v>
      </c>
      <c r="AB186" s="4">
        <f t="shared" si="234"/>
        <v>90.816463850001298</v>
      </c>
      <c r="AC186" s="4">
        <f t="shared" si="234"/>
        <v>94.527886310998809</v>
      </c>
      <c r="AD186" s="4">
        <f t="shared" si="234"/>
        <v>91.263637556382832</v>
      </c>
      <c r="AE186" s="4">
        <f t="shared" si="234"/>
        <v>91.776363147352171</v>
      </c>
      <c r="AF186" s="4">
        <f t="shared" si="234"/>
        <v>93.721969250376588</v>
      </c>
      <c r="AG186" s="4">
        <f t="shared" si="234"/>
        <v>93.183794453809497</v>
      </c>
      <c r="AI186" s="4">
        <f t="shared" si="235"/>
        <v>2.4525503942224418</v>
      </c>
      <c r="AJ186" s="4">
        <f t="shared" si="235"/>
        <v>1.5596880024541235</v>
      </c>
      <c r="AK186" s="4">
        <f t="shared" si="235"/>
        <v>0.53152281742941909</v>
      </c>
      <c r="AL186" s="4">
        <f t="shared" si="235"/>
        <v>-1.3114320758346167</v>
      </c>
      <c r="AM186" s="4">
        <f t="shared" si="235"/>
        <v>0.62536069706962394</v>
      </c>
      <c r="AN186" s="4">
        <f t="shared" si="235"/>
        <v>0</v>
      </c>
      <c r="AO186" s="4">
        <f t="shared" si="235"/>
        <v>-0.6855550581987444</v>
      </c>
      <c r="AP186" s="4">
        <f t="shared" si="235"/>
        <v>0.51370540076354132</v>
      </c>
      <c r="AQ186" s="4">
        <f t="shared" si="235"/>
        <v>-1.6914559181994662</v>
      </c>
      <c r="AR186" s="4">
        <f t="shared" si="235"/>
        <v>-0.3164638500012984</v>
      </c>
      <c r="AS186" s="4">
        <f t="shared" si="235"/>
        <v>-3.1378863109988089</v>
      </c>
      <c r="AT186" s="4">
        <f t="shared" si="235"/>
        <v>-1.7756375563828328</v>
      </c>
      <c r="AU186" s="4">
        <f t="shared" si="235"/>
        <v>-0.63036314735217047</v>
      </c>
      <c r="AV186" s="4">
        <f t="shared" si="235"/>
        <v>-3.8969250376581499E-2</v>
      </c>
      <c r="AW186" s="4">
        <f t="shared" si="235"/>
        <v>-0.15979445380949642</v>
      </c>
      <c r="AY186" s="2">
        <f t="shared" si="227"/>
        <v>88.778449605777553</v>
      </c>
      <c r="AZ186" s="2">
        <f t="shared" si="227"/>
        <v>88.414212938334003</v>
      </c>
      <c r="BA186" s="2">
        <f t="shared" si="227"/>
        <v>89.058476445822109</v>
      </c>
      <c r="BB186" s="2">
        <f t="shared" si="227"/>
        <v>87.362396510212221</v>
      </c>
      <c r="BC186" s="2">
        <f t="shared" si="227"/>
        <v>88.784639302930373</v>
      </c>
      <c r="BD186" s="2" t="e">
        <f t="shared" si="227"/>
        <v>#N/A</v>
      </c>
      <c r="BE186" s="2">
        <f t="shared" si="227"/>
        <v>88.403555011927779</v>
      </c>
      <c r="BF186" s="2">
        <f t="shared" si="227"/>
        <v>88.537294481179686</v>
      </c>
      <c r="BG186" s="2">
        <f t="shared" si="227"/>
        <v>90.241455918015561</v>
      </c>
      <c r="BH186" s="2">
        <f t="shared" si="227"/>
        <v>90.816463846935676</v>
      </c>
      <c r="BI186" s="2">
        <f t="shared" si="227"/>
        <v>94.527886310998809</v>
      </c>
      <c r="BJ186" s="2">
        <f t="shared" si="227"/>
        <v>91.263637509296501</v>
      </c>
      <c r="BK186" s="2">
        <f t="shared" si="227"/>
        <v>91.776343677301469</v>
      </c>
      <c r="BL186" s="2">
        <f t="shared" si="227"/>
        <v>93.343861392314963</v>
      </c>
      <c r="BM186" s="2">
        <f t="shared" si="227"/>
        <v>92.396727800519329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88.55</v>
      </c>
      <c r="DD186" s="2">
        <f t="shared" si="206"/>
        <v>90.5</v>
      </c>
      <c r="DE186" s="2">
        <f t="shared" si="207"/>
        <v>91.39</v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125.9376771106942</v>
      </c>
      <c r="DL186" s="2">
        <f t="shared" si="236"/>
        <v>135.09326585695004</v>
      </c>
      <c r="DM186" s="2">
        <f t="shared" si="236"/>
        <v>129.43036710799868</v>
      </c>
      <c r="DN186" s="2">
        <f t="shared" si="236"/>
        <v>139.97561594746719</v>
      </c>
      <c r="DO186" s="2">
        <f t="shared" si="236"/>
        <v>132.13252496626183</v>
      </c>
      <c r="DP186" s="2">
        <f t="shared" si="236"/>
        <v>130.25726990553304</v>
      </c>
      <c r="DQ186" s="2">
        <f t="shared" si="236"/>
        <v>131.52405823211882</v>
      </c>
      <c r="DR186" s="2">
        <f t="shared" si="236"/>
        <v>136.91011605937922</v>
      </c>
      <c r="DS186" s="2">
        <f t="shared" si="236"/>
        <v>138.68984311740891</v>
      </c>
      <c r="DT186" s="2">
        <f t="shared" si="236"/>
        <v>136.30704703832751</v>
      </c>
      <c r="DU186" s="2">
        <f t="shared" si="236"/>
        <v>132.52254547908234</v>
      </c>
      <c r="DV186" s="2">
        <f t="shared" si="236"/>
        <v>138.48088421052628</v>
      </c>
      <c r="DW186" s="2">
        <f t="shared" si="236"/>
        <v>128.26417251407125</v>
      </c>
      <c r="DX186" s="2">
        <f t="shared" si="236"/>
        <v>127.09137198627195</v>
      </c>
      <c r="DY186" s="2">
        <f t="shared" si="236"/>
        <v>121.42860873440286</v>
      </c>
      <c r="EA186" s="2">
        <f t="shared" ref="EA186:EE227" si="240">CE$228*$B186+CE$229</f>
        <v>89.609747368421068</v>
      </c>
      <c r="EB186" s="2">
        <f t="shared" si="240"/>
        <v>85.616356390977444</v>
      </c>
      <c r="EC186" s="2">
        <f t="shared" si="240"/>
        <v>89.161273684210528</v>
      </c>
      <c r="ED186" s="2">
        <f t="shared" si="240"/>
        <v>85.079688933505281</v>
      </c>
      <c r="EE186" s="2">
        <f t="shared" si="240"/>
        <v>96.663290043290033</v>
      </c>
      <c r="EF186" s="2">
        <f t="shared" si="239"/>
        <v>97.727261904761917</v>
      </c>
      <c r="EG186" s="2">
        <f t="shared" si="239"/>
        <v>86.390875472996214</v>
      </c>
      <c r="EH186" s="2">
        <f t="shared" si="239"/>
        <v>90.980215789473675</v>
      </c>
      <c r="EI186" s="2">
        <f t="shared" si="239"/>
        <v>92.899296536796555</v>
      </c>
      <c r="EJ186" s="2">
        <f t="shared" si="239"/>
        <v>91.585977443609011</v>
      </c>
      <c r="EK186" s="2">
        <f t="shared" si="212"/>
        <v>107.38904575163397</v>
      </c>
      <c r="EL186" s="2">
        <f t="shared" si="179"/>
        <v>90.628879797359531</v>
      </c>
      <c r="EM186" s="2">
        <f t="shared" si="179"/>
        <v>89.681524869511819</v>
      </c>
      <c r="EN186" s="2">
        <f t="shared" si="179"/>
        <v>93.933173746210826</v>
      </c>
      <c r="EO186" s="2">
        <f t="shared" si="179"/>
        <v>95.740981320513242</v>
      </c>
      <c r="EQ186" s="2">
        <f t="shared" si="237"/>
        <v>88.535331420876588</v>
      </c>
      <c r="ER186" s="2">
        <f t="shared" si="237"/>
        <v>89.316903322808599</v>
      </c>
      <c r="ES186" s="2">
        <f t="shared" si="237"/>
        <v>89.032301337143878</v>
      </c>
      <c r="ET186" s="2">
        <f t="shared" si="237"/>
        <v>88.094321028139561</v>
      </c>
      <c r="EU186" s="2">
        <f t="shared" si="237"/>
        <v>86.733772468432761</v>
      </c>
      <c r="EV186" s="2">
        <f t="shared" si="237"/>
        <v>89.626879120879124</v>
      </c>
      <c r="EW186" s="2">
        <f t="shared" si="237"/>
        <v>88.838714113862125</v>
      </c>
      <c r="EX186" s="2">
        <f t="shared" si="237"/>
        <v>87.981758131684217</v>
      </c>
      <c r="EY186" s="2">
        <f t="shared" si="237"/>
        <v>89.711060065051655</v>
      </c>
      <c r="EZ186" s="2">
        <f t="shared" si="237"/>
        <v>90.660987661812896</v>
      </c>
      <c r="FA186" s="2">
        <f t="shared" si="237"/>
        <v>92.278447923633692</v>
      </c>
      <c r="FB186" s="2">
        <f t="shared" si="237"/>
        <v>91.419834665895564</v>
      </c>
      <c r="FC186" s="2">
        <f t="shared" si="237"/>
        <v>92.351553356594621</v>
      </c>
      <c r="FD186" s="2">
        <f t="shared" si="237"/>
        <v>93.125635202946142</v>
      </c>
      <c r="FE186" s="2">
        <f t="shared" si="237"/>
        <v>91.2283924690866</v>
      </c>
      <c r="FG186" s="2">
        <f t="shared" si="238"/>
        <v>0.99998236910611604</v>
      </c>
      <c r="FH186" s="2">
        <f t="shared" si="238"/>
        <v>0.99998453919413066</v>
      </c>
      <c r="FI186" s="2">
        <f t="shared" si="238"/>
        <v>0.9999849945940058</v>
      </c>
      <c r="FJ186" s="2">
        <f t="shared" si="238"/>
        <v>0.99998249571891928</v>
      </c>
      <c r="FK186" s="2">
        <f t="shared" si="238"/>
        <v>0.9999846925050011</v>
      </c>
      <c r="FL186" s="2">
        <f t="shared" si="238"/>
        <v>0.99998374337546825</v>
      </c>
      <c r="FM186" s="2">
        <f t="shared" si="238"/>
        <v>0.99998221313055702</v>
      </c>
      <c r="FN186" s="2">
        <f t="shared" si="238"/>
        <v>0.99998347435401491</v>
      </c>
      <c r="FO186" s="2">
        <f t="shared" si="238"/>
        <v>0.99997998932410248</v>
      </c>
      <c r="FP186" s="2">
        <f t="shared" si="238"/>
        <v>0.99998144186638782</v>
      </c>
      <c r="FQ186" s="2">
        <f t="shared" si="238"/>
        <v>0.99998205737472079</v>
      </c>
      <c r="FR186" s="2">
        <f t="shared" si="238"/>
        <v>0.99998191736250197</v>
      </c>
      <c r="FS186" s="2">
        <f t="shared" si="238"/>
        <v>0.99998234132319441</v>
      </c>
      <c r="FT186" s="2">
        <f t="shared" si="238"/>
        <v>0.99997941215312003</v>
      </c>
      <c r="FU186" s="2">
        <f t="shared" si="238"/>
        <v>0.99997824188503259</v>
      </c>
      <c r="FW186" s="2">
        <f t="shared" si="229"/>
        <v>0.77431674243030602</v>
      </c>
      <c r="FX186" s="2">
        <f t="shared" si="229"/>
        <v>0.75585897057659823</v>
      </c>
      <c r="FY186" s="2">
        <f t="shared" si="229"/>
        <v>0.80173381997007664</v>
      </c>
      <c r="FZ186" s="2">
        <f t="shared" si="229"/>
        <v>0.75689058941274268</v>
      </c>
      <c r="GA186" s="2">
        <f t="shared" si="229"/>
        <v>0.7935122352214683</v>
      </c>
      <c r="GB186" s="2">
        <f t="shared" si="229"/>
        <v>0.95947476407564924</v>
      </c>
      <c r="GC186" s="2">
        <f t="shared" si="229"/>
        <v>0.82189925729360347</v>
      </c>
      <c r="GD186" s="2">
        <f t="shared" si="229"/>
        <v>0.81497910207861057</v>
      </c>
      <c r="GE186" s="2">
        <f t="shared" si="229"/>
        <v>0.83392713875852131</v>
      </c>
      <c r="GF186" s="2">
        <f t="shared" si="229"/>
        <v>0.83281302282315939</v>
      </c>
      <c r="GG186" s="2">
        <f t="shared" si="229"/>
        <v>0.85116489420225805</v>
      </c>
      <c r="GH186" s="2">
        <f t="shared" si="229"/>
        <v>0.8014267902046941</v>
      </c>
      <c r="GI186" s="2">
        <f t="shared" si="229"/>
        <v>0.78431278895176981</v>
      </c>
      <c r="GJ186" s="2">
        <f t="shared" si="229"/>
        <v>0.73060910185022798</v>
      </c>
      <c r="GK186" s="2">
        <f t="shared" si="229"/>
        <v>0.74121807779739879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1.416092581694517E-273</v>
      </c>
      <c r="HS186" s="86">
        <f t="shared" si="231"/>
        <v>1.5402440136321214E-5</v>
      </c>
      <c r="HT186" s="86">
        <f t="shared" si="231"/>
        <v>1.2533841106698883E-5</v>
      </c>
      <c r="HU186" s="86">
        <f t="shared" si="231"/>
        <v>2.6923494993037576E-6</v>
      </c>
      <c r="HV186" s="86">
        <f t="shared" si="231"/>
        <v>2.066240058496686E-7</v>
      </c>
      <c r="HW186" s="86">
        <f t="shared" si="231"/>
        <v>5.9837948388539493E-7</v>
      </c>
      <c r="HX186" s="86">
        <f t="shared" si="231"/>
        <v>1.2668199756245721E-6</v>
      </c>
      <c r="HY186" s="86">
        <f t="shared" si="231"/>
        <v>2.106567786538337E-7</v>
      </c>
      <c r="HZ186" s="86">
        <f t="shared" si="231"/>
        <v>4.7557060707172584E-7</v>
      </c>
      <c r="IA186" s="86">
        <f t="shared" si="231"/>
        <v>1.1502580838498428E-7</v>
      </c>
      <c r="IB186" s="86">
        <f t="shared" si="231"/>
        <v>3.4538492635428399E-7</v>
      </c>
      <c r="IC186" s="86">
        <f t="shared" si="231"/>
        <v>3.4513802569913508E-7</v>
      </c>
      <c r="ID186" s="86">
        <f t="shared" si="231"/>
        <v>4.4497041821422987E-8</v>
      </c>
      <c r="IE186" s="86">
        <f t="shared" si="231"/>
        <v>2.6714444025958808E-6</v>
      </c>
      <c r="IF186" s="86">
        <f t="shared" si="231"/>
        <v>3.2668402582710591E-19</v>
      </c>
      <c r="IG186" s="86">
        <f t="shared" si="231"/>
        <v>5.0879929850686393E-16</v>
      </c>
      <c r="II186" s="86">
        <f t="shared" si="232"/>
        <v>7.3640045049022079E-2</v>
      </c>
      <c r="IJ186" s="86">
        <f t="shared" si="232"/>
        <v>0.10096291419520345</v>
      </c>
      <c r="IK186" s="86">
        <f t="shared" si="232"/>
        <v>3.814938980077516E-2</v>
      </c>
      <c r="IL186" s="86">
        <f t="shared" si="232"/>
        <v>5.5705266285106664E-2</v>
      </c>
      <c r="IM186" s="86">
        <f t="shared" si="232"/>
        <v>2.9796934130790372E-2</v>
      </c>
      <c r="IN186" s="86">
        <f t="shared" si="232"/>
        <v>6.0707137718379928E-7</v>
      </c>
      <c r="IO186" s="86">
        <f t="shared" si="232"/>
        <v>1.5792436551372618E-2</v>
      </c>
      <c r="IP186" s="86">
        <f t="shared" si="232"/>
        <v>2.0063008021909075E-2</v>
      </c>
      <c r="IQ186" s="86">
        <f t="shared" si="232"/>
        <v>6.2996458882631145E-3</v>
      </c>
      <c r="IR186" s="86">
        <f t="shared" si="232"/>
        <v>9.6673109342121644E-3</v>
      </c>
      <c r="IS186" s="86">
        <f t="shared" si="232"/>
        <v>6.472930487647674E-3</v>
      </c>
      <c r="IT186" s="86">
        <f t="shared" si="232"/>
        <v>1.4425632334744632E-2</v>
      </c>
      <c r="IU186" s="86">
        <f t="shared" si="232"/>
        <v>4.5073949329799655E-2</v>
      </c>
      <c r="IV186" s="86">
        <f t="shared" si="232"/>
        <v>0.20762106501072602</v>
      </c>
      <c r="IW186" s="86">
        <f t="shared" si="232"/>
        <v>0.24370164480735959</v>
      </c>
      <c r="IY186" s="86">
        <f t="shared" si="233"/>
        <v>7.3655447489158407E-2</v>
      </c>
      <c r="IZ186" s="86">
        <f t="shared" si="233"/>
        <v>0.10097544803631014</v>
      </c>
      <c r="JA186" s="86">
        <f t="shared" si="233"/>
        <v>3.8152082150274463E-2</v>
      </c>
      <c r="JB186" s="86">
        <f t="shared" si="233"/>
        <v>5.5705472909112513E-2</v>
      </c>
      <c r="JC186" s="86">
        <f t="shared" si="233"/>
        <v>2.9797532510274258E-2</v>
      </c>
      <c r="JD186" s="86">
        <f t="shared" si="233"/>
        <v>1.8738913528083713E-6</v>
      </c>
      <c r="JE186" s="86">
        <f t="shared" si="233"/>
        <v>1.579264720815127E-2</v>
      </c>
      <c r="JF186" s="86">
        <f t="shared" si="233"/>
        <v>2.0063483592516147E-2</v>
      </c>
      <c r="JG186" s="86">
        <f t="shared" si="233"/>
        <v>6.2997609140714996E-3</v>
      </c>
      <c r="JH186" s="86">
        <f t="shared" si="233"/>
        <v>9.6676563191385179E-3</v>
      </c>
      <c r="JI186" s="86">
        <f t="shared" si="233"/>
        <v>6.473275625673373E-3</v>
      </c>
      <c r="JJ186" s="86">
        <f t="shared" si="233"/>
        <v>1.4425676831786454E-2</v>
      </c>
      <c r="JK186" s="86">
        <f t="shared" si="233"/>
        <v>4.5076620774202249E-2</v>
      </c>
      <c r="JL186" s="86">
        <f t="shared" si="233"/>
        <v>0.20762106501072602</v>
      </c>
      <c r="JM186" s="86">
        <f t="shared" si="233"/>
        <v>0.24370164480736009</v>
      </c>
    </row>
    <row r="187" spans="2:273" x14ac:dyDescent="0.25">
      <c r="B187" s="2">
        <v>160</v>
      </c>
      <c r="C187" s="37">
        <v>88.076999999999998</v>
      </c>
      <c r="D187" s="37">
        <v>91.41</v>
      </c>
      <c r="E187" s="37">
        <v>90.308000000000007</v>
      </c>
      <c r="F187" s="37">
        <v>85.513000000000005</v>
      </c>
      <c r="G187" s="37">
        <v>88.872</v>
      </c>
      <c r="H187" s="37">
        <v>87.537999999999997</v>
      </c>
      <c r="I187" s="37">
        <v>88.179000000000002</v>
      </c>
      <c r="J187" s="37">
        <v>87.744</v>
      </c>
      <c r="K187" s="37">
        <v>87.9</v>
      </c>
      <c r="L187" s="37">
        <v>89.95</v>
      </c>
      <c r="M187" s="37">
        <v>89.927000000000007</v>
      </c>
      <c r="N187" s="37">
        <v>88.878</v>
      </c>
      <c r="O187" s="37">
        <v>91.61</v>
      </c>
      <c r="P187" s="37">
        <v>91.537000000000006</v>
      </c>
      <c r="Q187" s="37">
        <v>89.878</v>
      </c>
      <c r="S187" s="4">
        <f t="shared" si="234"/>
        <v>88.632088569825441</v>
      </c>
      <c r="T187" s="4">
        <f t="shared" si="234"/>
        <v>88.317553080769841</v>
      </c>
      <c r="U187" s="4">
        <f t="shared" si="234"/>
        <v>88.910201656103126</v>
      </c>
      <c r="V187" s="4">
        <f t="shared" si="234"/>
        <v>87.251671953247936</v>
      </c>
      <c r="W187" s="4">
        <f t="shared" si="234"/>
        <v>88.536592058732538</v>
      </c>
      <c r="X187" s="4" t="e">
        <f t="shared" si="234"/>
        <v>#N/A</v>
      </c>
      <c r="Y187" s="4">
        <f t="shared" si="234"/>
        <v>88.326165050339853</v>
      </c>
      <c r="Z187" s="4">
        <f t="shared" si="234"/>
        <v>88.381381918900999</v>
      </c>
      <c r="AA187" s="4">
        <f t="shared" si="234"/>
        <v>90.116163674862506</v>
      </c>
      <c r="AB187" s="4">
        <f t="shared" si="234"/>
        <v>90.687049047098455</v>
      </c>
      <c r="AC187" s="4">
        <f t="shared" si="234"/>
        <v>94.24225632934683</v>
      </c>
      <c r="AD187" s="4">
        <f t="shared" si="234"/>
        <v>91.130166948031686</v>
      </c>
      <c r="AE187" s="4">
        <f t="shared" si="234"/>
        <v>91.685196925171383</v>
      </c>
      <c r="AF187" s="4">
        <f t="shared" si="234"/>
        <v>93.423455685603273</v>
      </c>
      <c r="AG187" s="4">
        <f t="shared" si="234"/>
        <v>92.620068120408732</v>
      </c>
      <c r="AI187" s="4">
        <f t="shared" si="235"/>
        <v>-0.5550885698254433</v>
      </c>
      <c r="AJ187" s="4">
        <f t="shared" si="235"/>
        <v>3.0924469192301558</v>
      </c>
      <c r="AK187" s="4">
        <f t="shared" si="235"/>
        <v>1.3977983438968806</v>
      </c>
      <c r="AL187" s="4">
        <f t="shared" si="235"/>
        <v>-1.7386719532479304</v>
      </c>
      <c r="AM187" s="4">
        <f t="shared" si="235"/>
        <v>0.33540794126746221</v>
      </c>
      <c r="AN187" s="4">
        <f t="shared" si="235"/>
        <v>0</v>
      </c>
      <c r="AO187" s="4">
        <f t="shared" si="235"/>
        <v>-0.14716505033985072</v>
      </c>
      <c r="AP187" s="4">
        <f t="shared" si="235"/>
        <v>-0.63738191890099927</v>
      </c>
      <c r="AQ187" s="4">
        <f t="shared" si="235"/>
        <v>-2.2161636748625</v>
      </c>
      <c r="AR187" s="4">
        <f t="shared" si="235"/>
        <v>-0.73704904709845209</v>
      </c>
      <c r="AS187" s="4">
        <f t="shared" si="235"/>
        <v>-4.3152563293468233</v>
      </c>
      <c r="AT187" s="4">
        <f t="shared" si="235"/>
        <v>-2.2521669480316859</v>
      </c>
      <c r="AU187" s="4">
        <f t="shared" si="235"/>
        <v>-7.51969251713831E-2</v>
      </c>
      <c r="AV187" s="4">
        <f t="shared" si="235"/>
        <v>-1.8864556856032664</v>
      </c>
      <c r="AW187" s="4">
        <f t="shared" si="235"/>
        <v>-2.7420681204087316</v>
      </c>
      <c r="AY187" s="2">
        <f t="shared" si="227"/>
        <v>88.632088569825441</v>
      </c>
      <c r="AZ187" s="2">
        <f t="shared" si="227"/>
        <v>88.31752924368817</v>
      </c>
      <c r="BA187" s="2">
        <f t="shared" si="227"/>
        <v>88.910201535040144</v>
      </c>
      <c r="BB187" s="2">
        <f t="shared" si="227"/>
        <v>87.251666700193638</v>
      </c>
      <c r="BC187" s="2">
        <f t="shared" si="227"/>
        <v>88.536592058732538</v>
      </c>
      <c r="BD187" s="2" t="e">
        <f t="shared" si="227"/>
        <v>#N/A</v>
      </c>
      <c r="BE187" s="2">
        <f t="shared" si="227"/>
        <v>88.326165045298495</v>
      </c>
      <c r="BF187" s="2">
        <f t="shared" si="227"/>
        <v>88.381381904824508</v>
      </c>
      <c r="BG187" s="2">
        <f t="shared" si="227"/>
        <v>90.116163674849844</v>
      </c>
      <c r="BH187" s="2">
        <f t="shared" si="227"/>
        <v>90.687049046825138</v>
      </c>
      <c r="BI187" s="2">
        <f t="shared" si="227"/>
        <v>94.24225632934683</v>
      </c>
      <c r="BJ187" s="2">
        <f t="shared" si="227"/>
        <v>91.130166944173823</v>
      </c>
      <c r="BK187" s="2">
        <f t="shared" si="227"/>
        <v>91.685193812601511</v>
      </c>
      <c r="BL187" s="2">
        <f t="shared" si="227"/>
        <v>93.222646940988852</v>
      </c>
      <c r="BM187" s="2">
        <f t="shared" si="227"/>
        <v>92.196256797073858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87.9</v>
      </c>
      <c r="DD187" s="2">
        <f t="shared" si="206"/>
        <v>89.95</v>
      </c>
      <c r="DE187" s="2">
        <f t="shared" si="207"/>
        <v>89.927000000000007</v>
      </c>
      <c r="DF187" s="2">
        <f t="shared" si="208"/>
        <v>88.878</v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126.07096744840527</v>
      </c>
      <c r="DL187" s="2">
        <f t="shared" si="236"/>
        <v>135.25798771929823</v>
      </c>
      <c r="DM187" s="2">
        <f t="shared" si="236"/>
        <v>129.57355027902395</v>
      </c>
      <c r="DN187" s="2">
        <f t="shared" si="236"/>
        <v>140.19794849906191</v>
      </c>
      <c r="DO187" s="2">
        <f t="shared" si="236"/>
        <v>132.33231626180839</v>
      </c>
      <c r="DP187" s="2">
        <f t="shared" si="236"/>
        <v>130.45144784075572</v>
      </c>
      <c r="DQ187" s="2">
        <f t="shared" si="236"/>
        <v>131.705721997301</v>
      </c>
      <c r="DR187" s="2">
        <f t="shared" si="236"/>
        <v>137.1308786099865</v>
      </c>
      <c r="DS187" s="2">
        <f t="shared" si="236"/>
        <v>138.91752024291497</v>
      </c>
      <c r="DT187" s="2">
        <f t="shared" si="236"/>
        <v>136.49268292682925</v>
      </c>
      <c r="DU187" s="2">
        <f t="shared" si="236"/>
        <v>132.66584750337384</v>
      </c>
      <c r="DV187" s="2">
        <f t="shared" si="236"/>
        <v>138.67178542510118</v>
      </c>
      <c r="DW187" s="2">
        <f t="shared" si="236"/>
        <v>128.39333611632264</v>
      </c>
      <c r="DX187" s="2">
        <f t="shared" si="236"/>
        <v>127.23248768768765</v>
      </c>
      <c r="DY187" s="2">
        <f t="shared" si="236"/>
        <v>121.56856194295901</v>
      </c>
      <c r="EA187" s="2">
        <f t="shared" si="240"/>
        <v>89.493473684210542</v>
      </c>
      <c r="EB187" s="2">
        <f t="shared" si="240"/>
        <v>85.414999999999992</v>
      </c>
      <c r="EC187" s="2">
        <f t="shared" si="240"/>
        <v>89.016556140350872</v>
      </c>
      <c r="ED187" s="2">
        <f t="shared" si="240"/>
        <v>84.883872674812849</v>
      </c>
      <c r="EE187" s="2">
        <f t="shared" si="240"/>
        <v>96.683638095238081</v>
      </c>
      <c r="EF187" s="2">
        <f t="shared" si="239"/>
        <v>97.772733333333349</v>
      </c>
      <c r="EG187" s="2">
        <f t="shared" si="239"/>
        <v>86.251411076711378</v>
      </c>
      <c r="EH187" s="2">
        <f t="shared" si="239"/>
        <v>90.901547368421049</v>
      </c>
      <c r="EI187" s="2">
        <f t="shared" si="239"/>
        <v>92.85452380952384</v>
      </c>
      <c r="EJ187" s="2">
        <f t="shared" si="239"/>
        <v>91.47999999999999</v>
      </c>
      <c r="EK187" s="2">
        <f t="shared" si="212"/>
        <v>107.46875988992086</v>
      </c>
      <c r="EL187" s="2">
        <f t="shared" si="179"/>
        <v>90.474516241940449</v>
      </c>
      <c r="EM187" s="2">
        <f t="shared" si="179"/>
        <v>89.518079398219214</v>
      </c>
      <c r="EN187" s="2">
        <f t="shared" si="179"/>
        <v>93.836525977514299</v>
      </c>
      <c r="EO187" s="2">
        <f t="shared" si="179"/>
        <v>95.667776977346506</v>
      </c>
      <c r="EQ187" s="2">
        <f t="shared" si="237"/>
        <v>88.402374358037704</v>
      </c>
      <c r="ER187" s="2">
        <f t="shared" si="237"/>
        <v>89.171640054127209</v>
      </c>
      <c r="ES187" s="2">
        <f t="shared" si="237"/>
        <v>88.885534395040764</v>
      </c>
      <c r="ET187" s="2">
        <f t="shared" si="237"/>
        <v>87.944130578718898</v>
      </c>
      <c r="EU187" s="2">
        <f t="shared" si="237"/>
        <v>86.602491008958935</v>
      </c>
      <c r="EV187" s="2">
        <f t="shared" si="237"/>
        <v>89.548962271062265</v>
      </c>
      <c r="EW187" s="2">
        <f t="shared" si="237"/>
        <v>88.735310190236447</v>
      </c>
      <c r="EX187" s="2">
        <f t="shared" si="237"/>
        <v>87.858741743496651</v>
      </c>
      <c r="EY187" s="2">
        <f t="shared" si="237"/>
        <v>89.617821487569387</v>
      </c>
      <c r="EZ187" s="2">
        <f t="shared" si="237"/>
        <v>90.540969560082061</v>
      </c>
      <c r="FA187" s="2">
        <f t="shared" si="237"/>
        <v>92.13248612996577</v>
      </c>
      <c r="FB187" s="2">
        <f t="shared" si="237"/>
        <v>91.277351921012269</v>
      </c>
      <c r="FC187" s="2">
        <f t="shared" si="237"/>
        <v>92.227932468858583</v>
      </c>
      <c r="FD187" s="2">
        <f t="shared" si="237"/>
        <v>93.015375299522162</v>
      </c>
      <c r="FE187" s="2">
        <f t="shared" si="237"/>
        <v>91.090209299480208</v>
      </c>
      <c r="FG187" s="2">
        <f t="shared" si="238"/>
        <v>0.99998392040872552</v>
      </c>
      <c r="FH187" s="2">
        <f t="shared" si="238"/>
        <v>0.99998589955827999</v>
      </c>
      <c r="FI187" s="2">
        <f t="shared" si="238"/>
        <v>0.99998631488901579</v>
      </c>
      <c r="FJ187" s="2">
        <f t="shared" si="238"/>
        <v>0.99998403588133156</v>
      </c>
      <c r="FK187" s="2">
        <f t="shared" si="238"/>
        <v>0.9999860393798341</v>
      </c>
      <c r="FL187" s="2">
        <f t="shared" si="238"/>
        <v>0.99998517376100815</v>
      </c>
      <c r="FM187" s="2">
        <f t="shared" si="238"/>
        <v>0.99998377815688178</v>
      </c>
      <c r="FN187" s="2">
        <f t="shared" si="238"/>
        <v>0.99998492840981901</v>
      </c>
      <c r="FO187" s="2">
        <f t="shared" si="238"/>
        <v>0.99998175001454548</v>
      </c>
      <c r="FP187" s="2">
        <f t="shared" si="238"/>
        <v>0.99998307475335002</v>
      </c>
      <c r="FQ187" s="2">
        <f t="shared" si="238"/>
        <v>0.99998363610542429</v>
      </c>
      <c r="FR187" s="2">
        <f t="shared" si="238"/>
        <v>0.99998350841235828</v>
      </c>
      <c r="FS187" s="2">
        <f t="shared" si="238"/>
        <v>0.99998389507032126</v>
      </c>
      <c r="FT187" s="2">
        <f t="shared" si="238"/>
        <v>0.9999812236264729</v>
      </c>
      <c r="FU187" s="2">
        <f t="shared" si="238"/>
        <v>0.99998015632531545</v>
      </c>
      <c r="FW187" s="2">
        <f t="shared" si="229"/>
        <v>0.79000439726982008</v>
      </c>
      <c r="FX187" s="2">
        <f t="shared" si="229"/>
        <v>0.77245261556443512</v>
      </c>
      <c r="FY187" s="2">
        <f t="shared" si="229"/>
        <v>0.81596861668776521</v>
      </c>
      <c r="FZ187" s="2">
        <f t="shared" si="229"/>
        <v>0.77343513495683169</v>
      </c>
      <c r="GA187" s="2">
        <f t="shared" si="229"/>
        <v>0.80819609558618322</v>
      </c>
      <c r="GB187" s="2">
        <f t="shared" si="229"/>
        <v>0.9629082846172482</v>
      </c>
      <c r="GC187" s="2">
        <f t="shared" si="229"/>
        <v>0.83498424094324031</v>
      </c>
      <c r="GD187" s="2">
        <f t="shared" si="229"/>
        <v>0.82846639709165948</v>
      </c>
      <c r="GE187" s="2">
        <f t="shared" si="229"/>
        <v>0.84629369995163561</v>
      </c>
      <c r="GF187" s="2">
        <f t="shared" si="229"/>
        <v>0.84524715088589941</v>
      </c>
      <c r="GG187" s="2">
        <f t="shared" si="229"/>
        <v>0.86245955765320692</v>
      </c>
      <c r="GH187" s="2">
        <f t="shared" si="229"/>
        <v>0.8156785626439077</v>
      </c>
      <c r="GI187" s="2">
        <f t="shared" si="229"/>
        <v>0.79948553468821371</v>
      </c>
      <c r="GJ187" s="2">
        <f t="shared" si="229"/>
        <v>0.74834754210931265</v>
      </c>
      <c r="GK187" s="2">
        <f t="shared" si="229"/>
        <v>0.7584888725538147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1.9943086293090377E-280</v>
      </c>
      <c r="HS187" s="86">
        <f t="shared" si="231"/>
        <v>9.5824667699319753E-6</v>
      </c>
      <c r="HT187" s="86">
        <f t="shared" si="231"/>
        <v>7.7619382514349371E-6</v>
      </c>
      <c r="HU187" s="86">
        <f t="shared" si="231"/>
        <v>1.5955760481059756E-6</v>
      </c>
      <c r="HV187" s="86">
        <f t="shared" si="231"/>
        <v>1.0754593091042015E-7</v>
      </c>
      <c r="HW187" s="86">
        <f t="shared" si="231"/>
        <v>3.2747954066409463E-7</v>
      </c>
      <c r="HX187" s="86">
        <f t="shared" si="231"/>
        <v>7.1448447391128908E-7</v>
      </c>
      <c r="HY187" s="86">
        <f t="shared" si="231"/>
        <v>1.1435279528158081E-7</v>
      </c>
      <c r="HZ187" s="86">
        <f t="shared" si="231"/>
        <v>2.6353924052407055E-7</v>
      </c>
      <c r="IA187" s="86">
        <f t="shared" si="231"/>
        <v>5.892903895552551E-8</v>
      </c>
      <c r="IB187" s="86">
        <f t="shared" si="231"/>
        <v>1.8700017556612624E-7</v>
      </c>
      <c r="IC187" s="86">
        <f t="shared" si="231"/>
        <v>1.9049203568668437E-7</v>
      </c>
      <c r="ID187" s="86">
        <f t="shared" si="231"/>
        <v>2.1793777395377455E-8</v>
      </c>
      <c r="IE187" s="86">
        <f t="shared" si="231"/>
        <v>1.5448041767481966E-6</v>
      </c>
      <c r="IF187" s="86">
        <f t="shared" si="231"/>
        <v>4.0471086796391255E-20</v>
      </c>
      <c r="IG187" s="86">
        <f t="shared" si="231"/>
        <v>9.1916200794057099E-17</v>
      </c>
      <c r="II187" s="86">
        <f t="shared" si="232"/>
        <v>5.4546375697317212E-2</v>
      </c>
      <c r="IJ187" s="86">
        <f t="shared" si="232"/>
        <v>7.6090980687972806E-2</v>
      </c>
      <c r="IK187" s="86">
        <f t="shared" si="232"/>
        <v>2.7110919654811622E-2</v>
      </c>
      <c r="IL187" s="86">
        <f t="shared" si="232"/>
        <v>3.8593220542513219E-2</v>
      </c>
      <c r="IM187" s="86">
        <f t="shared" si="232"/>
        <v>2.0263554183905241E-2</v>
      </c>
      <c r="IN187" s="86">
        <f t="shared" si="232"/>
        <v>2.83406685547142E-7</v>
      </c>
      <c r="IO187" s="86">
        <f t="shared" si="232"/>
        <v>1.0495978800424677E-2</v>
      </c>
      <c r="IP187" s="86">
        <f t="shared" si="232"/>
        <v>1.3526253422073514E-2</v>
      </c>
      <c r="IQ187" s="86">
        <f t="shared" si="232"/>
        <v>3.8809585317994364E-3</v>
      </c>
      <c r="IR187" s="86">
        <f t="shared" si="232"/>
        <v>6.2204648690834322E-3</v>
      </c>
      <c r="IS187" s="86">
        <f t="shared" si="232"/>
        <v>4.1487433092102163E-3</v>
      </c>
      <c r="IT187" s="86">
        <f t="shared" si="232"/>
        <v>9.1076796992353506E-3</v>
      </c>
      <c r="IU187" s="86">
        <f t="shared" si="232"/>
        <v>3.1798627228188402E-2</v>
      </c>
      <c r="IV187" s="86">
        <f t="shared" si="232"/>
        <v>0.17032843321907173</v>
      </c>
      <c r="IW187" s="86">
        <f t="shared" si="232"/>
        <v>0.20638204685962569</v>
      </c>
      <c r="IY187" s="86">
        <f t="shared" si="233"/>
        <v>5.4555958164087141E-2</v>
      </c>
      <c r="IZ187" s="86">
        <f t="shared" si="233"/>
        <v>7.6098742626224236E-2</v>
      </c>
      <c r="JA187" s="86">
        <f t="shared" si="233"/>
        <v>2.7112515230859727E-2</v>
      </c>
      <c r="JB187" s="86">
        <f t="shared" si="233"/>
        <v>3.859332808844413E-2</v>
      </c>
      <c r="JC187" s="86">
        <f t="shared" si="233"/>
        <v>2.0263881663445907E-2</v>
      </c>
      <c r="JD187" s="86">
        <f t="shared" si="233"/>
        <v>9.9789115945843119E-7</v>
      </c>
      <c r="JE187" s="86">
        <f t="shared" si="233"/>
        <v>1.0496093153219959E-2</v>
      </c>
      <c r="JF187" s="86">
        <f t="shared" si="233"/>
        <v>1.3526516961314038E-2</v>
      </c>
      <c r="JG187" s="86">
        <f t="shared" si="233"/>
        <v>3.8810174608383918E-3</v>
      </c>
      <c r="JH187" s="86">
        <f t="shared" si="233"/>
        <v>6.2206518692589979E-3</v>
      </c>
      <c r="JI187" s="86">
        <f t="shared" si="233"/>
        <v>4.1489338012459034E-3</v>
      </c>
      <c r="JJ187" s="86">
        <f t="shared" si="233"/>
        <v>9.1077014930127462E-3</v>
      </c>
      <c r="JK187" s="86">
        <f t="shared" si="233"/>
        <v>3.1800172032365147E-2</v>
      </c>
      <c r="JL187" s="86">
        <f t="shared" si="233"/>
        <v>0.17032843321907173</v>
      </c>
      <c r="JM187" s="86">
        <f t="shared" si="233"/>
        <v>0.20638204685962577</v>
      </c>
    </row>
    <row r="188" spans="2:273" x14ac:dyDescent="0.25">
      <c r="B188" s="2">
        <v>161</v>
      </c>
      <c r="C188" s="37">
        <v>84.153999999999996</v>
      </c>
      <c r="D188" s="37">
        <v>90.974000000000004</v>
      </c>
      <c r="E188" s="37">
        <v>88</v>
      </c>
      <c r="F188" s="37">
        <v>89.256</v>
      </c>
      <c r="G188" s="37">
        <v>86.486999999999995</v>
      </c>
      <c r="H188" s="37">
        <v>85.769000000000005</v>
      </c>
      <c r="I188" s="37">
        <v>89.948999999999998</v>
      </c>
      <c r="J188" s="37">
        <v>88.256</v>
      </c>
      <c r="K188" s="37">
        <v>89.7</v>
      </c>
      <c r="L188" s="37">
        <v>92.724999999999994</v>
      </c>
      <c r="M188" s="37">
        <v>91.634</v>
      </c>
      <c r="N188" s="37">
        <v>91.78</v>
      </c>
      <c r="O188" s="37">
        <v>92.659000000000006</v>
      </c>
      <c r="P188" s="37">
        <v>91.462999999999994</v>
      </c>
      <c r="Q188" s="37">
        <v>90.366</v>
      </c>
      <c r="S188" s="4">
        <f t="shared" si="234"/>
        <v>88.486111939657079</v>
      </c>
      <c r="T188" s="4">
        <f t="shared" si="234"/>
        <v>88.219621940731471</v>
      </c>
      <c r="U188" s="4">
        <f t="shared" si="234"/>
        <v>88.761979341460759</v>
      </c>
      <c r="V188" s="4">
        <f t="shared" si="234"/>
        <v>87.139930651868156</v>
      </c>
      <c r="W188" s="4">
        <f t="shared" si="234"/>
        <v>88.292384752810008</v>
      </c>
      <c r="X188" s="4" t="e">
        <f t="shared" si="234"/>
        <v>#N/A</v>
      </c>
      <c r="Y188" s="4">
        <f t="shared" si="234"/>
        <v>88.247751645472547</v>
      </c>
      <c r="Z188" s="4">
        <f t="shared" si="234"/>
        <v>88.22672178824331</v>
      </c>
      <c r="AA188" s="4">
        <f t="shared" si="234"/>
        <v>89.992188651302968</v>
      </c>
      <c r="AB188" s="4">
        <f t="shared" si="234"/>
        <v>90.558020571579547</v>
      </c>
      <c r="AC188" s="4">
        <f t="shared" si="234"/>
        <v>93.962880431859446</v>
      </c>
      <c r="AD188" s="4">
        <f t="shared" si="234"/>
        <v>90.996385058035713</v>
      </c>
      <c r="AE188" s="4">
        <f t="shared" si="234"/>
        <v>91.593019064917954</v>
      </c>
      <c r="AF188" s="4">
        <f t="shared" si="234"/>
        <v>93.203171740056348</v>
      </c>
      <c r="AG188" s="4">
        <f t="shared" si="234"/>
        <v>92.215216877436433</v>
      </c>
      <c r="AI188" s="4">
        <f t="shared" si="235"/>
        <v>-4.3321119396570822</v>
      </c>
      <c r="AJ188" s="4">
        <f t="shared" si="235"/>
        <v>2.7543780592685323</v>
      </c>
      <c r="AK188" s="4">
        <f t="shared" si="235"/>
        <v>-0.76197934146075852</v>
      </c>
      <c r="AL188" s="4">
        <f t="shared" si="235"/>
        <v>2.1160693481318447</v>
      </c>
      <c r="AM188" s="4">
        <f t="shared" si="235"/>
        <v>-1.8053847528100135</v>
      </c>
      <c r="AN188" s="4">
        <f t="shared" si="235"/>
        <v>0</v>
      </c>
      <c r="AO188" s="4">
        <f t="shared" si="235"/>
        <v>1.7012483545274506</v>
      </c>
      <c r="AP188" s="4">
        <f t="shared" si="235"/>
        <v>2.9278211756690098E-2</v>
      </c>
      <c r="AQ188" s="4">
        <f t="shared" si="235"/>
        <v>-0.29218865130296479</v>
      </c>
      <c r="AR188" s="4">
        <f t="shared" si="235"/>
        <v>2.1669794284204471</v>
      </c>
      <c r="AS188" s="4">
        <f t="shared" si="235"/>
        <v>-2.3288804318594458</v>
      </c>
      <c r="AT188" s="4">
        <f t="shared" si="235"/>
        <v>0.78361494196428794</v>
      </c>
      <c r="AU188" s="4">
        <f t="shared" si="235"/>
        <v>1.0659809350820524</v>
      </c>
      <c r="AV188" s="4">
        <f t="shared" si="235"/>
        <v>-1.7401717400563541</v>
      </c>
      <c r="AW188" s="4">
        <f t="shared" si="235"/>
        <v>-1.849216877436433</v>
      </c>
      <c r="AY188" s="2">
        <f t="shared" si="227"/>
        <v>88.486111939657079</v>
      </c>
      <c r="AZ188" s="2">
        <f t="shared" si="227"/>
        <v>88.219616776238865</v>
      </c>
      <c r="BA188" s="2">
        <f t="shared" si="227"/>
        <v>88.761979323643601</v>
      </c>
      <c r="BB188" s="2">
        <f t="shared" si="227"/>
        <v>87.139929978617019</v>
      </c>
      <c r="BC188" s="2">
        <f t="shared" si="227"/>
        <v>88.292384752810008</v>
      </c>
      <c r="BD188" s="2" t="e">
        <f t="shared" si="227"/>
        <v>#N/A</v>
      </c>
      <c r="BE188" s="2">
        <f t="shared" si="227"/>
        <v>88.247751644987829</v>
      </c>
      <c r="BF188" s="2">
        <f t="shared" si="227"/>
        <v>88.226721786759668</v>
      </c>
      <c r="BG188" s="2">
        <f t="shared" si="227"/>
        <v>89.992188651302214</v>
      </c>
      <c r="BH188" s="2">
        <f t="shared" si="227"/>
        <v>90.55802057155816</v>
      </c>
      <c r="BI188" s="2">
        <f t="shared" si="227"/>
        <v>93.962880431859446</v>
      </c>
      <c r="BJ188" s="2">
        <f t="shared" si="227"/>
        <v>90.99638505776484</v>
      </c>
      <c r="BK188" s="2">
        <f t="shared" si="227"/>
        <v>91.593018623833274</v>
      </c>
      <c r="BL188" s="2">
        <f t="shared" si="227"/>
        <v>93.101615865721755</v>
      </c>
      <c r="BM188" s="2">
        <f t="shared" si="227"/>
        <v>91.997271377379377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>
        <f t="shared" si="203"/>
        <v>89.948999999999998</v>
      </c>
      <c r="DB188" s="2">
        <f t="shared" si="204"/>
        <v>88.256</v>
      </c>
      <c r="DC188" s="2">
        <f t="shared" si="205"/>
        <v>89.7</v>
      </c>
      <c r="DD188" s="2">
        <f t="shared" si="206"/>
        <v>92.724999999999994</v>
      </c>
      <c r="DE188" s="2">
        <f t="shared" si="207"/>
        <v>91.634</v>
      </c>
      <c r="DF188" s="2">
        <f t="shared" si="208"/>
        <v>91.78</v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126.20425778611633</v>
      </c>
      <c r="DL188" s="2">
        <f t="shared" si="236"/>
        <v>135.42270958164642</v>
      </c>
      <c r="DM188" s="2">
        <f t="shared" si="236"/>
        <v>129.71673345004922</v>
      </c>
      <c r="DN188" s="2">
        <f t="shared" si="236"/>
        <v>140.42028105065668</v>
      </c>
      <c r="DO188" s="2">
        <f t="shared" si="236"/>
        <v>132.53210755735495</v>
      </c>
      <c r="DP188" s="2">
        <f t="shared" si="236"/>
        <v>130.6456257759784</v>
      </c>
      <c r="DQ188" s="2">
        <f t="shared" si="236"/>
        <v>131.88738576248318</v>
      </c>
      <c r="DR188" s="2">
        <f t="shared" si="236"/>
        <v>137.3516411605938</v>
      </c>
      <c r="DS188" s="2">
        <f t="shared" si="236"/>
        <v>139.14519736842107</v>
      </c>
      <c r="DT188" s="2">
        <f t="shared" si="236"/>
        <v>136.67831881533098</v>
      </c>
      <c r="DU188" s="2">
        <f t="shared" si="236"/>
        <v>132.80914952766534</v>
      </c>
      <c r="DV188" s="2">
        <f t="shared" si="236"/>
        <v>138.8626866396761</v>
      </c>
      <c r="DW188" s="2">
        <f t="shared" si="236"/>
        <v>128.52249971857404</v>
      </c>
      <c r="DX188" s="2">
        <f t="shared" si="236"/>
        <v>127.37360338910335</v>
      </c>
      <c r="DY188" s="2">
        <f t="shared" si="236"/>
        <v>121.70851515151516</v>
      </c>
      <c r="EA188" s="2">
        <f t="shared" si="240"/>
        <v>89.377200000000016</v>
      </c>
      <c r="EB188" s="2">
        <f t="shared" si="240"/>
        <v>85.21364360902254</v>
      </c>
      <c r="EC188" s="2">
        <f t="shared" si="240"/>
        <v>88.87183859649123</v>
      </c>
      <c r="ED188" s="2">
        <f t="shared" si="240"/>
        <v>84.688056416120403</v>
      </c>
      <c r="EE188" s="2">
        <f t="shared" si="240"/>
        <v>96.703986147186129</v>
      </c>
      <c r="EF188" s="2">
        <f t="shared" si="239"/>
        <v>97.818204761904767</v>
      </c>
      <c r="EG188" s="2">
        <f t="shared" si="239"/>
        <v>86.111946680426556</v>
      </c>
      <c r="EH188" s="2">
        <f t="shared" si="239"/>
        <v>90.822878947368409</v>
      </c>
      <c r="EI188" s="2">
        <f t="shared" si="239"/>
        <v>92.809751082251111</v>
      </c>
      <c r="EJ188" s="2">
        <f t="shared" si="239"/>
        <v>91.374022556390969</v>
      </c>
      <c r="EK188" s="2">
        <f t="shared" si="212"/>
        <v>107.54847402820775</v>
      </c>
      <c r="EL188" s="2">
        <f t="shared" si="179"/>
        <v>90.32015268652134</v>
      </c>
      <c r="EM188" s="2">
        <f t="shared" si="179"/>
        <v>89.354633926926624</v>
      </c>
      <c r="EN188" s="2">
        <f t="shared" si="179"/>
        <v>93.739878208817785</v>
      </c>
      <c r="EO188" s="2">
        <f t="shared" si="179"/>
        <v>95.594572634179784</v>
      </c>
      <c r="EQ188" s="2">
        <f t="shared" si="237"/>
        <v>88.269417295198821</v>
      </c>
      <c r="ER188" s="2">
        <f t="shared" si="237"/>
        <v>89.026376785445805</v>
      </c>
      <c r="ES188" s="2">
        <f t="shared" si="237"/>
        <v>88.738767452937637</v>
      </c>
      <c r="ET188" s="2">
        <f t="shared" si="237"/>
        <v>87.79394012929825</v>
      </c>
      <c r="EU188" s="2">
        <f t="shared" si="237"/>
        <v>86.471209549485096</v>
      </c>
      <c r="EV188" s="2">
        <f t="shared" si="237"/>
        <v>89.471045421245421</v>
      </c>
      <c r="EW188" s="2">
        <f t="shared" si="237"/>
        <v>88.631906266610756</v>
      </c>
      <c r="EX188" s="2">
        <f t="shared" si="237"/>
        <v>87.735725355309086</v>
      </c>
      <c r="EY188" s="2">
        <f t="shared" si="237"/>
        <v>89.524582910087105</v>
      </c>
      <c r="EZ188" s="2">
        <f t="shared" si="237"/>
        <v>90.420951458351226</v>
      </c>
      <c r="FA188" s="2">
        <f t="shared" si="237"/>
        <v>91.986524336297833</v>
      </c>
      <c r="FB188" s="2">
        <f t="shared" si="237"/>
        <v>91.134869176128973</v>
      </c>
      <c r="FC188" s="2">
        <f t="shared" si="237"/>
        <v>92.104311581122545</v>
      </c>
      <c r="FD188" s="2">
        <f t="shared" si="237"/>
        <v>92.905115396098196</v>
      </c>
      <c r="FE188" s="2">
        <f t="shared" si="237"/>
        <v>90.952026129873829</v>
      </c>
      <c r="FG188" s="2">
        <f t="shared" si="238"/>
        <v>0.99998533521771715</v>
      </c>
      <c r="FH188" s="2">
        <f t="shared" si="238"/>
        <v>0.99998714022835677</v>
      </c>
      <c r="FI188" s="2">
        <f t="shared" si="238"/>
        <v>0.99998751901541572</v>
      </c>
      <c r="FJ188" s="2">
        <f t="shared" si="238"/>
        <v>0.99998544053028238</v>
      </c>
      <c r="FK188" s="2">
        <f t="shared" si="238"/>
        <v>0.99998726774744451</v>
      </c>
      <c r="FL188" s="2">
        <f t="shared" si="238"/>
        <v>0.99998647829169285</v>
      </c>
      <c r="FM188" s="2">
        <f t="shared" si="238"/>
        <v>0.99998520548212488</v>
      </c>
      <c r="FN188" s="2">
        <f t="shared" si="238"/>
        <v>0.99998625452816026</v>
      </c>
      <c r="FO188" s="2">
        <f t="shared" si="238"/>
        <v>0.99998335578872011</v>
      </c>
      <c r="FP188" s="2">
        <f t="shared" si="238"/>
        <v>0.99998456396860846</v>
      </c>
      <c r="FQ188" s="2">
        <f t="shared" si="238"/>
        <v>0.99998507592928454</v>
      </c>
      <c r="FR188" s="2">
        <f t="shared" si="238"/>
        <v>0.99998495947148758</v>
      </c>
      <c r="FS188" s="2">
        <f t="shared" si="238"/>
        <v>0.9999853121087523</v>
      </c>
      <c r="FT188" s="2">
        <f t="shared" si="238"/>
        <v>0.99998287571552813</v>
      </c>
      <c r="FU188" s="2">
        <f t="shared" si="238"/>
        <v>0.99998190232199602</v>
      </c>
      <c r="FW188" s="2">
        <f t="shared" si="229"/>
        <v>0.80487636904161886</v>
      </c>
      <c r="FX188" s="2">
        <f t="shared" si="229"/>
        <v>0.78823441112467441</v>
      </c>
      <c r="FY188" s="2">
        <f t="shared" si="229"/>
        <v>0.82939887945115498</v>
      </c>
      <c r="FZ188" s="2">
        <f t="shared" si="229"/>
        <v>0.78916738590702018</v>
      </c>
      <c r="GA188" s="2">
        <f t="shared" si="229"/>
        <v>0.82206989342036629</v>
      </c>
      <c r="GB188" s="2">
        <f t="shared" si="229"/>
        <v>0.9660611884768403</v>
      </c>
      <c r="GC188" s="2">
        <f t="shared" si="229"/>
        <v>0.84728650043257259</v>
      </c>
      <c r="GD188" s="2">
        <f t="shared" si="229"/>
        <v>0.84116213947983431</v>
      </c>
      <c r="GE188" s="2">
        <f t="shared" si="229"/>
        <v>0.8578963085625354</v>
      </c>
      <c r="GF188" s="2">
        <f t="shared" si="229"/>
        <v>0.85691540227356877</v>
      </c>
      <c r="GG188" s="2">
        <f t="shared" si="229"/>
        <v>0.87302496521490625</v>
      </c>
      <c r="GH188" s="2">
        <f t="shared" si="229"/>
        <v>0.82912556023363715</v>
      </c>
      <c r="GI188" s="2">
        <f t="shared" si="229"/>
        <v>0.81384427012332761</v>
      </c>
      <c r="GJ188" s="2">
        <f t="shared" si="229"/>
        <v>0.76529319087967029</v>
      </c>
      <c r="GK188" s="2">
        <f t="shared" si="229"/>
        <v>0.77495698862393259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2.3079606969299001E-287</v>
      </c>
      <c r="HS188" s="86">
        <f t="shared" si="231"/>
        <v>5.9005887114053155E-6</v>
      </c>
      <c r="HT188" s="86">
        <f t="shared" si="231"/>
        <v>4.7575275776694721E-6</v>
      </c>
      <c r="HU188" s="86">
        <f t="shared" si="231"/>
        <v>9.3541639109270652E-7</v>
      </c>
      <c r="HV188" s="86">
        <f t="shared" si="231"/>
        <v>5.5197153232187865E-8</v>
      </c>
      <c r="HW188" s="86">
        <f t="shared" si="231"/>
        <v>1.7693489299954067E-7</v>
      </c>
      <c r="HX188" s="86">
        <f t="shared" si="231"/>
        <v>3.9806770415211351E-7</v>
      </c>
      <c r="HY188" s="86">
        <f t="shared" si="231"/>
        <v>6.13158982924718E-8</v>
      </c>
      <c r="HZ188" s="86">
        <f t="shared" si="231"/>
        <v>1.4428030049935668E-7</v>
      </c>
      <c r="IA188" s="86">
        <f t="shared" si="231"/>
        <v>2.9765122971629642E-8</v>
      </c>
      <c r="IB188" s="86">
        <f t="shared" si="231"/>
        <v>9.9957144006765073E-8</v>
      </c>
      <c r="IC188" s="86">
        <f t="shared" si="231"/>
        <v>1.0388056730332866E-7</v>
      </c>
      <c r="ID188" s="86">
        <f t="shared" si="231"/>
        <v>1.0512818044520521E-8</v>
      </c>
      <c r="IE188" s="86">
        <f t="shared" si="231"/>
        <v>8.8279252523942967E-7</v>
      </c>
      <c r="IF188" s="86">
        <f t="shared" si="231"/>
        <v>4.763630839472696E-21</v>
      </c>
      <c r="IG188" s="86">
        <f t="shared" si="231"/>
        <v>1.5927867264977243E-17</v>
      </c>
      <c r="II188" s="86">
        <f t="shared" si="232"/>
        <v>3.9772030745902576E-2</v>
      </c>
      <c r="IJ188" s="86">
        <f t="shared" si="232"/>
        <v>5.6457102858374998E-2</v>
      </c>
      <c r="IK188" s="86">
        <f t="shared" si="232"/>
        <v>1.8946164368189924E-2</v>
      </c>
      <c r="IL188" s="86">
        <f t="shared" si="232"/>
        <v>2.6171038273502489E-2</v>
      </c>
      <c r="IM188" s="86">
        <f t="shared" si="232"/>
        <v>1.3508118977803333E-2</v>
      </c>
      <c r="IN188" s="86">
        <f t="shared" si="232"/>
        <v>1.2963132859339997E-7</v>
      </c>
      <c r="IO188" s="86">
        <f t="shared" si="232"/>
        <v>6.8424773336502485E-3</v>
      </c>
      <c r="IP188" s="86">
        <f t="shared" si="232"/>
        <v>8.9478187881849337E-3</v>
      </c>
      <c r="IQ188" s="86">
        <f t="shared" si="232"/>
        <v>2.3376971455949893E-3</v>
      </c>
      <c r="IR188" s="86">
        <f t="shared" si="232"/>
        <v>3.9222453309159444E-3</v>
      </c>
      <c r="IS188" s="86">
        <f t="shared" si="232"/>
        <v>2.6086940316279407E-3</v>
      </c>
      <c r="IT188" s="86">
        <f t="shared" si="232"/>
        <v>5.6145001455948753E-3</v>
      </c>
      <c r="IU188" s="86">
        <f t="shared" si="232"/>
        <v>2.2026940092126784E-2</v>
      </c>
      <c r="IV188" s="86">
        <f t="shared" si="232"/>
        <v>0.13783193287933337</v>
      </c>
      <c r="IW188" s="86">
        <f t="shared" si="232"/>
        <v>0.17294312832316761</v>
      </c>
      <c r="IY188" s="86">
        <f t="shared" si="233"/>
        <v>3.9777931334613978E-2</v>
      </c>
      <c r="IZ188" s="86">
        <f t="shared" si="233"/>
        <v>5.6461860385952668E-2</v>
      </c>
      <c r="JA188" s="86">
        <f t="shared" si="233"/>
        <v>1.8947099784581017E-2</v>
      </c>
      <c r="JB188" s="86">
        <f t="shared" si="233"/>
        <v>2.6171093470655722E-2</v>
      </c>
      <c r="JC188" s="86">
        <f t="shared" si="233"/>
        <v>1.3508295912696332E-2</v>
      </c>
      <c r="JD188" s="86">
        <f t="shared" si="233"/>
        <v>5.2769903274551343E-7</v>
      </c>
      <c r="JE188" s="86">
        <f t="shared" si="233"/>
        <v>6.8425386495485413E-3</v>
      </c>
      <c r="JF188" s="86">
        <f t="shared" si="233"/>
        <v>8.9479630684854324E-3</v>
      </c>
      <c r="JG188" s="86">
        <f t="shared" si="233"/>
        <v>2.3377269107179612E-3</v>
      </c>
      <c r="JH188" s="86">
        <f t="shared" si="233"/>
        <v>3.9223452880599507E-3</v>
      </c>
      <c r="JI188" s="86">
        <f t="shared" si="233"/>
        <v>2.6087979121952442E-3</v>
      </c>
      <c r="JJ188" s="86">
        <f t="shared" si="233"/>
        <v>5.6145106584129202E-3</v>
      </c>
      <c r="JK188" s="86">
        <f t="shared" si="233"/>
        <v>2.2027822884652024E-2</v>
      </c>
      <c r="JL188" s="86">
        <f t="shared" si="233"/>
        <v>0.13783193287933337</v>
      </c>
      <c r="JM188" s="86">
        <f t="shared" si="233"/>
        <v>0.17294312832316763</v>
      </c>
    </row>
    <row r="189" spans="2:273" x14ac:dyDescent="0.25">
      <c r="B189" s="2">
        <v>162</v>
      </c>
      <c r="C189" s="37">
        <v>85.744</v>
      </c>
      <c r="D189" s="37">
        <v>90.923000000000002</v>
      </c>
      <c r="E189" s="37">
        <v>90.358999999999995</v>
      </c>
      <c r="F189" s="37">
        <v>86.41</v>
      </c>
      <c r="G189" s="37">
        <v>87.308000000000007</v>
      </c>
      <c r="H189" s="37">
        <v>85.513000000000005</v>
      </c>
      <c r="I189" s="37">
        <v>88.513000000000005</v>
      </c>
      <c r="J189" s="37">
        <v>85.025999999999996</v>
      </c>
      <c r="K189" s="37">
        <v>91.625</v>
      </c>
      <c r="L189" s="37">
        <v>89.15</v>
      </c>
      <c r="M189" s="37">
        <v>92.853999999999999</v>
      </c>
      <c r="N189" s="37">
        <v>91.78</v>
      </c>
      <c r="O189" s="37">
        <v>90.853999999999999</v>
      </c>
      <c r="P189" s="37">
        <v>91.293000000000006</v>
      </c>
      <c r="Q189" s="37">
        <v>89.316999999999993</v>
      </c>
      <c r="S189" s="4">
        <f t="shared" si="234"/>
        <v>88.34055588024502</v>
      </c>
      <c r="T189" s="4">
        <f t="shared" si="234"/>
        <v>88.120324630786513</v>
      </c>
      <c r="U189" s="4">
        <f t="shared" si="234"/>
        <v>88.613812527466592</v>
      </c>
      <c r="V189" s="4">
        <f t="shared" si="234"/>
        <v>87.027063997146811</v>
      </c>
      <c r="W189" s="4">
        <f t="shared" si="234"/>
        <v>88.052268982730936</v>
      </c>
      <c r="X189" s="4" t="e">
        <f t="shared" si="234"/>
        <v>#N/A</v>
      </c>
      <c r="Y189" s="4">
        <f t="shared" si="234"/>
        <v>88.168282446171716</v>
      </c>
      <c r="Z189" s="4">
        <f t="shared" si="234"/>
        <v>88.073360990617061</v>
      </c>
      <c r="AA189" s="4">
        <f t="shared" si="234"/>
        <v>89.869561593593787</v>
      </c>
      <c r="AB189" s="4">
        <f t="shared" si="234"/>
        <v>90.429387352075452</v>
      </c>
      <c r="AC189" s="4">
        <f t="shared" si="234"/>
        <v>93.689812207045236</v>
      </c>
      <c r="AD189" s="4">
        <f t="shared" si="234"/>
        <v>90.862274322549837</v>
      </c>
      <c r="AE189" s="4">
        <f t="shared" si="234"/>
        <v>91.499742245888797</v>
      </c>
      <c r="AF189" s="4">
        <f t="shared" si="234"/>
        <v>93.029714675449725</v>
      </c>
      <c r="AG189" s="4">
        <f t="shared" si="234"/>
        <v>91.9070033415328</v>
      </c>
      <c r="AI189" s="4">
        <f t="shared" si="235"/>
        <v>-2.5965558802450204</v>
      </c>
      <c r="AJ189" s="4">
        <f t="shared" si="235"/>
        <v>2.8026753692134889</v>
      </c>
      <c r="AK189" s="4">
        <f t="shared" si="235"/>
        <v>1.7451874725334022</v>
      </c>
      <c r="AL189" s="4">
        <f t="shared" si="235"/>
        <v>-0.61706399714681481</v>
      </c>
      <c r="AM189" s="4">
        <f t="shared" si="235"/>
        <v>-0.74426898273092945</v>
      </c>
      <c r="AN189" s="4">
        <f t="shared" si="235"/>
        <v>0</v>
      </c>
      <c r="AO189" s="4">
        <f t="shared" si="235"/>
        <v>0.34471755382828917</v>
      </c>
      <c r="AP189" s="4">
        <f t="shared" si="235"/>
        <v>-3.0473609906170651</v>
      </c>
      <c r="AQ189" s="4">
        <f t="shared" si="235"/>
        <v>1.7554384064062134</v>
      </c>
      <c r="AR189" s="4">
        <f t="shared" si="235"/>
        <v>-1.279387352075446</v>
      </c>
      <c r="AS189" s="4">
        <f t="shared" si="235"/>
        <v>-0.83581220704523673</v>
      </c>
      <c r="AT189" s="4">
        <f t="shared" si="235"/>
        <v>0.91772567745016431</v>
      </c>
      <c r="AU189" s="4">
        <f t="shared" si="235"/>
        <v>-0.64574224588879758</v>
      </c>
      <c r="AV189" s="4">
        <f t="shared" si="235"/>
        <v>-1.7367146754497185</v>
      </c>
      <c r="AW189" s="4">
        <f t="shared" si="235"/>
        <v>-2.5900033415328068</v>
      </c>
      <c r="AY189" s="2">
        <f t="shared" si="227"/>
        <v>88.34055588024502</v>
      </c>
      <c r="AZ189" s="2">
        <f t="shared" si="227"/>
        <v>88.12032362350692</v>
      </c>
      <c r="BA189" s="2">
        <f t="shared" si="227"/>
        <v>88.613812525118334</v>
      </c>
      <c r="BB189" s="2">
        <f t="shared" si="227"/>
        <v>87.027063922288775</v>
      </c>
      <c r="BC189" s="2">
        <f t="shared" si="227"/>
        <v>88.052268982730936</v>
      </c>
      <c r="BD189" s="2" t="e">
        <f t="shared" si="227"/>
        <v>#N/A</v>
      </c>
      <c r="BE189" s="2">
        <f t="shared" si="227"/>
        <v>88.16828244613059</v>
      </c>
      <c r="BF189" s="2">
        <f t="shared" si="227"/>
        <v>88.073360990478847</v>
      </c>
      <c r="BG189" s="2">
        <f t="shared" si="227"/>
        <v>89.869561593593744</v>
      </c>
      <c r="BH189" s="2">
        <f t="shared" si="227"/>
        <v>90.429387352073988</v>
      </c>
      <c r="BI189" s="2">
        <f t="shared" si="227"/>
        <v>93.689812207045236</v>
      </c>
      <c r="BJ189" s="2">
        <f t="shared" si="227"/>
        <v>90.862274322533537</v>
      </c>
      <c r="BK189" s="2">
        <f t="shared" si="227"/>
        <v>91.499742190488718</v>
      </c>
      <c r="BL189" s="2">
        <f t="shared" si="227"/>
        <v>92.98081291665298</v>
      </c>
      <c r="BM189" s="2">
        <f t="shared" si="227"/>
        <v>91.799975993940336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>
        <f t="shared" si="201"/>
        <v>87.308000000000007</v>
      </c>
      <c r="CZ189" s="2" t="str">
        <f t="shared" si="202"/>
        <v/>
      </c>
      <c r="DA189" s="2">
        <f t="shared" si="203"/>
        <v>88.513000000000005</v>
      </c>
      <c r="DB189" s="2">
        <f t="shared" si="204"/>
        <v>85.025999999999996</v>
      </c>
      <c r="DC189" s="2">
        <f t="shared" si="205"/>
        <v>91.625</v>
      </c>
      <c r="DD189" s="2">
        <f t="shared" si="206"/>
        <v>89.15</v>
      </c>
      <c r="DE189" s="2">
        <f t="shared" si="207"/>
        <v>92.853999999999999</v>
      </c>
      <c r="DF189" s="2">
        <f t="shared" si="208"/>
        <v>91.78</v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126.3375481238274</v>
      </c>
      <c r="DL189" s="2">
        <f t="shared" si="236"/>
        <v>135.58743144399457</v>
      </c>
      <c r="DM189" s="2">
        <f t="shared" si="236"/>
        <v>129.85991662107449</v>
      </c>
      <c r="DN189" s="2">
        <f t="shared" si="236"/>
        <v>140.6426136022514</v>
      </c>
      <c r="DO189" s="2">
        <f t="shared" si="236"/>
        <v>132.73189885290151</v>
      </c>
      <c r="DP189" s="2">
        <f t="shared" si="236"/>
        <v>130.83980371120106</v>
      </c>
      <c r="DQ189" s="2">
        <f t="shared" si="236"/>
        <v>132.06904952766536</v>
      </c>
      <c r="DR189" s="2">
        <f t="shared" si="236"/>
        <v>137.57240371120108</v>
      </c>
      <c r="DS189" s="2">
        <f t="shared" si="236"/>
        <v>139.37287449392713</v>
      </c>
      <c r="DT189" s="2">
        <f t="shared" si="236"/>
        <v>136.86395470383272</v>
      </c>
      <c r="DU189" s="2">
        <f t="shared" si="236"/>
        <v>132.95245155195684</v>
      </c>
      <c r="DV189" s="2">
        <f t="shared" si="236"/>
        <v>139.05358785425099</v>
      </c>
      <c r="DW189" s="2">
        <f t="shared" si="236"/>
        <v>128.65166332082546</v>
      </c>
      <c r="DX189" s="2">
        <f t="shared" si="236"/>
        <v>127.51471909051905</v>
      </c>
      <c r="DY189" s="2">
        <f t="shared" si="236"/>
        <v>121.84846836007131</v>
      </c>
      <c r="EA189" s="2">
        <f t="shared" si="240"/>
        <v>89.26092631578949</v>
      </c>
      <c r="EB189" s="2">
        <f t="shared" si="240"/>
        <v>85.012287218045103</v>
      </c>
      <c r="EC189" s="2">
        <f t="shared" si="240"/>
        <v>88.727121052631574</v>
      </c>
      <c r="ED189" s="2">
        <f t="shared" si="240"/>
        <v>84.492240157427958</v>
      </c>
      <c r="EE189" s="2">
        <f t="shared" si="240"/>
        <v>96.724334199134191</v>
      </c>
      <c r="EF189" s="2">
        <f t="shared" si="239"/>
        <v>97.863676190476198</v>
      </c>
      <c r="EG189" s="2">
        <f t="shared" si="239"/>
        <v>85.972482284141719</v>
      </c>
      <c r="EH189" s="2">
        <f t="shared" si="239"/>
        <v>90.744210526315783</v>
      </c>
      <c r="EI189" s="2">
        <f t="shared" si="239"/>
        <v>92.764978354978382</v>
      </c>
      <c r="EJ189" s="2">
        <f t="shared" si="239"/>
        <v>91.268045112781948</v>
      </c>
      <c r="EK189" s="2">
        <f t="shared" si="212"/>
        <v>107.62818816649465</v>
      </c>
      <c r="EL189" s="2">
        <f t="shared" si="179"/>
        <v>90.165789131102244</v>
      </c>
      <c r="EM189" s="2">
        <f t="shared" si="179"/>
        <v>89.19118845563402</v>
      </c>
      <c r="EN189" s="2">
        <f t="shared" si="179"/>
        <v>93.643230440121272</v>
      </c>
      <c r="EO189" s="2">
        <f t="shared" si="179"/>
        <v>95.521368291013047</v>
      </c>
      <c r="EQ189" s="2">
        <f t="shared" si="237"/>
        <v>88.136460232359923</v>
      </c>
      <c r="ER189" s="2">
        <f t="shared" si="237"/>
        <v>88.881113516764401</v>
      </c>
      <c r="ES189" s="2">
        <f t="shared" si="237"/>
        <v>88.592000510834509</v>
      </c>
      <c r="ET189" s="2">
        <f t="shared" si="237"/>
        <v>87.643749679877601</v>
      </c>
      <c r="EU189" s="2">
        <f t="shared" si="237"/>
        <v>86.33992809001127</v>
      </c>
      <c r="EV189" s="2">
        <f t="shared" si="237"/>
        <v>89.393128571428576</v>
      </c>
      <c r="EW189" s="2">
        <f t="shared" si="237"/>
        <v>88.528502342985078</v>
      </c>
      <c r="EX189" s="2">
        <f t="shared" si="237"/>
        <v>87.61270896712152</v>
      </c>
      <c r="EY189" s="2">
        <f t="shared" si="237"/>
        <v>89.431344332604837</v>
      </c>
      <c r="EZ189" s="2">
        <f t="shared" si="237"/>
        <v>90.300933356620391</v>
      </c>
      <c r="FA189" s="2">
        <f t="shared" si="237"/>
        <v>91.840562542629911</v>
      </c>
      <c r="FB189" s="2">
        <f t="shared" si="237"/>
        <v>90.992386431245677</v>
      </c>
      <c r="FC189" s="2">
        <f t="shared" si="237"/>
        <v>91.980690693386492</v>
      </c>
      <c r="FD189" s="2">
        <f t="shared" si="237"/>
        <v>92.794855492674216</v>
      </c>
      <c r="FE189" s="2">
        <f t="shared" si="237"/>
        <v>90.813842960267436</v>
      </c>
      <c r="FG189" s="2">
        <f t="shared" si="238"/>
        <v>0.99998662554234363</v>
      </c>
      <c r="FH189" s="2">
        <f t="shared" si="238"/>
        <v>0.9999882717355989</v>
      </c>
      <c r="FI189" s="2">
        <f t="shared" si="238"/>
        <v>0.99998861719427279</v>
      </c>
      <c r="FJ189" s="2">
        <f t="shared" si="238"/>
        <v>0.99998672158879165</v>
      </c>
      <c r="FK189" s="2">
        <f t="shared" si="238"/>
        <v>0.99998838803465107</v>
      </c>
      <c r="FL189" s="2">
        <f t="shared" si="238"/>
        <v>0.9999876680407852</v>
      </c>
      <c r="FM189" s="2">
        <f t="shared" si="238"/>
        <v>0.99998650722177063</v>
      </c>
      <c r="FN189" s="2">
        <f t="shared" si="238"/>
        <v>0.99998746396552829</v>
      </c>
      <c r="FO189" s="2">
        <f t="shared" si="238"/>
        <v>0.99998482027666935</v>
      </c>
      <c r="FP189" s="2">
        <f t="shared" si="238"/>
        <v>0.99998592215293369</v>
      </c>
      <c r="FQ189" s="2">
        <f t="shared" si="238"/>
        <v>0.99998638906786685</v>
      </c>
      <c r="FR189" s="2">
        <f t="shared" si="238"/>
        <v>0.99998628285681368</v>
      </c>
      <c r="FS189" s="2">
        <f t="shared" si="238"/>
        <v>0.99998660446666277</v>
      </c>
      <c r="FT189" s="2">
        <f t="shared" si="238"/>
        <v>0.9999843824434137</v>
      </c>
      <c r="FU189" s="2">
        <f t="shared" si="238"/>
        <v>0.9999834946952102</v>
      </c>
      <c r="FW189" s="2">
        <f t="shared" si="229"/>
        <v>0.8189364969055154</v>
      </c>
      <c r="FX189" s="2">
        <f t="shared" si="229"/>
        <v>0.80320050756139671</v>
      </c>
      <c r="FY189" s="2">
        <f t="shared" si="229"/>
        <v>0.84203876495025098</v>
      </c>
      <c r="FZ189" s="2">
        <f t="shared" si="229"/>
        <v>0.80408393471804895</v>
      </c>
      <c r="GA189" s="2">
        <f t="shared" si="229"/>
        <v>0.83514485507046532</v>
      </c>
      <c r="GB189" s="2">
        <f t="shared" si="229"/>
        <v>0.96895472714635866</v>
      </c>
      <c r="GC189" s="2">
        <f t="shared" si="229"/>
        <v>0.85882666829433107</v>
      </c>
      <c r="GD189" s="2">
        <f t="shared" si="229"/>
        <v>0.85308486206480139</v>
      </c>
      <c r="GE189" s="2">
        <f t="shared" si="229"/>
        <v>0.86875890902115505</v>
      </c>
      <c r="GF189" s="2">
        <f t="shared" si="229"/>
        <v>0.86784143363244393</v>
      </c>
      <c r="GG189" s="2">
        <f t="shared" si="229"/>
        <v>0.8828889776313017</v>
      </c>
      <c r="GH189" s="2">
        <f t="shared" si="229"/>
        <v>0.84178183303455667</v>
      </c>
      <c r="GI189" s="2">
        <f t="shared" si="229"/>
        <v>0.82739676975765375</v>
      </c>
      <c r="GJ189" s="2">
        <f t="shared" si="229"/>
        <v>0.78143103512650602</v>
      </c>
      <c r="GK189" s="2">
        <f t="shared" si="229"/>
        <v>0.79061217357147839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2.1948162277760704E-294</v>
      </c>
      <c r="HS189" s="86">
        <f t="shared" si="231"/>
        <v>3.5961423206028494E-6</v>
      </c>
      <c r="HT189" s="86">
        <f t="shared" si="231"/>
        <v>2.8860974984802472E-6</v>
      </c>
      <c r="HU189" s="86">
        <f t="shared" si="231"/>
        <v>5.4248514229352803E-7</v>
      </c>
      <c r="HV189" s="86">
        <f t="shared" si="231"/>
        <v>2.7934569602964069E-8</v>
      </c>
      <c r="HW189" s="86">
        <f t="shared" si="231"/>
        <v>9.4375221788919093E-8</v>
      </c>
      <c r="HX189" s="86">
        <f t="shared" si="231"/>
        <v>2.1907897180783711E-7</v>
      </c>
      <c r="HY189" s="86">
        <f t="shared" si="231"/>
        <v>3.2474963499776348E-8</v>
      </c>
      <c r="HZ189" s="86">
        <f t="shared" si="231"/>
        <v>7.8035865915821589E-8</v>
      </c>
      <c r="IA189" s="86">
        <f t="shared" si="231"/>
        <v>1.4822573429181988E-8</v>
      </c>
      <c r="IB189" s="86">
        <f t="shared" si="231"/>
        <v>5.2748794621097958E-8</v>
      </c>
      <c r="IC189" s="86">
        <f t="shared" si="231"/>
        <v>5.5970543270825261E-8</v>
      </c>
      <c r="ID189" s="86">
        <f t="shared" si="231"/>
        <v>4.994410233593512E-9</v>
      </c>
      <c r="IE189" s="86">
        <f t="shared" si="231"/>
        <v>4.9853419122559538E-7</v>
      </c>
      <c r="IF189" s="86">
        <f t="shared" si="231"/>
        <v>5.327168316995255E-22</v>
      </c>
      <c r="IG189" s="86">
        <f t="shared" si="231"/>
        <v>2.6474781538203045E-18</v>
      </c>
      <c r="II189" s="86">
        <f t="shared" si="232"/>
        <v>2.8542547622991778E-2</v>
      </c>
      <c r="IJ189" s="86">
        <f t="shared" si="232"/>
        <v>4.1235100096835273E-2</v>
      </c>
      <c r="IK189" s="86">
        <f t="shared" si="232"/>
        <v>1.3018598377373394E-2</v>
      </c>
      <c r="IL189" s="86">
        <f t="shared" si="232"/>
        <v>1.7367628593043485E-2</v>
      </c>
      <c r="IM189" s="86">
        <f t="shared" si="232"/>
        <v>8.8255955164708473E-3</v>
      </c>
      <c r="IN189" s="86">
        <f t="shared" si="232"/>
        <v>5.8093335594576637E-8</v>
      </c>
      <c r="IO189" s="86">
        <f t="shared" si="232"/>
        <v>4.3748957696541088E-3</v>
      </c>
      <c r="IP189" s="86">
        <f t="shared" si="232"/>
        <v>5.8071138601548588E-3</v>
      </c>
      <c r="IQ189" s="86">
        <f t="shared" si="232"/>
        <v>1.3766099773346277E-3</v>
      </c>
      <c r="IR189" s="86">
        <f t="shared" si="232"/>
        <v>2.4232108817809745E-3</v>
      </c>
      <c r="IS189" s="86">
        <f t="shared" si="232"/>
        <v>1.6090829887128067E-3</v>
      </c>
      <c r="IT189" s="86">
        <f t="shared" si="232"/>
        <v>3.3788985318941797E-3</v>
      </c>
      <c r="IU189" s="86">
        <f t="shared" si="232"/>
        <v>1.497953917583205E-2</v>
      </c>
      <c r="IV189" s="86">
        <f t="shared" si="232"/>
        <v>0.11009278882989541</v>
      </c>
      <c r="IW189" s="86">
        <f t="shared" si="232"/>
        <v>0.14348607270887351</v>
      </c>
      <c r="IY189" s="86">
        <f t="shared" si="233"/>
        <v>2.8546143765312379E-2</v>
      </c>
      <c r="IZ189" s="86">
        <f t="shared" si="233"/>
        <v>4.1237986194333755E-2</v>
      </c>
      <c r="JA189" s="86">
        <f t="shared" si="233"/>
        <v>1.3019140862515688E-2</v>
      </c>
      <c r="JB189" s="86">
        <f t="shared" si="233"/>
        <v>1.7367656527613087E-2</v>
      </c>
      <c r="JC189" s="86">
        <f t="shared" si="233"/>
        <v>8.8256898916926358E-3</v>
      </c>
      <c r="JD189" s="86">
        <f t="shared" si="233"/>
        <v>2.7717230740241375E-7</v>
      </c>
      <c r="JE189" s="86">
        <f t="shared" si="233"/>
        <v>4.3749282446176084E-3</v>
      </c>
      <c r="JF189" s="86">
        <f t="shared" si="233"/>
        <v>5.8071918960207747E-3</v>
      </c>
      <c r="JG189" s="86">
        <f t="shared" si="233"/>
        <v>1.3766247999080568E-3</v>
      </c>
      <c r="JH189" s="86">
        <f t="shared" si="233"/>
        <v>2.4232636305755958E-3</v>
      </c>
      <c r="JI189" s="86">
        <f t="shared" si="233"/>
        <v>1.6091389592560775E-3</v>
      </c>
      <c r="JJ189" s="86">
        <f t="shared" si="233"/>
        <v>3.3789035263044132E-3</v>
      </c>
      <c r="JK189" s="86">
        <f t="shared" si="233"/>
        <v>1.4980037710023276E-2</v>
      </c>
      <c r="JL189" s="86">
        <f t="shared" si="233"/>
        <v>0.11009278882989541</v>
      </c>
      <c r="JM189" s="86">
        <f t="shared" si="233"/>
        <v>0.14348607270887351</v>
      </c>
    </row>
    <row r="190" spans="2:273" x14ac:dyDescent="0.25">
      <c r="B190" s="2">
        <v>163</v>
      </c>
      <c r="C190" s="37">
        <v>88.025999999999996</v>
      </c>
      <c r="D190" s="37">
        <v>87.614999999999995</v>
      </c>
      <c r="E190" s="37">
        <v>87.179000000000002</v>
      </c>
      <c r="F190" s="37">
        <v>89.332999999999998</v>
      </c>
      <c r="G190" s="37">
        <v>85.718000000000004</v>
      </c>
      <c r="H190" s="37">
        <v>90.076999999999998</v>
      </c>
      <c r="I190" s="37">
        <v>86.436000000000007</v>
      </c>
      <c r="J190" s="37">
        <v>86.563999999999993</v>
      </c>
      <c r="K190" s="37">
        <v>88.7</v>
      </c>
      <c r="L190" s="37">
        <v>90.15</v>
      </c>
      <c r="M190" s="37">
        <v>92.634</v>
      </c>
      <c r="N190" s="37">
        <v>90.659000000000006</v>
      </c>
      <c r="O190" s="37">
        <v>93.462999999999994</v>
      </c>
      <c r="P190" s="37">
        <v>92.683000000000007</v>
      </c>
      <c r="Q190" s="37">
        <v>90.244</v>
      </c>
      <c r="S190" s="4">
        <f t="shared" si="234"/>
        <v>88.195449376492903</v>
      </c>
      <c r="T190" s="4">
        <f t="shared" si="234"/>
        <v>88.019524439791681</v>
      </c>
      <c r="U190" s="4">
        <f t="shared" si="234"/>
        <v>88.465703120068824</v>
      </c>
      <c r="V190" s="4">
        <f t="shared" si="234"/>
        <v>86.912967564887367</v>
      </c>
      <c r="W190" s="4">
        <f t="shared" si="234"/>
        <v>87.816435603581979</v>
      </c>
      <c r="X190" s="4" t="e">
        <f t="shared" si="234"/>
        <v>#N/A</v>
      </c>
      <c r="Y190" s="4">
        <f t="shared" si="234"/>
        <v>88.087737376698797</v>
      </c>
      <c r="Z190" s="4">
        <f t="shared" si="234"/>
        <v>87.921330538307785</v>
      </c>
      <c r="AA190" s="4">
        <f t="shared" si="234"/>
        <v>89.748298786950329</v>
      </c>
      <c r="AB190" s="4">
        <f t="shared" si="234"/>
        <v>90.30115410606949</v>
      </c>
      <c r="AC190" s="4">
        <f t="shared" si="234"/>
        <v>93.423048481836958</v>
      </c>
      <c r="AD190" s="4">
        <f t="shared" si="234"/>
        <v>90.727821856742111</v>
      </c>
      <c r="AE190" s="4">
        <f t="shared" si="234"/>
        <v>91.405305698240596</v>
      </c>
      <c r="AF190" s="4">
        <f t="shared" si="234"/>
        <v>92.882694356758975</v>
      </c>
      <c r="AG190" s="4">
        <f t="shared" si="234"/>
        <v>91.654726776070191</v>
      </c>
      <c r="AI190" s="4">
        <f t="shared" si="235"/>
        <v>-0.16944937649290637</v>
      </c>
      <c r="AJ190" s="4">
        <f t="shared" si="235"/>
        <v>-0.40452443979168606</v>
      </c>
      <c r="AK190" s="4">
        <f t="shared" si="235"/>
        <v>-1.2867031200688217</v>
      </c>
      <c r="AL190" s="4">
        <f t="shared" si="235"/>
        <v>2.4200324351126312</v>
      </c>
      <c r="AM190" s="4">
        <f t="shared" si="235"/>
        <v>-2.0984356035819758</v>
      </c>
      <c r="AN190" s="4">
        <f t="shared" si="235"/>
        <v>0</v>
      </c>
      <c r="AO190" s="4">
        <f t="shared" si="235"/>
        <v>-1.6517373766987902</v>
      </c>
      <c r="AP190" s="4">
        <f t="shared" si="235"/>
        <v>-1.3573305383077923</v>
      </c>
      <c r="AQ190" s="4">
        <f t="shared" si="235"/>
        <v>-1.0482987869503262</v>
      </c>
      <c r="AR190" s="4">
        <f t="shared" si="235"/>
        <v>-0.15115410606948387</v>
      </c>
      <c r="AS190" s="4">
        <f t="shared" si="235"/>
        <v>-0.78904848183695719</v>
      </c>
      <c r="AT190" s="4">
        <f t="shared" si="235"/>
        <v>-6.8821856742104615E-2</v>
      </c>
      <c r="AU190" s="4">
        <f t="shared" si="235"/>
        <v>2.0576943017593976</v>
      </c>
      <c r="AV190" s="4">
        <f t="shared" si="235"/>
        <v>-0.19969435675896818</v>
      </c>
      <c r="AW190" s="4">
        <f t="shared" si="235"/>
        <v>-1.4107267760701916</v>
      </c>
      <c r="AY190" s="2">
        <f t="shared" si="227"/>
        <v>88.195449376492903</v>
      </c>
      <c r="AZ190" s="2">
        <f t="shared" si="227"/>
        <v>88.019524262961042</v>
      </c>
      <c r="BA190" s="2">
        <f t="shared" si="227"/>
        <v>88.465703119791698</v>
      </c>
      <c r="BB190" s="2">
        <f t="shared" si="227"/>
        <v>86.912967557667713</v>
      </c>
      <c r="BC190" s="2">
        <f t="shared" si="227"/>
        <v>87.816435603581979</v>
      </c>
      <c r="BD190" s="2" t="e">
        <f t="shared" si="227"/>
        <v>#N/A</v>
      </c>
      <c r="BE190" s="2">
        <f t="shared" si="227"/>
        <v>88.087737376695713</v>
      </c>
      <c r="BF190" s="2">
        <f t="shared" si="227"/>
        <v>87.921330538296402</v>
      </c>
      <c r="BG190" s="2">
        <f t="shared" si="227"/>
        <v>89.748298786950329</v>
      </c>
      <c r="BH190" s="2">
        <f t="shared" si="227"/>
        <v>90.301154106069404</v>
      </c>
      <c r="BI190" s="2">
        <f t="shared" si="227"/>
        <v>93.423048481836958</v>
      </c>
      <c r="BJ190" s="2">
        <f t="shared" si="227"/>
        <v>90.727821856741272</v>
      </c>
      <c r="BK190" s="2">
        <f t="shared" si="227"/>
        <v>91.405305692074293</v>
      </c>
      <c r="BL190" s="2">
        <f t="shared" si="227"/>
        <v>92.860276874878679</v>
      </c>
      <c r="BM190" s="2">
        <f t="shared" si="227"/>
        <v>91.604541862007324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>
        <f t="shared" si="199"/>
        <v>87.179000000000002</v>
      </c>
      <c r="CX190" s="2" t="str">
        <f t="shared" si="200"/>
        <v/>
      </c>
      <c r="CY190" s="2">
        <f t="shared" si="201"/>
        <v>85.718000000000004</v>
      </c>
      <c r="CZ190" s="2" t="str">
        <f t="shared" si="202"/>
        <v/>
      </c>
      <c r="DA190" s="2">
        <f t="shared" si="203"/>
        <v>86.436000000000007</v>
      </c>
      <c r="DB190" s="2">
        <f t="shared" si="204"/>
        <v>86.563999999999993</v>
      </c>
      <c r="DC190" s="2">
        <f t="shared" si="205"/>
        <v>88.7</v>
      </c>
      <c r="DD190" s="2">
        <f t="shared" si="206"/>
        <v>90.15</v>
      </c>
      <c r="DE190" s="2">
        <f t="shared" si="207"/>
        <v>92.634</v>
      </c>
      <c r="DF190" s="2">
        <f t="shared" si="208"/>
        <v>90.659000000000006</v>
      </c>
      <c r="DG190" s="2">
        <f t="shared" si="209"/>
        <v>93.462999999999994</v>
      </c>
      <c r="DH190" s="2" t="str">
        <f t="shared" si="210"/>
        <v/>
      </c>
      <c r="DI190" s="2" t="str">
        <f t="shared" si="211"/>
        <v/>
      </c>
      <c r="DK190" s="2">
        <f t="shared" si="236"/>
        <v>126.47083846153848</v>
      </c>
      <c r="DL190" s="2">
        <f t="shared" si="236"/>
        <v>135.75215330634276</v>
      </c>
      <c r="DM190" s="2">
        <f t="shared" si="236"/>
        <v>130.00309979209976</v>
      </c>
      <c r="DN190" s="2">
        <f t="shared" si="236"/>
        <v>140.86494615384618</v>
      </c>
      <c r="DO190" s="2">
        <f t="shared" si="236"/>
        <v>132.93169014844807</v>
      </c>
      <c r="DP190" s="2">
        <f t="shared" si="236"/>
        <v>131.03398164642374</v>
      </c>
      <c r="DQ190" s="2">
        <f t="shared" si="236"/>
        <v>132.25071329284754</v>
      </c>
      <c r="DR190" s="2">
        <f t="shared" si="236"/>
        <v>137.79316626180838</v>
      </c>
      <c r="DS190" s="2">
        <f t="shared" si="236"/>
        <v>139.60055161943319</v>
      </c>
      <c r="DT190" s="2">
        <f t="shared" si="236"/>
        <v>137.04959059233448</v>
      </c>
      <c r="DU190" s="2">
        <f t="shared" si="236"/>
        <v>133.09575357624834</v>
      </c>
      <c r="DV190" s="2">
        <f t="shared" si="236"/>
        <v>139.24448906882589</v>
      </c>
      <c r="DW190" s="2">
        <f t="shared" si="236"/>
        <v>128.78082692307686</v>
      </c>
      <c r="DX190" s="2">
        <f t="shared" si="236"/>
        <v>127.65583479193475</v>
      </c>
      <c r="DY190" s="2">
        <f t="shared" si="236"/>
        <v>121.98842156862746</v>
      </c>
      <c r="EA190" s="2">
        <f t="shared" si="240"/>
        <v>89.144652631578964</v>
      </c>
      <c r="EB190" s="2">
        <f t="shared" si="240"/>
        <v>84.810930827067665</v>
      </c>
      <c r="EC190" s="2">
        <f t="shared" si="240"/>
        <v>88.582403508771932</v>
      </c>
      <c r="ED190" s="2">
        <f t="shared" si="240"/>
        <v>84.296423898735512</v>
      </c>
      <c r="EE190" s="2">
        <f t="shared" si="240"/>
        <v>96.744682251082239</v>
      </c>
      <c r="EF190" s="2">
        <f t="shared" si="239"/>
        <v>97.90914761904763</v>
      </c>
      <c r="EG190" s="2">
        <f t="shared" si="239"/>
        <v>85.833017887856897</v>
      </c>
      <c r="EH190" s="2">
        <f t="shared" si="239"/>
        <v>90.665542105263143</v>
      </c>
      <c r="EI190" s="2">
        <f t="shared" si="239"/>
        <v>92.720205627705653</v>
      </c>
      <c r="EJ190" s="2">
        <f t="shared" si="239"/>
        <v>91.162067669172927</v>
      </c>
      <c r="EK190" s="2">
        <f t="shared" si="212"/>
        <v>107.70790230478154</v>
      </c>
      <c r="EL190" s="2">
        <f t="shared" si="179"/>
        <v>90.011425575683148</v>
      </c>
      <c r="EM190" s="2">
        <f t="shared" si="179"/>
        <v>89.027742984341415</v>
      </c>
      <c r="EN190" s="2">
        <f t="shared" si="179"/>
        <v>93.546582671424744</v>
      </c>
      <c r="EO190" s="2">
        <f t="shared" si="179"/>
        <v>95.448163947846325</v>
      </c>
      <c r="EQ190" s="2">
        <f t="shared" si="237"/>
        <v>88.003503169521039</v>
      </c>
      <c r="ER190" s="2">
        <f t="shared" si="237"/>
        <v>88.735850248082997</v>
      </c>
      <c r="ES190" s="2">
        <f t="shared" si="237"/>
        <v>88.445233568731396</v>
      </c>
      <c r="ET190" s="2">
        <f t="shared" si="237"/>
        <v>87.493559230456938</v>
      </c>
      <c r="EU190" s="2">
        <f t="shared" si="237"/>
        <v>86.20864663053743</v>
      </c>
      <c r="EV190" s="2">
        <f t="shared" si="237"/>
        <v>89.315211721611718</v>
      </c>
      <c r="EW190" s="2">
        <f t="shared" si="237"/>
        <v>88.425098419359387</v>
      </c>
      <c r="EX190" s="2">
        <f t="shared" si="237"/>
        <v>87.489692578933955</v>
      </c>
      <c r="EY190" s="2">
        <f t="shared" si="237"/>
        <v>89.338105755122555</v>
      </c>
      <c r="EZ190" s="2">
        <f t="shared" si="237"/>
        <v>90.180915254889555</v>
      </c>
      <c r="FA190" s="2">
        <f t="shared" si="237"/>
        <v>91.694600748961989</v>
      </c>
      <c r="FB190" s="2">
        <f t="shared" si="237"/>
        <v>90.849903686362381</v>
      </c>
      <c r="FC190" s="2">
        <f t="shared" si="237"/>
        <v>91.857069805650454</v>
      </c>
      <c r="FD190" s="2">
        <f t="shared" si="237"/>
        <v>92.68459558925025</v>
      </c>
      <c r="FE190" s="2">
        <f t="shared" si="237"/>
        <v>90.675659790661058</v>
      </c>
      <c r="FG190" s="2">
        <f t="shared" si="238"/>
        <v>0.99998780233529261</v>
      </c>
      <c r="FH190" s="2">
        <f t="shared" si="238"/>
        <v>0.99998930368470118</v>
      </c>
      <c r="FI190" s="2">
        <f t="shared" si="238"/>
        <v>0.999989618747397</v>
      </c>
      <c r="FJ190" s="2">
        <f t="shared" si="238"/>
        <v>0.9999878899308996</v>
      </c>
      <c r="FK190" s="2">
        <f t="shared" si="238"/>
        <v>0.99998940975091521</v>
      </c>
      <c r="FL190" s="2">
        <f t="shared" si="238"/>
        <v>0.99998875310732183</v>
      </c>
      <c r="FM190" s="2">
        <f t="shared" si="238"/>
        <v>0.99998769442539237</v>
      </c>
      <c r="FN190" s="2">
        <f t="shared" si="238"/>
        <v>0.99998856698806826</v>
      </c>
      <c r="FO190" s="2">
        <f t="shared" si="238"/>
        <v>0.99998615590929318</v>
      </c>
      <c r="FP190" s="2">
        <f t="shared" si="238"/>
        <v>0.99998716083497685</v>
      </c>
      <c r="FQ190" s="2">
        <f t="shared" si="238"/>
        <v>0.99998758666749443</v>
      </c>
      <c r="FR190" s="2">
        <f t="shared" si="238"/>
        <v>0.99998748980162977</v>
      </c>
      <c r="FS190" s="2">
        <f t="shared" si="238"/>
        <v>0.99998778311399794</v>
      </c>
      <c r="FT190" s="2">
        <f t="shared" si="238"/>
        <v>0.99998575659953604</v>
      </c>
      <c r="FU190" s="2">
        <f t="shared" si="238"/>
        <v>0.99998494696126339</v>
      </c>
      <c r="FW190" s="2">
        <f t="shared" si="229"/>
        <v>0.83219471152625135</v>
      </c>
      <c r="FX190" s="2">
        <f t="shared" si="229"/>
        <v>0.81735399084604476</v>
      </c>
      <c r="FY190" s="2">
        <f t="shared" si="229"/>
        <v>0.85390711446499956</v>
      </c>
      <c r="FZ190" s="2">
        <f t="shared" si="229"/>
        <v>0.81818826505862263</v>
      </c>
      <c r="GA190" s="2">
        <f t="shared" si="229"/>
        <v>0.84743732827906137</v>
      </c>
      <c r="GB190" s="2">
        <f t="shared" si="229"/>
        <v>0.97160881995070347</v>
      </c>
      <c r="GC190" s="2">
        <f t="shared" si="229"/>
        <v>0.86962895829408993</v>
      </c>
      <c r="GD190" s="2">
        <f t="shared" si="229"/>
        <v>0.86425706095356447</v>
      </c>
      <c r="GE190" s="2">
        <f t="shared" si="229"/>
        <v>0.87890836122686899</v>
      </c>
      <c r="GF190" s="2">
        <f t="shared" si="229"/>
        <v>0.87805187862894851</v>
      </c>
      <c r="GG190" s="2">
        <f t="shared" si="229"/>
        <v>0.89208143123942463</v>
      </c>
      <c r="GH190" s="2">
        <f t="shared" si="229"/>
        <v>0.8536661321875294</v>
      </c>
      <c r="GI190" s="2">
        <f t="shared" si="229"/>
        <v>0.84015640432036198</v>
      </c>
      <c r="GJ190" s="2">
        <f t="shared" si="229"/>
        <v>0.79675396822769606</v>
      </c>
      <c r="GK190" s="2">
        <f t="shared" si="229"/>
        <v>0.80545170224266238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1.7151419966399538E-301</v>
      </c>
      <c r="HS190" s="86">
        <f t="shared" si="231"/>
        <v>2.169179621122287E-6</v>
      </c>
      <c r="HT190" s="86">
        <f t="shared" si="231"/>
        <v>1.7328181381748762E-6</v>
      </c>
      <c r="HU190" s="86">
        <f t="shared" si="231"/>
        <v>3.1121493472039088E-7</v>
      </c>
      <c r="HV190" s="86">
        <f t="shared" si="231"/>
        <v>1.3940019262895042E-8</v>
      </c>
      <c r="HW190" s="86">
        <f t="shared" si="231"/>
        <v>4.9694846270395906E-8</v>
      </c>
      <c r="HX190" s="86">
        <f t="shared" si="231"/>
        <v>1.1910163737309274E-7</v>
      </c>
      <c r="HY190" s="86">
        <f t="shared" si="231"/>
        <v>1.6989010977437525E-8</v>
      </c>
      <c r="HZ190" s="86">
        <f t="shared" si="231"/>
        <v>4.1696657217529555E-8</v>
      </c>
      <c r="IA190" s="86">
        <f t="shared" si="231"/>
        <v>7.2773093918536356E-9</v>
      </c>
      <c r="IB190" s="86">
        <f t="shared" si="231"/>
        <v>2.7480974120856019E-8</v>
      </c>
      <c r="IC190" s="86">
        <f t="shared" si="231"/>
        <v>2.9795246118739923E-8</v>
      </c>
      <c r="ID190" s="86">
        <f t="shared" si="231"/>
        <v>2.3367982699284245E-9</v>
      </c>
      <c r="IE190" s="86">
        <f t="shared" si="231"/>
        <v>2.7821200274932188E-7</v>
      </c>
      <c r="IF190" s="86">
        <f t="shared" si="231"/>
        <v>5.6599080694636141E-23</v>
      </c>
      <c r="IG190" s="86">
        <f t="shared" si="231"/>
        <v>4.2209111968323456E-19</v>
      </c>
      <c r="II190" s="86">
        <f t="shared" si="232"/>
        <v>2.0158376251898546E-2</v>
      </c>
      <c r="IJ190" s="86">
        <f t="shared" si="232"/>
        <v>2.9642969700417379E-2</v>
      </c>
      <c r="IK190" s="86">
        <f t="shared" si="232"/>
        <v>8.7947373221096883E-3</v>
      </c>
      <c r="IL190" s="86">
        <f t="shared" si="232"/>
        <v>1.1276933795308282E-2</v>
      </c>
      <c r="IM190" s="86">
        <f t="shared" si="232"/>
        <v>5.6507165963880302E-3</v>
      </c>
      <c r="IN190" s="86">
        <f t="shared" si="232"/>
        <v>2.5506264778973785E-8</v>
      </c>
      <c r="IO190" s="86">
        <f t="shared" si="232"/>
        <v>2.7430759069925711E-3</v>
      </c>
      <c r="IP190" s="86">
        <f t="shared" si="232"/>
        <v>3.6970646189814862E-3</v>
      </c>
      <c r="IQ190" s="86">
        <f t="shared" si="232"/>
        <v>7.9242608553664335E-4</v>
      </c>
      <c r="IR190" s="86">
        <f t="shared" si="232"/>
        <v>1.4667170412493301E-3</v>
      </c>
      <c r="IS190" s="86">
        <f t="shared" si="232"/>
        <v>9.7351740561048175E-4</v>
      </c>
      <c r="IT190" s="86">
        <f t="shared" si="232"/>
        <v>1.9848914886450037E-3</v>
      </c>
      <c r="IU190" s="86">
        <f t="shared" si="232"/>
        <v>9.9995822439149472E-3</v>
      </c>
      <c r="IV190" s="86">
        <f t="shared" si="232"/>
        <v>8.6840376863981952E-2</v>
      </c>
      <c r="IW190" s="86">
        <f t="shared" si="232"/>
        <v>0.11791392070895933</v>
      </c>
      <c r="IY190" s="86">
        <f t="shared" si="233"/>
        <v>2.0160545431519669E-2</v>
      </c>
      <c r="IZ190" s="86">
        <f t="shared" si="233"/>
        <v>2.9644702518555555E-2</v>
      </c>
      <c r="JA190" s="86">
        <f t="shared" si="233"/>
        <v>8.7950485370444087E-3</v>
      </c>
      <c r="JB190" s="86">
        <f t="shared" si="233"/>
        <v>1.1276947735327544E-2</v>
      </c>
      <c r="JC190" s="86">
        <f t="shared" si="233"/>
        <v>5.6507662912343003E-3</v>
      </c>
      <c r="JD190" s="86">
        <f t="shared" si="233"/>
        <v>1.4460790215206654E-7</v>
      </c>
      <c r="JE190" s="86">
        <f t="shared" si="233"/>
        <v>2.7430928960035486E-3</v>
      </c>
      <c r="JF190" s="86">
        <f t="shared" si="233"/>
        <v>3.6971063156387039E-3</v>
      </c>
      <c r="JG190" s="86">
        <f t="shared" si="233"/>
        <v>7.9243336284603517E-4</v>
      </c>
      <c r="JH190" s="86">
        <f t="shared" si="233"/>
        <v>1.466744522223451E-3</v>
      </c>
      <c r="JI190" s="86">
        <f t="shared" si="233"/>
        <v>9.7354720085660051E-4</v>
      </c>
      <c r="JJ190" s="86">
        <f t="shared" si="233"/>
        <v>1.9848938254432738E-3</v>
      </c>
      <c r="JK190" s="86">
        <f t="shared" si="233"/>
        <v>9.999860455917697E-3</v>
      </c>
      <c r="JL190" s="86">
        <f t="shared" si="233"/>
        <v>8.6840376863981952E-2</v>
      </c>
      <c r="JM190" s="86">
        <f t="shared" si="233"/>
        <v>0.11791392070895933</v>
      </c>
    </row>
    <row r="191" spans="2:273" x14ac:dyDescent="0.25">
      <c r="B191" s="2">
        <v>164</v>
      </c>
      <c r="C191" s="37">
        <v>84.846000000000004</v>
      </c>
      <c r="D191" s="37">
        <v>89.281999999999996</v>
      </c>
      <c r="E191" s="37">
        <v>91.948999999999998</v>
      </c>
      <c r="F191" s="37">
        <v>89.281999999999996</v>
      </c>
      <c r="G191" s="37">
        <v>87.281999999999996</v>
      </c>
      <c r="H191" s="37">
        <v>88.204999999999998</v>
      </c>
      <c r="I191" s="37">
        <v>88.923000000000002</v>
      </c>
      <c r="J191" s="37">
        <v>86.744</v>
      </c>
      <c r="K191" s="37">
        <v>91.275000000000006</v>
      </c>
      <c r="L191" s="37">
        <v>90</v>
      </c>
      <c r="M191" s="37">
        <v>93.194999999999993</v>
      </c>
      <c r="N191" s="37">
        <v>90.878</v>
      </c>
      <c r="O191" s="37">
        <v>91.049000000000007</v>
      </c>
      <c r="P191" s="37">
        <v>91</v>
      </c>
      <c r="Q191" s="37">
        <v>91.316999999999993</v>
      </c>
      <c r="S191" s="4">
        <f t="shared" si="234"/>
        <v>88.050814634294682</v>
      </c>
      <c r="T191" s="4">
        <f t="shared" si="234"/>
        <v>87.917118528942751</v>
      </c>
      <c r="U191" s="4">
        <f t="shared" si="234"/>
        <v>88.317652412858862</v>
      </c>
      <c r="V191" s="4">
        <f t="shared" si="234"/>
        <v>86.797560475071037</v>
      </c>
      <c r="W191" s="4">
        <f t="shared" si="234"/>
        <v>87.585019249566471</v>
      </c>
      <c r="X191" s="4" t="e">
        <f t="shared" si="234"/>
        <v>#N/A</v>
      </c>
      <c r="Y191" s="4">
        <f t="shared" si="234"/>
        <v>88.006107397450648</v>
      </c>
      <c r="Z191" s="4">
        <f t="shared" si="234"/>
        <v>87.770647131336261</v>
      </c>
      <c r="AA191" s="4">
        <f t="shared" si="234"/>
        <v>89.628403669960164</v>
      </c>
      <c r="AB191" s="4">
        <f t="shared" si="234"/>
        <v>90.173321805098695</v>
      </c>
      <c r="AC191" s="4">
        <f t="shared" si="234"/>
        <v>93.162536719115593</v>
      </c>
      <c r="AD191" s="4">
        <f t="shared" si="234"/>
        <v>90.593019040717849</v>
      </c>
      <c r="AE191" s="4">
        <f t="shared" si="234"/>
        <v>91.309666250849887</v>
      </c>
      <c r="AF191" s="4">
        <f t="shared" si="234"/>
        <v>92.749822913096267</v>
      </c>
      <c r="AG191" s="4">
        <f t="shared" si="234"/>
        <v>91.433574967925168</v>
      </c>
      <c r="AI191" s="4">
        <f t="shared" si="235"/>
        <v>-3.2048146342946779</v>
      </c>
      <c r="AJ191" s="4">
        <f t="shared" si="235"/>
        <v>1.3648814710572452</v>
      </c>
      <c r="AK191" s="4">
        <f t="shared" si="235"/>
        <v>3.6313475871411356</v>
      </c>
      <c r="AL191" s="4">
        <f t="shared" si="235"/>
        <v>2.484439524928959</v>
      </c>
      <c r="AM191" s="4">
        <f t="shared" si="235"/>
        <v>-0.30301924956647497</v>
      </c>
      <c r="AN191" s="4">
        <f t="shared" si="235"/>
        <v>0</v>
      </c>
      <c r="AO191" s="4">
        <f t="shared" si="235"/>
        <v>0.91689260254935334</v>
      </c>
      <c r="AP191" s="4">
        <f t="shared" si="235"/>
        <v>-1.0266471313362615</v>
      </c>
      <c r="AQ191" s="4">
        <f t="shared" si="235"/>
        <v>1.6465963300398414</v>
      </c>
      <c r="AR191" s="4">
        <f t="shared" si="235"/>
        <v>-0.17332180509869488</v>
      </c>
      <c r="AS191" s="4">
        <f t="shared" si="235"/>
        <v>3.2463280884400092E-2</v>
      </c>
      <c r="AT191" s="4">
        <f t="shared" si="235"/>
        <v>0.2849809592821515</v>
      </c>
      <c r="AU191" s="4">
        <f t="shared" si="235"/>
        <v>-0.26066625084988004</v>
      </c>
      <c r="AV191" s="4">
        <f t="shared" si="235"/>
        <v>-1.749822913096267</v>
      </c>
      <c r="AW191" s="4">
        <f t="shared" si="235"/>
        <v>-0.11657496792517463</v>
      </c>
      <c r="AY191" s="2">
        <f t="shared" si="227"/>
        <v>88.050814634294682</v>
      </c>
      <c r="AZ191" s="2">
        <f t="shared" si="227"/>
        <v>87.917118501004921</v>
      </c>
      <c r="BA191" s="2">
        <f t="shared" si="227"/>
        <v>88.317652412829574</v>
      </c>
      <c r="BB191" s="2">
        <f t="shared" si="227"/>
        <v>86.797560474467176</v>
      </c>
      <c r="BC191" s="2">
        <f t="shared" si="227"/>
        <v>87.585019249566471</v>
      </c>
      <c r="BD191" s="2" t="e">
        <f t="shared" si="227"/>
        <v>#N/A</v>
      </c>
      <c r="BE191" s="2">
        <f t="shared" si="227"/>
        <v>88.00610739745045</v>
      </c>
      <c r="BF191" s="2">
        <f t="shared" si="227"/>
        <v>87.770647131335437</v>
      </c>
      <c r="BG191" s="2">
        <f t="shared" si="227"/>
        <v>89.628403669960164</v>
      </c>
      <c r="BH191" s="2">
        <f t="shared" si="227"/>
        <v>90.173321805098695</v>
      </c>
      <c r="BI191" s="2">
        <f t="shared" si="227"/>
        <v>93.162536719115593</v>
      </c>
      <c r="BJ191" s="2">
        <f t="shared" si="227"/>
        <v>90.593019040717806</v>
      </c>
      <c r="BK191" s="2">
        <f t="shared" si="227"/>
        <v>91.309666250241733</v>
      </c>
      <c r="BL191" s="2">
        <f t="shared" si="227"/>
        <v>92.740040588046014</v>
      </c>
      <c r="BM191" s="2">
        <f t="shared" si="227"/>
        <v>91.411107925745071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91.948999999999998</v>
      </c>
      <c r="CX191" s="2">
        <f t="shared" si="200"/>
        <v>89.281999999999996</v>
      </c>
      <c r="CY191" s="2">
        <f t="shared" si="201"/>
        <v>87.281999999999996</v>
      </c>
      <c r="CZ191" s="2" t="str">
        <f t="shared" si="202"/>
        <v/>
      </c>
      <c r="DA191" s="2">
        <f t="shared" si="203"/>
        <v>88.923000000000002</v>
      </c>
      <c r="DB191" s="2">
        <f t="shared" si="204"/>
        <v>86.744</v>
      </c>
      <c r="DC191" s="2">
        <f t="shared" si="205"/>
        <v>91.275000000000006</v>
      </c>
      <c r="DD191" s="2">
        <f t="shared" si="206"/>
        <v>90</v>
      </c>
      <c r="DE191" s="2">
        <f t="shared" si="207"/>
        <v>93.194999999999993</v>
      </c>
      <c r="DF191" s="2">
        <f t="shared" si="208"/>
        <v>90.878</v>
      </c>
      <c r="DG191" s="2">
        <f t="shared" si="209"/>
        <v>91.049000000000007</v>
      </c>
      <c r="DH191" s="2" t="str">
        <f t="shared" si="210"/>
        <v/>
      </c>
      <c r="DI191" s="2" t="str">
        <f t="shared" si="211"/>
        <v/>
      </c>
      <c r="DK191" s="2">
        <f t="shared" si="236"/>
        <v>126.60412879924954</v>
      </c>
      <c r="DL191" s="2">
        <f t="shared" si="236"/>
        <v>135.91687516869095</v>
      </c>
      <c r="DM191" s="2">
        <f t="shared" si="236"/>
        <v>130.14628296312506</v>
      </c>
      <c r="DN191" s="2">
        <f t="shared" si="236"/>
        <v>141.08727870544089</v>
      </c>
      <c r="DO191" s="2">
        <f t="shared" si="236"/>
        <v>133.13148144399463</v>
      </c>
      <c r="DP191" s="2">
        <f t="shared" si="236"/>
        <v>131.22815958164642</v>
      </c>
      <c r="DQ191" s="2">
        <f t="shared" si="236"/>
        <v>132.43237705802974</v>
      </c>
      <c r="DR191" s="2">
        <f t="shared" si="236"/>
        <v>138.01392881241566</v>
      </c>
      <c r="DS191" s="2">
        <f t="shared" si="236"/>
        <v>139.82822874493928</v>
      </c>
      <c r="DT191" s="2">
        <f t="shared" si="236"/>
        <v>137.23522648083622</v>
      </c>
      <c r="DU191" s="2">
        <f t="shared" si="236"/>
        <v>133.23905560053984</v>
      </c>
      <c r="DV191" s="2">
        <f t="shared" si="236"/>
        <v>139.43539028340078</v>
      </c>
      <c r="DW191" s="2">
        <f t="shared" si="236"/>
        <v>128.90999052532828</v>
      </c>
      <c r="DX191" s="2">
        <f t="shared" si="236"/>
        <v>127.79695049335045</v>
      </c>
      <c r="DY191" s="2">
        <f t="shared" si="236"/>
        <v>122.12837477718361</v>
      </c>
      <c r="EA191" s="2">
        <f t="shared" si="240"/>
        <v>89.028378947368438</v>
      </c>
      <c r="EB191" s="2">
        <f t="shared" si="240"/>
        <v>84.609574436090213</v>
      </c>
      <c r="EC191" s="2">
        <f t="shared" si="240"/>
        <v>88.437685964912276</v>
      </c>
      <c r="ED191" s="2">
        <f t="shared" si="240"/>
        <v>84.10060764004308</v>
      </c>
      <c r="EE191" s="2">
        <f t="shared" si="240"/>
        <v>96.765030303030287</v>
      </c>
      <c r="EF191" s="2">
        <f t="shared" si="239"/>
        <v>97.954619047619062</v>
      </c>
      <c r="EG191" s="2">
        <f t="shared" si="239"/>
        <v>85.693553491572061</v>
      </c>
      <c r="EH191" s="2">
        <f t="shared" si="239"/>
        <v>90.586873684210516</v>
      </c>
      <c r="EI191" s="2">
        <f t="shared" si="239"/>
        <v>92.675432900432924</v>
      </c>
      <c r="EJ191" s="2">
        <f t="shared" si="239"/>
        <v>91.056090225563906</v>
      </c>
      <c r="EK191" s="2">
        <f t="shared" si="239"/>
        <v>107.78761644306843</v>
      </c>
      <c r="EL191" s="2">
        <f t="shared" si="179"/>
        <v>89.857062020264053</v>
      </c>
      <c r="EM191" s="2">
        <f t="shared" si="179"/>
        <v>88.864297513048825</v>
      </c>
      <c r="EN191" s="2">
        <f t="shared" si="179"/>
        <v>93.449934902728231</v>
      </c>
      <c r="EO191" s="2">
        <f t="shared" si="179"/>
        <v>95.374959604679589</v>
      </c>
      <c r="EQ191" s="2">
        <f t="shared" si="237"/>
        <v>87.870546106682156</v>
      </c>
      <c r="ER191" s="2">
        <f t="shared" si="237"/>
        <v>88.590586979401593</v>
      </c>
      <c r="ES191" s="2">
        <f t="shared" si="237"/>
        <v>88.298466626628283</v>
      </c>
      <c r="ET191" s="2">
        <f t="shared" si="237"/>
        <v>87.343368781036276</v>
      </c>
      <c r="EU191" s="2">
        <f t="shared" si="237"/>
        <v>86.077365171063605</v>
      </c>
      <c r="EV191" s="2">
        <f t="shared" si="237"/>
        <v>89.237294871794873</v>
      </c>
      <c r="EW191" s="2">
        <f t="shared" si="237"/>
        <v>88.321694495733709</v>
      </c>
      <c r="EX191" s="2">
        <f t="shared" si="237"/>
        <v>87.366676190746375</v>
      </c>
      <c r="EY191" s="2">
        <f t="shared" si="237"/>
        <v>89.244867177640288</v>
      </c>
      <c r="EZ191" s="2">
        <f t="shared" si="237"/>
        <v>90.060897153158706</v>
      </c>
      <c r="FA191" s="2">
        <f t="shared" si="237"/>
        <v>91.548638955294052</v>
      </c>
      <c r="FB191" s="2">
        <f t="shared" si="237"/>
        <v>90.707420941479072</v>
      </c>
      <c r="FC191" s="2">
        <f t="shared" si="237"/>
        <v>91.733448917914416</v>
      </c>
      <c r="FD191" s="2">
        <f t="shared" si="237"/>
        <v>92.57433568582627</v>
      </c>
      <c r="FE191" s="2">
        <f t="shared" si="237"/>
        <v>90.53747662105468</v>
      </c>
      <c r="FG191" s="2">
        <f t="shared" si="238"/>
        <v>0.99998887558563254</v>
      </c>
      <c r="FH191" s="2">
        <f t="shared" si="238"/>
        <v>0.99999024483532517</v>
      </c>
      <c r="FI191" s="2">
        <f t="shared" si="238"/>
        <v>0.99999053217645173</v>
      </c>
      <c r="FJ191" s="2">
        <f t="shared" si="238"/>
        <v>0.99998895547394662</v>
      </c>
      <c r="FK191" s="2">
        <f t="shared" si="238"/>
        <v>0.99999034156904321</v>
      </c>
      <c r="FL191" s="2">
        <f t="shared" si="238"/>
        <v>0.99998974270181773</v>
      </c>
      <c r="FM191" s="2">
        <f t="shared" si="238"/>
        <v>0.99998877717042167</v>
      </c>
      <c r="FN191" s="2">
        <f t="shared" si="238"/>
        <v>0.99998957295870239</v>
      </c>
      <c r="FO191" s="2">
        <f t="shared" si="238"/>
        <v>0.9999873740238342</v>
      </c>
      <c r="FP191" s="2">
        <f t="shared" si="238"/>
        <v>0.99998829052910243</v>
      </c>
      <c r="FQ191" s="2">
        <f t="shared" si="238"/>
        <v>0.99998867889383702</v>
      </c>
      <c r="FR191" s="2">
        <f t="shared" si="238"/>
        <v>0.99998859055092482</v>
      </c>
      <c r="FS191" s="2">
        <f t="shared" si="238"/>
        <v>0.99998885805556581</v>
      </c>
      <c r="FT191" s="2">
        <f t="shared" si="238"/>
        <v>0.99998700984810751</v>
      </c>
      <c r="FU191" s="2">
        <f t="shared" si="238"/>
        <v>0.99998627144732344</v>
      </c>
      <c r="FW191" s="2">
        <f t="shared" si="229"/>
        <v>0.8446662479409407</v>
      </c>
      <c r="FX191" s="2">
        <f t="shared" si="229"/>
        <v>0.83070412810010219</v>
      </c>
      <c r="FY191" s="2">
        <f t="shared" si="229"/>
        <v>0.86502667807448663</v>
      </c>
      <c r="FZ191" s="2">
        <f t="shared" si="229"/>
        <v>0.83148999461150208</v>
      </c>
      <c r="GA191" s="2">
        <f t="shared" si="229"/>
        <v>0.85896799562543869</v>
      </c>
      <c r="GB191" s="2">
        <f t="shared" si="229"/>
        <v>0.97404209018043575</v>
      </c>
      <c r="GC191" s="2">
        <f t="shared" si="229"/>
        <v>0.87972044131792304</v>
      </c>
      <c r="GD191" s="2">
        <f t="shared" si="229"/>
        <v>0.87470444979057005</v>
      </c>
      <c r="GE191" s="2">
        <f t="shared" si="229"/>
        <v>0.88837376305046867</v>
      </c>
      <c r="GF191" s="2">
        <f t="shared" si="229"/>
        <v>0.88757566567708845</v>
      </c>
      <c r="GG191" s="2">
        <f t="shared" si="229"/>
        <v>0.90063354502513071</v>
      </c>
      <c r="GH191" s="2">
        <f t="shared" si="229"/>
        <v>0.86480113361008759</v>
      </c>
      <c r="GI191" s="2">
        <f t="shared" si="229"/>
        <v>0.85214134958523657</v>
      </c>
      <c r="GJ191" s="2">
        <f t="shared" si="229"/>
        <v>0.8112621321717387</v>
      </c>
      <c r="GK191" s="2">
        <f t="shared" si="229"/>
        <v>0.81947967114779496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1.2949864026169554E-6</v>
      </c>
      <c r="HT191" s="86">
        <f t="shared" si="231"/>
        <v>1.0296777624803262E-6</v>
      </c>
      <c r="HU191" s="86">
        <f t="shared" si="231"/>
        <v>1.7661081782363953E-7</v>
      </c>
      <c r="HV191" s="86">
        <f t="shared" si="231"/>
        <v>6.8592188653251817E-9</v>
      </c>
      <c r="HW191" s="86">
        <f t="shared" si="231"/>
        <v>2.58325686617393E-8</v>
      </c>
      <c r="HX191" s="86">
        <f t="shared" si="231"/>
        <v>6.3959058589451587E-8</v>
      </c>
      <c r="HY191" s="86">
        <f t="shared" si="231"/>
        <v>8.778619312387046E-9</v>
      </c>
      <c r="HZ191" s="86">
        <f t="shared" si="231"/>
        <v>2.201012842176042E-8</v>
      </c>
      <c r="IA191" s="86">
        <f t="shared" si="231"/>
        <v>3.5224381975648385E-9</v>
      </c>
      <c r="IB191" s="86">
        <f t="shared" si="231"/>
        <v>1.4134058804340404E-8</v>
      </c>
      <c r="IC191" s="86">
        <f t="shared" si="231"/>
        <v>1.5670810826921401E-8</v>
      </c>
      <c r="ID191" s="86">
        <f t="shared" si="231"/>
        <v>1.0767726958547943E-9</v>
      </c>
      <c r="IE191" s="86">
        <f t="shared" si="231"/>
        <v>1.5342468395690059E-7</v>
      </c>
      <c r="IF191" s="86">
        <f t="shared" si="231"/>
        <v>5.7130389265745663E-24</v>
      </c>
      <c r="IG191" s="86">
        <f t="shared" si="231"/>
        <v>6.4546043423994519E-20</v>
      </c>
      <c r="II191" s="86">
        <f t="shared" si="232"/>
        <v>1.4009240385168487E-2</v>
      </c>
      <c r="IJ191" s="86">
        <f t="shared" si="232"/>
        <v>2.097137625957533E-2</v>
      </c>
      <c r="IK191" s="86">
        <f t="shared" si="232"/>
        <v>5.8405155950506946E-3</v>
      </c>
      <c r="IL191" s="86">
        <f t="shared" si="232"/>
        <v>7.1630986225735419E-3</v>
      </c>
      <c r="IM191" s="86">
        <f t="shared" si="232"/>
        <v>3.5450238268103598E-3</v>
      </c>
      <c r="IN191" s="86">
        <f t="shared" si="232"/>
        <v>1.0971351797001488E-8</v>
      </c>
      <c r="IO191" s="86">
        <f t="shared" si="232"/>
        <v>1.6864740475634617E-3</v>
      </c>
      <c r="IP191" s="86">
        <f t="shared" si="232"/>
        <v>2.30866853484849E-3</v>
      </c>
      <c r="IQ191" s="86">
        <f t="shared" si="232"/>
        <v>4.4584898768765203E-4</v>
      </c>
      <c r="IR191" s="86">
        <f t="shared" si="232"/>
        <v>8.6967737143302118E-4</v>
      </c>
      <c r="IS191" s="86">
        <f t="shared" si="232"/>
        <v>5.776747589088183E-4</v>
      </c>
      <c r="IT191" s="86">
        <f t="shared" si="232"/>
        <v>1.1379906896323753E-3</v>
      </c>
      <c r="IU191" s="86">
        <f t="shared" si="232"/>
        <v>6.5516408602137076E-3</v>
      </c>
      <c r="IV191" s="86">
        <f t="shared" si="232"/>
        <v>6.7666024064058472E-2</v>
      </c>
      <c r="IW191" s="86">
        <f t="shared" si="232"/>
        <v>9.6001376497342694E-2</v>
      </c>
      <c r="IY191" s="86">
        <f t="shared" si="233"/>
        <v>1.4010535371571103E-2</v>
      </c>
      <c r="IZ191" s="86">
        <f t="shared" si="233"/>
        <v>2.0972405937337811E-2</v>
      </c>
      <c r="JA191" s="86">
        <f t="shared" si="233"/>
        <v>5.8406922058685182E-3</v>
      </c>
      <c r="JB191" s="86">
        <f t="shared" si="233"/>
        <v>7.1631054817924075E-3</v>
      </c>
      <c r="JC191" s="86">
        <f t="shared" si="233"/>
        <v>3.5450496593790216E-3</v>
      </c>
      <c r="JD191" s="86">
        <f t="shared" si="233"/>
        <v>7.493041038645308E-8</v>
      </c>
      <c r="JE191" s="86">
        <f t="shared" si="233"/>
        <v>1.6864828261827741E-3</v>
      </c>
      <c r="JF191" s="86">
        <f t="shared" si="233"/>
        <v>2.3086905449769116E-3</v>
      </c>
      <c r="JG191" s="86">
        <f t="shared" si="233"/>
        <v>4.458525101258496E-4</v>
      </c>
      <c r="JH191" s="86">
        <f t="shared" si="233"/>
        <v>8.696915054918255E-4</v>
      </c>
      <c r="JI191" s="86">
        <f t="shared" si="233"/>
        <v>5.7769042971964524E-4</v>
      </c>
      <c r="JJ191" s="86">
        <f t="shared" si="233"/>
        <v>1.137991766405071E-3</v>
      </c>
      <c r="JK191" s="86">
        <f t="shared" si="233"/>
        <v>6.5517942848976642E-3</v>
      </c>
      <c r="JL191" s="86">
        <f t="shared" si="233"/>
        <v>6.7666024064058472E-2</v>
      </c>
      <c r="JM191" s="86">
        <f t="shared" si="233"/>
        <v>9.6001376497342694E-2</v>
      </c>
    </row>
    <row r="192" spans="2:273" x14ac:dyDescent="0.25">
      <c r="B192" s="2">
        <v>165</v>
      </c>
      <c r="C192" s="37">
        <v>85.691999999999993</v>
      </c>
      <c r="D192" s="37">
        <v>87.179000000000002</v>
      </c>
      <c r="E192" s="37">
        <v>88.641000000000005</v>
      </c>
      <c r="F192" s="37">
        <v>86.769000000000005</v>
      </c>
      <c r="G192" s="37">
        <v>85.102999999999994</v>
      </c>
      <c r="H192" s="37">
        <v>89</v>
      </c>
      <c r="I192" s="37">
        <v>87.436000000000007</v>
      </c>
      <c r="J192" s="37">
        <v>88.128</v>
      </c>
      <c r="K192" s="37">
        <v>87.775000000000006</v>
      </c>
      <c r="L192" s="37">
        <v>89.525000000000006</v>
      </c>
      <c r="M192" s="37">
        <v>92.097999999999999</v>
      </c>
      <c r="N192" s="37">
        <v>91.706999999999994</v>
      </c>
      <c r="O192" s="37">
        <v>91.097999999999999</v>
      </c>
      <c r="P192" s="37">
        <v>91.512</v>
      </c>
      <c r="Q192" s="37">
        <v>89.537000000000006</v>
      </c>
      <c r="S192" s="4">
        <f t="shared" si="234"/>
        <v>87.906667563052565</v>
      </c>
      <c r="T192" s="4">
        <f t="shared" si="234"/>
        <v>87.813030037831084</v>
      </c>
      <c r="U192" s="4">
        <f t="shared" si="234"/>
        <v>88.16966109728439</v>
      </c>
      <c r="V192" s="4">
        <f t="shared" si="234"/>
        <v>86.680781636499063</v>
      </c>
      <c r="W192" s="4">
        <f t="shared" si="234"/>
        <v>87.358103316512668</v>
      </c>
      <c r="X192" s="4" t="e">
        <f t="shared" si="234"/>
        <v>#N/A</v>
      </c>
      <c r="Y192" s="4">
        <f t="shared" si="234"/>
        <v>87.923393221940415</v>
      </c>
      <c r="Z192" s="4">
        <f t="shared" si="234"/>
        <v>87.621314718900578</v>
      </c>
      <c r="AA192" s="4" t="e">
        <f t="shared" si="234"/>
        <v>#N/A</v>
      </c>
      <c r="AB192" s="4">
        <f t="shared" si="234"/>
        <v>90.045888140684951</v>
      </c>
      <c r="AC192" s="4" t="e">
        <f t="shared" si="234"/>
        <v>#N/A</v>
      </c>
      <c r="AD192" s="4">
        <f t="shared" si="234"/>
        <v>90.457861106091627</v>
      </c>
      <c r="AE192" s="4">
        <f t="shared" si="234"/>
        <v>91.212795616517937</v>
      </c>
      <c r="AF192" s="4">
        <f t="shared" si="234"/>
        <v>92.624194099502873</v>
      </c>
      <c r="AG192" s="4">
        <f t="shared" si="234"/>
        <v>91.229384734917829</v>
      </c>
      <c r="AI192" s="4">
        <f t="shared" si="235"/>
        <v>-2.2146675630525721</v>
      </c>
      <c r="AJ192" s="4">
        <f t="shared" si="235"/>
        <v>-0.63403003783108147</v>
      </c>
      <c r="AK192" s="4">
        <f t="shared" si="235"/>
        <v>0.4713389027156154</v>
      </c>
      <c r="AL192" s="4">
        <f t="shared" si="235"/>
        <v>8.8218363500942587E-2</v>
      </c>
      <c r="AM192" s="4">
        <f t="shared" si="235"/>
        <v>-2.2551033165126739</v>
      </c>
      <c r="AN192" s="4">
        <f t="shared" si="235"/>
        <v>0</v>
      </c>
      <c r="AO192" s="4">
        <f t="shared" si="235"/>
        <v>-0.48739322194040824</v>
      </c>
      <c r="AP192" s="4">
        <f t="shared" si="235"/>
        <v>0.50668528109942201</v>
      </c>
      <c r="AQ192" s="4">
        <f t="shared" si="235"/>
        <v>0</v>
      </c>
      <c r="AR192" s="4">
        <f t="shared" si="235"/>
        <v>-0.52088814068494571</v>
      </c>
      <c r="AS192" s="4">
        <f t="shared" si="235"/>
        <v>0</v>
      </c>
      <c r="AT192" s="4">
        <f t="shared" si="235"/>
        <v>1.2491388939083663</v>
      </c>
      <c r="AU192" s="4">
        <f t="shared" si="235"/>
        <v>-0.11479561651793802</v>
      </c>
      <c r="AV192" s="4">
        <f t="shared" si="235"/>
        <v>-1.1121940995028723</v>
      </c>
      <c r="AW192" s="4">
        <f t="shared" si="235"/>
        <v>-1.6923847349178232</v>
      </c>
      <c r="AY192" s="2">
        <f t="shared" si="227"/>
        <v>87.906667563052565</v>
      </c>
      <c r="AZ192" s="2">
        <f t="shared" si="227"/>
        <v>87.813030033859135</v>
      </c>
      <c r="BA192" s="2">
        <f t="shared" si="227"/>
        <v>88.169661097281619</v>
      </c>
      <c r="BB192" s="2">
        <f t="shared" si="227"/>
        <v>86.680781636455265</v>
      </c>
      <c r="BC192" s="2">
        <f t="shared" si="227"/>
        <v>87.358103316512668</v>
      </c>
      <c r="BD192" s="2" t="e">
        <f t="shared" si="227"/>
        <v>#N/A</v>
      </c>
      <c r="BE192" s="2">
        <f t="shared" si="227"/>
        <v>87.923393221940401</v>
      </c>
      <c r="BF192" s="2">
        <f t="shared" si="227"/>
        <v>87.621314718900521</v>
      </c>
      <c r="BG192" s="2" t="e">
        <f t="shared" si="227"/>
        <v>#N/A</v>
      </c>
      <c r="BH192" s="2">
        <f t="shared" si="227"/>
        <v>90.045888140684951</v>
      </c>
      <c r="BI192" s="2" t="e">
        <f t="shared" si="227"/>
        <v>#N/A</v>
      </c>
      <c r="BJ192" s="2">
        <f t="shared" si="227"/>
        <v>90.457861106091627</v>
      </c>
      <c r="BK192" s="2">
        <f t="shared" si="227"/>
        <v>91.212795616464803</v>
      </c>
      <c r="BL192" s="2">
        <f t="shared" si="227"/>
        <v>92.620131125774648</v>
      </c>
      <c r="BM192" s="2">
        <f t="shared" si="227"/>
        <v>91.219782371897921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85.691999999999993</v>
      </c>
      <c r="CV192" s="2" t="str">
        <f t="shared" si="198"/>
        <v/>
      </c>
      <c r="CW192" s="2">
        <f t="shared" si="199"/>
        <v>88.641000000000005</v>
      </c>
      <c r="CX192" s="2">
        <f t="shared" si="200"/>
        <v>86.769000000000005</v>
      </c>
      <c r="CY192" s="2">
        <f t="shared" si="201"/>
        <v>85.102999999999994</v>
      </c>
      <c r="CZ192" s="2" t="str">
        <f t="shared" si="202"/>
        <v/>
      </c>
      <c r="DA192" s="2">
        <f t="shared" si="203"/>
        <v>87.436000000000007</v>
      </c>
      <c r="DB192" s="2">
        <f t="shared" si="204"/>
        <v>88.128</v>
      </c>
      <c r="DC192" s="2" t="str">
        <f t="shared" si="205"/>
        <v/>
      </c>
      <c r="DD192" s="2">
        <f t="shared" si="206"/>
        <v>89.525000000000006</v>
      </c>
      <c r="DE192" s="2" t="str">
        <f t="shared" si="207"/>
        <v/>
      </c>
      <c r="DF192" s="2">
        <f t="shared" si="208"/>
        <v>91.706999999999994</v>
      </c>
      <c r="DG192" s="2">
        <f t="shared" si="209"/>
        <v>91.097999999999999</v>
      </c>
      <c r="DH192" s="2" t="str">
        <f t="shared" si="210"/>
        <v/>
      </c>
      <c r="DI192" s="2" t="str">
        <f t="shared" si="211"/>
        <v/>
      </c>
      <c r="DK192" s="2">
        <f t="shared" si="236"/>
        <v>126.73741913696061</v>
      </c>
      <c r="DL192" s="2">
        <f t="shared" si="236"/>
        <v>136.08159703103911</v>
      </c>
      <c r="DM192" s="2">
        <f t="shared" si="236"/>
        <v>130.28946613415033</v>
      </c>
      <c r="DN192" s="2">
        <f t="shared" si="236"/>
        <v>141.30961125703567</v>
      </c>
      <c r="DO192" s="2">
        <f t="shared" si="236"/>
        <v>133.33127273954119</v>
      </c>
      <c r="DP192" s="2">
        <f t="shared" si="236"/>
        <v>131.42233751686908</v>
      </c>
      <c r="DQ192" s="2">
        <f t="shared" si="236"/>
        <v>132.61404082321192</v>
      </c>
      <c r="DR192" s="2">
        <f t="shared" si="236"/>
        <v>138.23469136302293</v>
      </c>
      <c r="DS192" s="2">
        <f t="shared" si="236"/>
        <v>140.05590587044534</v>
      </c>
      <c r="DT192" s="2">
        <f t="shared" si="236"/>
        <v>137.42086236933795</v>
      </c>
      <c r="DU192" s="2">
        <f t="shared" si="236"/>
        <v>133.38235762483134</v>
      </c>
      <c r="DV192" s="2">
        <f t="shared" si="236"/>
        <v>139.62629149797567</v>
      </c>
      <c r="DW192" s="2">
        <f t="shared" si="236"/>
        <v>129.03915412757968</v>
      </c>
      <c r="DX192" s="2">
        <f t="shared" si="236"/>
        <v>127.93806619476615</v>
      </c>
      <c r="DY192" s="2">
        <f t="shared" si="236"/>
        <v>122.26832798573975</v>
      </c>
      <c r="EA192" s="2">
        <f t="shared" si="240"/>
        <v>88.912105263157912</v>
      </c>
      <c r="EB192" s="2">
        <f t="shared" si="240"/>
        <v>84.408218045112775</v>
      </c>
      <c r="EC192" s="2">
        <f t="shared" si="240"/>
        <v>88.292968421052635</v>
      </c>
      <c r="ED192" s="2">
        <f t="shared" si="240"/>
        <v>83.904791381350634</v>
      </c>
      <c r="EE192" s="2">
        <f t="shared" si="240"/>
        <v>96.785378354978334</v>
      </c>
      <c r="EF192" s="2">
        <f t="shared" si="239"/>
        <v>98.000090476190479</v>
      </c>
      <c r="EG192" s="2">
        <f t="shared" si="239"/>
        <v>85.554089095287225</v>
      </c>
      <c r="EH192" s="2">
        <f t="shared" si="239"/>
        <v>90.50820526315789</v>
      </c>
      <c r="EI192" s="2">
        <f t="shared" si="239"/>
        <v>92.630660173160194</v>
      </c>
      <c r="EJ192" s="2">
        <f t="shared" si="239"/>
        <v>90.950112781954886</v>
      </c>
      <c r="EK192" s="2">
        <f t="shared" si="239"/>
        <v>107.86733058135533</v>
      </c>
      <c r="EL192" s="2">
        <f t="shared" si="179"/>
        <v>89.702698464844957</v>
      </c>
      <c r="EM192" s="2">
        <f t="shared" si="179"/>
        <v>88.700852041756221</v>
      </c>
      <c r="EN192" s="2">
        <f t="shared" si="179"/>
        <v>93.353287134031703</v>
      </c>
      <c r="EO192" s="2">
        <f t="shared" si="179"/>
        <v>95.301755261512852</v>
      </c>
      <c r="EQ192" s="2">
        <f t="shared" si="237"/>
        <v>87.737589043843258</v>
      </c>
      <c r="ER192" s="2">
        <f t="shared" si="237"/>
        <v>88.445323710720203</v>
      </c>
      <c r="ES192" s="2">
        <f t="shared" si="237"/>
        <v>88.151699684525155</v>
      </c>
      <c r="ET192" s="2">
        <f t="shared" si="237"/>
        <v>87.193178331615627</v>
      </c>
      <c r="EU192" s="2">
        <f t="shared" si="237"/>
        <v>85.946083711589765</v>
      </c>
      <c r="EV192" s="2">
        <f t="shared" si="237"/>
        <v>89.159378021978029</v>
      </c>
      <c r="EW192" s="2">
        <f t="shared" si="237"/>
        <v>88.218290572108032</v>
      </c>
      <c r="EX192" s="2">
        <f t="shared" si="237"/>
        <v>87.24365980255881</v>
      </c>
      <c r="EY192" s="2">
        <f t="shared" si="237"/>
        <v>89.151628600158006</v>
      </c>
      <c r="EZ192" s="2">
        <f t="shared" si="237"/>
        <v>89.940879051427871</v>
      </c>
      <c r="FA192" s="2">
        <f t="shared" si="237"/>
        <v>91.40267716162613</v>
      </c>
      <c r="FB192" s="2">
        <f t="shared" si="237"/>
        <v>90.564938196595776</v>
      </c>
      <c r="FC192" s="2">
        <f t="shared" si="237"/>
        <v>91.609828030178377</v>
      </c>
      <c r="FD192" s="2">
        <f t="shared" si="237"/>
        <v>92.46407578240229</v>
      </c>
      <c r="FE192" s="2">
        <f t="shared" si="237"/>
        <v>90.399293451448287</v>
      </c>
      <c r="FG192" s="2">
        <f t="shared" si="238"/>
        <v>0.99998985440358468</v>
      </c>
      <c r="FH192" s="2">
        <f t="shared" si="238"/>
        <v>0.99999110317644024</v>
      </c>
      <c r="FI192" s="2">
        <f t="shared" si="238"/>
        <v>0.99999136523510557</v>
      </c>
      <c r="FJ192" s="2">
        <f t="shared" si="238"/>
        <v>0.99998992726273506</v>
      </c>
      <c r="FK192" s="2">
        <f t="shared" si="238"/>
        <v>0.99999119139879034</v>
      </c>
      <c r="FL192" s="2">
        <f t="shared" si="238"/>
        <v>0.99999064522443226</v>
      </c>
      <c r="FM192" s="2">
        <f t="shared" si="238"/>
        <v>0.99998976464766909</v>
      </c>
      <c r="FN192" s="2">
        <f t="shared" si="238"/>
        <v>0.99999049041658938</v>
      </c>
      <c r="FO192" s="2">
        <f t="shared" si="238"/>
        <v>0.99998848496008674</v>
      </c>
      <c r="FP192" s="2">
        <f t="shared" si="238"/>
        <v>0.99998932082461545</v>
      </c>
      <c r="FQ192" s="2">
        <f t="shared" si="238"/>
        <v>0.99998967501818081</v>
      </c>
      <c r="FR192" s="2">
        <f t="shared" si="238"/>
        <v>0.99998959444832614</v>
      </c>
      <c r="FS192" s="2">
        <f t="shared" si="238"/>
        <v>0.99998983841594247</v>
      </c>
      <c r="FT192" s="2">
        <f t="shared" si="238"/>
        <v>0.99998815282712794</v>
      </c>
      <c r="FU192" s="2">
        <f t="shared" si="238"/>
        <v>0.99998747939602595</v>
      </c>
      <c r="FW192" s="2">
        <f t="shared" si="229"/>
        <v>0.85637085630123699</v>
      </c>
      <c r="FX192" s="2">
        <f t="shared" si="229"/>
        <v>0.84326558227416926</v>
      </c>
      <c r="FY192" s="2">
        <f t="shared" si="229"/>
        <v>0.87542337176002971</v>
      </c>
      <c r="FZ192" s="2">
        <f t="shared" si="229"/>
        <v>0.84400408875623101</v>
      </c>
      <c r="GA192" s="2">
        <f t="shared" si="229"/>
        <v>0.86976111147836621</v>
      </c>
      <c r="GB192" s="2">
        <f t="shared" si="229"/>
        <v>0.97627190957025856</v>
      </c>
      <c r="GC192" s="2">
        <f t="shared" si="229"/>
        <v>0.88913037248717697</v>
      </c>
      <c r="GD192" s="2">
        <f t="shared" si="229"/>
        <v>0.88445525973100247</v>
      </c>
      <c r="GE192" s="2">
        <f t="shared" si="229"/>
        <v>0.89718583157830001</v>
      </c>
      <c r="GF192" s="2">
        <f t="shared" si="229"/>
        <v>0.8964433938237345</v>
      </c>
      <c r="GG192" s="2">
        <f t="shared" si="229"/>
        <v>0.90857739250676495</v>
      </c>
      <c r="GH192" s="2">
        <f t="shared" si="229"/>
        <v>0.87521269425531556</v>
      </c>
      <c r="GI192" s="2">
        <f t="shared" si="229"/>
        <v>0.86337380702254329</v>
      </c>
      <c r="GJ192" s="2">
        <f t="shared" si="229"/>
        <v>0.82496218561439649</v>
      </c>
      <c r="GK192" s="2">
        <f t="shared" si="229"/>
        <v>0.83270623730545601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7.6513871406761422E-7</v>
      </c>
      <c r="HT192" s="86">
        <f t="shared" si="231"/>
        <v>6.0555053431545953E-7</v>
      </c>
      <c r="HU192" s="86">
        <f t="shared" si="231"/>
        <v>9.9141001818861748E-8</v>
      </c>
      <c r="HV192" s="86">
        <f t="shared" si="231"/>
        <v>3.3278977279858885E-9</v>
      </c>
      <c r="HW192" s="86">
        <f t="shared" si="231"/>
        <v>1.3256260000767764E-8</v>
      </c>
      <c r="HX192" s="86">
        <f t="shared" si="231"/>
        <v>3.3927197643086177E-8</v>
      </c>
      <c r="HY192" s="86">
        <f t="shared" si="231"/>
        <v>4.4804137406918E-9</v>
      </c>
      <c r="HZ192" s="86">
        <f t="shared" si="231"/>
        <v>1.1477653487096524E-8</v>
      </c>
      <c r="IA192" s="86">
        <f t="shared" si="231"/>
        <v>1.680875530900741E-9</v>
      </c>
      <c r="IB192" s="86">
        <f t="shared" si="231"/>
        <v>7.1764793213199845E-9</v>
      </c>
      <c r="IC192" s="86">
        <f t="shared" si="231"/>
        <v>8.1430674991519154E-9</v>
      </c>
      <c r="ID192" s="86">
        <f t="shared" si="231"/>
        <v>4.8863752547932502E-10</v>
      </c>
      <c r="IE192" s="86">
        <f t="shared" si="231"/>
        <v>8.3607883572768896E-8</v>
      </c>
      <c r="IF192" s="86">
        <f t="shared" si="231"/>
        <v>5.4784872479870339E-25</v>
      </c>
      <c r="IG192" s="86">
        <f t="shared" si="231"/>
        <v>9.467028936109585E-21</v>
      </c>
      <c r="II192" s="86">
        <f t="shared" si="232"/>
        <v>9.5790454222586668E-3</v>
      </c>
      <c r="IJ192" s="86">
        <f t="shared" si="232"/>
        <v>1.4599252700015171E-2</v>
      </c>
      <c r="IK192" s="86">
        <f t="shared" si="232"/>
        <v>3.8124741161594381E-3</v>
      </c>
      <c r="IL192" s="86">
        <f t="shared" si="232"/>
        <v>4.4504641958083291E-3</v>
      </c>
      <c r="IM192" s="86">
        <f t="shared" si="232"/>
        <v>2.1789207365501789E-3</v>
      </c>
      <c r="IN192" s="86">
        <f t="shared" si="232"/>
        <v>4.6233350930883877E-9</v>
      </c>
      <c r="IO192" s="86">
        <f t="shared" si="232"/>
        <v>1.0166064523083563E-3</v>
      </c>
      <c r="IP192" s="86">
        <f t="shared" si="232"/>
        <v>1.4139436972160975E-3</v>
      </c>
      <c r="IQ192" s="86">
        <f t="shared" si="232"/>
        <v>2.4516459356374527E-4</v>
      </c>
      <c r="IR192" s="86">
        <f t="shared" si="232"/>
        <v>5.0511266029860697E-4</v>
      </c>
      <c r="IS192" s="86">
        <f t="shared" si="232"/>
        <v>3.3617446627718593E-4</v>
      </c>
      <c r="IT192" s="86">
        <f t="shared" si="232"/>
        <v>6.3669137950750332E-4</v>
      </c>
      <c r="IU192" s="86">
        <f t="shared" si="232"/>
        <v>4.2126316556795685E-3</v>
      </c>
      <c r="IV192" s="86">
        <f t="shared" si="232"/>
        <v>5.2093168983055368E-2</v>
      </c>
      <c r="IW192" s="86">
        <f t="shared" si="232"/>
        <v>7.7447344382282679E-2</v>
      </c>
      <c r="IY192" s="86">
        <f t="shared" si="233"/>
        <v>9.5798105609727346E-3</v>
      </c>
      <c r="IZ192" s="86">
        <f t="shared" si="233"/>
        <v>1.4599858250549486E-2</v>
      </c>
      <c r="JA192" s="86">
        <f t="shared" si="233"/>
        <v>3.8125732571612568E-3</v>
      </c>
      <c r="JB192" s="86">
        <f t="shared" si="233"/>
        <v>4.4504675237060573E-3</v>
      </c>
      <c r="JC192" s="86">
        <f t="shared" si="233"/>
        <v>2.1789339928101796E-3</v>
      </c>
      <c r="JD192" s="86">
        <f t="shared" si="233"/>
        <v>3.8550532736174567E-8</v>
      </c>
      <c r="JE192" s="86">
        <f t="shared" si="233"/>
        <v>1.0166109327220971E-3</v>
      </c>
      <c r="JF192" s="86">
        <f t="shared" si="233"/>
        <v>1.4139551748695847E-3</v>
      </c>
      <c r="JG192" s="86">
        <f t="shared" si="233"/>
        <v>2.4516627443927616E-4</v>
      </c>
      <c r="JH192" s="86">
        <f t="shared" si="233"/>
        <v>5.0511983677792825E-4</v>
      </c>
      <c r="JI192" s="86">
        <f t="shared" si="233"/>
        <v>3.3618260934468509E-4</v>
      </c>
      <c r="JJ192" s="86">
        <f t="shared" si="233"/>
        <v>6.3669186814502884E-4</v>
      </c>
      <c r="JK192" s="86">
        <f t="shared" si="233"/>
        <v>4.2127152635631415E-3</v>
      </c>
      <c r="JL192" s="86">
        <f t="shared" si="233"/>
        <v>5.2093168983055368E-2</v>
      </c>
      <c r="JM192" s="86">
        <f t="shared" si="233"/>
        <v>7.7447344382282679E-2</v>
      </c>
    </row>
    <row r="193" spans="2:273" x14ac:dyDescent="0.25">
      <c r="B193" s="2">
        <v>166</v>
      </c>
      <c r="C193" s="37">
        <v>89.614999999999995</v>
      </c>
      <c r="D193" s="37">
        <v>87.025999999999996</v>
      </c>
      <c r="E193" s="37">
        <v>90.462000000000003</v>
      </c>
      <c r="F193" s="37">
        <v>86.667000000000002</v>
      </c>
      <c r="G193" s="37">
        <v>85.256</v>
      </c>
      <c r="H193" s="37">
        <v>87.846000000000004</v>
      </c>
      <c r="I193" s="37">
        <v>89.230999999999995</v>
      </c>
      <c r="J193" s="37">
        <v>87.332999999999998</v>
      </c>
      <c r="K193" s="37">
        <v>88.974999999999994</v>
      </c>
      <c r="L193" s="37">
        <v>90.95</v>
      </c>
      <c r="M193" s="37">
        <v>90.706999999999994</v>
      </c>
      <c r="N193" s="37">
        <v>89.950999999999993</v>
      </c>
      <c r="O193" s="37">
        <v>92.072999999999993</v>
      </c>
      <c r="P193" s="37">
        <v>92.097999999999999</v>
      </c>
      <c r="Q193" s="37">
        <v>91.072999999999993</v>
      </c>
      <c r="S193" s="4">
        <f t="shared" si="234"/>
        <v>87.763018314484555</v>
      </c>
      <c r="T193" s="4">
        <f t="shared" si="234"/>
        <v>87.707204724918753</v>
      </c>
      <c r="U193" s="4">
        <f t="shared" si="234"/>
        <v>88.021729319732358</v>
      </c>
      <c r="V193" s="4">
        <f t="shared" si="234"/>
        <v>86.562587965831497</v>
      </c>
      <c r="W193" s="4">
        <f t="shared" si="234"/>
        <v>87.135725204407962</v>
      </c>
      <c r="X193" s="4" t="e">
        <f t="shared" si="234"/>
        <v>#N/A</v>
      </c>
      <c r="Y193" s="4">
        <f t="shared" si="234"/>
        <v>87.839604051132625</v>
      </c>
      <c r="Z193" s="4">
        <f t="shared" si="234"/>
        <v>87.473326070143145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91.114678763388994</v>
      </c>
      <c r="AF193" s="4">
        <f t="shared" si="234"/>
        <v>92.502176049880219</v>
      </c>
      <c r="AG193" s="4">
        <f t="shared" si="234"/>
        <v>91.034562327882597</v>
      </c>
      <c r="AI193" s="4">
        <f t="shared" si="235"/>
        <v>1.8519816855154403</v>
      </c>
      <c r="AJ193" s="4">
        <f t="shared" si="235"/>
        <v>-0.68120472491875717</v>
      </c>
      <c r="AK193" s="4">
        <f t="shared" si="235"/>
        <v>2.4402706802676448</v>
      </c>
      <c r="AL193" s="4">
        <f t="shared" si="235"/>
        <v>0.10441203416850442</v>
      </c>
      <c r="AM193" s="4">
        <f t="shared" si="235"/>
        <v>-1.8797252044079613</v>
      </c>
      <c r="AN193" s="4">
        <f t="shared" si="235"/>
        <v>0</v>
      </c>
      <c r="AO193" s="4">
        <f t="shared" si="235"/>
        <v>1.3913959488673697</v>
      </c>
      <c r="AP193" s="4">
        <f t="shared" si="235"/>
        <v>-0.14032607014314635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0.95832123661099899</v>
      </c>
      <c r="AV193" s="4">
        <f t="shared" si="235"/>
        <v>-0.40417604988022049</v>
      </c>
      <c r="AW193" s="4">
        <f t="shared" si="235"/>
        <v>3.843767211739646E-2</v>
      </c>
      <c r="AY193" s="2">
        <f t="shared" si="227"/>
        <v>87.763018314484555</v>
      </c>
      <c r="AZ193" s="2">
        <f t="shared" si="227"/>
        <v>87.707204724410659</v>
      </c>
      <c r="BA193" s="2">
        <f t="shared" si="227"/>
        <v>88.021729319732117</v>
      </c>
      <c r="BB193" s="2">
        <f t="shared" si="227"/>
        <v>86.56258796582874</v>
      </c>
      <c r="BC193" s="2">
        <f t="shared" si="227"/>
        <v>87.135725204407962</v>
      </c>
      <c r="BD193" s="2" t="e">
        <f t="shared" si="227"/>
        <v>#N/A</v>
      </c>
      <c r="BE193" s="2">
        <f t="shared" si="227"/>
        <v>87.839604051132625</v>
      </c>
      <c r="BF193" s="2">
        <f t="shared" si="227"/>
        <v>87.473326070143145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91.114678763384887</v>
      </c>
      <c r="BL193" s="2">
        <f t="shared" si="227"/>
        <v>92.500570034132181</v>
      </c>
      <c r="BM193" s="2">
        <f t="shared" si="227"/>
        <v>91.030644572072475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89.614999999999995</v>
      </c>
      <c r="CV193" s="2" t="str">
        <f t="shared" si="198"/>
        <v/>
      </c>
      <c r="CW193" s="2">
        <f t="shared" si="199"/>
        <v>90.462000000000003</v>
      </c>
      <c r="CX193" s="2">
        <f t="shared" si="200"/>
        <v>86.667000000000002</v>
      </c>
      <c r="CY193" s="2">
        <f t="shared" si="201"/>
        <v>85.256</v>
      </c>
      <c r="CZ193" s="2" t="str">
        <f t="shared" si="202"/>
        <v/>
      </c>
      <c r="DA193" s="2">
        <f t="shared" si="203"/>
        <v>89.230999999999995</v>
      </c>
      <c r="DB193" s="2">
        <f t="shared" si="204"/>
        <v>87.332999999999998</v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92.072999999999993</v>
      </c>
      <c r="DH193" s="2" t="str">
        <f t="shared" si="210"/>
        <v/>
      </c>
      <c r="DI193" s="2" t="str">
        <f t="shared" si="211"/>
        <v/>
      </c>
      <c r="DK193" s="2">
        <f t="shared" si="236"/>
        <v>126.87070947467168</v>
      </c>
      <c r="DL193" s="2">
        <f t="shared" si="236"/>
        <v>136.2463188933873</v>
      </c>
      <c r="DM193" s="2">
        <f t="shared" si="236"/>
        <v>130.4326493051756</v>
      </c>
      <c r="DN193" s="2">
        <f t="shared" si="236"/>
        <v>141.53194380863039</v>
      </c>
      <c r="DO193" s="2">
        <f t="shared" si="236"/>
        <v>133.53106403508772</v>
      </c>
      <c r="DP193" s="2">
        <f t="shared" si="236"/>
        <v>131.61651545209176</v>
      </c>
      <c r="DQ193" s="2">
        <f t="shared" si="236"/>
        <v>132.7957045883941</v>
      </c>
      <c r="DR193" s="2">
        <f t="shared" si="236"/>
        <v>138.45545391363024</v>
      </c>
      <c r="DS193" s="2">
        <f t="shared" si="236"/>
        <v>140.28358299595141</v>
      </c>
      <c r="DT193" s="2">
        <f t="shared" si="236"/>
        <v>137.60649825783969</v>
      </c>
      <c r="DU193" s="2">
        <f t="shared" si="236"/>
        <v>133.52565964912282</v>
      </c>
      <c r="DV193" s="2">
        <f t="shared" si="236"/>
        <v>139.81719271255059</v>
      </c>
      <c r="DW193" s="2">
        <f t="shared" si="236"/>
        <v>129.16831772983107</v>
      </c>
      <c r="DX193" s="2">
        <f t="shared" si="236"/>
        <v>128.07918189618186</v>
      </c>
      <c r="DY193" s="2">
        <f t="shared" si="236"/>
        <v>122.40828119429591</v>
      </c>
      <c r="EA193" s="2">
        <f t="shared" si="240"/>
        <v>88.795831578947386</v>
      </c>
      <c r="EB193" s="2">
        <f t="shared" si="240"/>
        <v>84.206861654135338</v>
      </c>
      <c r="EC193" s="2">
        <f t="shared" si="240"/>
        <v>88.148250877192979</v>
      </c>
      <c r="ED193" s="2">
        <f t="shared" si="240"/>
        <v>83.708975122658188</v>
      </c>
      <c r="EE193" s="2">
        <f t="shared" si="240"/>
        <v>96.805726406926397</v>
      </c>
      <c r="EF193" s="2">
        <f t="shared" si="239"/>
        <v>98.045561904761911</v>
      </c>
      <c r="EG193" s="2">
        <f t="shared" si="239"/>
        <v>85.414624699002403</v>
      </c>
      <c r="EH193" s="2">
        <f t="shared" si="239"/>
        <v>90.42953684210525</v>
      </c>
      <c r="EI193" s="2">
        <f t="shared" si="239"/>
        <v>92.585887445887465</v>
      </c>
      <c r="EJ193" s="2">
        <f t="shared" si="239"/>
        <v>90.844135338345865</v>
      </c>
      <c r="EK193" s="2">
        <f t="shared" si="239"/>
        <v>107.94704471964222</v>
      </c>
      <c r="EL193" s="2">
        <f t="shared" si="179"/>
        <v>89.548334909425861</v>
      </c>
      <c r="EM193" s="2">
        <f t="shared" si="179"/>
        <v>88.537406570463617</v>
      </c>
      <c r="EN193" s="2">
        <f t="shared" si="179"/>
        <v>93.256639365335189</v>
      </c>
      <c r="EO193" s="2">
        <f t="shared" si="179"/>
        <v>95.22855091834613</v>
      </c>
      <c r="EQ193" s="2">
        <f t="shared" si="237"/>
        <v>87.604631981004374</v>
      </c>
      <c r="ER193" s="2">
        <f t="shared" si="237"/>
        <v>88.300060442038799</v>
      </c>
      <c r="ES193" s="2">
        <f t="shared" si="237"/>
        <v>88.004932742422042</v>
      </c>
      <c r="ET193" s="2">
        <f t="shared" si="237"/>
        <v>87.042987882194964</v>
      </c>
      <c r="EU193" s="2">
        <f t="shared" si="237"/>
        <v>85.814802252115925</v>
      </c>
      <c r="EV193" s="2">
        <f t="shared" si="237"/>
        <v>89.08146117216117</v>
      </c>
      <c r="EW193" s="2">
        <f t="shared" si="237"/>
        <v>88.114886648482354</v>
      </c>
      <c r="EX193" s="2">
        <f t="shared" si="237"/>
        <v>87.120643414371244</v>
      </c>
      <c r="EY193" s="2">
        <f t="shared" si="237"/>
        <v>89.058390022675738</v>
      </c>
      <c r="EZ193" s="2">
        <f t="shared" si="237"/>
        <v>89.820860949697035</v>
      </c>
      <c r="FA193" s="2">
        <f t="shared" si="237"/>
        <v>91.256715367958208</v>
      </c>
      <c r="FB193" s="2">
        <f t="shared" si="237"/>
        <v>90.422455451712466</v>
      </c>
      <c r="FC193" s="2">
        <f t="shared" si="237"/>
        <v>91.486207142442339</v>
      </c>
      <c r="FD193" s="2">
        <f t="shared" si="237"/>
        <v>92.353815878978324</v>
      </c>
      <c r="FE193" s="2">
        <f t="shared" si="237"/>
        <v>90.261110281841894</v>
      </c>
      <c r="FG193" s="2">
        <f t="shared" si="238"/>
        <v>0.99999074709783731</v>
      </c>
      <c r="FH193" s="2">
        <f t="shared" si="238"/>
        <v>0.99999188599412581</v>
      </c>
      <c r="FI193" s="2">
        <f t="shared" si="238"/>
        <v>0.99999212499483781</v>
      </c>
      <c r="FJ193" s="2">
        <f t="shared" si="238"/>
        <v>0.99999081354629049</v>
      </c>
      <c r="FK193" s="2">
        <f t="shared" si="238"/>
        <v>0.9999919664539908</v>
      </c>
      <c r="FL193" s="2">
        <f t="shared" si="238"/>
        <v>0.99999146833625996</v>
      </c>
      <c r="FM193" s="2">
        <f t="shared" si="238"/>
        <v>0.99999066523932267</v>
      </c>
      <c r="FN193" s="2">
        <f t="shared" si="238"/>
        <v>0.99999132714959482</v>
      </c>
      <c r="FO193" s="2">
        <f t="shared" si="238"/>
        <v>0.99998949814814309</v>
      </c>
      <c r="FP193" s="2">
        <f t="shared" si="238"/>
        <v>0.99999026046714212</v>
      </c>
      <c r="FQ193" s="2">
        <f t="shared" si="238"/>
        <v>0.99999058349611003</v>
      </c>
      <c r="FR193" s="2">
        <f t="shared" si="238"/>
        <v>0.99999051001539518</v>
      </c>
      <c r="FS193" s="2">
        <f t="shared" si="238"/>
        <v>0.99999073251690829</v>
      </c>
      <c r="FT193" s="2">
        <f t="shared" si="238"/>
        <v>0.99998919523866181</v>
      </c>
      <c r="FU193" s="2">
        <f t="shared" si="238"/>
        <v>0.9999885810608804</v>
      </c>
      <c r="FW193" s="2">
        <f t="shared" si="229"/>
        <v>0.86733203181645468</v>
      </c>
      <c r="FX193" s="2">
        <f t="shared" si="229"/>
        <v>0.85505762196471735</v>
      </c>
      <c r="FY193" s="2">
        <f t="shared" si="229"/>
        <v>0.88512558106838257</v>
      </c>
      <c r="FZ193" s="2">
        <f t="shared" si="229"/>
        <v>0.85575007083709109</v>
      </c>
      <c r="GA193" s="2">
        <f t="shared" si="229"/>
        <v>0.87984377846657325</v>
      </c>
      <c r="GB193" s="2">
        <f t="shared" si="229"/>
        <v>0.9783144489172162</v>
      </c>
      <c r="GC193" s="2">
        <f t="shared" si="229"/>
        <v>0.89788957754849086</v>
      </c>
      <c r="GD193" s="2">
        <f t="shared" si="229"/>
        <v>0.89353959507278613</v>
      </c>
      <c r="GE193" s="2">
        <f t="shared" si="229"/>
        <v>0.9053763480284055</v>
      </c>
      <c r="GF193" s="2">
        <f t="shared" si="229"/>
        <v>0.90468677199962844</v>
      </c>
      <c r="GG193" s="2">
        <f t="shared" si="229"/>
        <v>0.91594543943420059</v>
      </c>
      <c r="GH193" s="2">
        <f t="shared" si="229"/>
        <v>0.88492915468670252</v>
      </c>
      <c r="GI193" s="2">
        <f t="shared" si="229"/>
        <v>0.87387925488292229</v>
      </c>
      <c r="GJ193" s="2">
        <f t="shared" si="229"/>
        <v>0.83786652861315103</v>
      </c>
      <c r="GK193" s="2">
        <f t="shared" si="229"/>
        <v>0.84514683056451967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4.4741952057274316E-7</v>
      </c>
      <c r="HT193" s="86">
        <f t="shared" si="231"/>
        <v>3.5244778063788178E-7</v>
      </c>
      <c r="HU193" s="86">
        <f t="shared" si="231"/>
        <v>5.5050785290465884E-8</v>
      </c>
      <c r="HV193" s="86">
        <f t="shared" si="231"/>
        <v>1.5920024294704455E-9</v>
      </c>
      <c r="HW193" s="86">
        <f t="shared" si="231"/>
        <v>6.7153120869022678E-9</v>
      </c>
      <c r="HX193" s="86">
        <f t="shared" si="231"/>
        <v>1.7776656985834334E-8</v>
      </c>
      <c r="HY193" s="86">
        <f t="shared" si="231"/>
        <v>2.2585990082201327E-9</v>
      </c>
      <c r="HZ193" s="86">
        <f t="shared" si="231"/>
        <v>5.9127283623855879E-9</v>
      </c>
      <c r="IA193" s="86">
        <f t="shared" si="231"/>
        <v>7.9075501826613319E-10</v>
      </c>
      <c r="IB193" s="86">
        <f t="shared" si="231"/>
        <v>3.5971670277480691E-9</v>
      </c>
      <c r="IC193" s="86">
        <f t="shared" si="231"/>
        <v>4.1805358478103417E-9</v>
      </c>
      <c r="ID193" s="86">
        <f t="shared" si="231"/>
        <v>2.1837555852014785E-10</v>
      </c>
      <c r="IE193" s="86">
        <f t="shared" si="231"/>
        <v>4.5022155626592587E-8</v>
      </c>
      <c r="IF193" s="86">
        <f t="shared" si="231"/>
        <v>4.9909264634619512E-26</v>
      </c>
      <c r="IG193" s="86">
        <f t="shared" si="231"/>
        <v>1.3317725936989352E-21</v>
      </c>
      <c r="II193" s="86">
        <f t="shared" si="232"/>
        <v>6.4436906356476397E-3</v>
      </c>
      <c r="IJ193" s="86">
        <f t="shared" si="232"/>
        <v>9.9996475525653151E-3</v>
      </c>
      <c r="IK193" s="86">
        <f t="shared" si="232"/>
        <v>2.4459702633037889E-3</v>
      </c>
      <c r="IL193" s="86">
        <f t="shared" si="232"/>
        <v>2.7042400034601351E-3</v>
      </c>
      <c r="IM193" s="86">
        <f t="shared" si="232"/>
        <v>1.3119737206940751E-3</v>
      </c>
      <c r="IN193" s="86">
        <f t="shared" si="232"/>
        <v>1.908633035046932E-9</v>
      </c>
      <c r="IO193" s="86">
        <f t="shared" si="232"/>
        <v>6.00786814234786E-4</v>
      </c>
      <c r="IP193" s="86">
        <f t="shared" si="232"/>
        <v>8.4923962866370096E-4</v>
      </c>
      <c r="IQ193" s="86">
        <f t="shared" si="232"/>
        <v>1.3174429853551257E-4</v>
      </c>
      <c r="IR193" s="86">
        <f t="shared" si="232"/>
        <v>2.8734344952530719E-4</v>
      </c>
      <c r="IS193" s="86">
        <f t="shared" si="232"/>
        <v>1.9184812752924164E-4</v>
      </c>
      <c r="IT193" s="86">
        <f t="shared" si="232"/>
        <v>3.475843655130865E-4</v>
      </c>
      <c r="IU193" s="86">
        <f t="shared" si="232"/>
        <v>2.6579489627254044E-3</v>
      </c>
      <c r="IV193" s="86">
        <f t="shared" si="232"/>
        <v>3.9626548851028287E-2</v>
      </c>
      <c r="IW193" s="86">
        <f t="shared" si="232"/>
        <v>6.1912504880983633E-2</v>
      </c>
      <c r="IY193" s="86">
        <f t="shared" si="233"/>
        <v>6.4441380551682123E-3</v>
      </c>
      <c r="IZ193" s="86">
        <f t="shared" si="233"/>
        <v>1.0000000000345953E-2</v>
      </c>
      <c r="JA193" s="86">
        <f t="shared" si="233"/>
        <v>2.4460253140890795E-3</v>
      </c>
      <c r="JB193" s="86">
        <f t="shared" si="233"/>
        <v>2.7042415954625647E-3</v>
      </c>
      <c r="JC193" s="86">
        <f t="shared" si="233"/>
        <v>1.3119804360061621E-3</v>
      </c>
      <c r="JD193" s="86">
        <f t="shared" si="233"/>
        <v>1.9685290020881265E-8</v>
      </c>
      <c r="JE193" s="86">
        <f t="shared" si="233"/>
        <v>6.0078907283379424E-4</v>
      </c>
      <c r="JF193" s="86">
        <f t="shared" si="233"/>
        <v>8.4924554139206333E-4</v>
      </c>
      <c r="JG193" s="86">
        <f t="shared" si="233"/>
        <v>1.3174508929053084E-4</v>
      </c>
      <c r="JH193" s="86">
        <f t="shared" si="233"/>
        <v>2.8734704669233492E-4</v>
      </c>
      <c r="JI193" s="86">
        <f t="shared" si="233"/>
        <v>1.9185230806508945E-4</v>
      </c>
      <c r="JJ193" s="86">
        <f t="shared" si="233"/>
        <v>3.4758458388864502E-4</v>
      </c>
      <c r="JK193" s="86">
        <f t="shared" si="233"/>
        <v>2.6579939848810309E-3</v>
      </c>
      <c r="JL193" s="86">
        <f t="shared" si="233"/>
        <v>3.9626548851028287E-2</v>
      </c>
      <c r="JM193" s="86">
        <f t="shared" si="233"/>
        <v>6.1912504880983633E-2</v>
      </c>
    </row>
    <row r="194" spans="2:273" x14ac:dyDescent="0.25">
      <c r="B194" s="2">
        <v>167</v>
      </c>
      <c r="C194" s="37">
        <v>84.486999999999995</v>
      </c>
      <c r="D194" s="37">
        <v>88.614999999999995</v>
      </c>
      <c r="E194" s="37">
        <v>85.076999999999998</v>
      </c>
      <c r="F194" s="37">
        <v>88.153999999999996</v>
      </c>
      <c r="G194" s="37">
        <v>83.537999999999997</v>
      </c>
      <c r="H194" s="37">
        <v>86.820999999999998</v>
      </c>
      <c r="I194" s="37">
        <v>84.974000000000004</v>
      </c>
      <c r="J194" s="37">
        <v>89</v>
      </c>
      <c r="K194" s="37">
        <v>86.075000000000003</v>
      </c>
      <c r="L194" s="37">
        <v>89.65</v>
      </c>
      <c r="M194" s="37">
        <v>91.244</v>
      </c>
      <c r="N194" s="37">
        <v>90.659000000000006</v>
      </c>
      <c r="O194" s="37">
        <v>92.268000000000001</v>
      </c>
      <c r="P194" s="37">
        <v>89.244</v>
      </c>
      <c r="Q194" s="37">
        <v>91.438999999999993</v>
      </c>
      <c r="S194" s="4">
        <f t="shared" si="234"/>
        <v>87.619871854934118</v>
      </c>
      <c r="T194" s="4">
        <f t="shared" si="234"/>
        <v>87.599608683708055</v>
      </c>
      <c r="U194" s="4">
        <f t="shared" si="234"/>
        <v>87.873856746472924</v>
      </c>
      <c r="V194" s="4">
        <f t="shared" si="234"/>
        <v>86.442952772922126</v>
      </c>
      <c r="W194" s="4">
        <f t="shared" si="234"/>
        <v>86.917881646134859</v>
      </c>
      <c r="X194" s="4" t="e">
        <f t="shared" si="234"/>
        <v>#N/A</v>
      </c>
      <c r="Y194" s="4" t="e">
        <f t="shared" si="234"/>
        <v>#N/A</v>
      </c>
      <c r="Z194" s="4">
        <f t="shared" si="234"/>
        <v>87.326664309550424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91.015312431053616</v>
      </c>
      <c r="AF194" s="4">
        <f t="shared" si="234"/>
        <v>92.381977783261192</v>
      </c>
      <c r="AG194" s="4">
        <f t="shared" si="234"/>
        <v>90.845273123064331</v>
      </c>
      <c r="AI194" s="4">
        <f t="shared" si="235"/>
        <v>-3.1328718549341232</v>
      </c>
      <c r="AJ194" s="4">
        <f t="shared" si="235"/>
        <v>1.0153913162919395</v>
      </c>
      <c r="AK194" s="4">
        <f t="shared" si="235"/>
        <v>-2.7968567464729261</v>
      </c>
      <c r="AL194" s="4">
        <f t="shared" si="235"/>
        <v>1.71104722707787</v>
      </c>
      <c r="AM194" s="4">
        <f t="shared" si="235"/>
        <v>-3.3798816461348622</v>
      </c>
      <c r="AN194" s="4">
        <f t="shared" si="235"/>
        <v>0</v>
      </c>
      <c r="AO194" s="4">
        <f t="shared" si="235"/>
        <v>0</v>
      </c>
      <c r="AP194" s="4">
        <f t="shared" si="235"/>
        <v>1.6733356904495764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1.252687568946385</v>
      </c>
      <c r="AV194" s="4">
        <f t="shared" si="235"/>
        <v>-3.1379777832611921</v>
      </c>
      <c r="AW194" s="4">
        <f t="shared" si="235"/>
        <v>0.59372687693566206</v>
      </c>
      <c r="AY194" s="2">
        <f t="shared" si="227"/>
        <v>87.619871854934118</v>
      </c>
      <c r="AZ194" s="2">
        <f t="shared" si="227"/>
        <v>87.599608683649578</v>
      </c>
      <c r="BA194" s="2">
        <f t="shared" si="227"/>
        <v>87.87385674647291</v>
      </c>
      <c r="BB194" s="2">
        <f t="shared" si="227"/>
        <v>86.44295277292197</v>
      </c>
      <c r="BC194" s="2">
        <f t="shared" si="227"/>
        <v>86.917881646134859</v>
      </c>
      <c r="BD194" s="2" t="e">
        <f t="shared" si="227"/>
        <v>#N/A</v>
      </c>
      <c r="BE194" s="2" t="e">
        <f t="shared" si="227"/>
        <v>#N/A</v>
      </c>
      <c r="BF194" s="2">
        <f t="shared" si="227"/>
        <v>87.326664309550424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91.015312431053331</v>
      </c>
      <c r="BL194" s="2">
        <f t="shared" si="227"/>
        <v>92.381373667989862</v>
      </c>
      <c r="BM194" s="2">
        <f t="shared" si="227"/>
        <v>90.843747338233669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84.486999999999995</v>
      </c>
      <c r="CV194" s="2">
        <f t="shared" si="198"/>
        <v>88.614999999999995</v>
      </c>
      <c r="CW194" s="2">
        <f t="shared" si="199"/>
        <v>85.076999999999998</v>
      </c>
      <c r="CX194" s="2">
        <f t="shared" si="200"/>
        <v>88.153999999999996</v>
      </c>
      <c r="CY194" s="2">
        <f t="shared" si="201"/>
        <v>83.537999999999997</v>
      </c>
      <c r="CZ194" s="2" t="str">
        <f t="shared" si="202"/>
        <v/>
      </c>
      <c r="DA194" s="2" t="str">
        <f t="shared" si="203"/>
        <v/>
      </c>
      <c r="DB194" s="2">
        <f t="shared" si="204"/>
        <v>89</v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92.268000000000001</v>
      </c>
      <c r="DH194" s="2" t="str">
        <f t="shared" si="210"/>
        <v/>
      </c>
      <c r="DI194" s="2" t="str">
        <f t="shared" si="211"/>
        <v/>
      </c>
      <c r="DK194" s="2">
        <f t="shared" si="236"/>
        <v>127.00399981238274</v>
      </c>
      <c r="DL194" s="2">
        <f t="shared" si="236"/>
        <v>136.41104075573548</v>
      </c>
      <c r="DM194" s="2">
        <f t="shared" si="236"/>
        <v>130.57583247620087</v>
      </c>
      <c r="DN194" s="2">
        <f t="shared" si="236"/>
        <v>141.75427636022516</v>
      </c>
      <c r="DO194" s="2">
        <f t="shared" si="236"/>
        <v>133.73085533063428</v>
      </c>
      <c r="DP194" s="2">
        <f t="shared" si="236"/>
        <v>131.81069338731442</v>
      </c>
      <c r="DQ194" s="2">
        <f t="shared" si="236"/>
        <v>132.97736835357628</v>
      </c>
      <c r="DR194" s="2">
        <f t="shared" si="236"/>
        <v>138.67621646423751</v>
      </c>
      <c r="DS194" s="2">
        <f t="shared" si="236"/>
        <v>140.5112601214575</v>
      </c>
      <c r="DT194" s="2">
        <f t="shared" si="236"/>
        <v>137.79213414634143</v>
      </c>
      <c r="DU194" s="2">
        <f t="shared" si="236"/>
        <v>133.66896167341432</v>
      </c>
      <c r="DV194" s="2">
        <f t="shared" si="236"/>
        <v>140.00809392712549</v>
      </c>
      <c r="DW194" s="2">
        <f t="shared" si="236"/>
        <v>129.2974813320825</v>
      </c>
      <c r="DX194" s="2">
        <f t="shared" si="236"/>
        <v>128.22029759759755</v>
      </c>
      <c r="DY194" s="2">
        <f t="shared" si="236"/>
        <v>122.54823440285205</v>
      </c>
      <c r="EA194" s="2">
        <f t="shared" si="240"/>
        <v>88.67955789473686</v>
      </c>
      <c r="EB194" s="2">
        <f t="shared" si="240"/>
        <v>84.005505263157886</v>
      </c>
      <c r="EC194" s="2">
        <f t="shared" si="240"/>
        <v>88.003533333333337</v>
      </c>
      <c r="ED194" s="2">
        <f t="shared" si="240"/>
        <v>83.513158863965742</v>
      </c>
      <c r="EE194" s="2">
        <f t="shared" si="240"/>
        <v>96.826074458874444</v>
      </c>
      <c r="EF194" s="2">
        <f t="shared" si="239"/>
        <v>98.091033333333343</v>
      </c>
      <c r="EG194" s="2">
        <f t="shared" si="239"/>
        <v>85.275160302717566</v>
      </c>
      <c r="EH194" s="2">
        <f t="shared" si="239"/>
        <v>90.350868421052624</v>
      </c>
      <c r="EI194" s="2">
        <f t="shared" si="239"/>
        <v>92.54111471861475</v>
      </c>
      <c r="EJ194" s="2">
        <f t="shared" si="239"/>
        <v>90.738157894736844</v>
      </c>
      <c r="EK194" s="2">
        <f t="shared" si="239"/>
        <v>108.02675885792911</v>
      </c>
      <c r="EL194" s="2">
        <f t="shared" si="179"/>
        <v>89.393971354006766</v>
      </c>
      <c r="EM194" s="2">
        <f t="shared" si="179"/>
        <v>88.373961099171026</v>
      </c>
      <c r="EN194" s="2">
        <f t="shared" si="179"/>
        <v>93.159991596638662</v>
      </c>
      <c r="EO194" s="2">
        <f t="shared" si="179"/>
        <v>95.155346575179394</v>
      </c>
      <c r="EQ194" s="2">
        <f t="shared" si="237"/>
        <v>87.47167491816549</v>
      </c>
      <c r="ER194" s="2">
        <f t="shared" si="237"/>
        <v>88.154797173357395</v>
      </c>
      <c r="ES194" s="2">
        <f t="shared" si="237"/>
        <v>87.858165800318915</v>
      </c>
      <c r="ET194" s="2">
        <f t="shared" si="237"/>
        <v>86.892797432774316</v>
      </c>
      <c r="EU194" s="2">
        <f t="shared" si="237"/>
        <v>85.683520792642099</v>
      </c>
      <c r="EV194" s="2">
        <f t="shared" si="237"/>
        <v>89.003544322344325</v>
      </c>
      <c r="EW194" s="2">
        <f t="shared" si="237"/>
        <v>88.011482724856663</v>
      </c>
      <c r="EX194" s="2">
        <f t="shared" si="237"/>
        <v>86.997627026183665</v>
      </c>
      <c r="EY194" s="2">
        <f t="shared" si="237"/>
        <v>88.965151445193456</v>
      </c>
      <c r="EZ194" s="2">
        <f t="shared" si="237"/>
        <v>89.700842847966186</v>
      </c>
      <c r="FA194" s="2">
        <f t="shared" si="237"/>
        <v>91.110753574290271</v>
      </c>
      <c r="FB194" s="2">
        <f t="shared" si="237"/>
        <v>90.27997270682917</v>
      </c>
      <c r="FC194" s="2">
        <f t="shared" si="237"/>
        <v>91.362586254706301</v>
      </c>
      <c r="FD194" s="2">
        <f t="shared" si="237"/>
        <v>92.243555975554344</v>
      </c>
      <c r="FE194" s="2">
        <f t="shared" si="237"/>
        <v>90.122927112235516</v>
      </c>
      <c r="FG194" s="2">
        <f t="shared" si="238"/>
        <v>0.9999915612460617</v>
      </c>
      <c r="FH194" s="2">
        <f t="shared" si="238"/>
        <v>0.99999259993340894</v>
      </c>
      <c r="FI194" s="2">
        <f t="shared" si="238"/>
        <v>0.99999281790495553</v>
      </c>
      <c r="FJ194" s="2">
        <f t="shared" si="238"/>
        <v>0.99999162184786961</v>
      </c>
      <c r="FK194" s="2">
        <f t="shared" si="238"/>
        <v>0.99999267331378217</v>
      </c>
      <c r="FL194" s="2">
        <f t="shared" si="238"/>
        <v>0.9999922190243502</v>
      </c>
      <c r="FM194" s="2">
        <f t="shared" si="238"/>
        <v>0.99999148659008696</v>
      </c>
      <c r="FN194" s="2">
        <f t="shared" si="238"/>
        <v>0.99999209026038638</v>
      </c>
      <c r="FO194" s="2">
        <f t="shared" si="238"/>
        <v>0.99999042218842282</v>
      </c>
      <c r="FP194" s="2">
        <f t="shared" si="238"/>
        <v>0.99999111743285118</v>
      </c>
      <c r="FQ194" s="2">
        <f t="shared" si="238"/>
        <v>0.99999141203926789</v>
      </c>
      <c r="FR194" s="2">
        <f t="shared" si="238"/>
        <v>0.99999134502394804</v>
      </c>
      <c r="FS194" s="2">
        <f t="shared" si="238"/>
        <v>0.99999154794807477</v>
      </c>
      <c r="FT194" s="2">
        <f t="shared" si="238"/>
        <v>0.99999014593117463</v>
      </c>
      <c r="FU194" s="2">
        <f t="shared" si="238"/>
        <v>0.99998958579328534</v>
      </c>
      <c r="FW194" s="2">
        <f t="shared" si="229"/>
        <v>0.87757628089667417</v>
      </c>
      <c r="FX194" s="2">
        <f t="shared" si="229"/>
        <v>0.86610334818947743</v>
      </c>
      <c r="FY194" s="2">
        <f t="shared" si="229"/>
        <v>0.89416352099912655</v>
      </c>
      <c r="FZ194" s="2">
        <f t="shared" si="229"/>
        <v>0.86675125057714875</v>
      </c>
      <c r="GA194" s="2">
        <f t="shared" si="229"/>
        <v>0.88924527530136055</v>
      </c>
      <c r="GB194" s="2">
        <f t="shared" si="229"/>
        <v>0.98018473297411302</v>
      </c>
      <c r="GC194" s="2">
        <f t="shared" si="229"/>
        <v>0.90602990320741483</v>
      </c>
      <c r="GD194" s="2">
        <f t="shared" si="229"/>
        <v>0.90198885086236225</v>
      </c>
      <c r="GE194" s="2">
        <f t="shared" si="229"/>
        <v>0.91297766836537375</v>
      </c>
      <c r="GF194" s="2">
        <f t="shared" si="229"/>
        <v>0.91233812389431501</v>
      </c>
      <c r="GG194" s="2">
        <f t="shared" si="229"/>
        <v>0.92277014614490949</v>
      </c>
      <c r="GH194" s="2">
        <f t="shared" si="229"/>
        <v>0.89398069771308508</v>
      </c>
      <c r="GI194" s="2">
        <f t="shared" si="229"/>
        <v>0.88368574401942024</v>
      </c>
      <c r="GJ194" s="2">
        <f t="shared" si="229"/>
        <v>0.84999251163491951</v>
      </c>
      <c r="GK194" s="2">
        <f t="shared" si="229"/>
        <v>0.85682136473172466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2.5893110965038218E-7</v>
      </c>
      <c r="HT194" s="86">
        <f t="shared" si="231"/>
        <v>2.0301558343356275E-7</v>
      </c>
      <c r="HU194" s="86">
        <f t="shared" si="231"/>
        <v>3.0237317572508689E-8</v>
      </c>
      <c r="HV194" s="86">
        <f t="shared" si="231"/>
        <v>7.5091472643254065E-10</v>
      </c>
      <c r="HW194" s="86">
        <f t="shared" si="231"/>
        <v>3.3581338601033514E-9</v>
      </c>
      <c r="HX194" s="86">
        <f t="shared" si="231"/>
        <v>9.2003260487478489E-9</v>
      </c>
      <c r="HY194" s="86">
        <f t="shared" si="231"/>
        <v>1.1245656012216478E-9</v>
      </c>
      <c r="HZ194" s="86">
        <f t="shared" si="231"/>
        <v>3.0090011455583087E-9</v>
      </c>
      <c r="IA194" s="86">
        <f t="shared" si="231"/>
        <v>3.6673929846308276E-10</v>
      </c>
      <c r="IB194" s="86">
        <f t="shared" si="231"/>
        <v>1.7799569082132977E-9</v>
      </c>
      <c r="IC194" s="86">
        <f t="shared" si="231"/>
        <v>2.1204044840522395E-9</v>
      </c>
      <c r="ID194" s="86">
        <f t="shared" si="231"/>
        <v>9.6110405281869974E-11</v>
      </c>
      <c r="IE194" s="86">
        <f t="shared" si="231"/>
        <v>2.3956706735540511E-8</v>
      </c>
      <c r="IF194" s="86">
        <f t="shared" si="231"/>
        <v>4.3193721597214982E-27</v>
      </c>
      <c r="IG194" s="86">
        <f t="shared" si="231"/>
        <v>1.7968459608656787E-22</v>
      </c>
      <c r="II194" s="86">
        <f t="shared" si="232"/>
        <v>4.2639455609177531E-3</v>
      </c>
      <c r="IJ194" s="86">
        <f t="shared" si="232"/>
        <v>6.7382154232531414E-3</v>
      </c>
      <c r="IK194" s="86">
        <f t="shared" si="232"/>
        <v>1.5422268144195284E-3</v>
      </c>
      <c r="IL194" s="86">
        <f t="shared" si="232"/>
        <v>1.6068195128842563E-3</v>
      </c>
      <c r="IM194" s="86">
        <f t="shared" si="232"/>
        <v>7.7380031180290115E-4</v>
      </c>
      <c r="IN194" s="86">
        <f t="shared" si="232"/>
        <v>7.7188361116603554E-10</v>
      </c>
      <c r="IO194" s="86">
        <f t="shared" si="232"/>
        <v>3.4805527944491241E-4</v>
      </c>
      <c r="IP194" s="86">
        <f t="shared" si="232"/>
        <v>5.0017356001942495E-4</v>
      </c>
      <c r="IQ194" s="86">
        <f t="shared" si="232"/>
        <v>6.917931353056098E-5</v>
      </c>
      <c r="IR194" s="86">
        <f t="shared" si="232"/>
        <v>1.600902481409017E-4</v>
      </c>
      <c r="IS194" s="86">
        <f t="shared" si="232"/>
        <v>1.0735792220228603E-4</v>
      </c>
      <c r="IT194" s="86">
        <f t="shared" si="232"/>
        <v>1.851353544746545E-4</v>
      </c>
      <c r="IU194" s="86">
        <f t="shared" si="232"/>
        <v>1.6454621769850769E-3</v>
      </c>
      <c r="IV194" s="86">
        <f t="shared" si="232"/>
        <v>2.9784761998671687E-2</v>
      </c>
      <c r="IW194" s="86">
        <f t="shared" si="232"/>
        <v>4.9045297222616677E-2</v>
      </c>
      <c r="IY194" s="86">
        <f t="shared" si="233"/>
        <v>4.2642044920274038E-3</v>
      </c>
      <c r="IZ194" s="86">
        <f t="shared" si="233"/>
        <v>6.7384184388365751E-3</v>
      </c>
      <c r="JA194" s="86">
        <f t="shared" si="233"/>
        <v>1.5422570517371009E-3</v>
      </c>
      <c r="JB194" s="86">
        <f t="shared" si="233"/>
        <v>1.6068202637989828E-3</v>
      </c>
      <c r="JC194" s="86">
        <f t="shared" si="233"/>
        <v>7.7380366993676122E-4</v>
      </c>
      <c r="JD194" s="86">
        <f t="shared" si="233"/>
        <v>9.9722096599138851E-9</v>
      </c>
      <c r="JE194" s="86">
        <f t="shared" si="233"/>
        <v>3.4805640401051365E-4</v>
      </c>
      <c r="JF194" s="86">
        <f t="shared" si="233"/>
        <v>5.0017656902057053E-4</v>
      </c>
      <c r="JG194" s="86">
        <f t="shared" si="233"/>
        <v>6.9179680269859442E-5</v>
      </c>
      <c r="JH194" s="86">
        <f t="shared" si="233"/>
        <v>1.6009202809780991E-4</v>
      </c>
      <c r="JI194" s="86">
        <f t="shared" si="233"/>
        <v>1.0736004260677008E-4</v>
      </c>
      <c r="JJ194" s="86">
        <f t="shared" si="233"/>
        <v>1.8513545058505978E-4</v>
      </c>
      <c r="JK194" s="86">
        <f t="shared" si="233"/>
        <v>1.6454861336918124E-3</v>
      </c>
      <c r="JL194" s="86">
        <f t="shared" si="233"/>
        <v>2.9784761998671687E-2</v>
      </c>
      <c r="JM194" s="86">
        <f t="shared" si="233"/>
        <v>4.9045297222616677E-2</v>
      </c>
    </row>
    <row r="195" spans="2:273" x14ac:dyDescent="0.25">
      <c r="B195" s="2">
        <v>168</v>
      </c>
      <c r="C195" s="37">
        <v>90.795000000000002</v>
      </c>
      <c r="D195" s="37">
        <v>87.897000000000006</v>
      </c>
      <c r="E195" s="37">
        <v>83.537999999999997</v>
      </c>
      <c r="F195" s="37">
        <v>85.179000000000002</v>
      </c>
      <c r="G195" s="37">
        <v>85.872</v>
      </c>
      <c r="H195" s="37">
        <v>86.872</v>
      </c>
      <c r="I195" s="37">
        <v>87.820999999999998</v>
      </c>
      <c r="J195" s="37">
        <v>86.872</v>
      </c>
      <c r="K195" s="37">
        <v>85.424999999999997</v>
      </c>
      <c r="L195" s="37">
        <v>91.025000000000006</v>
      </c>
      <c r="M195" s="37">
        <v>90</v>
      </c>
      <c r="N195" s="37">
        <v>92.438999999999993</v>
      </c>
      <c r="O195" s="37">
        <v>91.122</v>
      </c>
      <c r="P195" s="37">
        <v>91.634</v>
      </c>
      <c r="Q195" s="37">
        <v>89.659000000000006</v>
      </c>
      <c r="S195" s="4">
        <f t="shared" si="234"/>
        <v>87.477228551301977</v>
      </c>
      <c r="T195" s="4">
        <f t="shared" si="234"/>
        <v>87.490226236931036</v>
      </c>
      <c r="U195" s="4">
        <f t="shared" si="234"/>
        <v>87.726042628486127</v>
      </c>
      <c r="V195" s="4">
        <f t="shared" si="234"/>
        <v>86.321864096066449</v>
      </c>
      <c r="W195" s="4">
        <f t="shared" si="234"/>
        <v>86.704533977512895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90.914703671580128</v>
      </c>
      <c r="AF195" s="4">
        <f t="shared" si="234"/>
        <v>92.262769811426608</v>
      </c>
      <c r="AG195" s="4">
        <f t="shared" si="234"/>
        <v>90.659686559746305</v>
      </c>
      <c r="AI195" s="4">
        <f t="shared" si="235"/>
        <v>3.317771448698025</v>
      </c>
      <c r="AJ195" s="4">
        <f t="shared" si="235"/>
        <v>0.40677376306896917</v>
      </c>
      <c r="AK195" s="4">
        <f t="shared" si="235"/>
        <v>-4.1880426284861301</v>
      </c>
      <c r="AL195" s="4">
        <f t="shared" si="235"/>
        <v>-1.1428640960664467</v>
      </c>
      <c r="AM195" s="4">
        <f t="shared" si="235"/>
        <v>-0.83253397751289526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0.20729632841987211</v>
      </c>
      <c r="AV195" s="4">
        <f t="shared" si="235"/>
        <v>-0.62876981142660782</v>
      </c>
      <c r="AW195" s="4">
        <f t="shared" si="235"/>
        <v>-1.0006865597462991</v>
      </c>
      <c r="AY195" s="2">
        <f t="shared" ref="AY195:BM211" si="242">IF(OR($B195 &lt; C$230, $B195 &gt; C$233), #N/A, ((1-FG195)*DK195) + (FG195 - FW195)*EA195 + (FW195*EQ195))</f>
        <v>87.477228551301977</v>
      </c>
      <c r="AZ195" s="2">
        <f t="shared" si="242"/>
        <v>87.490226236924983</v>
      </c>
      <c r="BA195" s="2">
        <f t="shared" si="242"/>
        <v>87.726042628486127</v>
      </c>
      <c r="BB195" s="2">
        <f t="shared" si="242"/>
        <v>86.321864096066449</v>
      </c>
      <c r="BC195" s="2">
        <f t="shared" si="242"/>
        <v>86.704533977512895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90.914703671580114</v>
      </c>
      <c r="BL195" s="2">
        <f t="shared" si="242"/>
        <v>92.262553580734433</v>
      </c>
      <c r="BM195" s="2">
        <f t="shared" si="242"/>
        <v>90.659119384113097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90.795000000000002</v>
      </c>
      <c r="CV195" s="2">
        <f t="shared" si="198"/>
        <v>87.897000000000006</v>
      </c>
      <c r="CW195" s="2">
        <f t="shared" si="199"/>
        <v>83.537999999999997</v>
      </c>
      <c r="CX195" s="2">
        <f t="shared" si="200"/>
        <v>85.179000000000002</v>
      </c>
      <c r="CY195" s="2">
        <f t="shared" si="201"/>
        <v>85.872</v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91.122</v>
      </c>
      <c r="DH195" s="2" t="str">
        <f t="shared" si="210"/>
        <v/>
      </c>
      <c r="DI195" s="2" t="str">
        <f t="shared" si="211"/>
        <v/>
      </c>
      <c r="DK195" s="2">
        <f t="shared" si="236"/>
        <v>127.13729015009382</v>
      </c>
      <c r="DL195" s="2">
        <f t="shared" si="236"/>
        <v>136.57576261808364</v>
      </c>
      <c r="DM195" s="2">
        <f t="shared" si="236"/>
        <v>130.71901564722617</v>
      </c>
      <c r="DN195" s="2">
        <f t="shared" si="236"/>
        <v>141.97660891181988</v>
      </c>
      <c r="DO195" s="2">
        <f t="shared" si="236"/>
        <v>133.93064662618085</v>
      </c>
      <c r="DP195" s="2">
        <f t="shared" si="236"/>
        <v>132.0048713225371</v>
      </c>
      <c r="DQ195" s="2">
        <f t="shared" si="236"/>
        <v>133.15903211875849</v>
      </c>
      <c r="DR195" s="2">
        <f t="shared" si="236"/>
        <v>138.89697901484482</v>
      </c>
      <c r="DS195" s="2">
        <f t="shared" si="236"/>
        <v>140.73893724696356</v>
      </c>
      <c r="DT195" s="2">
        <f t="shared" si="236"/>
        <v>137.97777003484319</v>
      </c>
      <c r="DU195" s="2">
        <f t="shared" si="236"/>
        <v>133.81226369770582</v>
      </c>
      <c r="DV195" s="2">
        <f t="shared" si="236"/>
        <v>140.19899514170038</v>
      </c>
      <c r="DW195" s="2">
        <f t="shared" si="236"/>
        <v>129.42664493433389</v>
      </c>
      <c r="DX195" s="2">
        <f t="shared" si="236"/>
        <v>128.36141329901326</v>
      </c>
      <c r="DY195" s="2">
        <f t="shared" si="236"/>
        <v>122.68818761140821</v>
      </c>
      <c r="EA195" s="2">
        <f t="shared" si="240"/>
        <v>88.563284210526334</v>
      </c>
      <c r="EB195" s="2">
        <f t="shared" si="240"/>
        <v>83.804148872180434</v>
      </c>
      <c r="EC195" s="2">
        <f t="shared" si="240"/>
        <v>87.858815789473681</v>
      </c>
      <c r="ED195" s="2">
        <f t="shared" si="240"/>
        <v>83.317342605273296</v>
      </c>
      <c r="EE195" s="2">
        <f t="shared" si="240"/>
        <v>96.846422510822492</v>
      </c>
      <c r="EF195" s="2">
        <f t="shared" si="239"/>
        <v>98.136504761904774</v>
      </c>
      <c r="EG195" s="2">
        <f t="shared" si="239"/>
        <v>85.135695906432744</v>
      </c>
      <c r="EH195" s="2">
        <f t="shared" si="239"/>
        <v>90.272199999999998</v>
      </c>
      <c r="EI195" s="2">
        <f t="shared" si="239"/>
        <v>92.496341991342021</v>
      </c>
      <c r="EJ195" s="2">
        <f t="shared" si="239"/>
        <v>90.632180451127809</v>
      </c>
      <c r="EK195" s="2">
        <f t="shared" si="239"/>
        <v>108.10647299621601</v>
      </c>
      <c r="EL195" s="2">
        <f t="shared" si="179"/>
        <v>89.239607798587656</v>
      </c>
      <c r="EM195" s="2">
        <f t="shared" si="179"/>
        <v>88.210515627878422</v>
      </c>
      <c r="EN195" s="2">
        <f t="shared" si="179"/>
        <v>93.063343827942148</v>
      </c>
      <c r="EO195" s="2">
        <f t="shared" si="179"/>
        <v>95.082142232012657</v>
      </c>
      <c r="EQ195" s="2">
        <f t="shared" si="237"/>
        <v>87.338717855326593</v>
      </c>
      <c r="ER195" s="2">
        <f t="shared" si="237"/>
        <v>88.00953390467599</v>
      </c>
      <c r="ES195" s="2">
        <f t="shared" si="237"/>
        <v>87.711398858215802</v>
      </c>
      <c r="ET195" s="2">
        <f t="shared" si="237"/>
        <v>86.742606983353653</v>
      </c>
      <c r="EU195" s="2">
        <f t="shared" si="237"/>
        <v>85.552239333168259</v>
      </c>
      <c r="EV195" s="2">
        <f t="shared" si="237"/>
        <v>88.925627472527466</v>
      </c>
      <c r="EW195" s="2">
        <f t="shared" si="237"/>
        <v>87.908078801230985</v>
      </c>
      <c r="EX195" s="2">
        <f t="shared" si="237"/>
        <v>86.874610637996099</v>
      </c>
      <c r="EY195" s="2">
        <f t="shared" si="237"/>
        <v>88.871912867711188</v>
      </c>
      <c r="EZ195" s="2">
        <f t="shared" si="237"/>
        <v>89.580824746235351</v>
      </c>
      <c r="FA195" s="2">
        <f t="shared" si="237"/>
        <v>90.964791780622349</v>
      </c>
      <c r="FB195" s="2">
        <f t="shared" si="237"/>
        <v>90.137489961945874</v>
      </c>
      <c r="FC195" s="2">
        <f t="shared" si="237"/>
        <v>91.238965366970262</v>
      </c>
      <c r="FD195" s="2">
        <f t="shared" si="237"/>
        <v>92.133296072130378</v>
      </c>
      <c r="FE195" s="2">
        <f t="shared" si="237"/>
        <v>89.984743942629137</v>
      </c>
      <c r="FG195" s="2">
        <f t="shared" si="238"/>
        <v>0.99999230375922299</v>
      </c>
      <c r="FH195" s="2">
        <f t="shared" si="238"/>
        <v>0.99999325105466264</v>
      </c>
      <c r="FI195" s="2">
        <f t="shared" si="238"/>
        <v>0.99999344984733085</v>
      </c>
      <c r="FJ195" s="2">
        <f t="shared" si="238"/>
        <v>0.99999235902881045</v>
      </c>
      <c r="FK195" s="2">
        <f t="shared" si="238"/>
        <v>0.99999331797844504</v>
      </c>
      <c r="FL195" s="2">
        <f t="shared" si="238"/>
        <v>0.99999290366100813</v>
      </c>
      <c r="FM195" s="2">
        <f t="shared" si="238"/>
        <v>0.99999223567206319</v>
      </c>
      <c r="FN195" s="2">
        <f t="shared" si="238"/>
        <v>0.99999278622671528</v>
      </c>
      <c r="FO195" s="2">
        <f t="shared" si="238"/>
        <v>0.99999126492466284</v>
      </c>
      <c r="FP195" s="2">
        <f t="shared" si="238"/>
        <v>0.99999189899614749</v>
      </c>
      <c r="FQ195" s="2">
        <f t="shared" si="238"/>
        <v>0.9999921676808059</v>
      </c>
      <c r="FR195" s="2">
        <f t="shared" si="238"/>
        <v>0.99999210656201498</v>
      </c>
      <c r="FS195" s="2">
        <f t="shared" si="238"/>
        <v>0.99999229163129677</v>
      </c>
      <c r="FT195" s="2">
        <f t="shared" si="238"/>
        <v>0.99999101297462734</v>
      </c>
      <c r="FU195" s="2">
        <f t="shared" si="238"/>
        <v>0.99999050212188967</v>
      </c>
      <c r="FW195" s="2">
        <f t="shared" ref="FW195:GK211" si="244">POWER(10,($B195-C$232)/C$229)/(1+POWER(10,($B195-C$232)/C$229))</f>
        <v>0.88713243626932581</v>
      </c>
      <c r="FX195" s="2">
        <f t="shared" si="244"/>
        <v>0.87642895561951428</v>
      </c>
      <c r="FY195" s="2">
        <f t="shared" si="244"/>
        <v>0.90256865819089926</v>
      </c>
      <c r="FZ195" s="2">
        <f t="shared" si="244"/>
        <v>0.87703398787362929</v>
      </c>
      <c r="GA195" s="2">
        <f t="shared" si="244"/>
        <v>0.89799644395363665</v>
      </c>
      <c r="GB195" s="2">
        <f t="shared" si="244"/>
        <v>0.9818966980609185</v>
      </c>
      <c r="GC195" s="2">
        <f t="shared" si="244"/>
        <v>0.91358373321534492</v>
      </c>
      <c r="GD195" s="2">
        <f t="shared" si="244"/>
        <v>0.90983519566235438</v>
      </c>
      <c r="GE195" s="2">
        <f t="shared" si="244"/>
        <v>0.92002229927581403</v>
      </c>
      <c r="GF195" s="2">
        <f t="shared" si="244"/>
        <v>0.91942995830169461</v>
      </c>
      <c r="GG195" s="2">
        <f t="shared" si="244"/>
        <v>0.92908363178162501</v>
      </c>
      <c r="GH195" s="2">
        <f t="shared" si="244"/>
        <v>0.90239876922865037</v>
      </c>
      <c r="GI195" s="2">
        <f t="shared" si="244"/>
        <v>0.89282324869994178</v>
      </c>
      <c r="GJ195" s="2">
        <f t="shared" si="244"/>
        <v>0.86136165250399432</v>
      </c>
      <c r="GK195" s="2">
        <f t="shared" si="244"/>
        <v>0.8677534686599182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1.4830066787541234E-7</v>
      </c>
      <c r="HT195" s="86">
        <f t="shared" si="246"/>
        <v>1.1573089055912609E-7</v>
      </c>
      <c r="HU195" s="86">
        <f t="shared" si="246"/>
        <v>1.6428127351983381E-8</v>
      </c>
      <c r="HV195" s="86">
        <f t="shared" si="246"/>
        <v>3.4922522963540721E-10</v>
      </c>
      <c r="HW195" s="86">
        <f t="shared" si="246"/>
        <v>1.6577213038097389E-9</v>
      </c>
      <c r="HX195" s="86">
        <f t="shared" si="246"/>
        <v>4.7032975849639936E-9</v>
      </c>
      <c r="HY195" s="86">
        <f t="shared" si="246"/>
        <v>5.5303275201207357E-10</v>
      </c>
      <c r="HZ195" s="86">
        <f t="shared" si="246"/>
        <v>1.5126969296647627E-9</v>
      </c>
      <c r="IA195" s="86">
        <f t="shared" si="246"/>
        <v>1.6767840946856428E-10</v>
      </c>
      <c r="IB195" s="86">
        <f t="shared" si="246"/>
        <v>8.6946763293239393E-10</v>
      </c>
      <c r="IC195" s="86">
        <f t="shared" si="246"/>
        <v>1.0625369050038959E-9</v>
      </c>
      <c r="ID195" s="86">
        <f t="shared" si="246"/>
        <v>4.1656324625911917E-11</v>
      </c>
      <c r="IE195" s="86">
        <f t="shared" si="246"/>
        <v>1.2596349237970452E-8</v>
      </c>
      <c r="IF195" s="86">
        <f t="shared" si="246"/>
        <v>3.551169371088318E-28</v>
      </c>
      <c r="IG195" s="86">
        <f t="shared" si="246"/>
        <v>2.3251372778366477E-23</v>
      </c>
      <c r="II195" s="86">
        <f t="shared" ref="II195:IW211" si="247" xml:space="preserve"> _xlfn.NORM.DIST($B195, C$10, ABS(C$14), TRUE) * _xlfn.NORM.DIST(($B195 - C$10)*C$18, 0, ABS(C$14), TRUE) * 2</f>
        <v>2.7753391470637812E-3</v>
      </c>
      <c r="IJ195" s="86">
        <f t="shared" si="247"/>
        <v>4.4665328742543422E-3</v>
      </c>
      <c r="IK195" s="86">
        <f t="shared" si="247"/>
        <v>9.5557593123941562E-4</v>
      </c>
      <c r="IL195" s="86">
        <f t="shared" si="247"/>
        <v>9.3351668350461316E-4</v>
      </c>
      <c r="IM195" s="86">
        <f t="shared" si="247"/>
        <v>4.4700750095345458E-4</v>
      </c>
      <c r="IN195" s="86">
        <f t="shared" si="247"/>
        <v>3.0579794731301249E-10</v>
      </c>
      <c r="IO195" s="86">
        <f t="shared" si="247"/>
        <v>1.976537444201644E-4</v>
      </c>
      <c r="IP195" s="86">
        <f t="shared" si="247"/>
        <v>2.8884916603862603E-4</v>
      </c>
      <c r="IQ195" s="86">
        <f t="shared" si="247"/>
        <v>3.5494411537131131E-5</v>
      </c>
      <c r="IR195" s="86">
        <f t="shared" si="247"/>
        <v>8.7347228212776139E-5</v>
      </c>
      <c r="IS195" s="86">
        <f t="shared" si="247"/>
        <v>5.8907233215421676E-5</v>
      </c>
      <c r="IT195" s="86">
        <f t="shared" si="247"/>
        <v>9.6200417478590767E-5</v>
      </c>
      <c r="IU195" s="86">
        <f t="shared" si="247"/>
        <v>9.9939940284842822E-4</v>
      </c>
      <c r="IV195" s="86">
        <f t="shared" si="247"/>
        <v>2.2120491243357462E-2</v>
      </c>
      <c r="IW195" s="86">
        <f t="shared" si="247"/>
        <v>3.8499478973130268E-2</v>
      </c>
      <c r="IY195" s="86">
        <f t="shared" ref="IY195:JM211" si="248">GM195+HC195+HS195+II195</f>
        <v>2.7754874477316565E-3</v>
      </c>
      <c r="IZ195" s="86">
        <f t="shared" si="248"/>
        <v>4.4666486051449013E-3</v>
      </c>
      <c r="JA195" s="86">
        <f t="shared" si="248"/>
        <v>9.5559235936676758E-4</v>
      </c>
      <c r="JB195" s="86">
        <f t="shared" si="248"/>
        <v>9.3351703272984284E-4</v>
      </c>
      <c r="JC195" s="86">
        <f t="shared" si="248"/>
        <v>4.4700915867475839E-4</v>
      </c>
      <c r="JD195" s="86">
        <f t="shared" si="248"/>
        <v>5.0090955322770063E-9</v>
      </c>
      <c r="JE195" s="86">
        <f t="shared" si="248"/>
        <v>1.976542974529164E-4</v>
      </c>
      <c r="JF195" s="86">
        <f t="shared" si="248"/>
        <v>2.8885067873555572E-4</v>
      </c>
      <c r="JG195" s="86">
        <f t="shared" si="248"/>
        <v>3.5494579215540598E-5</v>
      </c>
      <c r="JH195" s="86">
        <f t="shared" si="248"/>
        <v>8.7348097680409068E-5</v>
      </c>
      <c r="JI195" s="86">
        <f t="shared" si="248"/>
        <v>5.8908295752326681E-5</v>
      </c>
      <c r="JJ195" s="86">
        <f t="shared" si="248"/>
        <v>9.6200459134915397E-5</v>
      </c>
      <c r="JK195" s="86">
        <f t="shared" si="248"/>
        <v>9.9941199919766619E-4</v>
      </c>
      <c r="JL195" s="86">
        <f t="shared" si="248"/>
        <v>2.2120491243357462E-2</v>
      </c>
      <c r="JM195" s="86">
        <f t="shared" si="248"/>
        <v>3.8499478973130268E-2</v>
      </c>
    </row>
    <row r="196" spans="2:273" x14ac:dyDescent="0.25">
      <c r="B196" s="2">
        <v>169</v>
      </c>
      <c r="C196" s="37">
        <v>88</v>
      </c>
      <c r="D196" s="37">
        <v>89.051000000000002</v>
      </c>
      <c r="E196" s="37">
        <v>89.308000000000007</v>
      </c>
      <c r="F196" s="37">
        <v>87.974000000000004</v>
      </c>
      <c r="G196" s="37">
        <v>84.436000000000007</v>
      </c>
      <c r="H196" s="37">
        <v>89.179000000000002</v>
      </c>
      <c r="I196" s="37">
        <v>88.281999999999996</v>
      </c>
      <c r="J196" s="37">
        <v>86.667000000000002</v>
      </c>
      <c r="K196" s="37">
        <v>88.025000000000006</v>
      </c>
      <c r="L196" s="37">
        <v>91.025000000000006</v>
      </c>
      <c r="M196" s="37">
        <v>87.683000000000007</v>
      </c>
      <c r="N196" s="37">
        <v>86.878</v>
      </c>
      <c r="O196" s="37">
        <v>90.244</v>
      </c>
      <c r="P196" s="37">
        <v>93.39</v>
      </c>
      <c r="Q196" s="37">
        <v>90.316999999999993</v>
      </c>
      <c r="S196" s="4">
        <f t="shared" si="234"/>
        <v>87.335084753884445</v>
      </c>
      <c r="T196" s="4">
        <f t="shared" si="234"/>
        <v>87.379057845000204</v>
      </c>
      <c r="U196" s="4">
        <f t="shared" si="234"/>
        <v>87.578285863887373</v>
      </c>
      <c r="V196" s="4">
        <f t="shared" si="234"/>
        <v>86.199323008002793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90.812868427736433</v>
      </c>
      <c r="AF196" s="4">
        <f t="shared" si="234"/>
        <v>92.144190591341498</v>
      </c>
      <c r="AG196" s="4">
        <f t="shared" si="234"/>
        <v>90.476969122384276</v>
      </c>
      <c r="AI196" s="4">
        <f t="shared" si="235"/>
        <v>0.66491524611555519</v>
      </c>
      <c r="AJ196" s="4">
        <f t="shared" si="235"/>
        <v>1.6719421549997975</v>
      </c>
      <c r="AK196" s="4">
        <f t="shared" si="235"/>
        <v>1.7297141361126336</v>
      </c>
      <c r="AL196" s="4">
        <f t="shared" si="235"/>
        <v>1.774676991997211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-0.56886842773643309</v>
      </c>
      <c r="AV196" s="4">
        <f t="shared" si="235"/>
        <v>1.2458094086585021</v>
      </c>
      <c r="AW196" s="4">
        <f t="shared" si="235"/>
        <v>-0.15996912238428251</v>
      </c>
      <c r="AY196" s="2">
        <f t="shared" si="242"/>
        <v>87.335084753884445</v>
      </c>
      <c r="AZ196" s="2">
        <f t="shared" si="242"/>
        <v>87.379057844999636</v>
      </c>
      <c r="BA196" s="2">
        <f t="shared" si="242"/>
        <v>87.578285863887373</v>
      </c>
      <c r="BB196" s="2">
        <f t="shared" si="242"/>
        <v>86.199323008002793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90.812868427736433</v>
      </c>
      <c r="BL196" s="2">
        <f t="shared" si="242"/>
        <v>92.144116952266373</v>
      </c>
      <c r="BM196" s="2">
        <f t="shared" si="242"/>
        <v>90.476767896574898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88</v>
      </c>
      <c r="CV196" s="2">
        <f t="shared" si="198"/>
        <v>89.051000000000002</v>
      </c>
      <c r="CW196" s="2">
        <f t="shared" si="199"/>
        <v>89.308000000000007</v>
      </c>
      <c r="CX196" s="2">
        <f t="shared" si="200"/>
        <v>87.974000000000004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90.244</v>
      </c>
      <c r="DH196" s="2" t="str">
        <f t="shared" si="210"/>
        <v/>
      </c>
      <c r="DI196" s="2" t="str">
        <f t="shared" si="211"/>
        <v/>
      </c>
      <c r="DK196" s="2">
        <f t="shared" si="236"/>
        <v>127.27058048780489</v>
      </c>
      <c r="DL196" s="2">
        <f t="shared" si="236"/>
        <v>136.74048448043183</v>
      </c>
      <c r="DM196" s="2">
        <f t="shared" si="236"/>
        <v>130.86219881825144</v>
      </c>
      <c r="DN196" s="2">
        <f t="shared" si="236"/>
        <v>142.19894146341466</v>
      </c>
      <c r="DO196" s="2">
        <f t="shared" si="236"/>
        <v>134.13043792172741</v>
      </c>
      <c r="DP196" s="2">
        <f t="shared" si="236"/>
        <v>132.19904925775978</v>
      </c>
      <c r="DQ196" s="2">
        <f t="shared" si="236"/>
        <v>133.34069588394067</v>
      </c>
      <c r="DR196" s="2">
        <f t="shared" si="236"/>
        <v>139.11774156545209</v>
      </c>
      <c r="DS196" s="2">
        <f t="shared" si="236"/>
        <v>140.96661437246962</v>
      </c>
      <c r="DT196" s="2">
        <f t="shared" si="236"/>
        <v>138.16340592334492</v>
      </c>
      <c r="DU196" s="2">
        <f t="shared" si="236"/>
        <v>133.95556572199732</v>
      </c>
      <c r="DV196" s="2">
        <f t="shared" si="236"/>
        <v>140.38989635627527</v>
      </c>
      <c r="DW196" s="2">
        <f t="shared" si="236"/>
        <v>129.55580853658532</v>
      </c>
      <c r="DX196" s="2">
        <f t="shared" si="236"/>
        <v>128.50252900042895</v>
      </c>
      <c r="DY196" s="2">
        <f t="shared" si="236"/>
        <v>122.82814081996435</v>
      </c>
      <c r="EA196" s="2">
        <f t="shared" si="240"/>
        <v>88.447010526315808</v>
      </c>
      <c r="EB196" s="2">
        <f t="shared" si="240"/>
        <v>83.602792481202997</v>
      </c>
      <c r="EC196" s="2">
        <f t="shared" si="240"/>
        <v>87.714098245614039</v>
      </c>
      <c r="ED196" s="2">
        <f t="shared" si="240"/>
        <v>83.12152634658085</v>
      </c>
      <c r="EE196" s="2">
        <f t="shared" si="240"/>
        <v>96.866770562770554</v>
      </c>
      <c r="EF196" s="2">
        <f t="shared" si="239"/>
        <v>98.181976190476206</v>
      </c>
      <c r="EG196" s="2">
        <f t="shared" si="239"/>
        <v>84.996231510147908</v>
      </c>
      <c r="EH196" s="2">
        <f t="shared" si="239"/>
        <v>90.193531578947358</v>
      </c>
      <c r="EI196" s="2">
        <f t="shared" si="239"/>
        <v>92.451569264069292</v>
      </c>
      <c r="EJ196" s="2">
        <f t="shared" si="239"/>
        <v>90.526203007518788</v>
      </c>
      <c r="EK196" s="2">
        <f t="shared" si="239"/>
        <v>108.1861871345029</v>
      </c>
      <c r="EL196" s="2">
        <f t="shared" si="179"/>
        <v>89.085244243168574</v>
      </c>
      <c r="EM196" s="2">
        <f t="shared" si="179"/>
        <v>88.047070156585818</v>
      </c>
      <c r="EN196" s="2">
        <f t="shared" si="179"/>
        <v>92.966696059245635</v>
      </c>
      <c r="EO196" s="2">
        <f t="shared" si="179"/>
        <v>95.008937888845935</v>
      </c>
      <c r="EQ196" s="2">
        <f t="shared" si="237"/>
        <v>87.205760792487709</v>
      </c>
      <c r="ER196" s="2">
        <f t="shared" si="237"/>
        <v>87.864270635994586</v>
      </c>
      <c r="ES196" s="2">
        <f t="shared" si="237"/>
        <v>87.564631916112688</v>
      </c>
      <c r="ET196" s="2">
        <f t="shared" si="237"/>
        <v>86.592416533933005</v>
      </c>
      <c r="EU196" s="2">
        <f t="shared" si="237"/>
        <v>85.420957873694434</v>
      </c>
      <c r="EV196" s="2">
        <f t="shared" si="237"/>
        <v>88.847710622710622</v>
      </c>
      <c r="EW196" s="2">
        <f t="shared" si="237"/>
        <v>87.804674877605308</v>
      </c>
      <c r="EX196" s="2">
        <f t="shared" si="237"/>
        <v>86.751594249808534</v>
      </c>
      <c r="EY196" s="2">
        <f t="shared" si="237"/>
        <v>88.778674290228906</v>
      </c>
      <c r="EZ196" s="2">
        <f t="shared" si="237"/>
        <v>89.460806644504515</v>
      </c>
      <c r="FA196" s="2">
        <f t="shared" si="237"/>
        <v>90.818829986954427</v>
      </c>
      <c r="FB196" s="2">
        <f t="shared" si="237"/>
        <v>89.995007217062579</v>
      </c>
      <c r="FC196" s="2">
        <f t="shared" si="237"/>
        <v>91.11534447923421</v>
      </c>
      <c r="FD196" s="2">
        <f t="shared" si="237"/>
        <v>92.023036168706398</v>
      </c>
      <c r="FE196" s="2">
        <f t="shared" si="237"/>
        <v>89.846560773022745</v>
      </c>
      <c r="FG196" s="2">
        <f t="shared" si="238"/>
        <v>0.99999298094023592</v>
      </c>
      <c r="FH196" s="2">
        <f t="shared" si="238"/>
        <v>0.99999384488504295</v>
      </c>
      <c r="FI196" s="2">
        <f t="shared" si="238"/>
        <v>0.99999402618632327</v>
      </c>
      <c r="FJ196" s="2">
        <f t="shared" si="238"/>
        <v>0.99999303134676676</v>
      </c>
      <c r="FK196" s="2">
        <f t="shared" si="238"/>
        <v>0.99999390592033011</v>
      </c>
      <c r="FL196" s="2">
        <f t="shared" si="238"/>
        <v>0.99999352805787867</v>
      </c>
      <c r="FM196" s="2">
        <f t="shared" si="238"/>
        <v>0.99999291884392372</v>
      </c>
      <c r="FN196" s="2">
        <f t="shared" si="238"/>
        <v>0.99999342095639576</v>
      </c>
      <c r="FO196" s="2">
        <f t="shared" si="238"/>
        <v>0.99999203351048693</v>
      </c>
      <c r="FP196" s="2">
        <f t="shared" si="238"/>
        <v>0.99999261179141052</v>
      </c>
      <c r="FQ196" s="2">
        <f t="shared" si="238"/>
        <v>0.99999285683507488</v>
      </c>
      <c r="FR196" s="2">
        <f t="shared" si="238"/>
        <v>0.99999280109399802</v>
      </c>
      <c r="FS196" s="2">
        <f t="shared" si="238"/>
        <v>0.99999296987942066</v>
      </c>
      <c r="FT196" s="2">
        <f t="shared" si="238"/>
        <v>0.99999180372896523</v>
      </c>
      <c r="FU196" s="2">
        <f t="shared" si="238"/>
        <v>0.9999913378249734</v>
      </c>
      <c r="FW196" s="2">
        <f t="shared" si="244"/>
        <v>0.89603102991940553</v>
      </c>
      <c r="FX196" s="2">
        <f t="shared" si="244"/>
        <v>0.88606304151722126</v>
      </c>
      <c r="FY196" s="2">
        <f t="shared" si="244"/>
        <v>0.91037319839158293</v>
      </c>
      <c r="FZ196" s="2">
        <f t="shared" si="244"/>
        <v>0.8866270049729581</v>
      </c>
      <c r="GA196" s="2">
        <f t="shared" si="244"/>
        <v>0.90612914081419638</v>
      </c>
      <c r="GB196" s="2">
        <f t="shared" si="244"/>
        <v>0.98346325110967403</v>
      </c>
      <c r="GC196" s="2">
        <f t="shared" si="244"/>
        <v>0.92058356969916788</v>
      </c>
      <c r="GD196" s="2">
        <f t="shared" si="244"/>
        <v>0.91711112007699702</v>
      </c>
      <c r="GE196" s="2">
        <f t="shared" si="244"/>
        <v>0.92654253732455893</v>
      </c>
      <c r="GF196" s="2">
        <f t="shared" si="244"/>
        <v>0.92599460289684166</v>
      </c>
      <c r="GG196" s="2">
        <f t="shared" si="244"/>
        <v>0.93491739639971294</v>
      </c>
      <c r="GH196" s="2">
        <f t="shared" si="244"/>
        <v>0.91021556430242045</v>
      </c>
      <c r="GI196" s="2">
        <f t="shared" si="244"/>
        <v>0.90132307900280517</v>
      </c>
      <c r="GJ196" s="2">
        <f t="shared" si="244"/>
        <v>0.87199888068494968</v>
      </c>
      <c r="GK196" s="2">
        <f t="shared" si="244"/>
        <v>0.87796975412424505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8.4059499671004673E-8</v>
      </c>
      <c r="HT196" s="86">
        <f t="shared" si="246"/>
        <v>6.5290483178631456E-8</v>
      </c>
      <c r="HU196" s="86">
        <f t="shared" si="246"/>
        <v>8.8286367990664895E-9</v>
      </c>
      <c r="HV196" s="86">
        <f t="shared" si="246"/>
        <v>1.601341257968064E-10</v>
      </c>
      <c r="HW196" s="86">
        <f t="shared" si="246"/>
        <v>8.0779669970899758E-10</v>
      </c>
      <c r="HX196" s="86">
        <f t="shared" si="246"/>
        <v>2.3748880054314268E-9</v>
      </c>
      <c r="HY196" s="86">
        <f t="shared" si="246"/>
        <v>2.6861684492606588E-10</v>
      </c>
      <c r="HZ196" s="86">
        <f t="shared" si="246"/>
        <v>7.5122907607119157E-10</v>
      </c>
      <c r="IA196" s="86">
        <f t="shared" si="246"/>
        <v>7.5578172890727229E-11</v>
      </c>
      <c r="IB196" s="86">
        <f t="shared" si="246"/>
        <v>4.1926435748265633E-10</v>
      </c>
      <c r="IC196" s="86">
        <f t="shared" si="246"/>
        <v>5.2602184155415485E-10</v>
      </c>
      <c r="ID196" s="86">
        <f t="shared" si="246"/>
        <v>1.7779964325667832E-11</v>
      </c>
      <c r="IE196" s="86">
        <f t="shared" si="246"/>
        <v>6.5444660794015826E-9</v>
      </c>
      <c r="IF196" s="86">
        <f t="shared" si="246"/>
        <v>2.7734878358865043E-29</v>
      </c>
      <c r="IG196" s="86">
        <f t="shared" si="246"/>
        <v>2.8856012741623843E-24</v>
      </c>
      <c r="II196" s="86">
        <f t="shared" si="247"/>
        <v>1.7766985239428422E-3</v>
      </c>
      <c r="IJ196" s="86">
        <f t="shared" si="247"/>
        <v>2.9122199813702851E-3</v>
      </c>
      <c r="IK196" s="86">
        <f t="shared" si="247"/>
        <v>5.8179723016307339E-4</v>
      </c>
      <c r="IL196" s="86">
        <f t="shared" si="247"/>
        <v>5.3023165437580998E-4</v>
      </c>
      <c r="IM196" s="86">
        <f t="shared" si="247"/>
        <v>2.5289955582568648E-4</v>
      </c>
      <c r="IN196" s="86">
        <f t="shared" si="247"/>
        <v>1.1867581834130563E-10</v>
      </c>
      <c r="IO196" s="86">
        <f t="shared" si="247"/>
        <v>1.1001755593868987E-4</v>
      </c>
      <c r="IP196" s="86">
        <f t="shared" si="247"/>
        <v>1.6355037148478279E-4</v>
      </c>
      <c r="IQ196" s="86">
        <f t="shared" si="247"/>
        <v>1.7793217152113095E-5</v>
      </c>
      <c r="IR196" s="86">
        <f t="shared" si="247"/>
        <v>4.6668788571213639E-5</v>
      </c>
      <c r="IS196" s="86">
        <f t="shared" si="247"/>
        <v>3.1691104359641329E-5</v>
      </c>
      <c r="IT196" s="86">
        <f t="shared" si="247"/>
        <v>4.8762613032500561E-5</v>
      </c>
      <c r="IU196" s="86">
        <f t="shared" si="247"/>
        <v>5.954771196611721E-4</v>
      </c>
      <c r="IV196" s="86">
        <f t="shared" si="247"/>
        <v>1.6231890458863987E-2</v>
      </c>
      <c r="IW196" s="86">
        <f t="shared" si="247"/>
        <v>2.994573666583986E-2</v>
      </c>
      <c r="IY196" s="86">
        <f t="shared" si="248"/>
        <v>1.7767825834425132E-3</v>
      </c>
      <c r="IZ196" s="86">
        <f t="shared" si="248"/>
        <v>2.9122852718534639E-3</v>
      </c>
      <c r="JA196" s="86">
        <f t="shared" si="248"/>
        <v>5.8180605879987245E-4</v>
      </c>
      <c r="JB196" s="86">
        <f t="shared" si="248"/>
        <v>5.3023181450993578E-4</v>
      </c>
      <c r="JC196" s="86">
        <f t="shared" si="248"/>
        <v>2.5290036362238618E-4</v>
      </c>
      <c r="JD196" s="86">
        <f t="shared" si="248"/>
        <v>2.4935638237727322E-9</v>
      </c>
      <c r="JE196" s="86">
        <f t="shared" si="248"/>
        <v>1.100178245555348E-4</v>
      </c>
      <c r="JF196" s="86">
        <f t="shared" si="248"/>
        <v>1.6355112271385886E-4</v>
      </c>
      <c r="JG196" s="86">
        <f t="shared" si="248"/>
        <v>1.7793292730285985E-5</v>
      </c>
      <c r="JH196" s="86">
        <f t="shared" si="248"/>
        <v>4.6669207835571124E-5</v>
      </c>
      <c r="JI196" s="86">
        <f t="shared" si="248"/>
        <v>3.1691630381482886E-5</v>
      </c>
      <c r="JJ196" s="86">
        <f t="shared" si="248"/>
        <v>4.8762630812464884E-5</v>
      </c>
      <c r="JK196" s="86">
        <f t="shared" si="248"/>
        <v>5.9548366412725152E-4</v>
      </c>
      <c r="JL196" s="86">
        <f t="shared" si="248"/>
        <v>1.6231890458863987E-2</v>
      </c>
      <c r="JM196" s="86">
        <f t="shared" si="248"/>
        <v>2.994573666583986E-2</v>
      </c>
    </row>
    <row r="197" spans="2:273" x14ac:dyDescent="0.25">
      <c r="B197" s="2">
        <v>170</v>
      </c>
      <c r="C197" s="37">
        <v>87.204999999999998</v>
      </c>
      <c r="D197" s="37">
        <v>87.691999999999993</v>
      </c>
      <c r="E197" s="37">
        <v>87.563999999999993</v>
      </c>
      <c r="F197" s="37">
        <v>88.563999999999993</v>
      </c>
      <c r="G197" s="37">
        <v>85.332999999999998</v>
      </c>
      <c r="H197" s="37">
        <v>87.436000000000007</v>
      </c>
      <c r="I197" s="37">
        <v>88.128</v>
      </c>
      <c r="J197" s="37">
        <v>84.128</v>
      </c>
      <c r="K197" s="37">
        <v>88.35</v>
      </c>
      <c r="L197" s="37">
        <v>89.3</v>
      </c>
      <c r="M197" s="37">
        <v>92.634</v>
      </c>
      <c r="N197" s="37">
        <v>88.537000000000006</v>
      </c>
      <c r="O197" s="37">
        <v>88.415000000000006</v>
      </c>
      <c r="P197" s="37">
        <v>91.561000000000007</v>
      </c>
      <c r="Q197" s="37">
        <v>92.659000000000006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87.193433362609454</v>
      </c>
      <c r="T197" s="4">
        <f t="shared" si="249"/>
        <v>87.266118038704164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92.026090897722952</v>
      </c>
      <c r="AG197" s="4">
        <f t="shared" si="249"/>
        <v>90.296749268747888</v>
      </c>
      <c r="AI197" s="4">
        <f t="shared" ref="AI197:AW213" si="250">IF(OR($B197 &lt; C$230, $B197 &gt; C$233), 0, C197-S197)</f>
        <v>1.1566637390544088E-2</v>
      </c>
      <c r="AJ197" s="4">
        <f t="shared" si="250"/>
        <v>0.42588196129582911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-0.46509089772294487</v>
      </c>
      <c r="AW197" s="4">
        <f t="shared" si="250"/>
        <v>2.3622507312521179</v>
      </c>
      <c r="AY197" s="2">
        <f t="shared" si="242"/>
        <v>87.193433362609454</v>
      </c>
      <c r="AZ197" s="2">
        <f t="shared" si="242"/>
        <v>87.266118038704121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92.026067038231531</v>
      </c>
      <c r="BM197" s="2">
        <f t="shared" si="242"/>
        <v>90.296681134280135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87.204999999999998</v>
      </c>
      <c r="CV197" s="2">
        <f t="shared" si="198"/>
        <v>87.691999999999993</v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127.40387082551595</v>
      </c>
      <c r="DL197" s="2">
        <f t="shared" si="251"/>
        <v>136.90520634278002</v>
      </c>
      <c r="DM197" s="2">
        <f t="shared" si="251"/>
        <v>131.00538198927671</v>
      </c>
      <c r="DN197" s="2">
        <f t="shared" si="251"/>
        <v>142.42127401500937</v>
      </c>
      <c r="DO197" s="2">
        <f t="shared" si="251"/>
        <v>134.33022921727397</v>
      </c>
      <c r="DP197" s="2">
        <f t="shared" si="251"/>
        <v>132.39322719298244</v>
      </c>
      <c r="DQ197" s="2">
        <f t="shared" si="251"/>
        <v>133.52235964912285</v>
      </c>
      <c r="DR197" s="2">
        <f t="shared" si="251"/>
        <v>139.33850411605937</v>
      </c>
      <c r="DS197" s="2">
        <f t="shared" si="251"/>
        <v>141.19429149797571</v>
      </c>
      <c r="DT197" s="2">
        <f t="shared" si="251"/>
        <v>138.34904181184666</v>
      </c>
      <c r="DU197" s="2">
        <f t="shared" si="251"/>
        <v>134.09886774628882</v>
      </c>
      <c r="DV197" s="2">
        <f t="shared" si="251"/>
        <v>140.58079757085017</v>
      </c>
      <c r="DW197" s="2">
        <f t="shared" si="251"/>
        <v>129.68497213883671</v>
      </c>
      <c r="DX197" s="2">
        <f t="shared" si="251"/>
        <v>128.64364470184466</v>
      </c>
      <c r="DY197" s="2">
        <f t="shared" si="251"/>
        <v>122.9680940285205</v>
      </c>
      <c r="EA197" s="2">
        <f t="shared" si="240"/>
        <v>88.330736842105281</v>
      </c>
      <c r="EB197" s="2">
        <f t="shared" si="240"/>
        <v>83.401436090225559</v>
      </c>
      <c r="EC197" s="2">
        <f t="shared" si="240"/>
        <v>87.569380701754383</v>
      </c>
      <c r="ED197" s="2">
        <f t="shared" si="240"/>
        <v>82.925710087888405</v>
      </c>
      <c r="EE197" s="2">
        <f t="shared" si="240"/>
        <v>96.887118614718602</v>
      </c>
      <c r="EF197" s="2">
        <f t="shared" si="239"/>
        <v>98.227447619047624</v>
      </c>
      <c r="EG197" s="2">
        <f t="shared" si="239"/>
        <v>84.856767113863086</v>
      </c>
      <c r="EH197" s="2">
        <f t="shared" si="239"/>
        <v>90.114863157894732</v>
      </c>
      <c r="EI197" s="2">
        <f t="shared" si="239"/>
        <v>92.406796536796563</v>
      </c>
      <c r="EJ197" s="2">
        <f t="shared" si="239"/>
        <v>90.420225563909767</v>
      </c>
      <c r="EK197" s="2">
        <f t="shared" si="239"/>
        <v>108.26590127278979</v>
      </c>
      <c r="EL197" s="2">
        <f t="shared" si="179"/>
        <v>88.930880687749465</v>
      </c>
      <c r="EM197" s="2">
        <f t="shared" si="179"/>
        <v>87.883624685293213</v>
      </c>
      <c r="EN197" s="2">
        <f t="shared" si="179"/>
        <v>92.870048290549107</v>
      </c>
      <c r="EO197" s="2">
        <f t="shared" si="179"/>
        <v>94.935733545679199</v>
      </c>
      <c r="EQ197" s="2">
        <f t="shared" ref="EQ197:FE213" si="252">CU$228*$B197+CU$229</f>
        <v>87.072803729648825</v>
      </c>
      <c r="ER197" s="2">
        <f t="shared" si="252"/>
        <v>87.719007367313196</v>
      </c>
      <c r="ES197" s="2">
        <f t="shared" si="252"/>
        <v>87.417864974009561</v>
      </c>
      <c r="ET197" s="2">
        <f t="shared" si="252"/>
        <v>86.442226084512342</v>
      </c>
      <c r="EU197" s="2">
        <f t="shared" si="252"/>
        <v>85.289676414220594</v>
      </c>
      <c r="EV197" s="2">
        <f t="shared" si="252"/>
        <v>88.769793772893777</v>
      </c>
      <c r="EW197" s="2">
        <f t="shared" si="252"/>
        <v>87.701270953979616</v>
      </c>
      <c r="EX197" s="2">
        <f t="shared" si="252"/>
        <v>86.628577861620968</v>
      </c>
      <c r="EY197" s="2">
        <f t="shared" si="252"/>
        <v>88.685435712746639</v>
      </c>
      <c r="EZ197" s="2">
        <f t="shared" si="252"/>
        <v>89.34078854277368</v>
      </c>
      <c r="FA197" s="2">
        <f t="shared" si="252"/>
        <v>90.67286819328649</v>
      </c>
      <c r="FB197" s="2">
        <f t="shared" si="252"/>
        <v>89.852524472179283</v>
      </c>
      <c r="FC197" s="2">
        <f t="shared" si="252"/>
        <v>90.991723591498172</v>
      </c>
      <c r="FD197" s="2">
        <f t="shared" si="252"/>
        <v>91.912776265282417</v>
      </c>
      <c r="FE197" s="2">
        <f t="shared" si="252"/>
        <v>89.708377603416366</v>
      </c>
      <c r="FG197" s="2">
        <f t="shared" ref="FG197:FU213" si="253">POWER(10,($B197-C$231)/C$229)/(1+POWER(10,($B197-C$231)/C$229))</f>
        <v>0.9999935985374595</v>
      </c>
      <c r="FH197" s="2">
        <f t="shared" si="253"/>
        <v>0.99999438646540151</v>
      </c>
      <c r="FI197" s="2">
        <f t="shared" si="253"/>
        <v>0.99999455181431085</v>
      </c>
      <c r="FJ197" s="2">
        <f t="shared" si="253"/>
        <v>0.99999364450881856</v>
      </c>
      <c r="FK197" s="2">
        <f t="shared" si="253"/>
        <v>0.99999444213030497</v>
      </c>
      <c r="FL197" s="2">
        <f t="shared" si="253"/>
        <v>0.99999409751527235</v>
      </c>
      <c r="FM197" s="2">
        <f t="shared" si="253"/>
        <v>0.99999354190487943</v>
      </c>
      <c r="FN197" s="2">
        <f t="shared" si="253"/>
        <v>0.99999399983744697</v>
      </c>
      <c r="FO197" s="2">
        <f t="shared" si="253"/>
        <v>0.9999927344701196</v>
      </c>
      <c r="FP197" s="2">
        <f t="shared" si="253"/>
        <v>0.99999326186930271</v>
      </c>
      <c r="FQ197" s="2">
        <f t="shared" si="253"/>
        <v>0.99999348535206645</v>
      </c>
      <c r="FR197" s="2">
        <f t="shared" si="253"/>
        <v>0.99999343451553591</v>
      </c>
      <c r="FS197" s="2">
        <f t="shared" si="253"/>
        <v>0.99999358844986364</v>
      </c>
      <c r="FT197" s="2">
        <f t="shared" si="253"/>
        <v>0.99999252490658308</v>
      </c>
      <c r="FU197" s="2">
        <f t="shared" si="253"/>
        <v>0.99999209999646221</v>
      </c>
      <c r="FW197" s="2">
        <f t="shared" si="244"/>
        <v>0.90430372921655422</v>
      </c>
      <c r="FX197" s="2">
        <f t="shared" si="244"/>
        <v>0.89503597166316273</v>
      </c>
      <c r="FY197" s="2">
        <f t="shared" si="244"/>
        <v>0.9176096396438701</v>
      </c>
      <c r="FZ197" s="2">
        <f t="shared" si="244"/>
        <v>0.89556075607988284</v>
      </c>
      <c r="GA197" s="2">
        <f t="shared" si="244"/>
        <v>0.91367575361422726</v>
      </c>
      <c r="GB197" s="2">
        <f t="shared" si="244"/>
        <v>0.98489632909766722</v>
      </c>
      <c r="GC197" s="2">
        <f t="shared" si="244"/>
        <v>0.92706167742308554</v>
      </c>
      <c r="GD197" s="2">
        <f t="shared" si="244"/>
        <v>0.92384904957212</v>
      </c>
      <c r="GE197" s="2">
        <f t="shared" si="244"/>
        <v>0.9325701677522491</v>
      </c>
      <c r="GF197" s="2">
        <f t="shared" si="244"/>
        <v>0.93206389800533451</v>
      </c>
      <c r="GG197" s="2">
        <f t="shared" si="244"/>
        <v>0.940302096216451</v>
      </c>
      <c r="GH197" s="2">
        <f t="shared" si="244"/>
        <v>0.91746357899663178</v>
      </c>
      <c r="GI197" s="2">
        <f t="shared" si="244"/>
        <v>0.9092173582186388</v>
      </c>
      <c r="GJ197" s="2">
        <f t="shared" si="244"/>
        <v>0.88193182398431547</v>
      </c>
      <c r="GK197" s="2">
        <f t="shared" si="244"/>
        <v>0.88749913309668238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4.7153157806074318E-8</v>
      </c>
      <c r="HT197" s="86">
        <f t="shared" si="246"/>
        <v>3.6452447690341852E-8</v>
      </c>
      <c r="HU197" s="86">
        <f t="shared" si="246"/>
        <v>4.6930583727456096E-9</v>
      </c>
      <c r="HV197" s="86">
        <f t="shared" si="246"/>
        <v>7.2397053462484708E-11</v>
      </c>
      <c r="HW197" s="86">
        <f t="shared" si="246"/>
        <v>3.8856637710879271E-10</v>
      </c>
      <c r="HX197" s="86">
        <f t="shared" si="246"/>
        <v>1.1844610586006671E-9</v>
      </c>
      <c r="HY197" s="86">
        <f t="shared" si="246"/>
        <v>1.28862956516547E-10</v>
      </c>
      <c r="HZ197" s="86">
        <f t="shared" si="246"/>
        <v>3.6853579881572356E-10</v>
      </c>
      <c r="IA197" s="86">
        <f t="shared" si="246"/>
        <v>3.3582323553345746E-11</v>
      </c>
      <c r="IB197" s="86">
        <f t="shared" si="246"/>
        <v>1.9957622938418953E-10</v>
      </c>
      <c r="IC197" s="86">
        <f t="shared" si="246"/>
        <v>2.5727290943476796E-10</v>
      </c>
      <c r="ID197" s="86">
        <f t="shared" si="246"/>
        <v>7.4733561359434708E-12</v>
      </c>
      <c r="IE197" s="86">
        <f t="shared" si="246"/>
        <v>3.359782247899439E-9</v>
      </c>
      <c r="IF197" s="86">
        <f t="shared" si="246"/>
        <v>2.0576830480411832E-30</v>
      </c>
      <c r="IG197" s="86">
        <f t="shared" si="246"/>
        <v>3.4345306690335874E-25</v>
      </c>
      <c r="II197" s="86">
        <f t="shared" si="247"/>
        <v>1.1185957442975442E-3</v>
      </c>
      <c r="IJ197" s="86">
        <f t="shared" si="247"/>
        <v>1.8675460359641317E-3</v>
      </c>
      <c r="IK197" s="86">
        <f t="shared" si="247"/>
        <v>3.4804830816961764E-4</v>
      </c>
      <c r="IL197" s="86">
        <f t="shared" si="247"/>
        <v>2.9441307323795795E-4</v>
      </c>
      <c r="IM197" s="86">
        <f t="shared" si="247"/>
        <v>1.401188858502229E-4</v>
      </c>
      <c r="IN197" s="86">
        <f t="shared" si="247"/>
        <v>4.5115613620458105E-11</v>
      </c>
      <c r="IO197" s="86">
        <f t="shared" si="247"/>
        <v>6.0019507534151793E-5</v>
      </c>
      <c r="IP197" s="86">
        <f t="shared" si="247"/>
        <v>9.0789247391490202E-5</v>
      </c>
      <c r="IQ197" s="86">
        <f t="shared" si="247"/>
        <v>8.7143186269510056E-6</v>
      </c>
      <c r="IR197" s="86">
        <f t="shared" si="247"/>
        <v>2.44158396131716E-5</v>
      </c>
      <c r="IS197" s="86">
        <f t="shared" si="247"/>
        <v>1.6715459475517785E-5</v>
      </c>
      <c r="IT197" s="86">
        <f t="shared" si="247"/>
        <v>2.4109397711046936E-5</v>
      </c>
      <c r="IU197" s="86">
        <f t="shared" si="247"/>
        <v>3.4804354263625123E-4</v>
      </c>
      <c r="IV197" s="86">
        <f t="shared" si="247"/>
        <v>1.1767752013561597E-2</v>
      </c>
      <c r="IW197" s="86">
        <f t="shared" si="247"/>
        <v>2.3079085000638096E-2</v>
      </c>
      <c r="IY197" s="86">
        <f t="shared" si="248"/>
        <v>1.1186428974553503E-3</v>
      </c>
      <c r="IZ197" s="86">
        <f t="shared" si="248"/>
        <v>1.8675824884118221E-3</v>
      </c>
      <c r="JA197" s="86">
        <f t="shared" si="248"/>
        <v>3.4805300122799039E-4</v>
      </c>
      <c r="JB197" s="86">
        <f t="shared" si="248"/>
        <v>2.9441314563501142E-4</v>
      </c>
      <c r="JC197" s="86">
        <f t="shared" si="248"/>
        <v>1.401192744166E-4</v>
      </c>
      <c r="JD197" s="86">
        <f t="shared" si="248"/>
        <v>1.2295766722211252E-9</v>
      </c>
      <c r="JE197" s="86">
        <f t="shared" si="248"/>
        <v>6.0019636397108313E-5</v>
      </c>
      <c r="JF197" s="86">
        <f t="shared" si="248"/>
        <v>9.0789615927289017E-5</v>
      </c>
      <c r="JG197" s="86">
        <f t="shared" si="248"/>
        <v>8.7143522092745595E-6</v>
      </c>
      <c r="JH197" s="86">
        <f t="shared" si="248"/>
        <v>2.4416039189400983E-5</v>
      </c>
      <c r="JI197" s="86">
        <f t="shared" si="248"/>
        <v>1.671571674842722E-5</v>
      </c>
      <c r="JJ197" s="86">
        <f t="shared" si="248"/>
        <v>2.4109405184403071E-5</v>
      </c>
      <c r="JK197" s="86">
        <f t="shared" si="248"/>
        <v>3.4804690241849911E-4</v>
      </c>
      <c r="JL197" s="86">
        <f t="shared" si="248"/>
        <v>1.1767752013561597E-2</v>
      </c>
      <c r="JM197" s="86">
        <f t="shared" si="248"/>
        <v>2.3079085000638096E-2</v>
      </c>
    </row>
    <row r="198" spans="2:273" x14ac:dyDescent="0.25">
      <c r="B198" s="2">
        <v>171</v>
      </c>
      <c r="C198" s="37">
        <v>87.385000000000005</v>
      </c>
      <c r="D198" s="37">
        <v>86.281999999999996</v>
      </c>
      <c r="E198" s="37">
        <v>87.332999999999998</v>
      </c>
      <c r="F198" s="37">
        <v>89.076999999999998</v>
      </c>
      <c r="G198" s="37">
        <v>84.513000000000005</v>
      </c>
      <c r="H198" s="37">
        <v>88.846000000000004</v>
      </c>
      <c r="I198" s="37">
        <v>87.230999999999995</v>
      </c>
      <c r="J198" s="37">
        <v>85.59</v>
      </c>
      <c r="K198" s="37">
        <v>87.45</v>
      </c>
      <c r="L198" s="37">
        <v>88.95</v>
      </c>
      <c r="M198" s="37">
        <v>90.756</v>
      </c>
      <c r="N198" s="37">
        <v>92.366</v>
      </c>
      <c r="O198" s="37">
        <v>91.39</v>
      </c>
      <c r="P198" s="37">
        <v>92.756</v>
      </c>
      <c r="Q198" s="37">
        <v>91.634</v>
      </c>
      <c r="S198" s="4">
        <f t="shared" si="249"/>
        <v>87.052264366238902</v>
      </c>
      <c r="T198" s="4">
        <f t="shared" si="249"/>
        <v>87.15143341466559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91.908410980170089</v>
      </c>
      <c r="AG198" s="4">
        <f t="shared" si="249"/>
        <v>90.118853001398136</v>
      </c>
      <c r="AI198" s="4">
        <f t="shared" si="250"/>
        <v>0.3327356337611036</v>
      </c>
      <c r="AJ198" s="4">
        <f t="shared" si="250"/>
        <v>-0.86943341466559332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0.84758901982991119</v>
      </c>
      <c r="AW198" s="4">
        <f t="shared" si="250"/>
        <v>1.515146998601864</v>
      </c>
      <c r="AY198" s="2">
        <f t="shared" si="242"/>
        <v>87.052264366238902</v>
      </c>
      <c r="AZ198" s="2">
        <f t="shared" si="242"/>
        <v>87.15143341466559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91.908403625781546</v>
      </c>
      <c r="BM198" s="2">
        <f t="shared" si="242"/>
        <v>90.118830985118606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87.385000000000005</v>
      </c>
      <c r="CV198" s="2">
        <f t="shared" si="198"/>
        <v>86.281999999999996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92.756</v>
      </c>
      <c r="DI198" s="2" t="str">
        <f t="shared" si="211"/>
        <v/>
      </c>
      <c r="DK198" s="2">
        <f t="shared" si="251"/>
        <v>127.53716116322703</v>
      </c>
      <c r="DL198" s="2">
        <f t="shared" si="251"/>
        <v>137.06992820512818</v>
      </c>
      <c r="DM198" s="2">
        <f t="shared" si="251"/>
        <v>131.14856516030198</v>
      </c>
      <c r="DN198" s="2">
        <f t="shared" si="251"/>
        <v>142.64360656660415</v>
      </c>
      <c r="DO198" s="2">
        <f t="shared" si="251"/>
        <v>134.53002051282053</v>
      </c>
      <c r="DP198" s="2">
        <f t="shared" si="251"/>
        <v>132.58740512820512</v>
      </c>
      <c r="DQ198" s="2">
        <f t="shared" si="251"/>
        <v>133.70402341430503</v>
      </c>
      <c r="DR198" s="2">
        <f t="shared" si="251"/>
        <v>139.55926666666667</v>
      </c>
      <c r="DS198" s="2">
        <f t="shared" si="251"/>
        <v>141.42196862348177</v>
      </c>
      <c r="DT198" s="2">
        <f t="shared" si="251"/>
        <v>138.5346777003484</v>
      </c>
      <c r="DU198" s="2">
        <f t="shared" si="251"/>
        <v>134.24216977058032</v>
      </c>
      <c r="DV198" s="2">
        <f t="shared" si="251"/>
        <v>140.77169878542509</v>
      </c>
      <c r="DW198" s="2">
        <f t="shared" si="251"/>
        <v>129.81413574108814</v>
      </c>
      <c r="DX198" s="2">
        <f t="shared" si="251"/>
        <v>128.78476040326035</v>
      </c>
      <c r="DY198" s="2">
        <f t="shared" si="251"/>
        <v>123.10804723707665</v>
      </c>
      <c r="EA198" s="2">
        <f t="shared" si="240"/>
        <v>88.214463157894755</v>
      </c>
      <c r="EB198" s="2">
        <f t="shared" si="240"/>
        <v>83.200079699248107</v>
      </c>
      <c r="EC198" s="2">
        <f t="shared" si="240"/>
        <v>87.424663157894742</v>
      </c>
      <c r="ED198" s="2">
        <f t="shared" si="240"/>
        <v>82.729893829195959</v>
      </c>
      <c r="EE198" s="2">
        <f t="shared" si="240"/>
        <v>96.90746666666665</v>
      </c>
      <c r="EF198" s="2">
        <f t="shared" si="239"/>
        <v>98.272919047619055</v>
      </c>
      <c r="EG198" s="2">
        <f t="shared" si="239"/>
        <v>84.717302717578249</v>
      </c>
      <c r="EH198" s="2">
        <f t="shared" si="239"/>
        <v>90.036194736842091</v>
      </c>
      <c r="EI198" s="2">
        <f t="shared" si="239"/>
        <v>92.362023809523834</v>
      </c>
      <c r="EJ198" s="2">
        <f t="shared" si="239"/>
        <v>90.314248120300746</v>
      </c>
      <c r="EK198" s="2">
        <f t="shared" si="239"/>
        <v>108.34561541107669</v>
      </c>
      <c r="EL198" s="2">
        <f t="shared" si="179"/>
        <v>88.776517132330369</v>
      </c>
      <c r="EM198" s="2">
        <f t="shared" si="179"/>
        <v>87.720179214000609</v>
      </c>
      <c r="EN198" s="2">
        <f t="shared" si="179"/>
        <v>92.773400521852594</v>
      </c>
      <c r="EO198" s="2">
        <f t="shared" si="179"/>
        <v>94.862529202512462</v>
      </c>
      <c r="EQ198" s="2">
        <f t="shared" si="252"/>
        <v>86.939846666809927</v>
      </c>
      <c r="ER198" s="2">
        <f t="shared" si="252"/>
        <v>87.573744098631792</v>
      </c>
      <c r="ES198" s="2">
        <f t="shared" si="252"/>
        <v>87.271098031906433</v>
      </c>
      <c r="ET198" s="2">
        <f t="shared" si="252"/>
        <v>86.292035635091679</v>
      </c>
      <c r="EU198" s="2">
        <f t="shared" si="252"/>
        <v>85.158394954746768</v>
      </c>
      <c r="EV198" s="2">
        <f t="shared" si="252"/>
        <v>88.691876923076919</v>
      </c>
      <c r="EW198" s="2">
        <f t="shared" si="252"/>
        <v>87.597867030353939</v>
      </c>
      <c r="EX198" s="2">
        <f t="shared" si="252"/>
        <v>86.505561473433403</v>
      </c>
      <c r="EY198" s="2">
        <f t="shared" si="252"/>
        <v>88.592197135264357</v>
      </c>
      <c r="EZ198" s="2">
        <f t="shared" si="252"/>
        <v>89.220770441042831</v>
      </c>
      <c r="FA198" s="2">
        <f t="shared" si="252"/>
        <v>90.526906399618568</v>
      </c>
      <c r="FB198" s="2">
        <f t="shared" si="252"/>
        <v>89.710041727295973</v>
      </c>
      <c r="FC198" s="2">
        <f t="shared" si="252"/>
        <v>90.868102703762133</v>
      </c>
      <c r="FD198" s="2">
        <f t="shared" si="252"/>
        <v>91.802516361858451</v>
      </c>
      <c r="FE198" s="2">
        <f t="shared" si="252"/>
        <v>89.570194433809974</v>
      </c>
      <c r="FG198" s="2">
        <f t="shared" si="253"/>
        <v>0.99999416179348688</v>
      </c>
      <c r="FH198" s="2">
        <f t="shared" si="253"/>
        <v>0.99999488039307038</v>
      </c>
      <c r="FI198" s="2">
        <f t="shared" si="253"/>
        <v>0.99999503119321465</v>
      </c>
      <c r="FJ198" s="2">
        <f t="shared" si="253"/>
        <v>0.99999420371991177</v>
      </c>
      <c r="FK198" s="2">
        <f t="shared" si="253"/>
        <v>0.99999493116011551</v>
      </c>
      <c r="FL198" s="2">
        <f t="shared" si="253"/>
        <v>0.99999461686715352</v>
      </c>
      <c r="FM198" s="2">
        <f t="shared" si="253"/>
        <v>0.9999941101439016</v>
      </c>
      <c r="FN198" s="2">
        <f t="shared" si="253"/>
        <v>0.99999452778382469</v>
      </c>
      <c r="FO198" s="2">
        <f t="shared" si="253"/>
        <v>0.9999933737537593</v>
      </c>
      <c r="FP198" s="2">
        <f t="shared" si="253"/>
        <v>0.99999385474812363</v>
      </c>
      <c r="FQ198" s="2">
        <f t="shared" si="253"/>
        <v>0.99999405856706425</v>
      </c>
      <c r="FR198" s="2">
        <f t="shared" si="253"/>
        <v>0.999994012203544</v>
      </c>
      <c r="FS198" s="2">
        <f t="shared" si="253"/>
        <v>0.99999415259347979</v>
      </c>
      <c r="FT198" s="2">
        <f t="shared" si="253"/>
        <v>0.9999931826292946</v>
      </c>
      <c r="FU198" s="2">
        <f t="shared" si="253"/>
        <v>0.99999279510613437</v>
      </c>
      <c r="FW198" s="2">
        <f t="shared" si="244"/>
        <v>0.91198283861690399</v>
      </c>
      <c r="FX198" s="2">
        <f t="shared" si="244"/>
        <v>0.9033793090124933</v>
      </c>
      <c r="FY198" s="2">
        <f t="shared" si="244"/>
        <v>0.9243103895956899</v>
      </c>
      <c r="FZ198" s="2">
        <f t="shared" si="244"/>
        <v>0.90386685994186233</v>
      </c>
      <c r="GA198" s="2">
        <f t="shared" si="244"/>
        <v>0.92066878356945858</v>
      </c>
      <c r="GB198" s="2">
        <f t="shared" si="244"/>
        <v>0.98620695803125891</v>
      </c>
      <c r="GC198" s="2">
        <f t="shared" si="244"/>
        <v>0.93304978735035005</v>
      </c>
      <c r="GD198" s="2">
        <f t="shared" si="244"/>
        <v>0.93008101856932901</v>
      </c>
      <c r="GE198" s="2">
        <f t="shared" si="244"/>
        <v>0.93813621844177197</v>
      </c>
      <c r="GF198" s="2">
        <f t="shared" si="244"/>
        <v>0.93766894595849948</v>
      </c>
      <c r="GG198" s="2">
        <f t="shared" si="244"/>
        <v>0.94526736681400425</v>
      </c>
      <c r="GH198" s="2">
        <f t="shared" si="244"/>
        <v>0.92417522636060179</v>
      </c>
      <c r="GI198" s="2">
        <f t="shared" si="244"/>
        <v>0.91653856604561279</v>
      </c>
      <c r="GJ198" s="2">
        <f t="shared" si="244"/>
        <v>0.89119014864367863</v>
      </c>
      <c r="GK198" s="2">
        <f t="shared" si="244"/>
        <v>0.89637219312120764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2.6176448701999787E-8</v>
      </c>
      <c r="HT198" s="86">
        <f t="shared" si="246"/>
        <v>2.0140743197227594E-8</v>
      </c>
      <c r="HU198" s="86">
        <f t="shared" si="246"/>
        <v>2.4675790989034579E-9</v>
      </c>
      <c r="HV198" s="86">
        <f t="shared" si="246"/>
        <v>3.2270986611750162E-11</v>
      </c>
      <c r="HW198" s="86">
        <f t="shared" si="246"/>
        <v>1.8450014086677081E-10</v>
      </c>
      <c r="HX198" s="86">
        <f t="shared" si="246"/>
        <v>5.834869708721852E-10</v>
      </c>
      <c r="HY198" s="86">
        <f t="shared" si="246"/>
        <v>6.1056469396260114E-11</v>
      </c>
      <c r="HZ198" s="86">
        <f t="shared" si="246"/>
        <v>1.785952568254628E-10</v>
      </c>
      <c r="IA198" s="86">
        <f t="shared" si="246"/>
        <v>1.4710111813747325E-11</v>
      </c>
      <c r="IB198" s="86">
        <f t="shared" si="246"/>
        <v>9.3780376803612229E-11</v>
      </c>
      <c r="IC198" s="86">
        <f t="shared" si="246"/>
        <v>1.2431144656718025E-10</v>
      </c>
      <c r="ID198" s="86">
        <f t="shared" si="246"/>
        <v>3.093363836185765E-12</v>
      </c>
      <c r="IE198" s="86">
        <f t="shared" si="246"/>
        <v>1.7043197031804696E-9</v>
      </c>
      <c r="IF198" s="86">
        <f t="shared" si="246"/>
        <v>1.4501790398856235E-31</v>
      </c>
      <c r="IG198" s="86">
        <f t="shared" si="246"/>
        <v>3.9204469403701216E-26</v>
      </c>
      <c r="II198" s="86">
        <f t="shared" si="247"/>
        <v>6.9257242929091436E-4</v>
      </c>
      <c r="IJ198" s="86">
        <f t="shared" si="247"/>
        <v>1.1778232465851645E-3</v>
      </c>
      <c r="IK198" s="86">
        <f t="shared" si="247"/>
        <v>2.0457043956113643E-4</v>
      </c>
      <c r="IL198" s="86">
        <f t="shared" si="247"/>
        <v>1.5979350971585891E-4</v>
      </c>
      <c r="IM198" s="86">
        <f t="shared" si="247"/>
        <v>7.6020580520426022E-5</v>
      </c>
      <c r="IN198" s="86">
        <f t="shared" si="247"/>
        <v>1.680045147198984E-11</v>
      </c>
      <c r="IO198" s="86">
        <f t="shared" si="247"/>
        <v>3.2090148700121782E-5</v>
      </c>
      <c r="IP198" s="86">
        <f t="shared" si="247"/>
        <v>4.9407660972865392E-5</v>
      </c>
      <c r="IQ198" s="86">
        <f t="shared" si="247"/>
        <v>4.1693904262417263E-6</v>
      </c>
      <c r="IR198" s="86">
        <f t="shared" si="247"/>
        <v>1.2507227154053709E-5</v>
      </c>
      <c r="IS198" s="86">
        <f t="shared" si="247"/>
        <v>8.6435277343636011E-6</v>
      </c>
      <c r="IT198" s="86">
        <f t="shared" si="247"/>
        <v>1.1626387484174716E-5</v>
      </c>
      <c r="IU198" s="86">
        <f t="shared" si="247"/>
        <v>1.9953304066116701E-4</v>
      </c>
      <c r="IV198" s="86">
        <f t="shared" si="247"/>
        <v>8.4283524202600473E-3</v>
      </c>
      <c r="IW198" s="86">
        <f t="shared" si="247"/>
        <v>1.7623216768329512E-2</v>
      </c>
      <c r="IY198" s="86">
        <f t="shared" si="248"/>
        <v>6.9259860573961634E-4</v>
      </c>
      <c r="IZ198" s="86">
        <f t="shared" si="248"/>
        <v>1.1778433873283617E-3</v>
      </c>
      <c r="JA198" s="86">
        <f t="shared" si="248"/>
        <v>2.0457290714023533E-4</v>
      </c>
      <c r="JB198" s="86">
        <f t="shared" si="248"/>
        <v>1.5979354198684552E-4</v>
      </c>
      <c r="JC198" s="86">
        <f t="shared" si="248"/>
        <v>7.6020765020566895E-5</v>
      </c>
      <c r="JD198" s="86">
        <f t="shared" si="248"/>
        <v>6.0028742234417504E-10</v>
      </c>
      <c r="JE198" s="86">
        <f t="shared" si="248"/>
        <v>3.2090209756591178E-5</v>
      </c>
      <c r="JF198" s="86">
        <f t="shared" si="248"/>
        <v>4.9407839568122221E-5</v>
      </c>
      <c r="JG198" s="86">
        <f t="shared" si="248"/>
        <v>4.16940513635354E-6</v>
      </c>
      <c r="JH198" s="86">
        <f t="shared" si="248"/>
        <v>1.2507320934430513E-5</v>
      </c>
      <c r="JI198" s="86">
        <f t="shared" si="248"/>
        <v>8.6436520458101679E-6</v>
      </c>
      <c r="JJ198" s="86">
        <f t="shared" si="248"/>
        <v>1.1626390577538551E-5</v>
      </c>
      <c r="JK198" s="86">
        <f t="shared" si="248"/>
        <v>1.995347449808702E-4</v>
      </c>
      <c r="JL198" s="86">
        <f t="shared" si="248"/>
        <v>8.4283524202600473E-3</v>
      </c>
      <c r="JM198" s="86">
        <f t="shared" si="248"/>
        <v>1.7623216768329512E-2</v>
      </c>
    </row>
    <row r="199" spans="2:273" x14ac:dyDescent="0.25">
      <c r="B199" s="2">
        <v>172</v>
      </c>
      <c r="C199" s="37">
        <v>84.872</v>
      </c>
      <c r="D199" s="37">
        <v>87.897000000000006</v>
      </c>
      <c r="E199" s="37">
        <v>84.614999999999995</v>
      </c>
      <c r="F199" s="37">
        <v>91.358999999999995</v>
      </c>
      <c r="G199" s="37">
        <v>83.948999999999998</v>
      </c>
      <c r="H199" s="37">
        <v>88.769000000000005</v>
      </c>
      <c r="I199" s="37">
        <v>85.179000000000002</v>
      </c>
      <c r="J199" s="37">
        <v>86.923000000000002</v>
      </c>
      <c r="K199" s="37">
        <v>88.424999999999997</v>
      </c>
      <c r="L199" s="37">
        <v>91.6</v>
      </c>
      <c r="M199" s="37">
        <v>93.366</v>
      </c>
      <c r="N199" s="37">
        <v>90.438999999999993</v>
      </c>
      <c r="O199" s="37">
        <v>92.146000000000001</v>
      </c>
      <c r="P199" s="37">
        <v>93.049000000000007</v>
      </c>
      <c r="Q199" s="37">
        <v>90.853999999999999</v>
      </c>
      <c r="S199" s="4">
        <f t="shared" si="249"/>
        <v>86.911565346934623</v>
      </c>
      <c r="T199" s="4">
        <f t="shared" si="249"/>
        <v>87.03504072871165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91.791125640087131</v>
      </c>
      <c r="AG199" s="4">
        <f t="shared" si="249"/>
        <v>89.943182216734499</v>
      </c>
      <c r="AI199" s="4">
        <f t="shared" si="250"/>
        <v>-2.0395653469346229</v>
      </c>
      <c r="AJ199" s="4">
        <f t="shared" si="250"/>
        <v>0.86195927128835592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1.2578743599128757</v>
      </c>
      <c r="AW199" s="4">
        <f t="shared" si="250"/>
        <v>0.91081778326550022</v>
      </c>
      <c r="AY199" s="2">
        <f t="shared" si="242"/>
        <v>86.911565346934623</v>
      </c>
      <c r="AZ199" s="2">
        <f t="shared" si="242"/>
        <v>87.03504072871165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91.791123483647908</v>
      </c>
      <c r="BM199" s="2">
        <f t="shared" si="242"/>
        <v>89.943175427932232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84.872</v>
      </c>
      <c r="CV199" s="2">
        <f t="shared" si="198"/>
        <v>87.897000000000006</v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93.049000000000007</v>
      </c>
      <c r="DI199" s="2" t="str">
        <f t="shared" si="211"/>
        <v/>
      </c>
      <c r="DK199" s="2">
        <f t="shared" si="251"/>
        <v>127.6704515009381</v>
      </c>
      <c r="DL199" s="2">
        <f t="shared" si="251"/>
        <v>137.23465006747637</v>
      </c>
      <c r="DM199" s="2">
        <f t="shared" si="251"/>
        <v>131.29174833132726</v>
      </c>
      <c r="DN199" s="2">
        <f t="shared" si="251"/>
        <v>142.86593911819887</v>
      </c>
      <c r="DO199" s="2">
        <f t="shared" si="251"/>
        <v>134.72981180836709</v>
      </c>
      <c r="DP199" s="2">
        <f t="shared" si="251"/>
        <v>132.78158306342777</v>
      </c>
      <c r="DQ199" s="2">
        <f t="shared" si="251"/>
        <v>133.88568717948723</v>
      </c>
      <c r="DR199" s="2">
        <f t="shared" si="251"/>
        <v>139.78002921727395</v>
      </c>
      <c r="DS199" s="2">
        <f t="shared" si="251"/>
        <v>141.64964574898787</v>
      </c>
      <c r="DT199" s="2">
        <f t="shared" si="251"/>
        <v>138.72031358885016</v>
      </c>
      <c r="DU199" s="2">
        <f t="shared" si="251"/>
        <v>134.38547179487182</v>
      </c>
      <c r="DV199" s="2">
        <f t="shared" si="251"/>
        <v>140.96259999999998</v>
      </c>
      <c r="DW199" s="2">
        <f t="shared" si="251"/>
        <v>129.94329934333953</v>
      </c>
      <c r="DX199" s="2">
        <f t="shared" si="251"/>
        <v>128.92587610467606</v>
      </c>
      <c r="DY199" s="2">
        <f t="shared" si="251"/>
        <v>123.2480004456328</v>
      </c>
      <c r="EA199" s="2">
        <f t="shared" si="240"/>
        <v>88.098189473684229</v>
      </c>
      <c r="EB199" s="2">
        <f t="shared" si="240"/>
        <v>82.998723308270669</v>
      </c>
      <c r="EC199" s="2">
        <f t="shared" si="240"/>
        <v>87.279945614035086</v>
      </c>
      <c r="ED199" s="2">
        <f t="shared" si="240"/>
        <v>82.534077570503513</v>
      </c>
      <c r="EE199" s="2">
        <f t="shared" si="240"/>
        <v>96.927814718614698</v>
      </c>
      <c r="EF199" s="2">
        <f t="shared" si="239"/>
        <v>98.318390476190487</v>
      </c>
      <c r="EG199" s="2">
        <f t="shared" si="239"/>
        <v>84.577838321293427</v>
      </c>
      <c r="EH199" s="2">
        <f t="shared" si="239"/>
        <v>89.957526315789465</v>
      </c>
      <c r="EI199" s="2">
        <f t="shared" si="239"/>
        <v>92.317251082251104</v>
      </c>
      <c r="EJ199" s="2">
        <f t="shared" si="239"/>
        <v>90.208270676691725</v>
      </c>
      <c r="EK199" s="2">
        <f t="shared" si="239"/>
        <v>108.42532954936358</v>
      </c>
      <c r="EL199" s="2">
        <f t="shared" si="179"/>
        <v>88.622153576911273</v>
      </c>
      <c r="EM199" s="2">
        <f t="shared" si="179"/>
        <v>87.556733742708019</v>
      </c>
      <c r="EN199" s="2">
        <f t="shared" si="179"/>
        <v>92.67675275315608</v>
      </c>
      <c r="EO199" s="2">
        <f t="shared" si="179"/>
        <v>94.78932485934574</v>
      </c>
      <c r="EQ199" s="2">
        <f t="shared" si="252"/>
        <v>86.806889603971044</v>
      </c>
      <c r="ER199" s="2">
        <f t="shared" si="252"/>
        <v>87.428480829950388</v>
      </c>
      <c r="ES199" s="2">
        <f t="shared" si="252"/>
        <v>87.12433108980332</v>
      </c>
      <c r="ET199" s="2">
        <f t="shared" si="252"/>
        <v>86.141845185671031</v>
      </c>
      <c r="EU199" s="2">
        <f t="shared" si="252"/>
        <v>85.027113495272928</v>
      </c>
      <c r="EV199" s="2">
        <f t="shared" si="252"/>
        <v>88.613960073260074</v>
      </c>
      <c r="EW199" s="2">
        <f t="shared" si="252"/>
        <v>87.494463106728261</v>
      </c>
      <c r="EX199" s="2">
        <f t="shared" si="252"/>
        <v>86.382545085245823</v>
      </c>
      <c r="EY199" s="2">
        <f t="shared" si="252"/>
        <v>88.498958557782089</v>
      </c>
      <c r="EZ199" s="2">
        <f t="shared" si="252"/>
        <v>89.100752339311995</v>
      </c>
      <c r="FA199" s="2">
        <f t="shared" si="252"/>
        <v>90.380944605950646</v>
      </c>
      <c r="FB199" s="2">
        <f t="shared" si="252"/>
        <v>89.567558982412677</v>
      </c>
      <c r="FC199" s="2">
        <f t="shared" si="252"/>
        <v>90.744481816026095</v>
      </c>
      <c r="FD199" s="2">
        <f t="shared" si="252"/>
        <v>91.692256458434471</v>
      </c>
      <c r="FE199" s="2">
        <f t="shared" si="252"/>
        <v>89.432011264203595</v>
      </c>
      <c r="FG199" s="2">
        <f t="shared" si="253"/>
        <v>0.99999467548964249</v>
      </c>
      <c r="FH199" s="2">
        <f t="shared" si="253"/>
        <v>0.99999533086088355</v>
      </c>
      <c r="FI199" s="2">
        <f t="shared" si="253"/>
        <v>0.99999546839237186</v>
      </c>
      <c r="FJ199" s="2">
        <f t="shared" si="253"/>
        <v>0.99999471372703552</v>
      </c>
      <c r="FK199" s="2">
        <f t="shared" si="253"/>
        <v>0.9999953771610206</v>
      </c>
      <c r="FL199" s="2">
        <f t="shared" si="253"/>
        <v>0.99999509052216895</v>
      </c>
      <c r="FM199" s="2">
        <f t="shared" si="253"/>
        <v>0.99999462838461217</v>
      </c>
      <c r="FN199" s="2">
        <f t="shared" si="253"/>
        <v>0.99999500927712981</v>
      </c>
      <c r="FO199" s="2">
        <f t="shared" si="253"/>
        <v>0.9999939567880809</v>
      </c>
      <c r="FP199" s="2">
        <f t="shared" si="253"/>
        <v>0.99999439546064772</v>
      </c>
      <c r="FQ199" s="2">
        <f t="shared" si="253"/>
        <v>0.99999458134592856</v>
      </c>
      <c r="FR199" s="2">
        <f t="shared" si="253"/>
        <v>0.99999453906185121</v>
      </c>
      <c r="FS199" s="2">
        <f t="shared" si="253"/>
        <v>0.99999466709912765</v>
      </c>
      <c r="FT199" s="2">
        <f t="shared" si="253"/>
        <v>0.99999378248029114</v>
      </c>
      <c r="FU199" s="2">
        <f t="shared" si="253"/>
        <v>0.99999342905453248</v>
      </c>
      <c r="FW199" s="2">
        <f t="shared" si="244"/>
        <v>0.91910086689023107</v>
      </c>
      <c r="FX199" s="2">
        <f t="shared" si="244"/>
        <v>0.91112530778510648</v>
      </c>
      <c r="FY199" s="2">
        <f t="shared" si="244"/>
        <v>0.93050744382191231</v>
      </c>
      <c r="FZ199" s="2">
        <f t="shared" si="244"/>
        <v>0.9115775979455204</v>
      </c>
      <c r="GA199" s="2">
        <f t="shared" si="244"/>
        <v>0.92714049041781266</v>
      </c>
      <c r="GB199" s="2">
        <f t="shared" si="244"/>
        <v>0.9874053108210944</v>
      </c>
      <c r="GC199" s="2">
        <f t="shared" si="244"/>
        <v>0.93857885497205717</v>
      </c>
      <c r="GD199" s="2">
        <f t="shared" si="244"/>
        <v>0.93583840168820409</v>
      </c>
      <c r="GE199" s="2">
        <f t="shared" si="244"/>
        <v>0.94327076401034315</v>
      </c>
      <c r="GF199" s="2">
        <f t="shared" si="244"/>
        <v>0.94283991102832199</v>
      </c>
      <c r="GG199" s="2">
        <f t="shared" si="244"/>
        <v>0.9498416889383563</v>
      </c>
      <c r="GH199" s="2">
        <f t="shared" si="244"/>
        <v>0.93038251351362822</v>
      </c>
      <c r="GI199" s="2">
        <f t="shared" si="244"/>
        <v>0.92331914626328571</v>
      </c>
      <c r="GJ199" s="2">
        <f t="shared" si="244"/>
        <v>0.89980496005577437</v>
      </c>
      <c r="GK199" s="2">
        <f t="shared" si="244"/>
        <v>0.90462063602425258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1.4380781980401914E-8</v>
      </c>
      <c r="HT199" s="86">
        <f t="shared" si="246"/>
        <v>1.1012659735699461E-8</v>
      </c>
      <c r="HU199" s="86">
        <f t="shared" si="246"/>
        <v>1.2833210229703217E-9</v>
      </c>
      <c r="HV199" s="86">
        <f t="shared" si="246"/>
        <v>1.418253258056217E-11</v>
      </c>
      <c r="HW199" s="86">
        <f t="shared" si="246"/>
        <v>8.64753786572072E-11</v>
      </c>
      <c r="HX199" s="86">
        <f t="shared" si="246"/>
        <v>2.8390314283087846E-10</v>
      </c>
      <c r="HY199" s="86">
        <f t="shared" si="246"/>
        <v>2.857198989635108E-11</v>
      </c>
      <c r="HZ199" s="86">
        <f t="shared" si="246"/>
        <v>8.5494740728798752E-11</v>
      </c>
      <c r="IA199" s="86">
        <f t="shared" si="246"/>
        <v>6.3519642986687732E-12</v>
      </c>
      <c r="IB199" s="86">
        <f t="shared" si="246"/>
        <v>4.3500430206236762E-11</v>
      </c>
      <c r="IC199" s="86">
        <f t="shared" si="246"/>
        <v>5.9340524924598492E-11</v>
      </c>
      <c r="ID199" s="86">
        <f t="shared" si="246"/>
        <v>1.260877039131464E-12</v>
      </c>
      <c r="IE199" s="86">
        <f t="shared" si="246"/>
        <v>8.5425958916381515E-10</v>
      </c>
      <c r="IF199" s="86">
        <f t="shared" si="246"/>
        <v>9.7084442896579961E-33</v>
      </c>
      <c r="IG199" s="86">
        <f t="shared" si="246"/>
        <v>4.2917552955976311E-27</v>
      </c>
      <c r="II199" s="86">
        <f t="shared" si="247"/>
        <v>4.2166048915824659E-4</v>
      </c>
      <c r="IJ199" s="86">
        <f t="shared" si="247"/>
        <v>7.3050163722875668E-4</v>
      </c>
      <c r="IK199" s="86">
        <f t="shared" si="247"/>
        <v>1.1812930892403304E-4</v>
      </c>
      <c r="IL199" s="86">
        <f t="shared" si="247"/>
        <v>8.4769107966022462E-5</v>
      </c>
      <c r="IM199" s="86">
        <f t="shared" si="247"/>
        <v>4.0385403332767765E-5</v>
      </c>
      <c r="IN199" s="86">
        <f t="shared" si="247"/>
        <v>6.1282628821432777E-12</v>
      </c>
      <c r="IO199" s="86">
        <f t="shared" si="247"/>
        <v>1.681423483346482E-5</v>
      </c>
      <c r="IP199" s="86">
        <f t="shared" si="247"/>
        <v>2.6357705922499518E-5</v>
      </c>
      <c r="IQ199" s="86">
        <f t="shared" si="247"/>
        <v>1.9487198873301581E-6</v>
      </c>
      <c r="IR199" s="86">
        <f t="shared" si="247"/>
        <v>6.2729653851648792E-6</v>
      </c>
      <c r="IS199" s="86">
        <f t="shared" si="247"/>
        <v>4.3816383264669151E-6</v>
      </c>
      <c r="IT199" s="86">
        <f t="shared" si="247"/>
        <v>5.4680737424610757E-6</v>
      </c>
      <c r="IU199" s="86">
        <f t="shared" si="247"/>
        <v>1.1219702110727687E-4</v>
      </c>
      <c r="IV199" s="86">
        <f t="shared" si="247"/>
        <v>5.9633643001450898E-3</v>
      </c>
      <c r="IW199" s="86">
        <f t="shared" si="247"/>
        <v>1.333258613459519E-2</v>
      </c>
      <c r="IY199" s="86">
        <f t="shared" si="248"/>
        <v>4.2167486994022698E-4</v>
      </c>
      <c r="IZ199" s="86">
        <f t="shared" si="248"/>
        <v>7.3051264988849242E-4</v>
      </c>
      <c r="JA199" s="86">
        <f t="shared" si="248"/>
        <v>1.1813059224505601E-4</v>
      </c>
      <c r="JB199" s="86">
        <f t="shared" si="248"/>
        <v>8.4769122148555039E-5</v>
      </c>
      <c r="JC199" s="86">
        <f t="shared" si="248"/>
        <v>4.0385489808146422E-5</v>
      </c>
      <c r="JD199" s="86">
        <f t="shared" si="248"/>
        <v>2.9003140571302176E-10</v>
      </c>
      <c r="JE199" s="86">
        <f t="shared" si="248"/>
        <v>1.6814263405454717E-5</v>
      </c>
      <c r="JF199" s="86">
        <f t="shared" si="248"/>
        <v>2.6357791417240246E-5</v>
      </c>
      <c r="JG199" s="86">
        <f t="shared" si="248"/>
        <v>1.9487262392944567E-6</v>
      </c>
      <c r="JH199" s="86">
        <f t="shared" si="248"/>
        <v>6.2730088855950854E-6</v>
      </c>
      <c r="JI199" s="86">
        <f t="shared" si="248"/>
        <v>4.3816976669918397E-6</v>
      </c>
      <c r="JJ199" s="86">
        <f t="shared" si="248"/>
        <v>5.4680750033381147E-6</v>
      </c>
      <c r="JK199" s="86">
        <f t="shared" si="248"/>
        <v>1.1219787536686603E-4</v>
      </c>
      <c r="JL199" s="86">
        <f t="shared" si="248"/>
        <v>5.9633643001450898E-3</v>
      </c>
      <c r="JM199" s="86">
        <f t="shared" si="248"/>
        <v>1.333258613459519E-2</v>
      </c>
    </row>
    <row r="200" spans="2:273" x14ac:dyDescent="0.25">
      <c r="B200" s="2">
        <v>173</v>
      </c>
      <c r="C200" s="37">
        <v>84.025999999999996</v>
      </c>
      <c r="D200" s="37">
        <v>87.128</v>
      </c>
      <c r="E200" s="37">
        <v>85.462000000000003</v>
      </c>
      <c r="F200" s="37">
        <v>87.462000000000003</v>
      </c>
      <c r="G200" s="37">
        <v>82.281999999999996</v>
      </c>
      <c r="H200" s="37">
        <v>88.513000000000005</v>
      </c>
      <c r="I200" s="37">
        <v>86.667000000000002</v>
      </c>
      <c r="J200" s="37">
        <v>89.204999999999998</v>
      </c>
      <c r="K200" s="37">
        <v>88.3</v>
      </c>
      <c r="L200" s="37">
        <v>90.15</v>
      </c>
      <c r="M200" s="37">
        <v>93.488</v>
      </c>
      <c r="N200" s="37">
        <v>90.438999999999993</v>
      </c>
      <c r="O200" s="37">
        <v>89.634</v>
      </c>
      <c r="P200" s="37">
        <v>92.366</v>
      </c>
      <c r="Q200" s="37">
        <v>87.902000000000001</v>
      </c>
      <c r="S200" s="4" t="e">
        <f t="shared" si="249"/>
        <v>#N/A</v>
      </c>
      <c r="T200" s="4">
        <f t="shared" si="249"/>
        <v>86.916985113551149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91.674221398247511</v>
      </c>
      <c r="AG200" s="4">
        <f t="shared" si="249"/>
        <v>89.769662854883762</v>
      </c>
      <c r="AI200" s="4">
        <f t="shared" si="250"/>
        <v>0</v>
      </c>
      <c r="AJ200" s="4">
        <f t="shared" si="250"/>
        <v>0.2110148864488508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0.69177860175248895</v>
      </c>
      <c r="AW200" s="4">
        <f t="shared" si="250"/>
        <v>-1.8676628548837613</v>
      </c>
      <c r="AY200" s="2" t="e">
        <f t="shared" si="242"/>
        <v>#N/A</v>
      </c>
      <c r="AZ200" s="2">
        <f t="shared" si="242"/>
        <v>86.916985113551149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91.674220796786102</v>
      </c>
      <c r="BM200" s="2">
        <f t="shared" si="242"/>
        <v>89.769660857349606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87.128</v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92.366</v>
      </c>
      <c r="DI200" s="2">
        <f t="shared" si="211"/>
        <v>87.902000000000001</v>
      </c>
      <c r="DK200" s="2">
        <f t="shared" si="251"/>
        <v>127.80374183864916</v>
      </c>
      <c r="DL200" s="2">
        <f t="shared" si="251"/>
        <v>137.39937192982455</v>
      </c>
      <c r="DM200" s="2">
        <f t="shared" si="251"/>
        <v>131.43493150235253</v>
      </c>
      <c r="DN200" s="2">
        <f t="shared" si="251"/>
        <v>143.08827166979364</v>
      </c>
      <c r="DO200" s="2">
        <f t="shared" si="251"/>
        <v>134.92960310391365</v>
      </c>
      <c r="DP200" s="2">
        <f t="shared" si="251"/>
        <v>132.97576099865046</v>
      </c>
      <c r="DQ200" s="2">
        <f t="shared" si="251"/>
        <v>134.06735094466941</v>
      </c>
      <c r="DR200" s="2">
        <f t="shared" si="251"/>
        <v>140.00079176788125</v>
      </c>
      <c r="DS200" s="2">
        <f t="shared" si="251"/>
        <v>141.87732287449393</v>
      </c>
      <c r="DT200" s="2">
        <f t="shared" si="251"/>
        <v>138.9059494773519</v>
      </c>
      <c r="DU200" s="2">
        <f t="shared" si="251"/>
        <v>134.52877381916332</v>
      </c>
      <c r="DV200" s="2">
        <f t="shared" si="251"/>
        <v>141.15350121457487</v>
      </c>
      <c r="DW200" s="2">
        <f t="shared" si="251"/>
        <v>130.07246294559093</v>
      </c>
      <c r="DX200" s="2">
        <f t="shared" si="251"/>
        <v>129.06699180609178</v>
      </c>
      <c r="DY200" s="2">
        <f t="shared" si="251"/>
        <v>123.38795365418895</v>
      </c>
      <c r="EA200" s="2">
        <f t="shared" si="240"/>
        <v>87.981915789473703</v>
      </c>
      <c r="EB200" s="2">
        <f t="shared" si="240"/>
        <v>82.797366917293232</v>
      </c>
      <c r="EC200" s="2">
        <f t="shared" si="240"/>
        <v>87.135228070175444</v>
      </c>
      <c r="ED200" s="2">
        <f t="shared" si="240"/>
        <v>82.338261311811067</v>
      </c>
      <c r="EE200" s="2">
        <f t="shared" si="240"/>
        <v>96.94816277056276</v>
      </c>
      <c r="EF200" s="2">
        <f t="shared" si="239"/>
        <v>98.363861904761919</v>
      </c>
      <c r="EG200" s="2">
        <f t="shared" si="239"/>
        <v>84.438373925008591</v>
      </c>
      <c r="EH200" s="2">
        <f t="shared" si="239"/>
        <v>89.878857894736839</v>
      </c>
      <c r="EI200" s="2">
        <f t="shared" si="239"/>
        <v>92.272478354978375</v>
      </c>
      <c r="EJ200" s="2">
        <f t="shared" si="239"/>
        <v>90.102293233082705</v>
      </c>
      <c r="EK200" s="2">
        <f t="shared" si="239"/>
        <v>108.50504368765047</v>
      </c>
      <c r="EL200" s="2">
        <f t="shared" si="179"/>
        <v>88.467790021492178</v>
      </c>
      <c r="EM200" s="2">
        <f t="shared" si="179"/>
        <v>87.393288271415415</v>
      </c>
      <c r="EN200" s="2">
        <f t="shared" si="179"/>
        <v>92.580104984459552</v>
      </c>
      <c r="EO200" s="2">
        <f t="shared" si="179"/>
        <v>94.716120516179004</v>
      </c>
      <c r="EQ200" s="2">
        <f t="shared" si="252"/>
        <v>86.67393254113216</v>
      </c>
      <c r="ER200" s="2">
        <f t="shared" si="252"/>
        <v>87.283217561268984</v>
      </c>
      <c r="ES200" s="2">
        <f t="shared" si="252"/>
        <v>86.977564147700207</v>
      </c>
      <c r="ET200" s="2">
        <f t="shared" si="252"/>
        <v>85.991654736250368</v>
      </c>
      <c r="EU200" s="2">
        <f t="shared" si="252"/>
        <v>84.895832035799089</v>
      </c>
      <c r="EV200" s="2">
        <f t="shared" si="252"/>
        <v>88.536043223443215</v>
      </c>
      <c r="EW200" s="2">
        <f t="shared" si="252"/>
        <v>87.391059183102584</v>
      </c>
      <c r="EX200" s="2">
        <f t="shared" si="252"/>
        <v>86.259528697058258</v>
      </c>
      <c r="EY200" s="2">
        <f t="shared" si="252"/>
        <v>88.405719980299807</v>
      </c>
      <c r="EZ200" s="2">
        <f t="shared" si="252"/>
        <v>88.98073423758116</v>
      </c>
      <c r="FA200" s="2">
        <f t="shared" si="252"/>
        <v>90.234982812282709</v>
      </c>
      <c r="FB200" s="2">
        <f t="shared" si="252"/>
        <v>89.425076237529382</v>
      </c>
      <c r="FC200" s="2">
        <f t="shared" si="252"/>
        <v>90.620860928290057</v>
      </c>
      <c r="FD200" s="2">
        <f t="shared" si="252"/>
        <v>91.581996555010505</v>
      </c>
      <c r="FE200" s="2">
        <f t="shared" si="252"/>
        <v>89.293828094597217</v>
      </c>
      <c r="FG200" s="2">
        <f t="shared" si="253"/>
        <v>0.99999514398656464</v>
      </c>
      <c r="FH200" s="2">
        <f t="shared" si="253"/>
        <v>0.99999574169276595</v>
      </c>
      <c r="FI200" s="2">
        <f t="shared" si="253"/>
        <v>0.99999586712307553</v>
      </c>
      <c r="FJ200" s="2">
        <f t="shared" si="253"/>
        <v>0.99999517885951417</v>
      </c>
      <c r="FK200" s="2">
        <f t="shared" si="253"/>
        <v>0.99999578391902733</v>
      </c>
      <c r="FL200" s="2">
        <f t="shared" si="253"/>
        <v>0.99999552250106827</v>
      </c>
      <c r="FM200" s="2">
        <f t="shared" si="253"/>
        <v>0.99999510102622602</v>
      </c>
      <c r="FN200" s="2">
        <f t="shared" si="253"/>
        <v>0.99999544840464738</v>
      </c>
      <c r="FO200" s="2">
        <f t="shared" si="253"/>
        <v>0.99999448852229456</v>
      </c>
      <c r="FP200" s="2">
        <f t="shared" si="253"/>
        <v>0.99999488859684049</v>
      </c>
      <c r="FQ200" s="2">
        <f t="shared" si="253"/>
        <v>0.99999505812639589</v>
      </c>
      <c r="FR200" s="2">
        <f t="shared" si="253"/>
        <v>0.99999501956282211</v>
      </c>
      <c r="FS200" s="2">
        <f t="shared" si="253"/>
        <v>0.99999513633431691</v>
      </c>
      <c r="FT200" s="2">
        <f t="shared" si="253"/>
        <v>0.99999432955152945</v>
      </c>
      <c r="FU200" s="2">
        <f t="shared" si="253"/>
        <v>0.99999400722304388</v>
      </c>
      <c r="FW200" s="2">
        <f t="shared" si="244"/>
        <v>0.92569015791232112</v>
      </c>
      <c r="FX200" s="2">
        <f t="shared" si="244"/>
        <v>0.91830647319412773</v>
      </c>
      <c r="FY200" s="2">
        <f t="shared" si="244"/>
        <v>0.93623212096787167</v>
      </c>
      <c r="FZ200" s="2">
        <f t="shared" si="244"/>
        <v>0.91872547779516678</v>
      </c>
      <c r="GA200" s="2">
        <f t="shared" si="244"/>
        <v>0.93312259670437914</v>
      </c>
      <c r="GB200" s="2">
        <f t="shared" si="244"/>
        <v>0.98850076354118455</v>
      </c>
      <c r="GC200" s="2">
        <f t="shared" si="244"/>
        <v>0.94367886832663472</v>
      </c>
      <c r="GD200" s="2">
        <f t="shared" si="244"/>
        <v>0.94115169729445691</v>
      </c>
      <c r="GE200" s="2">
        <f t="shared" si="244"/>
        <v>0.94800277471052885</v>
      </c>
      <c r="GF200" s="2">
        <f t="shared" si="244"/>
        <v>0.94760586463894658</v>
      </c>
      <c r="GG200" s="2">
        <f t="shared" si="244"/>
        <v>0.95405229157727556</v>
      </c>
      <c r="GH200" s="2">
        <f t="shared" si="244"/>
        <v>0.93611677564583318</v>
      </c>
      <c r="GI200" s="2">
        <f t="shared" si="244"/>
        <v>0.92959117597398033</v>
      </c>
      <c r="GJ200" s="2">
        <f t="shared" si="244"/>
        <v>0.90780826807081128</v>
      </c>
      <c r="GK200" s="2">
        <f t="shared" si="244"/>
        <v>0.91227678224098407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7.8184769877018732E-9</v>
      </c>
      <c r="HT200" s="86">
        <f t="shared" si="246"/>
        <v>5.9589948346339917E-9</v>
      </c>
      <c r="HU200" s="86">
        <f t="shared" si="246"/>
        <v>6.601537158435637E-10</v>
      </c>
      <c r="HV200" s="86">
        <f t="shared" si="246"/>
        <v>6.1452783722886491E-12</v>
      </c>
      <c r="HW200" s="86">
        <f t="shared" si="246"/>
        <v>4.0008167268549661E-11</v>
      </c>
      <c r="HX200" s="86">
        <f t="shared" si="246"/>
        <v>1.364375839625717E-10</v>
      </c>
      <c r="HY200" s="86">
        <f t="shared" si="246"/>
        <v>1.320538600542549E-11</v>
      </c>
      <c r="HZ200" s="86">
        <f t="shared" si="246"/>
        <v>4.0428215398240167E-11</v>
      </c>
      <c r="IA200" s="86">
        <f t="shared" si="246"/>
        <v>2.7038532126772213E-12</v>
      </c>
      <c r="IB200" s="86">
        <f t="shared" si="246"/>
        <v>1.9918188990497384E-11</v>
      </c>
      <c r="IC200" s="86">
        <f t="shared" si="246"/>
        <v>2.7984105067326797E-11</v>
      </c>
      <c r="ID200" s="86">
        <f t="shared" si="246"/>
        <v>5.0610070085093452E-13</v>
      </c>
      <c r="IE200" s="86">
        <f t="shared" si="246"/>
        <v>4.2308102886640764E-10</v>
      </c>
      <c r="IF200" s="86">
        <f t="shared" si="246"/>
        <v>6.173860434236292E-34</v>
      </c>
      <c r="IG200" s="86">
        <f t="shared" si="246"/>
        <v>4.5056755172472512E-28</v>
      </c>
      <c r="II200" s="86">
        <f t="shared" si="247"/>
        <v>2.5243021688738337E-4</v>
      </c>
      <c r="IJ200" s="86">
        <f t="shared" si="247"/>
        <v>4.4552014054364332E-4</v>
      </c>
      <c r="IK200" s="86">
        <f t="shared" si="247"/>
        <v>6.7013390114428111E-5</v>
      </c>
      <c r="IL200" s="86">
        <f t="shared" si="247"/>
        <v>4.3950228178832069E-5</v>
      </c>
      <c r="IM200" s="86">
        <f t="shared" si="247"/>
        <v>2.1006385024914588E-5</v>
      </c>
      <c r="IN200" s="86">
        <f t="shared" si="247"/>
        <v>2.1896235555352379E-12</v>
      </c>
      <c r="IO200" s="86">
        <f t="shared" si="247"/>
        <v>8.6335108868559542E-6</v>
      </c>
      <c r="IP200" s="86">
        <f t="shared" si="247"/>
        <v>1.3783278403202512E-5</v>
      </c>
      <c r="IQ200" s="86">
        <f t="shared" si="247"/>
        <v>8.8969921250251323E-7</v>
      </c>
      <c r="IR200" s="86">
        <f t="shared" si="247"/>
        <v>3.0802576669762181E-6</v>
      </c>
      <c r="IS200" s="86">
        <f t="shared" si="247"/>
        <v>2.1773946723583922E-6</v>
      </c>
      <c r="IT200" s="86">
        <f t="shared" si="247"/>
        <v>2.5080105783741442E-6</v>
      </c>
      <c r="IU200" s="86">
        <f t="shared" si="247"/>
        <v>6.1873930797064244E-5</v>
      </c>
      <c r="IV200" s="86">
        <f t="shared" si="247"/>
        <v>4.167878245271742E-3</v>
      </c>
      <c r="IW200" s="86">
        <f t="shared" si="247"/>
        <v>9.9927838633765871E-3</v>
      </c>
      <c r="IY200" s="86">
        <f t="shared" si="248"/>
        <v>2.5243803536437106E-4</v>
      </c>
      <c r="IZ200" s="86">
        <f t="shared" si="248"/>
        <v>4.4552609953847795E-4</v>
      </c>
      <c r="JA200" s="86">
        <f t="shared" si="248"/>
        <v>6.7014050268143956E-5</v>
      </c>
      <c r="JB200" s="86">
        <f t="shared" si="248"/>
        <v>4.395023432411044E-5</v>
      </c>
      <c r="JC200" s="86">
        <f t="shared" si="248"/>
        <v>2.1006425033081855E-5</v>
      </c>
      <c r="JD200" s="86">
        <f t="shared" si="248"/>
        <v>1.3862720751810694E-10</v>
      </c>
      <c r="JE200" s="86">
        <f t="shared" si="248"/>
        <v>8.6335240922419594E-6</v>
      </c>
      <c r="JF200" s="86">
        <f t="shared" si="248"/>
        <v>1.378331883141791E-5</v>
      </c>
      <c r="JG200" s="86">
        <f t="shared" si="248"/>
        <v>8.8970191635572588E-7</v>
      </c>
      <c r="JH200" s="86">
        <f t="shared" si="248"/>
        <v>3.0802775851652086E-6</v>
      </c>
      <c r="JI200" s="86">
        <f t="shared" si="248"/>
        <v>2.1774226564634597E-6</v>
      </c>
      <c r="JJ200" s="86">
        <f t="shared" si="248"/>
        <v>2.5080110844748449E-6</v>
      </c>
      <c r="JK200" s="86">
        <f t="shared" si="248"/>
        <v>6.1874353878093113E-5</v>
      </c>
      <c r="JL200" s="86">
        <f t="shared" si="248"/>
        <v>4.167878245271742E-3</v>
      </c>
      <c r="JM200" s="86">
        <f t="shared" si="248"/>
        <v>9.9927838633765871E-3</v>
      </c>
    </row>
    <row r="201" spans="2:273" x14ac:dyDescent="0.25">
      <c r="B201" s="2">
        <v>174</v>
      </c>
      <c r="C201" s="37">
        <v>84</v>
      </c>
      <c r="D201" s="37">
        <v>86.897000000000006</v>
      </c>
      <c r="E201" s="37">
        <v>87.256</v>
      </c>
      <c r="F201" s="37">
        <v>89.537999999999997</v>
      </c>
      <c r="G201" s="37">
        <v>84.128</v>
      </c>
      <c r="H201" s="37">
        <v>89.128</v>
      </c>
      <c r="I201" s="37">
        <v>88.332999999999998</v>
      </c>
      <c r="J201" s="37">
        <v>87.385000000000005</v>
      </c>
      <c r="K201" s="37">
        <v>86.275000000000006</v>
      </c>
      <c r="L201" s="37">
        <v>90.6</v>
      </c>
      <c r="M201" s="37">
        <v>90.853999999999999</v>
      </c>
      <c r="N201" s="37">
        <v>91.731999999999999</v>
      </c>
      <c r="O201" s="37">
        <v>89.756</v>
      </c>
      <c r="P201" s="37">
        <v>91.878</v>
      </c>
      <c r="Q201" s="37">
        <v>89.975999999999999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91.557687737745326</v>
      </c>
      <c r="AG201" s="4">
        <f t="shared" si="249"/>
        <v>89.598224803451117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0.32031226225467435</v>
      </c>
      <c r="AW201" s="4">
        <f t="shared" si="250"/>
        <v>0.37777519654888181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91.557687578181444</v>
      </c>
      <c r="BM201" s="2">
        <f t="shared" si="242"/>
        <v>89.598224242625278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91.878</v>
      </c>
      <c r="DI201" s="2">
        <f t="shared" si="211"/>
        <v>89.975999999999999</v>
      </c>
      <c r="DK201" s="2">
        <f t="shared" si="251"/>
        <v>127.93703217636023</v>
      </c>
      <c r="DL201" s="2">
        <f t="shared" si="251"/>
        <v>137.56409379217271</v>
      </c>
      <c r="DM201" s="2">
        <f t="shared" si="251"/>
        <v>131.57811467337783</v>
      </c>
      <c r="DN201" s="2">
        <f t="shared" si="251"/>
        <v>143.31060422138836</v>
      </c>
      <c r="DO201" s="2">
        <f t="shared" si="251"/>
        <v>135.12939439946021</v>
      </c>
      <c r="DP201" s="2">
        <f t="shared" si="251"/>
        <v>133.16993893387314</v>
      </c>
      <c r="DQ201" s="2">
        <f t="shared" si="251"/>
        <v>134.24901470985159</v>
      </c>
      <c r="DR201" s="2">
        <f t="shared" si="251"/>
        <v>140.22155431848853</v>
      </c>
      <c r="DS201" s="2">
        <f t="shared" si="251"/>
        <v>142.10500000000002</v>
      </c>
      <c r="DT201" s="2">
        <f t="shared" si="251"/>
        <v>139.09158536585363</v>
      </c>
      <c r="DU201" s="2">
        <f t="shared" si="251"/>
        <v>134.67207584345482</v>
      </c>
      <c r="DV201" s="2">
        <f t="shared" si="251"/>
        <v>141.34440242914977</v>
      </c>
      <c r="DW201" s="2">
        <f t="shared" si="251"/>
        <v>130.20162654784235</v>
      </c>
      <c r="DX201" s="2">
        <f t="shared" si="251"/>
        <v>129.20810750750746</v>
      </c>
      <c r="DY201" s="2">
        <f t="shared" si="251"/>
        <v>123.5279068627451</v>
      </c>
      <c r="EA201" s="2">
        <f t="shared" si="240"/>
        <v>87.865642105263177</v>
      </c>
      <c r="EB201" s="2">
        <f t="shared" si="240"/>
        <v>82.59601052631578</v>
      </c>
      <c r="EC201" s="2">
        <f t="shared" si="240"/>
        <v>86.990510526315788</v>
      </c>
      <c r="ED201" s="2">
        <f t="shared" si="240"/>
        <v>82.142445053118635</v>
      </c>
      <c r="EE201" s="2">
        <f t="shared" si="240"/>
        <v>96.968510822510808</v>
      </c>
      <c r="EF201" s="2">
        <f t="shared" si="239"/>
        <v>98.409333333333336</v>
      </c>
      <c r="EG201" s="2">
        <f t="shared" si="239"/>
        <v>84.298909528723755</v>
      </c>
      <c r="EH201" s="2">
        <f t="shared" si="239"/>
        <v>89.800189473684199</v>
      </c>
      <c r="EI201" s="2">
        <f t="shared" si="239"/>
        <v>92.22770562770566</v>
      </c>
      <c r="EJ201" s="2">
        <f t="shared" si="239"/>
        <v>89.99631578947367</v>
      </c>
      <c r="EK201" s="2">
        <f t="shared" si="239"/>
        <v>108.58475782593737</v>
      </c>
      <c r="EL201" s="2">
        <f t="shared" si="179"/>
        <v>88.313426466073082</v>
      </c>
      <c r="EM201" s="2">
        <f t="shared" si="179"/>
        <v>87.22984280012281</v>
      </c>
      <c r="EN201" s="2">
        <f t="shared" si="179"/>
        <v>92.483457215763025</v>
      </c>
      <c r="EO201" s="2">
        <f t="shared" si="179"/>
        <v>94.642916173012281</v>
      </c>
      <c r="EQ201" s="2">
        <f t="shared" si="252"/>
        <v>86.540975478293262</v>
      </c>
      <c r="ER201" s="2">
        <f t="shared" si="252"/>
        <v>87.13795429258758</v>
      </c>
      <c r="ES201" s="2">
        <f t="shared" si="252"/>
        <v>86.830797205597079</v>
      </c>
      <c r="ET201" s="2">
        <f t="shared" si="252"/>
        <v>85.841464286829719</v>
      </c>
      <c r="EU201" s="2">
        <f t="shared" si="252"/>
        <v>84.764550576325263</v>
      </c>
      <c r="EV201" s="2">
        <f t="shared" si="252"/>
        <v>88.458126373626371</v>
      </c>
      <c r="EW201" s="2">
        <f t="shared" si="252"/>
        <v>87.287655259476892</v>
      </c>
      <c r="EX201" s="2">
        <f t="shared" si="252"/>
        <v>86.136512308870692</v>
      </c>
      <c r="EY201" s="2">
        <f t="shared" si="252"/>
        <v>88.312481402817539</v>
      </c>
      <c r="EZ201" s="2">
        <f t="shared" si="252"/>
        <v>88.860716135850311</v>
      </c>
      <c r="FA201" s="2">
        <f t="shared" si="252"/>
        <v>90.089021018614787</v>
      </c>
      <c r="FB201" s="2">
        <f t="shared" si="252"/>
        <v>89.282593492646072</v>
      </c>
      <c r="FC201" s="2">
        <f t="shared" si="252"/>
        <v>90.497240040554004</v>
      </c>
      <c r="FD201" s="2">
        <f t="shared" si="252"/>
        <v>91.471736651586525</v>
      </c>
      <c r="FE201" s="2">
        <f t="shared" si="252"/>
        <v>89.155644924990824</v>
      </c>
      <c r="FG201" s="2">
        <f t="shared" si="253"/>
        <v>0.99999557126121863</v>
      </c>
      <c r="FH201" s="2">
        <f t="shared" si="253"/>
        <v>0.99999611637619013</v>
      </c>
      <c r="FI201" s="2">
        <f t="shared" si="253"/>
        <v>0.99999623077007649</v>
      </c>
      <c r="FJ201" s="2">
        <f t="shared" si="253"/>
        <v>0.99999560306575364</v>
      </c>
      <c r="FK201" s="2">
        <f t="shared" si="253"/>
        <v>0.99999615488702687</v>
      </c>
      <c r="FL201" s="2">
        <f t="shared" si="253"/>
        <v>0.9999959164708323</v>
      </c>
      <c r="FM201" s="2">
        <f t="shared" si="253"/>
        <v>0.99999553208089043</v>
      </c>
      <c r="FN201" s="2">
        <f t="shared" si="253"/>
        <v>0.99999584889403959</v>
      </c>
      <c r="FO201" s="2">
        <f t="shared" si="253"/>
        <v>0.99999497347015409</v>
      </c>
      <c r="FP201" s="2">
        <f t="shared" si="253"/>
        <v>0.99999533834281762</v>
      </c>
      <c r="FQ201" s="2">
        <f t="shared" si="253"/>
        <v>0.99999549295574652</v>
      </c>
      <c r="FR201" s="2">
        <f t="shared" si="253"/>
        <v>0.99999545778531851</v>
      </c>
      <c r="FS201" s="2">
        <f t="shared" si="253"/>
        <v>0.99999556428227976</v>
      </c>
      <c r="FT201" s="2">
        <f t="shared" si="253"/>
        <v>0.99999482848695065</v>
      </c>
      <c r="FU201" s="2">
        <f t="shared" si="253"/>
        <v>0.99999453451957621</v>
      </c>
      <c r="FW201" s="2">
        <f t="shared" si="244"/>
        <v>0.93178258164079175</v>
      </c>
      <c r="FX201" s="2">
        <f t="shared" si="244"/>
        <v>0.92495518504743346</v>
      </c>
      <c r="FY201" s="2">
        <f t="shared" si="244"/>
        <v>0.94151484983473799</v>
      </c>
      <c r="FZ201" s="2">
        <f t="shared" si="244"/>
        <v>0.92534286090472695</v>
      </c>
      <c r="GA201" s="2">
        <f t="shared" si="244"/>
        <v>0.93864604677189134</v>
      </c>
      <c r="GB201" s="2">
        <f t="shared" si="244"/>
        <v>0.98950194969223548</v>
      </c>
      <c r="GC201" s="2">
        <f t="shared" si="244"/>
        <v>0.94837870038197924</v>
      </c>
      <c r="GD201" s="2">
        <f t="shared" si="244"/>
        <v>0.94605035812077787</v>
      </c>
      <c r="GE201" s="2">
        <f t="shared" si="244"/>
        <v>0.9523600047846229</v>
      </c>
      <c r="GF201" s="2">
        <f t="shared" si="244"/>
        <v>0.95199467049473263</v>
      </c>
      <c r="GG201" s="2">
        <f t="shared" si="244"/>
        <v>0.95792508719741798</v>
      </c>
      <c r="GH201" s="2">
        <f t="shared" si="244"/>
        <v>0.9414084620679396</v>
      </c>
      <c r="GI201" s="2">
        <f t="shared" si="244"/>
        <v>0.93538609236018377</v>
      </c>
      <c r="GJ201" s="2">
        <f t="shared" si="244"/>
        <v>0.9152325181246932</v>
      </c>
      <c r="GK201" s="2">
        <f t="shared" si="244"/>
        <v>0.91937314062197539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4.206548809307898E-9</v>
      </c>
      <c r="HT201" s="86">
        <f t="shared" si="246"/>
        <v>3.1909070467783594E-9</v>
      </c>
      <c r="HU201" s="86">
        <f t="shared" si="246"/>
        <v>3.3588991492102297E-10</v>
      </c>
      <c r="HV201" s="86">
        <f t="shared" si="246"/>
        <v>2.625256625526648E-12</v>
      </c>
      <c r="HW201" s="86">
        <f t="shared" si="246"/>
        <v>1.8270967998502844E-11</v>
      </c>
      <c r="HX201" s="86">
        <f t="shared" si="246"/>
        <v>6.4761800696407283E-11</v>
      </c>
      <c r="HY201" s="86">
        <f t="shared" si="246"/>
        <v>6.0278200470049439E-12</v>
      </c>
      <c r="HZ201" s="86">
        <f t="shared" si="246"/>
        <v>1.8884349993166303E-11</v>
      </c>
      <c r="IA201" s="86">
        <f t="shared" si="246"/>
        <v>1.1345861519730046E-12</v>
      </c>
      <c r="IB201" s="86">
        <f t="shared" si="246"/>
        <v>9.0027942638218604E-12</v>
      </c>
      <c r="IC201" s="86">
        <f t="shared" si="246"/>
        <v>1.3037308960868001E-11</v>
      </c>
      <c r="ID201" s="86">
        <f t="shared" si="246"/>
        <v>2.0004138490301832E-13</v>
      </c>
      <c r="IE201" s="86">
        <f t="shared" si="246"/>
        <v>2.0703717680903115E-10</v>
      </c>
      <c r="IF201" s="86">
        <f t="shared" si="246"/>
        <v>3.7293890547045048E-35</v>
      </c>
      <c r="IG201" s="86">
        <f t="shared" si="246"/>
        <v>4.5363353664356634E-29</v>
      </c>
      <c r="II201" s="86">
        <f t="shared" si="247"/>
        <v>1.4858581770690123E-4</v>
      </c>
      <c r="IJ201" s="86">
        <f t="shared" si="247"/>
        <v>2.6717350554477862E-4</v>
      </c>
      <c r="IK201" s="86">
        <f t="shared" si="247"/>
        <v>3.7345128286046414E-5</v>
      </c>
      <c r="IL201" s="86">
        <f t="shared" si="247"/>
        <v>2.2269005437492456E-5</v>
      </c>
      <c r="IM201" s="86">
        <f t="shared" si="247"/>
        <v>1.0697657142992645E-5</v>
      </c>
      <c r="IN201" s="86">
        <f t="shared" si="247"/>
        <v>7.6632113752880578E-13</v>
      </c>
      <c r="IO201" s="86">
        <f t="shared" si="247"/>
        <v>4.343933016911473E-6</v>
      </c>
      <c r="IP201" s="86">
        <f t="shared" si="247"/>
        <v>7.0649452858117732E-6</v>
      </c>
      <c r="IQ201" s="86">
        <f t="shared" si="247"/>
        <v>3.9676618995674893E-7</v>
      </c>
      <c r="IR201" s="86">
        <f t="shared" si="247"/>
        <v>1.4807603265495858E-6</v>
      </c>
      <c r="IS201" s="86">
        <f t="shared" si="247"/>
        <v>1.060660695489031E-6</v>
      </c>
      <c r="IT201" s="86">
        <f t="shared" si="247"/>
        <v>1.1217758188323191E-6</v>
      </c>
      <c r="IU201" s="86">
        <f t="shared" si="247"/>
        <v>3.3463430937379945E-5</v>
      </c>
      <c r="IV201" s="86">
        <f t="shared" si="247"/>
        <v>2.8773356565874823E-3</v>
      </c>
      <c r="IW201" s="86">
        <f t="shared" si="247"/>
        <v>7.4196371342415109E-3</v>
      </c>
      <c r="IY201" s="86">
        <f t="shared" si="248"/>
        <v>1.4859002425571054E-4</v>
      </c>
      <c r="IZ201" s="86">
        <f t="shared" si="248"/>
        <v>2.671766964518254E-4</v>
      </c>
      <c r="JA201" s="86">
        <f t="shared" si="248"/>
        <v>3.7345464175961335E-5</v>
      </c>
      <c r="JB201" s="86">
        <f t="shared" si="248"/>
        <v>2.2269008062749083E-5</v>
      </c>
      <c r="JC201" s="86">
        <f t="shared" si="248"/>
        <v>1.0697675413960644E-5</v>
      </c>
      <c r="JD201" s="86">
        <f t="shared" si="248"/>
        <v>6.5528121833936093E-11</v>
      </c>
      <c r="JE201" s="86">
        <f t="shared" si="248"/>
        <v>4.3439390447315203E-6</v>
      </c>
      <c r="JF201" s="86">
        <f t="shared" si="248"/>
        <v>7.0649641701617667E-6</v>
      </c>
      <c r="JG201" s="86">
        <f t="shared" si="248"/>
        <v>3.967673245429009E-7</v>
      </c>
      <c r="JH201" s="86">
        <f t="shared" si="248"/>
        <v>1.4807693293438497E-6</v>
      </c>
      <c r="JI201" s="86">
        <f t="shared" si="248"/>
        <v>1.0606737327979919E-6</v>
      </c>
      <c r="JJ201" s="86">
        <f t="shared" si="248"/>
        <v>1.1217760188737039E-6</v>
      </c>
      <c r="JK201" s="86">
        <f t="shared" si="248"/>
        <v>3.3463637974556756E-5</v>
      </c>
      <c r="JL201" s="86">
        <f t="shared" si="248"/>
        <v>2.8773356565874823E-3</v>
      </c>
      <c r="JM201" s="86">
        <f t="shared" si="248"/>
        <v>7.4196371342415109E-3</v>
      </c>
    </row>
    <row r="202" spans="2:273" x14ac:dyDescent="0.25">
      <c r="B202" s="2">
        <v>175</v>
      </c>
      <c r="C202" s="37">
        <v>85.641000000000005</v>
      </c>
      <c r="D202" s="37">
        <v>89.179000000000002</v>
      </c>
      <c r="E202" s="37">
        <v>88.436000000000007</v>
      </c>
      <c r="F202" s="37">
        <v>86.204999999999998</v>
      </c>
      <c r="G202" s="37">
        <v>84.204999999999998</v>
      </c>
      <c r="H202" s="37">
        <v>87.872</v>
      </c>
      <c r="I202" s="37">
        <v>83.179000000000002</v>
      </c>
      <c r="J202" s="37">
        <v>86.076999999999998</v>
      </c>
      <c r="K202" s="37">
        <v>89</v>
      </c>
      <c r="L202" s="37">
        <v>93.375</v>
      </c>
      <c r="M202" s="37">
        <v>89.39</v>
      </c>
      <c r="N202" s="37">
        <v>89.39</v>
      </c>
      <c r="O202" s="37">
        <v>88.316999999999993</v>
      </c>
      <c r="P202" s="37">
        <v>91.706999999999994</v>
      </c>
      <c r="Q202" s="37">
        <v>88.194999999999993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91.441514092792374</v>
      </c>
      <c r="AG202" s="4">
        <f t="shared" si="249"/>
        <v>89.428795252178858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0.26548590720761922</v>
      </c>
      <c r="AW202" s="4">
        <f t="shared" si="250"/>
        <v>-1.2337952521788651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91.441514052530337</v>
      </c>
      <c r="BM202" s="2">
        <f t="shared" si="242"/>
        <v>89.42879510194193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91.706999999999994</v>
      </c>
      <c r="DI202" s="2">
        <f t="shared" si="211"/>
        <v>88.194999999999993</v>
      </c>
      <c r="DK202" s="2">
        <f t="shared" si="251"/>
        <v>128.07032251407131</v>
      </c>
      <c r="DL202" s="2">
        <f t="shared" si="251"/>
        <v>137.7288156545209</v>
      </c>
      <c r="DM202" s="2">
        <f t="shared" si="251"/>
        <v>131.7212978444031</v>
      </c>
      <c r="DN202" s="2">
        <f t="shared" si="251"/>
        <v>143.53293677298313</v>
      </c>
      <c r="DO202" s="2">
        <f t="shared" si="251"/>
        <v>135.32918569500677</v>
      </c>
      <c r="DP202" s="2">
        <f t="shared" si="251"/>
        <v>133.3641168690958</v>
      </c>
      <c r="DQ202" s="2">
        <f t="shared" si="251"/>
        <v>134.43067847503377</v>
      </c>
      <c r="DR202" s="2">
        <f t="shared" si="251"/>
        <v>140.44231686909581</v>
      </c>
      <c r="DS202" s="2">
        <f t="shared" si="251"/>
        <v>142.33267712550608</v>
      </c>
      <c r="DT202" s="2">
        <f t="shared" si="251"/>
        <v>139.27722125435537</v>
      </c>
      <c r="DU202" s="2">
        <f t="shared" si="251"/>
        <v>134.81537786774632</v>
      </c>
      <c r="DV202" s="2">
        <f t="shared" si="251"/>
        <v>141.53530364372466</v>
      </c>
      <c r="DW202" s="2">
        <f t="shared" si="251"/>
        <v>130.33079015009375</v>
      </c>
      <c r="DX202" s="2">
        <f t="shared" si="251"/>
        <v>129.34922320892318</v>
      </c>
      <c r="DY202" s="2">
        <f t="shared" si="251"/>
        <v>123.66786007130125</v>
      </c>
      <c r="EA202" s="2">
        <f t="shared" si="240"/>
        <v>87.749368421052651</v>
      </c>
      <c r="EB202" s="2">
        <f t="shared" si="240"/>
        <v>82.394654135338328</v>
      </c>
      <c r="EC202" s="2">
        <f t="shared" si="240"/>
        <v>86.845792982456146</v>
      </c>
      <c r="ED202" s="2">
        <f t="shared" si="240"/>
        <v>81.946628794426189</v>
      </c>
      <c r="EE202" s="2">
        <f t="shared" si="240"/>
        <v>96.988858874458856</v>
      </c>
      <c r="EF202" s="2">
        <f t="shared" si="239"/>
        <v>98.454804761904768</v>
      </c>
      <c r="EG202" s="2">
        <f t="shared" si="239"/>
        <v>84.159445132438933</v>
      </c>
      <c r="EH202" s="2">
        <f t="shared" si="239"/>
        <v>89.721521052631573</v>
      </c>
      <c r="EI202" s="2">
        <f t="shared" si="239"/>
        <v>92.182932900432931</v>
      </c>
      <c r="EJ202" s="2">
        <f t="shared" si="239"/>
        <v>89.890338345864649</v>
      </c>
      <c r="EK202" s="2">
        <f t="shared" si="239"/>
        <v>108.66447196422426</v>
      </c>
      <c r="EL202" s="2">
        <f t="shared" si="179"/>
        <v>88.159062910653986</v>
      </c>
      <c r="EM202" s="2">
        <f t="shared" si="179"/>
        <v>87.06639732883022</v>
      </c>
      <c r="EN202" s="2">
        <f t="shared" si="179"/>
        <v>92.386809447066511</v>
      </c>
      <c r="EO202" s="2">
        <f t="shared" si="179"/>
        <v>94.569711829845545</v>
      </c>
      <c r="EQ202" s="2">
        <f t="shared" si="252"/>
        <v>86.408018415454379</v>
      </c>
      <c r="ER202" s="2">
        <f t="shared" si="252"/>
        <v>86.99269102390619</v>
      </c>
      <c r="ES202" s="2">
        <f t="shared" si="252"/>
        <v>86.684030263493966</v>
      </c>
      <c r="ET202" s="2">
        <f t="shared" si="252"/>
        <v>85.691273837409057</v>
      </c>
      <c r="EU202" s="2">
        <f t="shared" si="252"/>
        <v>84.633269116851423</v>
      </c>
      <c r="EV202" s="2">
        <f t="shared" si="252"/>
        <v>88.380209523809526</v>
      </c>
      <c r="EW202" s="2">
        <f t="shared" si="252"/>
        <v>87.184251335851215</v>
      </c>
      <c r="EX202" s="2">
        <f t="shared" si="252"/>
        <v>86.013495920683113</v>
      </c>
      <c r="EY202" s="2">
        <f t="shared" si="252"/>
        <v>88.219242825335257</v>
      </c>
      <c r="EZ202" s="2">
        <f t="shared" si="252"/>
        <v>88.740698034119475</v>
      </c>
      <c r="FA202" s="2">
        <f t="shared" si="252"/>
        <v>89.943059224946865</v>
      </c>
      <c r="FB202" s="2">
        <f t="shared" si="252"/>
        <v>89.140110747762776</v>
      </c>
      <c r="FC202" s="2">
        <f t="shared" si="252"/>
        <v>90.373619152817966</v>
      </c>
      <c r="FD202" s="2">
        <f t="shared" si="252"/>
        <v>91.361476748162545</v>
      </c>
      <c r="FE202" s="2">
        <f t="shared" si="252"/>
        <v>89.017461755384446</v>
      </c>
      <c r="FG202" s="2">
        <f t="shared" si="253"/>
        <v>0.99999596094065268</v>
      </c>
      <c r="FH202" s="2">
        <f t="shared" si="253"/>
        <v>0.99999645809177906</v>
      </c>
      <c r="FI202" s="2">
        <f t="shared" si="253"/>
        <v>0.99999656242031365</v>
      </c>
      <c r="FJ202" s="2">
        <f t="shared" si="253"/>
        <v>0.99999598994675598</v>
      </c>
      <c r="FK202" s="2">
        <f t="shared" si="253"/>
        <v>0.99999649321410355</v>
      </c>
      <c r="FL202" s="2">
        <f t="shared" si="253"/>
        <v>0.99999627577579808</v>
      </c>
      <c r="FM202" s="2">
        <f t="shared" si="253"/>
        <v>0.99999592520774083</v>
      </c>
      <c r="FN202" s="2">
        <f t="shared" si="253"/>
        <v>0.99999621414498596</v>
      </c>
      <c r="FO202" s="2">
        <f t="shared" si="253"/>
        <v>0.99999541574826867</v>
      </c>
      <c r="FP202" s="2">
        <f t="shared" si="253"/>
        <v>0.99999574851637651</v>
      </c>
      <c r="FQ202" s="2">
        <f t="shared" si="253"/>
        <v>0.99999588952515728</v>
      </c>
      <c r="FR202" s="2">
        <f t="shared" si="253"/>
        <v>0.99999585744932018</v>
      </c>
      <c r="FS202" s="2">
        <f t="shared" si="253"/>
        <v>0.99999595457577994</v>
      </c>
      <c r="FT202" s="2">
        <f t="shared" si="253"/>
        <v>0.99999528352189693</v>
      </c>
      <c r="FU202" s="2">
        <f t="shared" si="253"/>
        <v>0.99999501542021418</v>
      </c>
      <c r="FW202" s="2">
        <f t="shared" si="244"/>
        <v>0.93740928090541131</v>
      </c>
      <c r="FX202" s="2">
        <f t="shared" si="244"/>
        <v>0.93110338198128439</v>
      </c>
      <c r="FY202" s="2">
        <f t="shared" si="244"/>
        <v>0.94638500315623331</v>
      </c>
      <c r="FZ202" s="2">
        <f t="shared" si="244"/>
        <v>0.93146165018731264</v>
      </c>
      <c r="GA202" s="2">
        <f t="shared" si="244"/>
        <v>0.94374081537546228</v>
      </c>
      <c r="GB202" s="2">
        <f t="shared" si="244"/>
        <v>0.99041681219639122</v>
      </c>
      <c r="GC202" s="2">
        <f t="shared" si="244"/>
        <v>0.9527060004301583</v>
      </c>
      <c r="GD202" s="2">
        <f t="shared" si="244"/>
        <v>0.95056266359640385</v>
      </c>
      <c r="GE202" s="2">
        <f t="shared" si="244"/>
        <v>0.95636891505556798</v>
      </c>
      <c r="GF202" s="2">
        <f t="shared" si="244"/>
        <v>0.95603290439021582</v>
      </c>
      <c r="GG202" s="2">
        <f t="shared" si="244"/>
        <v>0.96148463432720155</v>
      </c>
      <c r="GH202" s="2">
        <f t="shared" si="244"/>
        <v>0.94628696906440346</v>
      </c>
      <c r="GI202" s="2">
        <f t="shared" si="244"/>
        <v>0.94073447216123396</v>
      </c>
      <c r="GJ202" s="2">
        <f t="shared" si="244"/>
        <v>0.92211018722213767</v>
      </c>
      <c r="GK202" s="2">
        <f t="shared" si="244"/>
        <v>0.92594204169453731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2.2397018182145136E-9</v>
      </c>
      <c r="HT202" s="86">
        <f t="shared" si="246"/>
        <v>1.6908773611350695E-9</v>
      </c>
      <c r="HU202" s="86">
        <f t="shared" si="246"/>
        <v>1.6903931379499067E-10</v>
      </c>
      <c r="HV202" s="86">
        <f t="shared" si="246"/>
        <v>1.1057088207501173E-12</v>
      </c>
      <c r="HW202" s="86">
        <f t="shared" si="246"/>
        <v>8.236214218488591E-12</v>
      </c>
      <c r="HX202" s="86">
        <f t="shared" si="246"/>
        <v>3.0361368393465138E-11</v>
      </c>
      <c r="HY202" s="86">
        <f t="shared" si="246"/>
        <v>2.7174709593104128E-12</v>
      </c>
      <c r="HZ202" s="86">
        <f t="shared" si="246"/>
        <v>8.7134182370377862E-12</v>
      </c>
      <c r="IA202" s="86">
        <f t="shared" si="246"/>
        <v>4.6931845396950776E-13</v>
      </c>
      <c r="IB202" s="86">
        <f t="shared" si="246"/>
        <v>4.0167296062288115E-12</v>
      </c>
      <c r="IC202" s="86">
        <f t="shared" si="246"/>
        <v>6.0003674645631601E-12</v>
      </c>
      <c r="ID202" s="86">
        <f t="shared" si="246"/>
        <v>7.7860625068544645E-14</v>
      </c>
      <c r="IE202" s="86">
        <f t="shared" si="246"/>
        <v>1.0010611072090223E-10</v>
      </c>
      <c r="IF202" s="86">
        <f t="shared" si="246"/>
        <v>2.1398688239317622E-36</v>
      </c>
      <c r="IG202" s="86">
        <f t="shared" si="246"/>
        <v>4.3799145934675927E-30</v>
      </c>
      <c r="II202" s="86">
        <f t="shared" si="247"/>
        <v>8.5990303567993397E-5</v>
      </c>
      <c r="IJ202" s="86">
        <f t="shared" si="247"/>
        <v>1.5753461328361611E-4</v>
      </c>
      <c r="IK202" s="86">
        <f t="shared" si="247"/>
        <v>2.0443512670779165E-5</v>
      </c>
      <c r="IL202" s="86">
        <f t="shared" si="247"/>
        <v>1.1026306589227449E-5</v>
      </c>
      <c r="IM202" s="86">
        <f t="shared" si="247"/>
        <v>5.3335331643675033E-6</v>
      </c>
      <c r="IN202" s="86">
        <f t="shared" si="247"/>
        <v>2.6269717937010212E-13</v>
      </c>
      <c r="IO202" s="86">
        <f t="shared" si="247"/>
        <v>2.1416372998815019E-6</v>
      </c>
      <c r="IP202" s="86">
        <f t="shared" si="247"/>
        <v>3.5494218406205887E-6</v>
      </c>
      <c r="IQ202" s="86">
        <f t="shared" si="247"/>
        <v>1.7282472400300706E-7</v>
      </c>
      <c r="IR202" s="86">
        <f t="shared" si="247"/>
        <v>6.9686497604407563E-7</v>
      </c>
      <c r="IS202" s="86">
        <f t="shared" si="247"/>
        <v>5.0645300620735677E-7</v>
      </c>
      <c r="IT202" s="86">
        <f t="shared" si="247"/>
        <v>4.8926321746558203E-7</v>
      </c>
      <c r="IU202" s="86">
        <f t="shared" si="247"/>
        <v>1.7747934923107127E-5</v>
      </c>
      <c r="IV202" s="86">
        <f t="shared" si="247"/>
        <v>1.9619865206773721E-3</v>
      </c>
      <c r="IW202" s="86">
        <f t="shared" si="247"/>
        <v>5.4573918261839839E-3</v>
      </c>
      <c r="IY202" s="86">
        <f t="shared" si="248"/>
        <v>8.599254326981161E-5</v>
      </c>
      <c r="IZ202" s="86">
        <f t="shared" si="248"/>
        <v>1.5753630416097725E-4</v>
      </c>
      <c r="JA202" s="86">
        <f t="shared" si="248"/>
        <v>2.0443681710092961E-5</v>
      </c>
      <c r="JB202" s="86">
        <f t="shared" si="248"/>
        <v>1.102630769493627E-5</v>
      </c>
      <c r="JC202" s="86">
        <f t="shared" si="248"/>
        <v>5.333541400581722E-6</v>
      </c>
      <c r="JD202" s="86">
        <f t="shared" si="248"/>
        <v>3.0624065572835241E-11</v>
      </c>
      <c r="JE202" s="86">
        <f t="shared" si="248"/>
        <v>2.1416400173524612E-6</v>
      </c>
      <c r="JF202" s="86">
        <f t="shared" si="248"/>
        <v>3.5494305540388258E-6</v>
      </c>
      <c r="JG202" s="86">
        <f t="shared" si="248"/>
        <v>1.7282519332146105E-7</v>
      </c>
      <c r="JH202" s="86">
        <f t="shared" si="248"/>
        <v>6.9686899277368182E-7</v>
      </c>
      <c r="JI202" s="86">
        <f t="shared" si="248"/>
        <v>5.0645900657482132E-7</v>
      </c>
      <c r="JJ202" s="86">
        <f t="shared" si="248"/>
        <v>4.8926329532620707E-7</v>
      </c>
      <c r="JK202" s="86">
        <f t="shared" si="248"/>
        <v>1.7748035029217848E-5</v>
      </c>
      <c r="JL202" s="86">
        <f t="shared" si="248"/>
        <v>1.9619865206773721E-3</v>
      </c>
      <c r="JM202" s="86">
        <f t="shared" si="248"/>
        <v>5.4573918261839839E-3</v>
      </c>
    </row>
    <row r="203" spans="2:273" x14ac:dyDescent="0.25">
      <c r="B203" s="2">
        <v>176</v>
      </c>
      <c r="C203" s="37">
        <v>88.128</v>
      </c>
      <c r="D203" s="37">
        <v>86.691999999999993</v>
      </c>
      <c r="E203" s="37">
        <v>88.385000000000005</v>
      </c>
      <c r="F203" s="37">
        <v>85.486999999999995</v>
      </c>
      <c r="G203" s="37">
        <v>83.486999999999995</v>
      </c>
      <c r="H203" s="37">
        <v>85.563999999999993</v>
      </c>
      <c r="I203" s="37">
        <v>84.872</v>
      </c>
      <c r="J203" s="37">
        <v>86.281999999999996</v>
      </c>
      <c r="K203" s="37">
        <v>87.9</v>
      </c>
      <c r="L203" s="37">
        <v>91.075000000000003</v>
      </c>
      <c r="M203" s="37">
        <v>89.462999999999994</v>
      </c>
      <c r="N203" s="37">
        <v>89.634</v>
      </c>
      <c r="O203" s="37">
        <v>90.853999999999999</v>
      </c>
      <c r="P203" s="37">
        <v>91.659000000000006</v>
      </c>
      <c r="Q203" s="37">
        <v>85.39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91.325689018029195</v>
      </c>
      <c r="AG203" s="4">
        <f t="shared" si="249"/>
        <v>89.261297320969405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0.33331098197081133</v>
      </c>
      <c r="AW203" s="4">
        <f t="shared" si="250"/>
        <v>-3.8712973209694042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91.325689008367121</v>
      </c>
      <c r="BM203" s="2">
        <f t="shared" si="242"/>
        <v>89.261297282570098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91.659000000000006</v>
      </c>
      <c r="DI203" s="2">
        <f t="shared" si="211"/>
        <v>85.39</v>
      </c>
      <c r="DK203" s="2">
        <f t="shared" si="251"/>
        <v>128.20361285178237</v>
      </c>
      <c r="DL203" s="2">
        <f t="shared" si="251"/>
        <v>137.89353751686909</v>
      </c>
      <c r="DM203" s="2">
        <f t="shared" si="251"/>
        <v>131.86448101542837</v>
      </c>
      <c r="DN203" s="2">
        <f t="shared" si="251"/>
        <v>143.75526932457785</v>
      </c>
      <c r="DO203" s="2">
        <f t="shared" si="251"/>
        <v>135.5289769905533</v>
      </c>
      <c r="DP203" s="2">
        <f t="shared" si="251"/>
        <v>133.55829480431848</v>
      </c>
      <c r="DQ203" s="2">
        <f t="shared" si="251"/>
        <v>134.61234224021598</v>
      </c>
      <c r="DR203" s="2">
        <f t="shared" si="251"/>
        <v>140.66307941970311</v>
      </c>
      <c r="DS203" s="2">
        <f t="shared" si="251"/>
        <v>142.56035425101214</v>
      </c>
      <c r="DT203" s="2">
        <f t="shared" si="251"/>
        <v>139.4628571428571</v>
      </c>
      <c r="DU203" s="2">
        <f t="shared" si="251"/>
        <v>134.95867989203782</v>
      </c>
      <c r="DV203" s="2">
        <f t="shared" si="251"/>
        <v>141.72620485829958</v>
      </c>
      <c r="DW203" s="2">
        <f t="shared" si="251"/>
        <v>130.45995375234514</v>
      </c>
      <c r="DX203" s="2">
        <f t="shared" si="251"/>
        <v>129.49033891033886</v>
      </c>
      <c r="DY203" s="2">
        <f t="shared" si="251"/>
        <v>123.8078132798574</v>
      </c>
      <c r="EA203" s="2">
        <f t="shared" si="240"/>
        <v>87.633094736842125</v>
      </c>
      <c r="EB203" s="2">
        <f t="shared" si="240"/>
        <v>82.193297744360891</v>
      </c>
      <c r="EC203" s="2">
        <f t="shared" si="240"/>
        <v>86.70107543859649</v>
      </c>
      <c r="ED203" s="2">
        <f t="shared" si="240"/>
        <v>81.750812535733743</v>
      </c>
      <c r="EE203" s="2">
        <f t="shared" si="240"/>
        <v>97.009206926406904</v>
      </c>
      <c r="EF203" s="2">
        <f t="shared" si="239"/>
        <v>98.5002761904762</v>
      </c>
      <c r="EG203" s="2">
        <f t="shared" si="239"/>
        <v>84.01998073615411</v>
      </c>
      <c r="EH203" s="2">
        <f t="shared" si="239"/>
        <v>89.642852631578933</v>
      </c>
      <c r="EI203" s="2">
        <f t="shared" si="239"/>
        <v>92.138160173160202</v>
      </c>
      <c r="EJ203" s="2">
        <f t="shared" si="239"/>
        <v>89.784360902255628</v>
      </c>
      <c r="EK203" s="2">
        <f t="shared" si="239"/>
        <v>108.74418610251115</v>
      </c>
      <c r="EL203" s="2">
        <f t="shared" si="179"/>
        <v>88.004699355234891</v>
      </c>
      <c r="EM203" s="2">
        <f t="shared" si="179"/>
        <v>86.902951857537616</v>
      </c>
      <c r="EN203" s="2">
        <f t="shared" si="179"/>
        <v>92.290161678369998</v>
      </c>
      <c r="EO203" s="2">
        <f t="shared" si="179"/>
        <v>94.496507486678809</v>
      </c>
      <c r="EQ203" s="2">
        <f t="shared" si="252"/>
        <v>86.275061352615495</v>
      </c>
      <c r="ER203" s="2">
        <f t="shared" si="252"/>
        <v>86.847427755224786</v>
      </c>
      <c r="ES203" s="2">
        <f t="shared" si="252"/>
        <v>86.537263321390839</v>
      </c>
      <c r="ET203" s="2">
        <f t="shared" si="252"/>
        <v>85.541083387988408</v>
      </c>
      <c r="EU203" s="2">
        <f t="shared" si="252"/>
        <v>84.501987657377583</v>
      </c>
      <c r="EV203" s="2">
        <f t="shared" si="252"/>
        <v>88.302292673992667</v>
      </c>
      <c r="EW203" s="2">
        <f t="shared" si="252"/>
        <v>87.080847412225523</v>
      </c>
      <c r="EX203" s="2">
        <f t="shared" si="252"/>
        <v>85.890479532495547</v>
      </c>
      <c r="EY203" s="2">
        <f t="shared" si="252"/>
        <v>88.12600424785299</v>
      </c>
      <c r="EZ203" s="2">
        <f t="shared" si="252"/>
        <v>88.62067993238864</v>
      </c>
      <c r="FA203" s="2">
        <f t="shared" si="252"/>
        <v>89.797097431278928</v>
      </c>
      <c r="FB203" s="2">
        <f t="shared" si="252"/>
        <v>88.99762800287948</v>
      </c>
      <c r="FC203" s="2">
        <f t="shared" si="252"/>
        <v>90.249998265081928</v>
      </c>
      <c r="FD203" s="2">
        <f t="shared" si="252"/>
        <v>91.251216844738579</v>
      </c>
      <c r="FE203" s="2">
        <f t="shared" si="252"/>
        <v>88.879278585778053</v>
      </c>
      <c r="FG203" s="2">
        <f t="shared" si="253"/>
        <v>0.9999963163327853</v>
      </c>
      <c r="FH203" s="2">
        <f t="shared" si="253"/>
        <v>0.99999676974030383</v>
      </c>
      <c r="FI203" s="2">
        <f t="shared" si="253"/>
        <v>0.99999686488911665</v>
      </c>
      <c r="FJ203" s="2">
        <f t="shared" si="253"/>
        <v>0.99999634278668459</v>
      </c>
      <c r="FK203" s="2">
        <f t="shared" si="253"/>
        <v>0.99999680177226424</v>
      </c>
      <c r="FL203" s="2">
        <f t="shared" si="253"/>
        <v>0.99999660346604669</v>
      </c>
      <c r="FM203" s="2">
        <f t="shared" si="253"/>
        <v>0.9999962837439591</v>
      </c>
      <c r="FN203" s="2">
        <f t="shared" si="253"/>
        <v>0.99999654725804088</v>
      </c>
      <c r="FO203" s="2">
        <f t="shared" si="253"/>
        <v>0.99999581911104429</v>
      </c>
      <c r="FP203" s="2">
        <f t="shared" si="253"/>
        <v>0.99999612259940152</v>
      </c>
      <c r="FQ203" s="2">
        <f t="shared" si="253"/>
        <v>0.99999625120103264</v>
      </c>
      <c r="FR203" s="2">
        <f t="shared" si="253"/>
        <v>0.99999622194750026</v>
      </c>
      <c r="FS203" s="2">
        <f t="shared" si="253"/>
        <v>0.99999631052794824</v>
      </c>
      <c r="FT203" s="2">
        <f t="shared" si="253"/>
        <v>0.99999569851906134</v>
      </c>
      <c r="FU203" s="2">
        <f t="shared" si="253"/>
        <v>0.9999954540072119</v>
      </c>
      <c r="FW203" s="2">
        <f t="shared" si="244"/>
        <v>0.94260046902807715</v>
      </c>
      <c r="FX203" s="2">
        <f t="shared" si="244"/>
        <v>0.93678230205091551</v>
      </c>
      <c r="FY203" s="2">
        <f t="shared" si="244"/>
        <v>0.95087077270174736</v>
      </c>
      <c r="FZ203" s="2">
        <f t="shared" si="244"/>
        <v>0.9371130339172733</v>
      </c>
      <c r="GA203" s="2">
        <f t="shared" si="244"/>
        <v>0.94843576059194701</v>
      </c>
      <c r="GB203" s="2">
        <f t="shared" si="244"/>
        <v>0.99125265293883014</v>
      </c>
      <c r="GC203" s="2">
        <f t="shared" si="244"/>
        <v>0.95668711929577122</v>
      </c>
      <c r="GD203" s="2">
        <f t="shared" si="244"/>
        <v>0.95471562859164505</v>
      </c>
      <c r="GE203" s="2">
        <f t="shared" si="244"/>
        <v>0.96005462480416903</v>
      </c>
      <c r="GF203" s="2">
        <f t="shared" si="244"/>
        <v>0.95974580372454488</v>
      </c>
      <c r="GG203" s="2">
        <f t="shared" si="244"/>
        <v>0.96475412304931107</v>
      </c>
      <c r="GH203" s="2">
        <f t="shared" si="244"/>
        <v>0.95078051418513254</v>
      </c>
      <c r="GI203" s="2">
        <f t="shared" si="244"/>
        <v>0.94566585865731856</v>
      </c>
      <c r="GJ203" s="2">
        <f t="shared" si="244"/>
        <v>0.92847344212154237</v>
      </c>
      <c r="GK203" s="2">
        <f t="shared" si="244"/>
        <v>0.93201533094973965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1.1800801816926172E-9</v>
      </c>
      <c r="HT203" s="86">
        <f t="shared" si="246"/>
        <v>8.8667300321460597E-10</v>
      </c>
      <c r="HU203" s="86">
        <f t="shared" si="246"/>
        <v>8.4142268099519816E-11</v>
      </c>
      <c r="HV203" s="86">
        <f t="shared" si="246"/>
        <v>4.5913999875118215E-13</v>
      </c>
      <c r="HW203" s="86">
        <f t="shared" si="246"/>
        <v>3.6647428265892858E-12</v>
      </c>
      <c r="HX203" s="86">
        <f t="shared" si="246"/>
        <v>1.4058465037111252E-11</v>
      </c>
      <c r="HY203" s="86">
        <f t="shared" si="246"/>
        <v>1.2099349426058413E-12</v>
      </c>
      <c r="HZ203" s="86">
        <f t="shared" si="246"/>
        <v>3.9713760939302833E-12</v>
      </c>
      <c r="IA203" s="86">
        <f t="shared" si="246"/>
        <v>1.9136838958679811E-13</v>
      </c>
      <c r="IB203" s="86">
        <f t="shared" si="246"/>
        <v>1.7690187008353094E-12</v>
      </c>
      <c r="IC203" s="86">
        <f t="shared" si="246"/>
        <v>2.7282117958853281E-12</v>
      </c>
      <c r="ID203" s="86">
        <f t="shared" si="246"/>
        <v>2.9841977938793569E-14</v>
      </c>
      <c r="IE203" s="86">
        <f t="shared" si="246"/>
        <v>4.782520445826336E-11</v>
      </c>
      <c r="IF203" s="86">
        <f t="shared" si="246"/>
        <v>1.1662732254623764E-37</v>
      </c>
      <c r="IG203" s="86">
        <f t="shared" si="246"/>
        <v>4.0554270692800742E-31</v>
      </c>
      <c r="II203" s="86">
        <f t="shared" si="247"/>
        <v>4.8925778302620062E-5</v>
      </c>
      <c r="IJ203" s="86">
        <f t="shared" si="247"/>
        <v>9.1325798839987321E-5</v>
      </c>
      <c r="IK203" s="86">
        <f t="shared" si="247"/>
        <v>1.0992801054883873E-5</v>
      </c>
      <c r="IL203" s="86">
        <f t="shared" si="247"/>
        <v>5.3348756647705444E-6</v>
      </c>
      <c r="IM203" s="86">
        <f t="shared" si="247"/>
        <v>2.6032169895808723E-6</v>
      </c>
      <c r="IN203" s="86">
        <f t="shared" si="247"/>
        <v>8.8205884693741641E-14</v>
      </c>
      <c r="IO203" s="86">
        <f t="shared" si="247"/>
        <v>1.0345676363540697E-6</v>
      </c>
      <c r="IP203" s="86">
        <f t="shared" si="247"/>
        <v>1.7477586912828692E-6</v>
      </c>
      <c r="IQ203" s="86">
        <f t="shared" si="247"/>
        <v>7.3525876004162683E-8</v>
      </c>
      <c r="IR203" s="86">
        <f t="shared" si="247"/>
        <v>3.2104242655770955E-7</v>
      </c>
      <c r="IS203" s="86">
        <f t="shared" si="247"/>
        <v>2.370341244655539E-7</v>
      </c>
      <c r="IT203" s="86">
        <f t="shared" si="247"/>
        <v>2.0807434919840271E-7</v>
      </c>
      <c r="IU203" s="86">
        <f t="shared" si="247"/>
        <v>9.2303800694221792E-6</v>
      </c>
      <c r="IV203" s="86">
        <f t="shared" si="247"/>
        <v>1.3213292236748167E-3</v>
      </c>
      <c r="IW203" s="86">
        <f t="shared" si="247"/>
        <v>3.9762817925471294E-3</v>
      </c>
      <c r="IY203" s="86">
        <f t="shared" si="248"/>
        <v>4.8926958382801754E-5</v>
      </c>
      <c r="IZ203" s="86">
        <f t="shared" si="248"/>
        <v>9.1326685512990529E-5</v>
      </c>
      <c r="JA203" s="86">
        <f t="shared" si="248"/>
        <v>1.0992885197151972E-5</v>
      </c>
      <c r="JB203" s="86">
        <f t="shared" si="248"/>
        <v>5.3348761239105429E-6</v>
      </c>
      <c r="JC203" s="86">
        <f t="shared" si="248"/>
        <v>2.6032206543236988E-6</v>
      </c>
      <c r="JD203" s="86">
        <f t="shared" si="248"/>
        <v>1.4146670921804993E-11</v>
      </c>
      <c r="JE203" s="86">
        <f t="shared" si="248"/>
        <v>1.0345688462890122E-6</v>
      </c>
      <c r="JF203" s="86">
        <f t="shared" si="248"/>
        <v>1.7477626626589631E-6</v>
      </c>
      <c r="JG203" s="86">
        <f t="shared" si="248"/>
        <v>7.3526067372552272E-8</v>
      </c>
      <c r="JH203" s="86">
        <f t="shared" si="248"/>
        <v>3.2104419557641041E-7</v>
      </c>
      <c r="JI203" s="86">
        <f t="shared" si="248"/>
        <v>2.3703685267734977E-7</v>
      </c>
      <c r="JJ203" s="86">
        <f t="shared" si="248"/>
        <v>2.0807437904038064E-7</v>
      </c>
      <c r="JK203" s="86">
        <f t="shared" si="248"/>
        <v>9.230427894626637E-6</v>
      </c>
      <c r="JL203" s="86">
        <f t="shared" si="248"/>
        <v>1.3213292236748167E-3</v>
      </c>
      <c r="JM203" s="86">
        <f t="shared" si="248"/>
        <v>3.9762817925471294E-3</v>
      </c>
    </row>
    <row r="204" spans="2:273" x14ac:dyDescent="0.25">
      <c r="B204" s="2">
        <v>177</v>
      </c>
      <c r="C204" s="37">
        <v>86</v>
      </c>
      <c r="D204" s="37">
        <v>88.204999999999998</v>
      </c>
      <c r="E204" s="37">
        <v>85.846000000000004</v>
      </c>
      <c r="F204" s="37">
        <v>87.923000000000002</v>
      </c>
      <c r="G204" s="37">
        <v>85.076999999999998</v>
      </c>
      <c r="H204" s="37">
        <v>89.385000000000005</v>
      </c>
      <c r="I204" s="37">
        <v>84.872</v>
      </c>
      <c r="J204" s="37">
        <v>89.153999999999996</v>
      </c>
      <c r="K204" s="37">
        <v>88.474999999999994</v>
      </c>
      <c r="L204" s="37">
        <v>89.05</v>
      </c>
      <c r="M204" s="37">
        <v>88.683000000000007</v>
      </c>
      <c r="N204" s="37">
        <v>90.756</v>
      </c>
      <c r="O204" s="37">
        <v>89.171000000000006</v>
      </c>
      <c r="P204" s="37">
        <v>92.39</v>
      </c>
      <c r="Q204" s="37">
        <v>86.561000000000007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91.210200118986052</v>
      </c>
      <c r="AG204" s="4">
        <f t="shared" si="249"/>
        <v>89.095650553945333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1.1797998810139489</v>
      </c>
      <c r="AW204" s="4">
        <f t="shared" si="250"/>
        <v>-2.5346505539453261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91.210200116780896</v>
      </c>
      <c r="BM204" s="2">
        <f t="shared" si="242"/>
        <v>89.095650544581531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92.39</v>
      </c>
      <c r="DI204" s="2">
        <f t="shared" si="211"/>
        <v>86.561000000000007</v>
      </c>
      <c r="DK204" s="2">
        <f t="shared" si="251"/>
        <v>128.33690318949346</v>
      </c>
      <c r="DL204" s="2">
        <f t="shared" si="251"/>
        <v>138.05825937921725</v>
      </c>
      <c r="DM204" s="2">
        <f t="shared" si="251"/>
        <v>132.00766418645364</v>
      </c>
      <c r="DN204" s="2">
        <f t="shared" si="251"/>
        <v>143.97760187617263</v>
      </c>
      <c r="DO204" s="2">
        <f t="shared" si="251"/>
        <v>135.72876828609986</v>
      </c>
      <c r="DP204" s="2">
        <f t="shared" si="251"/>
        <v>133.75247273954113</v>
      </c>
      <c r="DQ204" s="2">
        <f t="shared" si="251"/>
        <v>134.79400600539816</v>
      </c>
      <c r="DR204" s="2">
        <f t="shared" si="251"/>
        <v>140.88384197031039</v>
      </c>
      <c r="DS204" s="2">
        <f t="shared" si="251"/>
        <v>142.78803137651823</v>
      </c>
      <c r="DT204" s="2">
        <f t="shared" si="251"/>
        <v>139.64849303135887</v>
      </c>
      <c r="DU204" s="2">
        <f t="shared" si="251"/>
        <v>135.10198191632929</v>
      </c>
      <c r="DV204" s="2">
        <f t="shared" si="251"/>
        <v>141.91710607287447</v>
      </c>
      <c r="DW204" s="2">
        <f t="shared" si="251"/>
        <v>130.58911735459657</v>
      </c>
      <c r="DX204" s="2">
        <f t="shared" si="251"/>
        <v>129.63145461175458</v>
      </c>
      <c r="DY204" s="2">
        <f t="shared" si="251"/>
        <v>123.94776648841355</v>
      </c>
      <c r="EA204" s="2">
        <f t="shared" si="240"/>
        <v>87.516821052631599</v>
      </c>
      <c r="EB204" s="2">
        <f t="shared" si="240"/>
        <v>81.991941353383453</v>
      </c>
      <c r="EC204" s="2">
        <f t="shared" si="240"/>
        <v>86.556357894736848</v>
      </c>
      <c r="ED204" s="2">
        <f t="shared" si="240"/>
        <v>81.554996277041312</v>
      </c>
      <c r="EE204" s="2">
        <f t="shared" si="240"/>
        <v>97.029554978354966</v>
      </c>
      <c r="EF204" s="2">
        <f t="shared" si="239"/>
        <v>98.545747619047631</v>
      </c>
      <c r="EG204" s="2">
        <f t="shared" si="239"/>
        <v>83.880516339869274</v>
      </c>
      <c r="EH204" s="2">
        <f t="shared" si="239"/>
        <v>89.564184210526307</v>
      </c>
      <c r="EI204" s="2">
        <f t="shared" si="239"/>
        <v>92.093387445887473</v>
      </c>
      <c r="EJ204" s="2">
        <f t="shared" si="239"/>
        <v>89.678383458646607</v>
      </c>
      <c r="EK204" s="2">
        <f t="shared" si="239"/>
        <v>108.82390024079805</v>
      </c>
      <c r="EL204" s="2">
        <f t="shared" si="179"/>
        <v>87.850335799815795</v>
      </c>
      <c r="EM204" s="2">
        <f t="shared" si="179"/>
        <v>86.739506386245012</v>
      </c>
      <c r="EN204" s="2">
        <f t="shared" si="179"/>
        <v>92.19351390967347</v>
      </c>
      <c r="EO204" s="2">
        <f t="shared" si="179"/>
        <v>94.423303143512086</v>
      </c>
      <c r="EQ204" s="2">
        <f t="shared" si="252"/>
        <v>86.142104289776611</v>
      </c>
      <c r="ER204" s="2">
        <f t="shared" si="252"/>
        <v>86.702164486543381</v>
      </c>
      <c r="ES204" s="2">
        <f t="shared" si="252"/>
        <v>86.390496379287725</v>
      </c>
      <c r="ET204" s="2">
        <f t="shared" si="252"/>
        <v>85.390892938567745</v>
      </c>
      <c r="EU204" s="2">
        <f t="shared" si="252"/>
        <v>84.370706197903758</v>
      </c>
      <c r="EV204" s="2">
        <f t="shared" si="252"/>
        <v>88.224375824175823</v>
      </c>
      <c r="EW204" s="2">
        <f t="shared" si="252"/>
        <v>86.977443488599846</v>
      </c>
      <c r="EX204" s="2">
        <f t="shared" si="252"/>
        <v>85.767463144307982</v>
      </c>
      <c r="EY204" s="2">
        <f t="shared" si="252"/>
        <v>88.032765670370708</v>
      </c>
      <c r="EZ204" s="2">
        <f t="shared" si="252"/>
        <v>88.500661830657805</v>
      </c>
      <c r="FA204" s="2">
        <f t="shared" si="252"/>
        <v>89.651135637611006</v>
      </c>
      <c r="FB204" s="2">
        <f t="shared" si="252"/>
        <v>88.855145257996185</v>
      </c>
      <c r="FC204" s="2">
        <f t="shared" si="252"/>
        <v>90.126377377345889</v>
      </c>
      <c r="FD204" s="2">
        <f t="shared" si="252"/>
        <v>91.140956941314599</v>
      </c>
      <c r="FE204" s="2">
        <f t="shared" si="252"/>
        <v>88.741095416171675</v>
      </c>
      <c r="FG204" s="2">
        <f t="shared" si="253"/>
        <v>0.99999664045448278</v>
      </c>
      <c r="FH204" s="2">
        <f t="shared" si="253"/>
        <v>0.99999705396730576</v>
      </c>
      <c r="FI204" s="2">
        <f t="shared" si="253"/>
        <v>0.99999714074410306</v>
      </c>
      <c r="FJ204" s="2">
        <f t="shared" si="253"/>
        <v>0.99999666458074121</v>
      </c>
      <c r="FK204" s="2">
        <f t="shared" si="253"/>
        <v>0.99999708318081748</v>
      </c>
      <c r="FL204" s="2">
        <f t="shared" si="253"/>
        <v>0.99999690232329252</v>
      </c>
      <c r="FM204" s="2">
        <f t="shared" si="253"/>
        <v>0.99999661073310064</v>
      </c>
      <c r="FN204" s="2">
        <f t="shared" si="253"/>
        <v>0.99999685106095104</v>
      </c>
      <c r="FO204" s="2">
        <f t="shared" si="253"/>
        <v>0.99999618698255155</v>
      </c>
      <c r="FP204" s="2">
        <f t="shared" si="253"/>
        <v>0.99999646376741924</v>
      </c>
      <c r="FQ204" s="2">
        <f t="shared" si="253"/>
        <v>0.99999658105357947</v>
      </c>
      <c r="FR204" s="2">
        <f t="shared" si="253"/>
        <v>0.99999655437402324</v>
      </c>
      <c r="FS204" s="2">
        <f t="shared" si="253"/>
        <v>0.99999663516040493</v>
      </c>
      <c r="FT204" s="2">
        <f t="shared" si="253"/>
        <v>0.9999960770012738</v>
      </c>
      <c r="FU204" s="2">
        <f t="shared" si="253"/>
        <v>0.99999585400364321</v>
      </c>
      <c r="FW204" s="2">
        <f t="shared" si="244"/>
        <v>0.94738527297768327</v>
      </c>
      <c r="FX204" s="2">
        <f t="shared" si="244"/>
        <v>0.94202227474750766</v>
      </c>
      <c r="FY204" s="2">
        <f t="shared" si="244"/>
        <v>0.95499908042334303</v>
      </c>
      <c r="FZ204" s="2">
        <f t="shared" si="244"/>
        <v>0.9423272807050842</v>
      </c>
      <c r="GA204" s="2">
        <f t="shared" si="244"/>
        <v>0.95275851567479064</v>
      </c>
      <c r="GB204" s="2">
        <f t="shared" si="244"/>
        <v>0.99201617974389023</v>
      </c>
      <c r="GC204" s="2">
        <f t="shared" si="244"/>
        <v>0.96034706343425058</v>
      </c>
      <c r="GD204" s="2">
        <f t="shared" si="244"/>
        <v>0.95853494350175994</v>
      </c>
      <c r="GE204" s="2">
        <f t="shared" si="244"/>
        <v>0.96344088833466357</v>
      </c>
      <c r="GF204" s="2">
        <f t="shared" si="244"/>
        <v>0.96315724208928155</v>
      </c>
      <c r="GG204" s="2">
        <f t="shared" si="244"/>
        <v>0.96775537938329503</v>
      </c>
      <c r="GH204" s="2">
        <f t="shared" si="244"/>
        <v>0.95491604668990737</v>
      </c>
      <c r="GI204" s="2">
        <f t="shared" si="244"/>
        <v>0.95020863079918216</v>
      </c>
      <c r="GJ204" s="2">
        <f t="shared" si="244"/>
        <v>0.93435385584843811</v>
      </c>
      <c r="GK204" s="2">
        <f t="shared" si="244"/>
        <v>0.93762411775497045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6.1529950557964465E-10</v>
      </c>
      <c r="HT204" s="86">
        <f t="shared" si="246"/>
        <v>4.601135592240589E-10</v>
      </c>
      <c r="HU204" s="86">
        <f t="shared" si="246"/>
        <v>4.1426042484746634E-11</v>
      </c>
      <c r="HV204" s="86">
        <f t="shared" si="246"/>
        <v>1.8796695757197461E-13</v>
      </c>
      <c r="HW204" s="86">
        <f t="shared" si="246"/>
        <v>1.6095553876042599E-12</v>
      </c>
      <c r="HX204" s="86">
        <f t="shared" si="246"/>
        <v>6.4293247023560343E-12</v>
      </c>
      <c r="HY204" s="86">
        <f t="shared" si="246"/>
        <v>5.3204546199974561E-13</v>
      </c>
      <c r="HZ204" s="86">
        <f t="shared" si="246"/>
        <v>1.7879543607632406E-12</v>
      </c>
      <c r="IA204" s="86">
        <f t="shared" si="246"/>
        <v>7.6920476983788086E-14</v>
      </c>
      <c r="IB204" s="86">
        <f t="shared" si="246"/>
        <v>7.6904845161187326E-13</v>
      </c>
      <c r="IC204" s="86">
        <f t="shared" si="246"/>
        <v>1.2254222908013521E-12</v>
      </c>
      <c r="ID204" s="86">
        <f t="shared" si="246"/>
        <v>1.1262783209064169E-14</v>
      </c>
      <c r="IE204" s="86">
        <f t="shared" si="246"/>
        <v>2.25753116266048E-11</v>
      </c>
      <c r="IF204" s="86">
        <f t="shared" si="246"/>
        <v>6.0377137439465872E-39</v>
      </c>
      <c r="IG204" s="86">
        <f t="shared" si="246"/>
        <v>3.6009199949897998E-32</v>
      </c>
      <c r="II204" s="86">
        <f t="shared" si="247"/>
        <v>2.7366770966611876E-5</v>
      </c>
      <c r="IJ204" s="86">
        <f t="shared" si="247"/>
        <v>5.2050596925895369E-5</v>
      </c>
      <c r="IK204" s="86">
        <f t="shared" si="247"/>
        <v>5.8059836281305188E-6</v>
      </c>
      <c r="IL204" s="86">
        <f t="shared" si="247"/>
        <v>2.5220914702298184E-6</v>
      </c>
      <c r="IM204" s="86">
        <f t="shared" si="247"/>
        <v>1.2438163959655042E-6</v>
      </c>
      <c r="IN204" s="86">
        <f t="shared" si="247"/>
        <v>2.9008938490649473E-14</v>
      </c>
      <c r="IO204" s="86">
        <f t="shared" si="247"/>
        <v>4.8967306462687697E-7</v>
      </c>
      <c r="IP204" s="86">
        <f t="shared" si="247"/>
        <v>8.4345916379976442E-7</v>
      </c>
      <c r="IQ204" s="86">
        <f t="shared" si="247"/>
        <v>3.0550770347828686E-8</v>
      </c>
      <c r="IR204" s="86">
        <f t="shared" si="247"/>
        <v>1.4478081662555249E-7</v>
      </c>
      <c r="IS204" s="86">
        <f t="shared" si="247"/>
        <v>1.0873722701094572E-7</v>
      </c>
      <c r="IT204" s="86">
        <f t="shared" si="247"/>
        <v>8.6281003818873497E-8</v>
      </c>
      <c r="IU204" s="86">
        <f t="shared" si="247"/>
        <v>4.7072466807129768E-6</v>
      </c>
      <c r="IV204" s="86">
        <f t="shared" si="247"/>
        <v>8.7885342627337432E-4</v>
      </c>
      <c r="IW204" s="86">
        <f t="shared" si="247"/>
        <v>2.869742714618327E-3</v>
      </c>
      <c r="IY204" s="86">
        <f t="shared" si="248"/>
        <v>2.7367386266117457E-5</v>
      </c>
      <c r="IZ204" s="86">
        <f t="shared" si="248"/>
        <v>5.2051057039454594E-5</v>
      </c>
      <c r="JA204" s="86">
        <f t="shared" si="248"/>
        <v>5.8060250541730035E-6</v>
      </c>
      <c r="JB204" s="86">
        <f t="shared" si="248"/>
        <v>2.5220916581967759E-6</v>
      </c>
      <c r="JC204" s="86">
        <f t="shared" si="248"/>
        <v>1.2438180055208919E-6</v>
      </c>
      <c r="JD204" s="86">
        <f t="shared" si="248"/>
        <v>6.458333640846684E-12</v>
      </c>
      <c r="JE204" s="86">
        <f t="shared" si="248"/>
        <v>4.8967359667233895E-7</v>
      </c>
      <c r="JF204" s="86">
        <f t="shared" si="248"/>
        <v>8.4346095175412515E-7</v>
      </c>
      <c r="JG204" s="86">
        <f t="shared" si="248"/>
        <v>3.0550847268305668E-8</v>
      </c>
      <c r="JH204" s="86">
        <f t="shared" si="248"/>
        <v>1.4478158567400411E-7</v>
      </c>
      <c r="JI204" s="86">
        <f t="shared" si="248"/>
        <v>1.0873845243323652E-7</v>
      </c>
      <c r="JJ204" s="86">
        <f t="shared" si="248"/>
        <v>8.6281015081656707E-8</v>
      </c>
      <c r="JK204" s="86">
        <f t="shared" si="248"/>
        <v>4.707269256024603E-6</v>
      </c>
      <c r="JL204" s="86">
        <f t="shared" si="248"/>
        <v>8.7885342627337432E-4</v>
      </c>
      <c r="JM204" s="86">
        <f t="shared" si="248"/>
        <v>2.869742714618327E-3</v>
      </c>
    </row>
    <row r="205" spans="2:273" x14ac:dyDescent="0.25">
      <c r="B205" s="2">
        <v>178</v>
      </c>
      <c r="C205" s="37">
        <v>84.281999999999996</v>
      </c>
      <c r="D205" s="37">
        <v>86.614999999999995</v>
      </c>
      <c r="E205" s="37">
        <v>85.436000000000007</v>
      </c>
      <c r="F205" s="37">
        <v>85.436000000000007</v>
      </c>
      <c r="G205" s="37">
        <v>87.358999999999995</v>
      </c>
      <c r="H205" s="37">
        <v>88.076999999999998</v>
      </c>
      <c r="I205" s="37">
        <v>85.308000000000007</v>
      </c>
      <c r="J205" s="37">
        <v>88.897000000000006</v>
      </c>
      <c r="K205" s="37">
        <v>83.3</v>
      </c>
      <c r="L205" s="37">
        <v>90.525000000000006</v>
      </c>
      <c r="M205" s="37">
        <v>90.366</v>
      </c>
      <c r="N205" s="37">
        <v>91.39</v>
      </c>
      <c r="O205" s="37">
        <v>89.049000000000007</v>
      </c>
      <c r="P205" s="37">
        <v>89.097999999999999</v>
      </c>
      <c r="Q205" s="37">
        <v>92.316999999999993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91.095034216634431</v>
      </c>
      <c r="AG205" s="4">
        <f t="shared" si="249"/>
        <v>88.931771953739556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-1.9970342166344324</v>
      </c>
      <c r="AW205" s="4">
        <f t="shared" si="250"/>
        <v>3.3852280462604369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91.09503421615581</v>
      </c>
      <c r="BM205" s="2">
        <f t="shared" si="242"/>
        <v>88.931771951561103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89.097999999999999</v>
      </c>
      <c r="DI205" s="2">
        <f t="shared" si="211"/>
        <v>92.316999999999993</v>
      </c>
      <c r="DK205" s="2">
        <f t="shared" si="251"/>
        <v>128.47019352720451</v>
      </c>
      <c r="DL205" s="2">
        <f t="shared" si="251"/>
        <v>138.22298124156544</v>
      </c>
      <c r="DM205" s="2">
        <f t="shared" si="251"/>
        <v>132.15084735747891</v>
      </c>
      <c r="DN205" s="2">
        <f t="shared" si="251"/>
        <v>144.19993442776735</v>
      </c>
      <c r="DO205" s="2">
        <f t="shared" si="251"/>
        <v>135.92855958164643</v>
      </c>
      <c r="DP205" s="2">
        <f t="shared" si="251"/>
        <v>133.94665067476382</v>
      </c>
      <c r="DQ205" s="2">
        <f t="shared" si="251"/>
        <v>134.97566977058034</v>
      </c>
      <c r="DR205" s="2">
        <f t="shared" si="251"/>
        <v>141.10460452091769</v>
      </c>
      <c r="DS205" s="2">
        <f t="shared" si="251"/>
        <v>143.0157085020243</v>
      </c>
      <c r="DT205" s="2">
        <f t="shared" si="251"/>
        <v>139.8341289198606</v>
      </c>
      <c r="DU205" s="2">
        <f t="shared" si="251"/>
        <v>135.24528394062079</v>
      </c>
      <c r="DV205" s="2">
        <f t="shared" si="251"/>
        <v>142.10800728744937</v>
      </c>
      <c r="DW205" s="2">
        <f t="shared" si="251"/>
        <v>130.71828095684796</v>
      </c>
      <c r="DX205" s="2">
        <f t="shared" si="251"/>
        <v>129.77257031317026</v>
      </c>
      <c r="DY205" s="2">
        <f t="shared" si="251"/>
        <v>124.0877196969697</v>
      </c>
      <c r="EA205" s="2">
        <f t="shared" si="240"/>
        <v>87.400547368421073</v>
      </c>
      <c r="EB205" s="2">
        <f t="shared" si="240"/>
        <v>81.790584962406001</v>
      </c>
      <c r="EC205" s="2">
        <f t="shared" si="240"/>
        <v>86.411640350877192</v>
      </c>
      <c r="ED205" s="2">
        <f t="shared" si="240"/>
        <v>81.359180018348866</v>
      </c>
      <c r="EE205" s="2">
        <f t="shared" si="240"/>
        <v>97.049903030303014</v>
      </c>
      <c r="EF205" s="2">
        <f t="shared" si="239"/>
        <v>98.591219047619063</v>
      </c>
      <c r="EG205" s="2">
        <f t="shared" si="239"/>
        <v>83.741051943584438</v>
      </c>
      <c r="EH205" s="2">
        <f t="shared" si="239"/>
        <v>89.485515789473681</v>
      </c>
      <c r="EI205" s="2">
        <f t="shared" si="239"/>
        <v>92.048614718614743</v>
      </c>
      <c r="EJ205" s="2">
        <f t="shared" si="239"/>
        <v>89.572406015037586</v>
      </c>
      <c r="EK205" s="2">
        <f t="shared" si="239"/>
        <v>108.90361437908494</v>
      </c>
      <c r="EL205" s="2">
        <f t="shared" si="179"/>
        <v>87.6959722443967</v>
      </c>
      <c r="EM205" s="2">
        <f t="shared" si="179"/>
        <v>86.576060914952407</v>
      </c>
      <c r="EN205" s="2">
        <f t="shared" si="179"/>
        <v>92.096866140976957</v>
      </c>
      <c r="EO205" s="2">
        <f t="shared" si="179"/>
        <v>94.35009880034535</v>
      </c>
      <c r="EQ205" s="2">
        <f t="shared" si="252"/>
        <v>86.009147226937728</v>
      </c>
      <c r="ER205" s="2">
        <f t="shared" si="252"/>
        <v>86.556901217861977</v>
      </c>
      <c r="ES205" s="2">
        <f t="shared" si="252"/>
        <v>86.243729437184612</v>
      </c>
      <c r="ET205" s="2">
        <f t="shared" si="252"/>
        <v>85.240702489147083</v>
      </c>
      <c r="EU205" s="2">
        <f t="shared" si="252"/>
        <v>84.239424738429932</v>
      </c>
      <c r="EV205" s="2">
        <f t="shared" si="252"/>
        <v>88.146458974358978</v>
      </c>
      <c r="EW205" s="2">
        <f t="shared" si="252"/>
        <v>86.874039564974169</v>
      </c>
      <c r="EX205" s="2">
        <f t="shared" si="252"/>
        <v>85.644446756120402</v>
      </c>
      <c r="EY205" s="2">
        <f t="shared" si="252"/>
        <v>87.93952709288844</v>
      </c>
      <c r="EZ205" s="2">
        <f t="shared" si="252"/>
        <v>88.380643728926955</v>
      </c>
      <c r="FA205" s="2">
        <f t="shared" si="252"/>
        <v>89.505173843943084</v>
      </c>
      <c r="FB205" s="2">
        <f t="shared" si="252"/>
        <v>88.712662513112875</v>
      </c>
      <c r="FC205" s="2">
        <f t="shared" si="252"/>
        <v>90.002756489609851</v>
      </c>
      <c r="FD205" s="2">
        <f t="shared" si="252"/>
        <v>91.030697037890633</v>
      </c>
      <c r="FE205" s="2">
        <f t="shared" si="252"/>
        <v>88.602912246565296</v>
      </c>
      <c r="FG205" s="2">
        <f t="shared" si="253"/>
        <v>0.99999693605716722</v>
      </c>
      <c r="FH205" s="2">
        <f t="shared" si="253"/>
        <v>0.99999731318555329</v>
      </c>
      <c r="FI205" s="2">
        <f t="shared" si="253"/>
        <v>0.99999739232697349</v>
      </c>
      <c r="FJ205" s="2">
        <f t="shared" si="253"/>
        <v>0.99999695806058941</v>
      </c>
      <c r="FK205" s="2">
        <f t="shared" si="253"/>
        <v>0.99999733982860639</v>
      </c>
      <c r="FL205" s="2">
        <f t="shared" si="253"/>
        <v>0.99999717488449591</v>
      </c>
      <c r="FM205" s="2">
        <f t="shared" si="253"/>
        <v>0.99999690895092852</v>
      </c>
      <c r="FN205" s="2">
        <f t="shared" si="253"/>
        <v>0.99999712813265917</v>
      </c>
      <c r="FO205" s="2">
        <f t="shared" si="253"/>
        <v>0.99999652248558968</v>
      </c>
      <c r="FP205" s="2">
        <f t="shared" si="253"/>
        <v>0.99999677491655237</v>
      </c>
      <c r="FQ205" s="2">
        <f t="shared" si="253"/>
        <v>0.99999688188286728</v>
      </c>
      <c r="FR205" s="2">
        <f t="shared" si="253"/>
        <v>0.99999685755080803</v>
      </c>
      <c r="FS205" s="2">
        <f t="shared" si="253"/>
        <v>0.99999693122890809</v>
      </c>
      <c r="FT205" s="2">
        <f t="shared" si="253"/>
        <v>0.99999642218140394</v>
      </c>
      <c r="FU205" s="2">
        <f t="shared" si="253"/>
        <v>0.99999621880500322</v>
      </c>
      <c r="FW205" s="2">
        <f t="shared" si="244"/>
        <v>0.95179161669797507</v>
      </c>
      <c r="FX205" s="2">
        <f t="shared" si="244"/>
        <v>0.9468525591690008</v>
      </c>
      <c r="FY205" s="2">
        <f t="shared" si="244"/>
        <v>0.95879552059102768</v>
      </c>
      <c r="FZ205" s="2">
        <f t="shared" si="244"/>
        <v>0.94713358030041761</v>
      </c>
      <c r="GA205" s="2">
        <f t="shared" si="244"/>
        <v>0.95673541465826173</v>
      </c>
      <c r="GB205" s="2">
        <f t="shared" si="244"/>
        <v>0.992713550731813</v>
      </c>
      <c r="GC205" s="2">
        <f t="shared" si="244"/>
        <v>0.96370947335416846</v>
      </c>
      <c r="GD205" s="2">
        <f t="shared" si="244"/>
        <v>0.96204494091527004</v>
      </c>
      <c r="GE205" s="2">
        <f t="shared" si="244"/>
        <v>0.96655009203442199</v>
      </c>
      <c r="GF205" s="2">
        <f t="shared" si="244"/>
        <v>0.96628972469885899</v>
      </c>
      <c r="GG205" s="2">
        <f t="shared" si="244"/>
        <v>0.97050888497033161</v>
      </c>
      <c r="GH205" s="2">
        <f t="shared" si="244"/>
        <v>0.95871918908395759</v>
      </c>
      <c r="GI205" s="2">
        <f t="shared" si="244"/>
        <v>0.95438990917785482</v>
      </c>
      <c r="GJ205" s="2">
        <f t="shared" si="244"/>
        <v>0.9397821778512363</v>
      </c>
      <c r="GK205" s="2">
        <f t="shared" si="244"/>
        <v>0.94279857488944052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3.1747693550034224E-10</v>
      </c>
      <c r="HT205" s="86">
        <f t="shared" si="246"/>
        <v>2.3627274882239735E-10</v>
      </c>
      <c r="HU205" s="86">
        <f t="shared" si="246"/>
        <v>2.0172630816687642E-11</v>
      </c>
      <c r="HV205" s="86">
        <f t="shared" si="246"/>
        <v>7.5865923878935635E-14</v>
      </c>
      <c r="HW205" s="86">
        <f t="shared" si="246"/>
        <v>6.9776920570404788E-13</v>
      </c>
      <c r="HX205" s="86">
        <f t="shared" si="246"/>
        <v>2.9040266286131841E-12</v>
      </c>
      <c r="HY205" s="86">
        <f t="shared" si="246"/>
        <v>2.3105870877474974E-13</v>
      </c>
      <c r="HZ205" s="86">
        <f t="shared" si="246"/>
        <v>7.9511864071881742E-13</v>
      </c>
      <c r="IA205" s="86">
        <f t="shared" si="246"/>
        <v>3.0477535441094196E-14</v>
      </c>
      <c r="IB205" s="86">
        <f t="shared" si="246"/>
        <v>3.3001483108545875E-13</v>
      </c>
      <c r="IC205" s="86">
        <f t="shared" si="246"/>
        <v>5.4374861036456397E-13</v>
      </c>
      <c r="ID205" s="86">
        <f t="shared" si="246"/>
        <v>4.1857096643151488E-15</v>
      </c>
      <c r="IE205" s="86">
        <f t="shared" si="246"/>
        <v>1.0529025128251873E-11</v>
      </c>
      <c r="IF205" s="86">
        <f t="shared" si="246"/>
        <v>2.9689260857398984E-40</v>
      </c>
      <c r="IG205" s="86">
        <f t="shared" si="246"/>
        <v>3.0661397965108231E-33</v>
      </c>
      <c r="II205" s="86">
        <f t="shared" si="247"/>
        <v>1.5048375138633442E-5</v>
      </c>
      <c r="IJ205" s="86">
        <f t="shared" si="247"/>
        <v>2.9164460961092472E-5</v>
      </c>
      <c r="IK205" s="86">
        <f t="shared" si="247"/>
        <v>3.0119118573848931E-6</v>
      </c>
      <c r="IL205" s="86">
        <f t="shared" si="247"/>
        <v>1.1649804578062811E-6</v>
      </c>
      <c r="IM205" s="86">
        <f t="shared" si="247"/>
        <v>5.8174881788194312E-7</v>
      </c>
      <c r="IN205" s="86">
        <f t="shared" si="247"/>
        <v>9.3444359911624567E-15</v>
      </c>
      <c r="IO205" s="86">
        <f t="shared" si="247"/>
        <v>2.2707700515099213E-7</v>
      </c>
      <c r="IP205" s="86">
        <f t="shared" si="247"/>
        <v>3.9892401944460473E-7</v>
      </c>
      <c r="IQ205" s="86">
        <f t="shared" si="247"/>
        <v>1.2397590740765092E-8</v>
      </c>
      <c r="IR205" s="86">
        <f t="shared" si="247"/>
        <v>6.3911689578074132E-8</v>
      </c>
      <c r="IS205" s="86">
        <f t="shared" si="247"/>
        <v>4.8890982977734907E-8</v>
      </c>
      <c r="IT205" s="86">
        <f t="shared" si="247"/>
        <v>3.4883096239014665E-8</v>
      </c>
      <c r="IU205" s="86">
        <f t="shared" si="247"/>
        <v>2.3538158273591167E-6</v>
      </c>
      <c r="IV205" s="86">
        <f t="shared" si="247"/>
        <v>5.772904135703191E-4</v>
      </c>
      <c r="IW205" s="86">
        <f t="shared" si="247"/>
        <v>2.0514821070780477E-3</v>
      </c>
      <c r="IY205" s="86">
        <f t="shared" si="248"/>
        <v>1.5048692615568941E-5</v>
      </c>
      <c r="IZ205" s="86">
        <f t="shared" si="248"/>
        <v>2.9164697233841294E-5</v>
      </c>
      <c r="JA205" s="86">
        <f t="shared" si="248"/>
        <v>3.0119320300157098E-6</v>
      </c>
      <c r="JB205" s="86">
        <f t="shared" si="248"/>
        <v>1.164980533672205E-6</v>
      </c>
      <c r="JC205" s="86">
        <f t="shared" si="248"/>
        <v>5.8174951565114887E-7</v>
      </c>
      <c r="JD205" s="86">
        <f t="shared" si="248"/>
        <v>2.9133710646043466E-12</v>
      </c>
      <c r="JE205" s="86">
        <f t="shared" si="248"/>
        <v>2.270772362097009E-7</v>
      </c>
      <c r="JF205" s="86">
        <f t="shared" si="248"/>
        <v>3.9892481456324543E-7</v>
      </c>
      <c r="JG205" s="86">
        <f t="shared" si="248"/>
        <v>1.2397621218300532E-8</v>
      </c>
      <c r="JH205" s="86">
        <f t="shared" si="248"/>
        <v>6.3912019592905222E-8</v>
      </c>
      <c r="JI205" s="86">
        <f t="shared" si="248"/>
        <v>4.8891526726345271E-8</v>
      </c>
      <c r="JJ205" s="86">
        <f t="shared" si="248"/>
        <v>3.488310042472433E-8</v>
      </c>
      <c r="JK205" s="86">
        <f t="shared" si="248"/>
        <v>2.3538263563842448E-6</v>
      </c>
      <c r="JL205" s="86">
        <f t="shared" si="248"/>
        <v>5.772904135703191E-4</v>
      </c>
      <c r="JM205" s="86">
        <f t="shared" si="248"/>
        <v>2.0514821070780477E-3</v>
      </c>
    </row>
    <row r="206" spans="2:273" x14ac:dyDescent="0.25">
      <c r="B206" s="2">
        <v>179</v>
      </c>
      <c r="C206" s="37">
        <v>88.974000000000004</v>
      </c>
      <c r="D206" s="37">
        <v>85.744</v>
      </c>
      <c r="E206" s="37">
        <v>85.820999999999998</v>
      </c>
      <c r="F206" s="37">
        <v>90.153999999999996</v>
      </c>
      <c r="G206" s="37">
        <v>85.486999999999995</v>
      </c>
      <c r="H206" s="37">
        <v>86</v>
      </c>
      <c r="I206" s="37">
        <v>87.358999999999995</v>
      </c>
      <c r="J206" s="37">
        <v>86.563999999999993</v>
      </c>
      <c r="K206" s="37">
        <v>83.875</v>
      </c>
      <c r="L206" s="37">
        <v>91.025000000000006</v>
      </c>
      <c r="M206" s="37">
        <v>88.171000000000006</v>
      </c>
      <c r="N206" s="37">
        <v>87.122</v>
      </c>
      <c r="O206" s="37">
        <v>91.244</v>
      </c>
      <c r="P206" s="37">
        <v>88.584999999999994</v>
      </c>
      <c r="Q206" s="37">
        <v>90.366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90.980177563485725</v>
      </c>
      <c r="AG206" s="4">
        <f t="shared" si="249"/>
        <v>88.769577076586557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-2.3951775634857313</v>
      </c>
      <c r="AW206" s="4">
        <f t="shared" si="250"/>
        <v>1.5964229234134422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90.980177563386945</v>
      </c>
      <c r="BM206" s="2">
        <f t="shared" si="242"/>
        <v>88.769577076103062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88.584999999999994</v>
      </c>
      <c r="DI206" s="2">
        <f t="shared" si="211"/>
        <v>90.366</v>
      </c>
      <c r="DK206" s="2">
        <f t="shared" si="251"/>
        <v>128.60348386491557</v>
      </c>
      <c r="DL206" s="2">
        <f t="shared" si="251"/>
        <v>138.38770310391362</v>
      </c>
      <c r="DM206" s="2">
        <f t="shared" si="251"/>
        <v>132.29403052850421</v>
      </c>
      <c r="DN206" s="2">
        <f t="shared" si="251"/>
        <v>144.42226697936212</v>
      </c>
      <c r="DO206" s="2">
        <f t="shared" si="251"/>
        <v>136.12835087719299</v>
      </c>
      <c r="DP206" s="2">
        <f t="shared" si="251"/>
        <v>134.1408286099865</v>
      </c>
      <c r="DQ206" s="2">
        <f t="shared" si="251"/>
        <v>135.15733353576252</v>
      </c>
      <c r="DR206" s="2">
        <f t="shared" si="251"/>
        <v>141.32536707152497</v>
      </c>
      <c r="DS206" s="2">
        <f t="shared" si="251"/>
        <v>143.24338562753036</v>
      </c>
      <c r="DT206" s="2">
        <f t="shared" si="251"/>
        <v>140.01976480836234</v>
      </c>
      <c r="DU206" s="2">
        <f t="shared" si="251"/>
        <v>135.38858596491229</v>
      </c>
      <c r="DV206" s="2">
        <f t="shared" si="251"/>
        <v>142.29890850202426</v>
      </c>
      <c r="DW206" s="2">
        <f t="shared" si="251"/>
        <v>130.84744455909939</v>
      </c>
      <c r="DX206" s="2">
        <f t="shared" si="251"/>
        <v>129.91368601458598</v>
      </c>
      <c r="DY206" s="2">
        <f t="shared" si="251"/>
        <v>124.22767290552585</v>
      </c>
      <c r="EA206" s="2">
        <f t="shared" si="240"/>
        <v>87.284273684210547</v>
      </c>
      <c r="EB206" s="2">
        <f t="shared" si="240"/>
        <v>81.589228571428549</v>
      </c>
      <c r="EC206" s="2">
        <f t="shared" si="240"/>
        <v>86.266922807017551</v>
      </c>
      <c r="ED206" s="2">
        <f t="shared" si="240"/>
        <v>81.16336375965642</v>
      </c>
      <c r="EE206" s="2">
        <f t="shared" si="240"/>
        <v>97.070251082251062</v>
      </c>
      <c r="EF206" s="2">
        <f t="shared" si="239"/>
        <v>98.636690476190481</v>
      </c>
      <c r="EG206" s="2">
        <f t="shared" si="239"/>
        <v>83.601587547299616</v>
      </c>
      <c r="EH206" s="2">
        <f t="shared" si="239"/>
        <v>89.40684736842104</v>
      </c>
      <c r="EI206" s="2">
        <f t="shared" si="239"/>
        <v>92.003841991342014</v>
      </c>
      <c r="EJ206" s="2">
        <f t="shared" si="239"/>
        <v>89.466428571428565</v>
      </c>
      <c r="EK206" s="2">
        <f t="shared" si="239"/>
        <v>108.98332851737183</v>
      </c>
      <c r="EL206" s="2">
        <f t="shared" si="179"/>
        <v>87.54160868897759</v>
      </c>
      <c r="EM206" s="2">
        <f t="shared" si="179"/>
        <v>86.412615443659803</v>
      </c>
      <c r="EN206" s="2">
        <f t="shared" si="179"/>
        <v>92.000218372280443</v>
      </c>
      <c r="EO206" s="2">
        <f t="shared" si="179"/>
        <v>94.276894457178614</v>
      </c>
      <c r="EQ206" s="2">
        <f t="shared" si="252"/>
        <v>85.87619016409883</v>
      </c>
      <c r="ER206" s="2">
        <f t="shared" si="252"/>
        <v>86.411637949180573</v>
      </c>
      <c r="ES206" s="2">
        <f t="shared" si="252"/>
        <v>86.096962495081485</v>
      </c>
      <c r="ET206" s="2">
        <f t="shared" si="252"/>
        <v>85.090512039726434</v>
      </c>
      <c r="EU206" s="2">
        <f t="shared" si="252"/>
        <v>84.108143278956092</v>
      </c>
      <c r="EV206" s="2">
        <f t="shared" si="252"/>
        <v>88.06854212454212</v>
      </c>
      <c r="EW206" s="2">
        <f t="shared" si="252"/>
        <v>86.770635641348491</v>
      </c>
      <c r="EX206" s="2">
        <f t="shared" si="252"/>
        <v>85.521430367932837</v>
      </c>
      <c r="EY206" s="2">
        <f t="shared" si="252"/>
        <v>87.846288515406158</v>
      </c>
      <c r="EZ206" s="2">
        <f t="shared" si="252"/>
        <v>88.26062562719612</v>
      </c>
      <c r="FA206" s="2">
        <f t="shared" si="252"/>
        <v>89.359212050275147</v>
      </c>
      <c r="FB206" s="2">
        <f t="shared" si="252"/>
        <v>88.570179768229579</v>
      </c>
      <c r="FC206" s="2">
        <f t="shared" si="252"/>
        <v>89.879135601873799</v>
      </c>
      <c r="FD206" s="2">
        <f t="shared" si="252"/>
        <v>90.920437134466653</v>
      </c>
      <c r="FE206" s="2">
        <f t="shared" si="252"/>
        <v>88.464729076958903</v>
      </c>
      <c r="FG206" s="2">
        <f t="shared" si="253"/>
        <v>0.99999720565017203</v>
      </c>
      <c r="FH206" s="2">
        <f t="shared" si="253"/>
        <v>0.99999754959552201</v>
      </c>
      <c r="FI206" s="2">
        <f t="shared" si="253"/>
        <v>0.99999762177338858</v>
      </c>
      <c r="FJ206" s="2">
        <f t="shared" si="253"/>
        <v>0.99999722571754235</v>
      </c>
      <c r="FK206" s="2">
        <f t="shared" si="253"/>
        <v>0.99999757389428656</v>
      </c>
      <c r="FL206" s="2">
        <f t="shared" si="253"/>
        <v>0.99999742346339737</v>
      </c>
      <c r="FM206" s="2">
        <f t="shared" si="253"/>
        <v>0.99999718092897505</v>
      </c>
      <c r="FN206" s="2">
        <f t="shared" si="253"/>
        <v>0.99999738082519418</v>
      </c>
      <c r="FO206" s="2">
        <f t="shared" si="253"/>
        <v>0.99999682846819327</v>
      </c>
      <c r="FP206" s="2">
        <f t="shared" si="253"/>
        <v>0.99999705868810329</v>
      </c>
      <c r="FQ206" s="2">
        <f t="shared" si="253"/>
        <v>0.99999715624259633</v>
      </c>
      <c r="FR206" s="2">
        <f t="shared" si="253"/>
        <v>0.99999713405148238</v>
      </c>
      <c r="FS206" s="2">
        <f t="shared" si="253"/>
        <v>0.99999720124674496</v>
      </c>
      <c r="FT206" s="2">
        <f t="shared" si="253"/>
        <v>0.99999673698963198</v>
      </c>
      <c r="FU206" s="2">
        <f t="shared" si="253"/>
        <v>0.99999655150802991</v>
      </c>
      <c r="FW206" s="2">
        <f t="shared" si="244"/>
        <v>0.95584613936430718</v>
      </c>
      <c r="FX206" s="2">
        <f t="shared" si="244"/>
        <v>0.95130122298011122</v>
      </c>
      <c r="FY206" s="2">
        <f t="shared" si="244"/>
        <v>0.96228432818716159</v>
      </c>
      <c r="FZ206" s="2">
        <f t="shared" si="244"/>
        <v>0.95155992485989094</v>
      </c>
      <c r="GA206" s="2">
        <f t="shared" si="244"/>
        <v>0.96039144679144373</v>
      </c>
      <c r="GB206" s="2">
        <f t="shared" si="244"/>
        <v>0.99335041604884533</v>
      </c>
      <c r="GC206" s="2">
        <f t="shared" si="244"/>
        <v>0.96679662220428175</v>
      </c>
      <c r="GD206" s="2">
        <f t="shared" si="244"/>
        <v>0.96526858449750874</v>
      </c>
      <c r="GE206" s="2">
        <f t="shared" si="244"/>
        <v>0.96940326816152356</v>
      </c>
      <c r="GF206" s="2">
        <f t="shared" si="244"/>
        <v>0.96916440085976752</v>
      </c>
      <c r="GG206" s="2">
        <f t="shared" si="244"/>
        <v>0.97303380890055058</v>
      </c>
      <c r="GH206" s="2">
        <f t="shared" si="244"/>
        <v>0.96221420500796384</v>
      </c>
      <c r="GI206" s="2">
        <f t="shared" si="244"/>
        <v>0.95823549373660433</v>
      </c>
      <c r="GJ206" s="2">
        <f t="shared" si="244"/>
        <v>0.94478815264191618</v>
      </c>
      <c r="GK206" s="2">
        <f t="shared" si="244"/>
        <v>0.9475677834009506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1.6210085951317176E-10</v>
      </c>
      <c r="HT206" s="86">
        <f t="shared" si="246"/>
        <v>1.2006220248460851E-10</v>
      </c>
      <c r="HU206" s="86">
        <f t="shared" si="246"/>
        <v>9.7158038331213385E-12</v>
      </c>
      <c r="HV206" s="86">
        <f t="shared" si="246"/>
        <v>3.0188240855870969E-14</v>
      </c>
      <c r="HW206" s="86">
        <f t="shared" si="246"/>
        <v>2.9857823666073007E-13</v>
      </c>
      <c r="HX206" s="86">
        <f t="shared" si="246"/>
        <v>1.2955095781889325E-12</v>
      </c>
      <c r="HY206" s="86">
        <f t="shared" si="246"/>
        <v>9.9101489918528704E-14</v>
      </c>
      <c r="HZ206" s="86">
        <f t="shared" si="246"/>
        <v>3.4927282139113761E-13</v>
      </c>
      <c r="IA206" s="86">
        <f t="shared" si="246"/>
        <v>1.1903669893787934E-14</v>
      </c>
      <c r="IB206" s="86">
        <f t="shared" si="246"/>
        <v>1.3978766155363686E-13</v>
      </c>
      <c r="IC206" s="86">
        <f t="shared" si="246"/>
        <v>2.383485846415914E-13</v>
      </c>
      <c r="ID206" s="86">
        <f t="shared" si="246"/>
        <v>1.5317741003017276E-15</v>
      </c>
      <c r="IE206" s="86">
        <f t="shared" si="246"/>
        <v>4.8519577524992387E-12</v>
      </c>
      <c r="IF206" s="86">
        <f t="shared" si="246"/>
        <v>1.3866814803335469E-41</v>
      </c>
      <c r="IG206" s="86">
        <f t="shared" si="246"/>
        <v>2.503617180984302E-34</v>
      </c>
      <c r="II206" s="86">
        <f t="shared" si="247"/>
        <v>8.1342917146793496E-6</v>
      </c>
      <c r="IJ206" s="86">
        <f t="shared" si="247"/>
        <v>1.6064260470436531E-5</v>
      </c>
      <c r="IK206" s="86">
        <f t="shared" si="247"/>
        <v>1.5345928498196192E-6</v>
      </c>
      <c r="IL206" s="86">
        <f t="shared" si="247"/>
        <v>5.2574873576905485E-7</v>
      </c>
      <c r="IM206" s="86">
        <f t="shared" si="247"/>
        <v>2.663373269198821E-7</v>
      </c>
      <c r="IN206" s="86">
        <f t="shared" si="247"/>
        <v>2.9481965727046087E-15</v>
      </c>
      <c r="IO206" s="86">
        <f t="shared" si="247"/>
        <v>1.031682207992967E-7</v>
      </c>
      <c r="IP206" s="86">
        <f t="shared" si="247"/>
        <v>1.8490372078275552E-7</v>
      </c>
      <c r="IQ206" s="86">
        <f t="shared" si="247"/>
        <v>4.91328669250079E-9</v>
      </c>
      <c r="IR206" s="86">
        <f t="shared" si="247"/>
        <v>2.7615764209844397E-8</v>
      </c>
      <c r="IS206" s="86">
        <f t="shared" si="247"/>
        <v>2.1545207677288824E-8</v>
      </c>
      <c r="IT206" s="86">
        <f t="shared" si="247"/>
        <v>1.3749971821031835E-8</v>
      </c>
      <c r="IU206" s="86">
        <f t="shared" si="247"/>
        <v>1.1540373648693555E-6</v>
      </c>
      <c r="IV206" s="86">
        <f t="shared" si="247"/>
        <v>3.744794359172276E-4</v>
      </c>
      <c r="IW206" s="86">
        <f t="shared" si="247"/>
        <v>1.4525714983283995E-3</v>
      </c>
      <c r="IY206" s="86">
        <f t="shared" si="248"/>
        <v>8.1344538155388625E-6</v>
      </c>
      <c r="IZ206" s="86">
        <f t="shared" si="248"/>
        <v>1.6064380532639017E-5</v>
      </c>
      <c r="JA206" s="86">
        <f t="shared" si="248"/>
        <v>1.5346025656234524E-6</v>
      </c>
      <c r="JB206" s="86">
        <f t="shared" si="248"/>
        <v>5.2574876595729575E-7</v>
      </c>
      <c r="JC206" s="86">
        <f t="shared" si="248"/>
        <v>2.6633762549811874E-7</v>
      </c>
      <c r="JD206" s="86">
        <f t="shared" si="248"/>
        <v>1.2984577747616371E-12</v>
      </c>
      <c r="JE206" s="86">
        <f t="shared" si="248"/>
        <v>1.0316831990078662E-7</v>
      </c>
      <c r="JF206" s="86">
        <f t="shared" si="248"/>
        <v>1.8490407005557692E-7</v>
      </c>
      <c r="JG206" s="86">
        <f t="shared" si="248"/>
        <v>4.9132985961706839E-9</v>
      </c>
      <c r="JH206" s="86">
        <f t="shared" si="248"/>
        <v>2.7615903997505951E-8</v>
      </c>
      <c r="JI206" s="86">
        <f t="shared" si="248"/>
        <v>2.1545446025873464E-8</v>
      </c>
      <c r="JJ206" s="86">
        <f t="shared" si="248"/>
        <v>1.3749973352805935E-8</v>
      </c>
      <c r="JK206" s="86">
        <f t="shared" si="248"/>
        <v>1.1540422168271081E-6</v>
      </c>
      <c r="JL206" s="86">
        <f t="shared" si="248"/>
        <v>3.744794359172276E-4</v>
      </c>
      <c r="JM206" s="86">
        <f t="shared" si="248"/>
        <v>1.4525714983283995E-3</v>
      </c>
    </row>
    <row r="207" spans="2:273" x14ac:dyDescent="0.25">
      <c r="B207" s="2">
        <v>180</v>
      </c>
      <c r="C207" s="37">
        <v>86.41</v>
      </c>
      <c r="D207" s="37">
        <v>88.795000000000002</v>
      </c>
      <c r="E207" s="37">
        <v>87.153999999999996</v>
      </c>
      <c r="F207" s="37">
        <v>88.974000000000004</v>
      </c>
      <c r="G207" s="37">
        <v>83.332999999999998</v>
      </c>
      <c r="H207" s="37">
        <v>87.153999999999996</v>
      </c>
      <c r="I207" s="37">
        <v>86.691999999999993</v>
      </c>
      <c r="J207" s="37">
        <v>90.462000000000003</v>
      </c>
      <c r="K207" s="37">
        <v>85.2</v>
      </c>
      <c r="L207" s="37">
        <v>91.174999999999997</v>
      </c>
      <c r="M207" s="37">
        <v>87.61</v>
      </c>
      <c r="N207" s="37">
        <v>88.366</v>
      </c>
      <c r="O207" s="37">
        <v>88.950999999999993</v>
      </c>
      <c r="P207" s="37">
        <v>91.975999999999999</v>
      </c>
      <c r="Q207" s="37">
        <v>91.316999999999993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90.865616052818751</v>
      </c>
      <c r="AG207" s="4">
        <f t="shared" si="249"/>
        <v>88.608981031079253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1.1103839471812478</v>
      </c>
      <c r="AW207" s="4">
        <f t="shared" si="250"/>
        <v>2.7080189689207401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90.865616052799368</v>
      </c>
      <c r="BM207" s="2">
        <f t="shared" si="242"/>
        <v>88.608981030976878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91.975999999999999</v>
      </c>
      <c r="DI207" s="2">
        <f t="shared" si="211"/>
        <v>91.316999999999993</v>
      </c>
      <c r="DK207" s="2">
        <f t="shared" si="251"/>
        <v>128.73677420262666</v>
      </c>
      <c r="DL207" s="2">
        <f t="shared" si="251"/>
        <v>138.55242496626178</v>
      </c>
      <c r="DM207" s="2">
        <f t="shared" si="251"/>
        <v>132.43721369952948</v>
      </c>
      <c r="DN207" s="2">
        <f t="shared" si="251"/>
        <v>144.64459953095684</v>
      </c>
      <c r="DO207" s="2">
        <f t="shared" si="251"/>
        <v>136.32814217273955</v>
      </c>
      <c r="DP207" s="2">
        <f t="shared" si="251"/>
        <v>134.33500654520915</v>
      </c>
      <c r="DQ207" s="2">
        <f t="shared" si="251"/>
        <v>135.33899730094473</v>
      </c>
      <c r="DR207" s="2">
        <f t="shared" si="251"/>
        <v>141.54612962213224</v>
      </c>
      <c r="DS207" s="2">
        <f t="shared" si="251"/>
        <v>143.47106275303645</v>
      </c>
      <c r="DT207" s="2">
        <f t="shared" si="251"/>
        <v>140.2054006968641</v>
      </c>
      <c r="DU207" s="2">
        <f t="shared" si="251"/>
        <v>135.5318879892038</v>
      </c>
      <c r="DV207" s="2">
        <f t="shared" si="251"/>
        <v>142.48980971659915</v>
      </c>
      <c r="DW207" s="2">
        <f t="shared" si="251"/>
        <v>130.97660816135078</v>
      </c>
      <c r="DX207" s="2">
        <f t="shared" si="251"/>
        <v>130.05480171600169</v>
      </c>
      <c r="DY207" s="2">
        <f t="shared" si="251"/>
        <v>124.367626114082</v>
      </c>
      <c r="EA207" s="2">
        <f t="shared" si="240"/>
        <v>87.168000000000021</v>
      </c>
      <c r="EB207" s="2">
        <f t="shared" si="240"/>
        <v>81.387872180451112</v>
      </c>
      <c r="EC207" s="2">
        <f t="shared" si="240"/>
        <v>86.122205263157895</v>
      </c>
      <c r="ED207" s="2">
        <f t="shared" si="240"/>
        <v>80.967547500963974</v>
      </c>
      <c r="EE207" s="2">
        <f t="shared" si="240"/>
        <v>97.090599134199124</v>
      </c>
      <c r="EF207" s="2">
        <f t="shared" si="239"/>
        <v>98.682161904761912</v>
      </c>
      <c r="EG207" s="2">
        <f t="shared" si="239"/>
        <v>83.462123151014779</v>
      </c>
      <c r="EH207" s="2">
        <f t="shared" si="239"/>
        <v>89.328178947368414</v>
      </c>
      <c r="EI207" s="2">
        <f t="shared" si="239"/>
        <v>91.959069264069285</v>
      </c>
      <c r="EJ207" s="2">
        <f t="shared" si="239"/>
        <v>89.360451127819545</v>
      </c>
      <c r="EK207" s="2">
        <f t="shared" si="239"/>
        <v>109.06304265565873</v>
      </c>
      <c r="EL207" s="2">
        <f t="shared" si="179"/>
        <v>87.387245133558494</v>
      </c>
      <c r="EM207" s="2">
        <f t="shared" si="179"/>
        <v>86.249169972367213</v>
      </c>
      <c r="EN207" s="2">
        <f t="shared" si="179"/>
        <v>91.903570603583915</v>
      </c>
      <c r="EO207" s="2">
        <f t="shared" si="179"/>
        <v>94.203690114011891</v>
      </c>
      <c r="EQ207" s="2">
        <f t="shared" si="252"/>
        <v>85.743233101259946</v>
      </c>
      <c r="ER207" s="2">
        <f t="shared" si="252"/>
        <v>86.266374680499183</v>
      </c>
      <c r="ES207" s="2">
        <f t="shared" si="252"/>
        <v>85.950195552978357</v>
      </c>
      <c r="ET207" s="2">
        <f t="shared" si="252"/>
        <v>84.940321590305786</v>
      </c>
      <c r="EU207" s="2">
        <f t="shared" si="252"/>
        <v>83.976861819482252</v>
      </c>
      <c r="EV207" s="2">
        <f t="shared" si="252"/>
        <v>87.990625274725275</v>
      </c>
      <c r="EW207" s="2">
        <f t="shared" si="252"/>
        <v>86.6672317177228</v>
      </c>
      <c r="EX207" s="2">
        <f t="shared" si="252"/>
        <v>85.398413979745271</v>
      </c>
      <c r="EY207" s="2">
        <f t="shared" si="252"/>
        <v>87.75304993792389</v>
      </c>
      <c r="EZ207" s="2">
        <f t="shared" si="252"/>
        <v>88.140607525465285</v>
      </c>
      <c r="FA207" s="2">
        <f t="shared" si="252"/>
        <v>89.213250256607225</v>
      </c>
      <c r="FB207" s="2">
        <f t="shared" si="252"/>
        <v>88.427697023346283</v>
      </c>
      <c r="FC207" s="2">
        <f t="shared" si="252"/>
        <v>89.75551471413776</v>
      </c>
      <c r="FD207" s="2">
        <f t="shared" si="252"/>
        <v>90.810177231042672</v>
      </c>
      <c r="FE207" s="2">
        <f t="shared" si="252"/>
        <v>88.326545907352525</v>
      </c>
      <c r="FG207" s="2">
        <f t="shared" si="253"/>
        <v>0.99999745152204134</v>
      </c>
      <c r="FH207" s="2">
        <f t="shared" si="253"/>
        <v>0.99999776520407335</v>
      </c>
      <c r="FI207" s="2">
        <f t="shared" si="253"/>
        <v>0.99999783103109807</v>
      </c>
      <c r="FJ207" s="2">
        <f t="shared" si="253"/>
        <v>0.99999746982370952</v>
      </c>
      <c r="FK207" s="2">
        <f t="shared" si="253"/>
        <v>0.99999778736481959</v>
      </c>
      <c r="FL207" s="2">
        <f t="shared" si="253"/>
        <v>0.99999765017015774</v>
      </c>
      <c r="FM207" s="2">
        <f t="shared" si="253"/>
        <v>0.99999742897603061</v>
      </c>
      <c r="FN207" s="2">
        <f t="shared" si="253"/>
        <v>0.9999976112836364</v>
      </c>
      <c r="FO207" s="2">
        <f t="shared" si="253"/>
        <v>0.99999710752780779</v>
      </c>
      <c r="FP207" s="2">
        <f t="shared" si="253"/>
        <v>0.99999731749097398</v>
      </c>
      <c r="FQ207" s="2">
        <f t="shared" si="253"/>
        <v>0.99999740646177449</v>
      </c>
      <c r="FR207" s="2">
        <f t="shared" si="253"/>
        <v>0.99999738622322776</v>
      </c>
      <c r="FS207" s="2">
        <f t="shared" si="253"/>
        <v>0.99999744750606612</v>
      </c>
      <c r="FT207" s="2">
        <f t="shared" si="253"/>
        <v>0.99999702409832103</v>
      </c>
      <c r="FU207" s="2">
        <f t="shared" si="253"/>
        <v>0.99999685493698953</v>
      </c>
      <c r="FW207" s="2">
        <f t="shared" si="244"/>
        <v>0.95957414357713855</v>
      </c>
      <c r="FX207" s="2">
        <f t="shared" si="244"/>
        <v>0.95539505689611914</v>
      </c>
      <c r="FY207" s="2">
        <f t="shared" si="244"/>
        <v>0.96548836921998504</v>
      </c>
      <c r="FZ207" s="2">
        <f t="shared" si="244"/>
        <v>0.95563302542506545</v>
      </c>
      <c r="GA207" s="2">
        <f t="shared" si="244"/>
        <v>0.96375023524095604</v>
      </c>
      <c r="GB207" s="2">
        <f t="shared" si="244"/>
        <v>0.99393195700010895</v>
      </c>
      <c r="GC207" s="2">
        <f t="shared" si="244"/>
        <v>0.96962943079502129</v>
      </c>
      <c r="GD207" s="2">
        <f t="shared" si="244"/>
        <v>0.96822747614079552</v>
      </c>
      <c r="GE207" s="2">
        <f t="shared" si="244"/>
        <v>0.97202012202549126</v>
      </c>
      <c r="GF207" s="2">
        <f t="shared" si="244"/>
        <v>0.97180109010643545</v>
      </c>
      <c r="GG207" s="2">
        <f t="shared" si="244"/>
        <v>0.97534804893517124</v>
      </c>
      <c r="GH207" s="2">
        <f t="shared" si="244"/>
        <v>0.96542398913388261</v>
      </c>
      <c r="GI207" s="2">
        <f t="shared" si="244"/>
        <v>0.96176982844116954</v>
      </c>
      <c r="GJ207" s="2">
        <f t="shared" si="244"/>
        <v>0.94940038157045337</v>
      </c>
      <c r="GK207" s="2">
        <f t="shared" si="244"/>
        <v>0.95195961742353274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8.1903613934464149E-11</v>
      </c>
      <c r="HT207" s="86">
        <f t="shared" si="246"/>
        <v>6.0372642260750639E-11</v>
      </c>
      <c r="HU207" s="86">
        <f t="shared" si="246"/>
        <v>4.6282774774911096E-12</v>
      </c>
      <c r="HV207" s="86">
        <f t="shared" si="246"/>
        <v>1.1842728302518714E-14</v>
      </c>
      <c r="HW207" s="86">
        <f t="shared" si="246"/>
        <v>1.2610785096168162E-13</v>
      </c>
      <c r="HX207" s="86">
        <f t="shared" si="246"/>
        <v>5.7079821062219725E-13</v>
      </c>
      <c r="HY207" s="86">
        <f t="shared" si="246"/>
        <v>4.1977806522935666E-14</v>
      </c>
      <c r="HZ207" s="86">
        <f t="shared" si="246"/>
        <v>1.5154875291412991E-13</v>
      </c>
      <c r="IA207" s="86">
        <f t="shared" si="246"/>
        <v>4.5829194480793706E-15</v>
      </c>
      <c r="IB207" s="86">
        <f t="shared" si="246"/>
        <v>5.8446312126016012E-14</v>
      </c>
      <c r="IC207" s="86">
        <f t="shared" si="246"/>
        <v>1.0321111658300251E-13</v>
      </c>
      <c r="ID207" s="86">
        <f t="shared" si="246"/>
        <v>5.5197537454817754E-16</v>
      </c>
      <c r="IE207" s="86">
        <f t="shared" si="246"/>
        <v>2.2091101763024102E-12</v>
      </c>
      <c r="IF207" s="86">
        <f t="shared" si="246"/>
        <v>6.1517760777948307E-43</v>
      </c>
      <c r="IG207" s="86">
        <f t="shared" si="246"/>
        <v>1.9603673910469309E-35</v>
      </c>
      <c r="II207" s="86">
        <f t="shared" si="247"/>
        <v>4.32214041299415E-6</v>
      </c>
      <c r="IJ207" s="86">
        <f t="shared" si="247"/>
        <v>8.6982077818582817E-6</v>
      </c>
      <c r="IK207" s="86">
        <f t="shared" si="247"/>
        <v>7.6791815157384457E-7</v>
      </c>
      <c r="IL207" s="86">
        <f t="shared" si="247"/>
        <v>2.3180432328266573E-7</v>
      </c>
      <c r="IM207" s="86">
        <f t="shared" si="247"/>
        <v>1.1935233275887411E-7</v>
      </c>
      <c r="IN207" s="86">
        <f t="shared" si="247"/>
        <v>9.1103951496587881E-16</v>
      </c>
      <c r="IO207" s="86">
        <f t="shared" si="247"/>
        <v>4.5921036437025527E-8</v>
      </c>
      <c r="IP207" s="86">
        <f t="shared" si="247"/>
        <v>8.3987988956290993E-8</v>
      </c>
      <c r="IQ207" s="86">
        <f t="shared" si="247"/>
        <v>1.9015773024810628E-9</v>
      </c>
      <c r="IR207" s="86">
        <f t="shared" si="247"/>
        <v>1.1679627100679795E-8</v>
      </c>
      <c r="IS207" s="86">
        <f t="shared" si="247"/>
        <v>9.3053559881228897E-9</v>
      </c>
      <c r="IT207" s="86">
        <f t="shared" si="247"/>
        <v>5.2839707642038791E-9</v>
      </c>
      <c r="IU207" s="86">
        <f t="shared" si="247"/>
        <v>5.5474570780468146E-7</v>
      </c>
      <c r="IV207" s="86">
        <f t="shared" si="247"/>
        <v>2.3988420177545449E-4</v>
      </c>
      <c r="IW207" s="86">
        <f t="shared" si="247"/>
        <v>1.0186832903685309E-3</v>
      </c>
      <c r="IY207" s="86">
        <f t="shared" si="248"/>
        <v>4.3222223166080849E-6</v>
      </c>
      <c r="IZ207" s="86">
        <f t="shared" si="248"/>
        <v>8.6982681545005428E-6</v>
      </c>
      <c r="JA207" s="86">
        <f t="shared" si="248"/>
        <v>7.6792277985132204E-7</v>
      </c>
      <c r="JB207" s="86">
        <f t="shared" si="248"/>
        <v>2.3180433512539404E-7</v>
      </c>
      <c r="JC207" s="86">
        <f t="shared" si="248"/>
        <v>1.1935245886672508E-7</v>
      </c>
      <c r="JD207" s="86">
        <f t="shared" si="248"/>
        <v>5.7170925013716311E-13</v>
      </c>
      <c r="JE207" s="86">
        <f t="shared" si="248"/>
        <v>4.5921078414832053E-8</v>
      </c>
      <c r="JF207" s="86">
        <f t="shared" si="248"/>
        <v>8.3988140505043913E-8</v>
      </c>
      <c r="JG207" s="86">
        <f t="shared" si="248"/>
        <v>1.9015818854005109E-9</v>
      </c>
      <c r="JH207" s="86">
        <f t="shared" si="248"/>
        <v>1.1679685546991921E-8</v>
      </c>
      <c r="JI207" s="86">
        <f t="shared" si="248"/>
        <v>9.3054591992394724E-9</v>
      </c>
      <c r="JJ207" s="86">
        <f t="shared" si="248"/>
        <v>5.2839713161792536E-9</v>
      </c>
      <c r="JK207" s="86">
        <f t="shared" si="248"/>
        <v>5.5474791691485776E-7</v>
      </c>
      <c r="JL207" s="86">
        <f t="shared" si="248"/>
        <v>2.3988420177545449E-4</v>
      </c>
      <c r="JM207" s="86">
        <f t="shared" si="248"/>
        <v>1.0186832903685309E-3</v>
      </c>
    </row>
    <row r="208" spans="2:273" x14ac:dyDescent="0.25">
      <c r="B208" s="2">
        <v>181</v>
      </c>
      <c r="C208" s="37">
        <v>85.641000000000005</v>
      </c>
      <c r="D208" s="37">
        <v>85.537999999999997</v>
      </c>
      <c r="E208" s="37">
        <v>89.385000000000005</v>
      </c>
      <c r="F208" s="37">
        <v>86.563999999999993</v>
      </c>
      <c r="G208" s="37">
        <v>84.563999999999993</v>
      </c>
      <c r="H208" s="37">
        <v>88.385000000000005</v>
      </c>
      <c r="I208" s="37">
        <v>84.128</v>
      </c>
      <c r="J208" s="37">
        <v>88.308000000000007</v>
      </c>
      <c r="K208" s="37">
        <v>86.45</v>
      </c>
      <c r="L208" s="37">
        <v>90.375</v>
      </c>
      <c r="M208" s="37">
        <v>92.415000000000006</v>
      </c>
      <c r="N208" s="37">
        <v>90.61</v>
      </c>
      <c r="O208" s="37">
        <v>90.927000000000007</v>
      </c>
      <c r="P208" s="37">
        <v>90.293000000000006</v>
      </c>
      <c r="Q208" s="37">
        <v>88.756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90.75133540455785</v>
      </c>
      <c r="AG208" s="4">
        <f t="shared" si="249"/>
        <v>88.44989933891938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-0.45833540455784316</v>
      </c>
      <c r="AW208" s="4">
        <f t="shared" si="250"/>
        <v>0.30610066108062028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90.751335404554226</v>
      </c>
      <c r="BM208" s="2">
        <f t="shared" si="242"/>
        <v>88.449899338898703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90.293000000000006</v>
      </c>
      <c r="DI208" s="2">
        <f t="shared" si="211"/>
        <v>88.756</v>
      </c>
      <c r="DK208" s="2">
        <f t="shared" si="251"/>
        <v>128.87006454033772</v>
      </c>
      <c r="DL208" s="2">
        <f t="shared" si="251"/>
        <v>138.71714682860997</v>
      </c>
      <c r="DM208" s="2">
        <f t="shared" si="251"/>
        <v>132.58039687055475</v>
      </c>
      <c r="DN208" s="2">
        <f t="shared" si="251"/>
        <v>144.86693208255161</v>
      </c>
      <c r="DO208" s="2">
        <f t="shared" si="251"/>
        <v>136.52793346828611</v>
      </c>
      <c r="DP208" s="2">
        <f t="shared" si="251"/>
        <v>134.52918448043184</v>
      </c>
      <c r="DQ208" s="2">
        <f t="shared" si="251"/>
        <v>135.52066106612691</v>
      </c>
      <c r="DR208" s="2">
        <f t="shared" si="251"/>
        <v>141.76689217273955</v>
      </c>
      <c r="DS208" s="2">
        <f t="shared" si="251"/>
        <v>143.69873987854251</v>
      </c>
      <c r="DT208" s="2">
        <f t="shared" si="251"/>
        <v>140.39103658536584</v>
      </c>
      <c r="DU208" s="2">
        <f t="shared" si="251"/>
        <v>135.6751900134953</v>
      </c>
      <c r="DV208" s="2">
        <f t="shared" si="251"/>
        <v>142.68071093117408</v>
      </c>
      <c r="DW208" s="2">
        <f t="shared" si="251"/>
        <v>131.10577176360221</v>
      </c>
      <c r="DX208" s="2">
        <f t="shared" si="251"/>
        <v>130.19591741741738</v>
      </c>
      <c r="DY208" s="2">
        <f t="shared" si="251"/>
        <v>124.50757932263815</v>
      </c>
      <c r="EA208" s="2">
        <f t="shared" si="240"/>
        <v>87.051726315789494</v>
      </c>
      <c r="EB208" s="2">
        <f t="shared" si="240"/>
        <v>81.186515789473674</v>
      </c>
      <c r="EC208" s="2">
        <f t="shared" si="240"/>
        <v>85.977487719298253</v>
      </c>
      <c r="ED208" s="2">
        <f t="shared" si="240"/>
        <v>80.771731242271528</v>
      </c>
      <c r="EE208" s="2">
        <f t="shared" si="240"/>
        <v>97.110947186147172</v>
      </c>
      <c r="EF208" s="2">
        <f t="shared" si="239"/>
        <v>98.727633333333344</v>
      </c>
      <c r="EG208" s="2">
        <f t="shared" si="239"/>
        <v>83.322658754729957</v>
      </c>
      <c r="EH208" s="2">
        <f t="shared" si="239"/>
        <v>89.249510526315788</v>
      </c>
      <c r="EI208" s="2">
        <f t="shared" si="239"/>
        <v>91.91429653679657</v>
      </c>
      <c r="EJ208" s="2">
        <f t="shared" si="239"/>
        <v>89.254473684210524</v>
      </c>
      <c r="EK208" s="2">
        <f t="shared" si="239"/>
        <v>109.14275679394562</v>
      </c>
      <c r="EL208" s="2">
        <f t="shared" si="179"/>
        <v>87.232881578139398</v>
      </c>
      <c r="EM208" s="2">
        <f t="shared" si="179"/>
        <v>86.085724501074608</v>
      </c>
      <c r="EN208" s="2">
        <f t="shared" si="179"/>
        <v>91.806922834887388</v>
      </c>
      <c r="EO208" s="2">
        <f t="shared" si="179"/>
        <v>94.130485770845155</v>
      </c>
      <c r="EQ208" s="2">
        <f t="shared" si="252"/>
        <v>85.610276038421063</v>
      </c>
      <c r="ER208" s="2">
        <f t="shared" si="252"/>
        <v>86.121111411817779</v>
      </c>
      <c r="ES208" s="2">
        <f t="shared" si="252"/>
        <v>85.803428610875244</v>
      </c>
      <c r="ET208" s="2">
        <f t="shared" si="252"/>
        <v>84.790131140885123</v>
      </c>
      <c r="EU208" s="2">
        <f t="shared" si="252"/>
        <v>83.845580360008427</v>
      </c>
      <c r="EV208" s="2">
        <f t="shared" si="252"/>
        <v>87.912708424908431</v>
      </c>
      <c r="EW208" s="2">
        <f t="shared" si="252"/>
        <v>86.563827794097122</v>
      </c>
      <c r="EX208" s="2">
        <f t="shared" si="252"/>
        <v>85.275397591557706</v>
      </c>
      <c r="EY208" s="2">
        <f t="shared" si="252"/>
        <v>87.659811360441608</v>
      </c>
      <c r="EZ208" s="2">
        <f t="shared" si="252"/>
        <v>88.020589423734435</v>
      </c>
      <c r="FA208" s="2">
        <f t="shared" si="252"/>
        <v>89.067288462939302</v>
      </c>
      <c r="FB208" s="2">
        <f t="shared" si="252"/>
        <v>88.285214278462973</v>
      </c>
      <c r="FC208" s="2">
        <f t="shared" si="252"/>
        <v>89.631893826401722</v>
      </c>
      <c r="FD208" s="2">
        <f t="shared" si="252"/>
        <v>90.699917327618707</v>
      </c>
      <c r="FE208" s="2">
        <f t="shared" si="252"/>
        <v>88.188362737746132</v>
      </c>
      <c r="FG208" s="2">
        <f t="shared" si="253"/>
        <v>0.99999767575995668</v>
      </c>
      <c r="FH208" s="2">
        <f t="shared" si="253"/>
        <v>0.99999796184149037</v>
      </c>
      <c r="FI208" s="2">
        <f t="shared" si="253"/>
        <v>0.99999802187647369</v>
      </c>
      <c r="FJ208" s="2">
        <f t="shared" si="253"/>
        <v>0.99999769245128389</v>
      </c>
      <c r="FK208" s="2">
        <f t="shared" si="253"/>
        <v>0.99999798205233903</v>
      </c>
      <c r="FL208" s="2">
        <f t="shared" si="253"/>
        <v>0.99999785692927012</v>
      </c>
      <c r="FM208" s="2">
        <f t="shared" si="253"/>
        <v>0.9999976551977412</v>
      </c>
      <c r="FN208" s="2">
        <f t="shared" si="253"/>
        <v>0.99999782146432636</v>
      </c>
      <c r="FO208" s="2">
        <f t="shared" si="253"/>
        <v>0.99999736203333678</v>
      </c>
      <c r="FP208" s="2">
        <f t="shared" si="253"/>
        <v>0.99999755352211417</v>
      </c>
      <c r="FQ208" s="2">
        <f t="shared" si="253"/>
        <v>0.99999763466448621</v>
      </c>
      <c r="FR208" s="2">
        <f t="shared" si="253"/>
        <v>0.9999976162067038</v>
      </c>
      <c r="FS208" s="2">
        <f t="shared" si="253"/>
        <v>0.99999767209734203</v>
      </c>
      <c r="FT208" s="2">
        <f t="shared" si="253"/>
        <v>0.99999728594470116</v>
      </c>
      <c r="FU208" s="2">
        <f t="shared" si="253"/>
        <v>0.99999713166765025</v>
      </c>
      <c r="FW208" s="2">
        <f t="shared" si="244"/>
        <v>0.96299956884298932</v>
      </c>
      <c r="FX208" s="2">
        <f t="shared" si="244"/>
        <v>0.95915951966377155</v>
      </c>
      <c r="FY208" s="2">
        <f t="shared" si="244"/>
        <v>0.96842914903836441</v>
      </c>
      <c r="FZ208" s="2">
        <f t="shared" si="244"/>
        <v>0.95937825860204429</v>
      </c>
      <c r="GA208" s="2">
        <f t="shared" si="244"/>
        <v>0.96683403590848005</v>
      </c>
      <c r="GB208" s="2">
        <f t="shared" si="244"/>
        <v>0.99446292264294789</v>
      </c>
      <c r="GC208" s="2">
        <f t="shared" si="244"/>
        <v>0.97222749575521683</v>
      </c>
      <c r="GD208" s="2">
        <f t="shared" si="244"/>
        <v>0.97094187786480701</v>
      </c>
      <c r="GE208" s="2">
        <f t="shared" si="244"/>
        <v>0.974419069646416</v>
      </c>
      <c r="GF208" s="2">
        <f t="shared" si="244"/>
        <v>0.97421831905320888</v>
      </c>
      <c r="GG208" s="2">
        <f t="shared" si="244"/>
        <v>0.97746827976224004</v>
      </c>
      <c r="GH208" s="2">
        <f t="shared" si="244"/>
        <v>0.96837007513967133</v>
      </c>
      <c r="GI208" s="2">
        <f t="shared" si="244"/>
        <v>0.96501598850596193</v>
      </c>
      <c r="GJ208" s="2">
        <f t="shared" si="244"/>
        <v>0.95364622240410779</v>
      </c>
      <c r="GK208" s="2">
        <f t="shared" si="244"/>
        <v>0.9560006637196653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4.0950822080193662E-11</v>
      </c>
      <c r="HT208" s="86">
        <f t="shared" si="246"/>
        <v>3.0040870787189421E-11</v>
      </c>
      <c r="HU208" s="86">
        <f t="shared" si="246"/>
        <v>2.180629823199555E-12</v>
      </c>
      <c r="HV208" s="86">
        <f t="shared" si="246"/>
        <v>4.5802147043921096E-15</v>
      </c>
      <c r="HW208" s="86">
        <f t="shared" si="246"/>
        <v>5.2572786002568134E-14</v>
      </c>
      <c r="HX208" s="86">
        <f t="shared" si="246"/>
        <v>2.483840913392657E-13</v>
      </c>
      <c r="HY208" s="86">
        <f t="shared" si="246"/>
        <v>1.7560569136172423E-14</v>
      </c>
      <c r="HZ208" s="86">
        <f t="shared" si="246"/>
        <v>6.4951940369653399E-14</v>
      </c>
      <c r="IA208" s="86">
        <f t="shared" si="246"/>
        <v>1.7392466449618728E-15</v>
      </c>
      <c r="IB208" s="86">
        <f t="shared" si="246"/>
        <v>2.4121019090537965E-14</v>
      </c>
      <c r="IC208" s="86">
        <f t="shared" si="246"/>
        <v>4.4150680955312535E-14</v>
      </c>
      <c r="ID208" s="86">
        <f t="shared" si="246"/>
        <v>1.95857982525738E-16</v>
      </c>
      <c r="IE208" s="86">
        <f t="shared" si="246"/>
        <v>9.9377131090549109E-13</v>
      </c>
      <c r="IF208" s="86">
        <f t="shared" si="246"/>
        <v>2.5921909821948255E-44</v>
      </c>
      <c r="IG208" s="86">
        <f t="shared" si="246"/>
        <v>1.4719628833234541E-36</v>
      </c>
      <c r="II208" s="86">
        <f t="shared" si="247"/>
        <v>2.2574226945914722E-6</v>
      </c>
      <c r="IJ208" s="86">
        <f t="shared" si="247"/>
        <v>4.6296255497716512E-6</v>
      </c>
      <c r="IK208" s="86">
        <f t="shared" si="247"/>
        <v>3.7739383721764211E-7</v>
      </c>
      <c r="IL208" s="86">
        <f t="shared" si="247"/>
        <v>9.984623704660802E-8</v>
      </c>
      <c r="IM208" s="86">
        <f t="shared" si="247"/>
        <v>5.2350180011625243E-8</v>
      </c>
      <c r="IN208" s="86">
        <f t="shared" si="247"/>
        <v>2.7573442830149869E-16</v>
      </c>
      <c r="IO208" s="86">
        <f t="shared" si="247"/>
        <v>2.0024344843498654E-8</v>
      </c>
      <c r="IP208" s="86">
        <f t="shared" si="247"/>
        <v>3.7384567473402656E-8</v>
      </c>
      <c r="IQ208" s="86">
        <f t="shared" si="247"/>
        <v>7.1870576353882479E-10</v>
      </c>
      <c r="IR208" s="86">
        <f t="shared" si="247"/>
        <v>4.8348662645577777E-9</v>
      </c>
      <c r="IS208" s="86">
        <f t="shared" si="247"/>
        <v>3.9388129274129438E-9</v>
      </c>
      <c r="IT208" s="86">
        <f t="shared" si="247"/>
        <v>1.9795966635068455E-9</v>
      </c>
      <c r="IU208" s="86">
        <f t="shared" si="247"/>
        <v>2.614451203782615E-7</v>
      </c>
      <c r="IV208" s="86">
        <f t="shared" si="247"/>
        <v>1.5174020392770088E-4</v>
      </c>
      <c r="IW208" s="86">
        <f t="shared" si="247"/>
        <v>7.075552392027891E-4</v>
      </c>
      <c r="IY208" s="86">
        <f t="shared" si="248"/>
        <v>2.2574636454135525E-6</v>
      </c>
      <c r="IZ208" s="86">
        <f t="shared" si="248"/>
        <v>4.629655590642438E-6</v>
      </c>
      <c r="JA208" s="86">
        <f t="shared" si="248"/>
        <v>3.7739601784746529E-7</v>
      </c>
      <c r="JB208" s="86">
        <f t="shared" si="248"/>
        <v>9.9846241626822718E-8</v>
      </c>
      <c r="JC208" s="86">
        <f t="shared" si="248"/>
        <v>5.2350232584411246E-8</v>
      </c>
      <c r="JD208" s="86">
        <f t="shared" si="248"/>
        <v>2.4865982576756719E-13</v>
      </c>
      <c r="JE208" s="86">
        <f t="shared" si="248"/>
        <v>2.0024362404067791E-8</v>
      </c>
      <c r="JF208" s="86">
        <f t="shared" si="248"/>
        <v>3.7384632425343023E-8</v>
      </c>
      <c r="JG208" s="86">
        <f t="shared" si="248"/>
        <v>7.1870750278546973E-10</v>
      </c>
      <c r="JH208" s="86">
        <f t="shared" si="248"/>
        <v>4.8348903855768683E-9</v>
      </c>
      <c r="JI208" s="86">
        <f t="shared" si="248"/>
        <v>3.9388570780938988E-9</v>
      </c>
      <c r="JJ208" s="86">
        <f t="shared" si="248"/>
        <v>1.979596859364828E-9</v>
      </c>
      <c r="JK208" s="86">
        <f t="shared" si="248"/>
        <v>2.614461141495724E-7</v>
      </c>
      <c r="JL208" s="86">
        <f t="shared" si="248"/>
        <v>1.5174020392770088E-4</v>
      </c>
      <c r="JM208" s="86">
        <f t="shared" si="248"/>
        <v>7.075552392027891E-4</v>
      </c>
    </row>
    <row r="209" spans="2:273" x14ac:dyDescent="0.25">
      <c r="B209" s="2">
        <v>182</v>
      </c>
      <c r="C209" s="37">
        <v>84.897000000000006</v>
      </c>
      <c r="D209" s="37">
        <v>87.59</v>
      </c>
      <c r="E209" s="37">
        <v>85.923000000000002</v>
      </c>
      <c r="F209" s="37">
        <v>87.358999999999995</v>
      </c>
      <c r="G209" s="37">
        <v>82.59</v>
      </c>
      <c r="H209" s="37">
        <v>85.948999999999998</v>
      </c>
      <c r="I209" s="37">
        <v>82.769000000000005</v>
      </c>
      <c r="J209" s="37">
        <v>88.281999999999996</v>
      </c>
      <c r="K209" s="37">
        <v>86.924999999999997</v>
      </c>
      <c r="L209" s="37">
        <v>88.625</v>
      </c>
      <c r="M209" s="37">
        <v>88.340999999999994</v>
      </c>
      <c r="N209" s="37">
        <v>90.927000000000007</v>
      </c>
      <c r="O209" s="37">
        <v>90.268000000000001</v>
      </c>
      <c r="P209" s="37">
        <v>89.878</v>
      </c>
      <c r="Q209" s="37">
        <v>87.561000000000007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90.637321324703237</v>
      </c>
      <c r="AG209" s="4">
        <f t="shared" si="249"/>
        <v>88.292248655030292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-0.75932132470323666</v>
      </c>
      <c r="AW209" s="4">
        <f t="shared" si="250"/>
        <v>-0.73124865503028502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90.637321324702597</v>
      </c>
      <c r="BM209" s="2">
        <f t="shared" si="242"/>
        <v>88.292248655026313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89.878</v>
      </c>
      <c r="DI209" s="2">
        <f t="shared" si="211"/>
        <v>87.561000000000007</v>
      </c>
      <c r="DK209" s="2">
        <f t="shared" si="251"/>
        <v>129.00335487804878</v>
      </c>
      <c r="DL209" s="2">
        <f t="shared" si="251"/>
        <v>138.88186869095816</v>
      </c>
      <c r="DM209" s="2">
        <f t="shared" si="251"/>
        <v>132.72358004158002</v>
      </c>
      <c r="DN209" s="2">
        <f t="shared" si="251"/>
        <v>145.08926463414633</v>
      </c>
      <c r="DO209" s="2">
        <f t="shared" si="251"/>
        <v>136.72772476383267</v>
      </c>
      <c r="DP209" s="2">
        <f t="shared" si="251"/>
        <v>134.72336241565449</v>
      </c>
      <c r="DQ209" s="2">
        <f t="shared" si="251"/>
        <v>135.70232483130908</v>
      </c>
      <c r="DR209" s="2">
        <f t="shared" si="251"/>
        <v>141.98765472334682</v>
      </c>
      <c r="DS209" s="2">
        <f t="shared" si="251"/>
        <v>143.92641700404857</v>
      </c>
      <c r="DT209" s="2">
        <f t="shared" si="251"/>
        <v>140.57667247386757</v>
      </c>
      <c r="DU209" s="2">
        <f t="shared" si="251"/>
        <v>135.8184920377868</v>
      </c>
      <c r="DV209" s="2">
        <f t="shared" si="251"/>
        <v>142.87161214574897</v>
      </c>
      <c r="DW209" s="2">
        <f t="shared" si="251"/>
        <v>131.2349353658536</v>
      </c>
      <c r="DX209" s="2">
        <f t="shared" si="251"/>
        <v>130.33703311883309</v>
      </c>
      <c r="DY209" s="2">
        <f t="shared" si="251"/>
        <v>124.6475325311943</v>
      </c>
      <c r="EA209" s="2">
        <f t="shared" si="240"/>
        <v>86.935452631578968</v>
      </c>
      <c r="EB209" s="2">
        <f t="shared" si="240"/>
        <v>80.985159398496222</v>
      </c>
      <c r="EC209" s="2">
        <f t="shared" si="240"/>
        <v>85.832770175438597</v>
      </c>
      <c r="ED209" s="2">
        <f t="shared" si="240"/>
        <v>80.575914983579082</v>
      </c>
      <c r="EE209" s="2">
        <f t="shared" si="240"/>
        <v>97.13129523809522</v>
      </c>
      <c r="EF209" s="2">
        <f t="shared" si="239"/>
        <v>98.773104761904776</v>
      </c>
      <c r="EG209" s="2">
        <f t="shared" si="239"/>
        <v>83.183194358445121</v>
      </c>
      <c r="EH209" s="2">
        <f t="shared" si="239"/>
        <v>89.170842105263148</v>
      </c>
      <c r="EI209" s="2">
        <f t="shared" si="239"/>
        <v>91.869523809523841</v>
      </c>
      <c r="EJ209" s="2">
        <f t="shared" si="239"/>
        <v>89.148496240601503</v>
      </c>
      <c r="EK209" s="2">
        <f t="shared" si="239"/>
        <v>109.22247093223251</v>
      </c>
      <c r="EL209" s="2">
        <f t="shared" si="179"/>
        <v>87.078518022720303</v>
      </c>
      <c r="EM209" s="2">
        <f t="shared" si="179"/>
        <v>85.922279029782004</v>
      </c>
      <c r="EN209" s="2">
        <f t="shared" si="179"/>
        <v>91.710275066190874</v>
      </c>
      <c r="EO209" s="2">
        <f t="shared" si="179"/>
        <v>94.057281427678419</v>
      </c>
      <c r="EQ209" s="2">
        <f t="shared" si="252"/>
        <v>85.477318975582165</v>
      </c>
      <c r="ER209" s="2">
        <f t="shared" si="252"/>
        <v>85.975848143136375</v>
      </c>
      <c r="ES209" s="2">
        <f t="shared" si="252"/>
        <v>85.656661668772131</v>
      </c>
      <c r="ET209" s="2">
        <f t="shared" si="252"/>
        <v>84.63994069146446</v>
      </c>
      <c r="EU209" s="2">
        <f t="shared" si="252"/>
        <v>83.714298900534587</v>
      </c>
      <c r="EV209" s="2">
        <f t="shared" si="252"/>
        <v>87.834791575091572</v>
      </c>
      <c r="EW209" s="2">
        <f t="shared" si="252"/>
        <v>86.460423870471431</v>
      </c>
      <c r="EX209" s="2">
        <f t="shared" si="252"/>
        <v>85.15238120337014</v>
      </c>
      <c r="EY209" s="2">
        <f t="shared" si="252"/>
        <v>87.566572782959341</v>
      </c>
      <c r="EZ209" s="2">
        <f t="shared" si="252"/>
        <v>87.9005713220036</v>
      </c>
      <c r="FA209" s="2">
        <f t="shared" si="252"/>
        <v>88.921326669271366</v>
      </c>
      <c r="FB209" s="2">
        <f t="shared" si="252"/>
        <v>88.142731533579678</v>
      </c>
      <c r="FC209" s="2">
        <f t="shared" si="252"/>
        <v>89.508272938665684</v>
      </c>
      <c r="FD209" s="2">
        <f t="shared" si="252"/>
        <v>90.589657424194726</v>
      </c>
      <c r="FE209" s="2">
        <f t="shared" si="252"/>
        <v>88.050179568139754</v>
      </c>
      <c r="FG209" s="2">
        <f t="shared" si="253"/>
        <v>0.99999788026745373</v>
      </c>
      <c r="FH209" s="2">
        <f t="shared" si="253"/>
        <v>0.99999814117701358</v>
      </c>
      <c r="FI209" s="2">
        <f t="shared" si="253"/>
        <v>0.9999981959295885</v>
      </c>
      <c r="FJ209" s="2">
        <f t="shared" si="253"/>
        <v>0.99999789549013129</v>
      </c>
      <c r="FK209" s="2">
        <f t="shared" si="253"/>
        <v>0.9999981596095332</v>
      </c>
      <c r="FL209" s="2">
        <f t="shared" si="253"/>
        <v>0.99999804549589622</v>
      </c>
      <c r="FM209" s="2">
        <f t="shared" si="253"/>
        <v>0.99999786151448267</v>
      </c>
      <c r="FN209" s="2">
        <f t="shared" si="253"/>
        <v>0.99999801315147085</v>
      </c>
      <c r="FO209" s="2">
        <f t="shared" si="253"/>
        <v>0.9999975941452508</v>
      </c>
      <c r="FP209" s="2">
        <f t="shared" si="253"/>
        <v>0.99999776878516955</v>
      </c>
      <c r="FQ209" s="2">
        <f t="shared" si="253"/>
        <v>0.99999784278792381</v>
      </c>
      <c r="FR209" s="2">
        <f t="shared" si="253"/>
        <v>0.99999782595421915</v>
      </c>
      <c r="FS209" s="2">
        <f t="shared" si="253"/>
        <v>0.99999787692710818</v>
      </c>
      <c r="FT209" s="2">
        <f t="shared" si="253"/>
        <v>0.99999752475155779</v>
      </c>
      <c r="FU209" s="2">
        <f t="shared" si="253"/>
        <v>0.99999738404914595</v>
      </c>
      <c r="FW209" s="2">
        <f t="shared" si="244"/>
        <v>0.96614498609207955</v>
      </c>
      <c r="FX209" s="2">
        <f t="shared" si="244"/>
        <v>0.96261870884698364</v>
      </c>
      <c r="FY209" s="2">
        <f t="shared" si="244"/>
        <v>0.97112683516213538</v>
      </c>
      <c r="FZ209" s="2">
        <f t="shared" si="244"/>
        <v>0.96281963877290844</v>
      </c>
      <c r="GA209" s="2">
        <f t="shared" si="244"/>
        <v>0.96966375263827675</v>
      </c>
      <c r="GB209" s="2">
        <f t="shared" si="244"/>
        <v>0.99494766391978662</v>
      </c>
      <c r="GC209" s="2">
        <f t="shared" si="244"/>
        <v>0.97460912794329413</v>
      </c>
      <c r="GD209" s="2">
        <f t="shared" si="244"/>
        <v>0.97343074537709262</v>
      </c>
      <c r="GE209" s="2">
        <f t="shared" si="244"/>
        <v>0.9766172833755018</v>
      </c>
      <c r="GF209" s="2">
        <f t="shared" si="244"/>
        <v>0.97643336641188916</v>
      </c>
      <c r="GG209" s="2">
        <f t="shared" si="244"/>
        <v>0.97941000628042807</v>
      </c>
      <c r="GH209" s="2">
        <f t="shared" si="244"/>
        <v>0.97107265826825506</v>
      </c>
      <c r="GI209" s="2">
        <f t="shared" si="244"/>
        <v>0.96799568619262977</v>
      </c>
      <c r="GJ209" s="2">
        <f t="shared" si="244"/>
        <v>0.95755172156629209</v>
      </c>
      <c r="GK209" s="2">
        <f t="shared" si="244"/>
        <v>0.95971617096706807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2.0261020243228214E-11</v>
      </c>
      <c r="HT209" s="86">
        <f t="shared" si="246"/>
        <v>1.4791787784430447E-11</v>
      </c>
      <c r="HU209" s="86">
        <f t="shared" si="246"/>
        <v>1.0161643857679289E-12</v>
      </c>
      <c r="HV209" s="86">
        <f t="shared" si="246"/>
        <v>1.7463743349208526E-15</v>
      </c>
      <c r="HW209" s="86">
        <f t="shared" si="246"/>
        <v>2.16327696953894E-14</v>
      </c>
      <c r="HX209" s="86">
        <f t="shared" si="246"/>
        <v>1.0674843496590225E-13</v>
      </c>
      <c r="HY209" s="86">
        <f t="shared" si="246"/>
        <v>7.2549493907691782E-15</v>
      </c>
      <c r="HZ209" s="86">
        <f t="shared" si="246"/>
        <v>2.7496768089446632E-14</v>
      </c>
      <c r="IA209" s="86">
        <f t="shared" si="246"/>
        <v>6.5063154766831156E-16</v>
      </c>
      <c r="IB209" s="86">
        <f t="shared" si="246"/>
        <v>9.8261171419862754E-15</v>
      </c>
      <c r="IC209" s="86">
        <f t="shared" si="246"/>
        <v>1.8657051525641899E-14</v>
      </c>
      <c r="ID209" s="86">
        <f t="shared" si="246"/>
        <v>6.8431615025847523E-17</v>
      </c>
      <c r="IE209" s="86">
        <f t="shared" si="246"/>
        <v>4.4169405728850792E-13</v>
      </c>
      <c r="IF209" s="86">
        <f t="shared" si="246"/>
        <v>1.0374627716302488E-45</v>
      </c>
      <c r="IG209" s="86">
        <f t="shared" si="246"/>
        <v>1.0598454276959173E-37</v>
      </c>
      <c r="II209" s="86">
        <f t="shared" si="247"/>
        <v>1.1589069909102836E-6</v>
      </c>
      <c r="IJ209" s="86">
        <f t="shared" si="247"/>
        <v>2.4221151314553044E-6</v>
      </c>
      <c r="IK209" s="86">
        <f t="shared" si="247"/>
        <v>1.8214650291512083E-7</v>
      </c>
      <c r="IL209" s="86">
        <f t="shared" si="247"/>
        <v>4.2013908629125845E-8</v>
      </c>
      <c r="IM209" s="86">
        <f t="shared" si="247"/>
        <v>2.2474021600016402E-8</v>
      </c>
      <c r="IN209" s="86">
        <f t="shared" si="247"/>
        <v>8.1736034116916337E-17</v>
      </c>
      <c r="IO209" s="86">
        <f t="shared" si="247"/>
        <v>8.5541041596040625E-9</v>
      </c>
      <c r="IP209" s="86">
        <f t="shared" si="247"/>
        <v>1.6306454546423359E-8</v>
      </c>
      <c r="IQ209" s="86">
        <f t="shared" si="247"/>
        <v>2.6526043194856127E-10</v>
      </c>
      <c r="IR209" s="86">
        <f t="shared" si="247"/>
        <v>1.9589018804048892E-9</v>
      </c>
      <c r="IS209" s="86">
        <f t="shared" si="247"/>
        <v>1.6339473344262658E-9</v>
      </c>
      <c r="IT209" s="86">
        <f t="shared" si="247"/>
        <v>7.2299877054311561E-10</v>
      </c>
      <c r="IU209" s="86">
        <f t="shared" si="247"/>
        <v>1.2079984641009497E-7</v>
      </c>
      <c r="IV209" s="86">
        <f t="shared" si="247"/>
        <v>9.477880555398473E-5</v>
      </c>
      <c r="IW209" s="86">
        <f t="shared" si="247"/>
        <v>4.8673139305804776E-4</v>
      </c>
      <c r="IY209" s="86">
        <f t="shared" si="248"/>
        <v>1.1589272519305268E-6</v>
      </c>
      <c r="IZ209" s="86">
        <f t="shared" si="248"/>
        <v>2.4221299232430886E-6</v>
      </c>
      <c r="JA209" s="86">
        <f t="shared" si="248"/>
        <v>1.8214751907950659E-7</v>
      </c>
      <c r="JB209" s="86">
        <f t="shared" si="248"/>
        <v>4.201391037550018E-8</v>
      </c>
      <c r="JC209" s="86">
        <f t="shared" si="248"/>
        <v>2.2474043232786098E-8</v>
      </c>
      <c r="JD209" s="86">
        <f t="shared" si="248"/>
        <v>1.0683017100001917E-13</v>
      </c>
      <c r="JE209" s="86">
        <f t="shared" si="248"/>
        <v>8.5541114145534529E-9</v>
      </c>
      <c r="JF209" s="86">
        <f t="shared" si="248"/>
        <v>1.6306482043191449E-8</v>
      </c>
      <c r="JG209" s="86">
        <f t="shared" si="248"/>
        <v>2.6526108258010896E-10</v>
      </c>
      <c r="JH209" s="86">
        <f t="shared" si="248"/>
        <v>1.9589117065220312E-9</v>
      </c>
      <c r="JI209" s="86">
        <f t="shared" si="248"/>
        <v>1.6339659914777915E-9</v>
      </c>
      <c r="JJ209" s="86">
        <f t="shared" si="248"/>
        <v>7.2299883897473061E-10</v>
      </c>
      <c r="JK209" s="86">
        <f t="shared" si="248"/>
        <v>1.2080028810415227E-7</v>
      </c>
      <c r="JL209" s="86">
        <f t="shared" si="248"/>
        <v>9.477880555398473E-5</v>
      </c>
      <c r="JM209" s="86">
        <f t="shared" si="248"/>
        <v>4.8673139305804776E-4</v>
      </c>
    </row>
    <row r="210" spans="2:273" x14ac:dyDescent="0.25">
      <c r="B210" s="2">
        <v>183</v>
      </c>
      <c r="C210" s="37">
        <v>85.537999999999997</v>
      </c>
      <c r="D210" s="37">
        <v>88.076999999999998</v>
      </c>
      <c r="E210" s="37">
        <v>86.614999999999995</v>
      </c>
      <c r="F210" s="37">
        <v>87.102999999999994</v>
      </c>
      <c r="G210" s="37">
        <v>88.513000000000005</v>
      </c>
      <c r="H210" s="37">
        <v>86.076999999999998</v>
      </c>
      <c r="I210" s="37">
        <v>88.436000000000007</v>
      </c>
      <c r="J210" s="37">
        <v>89.641000000000005</v>
      </c>
      <c r="K210" s="37">
        <v>87.4</v>
      </c>
      <c r="L210" s="37">
        <v>89.424999999999997</v>
      </c>
      <c r="M210" s="37">
        <v>87.878</v>
      </c>
      <c r="N210" s="37">
        <v>87.438999999999993</v>
      </c>
      <c r="O210" s="37">
        <v>91.072999999999993</v>
      </c>
      <c r="P210" s="37">
        <v>90.878</v>
      </c>
      <c r="Q210" s="37">
        <v>86.122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90.52355963927009</v>
      </c>
      <c r="AG210" s="4">
        <f t="shared" si="249"/>
        <v>88.135947356785735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0.35444036072991025</v>
      </c>
      <c r="AW210" s="4">
        <f t="shared" si="250"/>
        <v>-2.0139473567857351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90.523559639269976</v>
      </c>
      <c r="BM210" s="2">
        <f t="shared" si="242"/>
        <v>88.135947356784996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90.878</v>
      </c>
      <c r="DI210" s="2">
        <f t="shared" si="211"/>
        <v>86.122</v>
      </c>
      <c r="DK210" s="2">
        <f t="shared" si="251"/>
        <v>129.13664521575987</v>
      </c>
      <c r="DL210" s="2">
        <f t="shared" si="251"/>
        <v>139.04659055330632</v>
      </c>
      <c r="DM210" s="2">
        <f t="shared" si="251"/>
        <v>132.86676321260529</v>
      </c>
      <c r="DN210" s="2">
        <f t="shared" si="251"/>
        <v>145.31159718574111</v>
      </c>
      <c r="DO210" s="2">
        <f t="shared" si="251"/>
        <v>136.92751605937923</v>
      </c>
      <c r="DP210" s="2">
        <f t="shared" si="251"/>
        <v>134.91754035087718</v>
      </c>
      <c r="DQ210" s="2">
        <f t="shared" si="251"/>
        <v>135.88398859649129</v>
      </c>
      <c r="DR210" s="2">
        <f t="shared" si="251"/>
        <v>142.20841727395413</v>
      </c>
      <c r="DS210" s="2">
        <f t="shared" si="251"/>
        <v>144.15409412955466</v>
      </c>
      <c r="DT210" s="2">
        <f t="shared" si="251"/>
        <v>140.76230836236931</v>
      </c>
      <c r="DU210" s="2">
        <f t="shared" si="251"/>
        <v>135.9617940620783</v>
      </c>
      <c r="DV210" s="2">
        <f t="shared" si="251"/>
        <v>143.06251336032386</v>
      </c>
      <c r="DW210" s="2">
        <f t="shared" si="251"/>
        <v>131.364098968105</v>
      </c>
      <c r="DX210" s="2">
        <f t="shared" si="251"/>
        <v>130.47814882024878</v>
      </c>
      <c r="DY210" s="2">
        <f t="shared" si="251"/>
        <v>124.78748573975045</v>
      </c>
      <c r="EA210" s="2">
        <f t="shared" si="240"/>
        <v>86.819178947368442</v>
      </c>
      <c r="EB210" s="2">
        <f t="shared" si="240"/>
        <v>80.783803007518785</v>
      </c>
      <c r="EC210" s="2">
        <f t="shared" si="240"/>
        <v>85.688052631578955</v>
      </c>
      <c r="ED210" s="2">
        <f t="shared" si="240"/>
        <v>80.380098724886636</v>
      </c>
      <c r="EE210" s="2">
        <f t="shared" si="240"/>
        <v>97.151643290043268</v>
      </c>
      <c r="EF210" s="2">
        <f t="shared" si="239"/>
        <v>98.818576190476193</v>
      </c>
      <c r="EG210" s="2">
        <f t="shared" si="239"/>
        <v>83.043729962160285</v>
      </c>
      <c r="EH210" s="2">
        <f t="shared" si="239"/>
        <v>89.092173684210522</v>
      </c>
      <c r="EI210" s="2">
        <f t="shared" si="239"/>
        <v>91.824751082251112</v>
      </c>
      <c r="EJ210" s="2">
        <f t="shared" si="239"/>
        <v>89.042518796992482</v>
      </c>
      <c r="EK210" s="2">
        <f t="shared" si="239"/>
        <v>109.30218507051941</v>
      </c>
      <c r="EL210" s="2">
        <f t="shared" si="179"/>
        <v>86.924154467301207</v>
      </c>
      <c r="EM210" s="2">
        <f t="shared" si="179"/>
        <v>85.758833558489414</v>
      </c>
      <c r="EN210" s="2">
        <f t="shared" si="179"/>
        <v>91.613627297494361</v>
      </c>
      <c r="EO210" s="2">
        <f t="shared" si="179"/>
        <v>93.984077084511696</v>
      </c>
      <c r="EQ210" s="2">
        <f t="shared" si="252"/>
        <v>85.344361912743281</v>
      </c>
      <c r="ER210" s="2">
        <f t="shared" si="252"/>
        <v>85.830584874454971</v>
      </c>
      <c r="ES210" s="2">
        <f t="shared" si="252"/>
        <v>85.509894726669003</v>
      </c>
      <c r="ET210" s="2">
        <f t="shared" si="252"/>
        <v>84.489750242043812</v>
      </c>
      <c r="EU210" s="2">
        <f t="shared" si="252"/>
        <v>83.583017441060747</v>
      </c>
      <c r="EV210" s="2">
        <f t="shared" si="252"/>
        <v>87.756874725274727</v>
      </c>
      <c r="EW210" s="2">
        <f t="shared" si="252"/>
        <v>86.357019946845753</v>
      </c>
      <c r="EX210" s="2">
        <f t="shared" si="252"/>
        <v>85.029364815182561</v>
      </c>
      <c r="EY210" s="2">
        <f t="shared" si="252"/>
        <v>87.473334205477059</v>
      </c>
      <c r="EZ210" s="2">
        <f t="shared" si="252"/>
        <v>87.780553220272765</v>
      </c>
      <c r="FA210" s="2">
        <f t="shared" si="252"/>
        <v>88.775364875603444</v>
      </c>
      <c r="FB210" s="2">
        <f t="shared" si="252"/>
        <v>88.000248788696382</v>
      </c>
      <c r="FC210" s="2">
        <f t="shared" si="252"/>
        <v>89.384652050929645</v>
      </c>
      <c r="FD210" s="2">
        <f t="shared" si="252"/>
        <v>90.47939752077076</v>
      </c>
      <c r="FE210" s="2">
        <f t="shared" si="252"/>
        <v>87.911996398533375</v>
      </c>
      <c r="FG210" s="2">
        <f t="shared" si="253"/>
        <v>0.99999806678058067</v>
      </c>
      <c r="FH210" s="2">
        <f t="shared" si="253"/>
        <v>0.99999830473301066</v>
      </c>
      <c r="FI210" s="2">
        <f t="shared" si="253"/>
        <v>0.99999835466796849</v>
      </c>
      <c r="FJ210" s="2">
        <f t="shared" si="253"/>
        <v>0.99999808066383278</v>
      </c>
      <c r="FK210" s="2">
        <f t="shared" si="253"/>
        <v>0.99999832154367385</v>
      </c>
      <c r="FL210" s="2">
        <f t="shared" si="253"/>
        <v>0.99999821747076523</v>
      </c>
      <c r="FM210" s="2">
        <f t="shared" si="253"/>
        <v>0.99999804967766137</v>
      </c>
      <c r="FN210" s="2">
        <f t="shared" si="253"/>
        <v>0.99999818797228845</v>
      </c>
      <c r="FO210" s="2">
        <f t="shared" si="253"/>
        <v>0.99999780583392639</v>
      </c>
      <c r="FP210" s="2">
        <f t="shared" si="253"/>
        <v>0.99999796510749017</v>
      </c>
      <c r="FQ210" s="2">
        <f t="shared" si="253"/>
        <v>0.99999803259883024</v>
      </c>
      <c r="FR210" s="2">
        <f t="shared" si="253"/>
        <v>0.99999801724630333</v>
      </c>
      <c r="FS210" s="2">
        <f t="shared" si="253"/>
        <v>0.99999806373414812</v>
      </c>
      <c r="FT210" s="2">
        <f t="shared" si="253"/>
        <v>0.99999774254609897</v>
      </c>
      <c r="FU210" s="2">
        <f t="shared" si="253"/>
        <v>0.99999761422391675</v>
      </c>
      <c r="FW210" s="2">
        <f t="shared" si="244"/>
        <v>0.969031609407905</v>
      </c>
      <c r="FX210" s="2">
        <f t="shared" si="244"/>
        <v>0.96579535311866116</v>
      </c>
      <c r="FY210" s="2">
        <f t="shared" si="244"/>
        <v>0.97360029156785777</v>
      </c>
      <c r="FZ210" s="2">
        <f t="shared" si="244"/>
        <v>0.96597981156547941</v>
      </c>
      <c r="GA210" s="2">
        <f t="shared" si="244"/>
        <v>0.97225896552088809</v>
      </c>
      <c r="GB210" s="2">
        <f t="shared" si="244"/>
        <v>0.99539016542507763</v>
      </c>
      <c r="GC210" s="2">
        <f t="shared" si="244"/>
        <v>0.97679139862780362</v>
      </c>
      <c r="GD210" s="2">
        <f t="shared" si="244"/>
        <v>0.97571177061187231</v>
      </c>
      <c r="GE210" s="2">
        <f t="shared" si="244"/>
        <v>0.97863074332894184</v>
      </c>
      <c r="GF210" s="2">
        <f t="shared" si="244"/>
        <v>0.97846231399586714</v>
      </c>
      <c r="GG210" s="2">
        <f t="shared" si="244"/>
        <v>0.98118762022730943</v>
      </c>
      <c r="GH210" s="2">
        <f t="shared" si="244"/>
        <v>0.97355062940178971</v>
      </c>
      <c r="GI210" s="2">
        <f t="shared" si="244"/>
        <v>0.97072929162934585</v>
      </c>
      <c r="GJ210" s="2">
        <f t="shared" si="244"/>
        <v>0.9611415741871896</v>
      </c>
      <c r="GK210" s="2">
        <f t="shared" si="244"/>
        <v>0.96313002415581339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9.9196544391787931E-12</v>
      </c>
      <c r="HT210" s="86">
        <f t="shared" si="246"/>
        <v>7.2071257205763901E-12</v>
      </c>
      <c r="HU210" s="86">
        <f t="shared" si="246"/>
        <v>4.6834199807576812E-13</v>
      </c>
      <c r="HV210" s="86">
        <f t="shared" si="246"/>
        <v>6.5645310269853034E-16</v>
      </c>
      <c r="HW210" s="86">
        <f t="shared" si="246"/>
        <v>8.7860366001477727E-15</v>
      </c>
      <c r="HX210" s="86">
        <f t="shared" si="246"/>
        <v>4.5309920058967813E-14</v>
      </c>
      <c r="HY210" s="86">
        <f t="shared" si="246"/>
        <v>2.9600898744049634E-15</v>
      </c>
      <c r="HZ210" s="86">
        <f t="shared" si="246"/>
        <v>1.1497901787105932E-14</v>
      </c>
      <c r="IA210" s="86">
        <f t="shared" si="246"/>
        <v>2.3991729106202293E-16</v>
      </c>
      <c r="IB210" s="86">
        <f t="shared" si="246"/>
        <v>3.9510592840720196E-15</v>
      </c>
      <c r="IC210" s="86">
        <f t="shared" si="246"/>
        <v>7.7882704676880173E-15</v>
      </c>
      <c r="ID210" s="86">
        <f t="shared" si="246"/>
        <v>2.35431025899769E-17</v>
      </c>
      <c r="IE210" s="86">
        <f t="shared" si="246"/>
        <v>1.9396353756687338E-13</v>
      </c>
      <c r="IF210" s="86">
        <f t="shared" si="246"/>
        <v>3.9437887125570524E-47</v>
      </c>
      <c r="IG210" s="86">
        <f t="shared" si="246"/>
        <v>7.3176407691839941E-39</v>
      </c>
      <c r="II210" s="86">
        <f t="shared" si="247"/>
        <v>5.8478144476686787E-7</v>
      </c>
      <c r="IJ210" s="86">
        <f t="shared" si="247"/>
        <v>1.2455558884888886E-6</v>
      </c>
      <c r="IK210" s="86">
        <f t="shared" si="247"/>
        <v>8.6333992576587855E-8</v>
      </c>
      <c r="IL210" s="86">
        <f t="shared" si="247"/>
        <v>1.7269950135679917E-8</v>
      </c>
      <c r="IM210" s="86">
        <f t="shared" si="247"/>
        <v>9.4429251185620834E-9</v>
      </c>
      <c r="IN210" s="86">
        <f t="shared" si="247"/>
        <v>2.3730172211680882E-17</v>
      </c>
      <c r="IO210" s="86">
        <f t="shared" si="247"/>
        <v>3.5797254785880628E-9</v>
      </c>
      <c r="IP210" s="86">
        <f t="shared" si="247"/>
        <v>6.9695993678056378E-9</v>
      </c>
      <c r="IQ210" s="86">
        <f t="shared" si="247"/>
        <v>9.5602146166597597E-11</v>
      </c>
      <c r="IR210" s="86">
        <f t="shared" si="247"/>
        <v>7.7678967241103755E-10</v>
      </c>
      <c r="IS210" s="86">
        <f t="shared" si="247"/>
        <v>6.6426588144428513E-10</v>
      </c>
      <c r="IT210" s="86">
        <f t="shared" si="247"/>
        <v>2.5741309134234979E-10</v>
      </c>
      <c r="IU210" s="86">
        <f t="shared" si="247"/>
        <v>5.4719114930943232E-8</v>
      </c>
      <c r="IV210" s="86">
        <f t="shared" si="247"/>
        <v>5.8454830133742603E-5</v>
      </c>
      <c r="IW210" s="86">
        <f t="shared" si="247"/>
        <v>3.3160051538269527E-4</v>
      </c>
      <c r="IY210" s="86">
        <f t="shared" si="248"/>
        <v>5.84791364421307E-7</v>
      </c>
      <c r="IZ210" s="86">
        <f t="shared" si="248"/>
        <v>1.2455630956146093E-6</v>
      </c>
      <c r="JA210" s="86">
        <f t="shared" si="248"/>
        <v>8.6334460918585935E-8</v>
      </c>
      <c r="JB210" s="86">
        <f t="shared" si="248"/>
        <v>1.7269950792133019E-8</v>
      </c>
      <c r="JC210" s="86">
        <f t="shared" si="248"/>
        <v>9.4429339045986835E-9</v>
      </c>
      <c r="JD210" s="86">
        <f t="shared" si="248"/>
        <v>4.5333650231179494E-14</v>
      </c>
      <c r="JE210" s="86">
        <f t="shared" si="248"/>
        <v>3.5797284386779372E-9</v>
      </c>
      <c r="JF210" s="86">
        <f t="shared" si="248"/>
        <v>6.969610865707425E-9</v>
      </c>
      <c r="JG210" s="86">
        <f t="shared" si="248"/>
        <v>9.5602386083888657E-11</v>
      </c>
      <c r="JH210" s="86">
        <f t="shared" si="248"/>
        <v>7.7679362347032165E-10</v>
      </c>
      <c r="JI210" s="86">
        <f t="shared" si="248"/>
        <v>6.642736697147528E-10</v>
      </c>
      <c r="JJ210" s="86">
        <f t="shared" si="248"/>
        <v>2.574131148854524E-10</v>
      </c>
      <c r="JK210" s="86">
        <f t="shared" si="248"/>
        <v>5.4719308894480802E-8</v>
      </c>
      <c r="JL210" s="86">
        <f t="shared" si="248"/>
        <v>5.8454830133742603E-5</v>
      </c>
      <c r="JM210" s="86">
        <f t="shared" si="248"/>
        <v>3.3160051538269527E-4</v>
      </c>
    </row>
    <row r="211" spans="2:273" x14ac:dyDescent="0.25">
      <c r="B211" s="2">
        <v>184</v>
      </c>
      <c r="C211" s="37">
        <v>89.923000000000002</v>
      </c>
      <c r="D211" s="37">
        <v>88.076999999999998</v>
      </c>
      <c r="E211" s="37">
        <v>84.358999999999995</v>
      </c>
      <c r="F211" s="37">
        <v>86.897000000000006</v>
      </c>
      <c r="G211" s="37">
        <v>84.718000000000004</v>
      </c>
      <c r="H211" s="37">
        <v>88.102999999999994</v>
      </c>
      <c r="I211" s="37">
        <v>86.153999999999996</v>
      </c>
      <c r="J211" s="37">
        <v>89.641000000000005</v>
      </c>
      <c r="K211" s="37">
        <v>88.625</v>
      </c>
      <c r="L211" s="37">
        <v>89.674999999999997</v>
      </c>
      <c r="M211" s="37">
        <v>87.072999999999993</v>
      </c>
      <c r="N211" s="37">
        <v>88.975999999999999</v>
      </c>
      <c r="O211" s="37">
        <v>91.194999999999993</v>
      </c>
      <c r="P211" s="37">
        <v>88.78</v>
      </c>
      <c r="Q211" s="37">
        <v>86.415000000000006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90.410036404855703</v>
      </c>
      <c r="AG211" s="4">
        <f t="shared" si="249"/>
        <v>87.980916015586416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-1.6300364048557014</v>
      </c>
      <c r="AW211" s="4">
        <f t="shared" si="250"/>
        <v>-1.56591601558641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90.410036404855688</v>
      </c>
      <c r="BM211" s="2">
        <f t="shared" si="242"/>
        <v>87.980916015586288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88.78</v>
      </c>
      <c r="DI211" s="2">
        <f t="shared" si="211"/>
        <v>86.415000000000006</v>
      </c>
      <c r="DK211" s="2">
        <f t="shared" si="251"/>
        <v>129.26993555347093</v>
      </c>
      <c r="DL211" s="2">
        <f t="shared" si="251"/>
        <v>139.2113124156545</v>
      </c>
      <c r="DM211" s="2">
        <f t="shared" si="251"/>
        <v>133.00994638363056</v>
      </c>
      <c r="DN211" s="2">
        <f t="shared" si="251"/>
        <v>145.53392973733582</v>
      </c>
      <c r="DO211" s="2">
        <f t="shared" si="251"/>
        <v>137.12730735492579</v>
      </c>
      <c r="DP211" s="2">
        <f t="shared" si="251"/>
        <v>135.11171828609986</v>
      </c>
      <c r="DQ211" s="2">
        <f t="shared" si="251"/>
        <v>136.06565236167347</v>
      </c>
      <c r="DR211" s="2">
        <f t="shared" si="251"/>
        <v>142.4291798245614</v>
      </c>
      <c r="DS211" s="2">
        <f t="shared" si="251"/>
        <v>144.38177125506073</v>
      </c>
      <c r="DT211" s="2">
        <f t="shared" si="251"/>
        <v>140.94794425087105</v>
      </c>
      <c r="DU211" s="2">
        <f t="shared" si="251"/>
        <v>136.1050960863698</v>
      </c>
      <c r="DV211" s="2">
        <f t="shared" si="251"/>
        <v>143.25341457489876</v>
      </c>
      <c r="DW211" s="2">
        <f t="shared" si="251"/>
        <v>131.49326257035642</v>
      </c>
      <c r="DX211" s="2">
        <f t="shared" si="251"/>
        <v>130.61926452166449</v>
      </c>
      <c r="DY211" s="2">
        <f t="shared" si="251"/>
        <v>124.9274389483066</v>
      </c>
      <c r="EA211" s="2">
        <f t="shared" si="240"/>
        <v>86.702905263157916</v>
      </c>
      <c r="EB211" s="2">
        <f t="shared" si="240"/>
        <v>80.582446616541347</v>
      </c>
      <c r="EC211" s="2">
        <f t="shared" si="240"/>
        <v>85.543335087719299</v>
      </c>
      <c r="ED211" s="2">
        <f t="shared" si="240"/>
        <v>80.18428246619419</v>
      </c>
      <c r="EE211" s="2">
        <f t="shared" si="240"/>
        <v>97.17199134199133</v>
      </c>
      <c r="EF211" s="2">
        <f t="shared" si="239"/>
        <v>98.864047619047625</v>
      </c>
      <c r="EG211" s="2">
        <f t="shared" si="239"/>
        <v>82.904265565875463</v>
      </c>
      <c r="EH211" s="2">
        <f t="shared" si="239"/>
        <v>89.013505263157882</v>
      </c>
      <c r="EI211" s="2">
        <f t="shared" si="239"/>
        <v>91.779978354978383</v>
      </c>
      <c r="EJ211" s="2">
        <f t="shared" si="239"/>
        <v>88.936541353383447</v>
      </c>
      <c r="EK211" s="2">
        <f t="shared" si="239"/>
        <v>109.3818992088063</v>
      </c>
      <c r="EL211" s="2">
        <f t="shared" ref="EL211:EL222" si="254">CP$228*$B211+CP$229</f>
        <v>86.769790911882112</v>
      </c>
      <c r="EM211" s="2">
        <f t="shared" ref="EM211:EM222" si="255">CQ$228*$B211+CQ$229</f>
        <v>85.59538808719681</v>
      </c>
      <c r="EN211" s="2">
        <f t="shared" ref="EN211:EN222" si="256">CR$228*$B211+CR$229</f>
        <v>91.516979528797833</v>
      </c>
      <c r="EO211" s="2">
        <f t="shared" ref="EO211:EO222" si="257">CS$228*$B211+CS$229</f>
        <v>93.91087274134496</v>
      </c>
      <c r="EQ211" s="2">
        <f t="shared" si="252"/>
        <v>85.211404849904397</v>
      </c>
      <c r="ER211" s="2">
        <f t="shared" si="252"/>
        <v>85.685321605773566</v>
      </c>
      <c r="ES211" s="2">
        <f t="shared" si="252"/>
        <v>85.36312778456589</v>
      </c>
      <c r="ET211" s="2">
        <f t="shared" si="252"/>
        <v>84.339559792623149</v>
      </c>
      <c r="EU211" s="2">
        <f t="shared" si="252"/>
        <v>83.451735981586921</v>
      </c>
      <c r="EV211" s="2">
        <f t="shared" si="252"/>
        <v>87.678957875457868</v>
      </c>
      <c r="EW211" s="2">
        <f t="shared" si="252"/>
        <v>86.253616023220076</v>
      </c>
      <c r="EX211" s="2">
        <f t="shared" si="252"/>
        <v>84.906348426994995</v>
      </c>
      <c r="EY211" s="2">
        <f t="shared" si="252"/>
        <v>87.380095627994791</v>
      </c>
      <c r="EZ211" s="2">
        <f t="shared" si="252"/>
        <v>87.660535118541929</v>
      </c>
      <c r="FA211" s="2">
        <f t="shared" si="252"/>
        <v>88.629403081935521</v>
      </c>
      <c r="FB211" s="2">
        <f t="shared" si="252"/>
        <v>87.857766043813086</v>
      </c>
      <c r="FC211" s="2">
        <f t="shared" si="252"/>
        <v>89.261031163193607</v>
      </c>
      <c r="FD211" s="2">
        <f t="shared" si="252"/>
        <v>90.36913761734678</v>
      </c>
      <c r="FE211" s="2">
        <f t="shared" si="252"/>
        <v>87.773813228926983</v>
      </c>
      <c r="FG211" s="2">
        <f t="shared" si="253"/>
        <v>0.99999823688263478</v>
      </c>
      <c r="FH211" s="2">
        <f t="shared" si="253"/>
        <v>0.99999845389789943</v>
      </c>
      <c r="FI211" s="2">
        <f t="shared" si="253"/>
        <v>0.99999849943913577</v>
      </c>
      <c r="FJ211" s="2">
        <f t="shared" si="253"/>
        <v>0.99999824954431549</v>
      </c>
      <c r="FK211" s="2">
        <f t="shared" si="253"/>
        <v>0.99999846922941105</v>
      </c>
      <c r="FL211" s="2">
        <f t="shared" si="253"/>
        <v>0.99999837431376148</v>
      </c>
      <c r="FM211" s="2">
        <f t="shared" si="253"/>
        <v>0.99999822128458171</v>
      </c>
      <c r="FN211" s="2">
        <f t="shared" si="253"/>
        <v>0.99999834741082239</v>
      </c>
      <c r="FO211" s="2">
        <f t="shared" si="253"/>
        <v>0.9999979988963712</v>
      </c>
      <c r="FP211" s="2">
        <f t="shared" si="253"/>
        <v>0.99999814415564192</v>
      </c>
      <c r="FQ211" s="2">
        <f t="shared" si="253"/>
        <v>0.99999820570849718</v>
      </c>
      <c r="FR211" s="2">
        <f t="shared" si="253"/>
        <v>0.99999819170682136</v>
      </c>
      <c r="FS211" s="2">
        <f t="shared" si="253"/>
        <v>0.99999823410425437</v>
      </c>
      <c r="FT211" s="2">
        <f t="shared" si="253"/>
        <v>0.9999979411771639</v>
      </c>
      <c r="FU211" s="2">
        <f t="shared" si="253"/>
        <v>0.999997824145895</v>
      </c>
      <c r="FW211" s="2">
        <f t="shared" si="244"/>
        <v>0.9716793215760624</v>
      </c>
      <c r="FX211" s="2">
        <f t="shared" si="244"/>
        <v>0.96871082218403937</v>
      </c>
      <c r="FY211" s="2">
        <f t="shared" si="244"/>
        <v>0.97586712177632606</v>
      </c>
      <c r="FZ211" s="2">
        <f t="shared" si="244"/>
        <v>0.96888006473303534</v>
      </c>
      <c r="GA211" s="2">
        <f t="shared" si="244"/>
        <v>0.97463796941743142</v>
      </c>
      <c r="GB211" s="2">
        <f t="shared" si="244"/>
        <v>0.99579407491173089</v>
      </c>
      <c r="GC211" s="2">
        <f t="shared" si="244"/>
        <v>0.97879019131839062</v>
      </c>
      <c r="GD211" s="2">
        <f t="shared" si="244"/>
        <v>0.9778014309469768</v>
      </c>
      <c r="GE211" s="2">
        <f t="shared" si="244"/>
        <v>0.98047429282308141</v>
      </c>
      <c r="GF211" s="2">
        <f t="shared" si="244"/>
        <v>0.98032010187089857</v>
      </c>
      <c r="GG211" s="2">
        <f t="shared" si="244"/>
        <v>0.98281445875589357</v>
      </c>
      <c r="GH211" s="2">
        <f t="shared" si="244"/>
        <v>0.97582161798929978</v>
      </c>
      <c r="GI211" s="2">
        <f t="shared" si="244"/>
        <v>0.97323586552654828</v>
      </c>
      <c r="GJ211" s="2">
        <f t="shared" si="244"/>
        <v>0.96443910748996575</v>
      </c>
      <c r="GK211" s="2">
        <f t="shared" si="244"/>
        <v>0.96626473986157646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4.8058016762709951E-12</v>
      </c>
      <c r="HT211" s="86">
        <f t="shared" si="246"/>
        <v>3.4748364730699632E-12</v>
      </c>
      <c r="HU211" s="86">
        <f t="shared" si="246"/>
        <v>2.1348978012619588E-13</v>
      </c>
      <c r="HV211" s="86">
        <f t="shared" si="246"/>
        <v>2.4326658745818734E-16</v>
      </c>
      <c r="HW211" s="86">
        <f t="shared" si="246"/>
        <v>3.5220962115868948E-15</v>
      </c>
      <c r="HX211" s="86">
        <f t="shared" si="246"/>
        <v>1.8994011048674779E-14</v>
      </c>
      <c r="HY211" s="86">
        <f t="shared" si="246"/>
        <v>1.1927459718109555E-15</v>
      </c>
      <c r="HZ211" s="86">
        <f t="shared" si="246"/>
        <v>4.7489840969020692E-15</v>
      </c>
      <c r="IA211" s="86">
        <f t="shared" si="246"/>
        <v>8.7204332830578228E-17</v>
      </c>
      <c r="IB211" s="86">
        <f t="shared" si="246"/>
        <v>1.5681519831484179E-15</v>
      </c>
      <c r="IC211" s="86">
        <f t="shared" si="246"/>
        <v>3.211657831204011E-15</v>
      </c>
      <c r="ID211" s="86">
        <f t="shared" si="246"/>
        <v>7.9755298918836759E-18</v>
      </c>
      <c r="IE211" s="86">
        <f t="shared" si="246"/>
        <v>8.4154935978366134E-14</v>
      </c>
      <c r="IF211" s="86">
        <f t="shared" si="246"/>
        <v>1.4239247850862149E-48</v>
      </c>
      <c r="IG211" s="86">
        <f t="shared" si="246"/>
        <v>4.8448382056306024E-40</v>
      </c>
      <c r="II211" s="86">
        <f t="shared" si="247"/>
        <v>2.9002556486140838E-7</v>
      </c>
      <c r="IJ211" s="86">
        <f t="shared" si="247"/>
        <v>6.2956228877845247E-7</v>
      </c>
      <c r="IK211" s="86">
        <f t="shared" si="247"/>
        <v>4.0185302300491101E-8</v>
      </c>
      <c r="IL211" s="86">
        <f t="shared" si="247"/>
        <v>6.9344506580490637E-9</v>
      </c>
      <c r="IM211" s="86">
        <f t="shared" si="247"/>
        <v>3.8831484561472838E-9</v>
      </c>
      <c r="IN211" s="86">
        <f t="shared" si="247"/>
        <v>6.7475971122273323E-18</v>
      </c>
      <c r="IO211" s="86">
        <f t="shared" si="247"/>
        <v>1.4674858069104457E-9</v>
      </c>
      <c r="IP211" s="86">
        <f t="shared" si="247"/>
        <v>2.9189517464707846E-9</v>
      </c>
      <c r="IQ211" s="86">
        <f t="shared" si="247"/>
        <v>3.364549240372019E-11</v>
      </c>
      <c r="IR211" s="86">
        <f t="shared" si="247"/>
        <v>3.0147213040484114E-10</v>
      </c>
      <c r="IS211" s="86">
        <f t="shared" si="247"/>
        <v>2.646478787868662E-10</v>
      </c>
      <c r="IT211" s="86">
        <f t="shared" si="247"/>
        <v>8.9339682040397468E-11</v>
      </c>
      <c r="IU211" s="86">
        <f t="shared" si="247"/>
        <v>2.4298919091730679E-8</v>
      </c>
      <c r="IV211" s="86">
        <f t="shared" si="247"/>
        <v>3.5597214119407926E-5</v>
      </c>
      <c r="IW211" s="86">
        <f t="shared" si="247"/>
        <v>2.2373167583015225E-4</v>
      </c>
      <c r="IY211" s="86">
        <f t="shared" si="248"/>
        <v>2.9003037066308463E-7</v>
      </c>
      <c r="IZ211" s="86">
        <f t="shared" si="248"/>
        <v>6.2956576361492557E-7</v>
      </c>
      <c r="JA211" s="86">
        <f t="shared" si="248"/>
        <v>4.0185515790271226E-8</v>
      </c>
      <c r="JB211" s="86">
        <f t="shared" si="248"/>
        <v>6.9344509013156515E-9</v>
      </c>
      <c r="JC211" s="86">
        <f t="shared" si="248"/>
        <v>3.8831519782434951E-9</v>
      </c>
      <c r="JD211" s="86">
        <f t="shared" si="248"/>
        <v>1.9000758645787005E-14</v>
      </c>
      <c r="JE211" s="86">
        <f t="shared" si="248"/>
        <v>1.4674869996564174E-9</v>
      </c>
      <c r="JF211" s="86">
        <f t="shared" si="248"/>
        <v>2.9189564954548813E-9</v>
      </c>
      <c r="JG211" s="86">
        <f t="shared" si="248"/>
        <v>3.3645579608053019E-11</v>
      </c>
      <c r="JH211" s="86">
        <f t="shared" si="248"/>
        <v>3.0147369855682428E-10</v>
      </c>
      <c r="JI211" s="86">
        <f t="shared" si="248"/>
        <v>2.6465109044469742E-10</v>
      </c>
      <c r="JJ211" s="86">
        <f t="shared" si="248"/>
        <v>8.9339690015927363E-11</v>
      </c>
      <c r="JK211" s="86">
        <f t="shared" si="248"/>
        <v>2.4299003246666657E-8</v>
      </c>
      <c r="JL211" s="86">
        <f t="shared" si="248"/>
        <v>3.5597214119407926E-5</v>
      </c>
      <c r="JM211" s="86">
        <f t="shared" si="248"/>
        <v>2.2373167583015225E-4</v>
      </c>
    </row>
    <row r="212" spans="2:273" x14ac:dyDescent="0.25">
      <c r="B212" s="2">
        <v>185</v>
      </c>
      <c r="C212" s="37">
        <v>87.051000000000002</v>
      </c>
      <c r="D212" s="37">
        <v>86.102999999999994</v>
      </c>
      <c r="E212" s="37">
        <v>84.281999999999996</v>
      </c>
      <c r="F212" s="37">
        <v>84.846000000000004</v>
      </c>
      <c r="G212" s="37">
        <v>85.923000000000002</v>
      </c>
      <c r="H212" s="37">
        <v>87.128</v>
      </c>
      <c r="I212" s="37">
        <v>87.179000000000002</v>
      </c>
      <c r="J212" s="37">
        <v>86.179000000000002</v>
      </c>
      <c r="K212" s="37">
        <v>86.05</v>
      </c>
      <c r="L212" s="37">
        <v>87.674999999999997</v>
      </c>
      <c r="M212" s="37">
        <v>87.902000000000001</v>
      </c>
      <c r="N212" s="37">
        <v>88.316999999999993</v>
      </c>
      <c r="O212" s="37">
        <v>86.878</v>
      </c>
      <c r="P212" s="37">
        <v>89.072999999999993</v>
      </c>
      <c r="Q212" s="37">
        <v>87.366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90.296737998239422</v>
      </c>
      <c r="AG212" s="4">
        <f t="shared" si="249"/>
        <v>87.827077764556137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-1.2237379982394287</v>
      </c>
      <c r="AW212" s="4">
        <f t="shared" si="250"/>
        <v>-0.46107776455613703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90.296737998239422</v>
      </c>
      <c r="BM212" s="2">
        <f t="shared" si="258"/>
        <v>87.827077764556108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89.072999999999993</v>
      </c>
      <c r="DI212" s="2">
        <f t="shared" si="211"/>
        <v>87.366</v>
      </c>
      <c r="DK212" s="2">
        <f t="shared" si="251"/>
        <v>129.40322589118199</v>
      </c>
      <c r="DL212" s="2">
        <f t="shared" si="251"/>
        <v>139.37603427800269</v>
      </c>
      <c r="DM212" s="2">
        <f t="shared" si="251"/>
        <v>133.15312955465586</v>
      </c>
      <c r="DN212" s="2">
        <f t="shared" si="251"/>
        <v>145.7562622889306</v>
      </c>
      <c r="DO212" s="2">
        <f t="shared" si="251"/>
        <v>137.32709865047235</v>
      </c>
      <c r="DP212" s="2">
        <f t="shared" si="251"/>
        <v>135.30589622132251</v>
      </c>
      <c r="DQ212" s="2">
        <f t="shared" si="251"/>
        <v>136.24731612685565</v>
      </c>
      <c r="DR212" s="2">
        <f t="shared" si="251"/>
        <v>142.64994237516868</v>
      </c>
      <c r="DS212" s="2">
        <f t="shared" si="251"/>
        <v>144.60944838056679</v>
      </c>
      <c r="DT212" s="2">
        <f t="shared" si="251"/>
        <v>141.13358013937278</v>
      </c>
      <c r="DU212" s="2">
        <f t="shared" si="251"/>
        <v>136.2483981106613</v>
      </c>
      <c r="DV212" s="2">
        <f t="shared" si="251"/>
        <v>143.44431578947365</v>
      </c>
      <c r="DW212" s="2">
        <f t="shared" si="251"/>
        <v>131.62242617260782</v>
      </c>
      <c r="DX212" s="2">
        <f t="shared" si="251"/>
        <v>130.76038022308018</v>
      </c>
      <c r="DY212" s="2">
        <f t="shared" si="251"/>
        <v>125.06739215686275</v>
      </c>
      <c r="EA212" s="2">
        <f t="shared" si="240"/>
        <v>86.58663157894739</v>
      </c>
      <c r="EB212" s="2">
        <f t="shared" si="240"/>
        <v>80.381090225563895</v>
      </c>
      <c r="EC212" s="2">
        <f t="shared" si="240"/>
        <v>85.398617543859658</v>
      </c>
      <c r="ED212" s="2">
        <f t="shared" si="240"/>
        <v>79.988466207501745</v>
      </c>
      <c r="EE212" s="2">
        <f t="shared" si="240"/>
        <v>97.192339393939378</v>
      </c>
      <c r="EF212" s="2">
        <f t="shared" si="239"/>
        <v>98.909519047619057</v>
      </c>
      <c r="EG212" s="2">
        <f t="shared" si="239"/>
        <v>82.76480116959064</v>
      </c>
      <c r="EH212" s="2">
        <f t="shared" si="239"/>
        <v>88.934836842105256</v>
      </c>
      <c r="EI212" s="2">
        <f t="shared" si="239"/>
        <v>91.735205627705653</v>
      </c>
      <c r="EJ212" s="2">
        <f t="shared" si="239"/>
        <v>88.830563909774426</v>
      </c>
      <c r="EK212" s="2">
        <f t="shared" si="239"/>
        <v>109.46161334709319</v>
      </c>
      <c r="EL212" s="2">
        <f t="shared" si="254"/>
        <v>86.615427356463016</v>
      </c>
      <c r="EM212" s="2">
        <f t="shared" si="255"/>
        <v>85.431942615904205</v>
      </c>
      <c r="EN212" s="2">
        <f t="shared" si="256"/>
        <v>91.42033176010132</v>
      </c>
      <c r="EO212" s="2">
        <f t="shared" si="257"/>
        <v>93.837668398178238</v>
      </c>
      <c r="EQ212" s="2">
        <f t="shared" si="252"/>
        <v>85.0784477870655</v>
      </c>
      <c r="ER212" s="2">
        <f t="shared" si="252"/>
        <v>85.540058337092177</v>
      </c>
      <c r="ES212" s="2">
        <f t="shared" si="252"/>
        <v>85.216360842462763</v>
      </c>
      <c r="ET212" s="2">
        <f t="shared" si="252"/>
        <v>84.1893693432025</v>
      </c>
      <c r="EU212" s="2">
        <f t="shared" si="252"/>
        <v>83.320454522113096</v>
      </c>
      <c r="EV212" s="2">
        <f t="shared" si="252"/>
        <v>87.601041025641024</v>
      </c>
      <c r="EW212" s="2">
        <f t="shared" si="252"/>
        <v>86.150212099594398</v>
      </c>
      <c r="EX212" s="2">
        <f t="shared" si="252"/>
        <v>84.78333203880743</v>
      </c>
      <c r="EY212" s="2">
        <f t="shared" si="252"/>
        <v>87.286857050512509</v>
      </c>
      <c r="EZ212" s="2">
        <f t="shared" si="252"/>
        <v>87.54051701681108</v>
      </c>
      <c r="FA212" s="2">
        <f t="shared" si="252"/>
        <v>88.483441288267585</v>
      </c>
      <c r="FB212" s="2">
        <f t="shared" si="252"/>
        <v>87.715283298929791</v>
      </c>
      <c r="FC212" s="2">
        <f t="shared" si="252"/>
        <v>89.137410275457569</v>
      </c>
      <c r="FD212" s="2">
        <f t="shared" si="252"/>
        <v>90.2588777139228</v>
      </c>
      <c r="FE212" s="2">
        <f t="shared" si="252"/>
        <v>87.635630059320604</v>
      </c>
      <c r="FG212" s="2">
        <f t="shared" si="253"/>
        <v>0.99999839201760243</v>
      </c>
      <c r="FH212" s="2">
        <f t="shared" si="253"/>
        <v>0.99999858993793378</v>
      </c>
      <c r="FI212" s="2">
        <f t="shared" si="253"/>
        <v>0.99999863147204593</v>
      </c>
      <c r="FJ212" s="2">
        <f t="shared" si="253"/>
        <v>0.99999840356519609</v>
      </c>
      <c r="FK212" s="2">
        <f t="shared" si="253"/>
        <v>0.99999860392044226</v>
      </c>
      <c r="FL212" s="2">
        <f t="shared" si="253"/>
        <v>0.99999851735631695</v>
      </c>
      <c r="FM212" s="2">
        <f t="shared" si="253"/>
        <v>0.99999837779200451</v>
      </c>
      <c r="FN212" s="2">
        <f t="shared" si="253"/>
        <v>0.99999849282053788</v>
      </c>
      <c r="FO212" s="2">
        <f t="shared" si="253"/>
        <v>0.99999817497147847</v>
      </c>
      <c r="FP212" s="2">
        <f t="shared" si="253"/>
        <v>0.99999830744955287</v>
      </c>
      <c r="FQ212" s="2">
        <f t="shared" si="253"/>
        <v>0.99999836358644212</v>
      </c>
      <c r="FR212" s="2">
        <f t="shared" si="253"/>
        <v>0.99999835081675792</v>
      </c>
      <c r="FS212" s="2">
        <f t="shared" si="253"/>
        <v>0.99999838948368858</v>
      </c>
      <c r="FT212" s="2">
        <f t="shared" si="253"/>
        <v>0.99999812233091701</v>
      </c>
      <c r="FU212" s="2">
        <f t="shared" si="253"/>
        <v>0.99999801559709145</v>
      </c>
      <c r="FW212" s="2">
        <f t="shared" ref="FW212:GK227" si="260">POWER(10,($B212-C$232)/C$229)/(1+POWER(10,($B212-C$232)/C$229))</f>
        <v>0.97410671048185515</v>
      </c>
      <c r="FX212" s="2">
        <f t="shared" si="260"/>
        <v>0.97138515089319988</v>
      </c>
      <c r="FY212" s="2">
        <f t="shared" si="260"/>
        <v>0.97794371846778938</v>
      </c>
      <c r="FZ212" s="2">
        <f t="shared" si="260"/>
        <v>0.97154035302779207</v>
      </c>
      <c r="GA212" s="2">
        <f t="shared" si="260"/>
        <v>0.97681782022417463</v>
      </c>
      <c r="GB212" s="2">
        <f t="shared" si="260"/>
        <v>0.99616273064938488</v>
      </c>
      <c r="GC212" s="2">
        <f t="shared" si="260"/>
        <v>0.98062025746154746</v>
      </c>
      <c r="GD212" s="2">
        <f t="shared" si="260"/>
        <v>0.97971504314902713</v>
      </c>
      <c r="GE212" s="2">
        <f t="shared" si="260"/>
        <v>0.98216169630044581</v>
      </c>
      <c r="GF212" s="2">
        <f t="shared" si="260"/>
        <v>0.98202058611720178</v>
      </c>
      <c r="GG212" s="2">
        <f t="shared" si="260"/>
        <v>0.98430286381648846</v>
      </c>
      <c r="GH212" s="2">
        <f t="shared" si="260"/>
        <v>0.97790204154600235</v>
      </c>
      <c r="GI212" s="2">
        <f t="shared" si="260"/>
        <v>0.97553320107489971</v>
      </c>
      <c r="GJ212" s="2">
        <f t="shared" si="260"/>
        <v>0.96746628345028118</v>
      </c>
      <c r="GK212" s="2">
        <f t="shared" si="260"/>
        <v>0.96914147858748956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2.3039170102141724E-12</v>
      </c>
      <c r="HT212" s="86">
        <f t="shared" si="262"/>
        <v>1.6578114853249916E-12</v>
      </c>
      <c r="HU212" s="86">
        <f t="shared" si="262"/>
        <v>9.6250667591734378E-14</v>
      </c>
      <c r="HV212" s="86">
        <f t="shared" si="262"/>
        <v>8.8873286573874538E-17</v>
      </c>
      <c r="HW212" s="86">
        <f t="shared" si="262"/>
        <v>1.3935880746059636E-15</v>
      </c>
      <c r="HX212" s="86">
        <f t="shared" si="262"/>
        <v>7.863743759986544E-15</v>
      </c>
      <c r="HY212" s="86">
        <f t="shared" si="262"/>
        <v>4.7463689332976573E-16</v>
      </c>
      <c r="HZ212" s="86">
        <f t="shared" si="262"/>
        <v>1.9374292478951828E-15</v>
      </c>
      <c r="IA212" s="86">
        <f t="shared" si="262"/>
        <v>3.1243692138254339E-17</v>
      </c>
      <c r="IB212" s="86">
        <f t="shared" si="262"/>
        <v>6.1433253437610628E-16</v>
      </c>
      <c r="IC212" s="86">
        <f t="shared" si="262"/>
        <v>1.3082948949428738E-15</v>
      </c>
      <c r="ID212" s="86">
        <f t="shared" si="262"/>
        <v>2.6603697206319521E-18</v>
      </c>
      <c r="IE212" s="86">
        <f t="shared" si="262"/>
        <v>3.6074279362483439E-14</v>
      </c>
      <c r="IF212" s="86">
        <f t="shared" si="262"/>
        <v>4.8830323032816859E-50</v>
      </c>
      <c r="IG212" s="86">
        <f t="shared" si="262"/>
        <v>3.0758418775692195E-41</v>
      </c>
      <c r="II212" s="86">
        <f t="shared" ref="II212:IW227" si="263" xml:space="preserve"> _xlfn.NORM.DIST($B212, C$10, ABS(C$14), TRUE) * _xlfn.NORM.DIST(($B212 - C$10)*C$18, 0, ABS(C$14), TRUE) * 2</f>
        <v>1.4137277176171385E-7</v>
      </c>
      <c r="IJ212" s="86">
        <f t="shared" si="263"/>
        <v>3.1275880522864586E-7</v>
      </c>
      <c r="IK212" s="86">
        <f t="shared" si="263"/>
        <v>1.8368224537345041E-8</v>
      </c>
      <c r="IL212" s="86">
        <f t="shared" si="263"/>
        <v>2.7198395337859893E-9</v>
      </c>
      <c r="IM212" s="86">
        <f t="shared" si="263"/>
        <v>1.5627964184401576E-9</v>
      </c>
      <c r="IN212" s="86">
        <f t="shared" si="263"/>
        <v>1.8791206302608175E-18</v>
      </c>
      <c r="IO212" s="86">
        <f t="shared" si="263"/>
        <v>5.8930172922213783E-10</v>
      </c>
      <c r="IP212" s="86">
        <f t="shared" si="263"/>
        <v>1.1978631559361142E-9</v>
      </c>
      <c r="IQ212" s="86">
        <f t="shared" si="263"/>
        <v>1.1562215192970555E-11</v>
      </c>
      <c r="IR212" s="86">
        <f t="shared" si="263"/>
        <v>1.1450774296671253E-10</v>
      </c>
      <c r="IS212" s="86">
        <f t="shared" si="263"/>
        <v>1.0332593521157677E-10</v>
      </c>
      <c r="IT212" s="86">
        <f t="shared" si="263"/>
        <v>3.0225122875988395E-11</v>
      </c>
      <c r="IU212" s="86">
        <f t="shared" si="263"/>
        <v>1.0577892306352692E-8</v>
      </c>
      <c r="IV212" s="86">
        <f t="shared" si="263"/>
        <v>2.1403589428539097E-5</v>
      </c>
      <c r="IW212" s="86">
        <f t="shared" si="263"/>
        <v>1.494914576367578E-4</v>
      </c>
      <c r="IY212" s="86">
        <f t="shared" ref="IY212:JM227" si="264">GM212+HC212+HS212+II212</f>
        <v>1.4137507567872407E-7</v>
      </c>
      <c r="IZ212" s="86">
        <f t="shared" si="264"/>
        <v>3.1276046304013119E-7</v>
      </c>
      <c r="JA212" s="86">
        <f t="shared" si="264"/>
        <v>1.8368320788012633E-8</v>
      </c>
      <c r="JB212" s="86">
        <f t="shared" si="264"/>
        <v>2.719839622659276E-9</v>
      </c>
      <c r="JC212" s="86">
        <f t="shared" si="264"/>
        <v>1.5627978120282322E-9</v>
      </c>
      <c r="JD212" s="86">
        <f t="shared" si="264"/>
        <v>7.8656228806168053E-15</v>
      </c>
      <c r="JE212" s="86">
        <f t="shared" si="264"/>
        <v>5.8930220385903113E-10</v>
      </c>
      <c r="JF212" s="86">
        <f t="shared" si="264"/>
        <v>1.1978650933653622E-9</v>
      </c>
      <c r="JG212" s="86">
        <f t="shared" si="264"/>
        <v>1.1562246436662694E-11</v>
      </c>
      <c r="JH212" s="86">
        <f t="shared" si="264"/>
        <v>1.1450835729924691E-10</v>
      </c>
      <c r="JI212" s="86">
        <f t="shared" si="264"/>
        <v>1.0332724350647171E-10</v>
      </c>
      <c r="JJ212" s="86">
        <f t="shared" si="264"/>
        <v>3.0225125536358119E-11</v>
      </c>
      <c r="JK212" s="86">
        <f t="shared" si="264"/>
        <v>1.0577928380632055E-8</v>
      </c>
      <c r="JL212" s="86">
        <f t="shared" si="264"/>
        <v>2.1403589428539097E-5</v>
      </c>
      <c r="JM212" s="86">
        <f t="shared" si="264"/>
        <v>1.494914576367578E-4</v>
      </c>
    </row>
    <row r="213" spans="2:273" x14ac:dyDescent="0.25">
      <c r="B213" s="2">
        <v>186</v>
      </c>
      <c r="C213" s="37">
        <v>88.332999999999998</v>
      </c>
      <c r="D213" s="37">
        <v>85.537999999999997</v>
      </c>
      <c r="E213" s="37">
        <v>87.563999999999993</v>
      </c>
      <c r="F213" s="37">
        <v>86.667000000000002</v>
      </c>
      <c r="G213" s="37">
        <v>85.614999999999995</v>
      </c>
      <c r="H213" s="37">
        <v>86.051000000000002</v>
      </c>
      <c r="I213" s="37">
        <v>85.128</v>
      </c>
      <c r="J213" s="37">
        <v>88.385000000000005</v>
      </c>
      <c r="K213" s="37">
        <v>87.325000000000003</v>
      </c>
      <c r="L213" s="37">
        <v>90.974999999999994</v>
      </c>
      <c r="M213" s="37">
        <v>90.146000000000001</v>
      </c>
      <c r="N213" s="37">
        <v>88.975999999999999</v>
      </c>
      <c r="O213" s="37">
        <v>92.462999999999994</v>
      </c>
      <c r="P213" s="37">
        <v>91.171000000000006</v>
      </c>
      <c r="Q213" s="37">
        <v>87.316999999999993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90.1836511874222</v>
      </c>
      <c r="AG213" s="4">
        <f t="shared" si="249"/>
        <v>87.674358575661358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0.98734881257780671</v>
      </c>
      <c r="AW213" s="4">
        <f t="shared" si="250"/>
        <v>-0.35735857566136531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90.1836511874222</v>
      </c>
      <c r="BM213" s="2">
        <f t="shared" si="258"/>
        <v>87.674358575661358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91.171000000000006</v>
      </c>
      <c r="DI213" s="2">
        <f t="shared" si="211"/>
        <v>87.316999999999993</v>
      </c>
      <c r="DK213" s="2">
        <f t="shared" si="251"/>
        <v>129.53651622889308</v>
      </c>
      <c r="DL213" s="2">
        <f t="shared" si="251"/>
        <v>139.54075614035085</v>
      </c>
      <c r="DM213" s="2">
        <f t="shared" si="251"/>
        <v>133.29631272568113</v>
      </c>
      <c r="DN213" s="2">
        <f t="shared" si="251"/>
        <v>145.97859484052535</v>
      </c>
      <c r="DO213" s="2">
        <f t="shared" si="251"/>
        <v>137.52688994601891</v>
      </c>
      <c r="DP213" s="2">
        <f t="shared" si="251"/>
        <v>135.5000741565452</v>
      </c>
      <c r="DQ213" s="2">
        <f t="shared" si="251"/>
        <v>136.42897989203783</v>
      </c>
      <c r="DR213" s="2">
        <f t="shared" si="251"/>
        <v>142.87070492577598</v>
      </c>
      <c r="DS213" s="2">
        <f t="shared" si="251"/>
        <v>144.83712550607288</v>
      </c>
      <c r="DT213" s="2">
        <f t="shared" si="251"/>
        <v>141.31921602787455</v>
      </c>
      <c r="DU213" s="2">
        <f t="shared" si="251"/>
        <v>136.3917001349528</v>
      </c>
      <c r="DV213" s="2">
        <f t="shared" si="251"/>
        <v>143.63521700404857</v>
      </c>
      <c r="DW213" s="2">
        <f t="shared" si="251"/>
        <v>131.75158977485921</v>
      </c>
      <c r="DX213" s="2">
        <f t="shared" si="251"/>
        <v>130.90149592449589</v>
      </c>
      <c r="DY213" s="2">
        <f t="shared" si="251"/>
        <v>125.2073453654189</v>
      </c>
      <c r="EA213" s="2">
        <f t="shared" si="240"/>
        <v>86.470357894736864</v>
      </c>
      <c r="EB213" s="2">
        <f t="shared" si="240"/>
        <v>80.179733834586443</v>
      </c>
      <c r="EC213" s="2">
        <f t="shared" si="240"/>
        <v>85.253900000000002</v>
      </c>
      <c r="ED213" s="2">
        <f t="shared" si="240"/>
        <v>79.792649948809299</v>
      </c>
      <c r="EE213" s="2">
        <f t="shared" si="240"/>
        <v>97.212687445887425</v>
      </c>
      <c r="EF213" s="2">
        <f t="shared" si="239"/>
        <v>98.954990476190488</v>
      </c>
      <c r="EG213" s="2">
        <f t="shared" si="239"/>
        <v>82.625336773305804</v>
      </c>
      <c r="EH213" s="2">
        <f t="shared" si="239"/>
        <v>88.856168421052615</v>
      </c>
      <c r="EI213" s="2">
        <f t="shared" si="239"/>
        <v>91.690432900432924</v>
      </c>
      <c r="EJ213" s="2">
        <f t="shared" si="239"/>
        <v>88.724586466165405</v>
      </c>
      <c r="EK213" s="2">
        <f t="shared" si="239"/>
        <v>109.54132748538009</v>
      </c>
      <c r="EL213" s="2">
        <f t="shared" si="254"/>
        <v>86.46106380104392</v>
      </c>
      <c r="EM213" s="2">
        <f t="shared" si="255"/>
        <v>85.268497144611601</v>
      </c>
      <c r="EN213" s="2">
        <f t="shared" si="256"/>
        <v>91.323683991404806</v>
      </c>
      <c r="EO213" s="2">
        <f t="shared" si="257"/>
        <v>93.764464055011501</v>
      </c>
      <c r="EQ213" s="2">
        <f t="shared" si="252"/>
        <v>84.945490724226616</v>
      </c>
      <c r="ER213" s="2">
        <f t="shared" si="252"/>
        <v>85.394795068410772</v>
      </c>
      <c r="ES213" s="2">
        <f t="shared" si="252"/>
        <v>85.069593900359649</v>
      </c>
      <c r="ET213" s="2">
        <f t="shared" si="252"/>
        <v>84.039178893781838</v>
      </c>
      <c r="EU213" s="2">
        <f t="shared" si="252"/>
        <v>83.189173062639256</v>
      </c>
      <c r="EV213" s="2">
        <f t="shared" si="252"/>
        <v>87.523124175824179</v>
      </c>
      <c r="EW213" s="2">
        <f t="shared" si="252"/>
        <v>86.046808175968707</v>
      </c>
      <c r="EX213" s="2">
        <f t="shared" si="252"/>
        <v>84.66031565061985</v>
      </c>
      <c r="EY213" s="2">
        <f t="shared" si="252"/>
        <v>87.193618473030241</v>
      </c>
      <c r="EZ213" s="2">
        <f t="shared" si="252"/>
        <v>87.420498915080245</v>
      </c>
      <c r="FA213" s="2">
        <f t="shared" si="252"/>
        <v>88.337479494599663</v>
      </c>
      <c r="FB213" s="2">
        <f t="shared" si="252"/>
        <v>87.572800554046481</v>
      </c>
      <c r="FC213" s="2">
        <f t="shared" si="252"/>
        <v>89.013789387721516</v>
      </c>
      <c r="FD213" s="2">
        <f t="shared" si="252"/>
        <v>90.148617810498834</v>
      </c>
      <c r="FE213" s="2">
        <f t="shared" si="252"/>
        <v>87.497446889714212</v>
      </c>
      <c r="FG213" s="2">
        <f t="shared" si="253"/>
        <v>0.99999853350241641</v>
      </c>
      <c r="FH213" s="2">
        <f t="shared" si="253"/>
        <v>0.99999871400795182</v>
      </c>
      <c r="FI213" s="2">
        <f t="shared" si="253"/>
        <v>0.99999875188752163</v>
      </c>
      <c r="FJ213" s="2">
        <f t="shared" si="253"/>
        <v>0.99999854403394994</v>
      </c>
      <c r="FK213" s="2">
        <f t="shared" si="253"/>
        <v>0.99999872676015433</v>
      </c>
      <c r="FL213" s="2">
        <f t="shared" si="253"/>
        <v>0.99999864781271375</v>
      </c>
      <c r="FM213" s="2">
        <f t="shared" si="253"/>
        <v>0.99999852052851324</v>
      </c>
      <c r="FN213" s="2">
        <f t="shared" si="253"/>
        <v>0.99999862543581142</v>
      </c>
      <c r="FO213" s="2">
        <f t="shared" si="253"/>
        <v>0.99999833555393891</v>
      </c>
      <c r="FP213" s="2">
        <f t="shared" si="253"/>
        <v>0.99999845637541618</v>
      </c>
      <c r="FQ213" s="2">
        <f t="shared" si="253"/>
        <v>0.99999850757288267</v>
      </c>
      <c r="FR213" s="2">
        <f t="shared" si="253"/>
        <v>0.99999849592678891</v>
      </c>
      <c r="FS213" s="2">
        <f t="shared" si="253"/>
        <v>0.99999853119145887</v>
      </c>
      <c r="FT213" s="2">
        <f t="shared" si="253"/>
        <v>0.99999828754516074</v>
      </c>
      <c r="FU213" s="2">
        <f t="shared" si="253"/>
        <v>0.99999819020272174</v>
      </c>
      <c r="FW213" s="2">
        <f t="shared" si="260"/>
        <v>0.97633111378748849</v>
      </c>
      <c r="FX213" s="2">
        <f t="shared" si="260"/>
        <v>0.97383707452443691</v>
      </c>
      <c r="FY213" s="2">
        <f t="shared" si="260"/>
        <v>0.9798453176986982</v>
      </c>
      <c r="FZ213" s="2">
        <f t="shared" si="260"/>
        <v>0.97397933407504311</v>
      </c>
      <c r="GA213" s="2">
        <f t="shared" si="260"/>
        <v>0.97881438676293298</v>
      </c>
      <c r="GB213" s="2">
        <f t="shared" si="260"/>
        <v>0.99649918675074423</v>
      </c>
      <c r="GC213" s="2">
        <f t="shared" si="260"/>
        <v>0.98229527451422527</v>
      </c>
      <c r="GD213" s="2">
        <f t="shared" si="260"/>
        <v>0.98146682041320055</v>
      </c>
      <c r="GE213" s="2">
        <f t="shared" si="260"/>
        <v>0.98370569850339751</v>
      </c>
      <c r="GF213" s="2">
        <f t="shared" si="260"/>
        <v>0.98357659793771335</v>
      </c>
      <c r="GG213" s="2">
        <f t="shared" si="260"/>
        <v>0.98566424142176245</v>
      </c>
      <c r="GH213" s="2">
        <f t="shared" si="260"/>
        <v>0.9798071597911886</v>
      </c>
      <c r="GI213" s="2">
        <f t="shared" si="260"/>
        <v>0.97763787269533775</v>
      </c>
      <c r="GJ213" s="2">
        <f t="shared" si="260"/>
        <v>0.97024371709784507</v>
      </c>
      <c r="GK213" s="2">
        <f t="shared" si="260"/>
        <v>0.97178007079900253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1.0929422416914868E-12</v>
      </c>
      <c r="HT213" s="86">
        <f t="shared" si="262"/>
        <v>7.8264021824583161E-13</v>
      </c>
      <c r="HU213" s="86">
        <f t="shared" si="262"/>
        <v>4.2918149800212349E-14</v>
      </c>
      <c r="HV213" s="86">
        <f t="shared" si="262"/>
        <v>3.2008679594700356E-17</v>
      </c>
      <c r="HW213" s="86">
        <f t="shared" si="262"/>
        <v>5.442399132279537E-16</v>
      </c>
      <c r="HX213" s="86">
        <f t="shared" si="262"/>
        <v>3.2153559174325309E-15</v>
      </c>
      <c r="HY213" s="86">
        <f t="shared" si="262"/>
        <v>1.8652777036574789E-16</v>
      </c>
      <c r="HZ213" s="86">
        <f t="shared" si="262"/>
        <v>7.8071392220111737E-16</v>
      </c>
      <c r="IA213" s="86">
        <f t="shared" si="262"/>
        <v>1.1033979797396585E-17</v>
      </c>
      <c r="IB213" s="86">
        <f t="shared" si="262"/>
        <v>2.3755134044223862E-16</v>
      </c>
      <c r="IC213" s="86">
        <f t="shared" si="262"/>
        <v>5.2646334323031201E-16</v>
      </c>
      <c r="ID213" s="86">
        <f t="shared" si="262"/>
        <v>8.7379344853823689E-19</v>
      </c>
      <c r="IE213" s="86">
        <f t="shared" si="262"/>
        <v>1.5278193780680527E-14</v>
      </c>
      <c r="IF213" s="86">
        <f t="shared" si="262"/>
        <v>1.5904435834104063E-51</v>
      </c>
      <c r="IG213" s="86">
        <f t="shared" si="262"/>
        <v>1.8725020421377895E-42</v>
      </c>
      <c r="II213" s="86">
        <f t="shared" si="263"/>
        <v>6.7728555063521063E-8</v>
      </c>
      <c r="IJ213" s="86">
        <f t="shared" si="263"/>
        <v>1.5270904324965896E-7</v>
      </c>
      <c r="IK213" s="86">
        <f t="shared" si="263"/>
        <v>8.2446519568109484E-9</v>
      </c>
      <c r="IL213" s="86">
        <f t="shared" si="263"/>
        <v>1.042012238808811E-9</v>
      </c>
      <c r="IM213" s="86">
        <f t="shared" si="263"/>
        <v>6.1553351638420795E-10</v>
      </c>
      <c r="IN213" s="86">
        <f t="shared" si="263"/>
        <v>5.1252368786293366E-19</v>
      </c>
      <c r="IO213" s="86">
        <f t="shared" si="263"/>
        <v>2.3181007652655523E-10</v>
      </c>
      <c r="IP213" s="86">
        <f t="shared" si="263"/>
        <v>4.8165892819709312E-10</v>
      </c>
      <c r="IQ213" s="86">
        <f t="shared" si="263"/>
        <v>3.8797299184583193E-12</v>
      </c>
      <c r="IR213" s="86">
        <f t="shared" si="263"/>
        <v>4.2565526507866857E-11</v>
      </c>
      <c r="IS213" s="86">
        <f t="shared" si="263"/>
        <v>3.9532753354900553E-11</v>
      </c>
      <c r="IT213" s="86">
        <f t="shared" si="263"/>
        <v>9.9676209531393512E-12</v>
      </c>
      <c r="IU213" s="86">
        <f t="shared" si="263"/>
        <v>4.5140396791080831E-9</v>
      </c>
      <c r="IV213" s="86">
        <f t="shared" si="263"/>
        <v>1.2706368081269488E-5</v>
      </c>
      <c r="IW213" s="86">
        <f t="shared" si="263"/>
        <v>9.8917382777574463E-5</v>
      </c>
      <c r="IY213" s="86">
        <f t="shared" si="264"/>
        <v>6.7729648005762754E-8</v>
      </c>
      <c r="IZ213" s="86">
        <f t="shared" si="264"/>
        <v>1.5270982588987719E-7</v>
      </c>
      <c r="JA213" s="86">
        <f t="shared" si="264"/>
        <v>8.2446948749607489E-9</v>
      </c>
      <c r="JB213" s="86">
        <f t="shared" si="264"/>
        <v>1.0420122708174906E-9</v>
      </c>
      <c r="JC213" s="86">
        <f t="shared" si="264"/>
        <v>6.1553406062412115E-10</v>
      </c>
      <c r="JD213" s="86">
        <f t="shared" si="264"/>
        <v>3.2158684411203937E-15</v>
      </c>
      <c r="JE213" s="86">
        <f t="shared" si="264"/>
        <v>2.3181026305432558E-10</v>
      </c>
      <c r="JF213" s="86">
        <f t="shared" si="264"/>
        <v>4.816597089110153E-10</v>
      </c>
      <c r="JG213" s="86">
        <f t="shared" si="264"/>
        <v>3.8797409524381168E-12</v>
      </c>
      <c r="JH213" s="86">
        <f t="shared" si="264"/>
        <v>4.2565764059207299E-11</v>
      </c>
      <c r="JI213" s="86">
        <f t="shared" si="264"/>
        <v>3.9533279818243783E-11</v>
      </c>
      <c r="JJ213" s="86">
        <f t="shared" si="264"/>
        <v>9.9676218269327997E-12</v>
      </c>
      <c r="JK213" s="86">
        <f t="shared" si="264"/>
        <v>4.5140549573018641E-9</v>
      </c>
      <c r="JL213" s="86">
        <f t="shared" si="264"/>
        <v>1.2706368081269488E-5</v>
      </c>
      <c r="JM213" s="86">
        <f t="shared" si="264"/>
        <v>9.8917382777574463E-5</v>
      </c>
    </row>
    <row r="214" spans="2:273" x14ac:dyDescent="0.25">
      <c r="B214" s="2">
        <v>187</v>
      </c>
      <c r="C214" s="37">
        <v>85.025999999999996</v>
      </c>
      <c r="D214" s="37">
        <v>85.230999999999995</v>
      </c>
      <c r="E214" s="37">
        <v>88.462000000000003</v>
      </c>
      <c r="F214" s="37">
        <v>83.974000000000004</v>
      </c>
      <c r="G214" s="37">
        <v>82</v>
      </c>
      <c r="H214" s="37">
        <v>87.332999999999998</v>
      </c>
      <c r="I214" s="37">
        <v>87.846000000000004</v>
      </c>
      <c r="J214" s="37">
        <v>89.486999999999995</v>
      </c>
      <c r="K214" s="37">
        <v>87.474999999999994</v>
      </c>
      <c r="L214" s="37">
        <v>87.85</v>
      </c>
      <c r="M214" s="37">
        <v>89.244</v>
      </c>
      <c r="N214" s="37">
        <v>88.731999999999999</v>
      </c>
      <c r="O214" s="37">
        <v>89.244</v>
      </c>
      <c r="P214" s="37">
        <v>88.340999999999994</v>
      </c>
      <c r="Q214" s="37">
        <v>85.975999999999999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90.070763186415135</v>
      </c>
      <c r="AG214" s="4">
        <f t="shared" si="266"/>
        <v>87.522687458710053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-1.7297631864151413</v>
      </c>
      <c r="AW214" s="4">
        <f t="shared" si="267"/>
        <v>-1.5466874587100534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90.070763186415135</v>
      </c>
      <c r="BM214" s="2">
        <f t="shared" si="258"/>
        <v>87.522687458710053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88.340999999999994</v>
      </c>
      <c r="DI214" s="2">
        <f t="shared" si="211"/>
        <v>85.975999999999999</v>
      </c>
      <c r="DK214" s="2">
        <f t="shared" ref="DK214:DY227" si="268">BO$228*$B214+BO$229</f>
        <v>129.66980656660414</v>
      </c>
      <c r="DL214" s="2">
        <f t="shared" si="268"/>
        <v>139.70547800269904</v>
      </c>
      <c r="DM214" s="2">
        <f t="shared" si="268"/>
        <v>133.4394958967064</v>
      </c>
      <c r="DN214" s="2">
        <f t="shared" si="268"/>
        <v>146.20092739212009</v>
      </c>
      <c r="DO214" s="2">
        <f t="shared" si="268"/>
        <v>137.72668124156547</v>
      </c>
      <c r="DP214" s="2">
        <f t="shared" si="268"/>
        <v>135.69425209176785</v>
      </c>
      <c r="DQ214" s="2">
        <f t="shared" si="268"/>
        <v>136.61064365722001</v>
      </c>
      <c r="DR214" s="2">
        <f t="shared" si="268"/>
        <v>143.09146747638326</v>
      </c>
      <c r="DS214" s="2">
        <f t="shared" si="268"/>
        <v>145.06480263157894</v>
      </c>
      <c r="DT214" s="2">
        <f t="shared" si="268"/>
        <v>141.50485191637628</v>
      </c>
      <c r="DU214" s="2">
        <f t="shared" si="268"/>
        <v>136.5350021592443</v>
      </c>
      <c r="DV214" s="2">
        <f t="shared" si="268"/>
        <v>143.82611821862346</v>
      </c>
      <c r="DW214" s="2">
        <f t="shared" si="268"/>
        <v>131.88075337711064</v>
      </c>
      <c r="DX214" s="2">
        <f t="shared" si="268"/>
        <v>131.04261162591158</v>
      </c>
      <c r="DY214" s="2">
        <f t="shared" si="268"/>
        <v>125.34729857397505</v>
      </c>
      <c r="EA214" s="2">
        <f t="shared" si="240"/>
        <v>86.354084210526338</v>
      </c>
      <c r="EB214" s="2">
        <f t="shared" si="240"/>
        <v>79.978377443609006</v>
      </c>
      <c r="EC214" s="2">
        <f t="shared" si="240"/>
        <v>85.10918245614036</v>
      </c>
      <c r="ED214" s="2">
        <f t="shared" si="240"/>
        <v>79.596833690116867</v>
      </c>
      <c r="EE214" s="2">
        <f t="shared" si="240"/>
        <v>97.233035497835488</v>
      </c>
      <c r="EF214" s="2">
        <f t="shared" si="239"/>
        <v>99.00046190476192</v>
      </c>
      <c r="EG214" s="2">
        <f t="shared" si="239"/>
        <v>82.485872377020968</v>
      </c>
      <c r="EH214" s="2">
        <f t="shared" si="239"/>
        <v>88.777499999999989</v>
      </c>
      <c r="EI214" s="2">
        <f t="shared" si="239"/>
        <v>91.645660173160195</v>
      </c>
      <c r="EJ214" s="2">
        <f t="shared" si="239"/>
        <v>88.618609022556385</v>
      </c>
      <c r="EK214" s="2">
        <f t="shared" si="239"/>
        <v>109.62104162366698</v>
      </c>
      <c r="EL214" s="2">
        <f t="shared" si="254"/>
        <v>86.306700245624825</v>
      </c>
      <c r="EM214" s="2">
        <f t="shared" si="255"/>
        <v>85.105051673318997</v>
      </c>
      <c r="EN214" s="2">
        <f t="shared" si="256"/>
        <v>91.227036222708279</v>
      </c>
      <c r="EO214" s="2">
        <f t="shared" si="257"/>
        <v>93.691259711844765</v>
      </c>
      <c r="EQ214" s="2">
        <f t="shared" ref="EQ214:FE227" si="269">CU$228*$B214+CU$229</f>
        <v>84.812533661387732</v>
      </c>
      <c r="ER214" s="2">
        <f t="shared" si="269"/>
        <v>85.249531799729368</v>
      </c>
      <c r="ES214" s="2">
        <f t="shared" si="269"/>
        <v>84.922826958256536</v>
      </c>
      <c r="ET214" s="2">
        <f t="shared" si="269"/>
        <v>83.888988444361189</v>
      </c>
      <c r="EU214" s="2">
        <f t="shared" si="269"/>
        <v>83.057891603165416</v>
      </c>
      <c r="EV214" s="2">
        <f t="shared" si="269"/>
        <v>87.445207326007321</v>
      </c>
      <c r="EW214" s="2">
        <f t="shared" si="269"/>
        <v>85.943404252343029</v>
      </c>
      <c r="EX214" s="2">
        <f t="shared" si="269"/>
        <v>84.537299262432285</v>
      </c>
      <c r="EY214" s="2">
        <f t="shared" si="269"/>
        <v>87.10037989554796</v>
      </c>
      <c r="EZ214" s="2">
        <f t="shared" si="269"/>
        <v>87.300480813349409</v>
      </c>
      <c r="FA214" s="2">
        <f t="shared" si="269"/>
        <v>88.19151770093174</v>
      </c>
      <c r="FB214" s="2">
        <f t="shared" si="269"/>
        <v>87.430317809163185</v>
      </c>
      <c r="FC214" s="2">
        <f t="shared" si="269"/>
        <v>88.890168499985478</v>
      </c>
      <c r="FD214" s="2">
        <f t="shared" si="269"/>
        <v>90.038357907074854</v>
      </c>
      <c r="FE214" s="2">
        <f t="shared" si="269"/>
        <v>87.359263720107833</v>
      </c>
      <c r="FG214" s="2">
        <f t="shared" ref="FG214:FU227" si="270">POWER(10,($B214-C$231)/C$229)/(1+POWER(10,($B214-C$231)/C$229))</f>
        <v>0.9999986625381353</v>
      </c>
      <c r="FH214" s="2">
        <f t="shared" si="270"/>
        <v>0.99999882716118005</v>
      </c>
      <c r="FI214" s="2">
        <f t="shared" si="270"/>
        <v>0.99999886170776597</v>
      </c>
      <c r="FJ214" s="2">
        <f t="shared" si="270"/>
        <v>0.99999867214301053</v>
      </c>
      <c r="FK214" s="2">
        <f t="shared" si="270"/>
        <v>0.99999883879132956</v>
      </c>
      <c r="FL214" s="2">
        <f t="shared" si="270"/>
        <v>0.99999876679039146</v>
      </c>
      <c r="FM214" s="2">
        <f t="shared" si="270"/>
        <v>0.99999865070579186</v>
      </c>
      <c r="FN214" s="2">
        <f t="shared" si="270"/>
        <v>0.99999874638240893</v>
      </c>
      <c r="FO214" s="2">
        <f t="shared" si="270"/>
        <v>0.99999848200692854</v>
      </c>
      <c r="FP214" s="2">
        <f t="shared" si="270"/>
        <v>0.99999859219745646</v>
      </c>
      <c r="FQ214" s="2">
        <f t="shared" si="270"/>
        <v>0.99999863889011331</v>
      </c>
      <c r="FR214" s="2">
        <f t="shared" si="270"/>
        <v>0.99999862826874675</v>
      </c>
      <c r="FS214" s="2">
        <f t="shared" si="270"/>
        <v>0.99999866043051644</v>
      </c>
      <c r="FT214" s="2">
        <f t="shared" si="270"/>
        <v>0.99999843822238932</v>
      </c>
      <c r="FU214" s="2">
        <f t="shared" si="270"/>
        <v>0.99999834944500243</v>
      </c>
      <c r="FW214" s="2">
        <f t="shared" si="260"/>
        <v>0.9783686696927254</v>
      </c>
      <c r="FX214" s="2">
        <f t="shared" si="260"/>
        <v>0.9760840726242721</v>
      </c>
      <c r="FY214" s="2">
        <f t="shared" si="260"/>
        <v>0.98158605610757999</v>
      </c>
      <c r="FZ214" s="2">
        <f t="shared" si="260"/>
        <v>0.97621441265749809</v>
      </c>
      <c r="GA214" s="2">
        <f t="shared" si="260"/>
        <v>0.98064240651562884</v>
      </c>
      <c r="GB214" s="2">
        <f t="shared" si="260"/>
        <v>0.99680623658361334</v>
      </c>
      <c r="GC214" s="2">
        <f t="shared" si="260"/>
        <v>0.98382790517275287</v>
      </c>
      <c r="GD214" s="2">
        <f t="shared" si="260"/>
        <v>0.98306993114558061</v>
      </c>
      <c r="GE214" s="2">
        <f t="shared" si="260"/>
        <v>0.98511808388614086</v>
      </c>
      <c r="GF214" s="2">
        <f t="shared" si="260"/>
        <v>0.98500000308411539</v>
      </c>
      <c r="GG214" s="2">
        <f t="shared" si="260"/>
        <v>0.98690912006335219</v>
      </c>
      <c r="GH214" s="2">
        <f t="shared" si="260"/>
        <v>0.98155113180604447</v>
      </c>
      <c r="GI214" s="2">
        <f t="shared" si="260"/>
        <v>0.97956528966401324</v>
      </c>
      <c r="GJ214" s="2">
        <f t="shared" si="260"/>
        <v>0.97279070725805938</v>
      </c>
      <c r="GK214" s="2">
        <f t="shared" si="260"/>
        <v>0.9741990536977172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5.1304419773877215E-13</v>
      </c>
      <c r="HT214" s="86">
        <f t="shared" si="262"/>
        <v>3.656059493689885E-13</v>
      </c>
      <c r="HU214" s="86">
        <f t="shared" si="262"/>
        <v>1.8927218474206827E-14</v>
      </c>
      <c r="HV214" s="86">
        <f t="shared" si="262"/>
        <v>1.1365010083944372E-17</v>
      </c>
      <c r="HW214" s="86">
        <f t="shared" si="262"/>
        <v>2.0978139304692547E-16</v>
      </c>
      <c r="HX214" s="86">
        <f t="shared" si="262"/>
        <v>1.2984153049853342E-15</v>
      </c>
      <c r="HY214" s="86">
        <f t="shared" si="262"/>
        <v>7.2392245785525078E-17</v>
      </c>
      <c r="HZ214" s="86">
        <f t="shared" si="262"/>
        <v>3.1073983420714763E-16</v>
      </c>
      <c r="IA214" s="86">
        <f t="shared" si="262"/>
        <v>3.8410099284333981E-18</v>
      </c>
      <c r="IB214" s="86">
        <f t="shared" si="262"/>
        <v>9.0666737490459391E-17</v>
      </c>
      <c r="IC214" s="86">
        <f t="shared" si="262"/>
        <v>2.0927376905868779E-16</v>
      </c>
      <c r="ID214" s="86">
        <f t="shared" si="262"/>
        <v>2.8259061812341368E-19</v>
      </c>
      <c r="IE214" s="86">
        <f t="shared" si="262"/>
        <v>6.3929371983851566E-15</v>
      </c>
      <c r="IF214" s="86">
        <f t="shared" si="262"/>
        <v>4.9200574996129394E-53</v>
      </c>
      <c r="IG214" s="86">
        <f t="shared" si="262"/>
        <v>1.0930784232659864E-43</v>
      </c>
      <c r="II214" s="86">
        <f t="shared" si="263"/>
        <v>3.188928268620066E-8</v>
      </c>
      <c r="IJ214" s="86">
        <f t="shared" si="263"/>
        <v>7.3281443475113841E-8</v>
      </c>
      <c r="IK214" s="86">
        <f t="shared" si="263"/>
        <v>3.6339077788348486E-9</v>
      </c>
      <c r="IL214" s="86">
        <f t="shared" si="263"/>
        <v>3.8993256298012474E-10</v>
      </c>
      <c r="IM214" s="86">
        <f t="shared" si="263"/>
        <v>2.372588461320207E-10</v>
      </c>
      <c r="IN214" s="86">
        <f t="shared" si="263"/>
        <v>1.3690636703044477E-19</v>
      </c>
      <c r="IO214" s="86">
        <f t="shared" si="263"/>
        <v>8.9320135313059959E-11</v>
      </c>
      <c r="IP214" s="86">
        <f t="shared" si="263"/>
        <v>1.8976477140126764E-10</v>
      </c>
      <c r="IQ214" s="86">
        <f t="shared" si="263"/>
        <v>1.2711596475849442E-12</v>
      </c>
      <c r="IR214" s="86">
        <f t="shared" si="263"/>
        <v>1.5484908151116615E-11</v>
      </c>
      <c r="IS214" s="86">
        <f t="shared" si="263"/>
        <v>1.4821915388266896E-11</v>
      </c>
      <c r="IT214" s="86">
        <f t="shared" si="263"/>
        <v>3.2040936515447578E-12</v>
      </c>
      <c r="IU214" s="86">
        <f t="shared" si="263"/>
        <v>1.8883218149032272E-9</v>
      </c>
      <c r="IV214" s="86">
        <f t="shared" si="263"/>
        <v>7.4474967396203182E-6</v>
      </c>
      <c r="IW214" s="86">
        <f t="shared" si="263"/>
        <v>6.4816774374008422E-5</v>
      </c>
      <c r="IY214" s="86">
        <f t="shared" si="264"/>
        <v>3.1889795730398397E-8</v>
      </c>
      <c r="IZ214" s="86">
        <f t="shared" si="264"/>
        <v>7.3281809081063213E-8</v>
      </c>
      <c r="JA214" s="86">
        <f t="shared" si="264"/>
        <v>3.6339267060533229E-9</v>
      </c>
      <c r="JB214" s="86">
        <f t="shared" si="264"/>
        <v>3.8993257434513482E-10</v>
      </c>
      <c r="JC214" s="86">
        <f t="shared" si="264"/>
        <v>2.3725905591341372E-10</v>
      </c>
      <c r="JD214" s="86">
        <f t="shared" si="264"/>
        <v>1.2985522113523647E-15</v>
      </c>
      <c r="JE214" s="86">
        <f t="shared" si="264"/>
        <v>8.9320207705305739E-11</v>
      </c>
      <c r="JF214" s="86">
        <f t="shared" si="264"/>
        <v>1.8976508214110184E-10</v>
      </c>
      <c r="JG214" s="86">
        <f t="shared" si="264"/>
        <v>1.2711634885948727E-12</v>
      </c>
      <c r="JH214" s="86">
        <f t="shared" si="264"/>
        <v>1.5484998817854107E-11</v>
      </c>
      <c r="JI214" s="86">
        <f t="shared" si="264"/>
        <v>1.4822124662035953E-11</v>
      </c>
      <c r="JJ214" s="86">
        <f t="shared" si="264"/>
        <v>3.204093934135376E-12</v>
      </c>
      <c r="JK214" s="86">
        <f t="shared" si="264"/>
        <v>1.8883282078404257E-9</v>
      </c>
      <c r="JL214" s="86">
        <f t="shared" si="264"/>
        <v>7.4474967396203182E-6</v>
      </c>
      <c r="JM214" s="86">
        <f t="shared" si="264"/>
        <v>6.4816774374008422E-5</v>
      </c>
    </row>
    <row r="215" spans="2:273" x14ac:dyDescent="0.25">
      <c r="B215" s="2">
        <v>188</v>
      </c>
      <c r="C215" s="37">
        <v>85.332999999999998</v>
      </c>
      <c r="D215" s="37">
        <v>83.385000000000005</v>
      </c>
      <c r="E215" s="37">
        <v>88.153999999999996</v>
      </c>
      <c r="F215" s="37">
        <v>87.641000000000005</v>
      </c>
      <c r="G215" s="37">
        <v>81.923000000000002</v>
      </c>
      <c r="H215" s="37">
        <v>87.358999999999995</v>
      </c>
      <c r="I215" s="37">
        <v>87.332999999999998</v>
      </c>
      <c r="J215" s="37">
        <v>88.41</v>
      </c>
      <c r="K215" s="37">
        <v>87.9</v>
      </c>
      <c r="L215" s="37">
        <v>88.775000000000006</v>
      </c>
      <c r="M215" s="37">
        <v>86.488</v>
      </c>
      <c r="N215" s="37">
        <v>89.488</v>
      </c>
      <c r="O215" s="37">
        <v>90.438999999999993</v>
      </c>
      <c r="P215" s="37">
        <v>91.072999999999993</v>
      </c>
      <c r="Q215" s="37">
        <v>87.950999999999993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89.958061695940216</v>
      </c>
      <c r="AG215" s="4">
        <f t="shared" si="266"/>
        <v>87.371996593674666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1.1149383040597769</v>
      </c>
      <c r="AW215" s="4">
        <f t="shared" si="267"/>
        <v>0.57900340632532732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89.958061695940216</v>
      </c>
      <c r="BM215" s="2">
        <f t="shared" si="258"/>
        <v>87.371996593674666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91.072999999999993</v>
      </c>
      <c r="DI215" s="2">
        <f t="shared" si="211"/>
        <v>87.950999999999993</v>
      </c>
      <c r="DK215" s="2">
        <f t="shared" si="268"/>
        <v>129.80309690431523</v>
      </c>
      <c r="DL215" s="2">
        <f t="shared" si="268"/>
        <v>139.87019986504723</v>
      </c>
      <c r="DM215" s="2">
        <f t="shared" si="268"/>
        <v>133.58267906773168</v>
      </c>
      <c r="DN215" s="2">
        <f t="shared" si="268"/>
        <v>146.42325994371484</v>
      </c>
      <c r="DO215" s="2">
        <f t="shared" si="268"/>
        <v>137.92647253711203</v>
      </c>
      <c r="DP215" s="2">
        <f t="shared" si="268"/>
        <v>135.88843002699053</v>
      </c>
      <c r="DQ215" s="2">
        <f t="shared" si="268"/>
        <v>136.79230742240222</v>
      </c>
      <c r="DR215" s="2">
        <f t="shared" si="268"/>
        <v>143.31223002699056</v>
      </c>
      <c r="DS215" s="2">
        <f t="shared" si="268"/>
        <v>145.29247975708503</v>
      </c>
      <c r="DT215" s="2">
        <f t="shared" si="268"/>
        <v>141.69048780487802</v>
      </c>
      <c r="DU215" s="2">
        <f t="shared" si="268"/>
        <v>136.67830418353577</v>
      </c>
      <c r="DV215" s="2">
        <f t="shared" si="268"/>
        <v>144.01701943319836</v>
      </c>
      <c r="DW215" s="2">
        <f t="shared" si="268"/>
        <v>132.00991697936203</v>
      </c>
      <c r="DX215" s="2">
        <f t="shared" si="268"/>
        <v>131.18372732732729</v>
      </c>
      <c r="DY215" s="2">
        <f t="shared" si="268"/>
        <v>125.48725178253119</v>
      </c>
      <c r="EA215" s="2">
        <f t="shared" si="240"/>
        <v>86.237810526315812</v>
      </c>
      <c r="EB215" s="2">
        <f t="shared" si="240"/>
        <v>79.777021052631568</v>
      </c>
      <c r="EC215" s="2">
        <f t="shared" si="240"/>
        <v>84.964464912280704</v>
      </c>
      <c r="ED215" s="2">
        <f t="shared" si="240"/>
        <v>79.401017431424421</v>
      </c>
      <c r="EE215" s="2">
        <f t="shared" si="240"/>
        <v>97.253383549783535</v>
      </c>
      <c r="EF215" s="2">
        <f t="shared" si="239"/>
        <v>99.045933333333338</v>
      </c>
      <c r="EG215" s="2">
        <f t="shared" si="239"/>
        <v>82.346407980736146</v>
      </c>
      <c r="EH215" s="2">
        <f t="shared" si="239"/>
        <v>88.698831578947363</v>
      </c>
      <c r="EI215" s="2">
        <f t="shared" si="239"/>
        <v>91.60088744588748</v>
      </c>
      <c r="EJ215" s="2">
        <f t="shared" si="239"/>
        <v>88.512631578947364</v>
      </c>
      <c r="EK215" s="2">
        <f t="shared" si="239"/>
        <v>109.70075576195387</v>
      </c>
      <c r="EL215" s="2">
        <f t="shared" si="254"/>
        <v>86.152336690205715</v>
      </c>
      <c r="EM215" s="2">
        <f t="shared" si="255"/>
        <v>84.941606202026406</v>
      </c>
      <c r="EN215" s="2">
        <f t="shared" si="256"/>
        <v>91.130388454011751</v>
      </c>
      <c r="EO215" s="2">
        <f t="shared" si="257"/>
        <v>93.618055368678043</v>
      </c>
      <c r="EQ215" s="2">
        <f t="shared" si="269"/>
        <v>84.679576598548834</v>
      </c>
      <c r="ER215" s="2">
        <f t="shared" si="269"/>
        <v>85.104268531047964</v>
      </c>
      <c r="ES215" s="2">
        <f t="shared" si="269"/>
        <v>84.776060016153409</v>
      </c>
      <c r="ET215" s="2">
        <f t="shared" si="269"/>
        <v>83.738797994940526</v>
      </c>
      <c r="EU215" s="2">
        <f t="shared" si="269"/>
        <v>82.92661014369159</v>
      </c>
      <c r="EV215" s="2">
        <f t="shared" si="269"/>
        <v>87.367290476190476</v>
      </c>
      <c r="EW215" s="2">
        <f t="shared" si="269"/>
        <v>85.840000328717352</v>
      </c>
      <c r="EX215" s="2">
        <f t="shared" si="269"/>
        <v>84.414282874244719</v>
      </c>
      <c r="EY215" s="2">
        <f t="shared" si="269"/>
        <v>87.007141318065692</v>
      </c>
      <c r="EZ215" s="2">
        <f t="shared" si="269"/>
        <v>87.18046271161856</v>
      </c>
      <c r="FA215" s="2">
        <f t="shared" si="269"/>
        <v>88.045555907263804</v>
      </c>
      <c r="FB215" s="2">
        <f t="shared" si="269"/>
        <v>87.287835064279889</v>
      </c>
      <c r="FC215" s="2">
        <f t="shared" si="269"/>
        <v>88.76654761224944</v>
      </c>
      <c r="FD215" s="2">
        <f t="shared" si="269"/>
        <v>89.928098003650888</v>
      </c>
      <c r="FE215" s="2">
        <f t="shared" si="269"/>
        <v>87.221080550501455</v>
      </c>
      <c r="FG215" s="2">
        <f t="shared" si="270"/>
        <v>0.99999878022013866</v>
      </c>
      <c r="FH215" s="2">
        <f t="shared" si="270"/>
        <v>0.999998930358173</v>
      </c>
      <c r="FI215" s="2">
        <f t="shared" si="270"/>
        <v>0.99999896186504023</v>
      </c>
      <c r="FJ215" s="2">
        <f t="shared" si="270"/>
        <v>0.99999878897989103</v>
      </c>
      <c r="FK215" s="2">
        <f t="shared" si="270"/>
        <v>0.99999894096499764</v>
      </c>
      <c r="FL215" s="2">
        <f t="shared" si="270"/>
        <v>0.99999887529934772</v>
      </c>
      <c r="FM215" s="2">
        <f t="shared" si="270"/>
        <v>0.99999876942891064</v>
      </c>
      <c r="FN215" s="2">
        <f t="shared" si="270"/>
        <v>0.99999885668704247</v>
      </c>
      <c r="FO215" s="2">
        <f t="shared" si="270"/>
        <v>0.99999861557367975</v>
      </c>
      <c r="FP215" s="2">
        <f t="shared" si="270"/>
        <v>0.99999871606866153</v>
      </c>
      <c r="FQ215" s="2">
        <f t="shared" si="270"/>
        <v>0.99999875865288113</v>
      </c>
      <c r="FR215" s="2">
        <f t="shared" si="270"/>
        <v>0.99999874896607732</v>
      </c>
      <c r="FS215" s="2">
        <f t="shared" si="270"/>
        <v>0.99999877829796691</v>
      </c>
      <c r="FT215" s="2">
        <f t="shared" si="270"/>
        <v>0.9999985756416947</v>
      </c>
      <c r="FU215" s="2">
        <f t="shared" si="270"/>
        <v>0.99999849467573265</v>
      </c>
      <c r="FW215" s="2">
        <f t="shared" si="260"/>
        <v>0.98023437192350871</v>
      </c>
      <c r="FX215" s="2">
        <f t="shared" si="260"/>
        <v>0.97814241916650668</v>
      </c>
      <c r="FY215" s="2">
        <f t="shared" si="260"/>
        <v>0.98317902977684024</v>
      </c>
      <c r="FZ215" s="2">
        <f t="shared" si="260"/>
        <v>0.97826179119409462</v>
      </c>
      <c r="GA215" s="2">
        <f t="shared" si="260"/>
        <v>0.98231554371965002</v>
      </c>
      <c r="GB215" s="2">
        <f t="shared" si="260"/>
        <v>0.99708643438572409</v>
      </c>
      <c r="GC215" s="2">
        <f t="shared" si="260"/>
        <v>0.9852298567657769</v>
      </c>
      <c r="GD215" s="2">
        <f t="shared" si="260"/>
        <v>0.98453655838388665</v>
      </c>
      <c r="GE215" s="2">
        <f t="shared" si="260"/>
        <v>0.98640973545846111</v>
      </c>
      <c r="GF215" s="2">
        <f t="shared" si="260"/>
        <v>0.98630176077755305</v>
      </c>
      <c r="GG215" s="2">
        <f t="shared" si="260"/>
        <v>0.98804720771108112</v>
      </c>
      <c r="GH215" s="2">
        <f t="shared" si="260"/>
        <v>0.98314707487270503</v>
      </c>
      <c r="GI215" s="2">
        <f t="shared" si="260"/>
        <v>0.9813297529539794</v>
      </c>
      <c r="GJ215" s="2">
        <f t="shared" si="260"/>
        <v>0.97512527694578599</v>
      </c>
      <c r="GK215" s="2">
        <f t="shared" si="260"/>
        <v>0.97641571618043643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2.383073376575876E-13</v>
      </c>
      <c r="HT215" s="86">
        <f t="shared" si="262"/>
        <v>1.6899985537944075E-13</v>
      </c>
      <c r="HU215" s="86">
        <f t="shared" si="262"/>
        <v>8.2554208611590451E-15</v>
      </c>
      <c r="HV215" s="86">
        <f t="shared" si="262"/>
        <v>3.978096646698267E-18</v>
      </c>
      <c r="HW215" s="86">
        <f t="shared" si="262"/>
        <v>7.9810876158744545E-17</v>
      </c>
      <c r="HX215" s="86">
        <f t="shared" si="262"/>
        <v>5.1782259112164546E-16</v>
      </c>
      <c r="HY215" s="86">
        <f t="shared" si="262"/>
        <v>2.7746313394858394E-17</v>
      </c>
      <c r="HZ215" s="86">
        <f t="shared" si="262"/>
        <v>1.2216278902055694E-16</v>
      </c>
      <c r="IA215" s="86">
        <f t="shared" si="262"/>
        <v>1.3179533192915033E-18</v>
      </c>
      <c r="IB215" s="86">
        <f t="shared" si="262"/>
        <v>3.4156473867182111E-17</v>
      </c>
      <c r="IC215" s="86">
        <f t="shared" si="262"/>
        <v>8.2175763606383605E-17</v>
      </c>
      <c r="ID215" s="86">
        <f t="shared" si="262"/>
        <v>8.9988450260247789E-20</v>
      </c>
      <c r="IE215" s="86">
        <f t="shared" si="262"/>
        <v>2.6429005041468283E-15</v>
      </c>
      <c r="IF215" s="86">
        <f t="shared" si="262"/>
        <v>1.4455814493249343E-54</v>
      </c>
      <c r="IG215" s="86">
        <f t="shared" si="262"/>
        <v>6.11854771171495E-45</v>
      </c>
      <c r="II215" s="86">
        <f t="shared" si="263"/>
        <v>1.4756233196335224E-8</v>
      </c>
      <c r="IJ215" s="86">
        <f t="shared" si="263"/>
        <v>3.4561104288478254E-8</v>
      </c>
      <c r="IK215" s="86">
        <f t="shared" si="263"/>
        <v>1.5727642319409519E-9</v>
      </c>
      <c r="IL215" s="86">
        <f t="shared" si="263"/>
        <v>1.4252231100495901E-10</v>
      </c>
      <c r="IM215" s="86">
        <f t="shared" si="263"/>
        <v>8.9496409954410777E-11</v>
      </c>
      <c r="IN215" s="86">
        <f t="shared" si="263"/>
        <v>3.5816288054244307E-20</v>
      </c>
      <c r="IO215" s="86">
        <f t="shared" si="263"/>
        <v>3.3711730855818015E-11</v>
      </c>
      <c r="IP215" s="86">
        <f t="shared" si="263"/>
        <v>7.3253280187305407E-11</v>
      </c>
      <c r="IQ215" s="86">
        <f t="shared" si="263"/>
        <v>4.0665788156982455E-13</v>
      </c>
      <c r="IR215" s="86">
        <f t="shared" si="263"/>
        <v>5.5128880609191295E-12</v>
      </c>
      <c r="IS215" s="86">
        <f t="shared" si="263"/>
        <v>5.4455819459137425E-12</v>
      </c>
      <c r="IT215" s="86">
        <f t="shared" si="263"/>
        <v>1.0039224942403429E-12</v>
      </c>
      <c r="IU215" s="86">
        <f t="shared" si="263"/>
        <v>7.7432268718622723E-10</v>
      </c>
      <c r="IV215" s="86">
        <f t="shared" si="263"/>
        <v>4.3096669519953947E-6</v>
      </c>
      <c r="IW215" s="86">
        <f t="shared" si="263"/>
        <v>4.2058371590503657E-5</v>
      </c>
      <c r="IY215" s="86">
        <f t="shared" si="264"/>
        <v>1.4756471503672882E-8</v>
      </c>
      <c r="IZ215" s="86">
        <f t="shared" si="264"/>
        <v>3.4561273288333634E-8</v>
      </c>
      <c r="JA215" s="86">
        <f t="shared" si="264"/>
        <v>1.572772487361813E-9</v>
      </c>
      <c r="JB215" s="86">
        <f t="shared" si="264"/>
        <v>1.4252231498305566E-10</v>
      </c>
      <c r="JC215" s="86">
        <f t="shared" si="264"/>
        <v>8.9496489765286937E-11</v>
      </c>
      <c r="JD215" s="86">
        <f t="shared" si="264"/>
        <v>5.1785840740969967E-16</v>
      </c>
      <c r="JE215" s="86">
        <f t="shared" si="264"/>
        <v>3.3711758602131412E-11</v>
      </c>
      <c r="JF215" s="86">
        <f t="shared" si="264"/>
        <v>7.3253402350094428E-11</v>
      </c>
      <c r="JG215" s="86">
        <f t="shared" si="264"/>
        <v>4.0665919952314386E-13</v>
      </c>
      <c r="JH215" s="86">
        <f t="shared" si="264"/>
        <v>5.5129222173929966E-12</v>
      </c>
      <c r="JI215" s="86">
        <f t="shared" si="264"/>
        <v>5.4456641216773488E-12</v>
      </c>
      <c r="JJ215" s="86">
        <f t="shared" si="264"/>
        <v>1.0039225842287932E-12</v>
      </c>
      <c r="JK215" s="86">
        <f t="shared" si="264"/>
        <v>7.7432533008673137E-10</v>
      </c>
      <c r="JL215" s="86">
        <f t="shared" si="264"/>
        <v>4.3096669519953947E-6</v>
      </c>
      <c r="JM215" s="86">
        <f t="shared" si="264"/>
        <v>4.2058371590503657E-5</v>
      </c>
    </row>
    <row r="216" spans="2:273" x14ac:dyDescent="0.25">
      <c r="B216" s="2">
        <v>189</v>
      </c>
      <c r="C216" s="37">
        <v>82.795000000000002</v>
      </c>
      <c r="D216" s="37">
        <v>85.897000000000006</v>
      </c>
      <c r="E216" s="37">
        <v>85.795000000000002</v>
      </c>
      <c r="F216" s="37">
        <v>85.076999999999998</v>
      </c>
      <c r="G216" s="37">
        <v>82.41</v>
      </c>
      <c r="H216" s="37">
        <v>85.204999999999998</v>
      </c>
      <c r="I216" s="37">
        <v>86.076999999999998</v>
      </c>
      <c r="J216" s="37">
        <v>88.128</v>
      </c>
      <c r="K216" s="37">
        <v>88.65</v>
      </c>
      <c r="L216" s="37">
        <v>89.125</v>
      </c>
      <c r="M216" s="37">
        <v>89.415000000000006</v>
      </c>
      <c r="N216" s="37">
        <v>90.194999999999993</v>
      </c>
      <c r="O216" s="37">
        <v>90.194999999999993</v>
      </c>
      <c r="P216" s="37">
        <v>90</v>
      </c>
      <c r="Q216" s="37">
        <v>89.049000000000007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89.845534932037495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0.15446506796250503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89.845534932037495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90</v>
      </c>
      <c r="DI216" s="2" t="str">
        <f t="shared" si="211"/>
        <v/>
      </c>
      <c r="DK216" s="2">
        <f t="shared" si="268"/>
        <v>129.93638724202629</v>
      </c>
      <c r="DL216" s="2">
        <f t="shared" si="268"/>
        <v>140.03492172739539</v>
      </c>
      <c r="DM216" s="2">
        <f t="shared" si="268"/>
        <v>133.72586223875697</v>
      </c>
      <c r="DN216" s="2">
        <f t="shared" si="268"/>
        <v>146.64559249530959</v>
      </c>
      <c r="DO216" s="2">
        <f t="shared" si="268"/>
        <v>138.12626383265859</v>
      </c>
      <c r="DP216" s="2">
        <f t="shared" si="268"/>
        <v>136.08260796221322</v>
      </c>
      <c r="DQ216" s="2">
        <f t="shared" si="268"/>
        <v>136.9739711875844</v>
      </c>
      <c r="DR216" s="2">
        <f t="shared" si="268"/>
        <v>143.53299257759784</v>
      </c>
      <c r="DS216" s="2">
        <f t="shared" si="268"/>
        <v>145.5201568825911</v>
      </c>
      <c r="DT216" s="2">
        <f t="shared" si="268"/>
        <v>141.87612369337978</v>
      </c>
      <c r="DU216" s="2">
        <f t="shared" si="268"/>
        <v>136.82160620782727</v>
      </c>
      <c r="DV216" s="2">
        <f t="shared" si="268"/>
        <v>144.20792064777325</v>
      </c>
      <c r="DW216" s="2">
        <f t="shared" si="268"/>
        <v>132.13908058161346</v>
      </c>
      <c r="DX216" s="2">
        <f t="shared" si="268"/>
        <v>131.32484302874298</v>
      </c>
      <c r="DY216" s="2">
        <f t="shared" si="268"/>
        <v>125.62720499108735</v>
      </c>
      <c r="EA216" s="2">
        <f t="shared" si="240"/>
        <v>86.121536842105286</v>
      </c>
      <c r="EB216" s="2">
        <f t="shared" si="240"/>
        <v>79.575664661654116</v>
      </c>
      <c r="EC216" s="2">
        <f t="shared" si="240"/>
        <v>84.819747368421062</v>
      </c>
      <c r="ED216" s="2">
        <f t="shared" si="240"/>
        <v>79.205201172731975</v>
      </c>
      <c r="EE216" s="2">
        <f t="shared" si="240"/>
        <v>97.273731601731583</v>
      </c>
      <c r="EF216" s="2">
        <f t="shared" si="239"/>
        <v>99.091404761904769</v>
      </c>
      <c r="EG216" s="2">
        <f t="shared" si="239"/>
        <v>82.206943584451309</v>
      </c>
      <c r="EH216" s="2">
        <f t="shared" si="239"/>
        <v>88.620163157894723</v>
      </c>
      <c r="EI216" s="2">
        <f t="shared" si="239"/>
        <v>91.556114718614751</v>
      </c>
      <c r="EJ216" s="2">
        <f t="shared" si="239"/>
        <v>88.406654135338343</v>
      </c>
      <c r="EK216" s="2">
        <f t="shared" si="239"/>
        <v>109.78046990024077</v>
      </c>
      <c r="EL216" s="2">
        <f t="shared" si="254"/>
        <v>85.997973134786619</v>
      </c>
      <c r="EM216" s="2">
        <f t="shared" si="255"/>
        <v>84.778160730733802</v>
      </c>
      <c r="EN216" s="2">
        <f t="shared" si="256"/>
        <v>91.033740685315237</v>
      </c>
      <c r="EO216" s="2">
        <f t="shared" si="257"/>
        <v>93.544851025511306</v>
      </c>
      <c r="EQ216" s="2">
        <f t="shared" si="269"/>
        <v>84.546619535709951</v>
      </c>
      <c r="ER216" s="2">
        <f t="shared" si="269"/>
        <v>84.95900526236656</v>
      </c>
      <c r="ES216" s="2">
        <f t="shared" si="269"/>
        <v>84.629293074050281</v>
      </c>
      <c r="ET216" s="2">
        <f t="shared" si="269"/>
        <v>83.588607545519864</v>
      </c>
      <c r="EU216" s="2">
        <f t="shared" si="269"/>
        <v>82.79532868421775</v>
      </c>
      <c r="EV216" s="2">
        <f t="shared" si="269"/>
        <v>87.289373626373617</v>
      </c>
      <c r="EW216" s="2">
        <f t="shared" si="269"/>
        <v>85.73659640509166</v>
      </c>
      <c r="EX216" s="2">
        <f t="shared" si="269"/>
        <v>84.291266486057154</v>
      </c>
      <c r="EY216" s="2">
        <f t="shared" si="269"/>
        <v>86.91390274058341</v>
      </c>
      <c r="EZ216" s="2">
        <f t="shared" si="269"/>
        <v>87.060444609887725</v>
      </c>
      <c r="FA216" s="2">
        <f t="shared" si="269"/>
        <v>87.899594113595882</v>
      </c>
      <c r="FB216" s="2">
        <f t="shared" si="269"/>
        <v>87.145352319396579</v>
      </c>
      <c r="FC216" s="2">
        <f t="shared" si="269"/>
        <v>88.642926724513401</v>
      </c>
      <c r="FD216" s="2">
        <f t="shared" si="269"/>
        <v>89.817838100226908</v>
      </c>
      <c r="FE216" s="2">
        <f t="shared" si="269"/>
        <v>87.082897380895062</v>
      </c>
      <c r="FG216" s="2">
        <f t="shared" si="270"/>
        <v>0.99999888754742539</v>
      </c>
      <c r="FH216" s="2">
        <f t="shared" si="270"/>
        <v>0.9999990244749678</v>
      </c>
      <c r="FI216" s="2">
        <f t="shared" si="270"/>
        <v>0.99999905320957749</v>
      </c>
      <c r="FJ216" s="2">
        <f t="shared" si="270"/>
        <v>0.99999889553641619</v>
      </c>
      <c r="FK216" s="2">
        <f t="shared" si="270"/>
        <v>0.99999903414850855</v>
      </c>
      <c r="FL216" s="2">
        <f t="shared" si="270"/>
        <v>0.9999989742607126</v>
      </c>
      <c r="FM216" s="2">
        <f t="shared" si="270"/>
        <v>0.99999887770570639</v>
      </c>
      <c r="FN216" s="2">
        <f t="shared" si="270"/>
        <v>0.99999895728608501</v>
      </c>
      <c r="FO216" s="2">
        <f t="shared" si="270"/>
        <v>0.99999873738803591</v>
      </c>
      <c r="FP216" s="2">
        <f t="shared" si="270"/>
        <v>0.99999882904057003</v>
      </c>
      <c r="FQ216" s="2">
        <f t="shared" si="270"/>
        <v>0.99999886787784853</v>
      </c>
      <c r="FR216" s="2">
        <f t="shared" si="270"/>
        <v>0.9999988590433766</v>
      </c>
      <c r="FS216" s="2">
        <f t="shared" si="270"/>
        <v>0.99999888579438356</v>
      </c>
      <c r="FT216" s="2">
        <f t="shared" si="270"/>
        <v>0.99999870096962362</v>
      </c>
      <c r="FU216" s="2">
        <f t="shared" si="270"/>
        <v>0.99999862712776955</v>
      </c>
      <c r="FW216" s="2">
        <f t="shared" si="260"/>
        <v>0.98194212739935804</v>
      </c>
      <c r="FX216" s="2">
        <f t="shared" si="260"/>
        <v>0.98002723713721573</v>
      </c>
      <c r="FY216" s="2">
        <f t="shared" si="260"/>
        <v>0.9846363536627204</v>
      </c>
      <c r="FZ216" s="2">
        <f t="shared" si="260"/>
        <v>0.98013652454003675</v>
      </c>
      <c r="GA216" s="2">
        <f t="shared" si="260"/>
        <v>0.98384644860458759</v>
      </c>
      <c r="GB216" s="2">
        <f t="shared" si="260"/>
        <v>0.99734211519742921</v>
      </c>
      <c r="GC216" s="2">
        <f t="shared" si="260"/>
        <v>0.98651194002012077</v>
      </c>
      <c r="GD216" s="2">
        <f t="shared" si="260"/>
        <v>0.98587795896798969</v>
      </c>
      <c r="GE216" s="2">
        <f t="shared" si="260"/>
        <v>0.98759069242841835</v>
      </c>
      <c r="GF216" s="2">
        <f t="shared" si="260"/>
        <v>0.98749198147719652</v>
      </c>
      <c r="GG216" s="2">
        <f t="shared" si="260"/>
        <v>0.98908744696355166</v>
      </c>
      <c r="GH216" s="2">
        <f t="shared" si="260"/>
        <v>0.98460712390196792</v>
      </c>
      <c r="GI216" s="2">
        <f t="shared" si="260"/>
        <v>0.98294451391995696</v>
      </c>
      <c r="GJ216" s="2">
        <f t="shared" si="260"/>
        <v>0.97726422101263255</v>
      </c>
      <c r="GK216" s="2">
        <f t="shared" si="260"/>
        <v>0.9784461498015018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1.0953251777157963E-13</v>
      </c>
      <c r="HT216" s="86">
        <f t="shared" si="262"/>
        <v>7.7299980752540487E-14</v>
      </c>
      <c r="HU216" s="86">
        <f t="shared" si="262"/>
        <v>3.5612001905444003E-15</v>
      </c>
      <c r="HV216" s="86">
        <f t="shared" si="262"/>
        <v>1.3727208893464055E-18</v>
      </c>
      <c r="HW216" s="86">
        <f t="shared" si="262"/>
        <v>2.9969102317002326E-17</v>
      </c>
      <c r="HX216" s="86">
        <f t="shared" si="262"/>
        <v>2.0395255694810758E-16</v>
      </c>
      <c r="HY216" s="86">
        <f t="shared" si="262"/>
        <v>1.0502227478058289E-17</v>
      </c>
      <c r="HZ216" s="86">
        <f t="shared" si="262"/>
        <v>4.7436877424630209E-17</v>
      </c>
      <c r="IA216" s="86">
        <f t="shared" si="262"/>
        <v>4.4575271693548143E-19</v>
      </c>
      <c r="IB216" s="86">
        <f t="shared" si="262"/>
        <v>1.2700788618313255E-17</v>
      </c>
      <c r="IC216" s="86">
        <f t="shared" si="262"/>
        <v>3.1875219718135084E-17</v>
      </c>
      <c r="ID216" s="86">
        <f t="shared" si="262"/>
        <v>2.8215897772812146E-20</v>
      </c>
      <c r="IE216" s="86">
        <f t="shared" si="262"/>
        <v>1.0794712937912822E-15</v>
      </c>
      <c r="IF216" s="86">
        <f t="shared" si="262"/>
        <v>4.0339711536625303E-56</v>
      </c>
      <c r="IG216" s="86">
        <f t="shared" si="262"/>
        <v>3.2840577238620449E-46</v>
      </c>
      <c r="II216" s="86">
        <f t="shared" si="263"/>
        <v>6.7105099612260426E-9</v>
      </c>
      <c r="IJ216" s="86">
        <f t="shared" si="263"/>
        <v>1.6019036644381348E-8</v>
      </c>
      <c r="IK216" s="86">
        <f t="shared" si="263"/>
        <v>6.683957464154555E-10</v>
      </c>
      <c r="IL216" s="86">
        <f t="shared" si="263"/>
        <v>5.0879523247180643E-11</v>
      </c>
      <c r="IM216" s="86">
        <f t="shared" si="263"/>
        <v>3.3036414455423125E-11</v>
      </c>
      <c r="IN216" s="86">
        <f t="shared" si="263"/>
        <v>9.1765971623739231E-21</v>
      </c>
      <c r="IO216" s="86">
        <f t="shared" si="263"/>
        <v>1.2462923625783744E-11</v>
      </c>
      <c r="IP216" s="86">
        <f t="shared" si="263"/>
        <v>2.7705529943365756E-11</v>
      </c>
      <c r="IQ216" s="86">
        <f t="shared" si="263"/>
        <v>1.2702275972758586E-13</v>
      </c>
      <c r="IR216" s="86">
        <f t="shared" si="263"/>
        <v>1.9207130932178359E-12</v>
      </c>
      <c r="IS216" s="86">
        <f t="shared" si="263"/>
        <v>1.9605164307834673E-12</v>
      </c>
      <c r="IT216" s="86">
        <f t="shared" si="263"/>
        <v>3.0659709772234275E-13</v>
      </c>
      <c r="IU216" s="86">
        <f t="shared" si="263"/>
        <v>3.112395268964375E-10</v>
      </c>
      <c r="IV216" s="86">
        <f t="shared" si="263"/>
        <v>2.462138966968607E-6</v>
      </c>
      <c r="IW216" s="86">
        <f t="shared" si="263"/>
        <v>2.7024636225350829E-5</v>
      </c>
      <c r="IY216" s="86">
        <f t="shared" si="264"/>
        <v>6.7106194937438138E-9</v>
      </c>
      <c r="IZ216" s="86">
        <f t="shared" si="264"/>
        <v>1.6019113944362101E-8</v>
      </c>
      <c r="JA216" s="86">
        <f t="shared" si="264"/>
        <v>6.6839930761564601E-10</v>
      </c>
      <c r="JB216" s="86">
        <f t="shared" si="264"/>
        <v>5.0879524619901532E-11</v>
      </c>
      <c r="JC216" s="86">
        <f t="shared" si="264"/>
        <v>3.3036444424525439E-11</v>
      </c>
      <c r="JD216" s="86">
        <f t="shared" si="264"/>
        <v>2.0396173354526996E-16</v>
      </c>
      <c r="JE216" s="86">
        <f t="shared" si="264"/>
        <v>1.2462934128011221E-11</v>
      </c>
      <c r="JF216" s="86">
        <f t="shared" si="264"/>
        <v>2.7705577380243182E-11</v>
      </c>
      <c r="JG216" s="86">
        <f t="shared" si="264"/>
        <v>1.2702320548030279E-13</v>
      </c>
      <c r="JH216" s="86">
        <f t="shared" si="264"/>
        <v>1.9207257940064541E-12</v>
      </c>
      <c r="JI216" s="86">
        <f t="shared" si="264"/>
        <v>1.9605483060031853E-12</v>
      </c>
      <c r="JJ216" s="86">
        <f t="shared" si="264"/>
        <v>3.0659712593824055E-13</v>
      </c>
      <c r="JK216" s="86">
        <f t="shared" si="264"/>
        <v>3.1124060636773131E-10</v>
      </c>
      <c r="JL216" s="86">
        <f t="shared" si="264"/>
        <v>2.462138966968607E-6</v>
      </c>
      <c r="JM216" s="86">
        <f t="shared" si="264"/>
        <v>2.7024636225350829E-5</v>
      </c>
    </row>
    <row r="217" spans="2:273" x14ac:dyDescent="0.25">
      <c r="B217" s="2">
        <v>190</v>
      </c>
      <c r="C217" s="37">
        <v>85.718000000000004</v>
      </c>
      <c r="D217" s="37">
        <v>85.667000000000002</v>
      </c>
      <c r="E217" s="37">
        <v>86.691999999999993</v>
      </c>
      <c r="F217" s="37">
        <v>86.308000000000007</v>
      </c>
      <c r="G217" s="37">
        <v>83.744</v>
      </c>
      <c r="H217" s="37">
        <v>86.128</v>
      </c>
      <c r="I217" s="37">
        <v>85.718000000000004</v>
      </c>
      <c r="J217" s="37">
        <v>86.153999999999996</v>
      </c>
      <c r="K217" s="37">
        <v>88.825000000000003</v>
      </c>
      <c r="L217" s="37">
        <v>88.15</v>
      </c>
      <c r="M217" s="37">
        <v>88.950999999999993</v>
      </c>
      <c r="N217" s="37">
        <v>90.39</v>
      </c>
      <c r="O217" s="37">
        <v>88.659000000000006</v>
      </c>
      <c r="P217" s="37">
        <v>88.049000000000007</v>
      </c>
      <c r="Q217" s="37">
        <v>88.756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130.06967757973734</v>
      </c>
      <c r="DL217" s="2">
        <f t="shared" si="268"/>
        <v>140.19964358974357</v>
      </c>
      <c r="DM217" s="2">
        <f t="shared" si="268"/>
        <v>133.86904540978225</v>
      </c>
      <c r="DN217" s="2">
        <f t="shared" si="268"/>
        <v>146.86792504690433</v>
      </c>
      <c r="DO217" s="2">
        <f t="shared" si="268"/>
        <v>138.32605512820516</v>
      </c>
      <c r="DP217" s="2">
        <f t="shared" si="268"/>
        <v>136.27678589743587</v>
      </c>
      <c r="DQ217" s="2">
        <f t="shared" si="268"/>
        <v>137.15563495276658</v>
      </c>
      <c r="DR217" s="2">
        <f t="shared" si="268"/>
        <v>143.75375512820511</v>
      </c>
      <c r="DS217" s="2">
        <f t="shared" si="268"/>
        <v>145.74783400809719</v>
      </c>
      <c r="DT217" s="2">
        <f t="shared" si="268"/>
        <v>142.06175958188152</v>
      </c>
      <c r="DU217" s="2">
        <f t="shared" si="268"/>
        <v>136.96490823211877</v>
      </c>
      <c r="DV217" s="2">
        <f t="shared" si="268"/>
        <v>144.39882186234814</v>
      </c>
      <c r="DW217" s="2">
        <f t="shared" si="268"/>
        <v>132.26824418386485</v>
      </c>
      <c r="DX217" s="2">
        <f t="shared" si="268"/>
        <v>131.46595873015869</v>
      </c>
      <c r="DY217" s="2">
        <f t="shared" si="268"/>
        <v>125.76715819964349</v>
      </c>
      <c r="EA217" s="2">
        <f t="shared" si="240"/>
        <v>86.00526315789476</v>
      </c>
      <c r="EB217" s="2">
        <f t="shared" si="240"/>
        <v>79.374308270676678</v>
      </c>
      <c r="EC217" s="2">
        <f t="shared" si="240"/>
        <v>84.675029824561406</v>
      </c>
      <c r="ED217" s="2">
        <f t="shared" si="240"/>
        <v>79.009384914039529</v>
      </c>
      <c r="EE217" s="2">
        <f t="shared" si="240"/>
        <v>97.294079653679631</v>
      </c>
      <c r="EF217" s="2">
        <f t="shared" si="239"/>
        <v>99.136876190476201</v>
      </c>
      <c r="EG217" s="2">
        <f t="shared" si="239"/>
        <v>82.067479188166487</v>
      </c>
      <c r="EH217" s="2">
        <f t="shared" si="239"/>
        <v>88.541494736842097</v>
      </c>
      <c r="EI217" s="2">
        <f t="shared" si="239"/>
        <v>91.511341991342022</v>
      </c>
      <c r="EJ217" s="2">
        <f t="shared" si="239"/>
        <v>88.300676691729308</v>
      </c>
      <c r="EK217" s="2">
        <f t="shared" si="239"/>
        <v>109.86018403852766</v>
      </c>
      <c r="EL217" s="2">
        <f t="shared" si="254"/>
        <v>85.843609579367524</v>
      </c>
      <c r="EM217" s="2">
        <f t="shared" si="255"/>
        <v>84.614715259441198</v>
      </c>
      <c r="EN217" s="2">
        <f t="shared" si="256"/>
        <v>90.937092916618724</v>
      </c>
      <c r="EO217" s="2">
        <f t="shared" si="257"/>
        <v>93.471646682344584</v>
      </c>
      <c r="EQ217" s="2">
        <f t="shared" si="269"/>
        <v>84.413662472871067</v>
      </c>
      <c r="ER217" s="2">
        <f t="shared" si="269"/>
        <v>84.81374199368517</v>
      </c>
      <c r="ES217" s="2">
        <f t="shared" si="269"/>
        <v>84.482526131947168</v>
      </c>
      <c r="ET217" s="2">
        <f t="shared" si="269"/>
        <v>83.438417096099215</v>
      </c>
      <c r="EU217" s="2">
        <f t="shared" si="269"/>
        <v>82.664047224743911</v>
      </c>
      <c r="EV217" s="2">
        <f t="shared" si="269"/>
        <v>87.211456776556773</v>
      </c>
      <c r="EW217" s="2">
        <f t="shared" si="269"/>
        <v>85.633192481465983</v>
      </c>
      <c r="EX217" s="2">
        <f t="shared" si="269"/>
        <v>84.168250097869588</v>
      </c>
      <c r="EY217" s="2">
        <f t="shared" si="269"/>
        <v>86.820664163101142</v>
      </c>
      <c r="EZ217" s="2">
        <f t="shared" si="269"/>
        <v>86.940426508156889</v>
      </c>
      <c r="FA217" s="2">
        <f t="shared" si="269"/>
        <v>87.753632319927959</v>
      </c>
      <c r="FB217" s="2">
        <f t="shared" si="269"/>
        <v>87.002869574513284</v>
      </c>
      <c r="FC217" s="2">
        <f t="shared" si="269"/>
        <v>88.519305836777363</v>
      </c>
      <c r="FD217" s="2">
        <f t="shared" si="269"/>
        <v>89.707578196802928</v>
      </c>
      <c r="FE217" s="2">
        <f t="shared" si="269"/>
        <v>86.94471421128867</v>
      </c>
      <c r="FG217" s="2">
        <f t="shared" si="270"/>
        <v>0.99999898543109444</v>
      </c>
      <c r="FH217" s="2">
        <f t="shared" si="270"/>
        <v>0.99999911031052013</v>
      </c>
      <c r="FI217" s="2">
        <f t="shared" si="270"/>
        <v>0.99999913651680017</v>
      </c>
      <c r="FJ217" s="2">
        <f t="shared" si="270"/>
        <v>0.99999899271714199</v>
      </c>
      <c r="FK217" s="2">
        <f t="shared" si="270"/>
        <v>0.99999911913289574</v>
      </c>
      <c r="FL217" s="2">
        <f t="shared" si="270"/>
        <v>0.9999990645145671</v>
      </c>
      <c r="FM217" s="2">
        <f t="shared" si="270"/>
        <v>0.9999989764553382</v>
      </c>
      <c r="FN217" s="2">
        <f t="shared" si="270"/>
        <v>0.99999904903351999</v>
      </c>
      <c r="FO217" s="2">
        <f t="shared" si="270"/>
        <v>0.99999884848407494</v>
      </c>
      <c r="FP217" s="2">
        <f t="shared" si="270"/>
        <v>0.99999893207219737</v>
      </c>
      <c r="FQ217" s="2">
        <f t="shared" si="270"/>
        <v>0.9999989674922235</v>
      </c>
      <c r="FR217" s="2">
        <f t="shared" si="270"/>
        <v>0.99999895943508776</v>
      </c>
      <c r="FS217" s="2">
        <f t="shared" si="270"/>
        <v>0.9999989838323009</v>
      </c>
      <c r="FT217" s="2">
        <f t="shared" si="270"/>
        <v>0.99999881527008061</v>
      </c>
      <c r="FU217" s="2">
        <f t="shared" si="270"/>
        <v>0.99999874792549348</v>
      </c>
      <c r="FW217" s="2">
        <f t="shared" si="260"/>
        <v>0.98350481530214895</v>
      </c>
      <c r="FX217" s="2">
        <f t="shared" si="260"/>
        <v>0.98175255596288991</v>
      </c>
      <c r="FY217" s="2">
        <f t="shared" si="260"/>
        <v>0.98596922071904214</v>
      </c>
      <c r="FZ217" s="2">
        <f t="shared" si="260"/>
        <v>0.9818525775430097</v>
      </c>
      <c r="GA217" s="2">
        <f t="shared" si="260"/>
        <v>0.9852468167817906</v>
      </c>
      <c r="GB217" s="2">
        <f t="shared" si="260"/>
        <v>0.99757541322418164</v>
      </c>
      <c r="GC217" s="2">
        <f t="shared" si="260"/>
        <v>0.98768412658000471</v>
      </c>
      <c r="GD217" s="2">
        <f t="shared" si="260"/>
        <v>0.98710452175732533</v>
      </c>
      <c r="GE217" s="2">
        <f t="shared" si="260"/>
        <v>0.98867020615888257</v>
      </c>
      <c r="GF217" s="2">
        <f t="shared" si="260"/>
        <v>0.98857998299964456</v>
      </c>
      <c r="GG217" s="2">
        <f t="shared" si="260"/>
        <v>0.99003806803429939</v>
      </c>
      <c r="GH217" s="2">
        <f t="shared" si="260"/>
        <v>0.9859424905711337</v>
      </c>
      <c r="GI217" s="2">
        <f t="shared" si="260"/>
        <v>0.98442183370299807</v>
      </c>
      <c r="GJ217" s="2">
        <f t="shared" si="260"/>
        <v>0.97922315900808365</v>
      </c>
      <c r="GK217" s="2">
        <f t="shared" si="260"/>
        <v>0.98030530389578607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4.9816106201948975E-14</v>
      </c>
      <c r="HT217" s="86">
        <f t="shared" si="262"/>
        <v>3.4985692436287378E-14</v>
      </c>
      <c r="HU217" s="86">
        <f t="shared" si="262"/>
        <v>1.5193453365863076E-15</v>
      </c>
      <c r="HV217" s="86">
        <f t="shared" si="262"/>
        <v>4.6696959949813664E-19</v>
      </c>
      <c r="HW217" s="86">
        <f t="shared" si="262"/>
        <v>1.1107082851409278E-17</v>
      </c>
      <c r="HX217" s="86">
        <f t="shared" si="262"/>
        <v>7.933342074511895E-17</v>
      </c>
      <c r="HY217" s="86">
        <f t="shared" si="262"/>
        <v>3.9257145985952653E-18</v>
      </c>
      <c r="HZ217" s="86">
        <f t="shared" si="262"/>
        <v>1.8193933362497617E-17</v>
      </c>
      <c r="IA217" s="86">
        <f t="shared" si="262"/>
        <v>1.4860226670861531E-19</v>
      </c>
      <c r="IB217" s="86">
        <f t="shared" si="262"/>
        <v>4.6614293936307951E-18</v>
      </c>
      <c r="IC217" s="86">
        <f t="shared" si="262"/>
        <v>1.2213534662056648E-17</v>
      </c>
      <c r="ID217" s="86">
        <f t="shared" si="262"/>
        <v>8.711182347778717E-21</v>
      </c>
      <c r="IE217" s="86">
        <f t="shared" si="262"/>
        <v>4.3560145504255047E-16</v>
      </c>
      <c r="IF217" s="86">
        <f t="shared" si="262"/>
        <v>1.0691491858595306E-57</v>
      </c>
      <c r="IG217" s="86">
        <f t="shared" si="262"/>
        <v>1.6901922922102653E-47</v>
      </c>
      <c r="II217" s="86">
        <f t="shared" si="263"/>
        <v>2.9990017267000884E-9</v>
      </c>
      <c r="IJ217" s="86">
        <f t="shared" si="263"/>
        <v>7.2967882901675856E-9</v>
      </c>
      <c r="IK217" s="86">
        <f t="shared" si="263"/>
        <v>2.7891808690282085E-10</v>
      </c>
      <c r="IL217" s="86">
        <f t="shared" si="263"/>
        <v>1.7740292831059268E-11</v>
      </c>
      <c r="IM217" s="86">
        <f t="shared" si="263"/>
        <v>1.1933734340652059E-11</v>
      </c>
      <c r="IN217" s="86">
        <f t="shared" si="263"/>
        <v>2.3026291376519751E-21</v>
      </c>
      <c r="IO217" s="86">
        <f t="shared" si="263"/>
        <v>4.5129343330400678E-12</v>
      </c>
      <c r="IP217" s="86">
        <f t="shared" si="263"/>
        <v>1.0266598036086015E-11</v>
      </c>
      <c r="IQ217" s="86">
        <f t="shared" si="263"/>
        <v>3.8739169744216457E-14</v>
      </c>
      <c r="IR217" s="86">
        <f t="shared" si="263"/>
        <v>6.5486511463566828E-13</v>
      </c>
      <c r="IS217" s="86">
        <f t="shared" si="263"/>
        <v>6.9163467316988099E-13</v>
      </c>
      <c r="IT217" s="86">
        <f t="shared" si="263"/>
        <v>9.1264278188532916E-14</v>
      </c>
      <c r="IU217" s="86">
        <f t="shared" si="263"/>
        <v>1.2262703780944556E-10</v>
      </c>
      <c r="IV217" s="86">
        <f t="shared" si="263"/>
        <v>1.3886997108560654E-6</v>
      </c>
      <c r="IW217" s="86">
        <f t="shared" si="263"/>
        <v>1.7194998969374041E-5</v>
      </c>
      <c r="IY217" s="86">
        <f t="shared" si="264"/>
        <v>2.9990515428062902E-9</v>
      </c>
      <c r="IZ217" s="86">
        <f t="shared" si="264"/>
        <v>7.2968232758600216E-9</v>
      </c>
      <c r="JA217" s="86">
        <f t="shared" si="264"/>
        <v>2.7891960624815744E-10</v>
      </c>
      <c r="JB217" s="86">
        <f t="shared" si="264"/>
        <v>1.7740293298028867E-11</v>
      </c>
      <c r="JC217" s="86">
        <f t="shared" si="264"/>
        <v>1.1933745447734911E-11</v>
      </c>
      <c r="JD217" s="86">
        <f t="shared" si="264"/>
        <v>7.9335723374256606E-17</v>
      </c>
      <c r="JE217" s="86">
        <f t="shared" si="264"/>
        <v>4.5129382587546661E-12</v>
      </c>
      <c r="JF217" s="86">
        <f t="shared" si="264"/>
        <v>1.0266616230019378E-11</v>
      </c>
      <c r="JG217" s="86">
        <f t="shared" si="264"/>
        <v>3.8739318346483169E-14</v>
      </c>
      <c r="JH217" s="86">
        <f t="shared" si="264"/>
        <v>6.5486977606506187E-13</v>
      </c>
      <c r="JI217" s="86">
        <f t="shared" si="264"/>
        <v>6.9164688670454306E-13</v>
      </c>
      <c r="JJ217" s="86">
        <f t="shared" si="264"/>
        <v>9.1264286899715267E-14</v>
      </c>
      <c r="JK217" s="86">
        <f t="shared" si="264"/>
        <v>1.226274734109006E-10</v>
      </c>
      <c r="JL217" s="86">
        <f t="shared" si="264"/>
        <v>1.3886997108560654E-6</v>
      </c>
      <c r="JM217" s="86">
        <f t="shared" si="264"/>
        <v>1.7194998969374041E-5</v>
      </c>
    </row>
    <row r="218" spans="2:273" x14ac:dyDescent="0.25">
      <c r="B218" s="2">
        <v>191</v>
      </c>
      <c r="C218" s="37">
        <v>84.795000000000002</v>
      </c>
      <c r="D218" s="37">
        <v>88</v>
      </c>
      <c r="E218" s="37">
        <v>87.744</v>
      </c>
      <c r="F218" s="37">
        <v>83.051000000000002</v>
      </c>
      <c r="G218" s="37">
        <v>83.537999999999997</v>
      </c>
      <c r="H218" s="37">
        <v>85.153999999999996</v>
      </c>
      <c r="I218" s="37">
        <v>85.332999999999998</v>
      </c>
      <c r="J218" s="37">
        <v>88.59</v>
      </c>
      <c r="K218" s="37">
        <v>87.525000000000006</v>
      </c>
      <c r="L218" s="37">
        <v>89.924999999999997</v>
      </c>
      <c r="M218" s="37">
        <v>88.366</v>
      </c>
      <c r="N218" s="37">
        <v>87.171000000000006</v>
      </c>
      <c r="O218" s="37">
        <v>88.122</v>
      </c>
      <c r="P218" s="37">
        <v>89.683000000000007</v>
      </c>
      <c r="Q218" s="37">
        <v>87.706999999999994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130.2029679174484</v>
      </c>
      <c r="DL218" s="2">
        <f t="shared" si="268"/>
        <v>140.36436545209176</v>
      </c>
      <c r="DM218" s="2">
        <f t="shared" si="268"/>
        <v>134.01222858080752</v>
      </c>
      <c r="DN218" s="2">
        <f t="shared" si="268"/>
        <v>147.09025759849908</v>
      </c>
      <c r="DO218" s="2">
        <f t="shared" si="268"/>
        <v>138.52584642375172</v>
      </c>
      <c r="DP218" s="2">
        <f t="shared" si="268"/>
        <v>136.47096383265855</v>
      </c>
      <c r="DQ218" s="2">
        <f t="shared" si="268"/>
        <v>137.33729871794878</v>
      </c>
      <c r="DR218" s="2">
        <f t="shared" si="268"/>
        <v>143.97451767881242</v>
      </c>
      <c r="DS218" s="2">
        <f t="shared" si="268"/>
        <v>145.97551113360325</v>
      </c>
      <c r="DT218" s="2">
        <f t="shared" si="268"/>
        <v>142.24739547038325</v>
      </c>
      <c r="DU218" s="2">
        <f t="shared" si="268"/>
        <v>137.10821025641027</v>
      </c>
      <c r="DV218" s="2">
        <f t="shared" si="268"/>
        <v>144.58972307692306</v>
      </c>
      <c r="DW218" s="2">
        <f t="shared" si="268"/>
        <v>132.39740778611628</v>
      </c>
      <c r="DX218" s="2">
        <f t="shared" si="268"/>
        <v>131.6070744315744</v>
      </c>
      <c r="DY218" s="2">
        <f t="shared" si="268"/>
        <v>125.90711140819965</v>
      </c>
      <c r="EA218" s="2">
        <f t="shared" si="240"/>
        <v>85.888989473684234</v>
      </c>
      <c r="EB218" s="2">
        <f t="shared" si="240"/>
        <v>79.172951879699241</v>
      </c>
      <c r="EC218" s="2">
        <f t="shared" si="240"/>
        <v>84.530312280701764</v>
      </c>
      <c r="ED218" s="2">
        <f t="shared" si="240"/>
        <v>78.813568655347098</v>
      </c>
      <c r="EE218" s="2">
        <f t="shared" si="240"/>
        <v>97.314427705627693</v>
      </c>
      <c r="EF218" s="2">
        <f t="shared" si="239"/>
        <v>99.182347619047633</v>
      </c>
      <c r="EG218" s="2">
        <f t="shared" si="239"/>
        <v>81.928014791881651</v>
      </c>
      <c r="EH218" s="2">
        <f t="shared" si="239"/>
        <v>88.462826315789471</v>
      </c>
      <c r="EI218" s="2">
        <f t="shared" si="239"/>
        <v>91.466569264069292</v>
      </c>
      <c r="EJ218" s="2">
        <f t="shared" si="239"/>
        <v>88.194699248120287</v>
      </c>
      <c r="EK218" s="2">
        <f t="shared" si="239"/>
        <v>109.93989817681455</v>
      </c>
      <c r="EL218" s="2">
        <f t="shared" si="254"/>
        <v>85.689246023948428</v>
      </c>
      <c r="EM218" s="2">
        <f t="shared" si="255"/>
        <v>84.451269788148608</v>
      </c>
      <c r="EN218" s="2">
        <f t="shared" si="256"/>
        <v>90.840445147922196</v>
      </c>
      <c r="EO218" s="2">
        <f t="shared" si="257"/>
        <v>93.398442339177848</v>
      </c>
      <c r="EQ218" s="2">
        <f t="shared" si="269"/>
        <v>84.280705410032169</v>
      </c>
      <c r="ER218" s="2">
        <f t="shared" si="269"/>
        <v>84.668478725003766</v>
      </c>
      <c r="ES218" s="2">
        <f t="shared" si="269"/>
        <v>84.335759189844055</v>
      </c>
      <c r="ET218" s="2">
        <f t="shared" si="269"/>
        <v>83.288226646678552</v>
      </c>
      <c r="EU218" s="2">
        <f t="shared" si="269"/>
        <v>82.532765765270085</v>
      </c>
      <c r="EV218" s="2">
        <f t="shared" si="269"/>
        <v>87.133539926739928</v>
      </c>
      <c r="EW218" s="2">
        <f t="shared" si="269"/>
        <v>85.529788557840305</v>
      </c>
      <c r="EX218" s="2">
        <f t="shared" si="269"/>
        <v>84.045233709682009</v>
      </c>
      <c r="EY218" s="2">
        <f t="shared" si="269"/>
        <v>86.72742558561886</v>
      </c>
      <c r="EZ218" s="2">
        <f t="shared" si="269"/>
        <v>86.820408406426054</v>
      </c>
      <c r="FA218" s="2">
        <f t="shared" si="269"/>
        <v>87.607670526260023</v>
      </c>
      <c r="FB218" s="2">
        <f t="shared" si="269"/>
        <v>86.860386829629988</v>
      </c>
      <c r="FC218" s="2">
        <f t="shared" si="269"/>
        <v>88.395684949041311</v>
      </c>
      <c r="FD218" s="2">
        <f t="shared" si="269"/>
        <v>89.597318293378962</v>
      </c>
      <c r="FE218" s="2">
        <f t="shared" si="269"/>
        <v>86.806531041682291</v>
      </c>
      <c r="FG218" s="2">
        <f t="shared" si="270"/>
        <v>0.99999907470207816</v>
      </c>
      <c r="FH218" s="2">
        <f t="shared" si="270"/>
        <v>0.99999918859348724</v>
      </c>
      <c r="FI218" s="2">
        <f t="shared" si="270"/>
        <v>0.99999921249390233</v>
      </c>
      <c r="FJ218" s="2">
        <f t="shared" si="270"/>
        <v>0.99999908134703386</v>
      </c>
      <c r="FK218" s="2">
        <f t="shared" si="270"/>
        <v>0.99999919663959058</v>
      </c>
      <c r="FL218" s="2">
        <f t="shared" si="270"/>
        <v>0.99999914682707491</v>
      </c>
      <c r="FM218" s="2">
        <f t="shared" si="270"/>
        <v>0.99999906651608983</v>
      </c>
      <c r="FN218" s="2">
        <f t="shared" si="270"/>
        <v>0.99999913270818974</v>
      </c>
      <c r="FO218" s="2">
        <f t="shared" si="270"/>
        <v>0.99999894980488824</v>
      </c>
      <c r="FP218" s="2">
        <f t="shared" si="270"/>
        <v>0.99999902603817692</v>
      </c>
      <c r="FQ218" s="2">
        <f t="shared" si="270"/>
        <v>0.99999905834163061</v>
      </c>
      <c r="FR218" s="2">
        <f t="shared" si="270"/>
        <v>0.99999905099343411</v>
      </c>
      <c r="FS218" s="2">
        <f t="shared" si="270"/>
        <v>0.99999907324396098</v>
      </c>
      <c r="FT218" s="2">
        <f t="shared" si="270"/>
        <v>0.99999891951335917</v>
      </c>
      <c r="FU218" s="2">
        <f t="shared" si="270"/>
        <v>0.99999885809435263</v>
      </c>
      <c r="FW218" s="2">
        <f t="shared" si="260"/>
        <v>0.98493434650722622</v>
      </c>
      <c r="FX218" s="2">
        <f t="shared" si="260"/>
        <v>0.98333137047468189</v>
      </c>
      <c r="FY218" s="2">
        <f t="shared" si="260"/>
        <v>0.98718796002402653</v>
      </c>
      <c r="FZ218" s="2">
        <f t="shared" si="260"/>
        <v>0.98342288406418976</v>
      </c>
      <c r="GA218" s="2">
        <f t="shared" si="260"/>
        <v>0.98652744799797942</v>
      </c>
      <c r="GB218" s="2">
        <f t="shared" si="260"/>
        <v>0.99778827873672959</v>
      </c>
      <c r="GC218" s="2">
        <f t="shared" si="260"/>
        <v>0.98875560480569735</v>
      </c>
      <c r="GD218" s="2">
        <f t="shared" si="260"/>
        <v>0.98822582435070094</v>
      </c>
      <c r="GE218" s="2">
        <f t="shared" si="260"/>
        <v>0.98965679407707097</v>
      </c>
      <c r="GF218" s="2">
        <f t="shared" si="260"/>
        <v>0.98957434461836402</v>
      </c>
      <c r="GG218" s="2">
        <f t="shared" si="260"/>
        <v>0.99090663935353562</v>
      </c>
      <c r="GH218" s="2">
        <f t="shared" si="260"/>
        <v>0.98716352147770436</v>
      </c>
      <c r="GI218" s="2">
        <f t="shared" si="260"/>
        <v>0.98577304245003694</v>
      </c>
      <c r="GJ218" s="2">
        <f t="shared" si="260"/>
        <v>0.9810165915402087</v>
      </c>
      <c r="GK218" s="2">
        <f t="shared" si="260"/>
        <v>0.98200704332462452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2.2418969195224814E-14</v>
      </c>
      <c r="HT218" s="86">
        <f t="shared" si="262"/>
        <v>1.5668150278245709E-14</v>
      </c>
      <c r="HU218" s="86">
        <f t="shared" si="262"/>
        <v>6.4108823034839791E-16</v>
      </c>
      <c r="HV218" s="86">
        <f t="shared" si="262"/>
        <v>1.5660028327869466E-19</v>
      </c>
      <c r="HW218" s="86">
        <f t="shared" si="262"/>
        <v>4.0629273601143154E-18</v>
      </c>
      <c r="HX218" s="86">
        <f t="shared" si="262"/>
        <v>3.047615789172021E-17</v>
      </c>
      <c r="HY218" s="86">
        <f t="shared" si="262"/>
        <v>1.4491572938380203E-18</v>
      </c>
      <c r="HZ218" s="86">
        <f t="shared" si="262"/>
        <v>6.8923723110496478E-18</v>
      </c>
      <c r="IA218" s="86">
        <f t="shared" si="262"/>
        <v>4.8830648819194736E-20</v>
      </c>
      <c r="IB218" s="86">
        <f t="shared" si="262"/>
        <v>1.688637818982731E-18</v>
      </c>
      <c r="IC218" s="86">
        <f t="shared" si="262"/>
        <v>4.6228160607204462E-18</v>
      </c>
      <c r="ID218" s="86">
        <f t="shared" si="262"/>
        <v>2.6481013461719069E-21</v>
      </c>
      <c r="IE218" s="86">
        <f t="shared" si="262"/>
        <v>1.736655154264898E-16</v>
      </c>
      <c r="IF218" s="86">
        <f t="shared" si="262"/>
        <v>2.6912664656555644E-59</v>
      </c>
      <c r="IG218" s="86">
        <f t="shared" si="262"/>
        <v>8.3410737041187934E-49</v>
      </c>
      <c r="II218" s="86">
        <f t="shared" si="263"/>
        <v>1.3171385120107005E-9</v>
      </c>
      <c r="IJ218" s="86">
        <f t="shared" si="263"/>
        <v>3.2663711210862203E-9</v>
      </c>
      <c r="IK218" s="86">
        <f t="shared" si="263"/>
        <v>1.1428405490359255E-10</v>
      </c>
      <c r="IL218" s="86">
        <f t="shared" si="263"/>
        <v>6.0412582510120242E-12</v>
      </c>
      <c r="IM218" s="86">
        <f t="shared" si="263"/>
        <v>4.2184073545982155E-12</v>
      </c>
      <c r="IN218" s="86">
        <f t="shared" si="263"/>
        <v>5.6585447366454896E-22</v>
      </c>
      <c r="IO218" s="86">
        <f t="shared" si="263"/>
        <v>1.6006326273549141E-12</v>
      </c>
      <c r="IP218" s="86">
        <f t="shared" si="263"/>
        <v>3.7273533905384991E-12</v>
      </c>
      <c r="IQ218" s="86">
        <f t="shared" si="263"/>
        <v>1.1535303305440749E-14</v>
      </c>
      <c r="IR218" s="86">
        <f t="shared" si="263"/>
        <v>2.1849467957948294E-13</v>
      </c>
      <c r="IS218" s="86">
        <f t="shared" si="263"/>
        <v>2.3908773136829394E-13</v>
      </c>
      <c r="IT218" s="86">
        <f t="shared" si="263"/>
        <v>2.6478357788108932E-14</v>
      </c>
      <c r="IU218" s="86">
        <f t="shared" si="263"/>
        <v>4.7357508776595178E-11</v>
      </c>
      <c r="IV218" s="86">
        <f t="shared" si="263"/>
        <v>7.7325545708200683E-7</v>
      </c>
      <c r="IW218" s="86">
        <f t="shared" si="263"/>
        <v>1.0833586613325779E-5</v>
      </c>
      <c r="IY218" s="86">
        <f t="shared" si="264"/>
        <v>1.3171609309798958E-9</v>
      </c>
      <c r="IZ218" s="86">
        <f t="shared" si="264"/>
        <v>3.2663867892364985E-9</v>
      </c>
      <c r="JA218" s="86">
        <f t="shared" si="264"/>
        <v>1.1428469599182289E-10</v>
      </c>
      <c r="JB218" s="86">
        <f t="shared" si="264"/>
        <v>6.0412584076123076E-12</v>
      </c>
      <c r="JC218" s="86">
        <f t="shared" si="264"/>
        <v>4.2184114175255758E-12</v>
      </c>
      <c r="JD218" s="86">
        <f t="shared" si="264"/>
        <v>3.0476723746193872E-17</v>
      </c>
      <c r="JE218" s="86">
        <f t="shared" si="264"/>
        <v>1.6006340765122079E-12</v>
      </c>
      <c r="JF218" s="86">
        <f t="shared" si="264"/>
        <v>3.7273602829108106E-12</v>
      </c>
      <c r="JG218" s="86">
        <f t="shared" si="264"/>
        <v>1.1535352136089569E-14</v>
      </c>
      <c r="JH218" s="86">
        <f t="shared" si="264"/>
        <v>2.1849636821730192E-13</v>
      </c>
      <c r="JI218" s="86">
        <f t="shared" si="264"/>
        <v>2.3909235418435466E-13</v>
      </c>
      <c r="JJ218" s="86">
        <f t="shared" si="264"/>
        <v>2.6478360436210277E-14</v>
      </c>
      <c r="JK218" s="86">
        <f t="shared" si="264"/>
        <v>4.7357682442110607E-11</v>
      </c>
      <c r="JL218" s="86">
        <f t="shared" si="264"/>
        <v>7.7325545708200683E-7</v>
      </c>
      <c r="JM218" s="86">
        <f t="shared" si="264"/>
        <v>1.0833586613325779E-5</v>
      </c>
    </row>
    <row r="219" spans="2:273" x14ac:dyDescent="0.25">
      <c r="B219" s="2">
        <v>192</v>
      </c>
      <c r="C219" s="37">
        <v>87.332999999999998</v>
      </c>
      <c r="D219" s="37">
        <v>86.385000000000005</v>
      </c>
      <c r="E219" s="37">
        <v>85.563999999999993</v>
      </c>
      <c r="F219" s="37">
        <v>84.718000000000004</v>
      </c>
      <c r="G219" s="37">
        <v>83.923000000000002</v>
      </c>
      <c r="H219" s="37">
        <v>84.256</v>
      </c>
      <c r="I219" s="37">
        <v>85.179000000000002</v>
      </c>
      <c r="J219" s="37">
        <v>87.820999999999998</v>
      </c>
      <c r="K219" s="37">
        <v>85.974999999999994</v>
      </c>
      <c r="L219" s="37">
        <v>87.174999999999997</v>
      </c>
      <c r="M219" s="37">
        <v>90.268000000000001</v>
      </c>
      <c r="N219" s="37">
        <v>89.049000000000007</v>
      </c>
      <c r="O219" s="37">
        <v>88.731999999999999</v>
      </c>
      <c r="P219" s="37">
        <v>87.537000000000006</v>
      </c>
      <c r="Q219" s="37">
        <v>88.975999999999999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130.33625825515949</v>
      </c>
      <c r="DL219" s="2">
        <f t="shared" si="268"/>
        <v>140.52908731443992</v>
      </c>
      <c r="DM219" s="2">
        <f t="shared" si="268"/>
        <v>134.15541175183279</v>
      </c>
      <c r="DN219" s="2">
        <f t="shared" si="268"/>
        <v>147.31259015009383</v>
      </c>
      <c r="DO219" s="2">
        <f t="shared" si="268"/>
        <v>138.72563771929828</v>
      </c>
      <c r="DP219" s="2">
        <f t="shared" si="268"/>
        <v>136.66514176788121</v>
      </c>
      <c r="DQ219" s="2">
        <f t="shared" si="268"/>
        <v>137.51896248313096</v>
      </c>
      <c r="DR219" s="2">
        <f t="shared" si="268"/>
        <v>144.19528022941972</v>
      </c>
      <c r="DS219" s="2">
        <f t="shared" si="268"/>
        <v>146.20318825910931</v>
      </c>
      <c r="DT219" s="2">
        <f t="shared" si="268"/>
        <v>142.43303135888499</v>
      </c>
      <c r="DU219" s="2">
        <f t="shared" si="268"/>
        <v>137.25151228070177</v>
      </c>
      <c r="DV219" s="2">
        <f t="shared" si="268"/>
        <v>144.78062429149796</v>
      </c>
      <c r="DW219" s="2">
        <f t="shared" si="268"/>
        <v>132.52657138836767</v>
      </c>
      <c r="DX219" s="2">
        <f t="shared" si="268"/>
        <v>131.74819013299009</v>
      </c>
      <c r="DY219" s="2">
        <f t="shared" si="268"/>
        <v>126.04706461675579</v>
      </c>
      <c r="EA219" s="2">
        <f t="shared" si="240"/>
        <v>85.772715789473693</v>
      </c>
      <c r="EB219" s="2">
        <f t="shared" si="240"/>
        <v>78.971595488721789</v>
      </c>
      <c r="EC219" s="2">
        <f t="shared" si="240"/>
        <v>84.385594736842108</v>
      </c>
      <c r="ED219" s="2">
        <f t="shared" si="240"/>
        <v>78.617752396654652</v>
      </c>
      <c r="EE219" s="2">
        <f t="shared" si="240"/>
        <v>97.334775757575741</v>
      </c>
      <c r="EF219" s="2">
        <f t="shared" si="239"/>
        <v>99.22781904761905</v>
      </c>
      <c r="EG219" s="2">
        <f t="shared" si="239"/>
        <v>81.788550395596815</v>
      </c>
      <c r="EH219" s="2">
        <f t="shared" si="239"/>
        <v>88.38415789473683</v>
      </c>
      <c r="EI219" s="2">
        <f t="shared" si="239"/>
        <v>91.421796536796563</v>
      </c>
      <c r="EJ219" s="2">
        <f t="shared" si="239"/>
        <v>88.088721804511266</v>
      </c>
      <c r="EK219" s="2">
        <f t="shared" si="239"/>
        <v>110.01961231510145</v>
      </c>
      <c r="EL219" s="2">
        <f t="shared" si="254"/>
        <v>85.534882468529332</v>
      </c>
      <c r="EM219" s="2">
        <f t="shared" si="255"/>
        <v>84.287824316856003</v>
      </c>
      <c r="EN219" s="2">
        <f t="shared" si="256"/>
        <v>90.743797379225683</v>
      </c>
      <c r="EO219" s="2">
        <f t="shared" si="257"/>
        <v>93.325237996011111</v>
      </c>
      <c r="EQ219" s="2">
        <f t="shared" si="269"/>
        <v>84.147748347193286</v>
      </c>
      <c r="ER219" s="2">
        <f t="shared" si="269"/>
        <v>84.523215456322362</v>
      </c>
      <c r="ES219" s="2">
        <f t="shared" si="269"/>
        <v>84.188992247740927</v>
      </c>
      <c r="ET219" s="2">
        <f t="shared" si="269"/>
        <v>83.138036197257904</v>
      </c>
      <c r="EU219" s="2">
        <f t="shared" si="269"/>
        <v>82.401484305796259</v>
      </c>
      <c r="EV219" s="2">
        <f t="shared" si="269"/>
        <v>87.055623076923069</v>
      </c>
      <c r="EW219" s="2">
        <f t="shared" si="269"/>
        <v>85.426384634214628</v>
      </c>
      <c r="EX219" s="2">
        <f t="shared" si="269"/>
        <v>83.922217321494443</v>
      </c>
      <c r="EY219" s="2">
        <f t="shared" si="269"/>
        <v>86.634187008136593</v>
      </c>
      <c r="EZ219" s="2">
        <f t="shared" si="269"/>
        <v>86.700390304695219</v>
      </c>
      <c r="FA219" s="2">
        <f t="shared" si="269"/>
        <v>87.461708732592101</v>
      </c>
      <c r="FB219" s="2">
        <f t="shared" si="269"/>
        <v>86.717904084746692</v>
      </c>
      <c r="FC219" s="2">
        <f t="shared" si="269"/>
        <v>88.272064061305272</v>
      </c>
      <c r="FD219" s="2">
        <f t="shared" si="269"/>
        <v>89.487058389954981</v>
      </c>
      <c r="FE219" s="2">
        <f t="shared" si="269"/>
        <v>86.668347872075913</v>
      </c>
      <c r="FG219" s="2">
        <f t="shared" si="270"/>
        <v>0.99999915611819701</v>
      </c>
      <c r="FH219" s="2">
        <f t="shared" si="270"/>
        <v>0.99999925998841233</v>
      </c>
      <c r="FI219" s="2">
        <f t="shared" si="270"/>
        <v>0.99999928178585307</v>
      </c>
      <c r="FJ219" s="2">
        <f t="shared" si="270"/>
        <v>0.99999916217846951</v>
      </c>
      <c r="FK219" s="2">
        <f t="shared" si="270"/>
        <v>0.99999926732654698</v>
      </c>
      <c r="FL219" s="2">
        <f t="shared" si="270"/>
        <v>0.99999922189698609</v>
      </c>
      <c r="FM219" s="2">
        <f t="shared" si="270"/>
        <v>0.99999914865248563</v>
      </c>
      <c r="FN219" s="2">
        <f t="shared" si="270"/>
        <v>0.99999920902040784</v>
      </c>
      <c r="FO219" s="2">
        <f t="shared" si="270"/>
        <v>0.99999904221058611</v>
      </c>
      <c r="FP219" s="2">
        <f t="shared" si="270"/>
        <v>0.99999911173618405</v>
      </c>
      <c r="FQ219" s="2">
        <f t="shared" si="270"/>
        <v>0.99999914119728894</v>
      </c>
      <c r="FR219" s="2">
        <f t="shared" si="270"/>
        <v>0.99999913449565292</v>
      </c>
      <c r="FS219" s="2">
        <f t="shared" si="270"/>
        <v>0.99999915478837809</v>
      </c>
      <c r="FT219" s="2">
        <f t="shared" si="270"/>
        <v>0.99999901458437812</v>
      </c>
      <c r="FU219" s="2">
        <f t="shared" si="270"/>
        <v>0.99999895856956744</v>
      </c>
      <c r="FW219" s="2">
        <f t="shared" si="260"/>
        <v>0.98624172254457354</v>
      </c>
      <c r="FX219" s="2">
        <f t="shared" si="260"/>
        <v>0.98477570034383977</v>
      </c>
      <c r="FY219" s="2">
        <f t="shared" si="260"/>
        <v>0.98830209337602659</v>
      </c>
      <c r="FZ219" s="2">
        <f t="shared" si="260"/>
        <v>0.98485940641280256</v>
      </c>
      <c r="GA219" s="2">
        <f t="shared" si="260"/>
        <v>0.98769830363536371</v>
      </c>
      <c r="GB219" s="2">
        <f t="shared" si="260"/>
        <v>0.99798249361239411</v>
      </c>
      <c r="GC219" s="2">
        <f t="shared" si="260"/>
        <v>0.98973483350011382</v>
      </c>
      <c r="GD219" s="2">
        <f t="shared" si="260"/>
        <v>0.98925068789781978</v>
      </c>
      <c r="GE219" s="2">
        <f t="shared" si="260"/>
        <v>0.9905582912798383</v>
      </c>
      <c r="GF219" s="2">
        <f t="shared" si="260"/>
        <v>0.99048295887764715</v>
      </c>
      <c r="GG219" s="2">
        <f t="shared" si="260"/>
        <v>0.99170011564426408</v>
      </c>
      <c r="GH219" s="2">
        <f t="shared" si="260"/>
        <v>0.98827975477175101</v>
      </c>
      <c r="GI219" s="2">
        <f t="shared" si="260"/>
        <v>0.98700859763135396</v>
      </c>
      <c r="GJ219" s="2">
        <f t="shared" si="260"/>
        <v>0.98265795871249617</v>
      </c>
      <c r="GK219" s="2">
        <f t="shared" si="260"/>
        <v>0.98356420757741603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9.9834081223879251E-15</v>
      </c>
      <c r="HT219" s="86">
        <f t="shared" si="262"/>
        <v>6.9431947488145581E-15</v>
      </c>
      <c r="HU219" s="86">
        <f t="shared" si="262"/>
        <v>2.6753378038605471E-16</v>
      </c>
      <c r="HV219" s="86">
        <f t="shared" si="262"/>
        <v>5.1771676988363542E-20</v>
      </c>
      <c r="HW219" s="86">
        <f t="shared" si="262"/>
        <v>1.4668614269469762E-18</v>
      </c>
      <c r="HX219" s="86">
        <f t="shared" si="262"/>
        <v>1.1562173056219708E-17</v>
      </c>
      <c r="HY219" s="86">
        <f t="shared" si="262"/>
        <v>5.2828736559446614E-19</v>
      </c>
      <c r="HZ219" s="86">
        <f t="shared" si="262"/>
        <v>2.5789374763670477E-18</v>
      </c>
      <c r="IA219" s="86">
        <f t="shared" si="262"/>
        <v>1.5815881748405529E-20</v>
      </c>
      <c r="IB219" s="86">
        <f t="shared" si="262"/>
        <v>6.0378340125581904E-19</v>
      </c>
      <c r="IC219" s="86">
        <f t="shared" si="262"/>
        <v>1.7284120944600819E-18</v>
      </c>
      <c r="ID219" s="86">
        <f t="shared" si="262"/>
        <v>7.9261916229359425E-22</v>
      </c>
      <c r="IE219" s="86">
        <f t="shared" si="262"/>
        <v>6.8404090562982248E-17</v>
      </c>
      <c r="IF219" s="86">
        <f t="shared" si="262"/>
        <v>6.4340677184009406E-61</v>
      </c>
      <c r="IG219" s="86">
        <f t="shared" si="262"/>
        <v>3.9469898331533931E-50</v>
      </c>
      <c r="II219" s="86">
        <f t="shared" si="263"/>
        <v>5.68476488018784E-10</v>
      </c>
      <c r="IJ219" s="86">
        <f t="shared" si="263"/>
        <v>1.4369116148977927E-9</v>
      </c>
      <c r="IK219" s="86">
        <f t="shared" si="263"/>
        <v>4.5978410985562111E-11</v>
      </c>
      <c r="IL219" s="86">
        <f t="shared" si="263"/>
        <v>2.0092532554821318E-12</v>
      </c>
      <c r="IM219" s="86">
        <f t="shared" si="263"/>
        <v>1.459157895682613E-12</v>
      </c>
      <c r="IN219" s="86">
        <f t="shared" si="263"/>
        <v>1.3618248373637666E-22</v>
      </c>
      <c r="IO219" s="86">
        <f t="shared" si="263"/>
        <v>5.5604714089338245E-13</v>
      </c>
      <c r="IP219" s="86">
        <f t="shared" si="263"/>
        <v>1.3258123583603023E-12</v>
      </c>
      <c r="IQ219" s="86">
        <f t="shared" si="263"/>
        <v>3.3536022138480492E-15</v>
      </c>
      <c r="IR219" s="86">
        <f t="shared" si="263"/>
        <v>7.1338419103147681E-14</v>
      </c>
      <c r="IS219" s="86">
        <f t="shared" si="263"/>
        <v>8.0985369270325806E-14</v>
      </c>
      <c r="IT219" s="86">
        <f t="shared" si="263"/>
        <v>7.4874103502287293E-15</v>
      </c>
      <c r="IU219" s="86">
        <f t="shared" si="263"/>
        <v>1.792649523587353E-11</v>
      </c>
      <c r="IV219" s="86">
        <f t="shared" si="263"/>
        <v>4.2505866662986185E-7</v>
      </c>
      <c r="IW219" s="86">
        <f t="shared" si="263"/>
        <v>6.7587043051304855E-6</v>
      </c>
      <c r="IY219" s="86">
        <f t="shared" si="264"/>
        <v>5.6848647142690637E-10</v>
      </c>
      <c r="IZ219" s="86">
        <f t="shared" si="264"/>
        <v>1.4369185580925416E-9</v>
      </c>
      <c r="JA219" s="86">
        <f t="shared" si="264"/>
        <v>4.5978678519342496E-11</v>
      </c>
      <c r="JB219" s="86">
        <f t="shared" si="264"/>
        <v>2.009253307253809E-12</v>
      </c>
      <c r="JC219" s="86">
        <f t="shared" si="264"/>
        <v>1.4591593625440399E-12</v>
      </c>
      <c r="JD219" s="86">
        <f t="shared" si="264"/>
        <v>1.1562309238703443E-17</v>
      </c>
      <c r="JE219" s="86">
        <f t="shared" si="264"/>
        <v>5.5604766918074805E-13</v>
      </c>
      <c r="JF219" s="86">
        <f t="shared" si="264"/>
        <v>1.3258149372977786E-12</v>
      </c>
      <c r="JG219" s="86">
        <f t="shared" si="264"/>
        <v>3.3536180297297976E-15</v>
      </c>
      <c r="JH219" s="86">
        <f t="shared" si="264"/>
        <v>7.1339022886548935E-14</v>
      </c>
      <c r="JI219" s="86">
        <f t="shared" si="264"/>
        <v>8.0987097682420272E-14</v>
      </c>
      <c r="JJ219" s="86">
        <f t="shared" si="264"/>
        <v>7.4874111428478909E-15</v>
      </c>
      <c r="JK219" s="86">
        <f t="shared" si="264"/>
        <v>1.7926563639964094E-11</v>
      </c>
      <c r="JL219" s="86">
        <f t="shared" si="264"/>
        <v>4.2505866662986185E-7</v>
      </c>
      <c r="JM219" s="86">
        <f t="shared" si="264"/>
        <v>6.7587043051304855E-6</v>
      </c>
    </row>
    <row r="220" spans="2:273" x14ac:dyDescent="0.25">
      <c r="B220" s="2">
        <v>193</v>
      </c>
      <c r="C220" s="37">
        <v>85.256</v>
      </c>
      <c r="D220" s="37">
        <v>84.820999999999998</v>
      </c>
      <c r="E220" s="37">
        <v>84.385000000000005</v>
      </c>
      <c r="F220" s="37">
        <v>86.667000000000002</v>
      </c>
      <c r="G220" s="37">
        <v>83.974000000000004</v>
      </c>
      <c r="H220" s="37">
        <v>83.795000000000002</v>
      </c>
      <c r="I220" s="37">
        <v>86.076999999999998</v>
      </c>
      <c r="J220" s="37">
        <v>88.718000000000004</v>
      </c>
      <c r="K220" s="37">
        <v>87.65</v>
      </c>
      <c r="L220" s="37">
        <v>90.025000000000006</v>
      </c>
      <c r="M220" s="37">
        <v>88.22</v>
      </c>
      <c r="N220" s="37">
        <v>88.194999999999993</v>
      </c>
      <c r="O220" s="37">
        <v>88.634</v>
      </c>
      <c r="P220" s="37">
        <v>89.415000000000006</v>
      </c>
      <c r="Q220" s="37">
        <v>89.537000000000006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130.46954859287055</v>
      </c>
      <c r="DL220" s="2">
        <f t="shared" si="268"/>
        <v>140.69380917678811</v>
      </c>
      <c r="DM220" s="2">
        <f t="shared" si="268"/>
        <v>134.29859492285806</v>
      </c>
      <c r="DN220" s="2">
        <f t="shared" si="268"/>
        <v>147.53492270168857</v>
      </c>
      <c r="DO220" s="2">
        <f t="shared" si="268"/>
        <v>138.92542901484481</v>
      </c>
      <c r="DP220" s="2">
        <f t="shared" si="268"/>
        <v>136.85931970310389</v>
      </c>
      <c r="DQ220" s="2">
        <f t="shared" si="268"/>
        <v>137.70062624831314</v>
      </c>
      <c r="DR220" s="2">
        <f t="shared" si="268"/>
        <v>144.416042780027</v>
      </c>
      <c r="DS220" s="2">
        <f t="shared" si="268"/>
        <v>146.4308653846154</v>
      </c>
      <c r="DT220" s="2">
        <f t="shared" si="268"/>
        <v>142.61866724738672</v>
      </c>
      <c r="DU220" s="2">
        <f t="shared" si="268"/>
        <v>137.39481430499328</v>
      </c>
      <c r="DV220" s="2">
        <f t="shared" si="268"/>
        <v>144.97152550607285</v>
      </c>
      <c r="DW220" s="2">
        <f t="shared" si="268"/>
        <v>132.65573499061907</v>
      </c>
      <c r="DX220" s="2">
        <f t="shared" si="268"/>
        <v>131.8893058344058</v>
      </c>
      <c r="DY220" s="2">
        <f t="shared" si="268"/>
        <v>126.18701782531194</v>
      </c>
      <c r="EA220" s="2">
        <f t="shared" si="240"/>
        <v>85.656442105263181</v>
      </c>
      <c r="EB220" s="2">
        <f t="shared" si="240"/>
        <v>78.770239097744337</v>
      </c>
      <c r="EC220" s="2">
        <f t="shared" si="240"/>
        <v>84.240877192982467</v>
      </c>
      <c r="ED220" s="2">
        <f t="shared" si="240"/>
        <v>78.421936137962206</v>
      </c>
      <c r="EE220" s="2">
        <f t="shared" si="240"/>
        <v>97.355123809523789</v>
      </c>
      <c r="EF220" s="2">
        <f t="shared" si="239"/>
        <v>99.273290476190482</v>
      </c>
      <c r="EG220" s="2">
        <f t="shared" si="239"/>
        <v>81.649085999311993</v>
      </c>
      <c r="EH220" s="2">
        <f t="shared" si="239"/>
        <v>88.305489473684204</v>
      </c>
      <c r="EI220" s="2">
        <f t="shared" si="239"/>
        <v>91.377023809523834</v>
      </c>
      <c r="EJ220" s="2">
        <f t="shared" si="239"/>
        <v>87.982744360902245</v>
      </c>
      <c r="EK220" s="2">
        <f t="shared" si="239"/>
        <v>110.09932645338834</v>
      </c>
      <c r="EL220" s="2">
        <f t="shared" si="254"/>
        <v>85.380518913110237</v>
      </c>
      <c r="EM220" s="2">
        <f t="shared" si="255"/>
        <v>84.124378845563399</v>
      </c>
      <c r="EN220" s="2">
        <f t="shared" si="256"/>
        <v>90.647149610529169</v>
      </c>
      <c r="EO220" s="2">
        <f t="shared" si="257"/>
        <v>93.252033652844389</v>
      </c>
      <c r="EQ220" s="2">
        <f t="shared" si="269"/>
        <v>84.014791284354402</v>
      </c>
      <c r="ER220" s="2">
        <f t="shared" si="269"/>
        <v>84.377952187640958</v>
      </c>
      <c r="ES220" s="2">
        <f t="shared" si="269"/>
        <v>84.042225305637814</v>
      </c>
      <c r="ET220" s="2">
        <f t="shared" si="269"/>
        <v>82.987845747837241</v>
      </c>
      <c r="EU220" s="2">
        <f t="shared" si="269"/>
        <v>82.27020284632242</v>
      </c>
      <c r="EV220" s="2">
        <f t="shared" si="269"/>
        <v>86.977706227106225</v>
      </c>
      <c r="EW220" s="2">
        <f t="shared" si="269"/>
        <v>85.322980710588936</v>
      </c>
      <c r="EX220" s="2">
        <f t="shared" si="269"/>
        <v>83.799200933306878</v>
      </c>
      <c r="EY220" s="2">
        <f t="shared" si="269"/>
        <v>86.540948430654311</v>
      </c>
      <c r="EZ220" s="2">
        <f t="shared" si="269"/>
        <v>86.580372202964369</v>
      </c>
      <c r="FA220" s="2">
        <f t="shared" si="269"/>
        <v>87.315746938924178</v>
      </c>
      <c r="FB220" s="2">
        <f t="shared" si="269"/>
        <v>86.575421339863382</v>
      </c>
      <c r="FC220" s="2">
        <f t="shared" si="269"/>
        <v>88.148443173569234</v>
      </c>
      <c r="FD220" s="2">
        <f t="shared" si="269"/>
        <v>89.376798486531015</v>
      </c>
      <c r="FE220" s="2">
        <f t="shared" si="269"/>
        <v>86.53016470246952</v>
      </c>
      <c r="FG220" s="2">
        <f t="shared" si="270"/>
        <v>0.99999923037059135</v>
      </c>
      <c r="FH220" s="2">
        <f t="shared" si="270"/>
        <v>0.99999932510136691</v>
      </c>
      <c r="FI220" s="2">
        <f t="shared" si="270"/>
        <v>0.99999934498087162</v>
      </c>
      <c r="FJ220" s="2">
        <f t="shared" si="270"/>
        <v>0.9999992358976264</v>
      </c>
      <c r="FK220" s="2">
        <f t="shared" si="270"/>
        <v>0.99999933179382605</v>
      </c>
      <c r="FL220" s="2">
        <f t="shared" si="270"/>
        <v>0.99999929036156854</v>
      </c>
      <c r="FM220" s="2">
        <f t="shared" si="270"/>
        <v>0.99999922356178061</v>
      </c>
      <c r="FN220" s="2">
        <f t="shared" si="270"/>
        <v>0.99999927861798799</v>
      </c>
      <c r="FO220" s="2">
        <f t="shared" si="270"/>
        <v>0.99999912648559908</v>
      </c>
      <c r="FP220" s="2">
        <f t="shared" si="270"/>
        <v>0.9999991898937084</v>
      </c>
      <c r="FQ220" s="2">
        <f t="shared" si="270"/>
        <v>0.99999921676255943</v>
      </c>
      <c r="FR220" s="2">
        <f t="shared" si="270"/>
        <v>0.99999921065059394</v>
      </c>
      <c r="FS220" s="2">
        <f t="shared" si="270"/>
        <v>0.99999922915778194</v>
      </c>
      <c r="FT220" s="2">
        <f t="shared" si="270"/>
        <v>0.99999910129019365</v>
      </c>
      <c r="FU220" s="2">
        <f t="shared" si="270"/>
        <v>0.99999905020406998</v>
      </c>
      <c r="FW220" s="2">
        <f t="shared" si="260"/>
        <v>0.98743709343533581</v>
      </c>
      <c r="FX220" s="2">
        <f t="shared" si="260"/>
        <v>0.98609664913370909</v>
      </c>
      <c r="FY220" s="2">
        <f t="shared" si="260"/>
        <v>0.98932038995617921</v>
      </c>
      <c r="FZ220" s="2">
        <f t="shared" si="260"/>
        <v>0.98617319435141537</v>
      </c>
      <c r="GA220" s="2">
        <f t="shared" si="260"/>
        <v>0.98876856248601896</v>
      </c>
      <c r="GB220" s="2">
        <f t="shared" si="260"/>
        <v>0.99815968561582835</v>
      </c>
      <c r="GC220" s="2">
        <f t="shared" si="260"/>
        <v>0.99062959331387224</v>
      </c>
      <c r="GD220" s="2">
        <f t="shared" si="260"/>
        <v>0.99018722970384898</v>
      </c>
      <c r="GE220" s="2">
        <f t="shared" si="260"/>
        <v>0.99138189966297219</v>
      </c>
      <c r="GF220" s="2">
        <f t="shared" si="260"/>
        <v>0.99131308094254977</v>
      </c>
      <c r="GG220" s="2">
        <f t="shared" si="260"/>
        <v>0.99242488339558843</v>
      </c>
      <c r="GH220" s="2">
        <f t="shared" si="260"/>
        <v>0.98929997486242449</v>
      </c>
      <c r="GI220" s="2">
        <f t="shared" si="260"/>
        <v>0.98813814089950069</v>
      </c>
      <c r="GJ220" s="2">
        <f t="shared" si="260"/>
        <v>0.9841596994700138</v>
      </c>
      <c r="GK220" s="2">
        <f t="shared" si="260"/>
        <v>0.98498867019866632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4.3990365350716732E-15</v>
      </c>
      <c r="HT220" s="86">
        <f t="shared" si="262"/>
        <v>3.0444832626277429E-15</v>
      </c>
      <c r="HU220" s="86">
        <f t="shared" si="262"/>
        <v>1.1041735556430995E-16</v>
      </c>
      <c r="HV220" s="86">
        <f t="shared" si="262"/>
        <v>1.6872752139157154E-20</v>
      </c>
      <c r="HW220" s="86">
        <f t="shared" si="262"/>
        <v>5.2269504315487469E-19</v>
      </c>
      <c r="HX220" s="86">
        <f t="shared" si="262"/>
        <v>4.3320374719414625E-18</v>
      </c>
      <c r="HY220" s="86">
        <f t="shared" si="262"/>
        <v>1.9018718983483434E-19</v>
      </c>
      <c r="HZ220" s="86">
        <f t="shared" si="262"/>
        <v>9.5310608452925276E-19</v>
      </c>
      <c r="IA220" s="86">
        <f t="shared" si="262"/>
        <v>5.0492452763856777E-21</v>
      </c>
      <c r="IB220" s="86">
        <f t="shared" si="262"/>
        <v>2.1308428561658594E-19</v>
      </c>
      <c r="IC220" s="86">
        <f t="shared" si="262"/>
        <v>6.3835439334123371E-19</v>
      </c>
      <c r="ID220" s="86">
        <f t="shared" si="262"/>
        <v>2.3359592809698796E-22</v>
      </c>
      <c r="IE220" s="86">
        <f t="shared" si="262"/>
        <v>2.6619078072492627E-17</v>
      </c>
      <c r="IF220" s="86">
        <f t="shared" si="262"/>
        <v>1.4609079545836301E-62</v>
      </c>
      <c r="IG220" s="86">
        <f t="shared" si="262"/>
        <v>1.7908782207754158E-51</v>
      </c>
      <c r="II220" s="86">
        <f t="shared" si="263"/>
        <v>2.4110880171471919E-10</v>
      </c>
      <c r="IJ220" s="86">
        <f t="shared" si="263"/>
        <v>6.2118086148080945E-10</v>
      </c>
      <c r="IK220" s="86">
        <f t="shared" si="263"/>
        <v>1.8162489108096897E-11</v>
      </c>
      <c r="IL220" s="86">
        <f t="shared" si="263"/>
        <v>6.5264179991799811E-13</v>
      </c>
      <c r="IM220" s="86">
        <f t="shared" si="263"/>
        <v>4.9389087881383327E-13</v>
      </c>
      <c r="IN220" s="86">
        <f t="shared" si="263"/>
        <v>3.2097477769441053E-23</v>
      </c>
      <c r="IO220" s="86">
        <f t="shared" si="263"/>
        <v>1.8919641727075433E-13</v>
      </c>
      <c r="IP220" s="86">
        <f t="shared" si="263"/>
        <v>4.6202443266923041E-13</v>
      </c>
      <c r="IQ220" s="86">
        <f t="shared" si="263"/>
        <v>9.5190168018513366E-16</v>
      </c>
      <c r="IR220" s="86">
        <f t="shared" si="263"/>
        <v>2.2792605128113335E-14</v>
      </c>
      <c r="IS220" s="86">
        <f t="shared" si="263"/>
        <v>2.6879385852821762E-14</v>
      </c>
      <c r="IT220" s="86">
        <f t="shared" si="263"/>
        <v>2.0635543219276635E-15</v>
      </c>
      <c r="IU220" s="86">
        <f t="shared" si="263"/>
        <v>6.6511855486264249E-12</v>
      </c>
      <c r="IV220" s="86">
        <f t="shared" si="263"/>
        <v>2.3066344016626014E-7</v>
      </c>
      <c r="IW220" s="86">
        <f t="shared" si="263"/>
        <v>4.1751234666046412E-6</v>
      </c>
      <c r="IY220" s="86">
        <f t="shared" si="264"/>
        <v>2.4111320075125427E-10</v>
      </c>
      <c r="IZ220" s="86">
        <f t="shared" si="264"/>
        <v>6.2118390596407212E-10</v>
      </c>
      <c r="JA220" s="86">
        <f t="shared" si="264"/>
        <v>1.816259952545246E-11</v>
      </c>
      <c r="JB220" s="86">
        <f t="shared" si="264"/>
        <v>6.5264181679075029E-13</v>
      </c>
      <c r="JC220" s="86">
        <f t="shared" si="264"/>
        <v>4.9389140150887642E-13</v>
      </c>
      <c r="JD220" s="86">
        <f t="shared" si="264"/>
        <v>4.3320695694192317E-18</v>
      </c>
      <c r="JE220" s="86">
        <f t="shared" si="264"/>
        <v>1.8919660745794416E-13</v>
      </c>
      <c r="JF220" s="86">
        <f t="shared" si="264"/>
        <v>4.6202538577531496E-13</v>
      </c>
      <c r="JG220" s="86">
        <f t="shared" si="264"/>
        <v>9.5190672943041E-16</v>
      </c>
      <c r="JH220" s="86">
        <f t="shared" si="264"/>
        <v>2.279281821239895E-14</v>
      </c>
      <c r="JI220" s="86">
        <f t="shared" si="264"/>
        <v>2.6880024207215102E-14</v>
      </c>
      <c r="JJ220" s="86">
        <f t="shared" si="264"/>
        <v>2.0635545555235916E-15</v>
      </c>
      <c r="JK220" s="86">
        <f t="shared" si="264"/>
        <v>6.6512121677044976E-12</v>
      </c>
      <c r="JL220" s="86">
        <f t="shared" si="264"/>
        <v>2.3066344016626014E-7</v>
      </c>
      <c r="JM220" s="86">
        <f t="shared" si="264"/>
        <v>4.1751234666046412E-6</v>
      </c>
    </row>
    <row r="221" spans="2:273" x14ac:dyDescent="0.25">
      <c r="B221" s="2">
        <v>194</v>
      </c>
      <c r="C221" s="37">
        <v>88.923000000000002</v>
      </c>
      <c r="D221" s="37">
        <v>85.897000000000006</v>
      </c>
      <c r="E221" s="37">
        <v>88.385000000000005</v>
      </c>
      <c r="F221" s="37">
        <v>84.41</v>
      </c>
      <c r="G221" s="37">
        <v>84.59</v>
      </c>
      <c r="H221" s="37">
        <v>85.256</v>
      </c>
      <c r="I221" s="37">
        <v>87.128</v>
      </c>
      <c r="J221" s="37">
        <v>89.230999999999995</v>
      </c>
      <c r="K221" s="37">
        <v>88.525000000000006</v>
      </c>
      <c r="L221" s="37">
        <v>86.8</v>
      </c>
      <c r="M221" s="37">
        <v>87.39</v>
      </c>
      <c r="N221" s="37">
        <v>88.171000000000006</v>
      </c>
      <c r="O221" s="37">
        <v>86.706999999999994</v>
      </c>
      <c r="P221" s="37">
        <v>87.975999999999999</v>
      </c>
      <c r="Q221" s="37">
        <v>86.584999999999994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130.60283893058164</v>
      </c>
      <c r="DL221" s="2">
        <f t="shared" si="268"/>
        <v>140.8585310391363</v>
      </c>
      <c r="DM221" s="2">
        <f t="shared" si="268"/>
        <v>134.44177809388333</v>
      </c>
      <c r="DN221" s="2">
        <f t="shared" si="268"/>
        <v>147.75725525328332</v>
      </c>
      <c r="DO221" s="2">
        <f t="shared" si="268"/>
        <v>139.12522031039137</v>
      </c>
      <c r="DP221" s="2">
        <f t="shared" si="268"/>
        <v>137.05349763832658</v>
      </c>
      <c r="DQ221" s="2">
        <f t="shared" si="268"/>
        <v>137.88229001349532</v>
      </c>
      <c r="DR221" s="2">
        <f t="shared" si="268"/>
        <v>144.63680533063427</v>
      </c>
      <c r="DS221" s="2">
        <f t="shared" si="268"/>
        <v>146.65854251012146</v>
      </c>
      <c r="DT221" s="2">
        <f t="shared" si="268"/>
        <v>142.80430313588849</v>
      </c>
      <c r="DU221" s="2">
        <f t="shared" si="268"/>
        <v>137.53811632928478</v>
      </c>
      <c r="DV221" s="2">
        <f t="shared" si="268"/>
        <v>145.16242672064774</v>
      </c>
      <c r="DW221" s="2">
        <f t="shared" si="268"/>
        <v>132.78489859287049</v>
      </c>
      <c r="DX221" s="2">
        <f t="shared" si="268"/>
        <v>132.03042153582149</v>
      </c>
      <c r="DY221" s="2">
        <f t="shared" si="268"/>
        <v>126.32697103386809</v>
      </c>
      <c r="EA221" s="2">
        <f t="shared" si="240"/>
        <v>85.540168421052641</v>
      </c>
      <c r="EB221" s="2">
        <f t="shared" si="240"/>
        <v>78.5688827067669</v>
      </c>
      <c r="EC221" s="2">
        <f t="shared" si="240"/>
        <v>84.096159649122811</v>
      </c>
      <c r="ED221" s="2">
        <f t="shared" si="240"/>
        <v>78.22611987926976</v>
      </c>
      <c r="EE221" s="2">
        <f t="shared" si="240"/>
        <v>97.375471861471837</v>
      </c>
      <c r="EF221" s="2">
        <f t="shared" si="239"/>
        <v>99.318761904761914</v>
      </c>
      <c r="EG221" s="2">
        <f t="shared" si="239"/>
        <v>81.509621603027171</v>
      </c>
      <c r="EH221" s="2">
        <f t="shared" si="239"/>
        <v>88.226821052631564</v>
      </c>
      <c r="EI221" s="2">
        <f t="shared" si="239"/>
        <v>91.332251082251105</v>
      </c>
      <c r="EJ221" s="2">
        <f t="shared" si="239"/>
        <v>87.876766917293224</v>
      </c>
      <c r="EK221" s="2">
        <f t="shared" si="239"/>
        <v>110.17904059167523</v>
      </c>
      <c r="EL221" s="2">
        <f t="shared" si="254"/>
        <v>85.226155357691141</v>
      </c>
      <c r="EM221" s="2">
        <f t="shared" si="255"/>
        <v>83.960933374270809</v>
      </c>
      <c r="EN221" s="2">
        <f t="shared" si="256"/>
        <v>90.550501841832642</v>
      </c>
      <c r="EO221" s="2">
        <f t="shared" si="257"/>
        <v>93.178829309677653</v>
      </c>
      <c r="EQ221" s="2">
        <f t="shared" si="269"/>
        <v>83.881834221515504</v>
      </c>
      <c r="ER221" s="2">
        <f t="shared" si="269"/>
        <v>84.232688918959553</v>
      </c>
      <c r="ES221" s="2">
        <f t="shared" si="269"/>
        <v>83.895458363534686</v>
      </c>
      <c r="ET221" s="2">
        <f t="shared" si="269"/>
        <v>82.837655298416593</v>
      </c>
      <c r="EU221" s="2">
        <f t="shared" si="269"/>
        <v>82.13892138684858</v>
      </c>
      <c r="EV221" s="2">
        <f t="shared" si="269"/>
        <v>86.89978937728938</v>
      </c>
      <c r="EW221" s="2">
        <f t="shared" si="269"/>
        <v>85.219576786963259</v>
      </c>
      <c r="EX221" s="2">
        <f t="shared" si="269"/>
        <v>83.676184545119298</v>
      </c>
      <c r="EY221" s="2">
        <f t="shared" si="269"/>
        <v>86.447709853172043</v>
      </c>
      <c r="EZ221" s="2">
        <f t="shared" si="269"/>
        <v>86.460354101233534</v>
      </c>
      <c r="FA221" s="2">
        <f t="shared" si="269"/>
        <v>87.169785145256242</v>
      </c>
      <c r="FB221" s="2">
        <f t="shared" si="269"/>
        <v>86.432938594980087</v>
      </c>
      <c r="FC221" s="2">
        <f t="shared" si="269"/>
        <v>88.024822285833196</v>
      </c>
      <c r="FD221" s="2">
        <f t="shared" si="269"/>
        <v>89.266538583107035</v>
      </c>
      <c r="FE221" s="2">
        <f t="shared" si="269"/>
        <v>86.391981532863142</v>
      </c>
      <c r="FG221" s="2">
        <f t="shared" si="270"/>
        <v>0.99999929808958954</v>
      </c>
      <c r="FH221" s="2">
        <f t="shared" si="270"/>
        <v>0.99999938448509462</v>
      </c>
      <c r="FI221" s="2">
        <f t="shared" si="270"/>
        <v>0.99999940261542053</v>
      </c>
      <c r="FJ221" s="2">
        <f t="shared" si="270"/>
        <v>0.99999930313030605</v>
      </c>
      <c r="FK221" s="2">
        <f t="shared" si="270"/>
        <v>0.99999939058869058</v>
      </c>
      <c r="FL221" s="2">
        <f t="shared" si="270"/>
        <v>0.99999935280201813</v>
      </c>
      <c r="FM221" s="2">
        <f t="shared" si="270"/>
        <v>0.99999929187987946</v>
      </c>
      <c r="FN221" s="2">
        <f t="shared" si="270"/>
        <v>0.99999934209174401</v>
      </c>
      <c r="FO221" s="2">
        <f t="shared" si="270"/>
        <v>0.99999920334533676</v>
      </c>
      <c r="FP221" s="2">
        <f t="shared" si="270"/>
        <v>0.99999926117422833</v>
      </c>
      <c r="FQ221" s="2">
        <f t="shared" si="270"/>
        <v>0.99999928567891527</v>
      </c>
      <c r="FR221" s="2">
        <f t="shared" si="270"/>
        <v>0.9999992801047356</v>
      </c>
      <c r="FS221" s="2">
        <f t="shared" si="270"/>
        <v>0.99999929698349399</v>
      </c>
      <c r="FT221" s="2">
        <f t="shared" si="270"/>
        <v>0.99999918036685043</v>
      </c>
      <c r="FU221" s="2">
        <f t="shared" si="270"/>
        <v>0.99999913377574434</v>
      </c>
      <c r="FW221" s="2">
        <f t="shared" si="260"/>
        <v>0.98852981390003947</v>
      </c>
      <c r="FX221" s="2">
        <f t="shared" si="260"/>
        <v>0.98730446229450097</v>
      </c>
      <c r="FY221" s="2">
        <f t="shared" si="260"/>
        <v>0.99025091876654026</v>
      </c>
      <c r="FZ221" s="2">
        <f t="shared" si="260"/>
        <v>0.9873744430082616</v>
      </c>
      <c r="GA221" s="2">
        <f t="shared" si="260"/>
        <v>0.98974667445045705</v>
      </c>
      <c r="GB221" s="2">
        <f t="shared" si="260"/>
        <v>0.99832134151247465</v>
      </c>
      <c r="GC221" s="2">
        <f t="shared" si="260"/>
        <v>0.99144703566342585</v>
      </c>
      <c r="GD221" s="2">
        <f t="shared" si="260"/>
        <v>0.99104291342119855</v>
      </c>
      <c r="GE221" s="2">
        <f t="shared" si="260"/>
        <v>0.99213423447257576</v>
      </c>
      <c r="GF221" s="2">
        <f t="shared" si="260"/>
        <v>0.99207137537737267</v>
      </c>
      <c r="GG221" s="2">
        <f t="shared" si="260"/>
        <v>0.99308680370744384</v>
      </c>
      <c r="GH221" s="2">
        <f t="shared" si="260"/>
        <v>0.99023226490505312</v>
      </c>
      <c r="GI221" s="2">
        <f t="shared" si="260"/>
        <v>0.98917055306894763</v>
      </c>
      <c r="GJ221" s="2">
        <f t="shared" si="260"/>
        <v>0.98553331091205965</v>
      </c>
      <c r="GK221" s="2">
        <f t="shared" si="260"/>
        <v>0.98629139771580676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1.9180069085460729E-15</v>
      </c>
      <c r="HT221" s="86">
        <f t="shared" si="262"/>
        <v>1.3209268928524851E-15</v>
      </c>
      <c r="HU221" s="86">
        <f t="shared" si="262"/>
        <v>4.5070500680212942E-17</v>
      </c>
      <c r="HV221" s="86">
        <f t="shared" si="262"/>
        <v>5.4209067546327199E-21</v>
      </c>
      <c r="HW221" s="86">
        <f t="shared" si="262"/>
        <v>1.8382952978163323E-19</v>
      </c>
      <c r="HX221" s="86">
        <f t="shared" si="262"/>
        <v>1.6029381515502838E-18</v>
      </c>
      <c r="HY221" s="86">
        <f t="shared" si="262"/>
        <v>6.7615636077122223E-20</v>
      </c>
      <c r="HZ221" s="86">
        <f t="shared" si="262"/>
        <v>3.4791124064100876E-19</v>
      </c>
      <c r="IA221" s="86">
        <f t="shared" si="262"/>
        <v>1.5888760614411668E-21</v>
      </c>
      <c r="IB221" s="86">
        <f t="shared" si="262"/>
        <v>7.4224224334167566E-20</v>
      </c>
      <c r="IC221" s="86">
        <f t="shared" si="262"/>
        <v>2.3288888682972142E-19</v>
      </c>
      <c r="ID221" s="86">
        <f t="shared" si="262"/>
        <v>6.7785223462257661E-23</v>
      </c>
      <c r="IE221" s="86">
        <f t="shared" si="262"/>
        <v>1.0233983187698182E-17</v>
      </c>
      <c r="IF221" s="86">
        <f t="shared" si="262"/>
        <v>3.1504038430254959E-64</v>
      </c>
      <c r="IG221" s="86">
        <f t="shared" si="262"/>
        <v>7.7914803234365322E-53</v>
      </c>
      <c r="II221" s="86">
        <f t="shared" si="263"/>
        <v>1.0049088137786221E-10</v>
      </c>
      <c r="IJ221" s="86">
        <f t="shared" si="263"/>
        <v>2.6388985203831045E-10</v>
      </c>
      <c r="IK221" s="86">
        <f t="shared" si="263"/>
        <v>7.044398756057847E-12</v>
      </c>
      <c r="IL221" s="86">
        <f t="shared" si="263"/>
        <v>2.0703354239808308E-13</v>
      </c>
      <c r="IM221" s="86">
        <f t="shared" si="263"/>
        <v>1.6357929767944051E-13</v>
      </c>
      <c r="IN221" s="86">
        <f t="shared" si="263"/>
        <v>7.4088575753603482E-24</v>
      </c>
      <c r="IO221" s="86">
        <f t="shared" si="263"/>
        <v>6.3050700236214219E-14</v>
      </c>
      <c r="IP221" s="86">
        <f t="shared" si="263"/>
        <v>1.5774057905721725E-13</v>
      </c>
      <c r="IQ221" s="86">
        <f t="shared" si="263"/>
        <v>2.6379414461044538E-16</v>
      </c>
      <c r="IR221" s="86">
        <f t="shared" si="263"/>
        <v>7.1260174836041708E-15</v>
      </c>
      <c r="IS221" s="86">
        <f t="shared" si="263"/>
        <v>8.7415940351191229E-15</v>
      </c>
      <c r="IT221" s="86">
        <f t="shared" si="263"/>
        <v>5.5429062549529585E-16</v>
      </c>
      <c r="IU221" s="86">
        <f t="shared" si="263"/>
        <v>2.4187636519100313E-12</v>
      </c>
      <c r="IV221" s="86">
        <f t="shared" si="263"/>
        <v>1.2356794228589153E-7</v>
      </c>
      <c r="IW221" s="86">
        <f t="shared" si="263"/>
        <v>2.5537819578754548E-6</v>
      </c>
      <c r="IY221" s="86">
        <f t="shared" si="264"/>
        <v>1.0049279938477075E-10</v>
      </c>
      <c r="IZ221" s="86">
        <f t="shared" si="264"/>
        <v>2.6389117296520328E-10</v>
      </c>
      <c r="JA221" s="86">
        <f t="shared" si="264"/>
        <v>7.0444438265585274E-12</v>
      </c>
      <c r="JB221" s="86">
        <f t="shared" si="264"/>
        <v>2.0703354781898984E-13</v>
      </c>
      <c r="JC221" s="86">
        <f t="shared" si="264"/>
        <v>1.6357948150897029E-13</v>
      </c>
      <c r="JD221" s="86">
        <f t="shared" si="264"/>
        <v>1.6029455604078592E-18</v>
      </c>
      <c r="JE221" s="86">
        <f t="shared" si="264"/>
        <v>6.3050767851850301E-14</v>
      </c>
      <c r="JF221" s="86">
        <f t="shared" si="264"/>
        <v>1.5774092696845789E-13</v>
      </c>
      <c r="JG221" s="86">
        <f t="shared" si="264"/>
        <v>2.6379573348650685E-16</v>
      </c>
      <c r="JH221" s="86">
        <f t="shared" si="264"/>
        <v>7.1260917078285044E-15</v>
      </c>
      <c r="JI221" s="86">
        <f t="shared" si="264"/>
        <v>8.7418269240059525E-15</v>
      </c>
      <c r="JJ221" s="86">
        <f t="shared" si="264"/>
        <v>5.5429069328051935E-16</v>
      </c>
      <c r="JK221" s="86">
        <f t="shared" si="264"/>
        <v>2.4187738858932191E-12</v>
      </c>
      <c r="JL221" s="86">
        <f t="shared" si="264"/>
        <v>1.2356794228589153E-7</v>
      </c>
      <c r="JM221" s="86">
        <f t="shared" si="264"/>
        <v>2.5537819578754548E-6</v>
      </c>
    </row>
    <row r="222" spans="2:273" x14ac:dyDescent="0.25">
      <c r="B222" s="2">
        <v>195</v>
      </c>
      <c r="C222" s="37">
        <v>85.691999999999993</v>
      </c>
      <c r="D222" s="37">
        <v>87.486999999999995</v>
      </c>
      <c r="E222" s="37">
        <v>85.102999999999994</v>
      </c>
      <c r="F222" s="37">
        <v>85.974000000000004</v>
      </c>
      <c r="G222" s="37">
        <v>83.872</v>
      </c>
      <c r="H222" s="37">
        <v>85.025999999999996</v>
      </c>
      <c r="I222" s="37">
        <v>86.462000000000003</v>
      </c>
      <c r="J222" s="37">
        <v>88.332999999999998</v>
      </c>
      <c r="K222" s="37">
        <v>86</v>
      </c>
      <c r="L222" s="37">
        <v>87.424999999999997</v>
      </c>
      <c r="M222" s="37">
        <v>91.462999999999994</v>
      </c>
      <c r="N222" s="37">
        <v>88.072999999999993</v>
      </c>
      <c r="O222" s="37">
        <v>89.853999999999999</v>
      </c>
      <c r="P222" s="37">
        <v>88.438999999999993</v>
      </c>
      <c r="Q222" s="37">
        <v>89.731999999999999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130.7361292682927</v>
      </c>
      <c r="DL222" s="2">
        <f t="shared" si="268"/>
        <v>141.02325290148445</v>
      </c>
      <c r="DM222" s="2">
        <f t="shared" si="268"/>
        <v>134.58496126490863</v>
      </c>
      <c r="DN222" s="2">
        <f t="shared" si="268"/>
        <v>147.97958780487807</v>
      </c>
      <c r="DO222" s="2">
        <f t="shared" si="268"/>
        <v>139.32501160593793</v>
      </c>
      <c r="DP222" s="2">
        <f t="shared" si="268"/>
        <v>137.24767557354923</v>
      </c>
      <c r="DQ222" s="2">
        <f t="shared" si="268"/>
        <v>138.0639537786775</v>
      </c>
      <c r="DR222" s="2">
        <f t="shared" si="268"/>
        <v>144.85756788124155</v>
      </c>
      <c r="DS222" s="2">
        <f t="shared" si="268"/>
        <v>146.88621963562753</v>
      </c>
      <c r="DT222" s="2">
        <f t="shared" si="268"/>
        <v>142.98993902439022</v>
      </c>
      <c r="DU222" s="2">
        <f t="shared" si="268"/>
        <v>137.68141835357628</v>
      </c>
      <c r="DV222" s="2">
        <f t="shared" si="268"/>
        <v>145.35332793522264</v>
      </c>
      <c r="DW222" s="2">
        <f t="shared" si="268"/>
        <v>132.91406219512189</v>
      </c>
      <c r="DX222" s="2">
        <f t="shared" si="268"/>
        <v>132.1715372372372</v>
      </c>
      <c r="DY222" s="2">
        <f t="shared" si="268"/>
        <v>126.46692424242424</v>
      </c>
      <c r="EA222" s="2">
        <f t="shared" si="240"/>
        <v>85.423894736842129</v>
      </c>
      <c r="EB222" s="2">
        <f t="shared" si="240"/>
        <v>78.367526315789462</v>
      </c>
      <c r="EC222" s="2">
        <f t="shared" si="240"/>
        <v>83.951442105263169</v>
      </c>
      <c r="ED222" s="2">
        <f t="shared" si="240"/>
        <v>78.030303620577314</v>
      </c>
      <c r="EE222" s="2">
        <f t="shared" si="240"/>
        <v>97.395819913419899</v>
      </c>
      <c r="EF222" s="2">
        <f t="shared" si="239"/>
        <v>99.364233333333345</v>
      </c>
      <c r="EG222" s="2">
        <f t="shared" si="239"/>
        <v>81.370157206742334</v>
      </c>
      <c r="EH222" s="2">
        <f t="shared" si="239"/>
        <v>88.148152631578938</v>
      </c>
      <c r="EI222" s="2">
        <f t="shared" si="239"/>
        <v>91.28747835497839</v>
      </c>
      <c r="EJ222" s="2">
        <f t="shared" si="239"/>
        <v>87.770789473684204</v>
      </c>
      <c r="EK222" s="2">
        <f t="shared" si="239"/>
        <v>110.25875472996213</v>
      </c>
      <c r="EL222" s="2">
        <f t="shared" si="254"/>
        <v>85.071791802272045</v>
      </c>
      <c r="EM222" s="2">
        <f t="shared" si="255"/>
        <v>83.797487902978204</v>
      </c>
      <c r="EN222" s="2">
        <f t="shared" si="256"/>
        <v>90.453854073136114</v>
      </c>
      <c r="EO222" s="2">
        <f t="shared" si="257"/>
        <v>93.105624966510916</v>
      </c>
      <c r="EQ222" s="2">
        <f t="shared" si="269"/>
        <v>83.748877158676621</v>
      </c>
      <c r="ER222" s="2">
        <f t="shared" si="269"/>
        <v>84.087425650278163</v>
      </c>
      <c r="ES222" s="2">
        <f t="shared" si="269"/>
        <v>83.748691421431573</v>
      </c>
      <c r="ET222" s="2">
        <f t="shared" si="269"/>
        <v>82.68746484899593</v>
      </c>
      <c r="EU222" s="2">
        <f t="shared" si="269"/>
        <v>82.007639927374754</v>
      </c>
      <c r="EV222" s="2">
        <f t="shared" si="269"/>
        <v>86.821872527472522</v>
      </c>
      <c r="EW222" s="2">
        <f t="shared" si="269"/>
        <v>85.116172863337567</v>
      </c>
      <c r="EX222" s="2">
        <f t="shared" si="269"/>
        <v>83.553168156931733</v>
      </c>
      <c r="EY222" s="2">
        <f t="shared" si="269"/>
        <v>86.354471275689761</v>
      </c>
      <c r="EZ222" s="2">
        <f t="shared" si="269"/>
        <v>86.340335999502685</v>
      </c>
      <c r="FA222" s="2">
        <f t="shared" si="269"/>
        <v>87.023823351588319</v>
      </c>
      <c r="FB222" s="2">
        <f t="shared" si="269"/>
        <v>86.290455850096791</v>
      </c>
      <c r="FC222" s="2">
        <f t="shared" si="269"/>
        <v>87.901201398097157</v>
      </c>
      <c r="FD222" s="2">
        <f t="shared" si="269"/>
        <v>89.156278679683055</v>
      </c>
      <c r="FE222" s="2">
        <f t="shared" si="269"/>
        <v>86.253798363256749</v>
      </c>
      <c r="FG222" s="2">
        <f t="shared" si="270"/>
        <v>0.99999935985005783</v>
      </c>
      <c r="FH222" s="2">
        <f t="shared" si="270"/>
        <v>0.99999943864370411</v>
      </c>
      <c r="FI222" s="2">
        <f t="shared" si="270"/>
        <v>0.99999945517875966</v>
      </c>
      <c r="FJ222" s="2">
        <f t="shared" si="270"/>
        <v>0.99999936444724657</v>
      </c>
      <c r="FK222" s="2">
        <f t="shared" si="270"/>
        <v>0.99999944421025044</v>
      </c>
      <c r="FL222" s="2">
        <f t="shared" si="270"/>
        <v>0.99999940974839163</v>
      </c>
      <c r="FM222" s="2">
        <f t="shared" si="270"/>
        <v>0.99999935418673425</v>
      </c>
      <c r="FN222" s="2">
        <f t="shared" si="270"/>
        <v>0.99999939998050447</v>
      </c>
      <c r="FO222" s="2">
        <f t="shared" si="270"/>
        <v>0.99999927344226103</v>
      </c>
      <c r="FP222" s="2">
        <f t="shared" si="270"/>
        <v>0.99999932618284404</v>
      </c>
      <c r="FQ222" s="2">
        <f t="shared" si="270"/>
        <v>0.99999934853138694</v>
      </c>
      <c r="FR222" s="2">
        <f t="shared" si="270"/>
        <v>0.99999934344767405</v>
      </c>
      <c r="FS222" s="2">
        <f t="shared" si="270"/>
        <v>0.99999935884128666</v>
      </c>
      <c r="FT222" s="2">
        <f t="shared" si="270"/>
        <v>0.99999925248562938</v>
      </c>
      <c r="FU222" s="2">
        <f t="shared" si="270"/>
        <v>0.99999920999402925</v>
      </c>
      <c r="FW222" s="2">
        <f t="shared" si="260"/>
        <v>0.98952849756213213</v>
      </c>
      <c r="FX222" s="2">
        <f t="shared" si="260"/>
        <v>0.98840858358099459</v>
      </c>
      <c r="FY222" s="2">
        <f t="shared" si="260"/>
        <v>0.99110109864382934</v>
      </c>
      <c r="FZ222" s="2">
        <f t="shared" si="260"/>
        <v>0.98847254918531768</v>
      </c>
      <c r="GA222" s="2">
        <f t="shared" si="260"/>
        <v>0.99064041191206798</v>
      </c>
      <c r="GB222" s="2">
        <f t="shared" si="260"/>
        <v>0.99846881910263763</v>
      </c>
      <c r="GC222" s="2">
        <f t="shared" si="260"/>
        <v>0.99219372906552084</v>
      </c>
      <c r="GD222" s="2">
        <f t="shared" si="260"/>
        <v>0.99182459669884959</v>
      </c>
      <c r="GE222" s="2">
        <f t="shared" si="260"/>
        <v>0.99282136823298872</v>
      </c>
      <c r="GF222" s="2">
        <f t="shared" si="260"/>
        <v>0.9927639603027123</v>
      </c>
      <c r="GG222" s="2">
        <f t="shared" si="260"/>
        <v>0.99369125252168544</v>
      </c>
      <c r="GH222" s="2">
        <f t="shared" si="260"/>
        <v>0.99108405686721879</v>
      </c>
      <c r="GI222" s="2">
        <f t="shared" si="260"/>
        <v>0.99011400690940721</v>
      </c>
      <c r="GJ222" s="2">
        <f t="shared" si="260"/>
        <v>0.98678940682186689</v>
      </c>
      <c r="GK222" s="2">
        <f t="shared" si="260"/>
        <v>0.98748250741959165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8.2747517957533741E-16</v>
      </c>
      <c r="HT222" s="86">
        <f t="shared" si="262"/>
        <v>5.67091712773397E-16</v>
      </c>
      <c r="HU222" s="86">
        <f t="shared" si="262"/>
        <v>1.819458836307349E-17</v>
      </c>
      <c r="HV222" s="86">
        <f t="shared" si="262"/>
        <v>1.7169143672315784E-21</v>
      </c>
      <c r="HW222" s="86">
        <f t="shared" si="262"/>
        <v>6.3809915459260288E-20</v>
      </c>
      <c r="HX222" s="86">
        <f t="shared" si="262"/>
        <v>5.8574897811424552E-19</v>
      </c>
      <c r="HY222" s="86">
        <f t="shared" si="262"/>
        <v>2.3739217734707304E-20</v>
      </c>
      <c r="HZ222" s="86">
        <f t="shared" si="262"/>
        <v>1.2543564486174691E-19</v>
      </c>
      <c r="IA222" s="86">
        <f t="shared" si="262"/>
        <v>4.9281336770742806E-22</v>
      </c>
      <c r="IB222" s="86">
        <f t="shared" si="262"/>
        <v>2.5518923843670367E-20</v>
      </c>
      <c r="IC222" s="86">
        <f t="shared" si="262"/>
        <v>8.3927942049053695E-20</v>
      </c>
      <c r="ID222" s="86">
        <f t="shared" si="262"/>
        <v>1.93674412141212E-23</v>
      </c>
      <c r="IE222" s="86">
        <f t="shared" si="262"/>
        <v>3.8871875907320969E-18</v>
      </c>
      <c r="IF222" s="86">
        <f t="shared" si="262"/>
        <v>6.452287130081561E-66</v>
      </c>
      <c r="IG222" s="86">
        <f t="shared" si="262"/>
        <v>3.2503171362873203E-54</v>
      </c>
      <c r="II222" s="86">
        <f t="shared" si="263"/>
        <v>4.1157326041730161E-11</v>
      </c>
      <c r="IJ222" s="86">
        <f t="shared" si="263"/>
        <v>1.1016342182879333E-10</v>
      </c>
      <c r="IK222" s="86">
        <f t="shared" si="263"/>
        <v>2.6825882634982717E-12</v>
      </c>
      <c r="IL222" s="86">
        <f t="shared" si="263"/>
        <v>6.4139454481509263E-14</v>
      </c>
      <c r="IM222" s="86">
        <f t="shared" si="263"/>
        <v>5.3013722245331594E-14</v>
      </c>
      <c r="IN222" s="86">
        <f t="shared" si="263"/>
        <v>1.6747881991830933E-24</v>
      </c>
      <c r="IO222" s="86">
        <f t="shared" si="263"/>
        <v>2.0579616502121009E-14</v>
      </c>
      <c r="IP222" s="86">
        <f t="shared" si="263"/>
        <v>5.2760881813002333E-14</v>
      </c>
      <c r="IQ222" s="86">
        <f t="shared" si="263"/>
        <v>7.1371610626069777E-17</v>
      </c>
      <c r="IR222" s="86">
        <f t="shared" si="263"/>
        <v>2.1801032699525728E-15</v>
      </c>
      <c r="IS222" s="86">
        <f t="shared" si="263"/>
        <v>2.7855804470063168E-15</v>
      </c>
      <c r="IT222" s="86">
        <f t="shared" si="263"/>
        <v>1.45107724002231E-16</v>
      </c>
      <c r="IU222" s="86">
        <f t="shared" si="263"/>
        <v>8.621292970776665E-13</v>
      </c>
      <c r="IV222" s="86">
        <f t="shared" si="263"/>
        <v>6.5346680617667384E-8</v>
      </c>
      <c r="IW222" s="86">
        <f t="shared" si="263"/>
        <v>1.5466823944899095E-6</v>
      </c>
      <c r="IY222" s="86">
        <f t="shared" si="264"/>
        <v>4.1158153516909737E-11</v>
      </c>
      <c r="IZ222" s="86">
        <f t="shared" si="264"/>
        <v>1.101639889205061E-10</v>
      </c>
      <c r="JA222" s="86">
        <f t="shared" si="264"/>
        <v>2.6826064580866348E-12</v>
      </c>
      <c r="JB222" s="86">
        <f t="shared" si="264"/>
        <v>6.4139456198423637E-14</v>
      </c>
      <c r="JC222" s="86">
        <f t="shared" si="264"/>
        <v>5.3013786055247053E-14</v>
      </c>
      <c r="JD222" s="86">
        <f t="shared" si="264"/>
        <v>5.8575065290244473E-19</v>
      </c>
      <c r="JE222" s="86">
        <f t="shared" si="264"/>
        <v>2.0579640241338745E-14</v>
      </c>
      <c r="JF222" s="86">
        <f t="shared" si="264"/>
        <v>5.2761007248647193E-14</v>
      </c>
      <c r="JG222" s="86">
        <f t="shared" si="264"/>
        <v>7.1372103439437484E-17</v>
      </c>
      <c r="JH222" s="86">
        <f t="shared" si="264"/>
        <v>2.1801287888764163E-15</v>
      </c>
      <c r="JI222" s="86">
        <f t="shared" si="264"/>
        <v>2.7856643749483659E-15</v>
      </c>
      <c r="JJ222" s="86">
        <f t="shared" si="264"/>
        <v>1.451077433696722E-16</v>
      </c>
      <c r="JK222" s="86">
        <f t="shared" si="264"/>
        <v>8.6213318426525721E-13</v>
      </c>
      <c r="JL222" s="86">
        <f t="shared" si="264"/>
        <v>6.5346680617667384E-8</v>
      </c>
      <c r="JM222" s="86">
        <f t="shared" si="264"/>
        <v>1.5466823944899095E-6</v>
      </c>
    </row>
    <row r="223" spans="2:273" x14ac:dyDescent="0.25">
      <c r="B223" s="2">
        <v>196</v>
      </c>
      <c r="C223" s="37">
        <v>85.641000000000005</v>
      </c>
      <c r="D223" s="37">
        <v>87.128</v>
      </c>
      <c r="E223" s="37">
        <v>85.537999999999997</v>
      </c>
      <c r="F223" s="37">
        <v>88.102999999999994</v>
      </c>
      <c r="G223" s="37">
        <v>82.462000000000003</v>
      </c>
      <c r="H223" s="37">
        <v>83.667000000000002</v>
      </c>
      <c r="I223" s="37">
        <v>87.308000000000007</v>
      </c>
      <c r="J223" s="37">
        <v>88.41</v>
      </c>
      <c r="K223" s="37">
        <v>86.224999999999994</v>
      </c>
      <c r="L223" s="37">
        <v>88.575000000000003</v>
      </c>
      <c r="M223" s="37">
        <v>91.975999999999999</v>
      </c>
      <c r="N223" s="37">
        <v>88.634</v>
      </c>
      <c r="O223" s="37">
        <v>88.415000000000006</v>
      </c>
      <c r="P223" s="37">
        <v>89.194999999999993</v>
      </c>
      <c r="Q223" s="37">
        <v>89.268000000000001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130.86941960600376</v>
      </c>
      <c r="DL223" s="2">
        <f t="shared" si="268"/>
        <v>141.18797476383264</v>
      </c>
      <c r="DM223" s="2">
        <f t="shared" si="268"/>
        <v>134.7281444359339</v>
      </c>
      <c r="DN223" s="2">
        <f t="shared" si="268"/>
        <v>148.20192035647281</v>
      </c>
      <c r="DO223" s="2">
        <f t="shared" si="268"/>
        <v>139.52480290148449</v>
      </c>
      <c r="DP223" s="2">
        <f t="shared" si="268"/>
        <v>137.44185350877191</v>
      </c>
      <c r="DQ223" s="2">
        <f t="shared" si="268"/>
        <v>138.24561754385968</v>
      </c>
      <c r="DR223" s="2">
        <f t="shared" si="268"/>
        <v>145.07833043184885</v>
      </c>
      <c r="DS223" s="2">
        <f t="shared" si="268"/>
        <v>147.11389676113362</v>
      </c>
      <c r="DT223" s="2">
        <f t="shared" si="268"/>
        <v>143.17557491289196</v>
      </c>
      <c r="DU223" s="2">
        <f t="shared" si="268"/>
        <v>137.82472037786778</v>
      </c>
      <c r="DV223" s="2">
        <f t="shared" si="268"/>
        <v>145.54422914979756</v>
      </c>
      <c r="DW223" s="2">
        <f t="shared" si="268"/>
        <v>133.04322579737331</v>
      </c>
      <c r="DX223" s="2">
        <f t="shared" si="268"/>
        <v>132.31265293865289</v>
      </c>
      <c r="DY223" s="2">
        <f t="shared" si="268"/>
        <v>126.60687745098039</v>
      </c>
      <c r="EA223" s="2">
        <f t="shared" si="240"/>
        <v>85.307621052631589</v>
      </c>
      <c r="EB223" s="2">
        <f t="shared" si="240"/>
        <v>78.16616992481201</v>
      </c>
      <c r="EC223" s="2">
        <f t="shared" si="240"/>
        <v>83.806724561403513</v>
      </c>
      <c r="ED223" s="2">
        <f t="shared" si="240"/>
        <v>77.834487361884868</v>
      </c>
      <c r="EE223" s="2">
        <f t="shared" si="240"/>
        <v>97.416167965367947</v>
      </c>
      <c r="EF223" s="2">
        <f t="shared" si="239"/>
        <v>99.409704761904777</v>
      </c>
      <c r="EG223" s="2">
        <f t="shared" si="239"/>
        <v>81.230692810457498</v>
      </c>
      <c r="EH223" s="2">
        <f t="shared" si="239"/>
        <v>88.069484210526312</v>
      </c>
      <c r="EI223" s="2">
        <f t="shared" si="239"/>
        <v>91.242705627705661</v>
      </c>
      <c r="EJ223" s="2">
        <f t="shared" si="239"/>
        <v>87.664812030075183</v>
      </c>
      <c r="EK223" s="2">
        <f t="shared" si="239"/>
        <v>110.33846886824902</v>
      </c>
      <c r="EL223" s="2">
        <f t="shared" si="239"/>
        <v>84.91742824685295</v>
      </c>
      <c r="EM223" s="2">
        <f t="shared" si="239"/>
        <v>83.6340424316856</v>
      </c>
      <c r="EN223" s="2">
        <f t="shared" si="239"/>
        <v>90.3572063044396</v>
      </c>
      <c r="EO223" s="2">
        <f t="shared" si="239"/>
        <v>93.032420623344194</v>
      </c>
      <c r="EQ223" s="2">
        <f t="shared" si="269"/>
        <v>83.615920095837737</v>
      </c>
      <c r="ER223" s="2">
        <f t="shared" si="269"/>
        <v>83.942162381596759</v>
      </c>
      <c r="ES223" s="2">
        <f t="shared" si="269"/>
        <v>83.60192447932846</v>
      </c>
      <c r="ET223" s="2">
        <f t="shared" si="269"/>
        <v>82.537274399575267</v>
      </c>
      <c r="EU223" s="2">
        <f t="shared" si="269"/>
        <v>81.876358467900914</v>
      </c>
      <c r="EV223" s="2">
        <f t="shared" si="269"/>
        <v>86.743955677655677</v>
      </c>
      <c r="EW223" s="2">
        <f t="shared" si="269"/>
        <v>85.01276893971189</v>
      </c>
      <c r="EX223" s="2">
        <f t="shared" si="269"/>
        <v>83.430151768744167</v>
      </c>
      <c r="EY223" s="2">
        <f t="shared" si="269"/>
        <v>86.261232698207493</v>
      </c>
      <c r="EZ223" s="2">
        <f t="shared" si="269"/>
        <v>86.220317897771849</v>
      </c>
      <c r="FA223" s="2">
        <f t="shared" si="269"/>
        <v>86.877861557920397</v>
      </c>
      <c r="FB223" s="2">
        <f t="shared" si="269"/>
        <v>86.147973105213481</v>
      </c>
      <c r="FC223" s="2">
        <f t="shared" si="269"/>
        <v>87.777580510361105</v>
      </c>
      <c r="FD223" s="2">
        <f t="shared" si="269"/>
        <v>89.046018776259089</v>
      </c>
      <c r="FE223" s="2">
        <f t="shared" si="269"/>
        <v>86.11561519365037</v>
      </c>
      <c r="FG223" s="2">
        <f t="shared" si="270"/>
        <v>0.99999941617628108</v>
      </c>
      <c r="FH223" s="2">
        <f t="shared" si="270"/>
        <v>0.99999948803694805</v>
      </c>
      <c r="FI223" s="2">
        <f t="shared" si="270"/>
        <v>0.9999995031170994</v>
      </c>
      <c r="FJ223" s="2">
        <f t="shared" si="270"/>
        <v>0.9999994203689675</v>
      </c>
      <c r="FK223" s="2">
        <f t="shared" si="270"/>
        <v>0.99999949311369918</v>
      </c>
      <c r="FL223" s="2">
        <f t="shared" si="270"/>
        <v>0.99999946168410736</v>
      </c>
      <c r="FM223" s="2">
        <f t="shared" si="270"/>
        <v>0.99999941101126799</v>
      </c>
      <c r="FN223" s="2">
        <f t="shared" si="270"/>
        <v>0.99999945277568736</v>
      </c>
      <c r="FO223" s="2">
        <f t="shared" si="270"/>
        <v>0.99999933737142421</v>
      </c>
      <c r="FP223" s="2">
        <f t="shared" si="270"/>
        <v>0.99999938547141354</v>
      </c>
      <c r="FQ223" s="2">
        <f t="shared" si="270"/>
        <v>0.99999940585352931</v>
      </c>
      <c r="FR223" s="2">
        <f t="shared" si="270"/>
        <v>0.9999994012171276</v>
      </c>
      <c r="FS223" s="2">
        <f t="shared" si="270"/>
        <v>0.99999941525627067</v>
      </c>
      <c r="FT223" s="2">
        <f t="shared" si="270"/>
        <v>0.99999931825874655</v>
      </c>
      <c r="FU223" s="2">
        <f t="shared" si="270"/>
        <v>0.99999927950594147</v>
      </c>
      <c r="FW223" s="2">
        <f t="shared" si="260"/>
        <v>0.99044106887669348</v>
      </c>
      <c r="FX223" s="2">
        <f t="shared" si="260"/>
        <v>0.98941770950322316</v>
      </c>
      <c r="FY223" s="2">
        <f t="shared" si="260"/>
        <v>0.99187774572398857</v>
      </c>
      <c r="FZ223" s="2">
        <f t="shared" si="260"/>
        <v>0.98947616567936103</v>
      </c>
      <c r="GA223" s="2">
        <f t="shared" si="260"/>
        <v>0.99145691862301466</v>
      </c>
      <c r="GB223" s="2">
        <f t="shared" si="260"/>
        <v>0.99860335825878921</v>
      </c>
      <c r="GC223" s="2">
        <f t="shared" si="260"/>
        <v>0.992875702846574</v>
      </c>
      <c r="GD223" s="2">
        <f t="shared" si="260"/>
        <v>0.99253857622137098</v>
      </c>
      <c r="GE223" s="2">
        <f t="shared" si="260"/>
        <v>0.99344887205059751</v>
      </c>
      <c r="GF223" s="2">
        <f t="shared" si="260"/>
        <v>0.99339644892692869</v>
      </c>
      <c r="GG223" s="2">
        <f t="shared" si="260"/>
        <v>0.99424315828614984</v>
      </c>
      <c r="GH223" s="2">
        <f t="shared" si="260"/>
        <v>0.99186217904758911</v>
      </c>
      <c r="GI223" s="2">
        <f t="shared" si="260"/>
        <v>0.99097601754008602</v>
      </c>
      <c r="GJ223" s="2">
        <f t="shared" si="260"/>
        <v>0.98793777482930278</v>
      </c>
      <c r="GK223" s="2">
        <f t="shared" si="260"/>
        <v>0.98857132349892007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3.532404319104001E-16</v>
      </c>
      <c r="HT223" s="86">
        <f t="shared" si="262"/>
        <v>2.4089932446028405E-16</v>
      </c>
      <c r="HU223" s="86">
        <f t="shared" si="262"/>
        <v>7.264160547966515E-18</v>
      </c>
      <c r="HV223" s="86">
        <f t="shared" si="262"/>
        <v>5.3606129108748429E-22</v>
      </c>
      <c r="HW223" s="86">
        <f t="shared" si="262"/>
        <v>2.1860772881365006E-20</v>
      </c>
      <c r="HX223" s="86">
        <f t="shared" si="262"/>
        <v>2.1138539254119954E-19</v>
      </c>
      <c r="HY223" s="86">
        <f t="shared" si="262"/>
        <v>8.2307167740971554E-21</v>
      </c>
      <c r="HZ223" s="86">
        <f t="shared" si="262"/>
        <v>4.466808249577854E-20</v>
      </c>
      <c r="IA223" s="86">
        <f t="shared" si="262"/>
        <v>1.5066150614544318E-22</v>
      </c>
      <c r="IB223" s="86">
        <f t="shared" si="262"/>
        <v>8.6596430605385201E-21</v>
      </c>
      <c r="IC223" s="86">
        <f t="shared" si="262"/>
        <v>2.9876785241711251E-20</v>
      </c>
      <c r="ID223" s="86">
        <f t="shared" si="262"/>
        <v>5.4484799133115725E-24</v>
      </c>
      <c r="IE223" s="86">
        <f t="shared" si="262"/>
        <v>1.4586927582823079E-18</v>
      </c>
      <c r="IF223" s="86">
        <f t="shared" si="262"/>
        <v>1.2550563856453723E-67</v>
      </c>
      <c r="IG223" s="86">
        <f t="shared" si="262"/>
        <v>1.3001138079828587E-55</v>
      </c>
      <c r="II223" s="86">
        <f t="shared" si="263"/>
        <v>1.6564134181440969E-11</v>
      </c>
      <c r="IJ223" s="86">
        <f t="shared" si="263"/>
        <v>4.5191429917975949E-11</v>
      </c>
      <c r="IK223" s="86">
        <f t="shared" si="263"/>
        <v>1.0029985010675485E-12</v>
      </c>
      <c r="IL223" s="86">
        <f t="shared" si="263"/>
        <v>1.9405373464162197E-14</v>
      </c>
      <c r="IM223" s="86">
        <f t="shared" si="263"/>
        <v>1.6811451106546397E-14</v>
      </c>
      <c r="IN223" s="86">
        <f t="shared" si="263"/>
        <v>3.7076144099771306E-25</v>
      </c>
      <c r="IO223" s="86">
        <f t="shared" si="263"/>
        <v>6.5788489230417642E-15</v>
      </c>
      <c r="IP223" s="86">
        <f t="shared" si="263"/>
        <v>1.7288829059135535E-14</v>
      </c>
      <c r="IQ223" s="86">
        <f t="shared" si="263"/>
        <v>1.8852466134962448E-17</v>
      </c>
      <c r="IR223" s="86">
        <f t="shared" si="263"/>
        <v>6.5264889354958354E-16</v>
      </c>
      <c r="IS223" s="86">
        <f t="shared" si="263"/>
        <v>8.6974120836054429E-16</v>
      </c>
      <c r="IT223" s="86">
        <f t="shared" si="263"/>
        <v>3.7022796594859497E-17</v>
      </c>
      <c r="IU223" s="86">
        <f t="shared" si="263"/>
        <v>3.0118281857637047E-13</v>
      </c>
      <c r="IV223" s="86">
        <f t="shared" si="263"/>
        <v>3.4113458764595859E-8</v>
      </c>
      <c r="IW223" s="86">
        <f t="shared" si="263"/>
        <v>9.2750403122243321E-7</v>
      </c>
      <c r="IY223" s="86">
        <f t="shared" si="264"/>
        <v>1.656448742187288E-11</v>
      </c>
      <c r="IZ223" s="86">
        <f t="shared" si="264"/>
        <v>4.5191670817300408E-11</v>
      </c>
      <c r="JA223" s="86">
        <f t="shared" si="264"/>
        <v>1.0030057652280963E-12</v>
      </c>
      <c r="JB223" s="86">
        <f t="shared" si="264"/>
        <v>1.9405374000223487E-14</v>
      </c>
      <c r="JC223" s="86">
        <f t="shared" si="264"/>
        <v>1.6811472967319278E-14</v>
      </c>
      <c r="JD223" s="86">
        <f t="shared" si="264"/>
        <v>2.1138576330264054E-19</v>
      </c>
      <c r="JE223" s="86">
        <f t="shared" si="264"/>
        <v>6.5788571537585383E-15</v>
      </c>
      <c r="JF223" s="86">
        <f t="shared" si="264"/>
        <v>1.7288873727218032E-14</v>
      </c>
      <c r="JG223" s="86">
        <f t="shared" si="264"/>
        <v>1.8852616796468593E-17</v>
      </c>
      <c r="JH223" s="86">
        <f t="shared" si="264"/>
        <v>6.5265755319264412E-16</v>
      </c>
      <c r="JI223" s="86">
        <f t="shared" si="264"/>
        <v>8.6977108514578596E-16</v>
      </c>
      <c r="JJ223" s="86">
        <f t="shared" si="264"/>
        <v>3.7022802043339413E-17</v>
      </c>
      <c r="JK223" s="86">
        <f t="shared" si="264"/>
        <v>3.0118427726912876E-13</v>
      </c>
      <c r="JL223" s="86">
        <f t="shared" si="264"/>
        <v>3.4113458764595859E-8</v>
      </c>
      <c r="JM223" s="86">
        <f t="shared" si="264"/>
        <v>9.2750403122243321E-7</v>
      </c>
    </row>
    <row r="224" spans="2:273" x14ac:dyDescent="0.25">
      <c r="B224" s="2">
        <v>197</v>
      </c>
      <c r="C224" s="37">
        <v>82.385000000000005</v>
      </c>
      <c r="D224" s="37">
        <v>86</v>
      </c>
      <c r="E224" s="37">
        <v>84.923000000000002</v>
      </c>
      <c r="F224" s="37">
        <v>85.128</v>
      </c>
      <c r="G224" s="37">
        <v>84.41</v>
      </c>
      <c r="H224" s="37">
        <v>87.614999999999995</v>
      </c>
      <c r="I224" s="37">
        <v>84.641000000000005</v>
      </c>
      <c r="J224" s="37">
        <v>90.513000000000005</v>
      </c>
      <c r="K224" s="37">
        <v>86.8</v>
      </c>
      <c r="L224" s="37">
        <v>87.224999999999994</v>
      </c>
      <c r="M224" s="37">
        <v>89.878</v>
      </c>
      <c r="N224" s="37">
        <v>86.268000000000001</v>
      </c>
      <c r="O224" s="37">
        <v>88.39</v>
      </c>
      <c r="P224" s="37">
        <v>88.293000000000006</v>
      </c>
      <c r="Q224" s="37">
        <v>88.78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131.00270994371485</v>
      </c>
      <c r="DL224" s="2">
        <f t="shared" si="268"/>
        <v>141.35269662618083</v>
      </c>
      <c r="DM224" s="2">
        <f t="shared" si="268"/>
        <v>134.87132760695917</v>
      </c>
      <c r="DN224" s="2">
        <f t="shared" si="268"/>
        <v>148.42425290806756</v>
      </c>
      <c r="DO224" s="2">
        <f t="shared" si="268"/>
        <v>139.72459419703105</v>
      </c>
      <c r="DP224" s="2">
        <f t="shared" si="268"/>
        <v>137.63603144399457</v>
      </c>
      <c r="DQ224" s="2">
        <f t="shared" si="268"/>
        <v>138.42728130904189</v>
      </c>
      <c r="DR224" s="2">
        <f t="shared" si="268"/>
        <v>145.29909298245616</v>
      </c>
      <c r="DS224" s="2">
        <f t="shared" si="268"/>
        <v>147.34157388663968</v>
      </c>
      <c r="DT224" s="2">
        <f t="shared" si="268"/>
        <v>143.3612108013937</v>
      </c>
      <c r="DU224" s="2">
        <f t="shared" si="268"/>
        <v>137.96802240215928</v>
      </c>
      <c r="DV224" s="2">
        <f t="shared" si="268"/>
        <v>145.73513036437245</v>
      </c>
      <c r="DW224" s="2">
        <f t="shared" si="268"/>
        <v>133.17238939962471</v>
      </c>
      <c r="DX224" s="2">
        <f t="shared" si="268"/>
        <v>132.4537686400686</v>
      </c>
      <c r="DY224" s="2">
        <f t="shared" si="268"/>
        <v>126.74683065953654</v>
      </c>
      <c r="EA224" s="2">
        <f t="shared" si="240"/>
        <v>85.191347368421077</v>
      </c>
      <c r="EB224" s="2">
        <f t="shared" si="240"/>
        <v>77.964813533834572</v>
      </c>
      <c r="EC224" s="2">
        <f t="shared" si="240"/>
        <v>83.662007017543871</v>
      </c>
      <c r="ED224" s="2">
        <f t="shared" si="240"/>
        <v>77.638671103192422</v>
      </c>
      <c r="EE224" s="2">
        <f t="shared" si="240"/>
        <v>97.436516017315995</v>
      </c>
      <c r="EF224" s="2">
        <f t="shared" si="239"/>
        <v>99.455176190476209</v>
      </c>
      <c r="EG224" s="2">
        <f t="shared" si="239"/>
        <v>81.091228414172676</v>
      </c>
      <c r="EH224" s="2">
        <f t="shared" si="239"/>
        <v>87.990815789473672</v>
      </c>
      <c r="EI224" s="2">
        <f t="shared" si="239"/>
        <v>91.197932900432932</v>
      </c>
      <c r="EJ224" s="2">
        <f t="shared" si="239"/>
        <v>87.558834586466162</v>
      </c>
      <c r="EK224" s="2">
        <f t="shared" si="239"/>
        <v>110.41818300653591</v>
      </c>
      <c r="EL224" s="2">
        <f t="shared" si="239"/>
        <v>84.76306469143384</v>
      </c>
      <c r="EM224" s="2">
        <f t="shared" si="239"/>
        <v>83.470596960392996</v>
      </c>
      <c r="EN224" s="2">
        <f t="shared" si="239"/>
        <v>90.260558535743087</v>
      </c>
      <c r="EO224" s="2">
        <f t="shared" si="239"/>
        <v>92.959216280177458</v>
      </c>
      <c r="EQ224" s="2">
        <f t="shared" si="269"/>
        <v>83.482963032998839</v>
      </c>
      <c r="ER224" s="2">
        <f t="shared" si="269"/>
        <v>83.796899112915355</v>
      </c>
      <c r="ES224" s="2">
        <f t="shared" si="269"/>
        <v>83.455157537225332</v>
      </c>
      <c r="ET224" s="2">
        <f t="shared" si="269"/>
        <v>82.387083950154619</v>
      </c>
      <c r="EU224" s="2">
        <f t="shared" si="269"/>
        <v>81.745077008427074</v>
      </c>
      <c r="EV224" s="2">
        <f t="shared" si="269"/>
        <v>86.666038827838833</v>
      </c>
      <c r="EW224" s="2">
        <f t="shared" si="269"/>
        <v>84.909365016086213</v>
      </c>
      <c r="EX224" s="2">
        <f t="shared" si="269"/>
        <v>83.307135380556602</v>
      </c>
      <c r="EY224" s="2">
        <f t="shared" si="269"/>
        <v>86.167994120725211</v>
      </c>
      <c r="EZ224" s="2">
        <f t="shared" si="269"/>
        <v>86.100299796041014</v>
      </c>
      <c r="FA224" s="2">
        <f t="shared" si="269"/>
        <v>86.731899764252461</v>
      </c>
      <c r="FB224" s="2">
        <f t="shared" si="269"/>
        <v>86.005490360330185</v>
      </c>
      <c r="FC224" s="2">
        <f t="shared" si="269"/>
        <v>87.653959622625067</v>
      </c>
      <c r="FD224" s="2">
        <f t="shared" si="269"/>
        <v>88.935758872835109</v>
      </c>
      <c r="FE224" s="2">
        <f t="shared" si="269"/>
        <v>85.977432024043992</v>
      </c>
      <c r="FG224" s="2">
        <f t="shared" si="270"/>
        <v>0.99999946754641267</v>
      </c>
      <c r="FH224" s="2">
        <f t="shared" si="270"/>
        <v>0.99999953308412626</v>
      </c>
      <c r="FI224" s="2">
        <f t="shared" si="270"/>
        <v>0.99999954683738901</v>
      </c>
      <c r="FJ224" s="2">
        <f t="shared" si="270"/>
        <v>0.99999947137018852</v>
      </c>
      <c r="FK224" s="2">
        <f t="shared" si="270"/>
        <v>0.99999953771417871</v>
      </c>
      <c r="FL224" s="2">
        <f t="shared" si="270"/>
        <v>0.99999950905004764</v>
      </c>
      <c r="FM224" s="2">
        <f t="shared" si="270"/>
        <v>0.99999946283586427</v>
      </c>
      <c r="FN224" s="2">
        <f t="shared" si="270"/>
        <v>0.9999995009254713</v>
      </c>
      <c r="FO224" s="2">
        <f t="shared" si="270"/>
        <v>0.99999939567552121</v>
      </c>
      <c r="FP224" s="2">
        <f t="shared" si="270"/>
        <v>0.99999943954323778</v>
      </c>
      <c r="FQ224" s="2">
        <f t="shared" si="270"/>
        <v>0.99999945813195024</v>
      </c>
      <c r="FR224" s="2">
        <f t="shared" si="270"/>
        <v>0.99999945390350109</v>
      </c>
      <c r="FS224" s="2">
        <f t="shared" si="270"/>
        <v>0.99999946670735318</v>
      </c>
      <c r="FT224" s="2">
        <f t="shared" si="270"/>
        <v>0.99999937824454987</v>
      </c>
      <c r="FU224" s="2">
        <f t="shared" si="270"/>
        <v>0.99999934290156722</v>
      </c>
      <c r="FW224" s="2">
        <f t="shared" si="260"/>
        <v>0.99127481260197459</v>
      </c>
      <c r="FX224" s="2">
        <f t="shared" si="260"/>
        <v>0.99033984152871646</v>
      </c>
      <c r="FY224" s="2">
        <f t="shared" si="260"/>
        <v>0.99258711829361068</v>
      </c>
      <c r="FZ224" s="2">
        <f t="shared" si="260"/>
        <v>0.99039325334055039</v>
      </c>
      <c r="GA224" s="2">
        <f t="shared" si="260"/>
        <v>0.9922027560056097</v>
      </c>
      <c r="GB224" s="2">
        <f t="shared" si="260"/>
        <v>0.99872609104349497</v>
      </c>
      <c r="GC224" s="2">
        <f t="shared" si="260"/>
        <v>0.99349848822958964</v>
      </c>
      <c r="GD224" s="2">
        <f t="shared" si="260"/>
        <v>0.99319063011928166</v>
      </c>
      <c r="GE224" s="2">
        <f t="shared" si="260"/>
        <v>0.99402185432809231</v>
      </c>
      <c r="GF224" s="2">
        <f t="shared" si="260"/>
        <v>0.99397398848386631</v>
      </c>
      <c r="GG224" s="2">
        <f t="shared" si="260"/>
        <v>0.99474703712242796</v>
      </c>
      <c r="GH224" s="2">
        <f t="shared" si="260"/>
        <v>0.99257290098242257</v>
      </c>
      <c r="GI224" s="2">
        <f t="shared" si="260"/>
        <v>0.99176349028956212</v>
      </c>
      <c r="GJ224" s="2">
        <f t="shared" si="260"/>
        <v>0.98898743176258475</v>
      </c>
      <c r="GK224" s="2">
        <f t="shared" si="260"/>
        <v>0.98956643115832033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1.4920896819481964E-16</v>
      </c>
      <c r="HT224" s="86">
        <f t="shared" si="262"/>
        <v>1.0125678048354626E-16</v>
      </c>
      <c r="HU224" s="86">
        <f t="shared" si="262"/>
        <v>2.8682735417443692E-18</v>
      </c>
      <c r="HV224" s="86">
        <f t="shared" si="262"/>
        <v>1.6499388864275972E-22</v>
      </c>
      <c r="HW224" s="86">
        <f t="shared" si="262"/>
        <v>7.3917251508483115E-21</v>
      </c>
      <c r="HX224" s="86">
        <f t="shared" si="262"/>
        <v>7.5336521614959745E-20</v>
      </c>
      <c r="HY224" s="86">
        <f t="shared" si="262"/>
        <v>2.8181203999614664E-21</v>
      </c>
      <c r="HZ224" s="86">
        <f t="shared" si="262"/>
        <v>1.5710719894538326E-20</v>
      </c>
      <c r="IA224" s="86">
        <f t="shared" si="262"/>
        <v>4.5399180422695999E-23</v>
      </c>
      <c r="IB224" s="86">
        <f t="shared" si="262"/>
        <v>2.9003948741904296E-21</v>
      </c>
      <c r="IC224" s="86">
        <f t="shared" si="262"/>
        <v>1.0505803455160475E-20</v>
      </c>
      <c r="ID224" s="86">
        <f t="shared" si="262"/>
        <v>1.5091862914859811E-24</v>
      </c>
      <c r="IE224" s="86">
        <f t="shared" si="262"/>
        <v>5.4078937539167919E-19</v>
      </c>
      <c r="IF224" s="86">
        <f t="shared" si="262"/>
        <v>2.3185313576517954E-69</v>
      </c>
      <c r="IG224" s="86">
        <f t="shared" si="262"/>
        <v>4.9863756144451897E-57</v>
      </c>
      <c r="II224" s="86">
        <f t="shared" si="263"/>
        <v>6.5506727454722379E-12</v>
      </c>
      <c r="IJ224" s="86">
        <f t="shared" si="263"/>
        <v>1.8216831408714677E-11</v>
      </c>
      <c r="IK224" s="86">
        <f t="shared" si="263"/>
        <v>3.6819479149469217E-13</v>
      </c>
      <c r="IL224" s="86">
        <f t="shared" si="263"/>
        <v>5.7335653279059851E-15</v>
      </c>
      <c r="IM224" s="86">
        <f t="shared" si="263"/>
        <v>5.2164333002948648E-15</v>
      </c>
      <c r="IN224" s="86">
        <f t="shared" si="263"/>
        <v>8.0380936140801967E-26</v>
      </c>
      <c r="IO224" s="86">
        <f t="shared" si="263"/>
        <v>2.0597902021201377E-15</v>
      </c>
      <c r="IP224" s="86">
        <f t="shared" si="263"/>
        <v>5.5500780105416737E-15</v>
      </c>
      <c r="IQ224" s="86">
        <f t="shared" si="263"/>
        <v>4.8617032792879422E-18</v>
      </c>
      <c r="IR224" s="86">
        <f t="shared" si="263"/>
        <v>1.9118324748106331E-16</v>
      </c>
      <c r="IS224" s="86">
        <f t="shared" si="263"/>
        <v>2.660782440890641E-16</v>
      </c>
      <c r="IT224" s="86">
        <f t="shared" si="263"/>
        <v>9.2059417549204942E-18</v>
      </c>
      <c r="IU224" s="86">
        <f t="shared" si="263"/>
        <v>1.0312437212233298E-13</v>
      </c>
      <c r="IV224" s="86">
        <f t="shared" si="263"/>
        <v>1.7579504583355217E-8</v>
      </c>
      <c r="IW224" s="86">
        <f t="shared" si="263"/>
        <v>5.5070949897966213E-7</v>
      </c>
      <c r="IY224" s="86">
        <f t="shared" si="264"/>
        <v>6.5508219544404328E-12</v>
      </c>
      <c r="IZ224" s="86">
        <f t="shared" si="264"/>
        <v>1.8216932665495159E-11</v>
      </c>
      <c r="JA224" s="86">
        <f t="shared" si="264"/>
        <v>3.6819765976823391E-13</v>
      </c>
      <c r="JB224" s="86">
        <f t="shared" si="264"/>
        <v>5.7335654928998738E-15</v>
      </c>
      <c r="JC224" s="86">
        <f t="shared" si="264"/>
        <v>5.2164406920200155E-15</v>
      </c>
      <c r="JD224" s="86">
        <f t="shared" si="264"/>
        <v>7.5336601995895882E-20</v>
      </c>
      <c r="JE224" s="86">
        <f t="shared" si="264"/>
        <v>2.0597930202405376E-15</v>
      </c>
      <c r="JF224" s="86">
        <f t="shared" si="264"/>
        <v>5.550093721261568E-15</v>
      </c>
      <c r="JG224" s="86">
        <f t="shared" si="264"/>
        <v>4.8617486784683647E-18</v>
      </c>
      <c r="JH224" s="86">
        <f t="shared" si="264"/>
        <v>1.9118614787593749E-16</v>
      </c>
      <c r="JI224" s="86">
        <f t="shared" si="264"/>
        <v>2.6608874989251926E-16</v>
      </c>
      <c r="JJ224" s="86">
        <f t="shared" si="264"/>
        <v>9.2059432641067856E-18</v>
      </c>
      <c r="JK224" s="86">
        <f t="shared" si="264"/>
        <v>1.0312491291170838E-13</v>
      </c>
      <c r="JL224" s="86">
        <f t="shared" si="264"/>
        <v>1.7579504583355217E-8</v>
      </c>
      <c r="JM224" s="86">
        <f t="shared" si="264"/>
        <v>5.5070949897966213E-7</v>
      </c>
    </row>
    <row r="225" spans="1:273" x14ac:dyDescent="0.25">
      <c r="B225" s="2">
        <v>198</v>
      </c>
      <c r="C225" s="37">
        <v>85.872</v>
      </c>
      <c r="D225" s="37">
        <v>86.436000000000007</v>
      </c>
      <c r="E225" s="37">
        <v>88.153999999999996</v>
      </c>
      <c r="F225" s="37">
        <v>81.948999999999998</v>
      </c>
      <c r="G225" s="37">
        <v>85.563999999999993</v>
      </c>
      <c r="H225" s="37">
        <v>86.948999999999998</v>
      </c>
      <c r="I225" s="37">
        <v>86.537999999999997</v>
      </c>
      <c r="J225" s="37">
        <v>89.41</v>
      </c>
      <c r="K225" s="37">
        <v>85.7</v>
      </c>
      <c r="L225" s="37">
        <v>89</v>
      </c>
      <c r="M225" s="37">
        <v>87.39</v>
      </c>
      <c r="N225" s="37">
        <v>90.366</v>
      </c>
      <c r="O225" s="37">
        <v>89.731999999999999</v>
      </c>
      <c r="P225" s="37">
        <v>86.756</v>
      </c>
      <c r="Q225" s="37">
        <v>84.706999999999994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131.13600028142591</v>
      </c>
      <c r="DL225" s="2">
        <f t="shared" si="268"/>
        <v>141.51741848852899</v>
      </c>
      <c r="DM225" s="2">
        <f t="shared" si="268"/>
        <v>135.01451077798444</v>
      </c>
      <c r="DN225" s="2">
        <f t="shared" si="268"/>
        <v>148.6465854596623</v>
      </c>
      <c r="DO225" s="2">
        <f t="shared" si="268"/>
        <v>139.92438549257761</v>
      </c>
      <c r="DP225" s="2">
        <f t="shared" si="268"/>
        <v>137.83020937921725</v>
      </c>
      <c r="DQ225" s="2">
        <f t="shared" si="268"/>
        <v>138.60894507422407</v>
      </c>
      <c r="DR225" s="2">
        <f t="shared" si="268"/>
        <v>145.51985553306343</v>
      </c>
      <c r="DS225" s="2">
        <f t="shared" si="268"/>
        <v>147.56925101214574</v>
      </c>
      <c r="DT225" s="2">
        <f t="shared" si="268"/>
        <v>143.54684668989546</v>
      </c>
      <c r="DU225" s="2">
        <f t="shared" si="268"/>
        <v>138.11132442645078</v>
      </c>
      <c r="DV225" s="2">
        <f t="shared" si="268"/>
        <v>145.92603157894735</v>
      </c>
      <c r="DW225" s="2">
        <f t="shared" si="268"/>
        <v>133.30155300187613</v>
      </c>
      <c r="DX225" s="2">
        <f t="shared" si="268"/>
        <v>132.59488434148432</v>
      </c>
      <c r="DY225" s="2">
        <f t="shared" si="268"/>
        <v>126.88678386809269</v>
      </c>
      <c r="EA225" s="2">
        <f t="shared" si="240"/>
        <v>85.075073684210537</v>
      </c>
      <c r="EB225" s="2">
        <f t="shared" si="240"/>
        <v>77.763457142857135</v>
      </c>
      <c r="EC225" s="2">
        <f t="shared" si="240"/>
        <v>83.517289473684215</v>
      </c>
      <c r="ED225" s="2">
        <f t="shared" si="240"/>
        <v>77.442854844499976</v>
      </c>
      <c r="EE225" s="2">
        <f t="shared" si="240"/>
        <v>97.456864069264043</v>
      </c>
      <c r="EF225" s="2">
        <f t="shared" si="239"/>
        <v>99.500647619047626</v>
      </c>
      <c r="EG225" s="2">
        <f t="shared" si="239"/>
        <v>80.951764017887839</v>
      </c>
      <c r="EH225" s="2">
        <f t="shared" si="239"/>
        <v>87.912147368421046</v>
      </c>
      <c r="EI225" s="2">
        <f t="shared" si="239"/>
        <v>91.153160173160202</v>
      </c>
      <c r="EJ225" s="2">
        <f t="shared" si="239"/>
        <v>87.452857142857141</v>
      </c>
      <c r="EK225" s="2">
        <f t="shared" si="239"/>
        <v>110.49789714482282</v>
      </c>
      <c r="EL225" s="2">
        <f t="shared" si="239"/>
        <v>84.608701136014744</v>
      </c>
      <c r="EM225" s="2">
        <f t="shared" si="239"/>
        <v>83.307151489100391</v>
      </c>
      <c r="EN225" s="2">
        <f t="shared" si="239"/>
        <v>90.163910767046559</v>
      </c>
      <c r="EO225" s="2">
        <f t="shared" si="239"/>
        <v>92.886011937010721</v>
      </c>
      <c r="EQ225" s="2">
        <f t="shared" si="269"/>
        <v>83.350005970159955</v>
      </c>
      <c r="ER225" s="2">
        <f t="shared" si="269"/>
        <v>83.651635844233951</v>
      </c>
      <c r="ES225" s="2">
        <f t="shared" si="269"/>
        <v>83.308390595122205</v>
      </c>
      <c r="ET225" s="2">
        <f t="shared" si="269"/>
        <v>82.23689350073397</v>
      </c>
      <c r="EU225" s="2">
        <f t="shared" si="269"/>
        <v>81.613795548953249</v>
      </c>
      <c r="EV225" s="2">
        <f t="shared" si="269"/>
        <v>86.588121978021974</v>
      </c>
      <c r="EW225" s="2">
        <f t="shared" si="269"/>
        <v>84.805961092460535</v>
      </c>
      <c r="EX225" s="2">
        <f t="shared" si="269"/>
        <v>83.184118992369022</v>
      </c>
      <c r="EY225" s="2">
        <f t="shared" si="269"/>
        <v>86.074755543242944</v>
      </c>
      <c r="EZ225" s="2">
        <f t="shared" si="269"/>
        <v>85.980281694310179</v>
      </c>
      <c r="FA225" s="2">
        <f t="shared" si="269"/>
        <v>86.585937970584538</v>
      </c>
      <c r="FB225" s="2">
        <f t="shared" si="269"/>
        <v>85.86300761544689</v>
      </c>
      <c r="FC225" s="2">
        <f t="shared" si="269"/>
        <v>87.530338734889028</v>
      </c>
      <c r="FD225" s="2">
        <f t="shared" si="269"/>
        <v>88.825498969411143</v>
      </c>
      <c r="FE225" s="2">
        <f t="shared" si="269"/>
        <v>85.839248854437599</v>
      </c>
      <c r="FG225" s="2">
        <f t="shared" si="270"/>
        <v>0.99999951439653423</v>
      </c>
      <c r="FH225" s="2">
        <f t="shared" si="270"/>
        <v>0.99999957416764462</v>
      </c>
      <c r="FI225" s="2">
        <f t="shared" si="270"/>
        <v>0.99999958671077027</v>
      </c>
      <c r="FJ225" s="2">
        <f t="shared" si="270"/>
        <v>0.99999951788385955</v>
      </c>
      <c r="FK225" s="2">
        <f t="shared" si="270"/>
        <v>0.99999957839030296</v>
      </c>
      <c r="FL225" s="2">
        <f t="shared" si="270"/>
        <v>0.9999995522483025</v>
      </c>
      <c r="FM225" s="2">
        <f t="shared" si="270"/>
        <v>0.99999951010046262</v>
      </c>
      <c r="FN225" s="2">
        <f t="shared" si="270"/>
        <v>0.99999954483860021</v>
      </c>
      <c r="FO225" s="2">
        <f t="shared" si="270"/>
        <v>0.99999944884949554</v>
      </c>
      <c r="FP225" s="2">
        <f t="shared" si="270"/>
        <v>0.9999994888573327</v>
      </c>
      <c r="FQ225" s="2">
        <f t="shared" si="270"/>
        <v>0.99999950581044161</v>
      </c>
      <c r="FR225" s="2">
        <f t="shared" si="270"/>
        <v>0.99999950195404974</v>
      </c>
      <c r="FS225" s="2">
        <f t="shared" si="270"/>
        <v>0.99999951363130268</v>
      </c>
      <c r="FT225" s="2">
        <f t="shared" si="270"/>
        <v>0.99999943295225913</v>
      </c>
      <c r="FU225" s="2">
        <f t="shared" si="270"/>
        <v>0.99999940071907212</v>
      </c>
      <c r="FW225" s="2">
        <f t="shared" si="260"/>
        <v>0.99203642070323639</v>
      </c>
      <c r="FX225" s="2">
        <f t="shared" si="260"/>
        <v>0.99118233584467863</v>
      </c>
      <c r="FY225" s="2">
        <f t="shared" si="260"/>
        <v>0.99323495901301206</v>
      </c>
      <c r="FZ225" s="2">
        <f t="shared" si="260"/>
        <v>0.9912311306818159</v>
      </c>
      <c r="GA225" s="2">
        <f t="shared" si="260"/>
        <v>0.99288394682839021</v>
      </c>
      <c r="GB225" s="2">
        <f t="shared" si="260"/>
        <v>0.99883805098024026</v>
      </c>
      <c r="GC225" s="2">
        <f t="shared" si="260"/>
        <v>0.99406715683571567</v>
      </c>
      <c r="GD225" s="2">
        <f t="shared" si="260"/>
        <v>0.99378605777151474</v>
      </c>
      <c r="GE225" s="2">
        <f t="shared" si="260"/>
        <v>0.99454499695079923</v>
      </c>
      <c r="GF225" s="2">
        <f t="shared" si="260"/>
        <v>0.99450129663638553</v>
      </c>
      <c r="GG225" s="2">
        <f t="shared" si="260"/>
        <v>0.99520702558595897</v>
      </c>
      <c r="GH225" s="2">
        <f t="shared" si="260"/>
        <v>0.99322197572360937</v>
      </c>
      <c r="GI225" s="2">
        <f t="shared" si="260"/>
        <v>0.99248276594887685</v>
      </c>
      <c r="GJ225" s="2">
        <f t="shared" si="260"/>
        <v>0.98994667686256566</v>
      </c>
      <c r="GK225" s="2">
        <f t="shared" si="260"/>
        <v>0.99047572845178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6.2363007868980449E-17</v>
      </c>
      <c r="HT225" s="86">
        <f t="shared" si="262"/>
        <v>4.2113121884970142E-17</v>
      </c>
      <c r="HU225" s="86">
        <f t="shared" si="262"/>
        <v>1.1200728348889554E-18</v>
      </c>
      <c r="HV225" s="86">
        <f t="shared" si="262"/>
        <v>5.0061908144631242E-23</v>
      </c>
      <c r="HW225" s="86">
        <f t="shared" si="262"/>
        <v>2.4667640899125257E-21</v>
      </c>
      <c r="HX225" s="86">
        <f t="shared" si="262"/>
        <v>2.6515624753825704E-20</v>
      </c>
      <c r="HY225" s="86">
        <f t="shared" si="262"/>
        <v>9.5286363195675488E-22</v>
      </c>
      <c r="HZ225" s="86">
        <f t="shared" si="262"/>
        <v>5.4577789074559506E-21</v>
      </c>
      <c r="IA225" s="86">
        <f t="shared" si="262"/>
        <v>1.348398217392355E-23</v>
      </c>
      <c r="IB225" s="86">
        <f t="shared" si="262"/>
        <v>9.5880959539188225E-22</v>
      </c>
      <c r="IC225" s="86">
        <f t="shared" si="262"/>
        <v>3.6491479444175293E-21</v>
      </c>
      <c r="ID225" s="86">
        <f t="shared" si="262"/>
        <v>4.1159802918981306E-25</v>
      </c>
      <c r="IE225" s="86">
        <f t="shared" si="262"/>
        <v>1.980737812682342E-19</v>
      </c>
      <c r="IF225" s="86">
        <f t="shared" si="262"/>
        <v>4.0678137024876832E-71</v>
      </c>
      <c r="IG225" s="86">
        <f t="shared" si="262"/>
        <v>1.8337274139471454E-58</v>
      </c>
      <c r="II225" s="86">
        <f t="shared" si="263"/>
        <v>2.5456189828331169E-12</v>
      </c>
      <c r="IJ225" s="86">
        <f t="shared" si="263"/>
        <v>7.2157608917934354E-12</v>
      </c>
      <c r="IK225" s="86">
        <f t="shared" si="263"/>
        <v>1.327031575873458E-13</v>
      </c>
      <c r="IL225" s="86">
        <f t="shared" si="263"/>
        <v>1.6543511123921652E-15</v>
      </c>
      <c r="IM225" s="86">
        <f t="shared" si="263"/>
        <v>1.5837570053199165E-15</v>
      </c>
      <c r="IN225" s="86">
        <f t="shared" si="263"/>
        <v>1.7066060367533281E-26</v>
      </c>
      <c r="IO225" s="86">
        <f t="shared" si="263"/>
        <v>6.3161422534851909E-16</v>
      </c>
      <c r="IP225" s="86">
        <f t="shared" si="263"/>
        <v>1.7454518039687638E-15</v>
      </c>
      <c r="IQ225" s="86">
        <f t="shared" si="263"/>
        <v>1.2240012162895867E-18</v>
      </c>
      <c r="IR225" s="86">
        <f t="shared" si="263"/>
        <v>5.4800346928167712E-17</v>
      </c>
      <c r="IS225" s="86">
        <f t="shared" si="263"/>
        <v>7.9757139209677987E-17</v>
      </c>
      <c r="IT225" s="86">
        <f t="shared" si="263"/>
        <v>2.2309119293525626E-18</v>
      </c>
      <c r="IU225" s="86">
        <f t="shared" si="263"/>
        <v>3.4606730178697309E-14</v>
      </c>
      <c r="IV225" s="86">
        <f t="shared" si="263"/>
        <v>8.9425340405708282E-9</v>
      </c>
      <c r="IW225" s="86">
        <f t="shared" si="263"/>
        <v>3.2375496341759992E-7</v>
      </c>
      <c r="IY225" s="86">
        <f t="shared" si="264"/>
        <v>2.545681345840986E-12</v>
      </c>
      <c r="IZ225" s="86">
        <f t="shared" si="264"/>
        <v>7.2158030049153206E-12</v>
      </c>
      <c r="JA225" s="86">
        <f t="shared" si="264"/>
        <v>1.3270427766018069E-13</v>
      </c>
      <c r="JB225" s="86">
        <f t="shared" si="264"/>
        <v>1.6543511624540734E-15</v>
      </c>
      <c r="JC225" s="86">
        <f t="shared" si="264"/>
        <v>1.5837594720840064E-15</v>
      </c>
      <c r="JD225" s="86">
        <f t="shared" si="264"/>
        <v>2.6515641819886073E-20</v>
      </c>
      <c r="JE225" s="86">
        <f t="shared" si="264"/>
        <v>6.3161517821215106E-16</v>
      </c>
      <c r="JF225" s="86">
        <f t="shared" si="264"/>
        <v>1.7454572617476713E-15</v>
      </c>
      <c r="JG225" s="86">
        <f t="shared" si="264"/>
        <v>1.2240147002717606E-18</v>
      </c>
      <c r="JH225" s="86">
        <f t="shared" si="264"/>
        <v>5.4801305737763103E-17</v>
      </c>
      <c r="JI225" s="86">
        <f t="shared" si="264"/>
        <v>7.9760788357622404E-17</v>
      </c>
      <c r="JJ225" s="86">
        <f t="shared" si="264"/>
        <v>2.2309123409505918E-18</v>
      </c>
      <c r="JK225" s="86">
        <f t="shared" si="264"/>
        <v>3.4606928252478575E-14</v>
      </c>
      <c r="JL225" s="86">
        <f t="shared" si="264"/>
        <v>8.9425340405708282E-9</v>
      </c>
      <c r="JM225" s="86">
        <f t="shared" si="264"/>
        <v>3.2375496341759992E-7</v>
      </c>
    </row>
    <row r="226" spans="1:273" x14ac:dyDescent="0.25">
      <c r="B226" s="2">
        <v>199</v>
      </c>
      <c r="C226" s="37">
        <v>84.025999999999996</v>
      </c>
      <c r="D226" s="37">
        <v>87.820999999999998</v>
      </c>
      <c r="E226" s="37">
        <v>85.486999999999995</v>
      </c>
      <c r="F226" s="37">
        <v>85.667000000000002</v>
      </c>
      <c r="G226" s="37">
        <v>83.128</v>
      </c>
      <c r="H226" s="37">
        <v>85.385000000000005</v>
      </c>
      <c r="I226" s="37">
        <v>84.128</v>
      </c>
      <c r="J226" s="37">
        <v>86.820999999999998</v>
      </c>
      <c r="K226" s="37">
        <v>87.3</v>
      </c>
      <c r="L226" s="37">
        <v>88.1</v>
      </c>
      <c r="M226" s="37">
        <v>89.024000000000001</v>
      </c>
      <c r="N226" s="37">
        <v>88.584999999999994</v>
      </c>
      <c r="O226" s="37">
        <v>90.097999999999999</v>
      </c>
      <c r="P226" s="37">
        <v>87.194999999999993</v>
      </c>
      <c r="Q226" s="37">
        <v>90.756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131.26929061913697</v>
      </c>
      <c r="DL226" s="2">
        <f t="shared" si="268"/>
        <v>141.68214035087718</v>
      </c>
      <c r="DM226" s="2">
        <f t="shared" si="268"/>
        <v>135.15769394900971</v>
      </c>
      <c r="DN226" s="2">
        <f t="shared" si="268"/>
        <v>148.86891801125705</v>
      </c>
      <c r="DO226" s="2">
        <f t="shared" si="268"/>
        <v>140.12417678812417</v>
      </c>
      <c r="DP226" s="2">
        <f t="shared" si="268"/>
        <v>138.02438731443993</v>
      </c>
      <c r="DQ226" s="2">
        <f t="shared" si="268"/>
        <v>138.79060883940625</v>
      </c>
      <c r="DR226" s="2">
        <f t="shared" si="268"/>
        <v>145.74061808367071</v>
      </c>
      <c r="DS226" s="2">
        <f t="shared" si="268"/>
        <v>147.79692813765183</v>
      </c>
      <c r="DT226" s="2">
        <f t="shared" si="268"/>
        <v>143.7324825783972</v>
      </c>
      <c r="DU226" s="2">
        <f t="shared" si="268"/>
        <v>138.25462645074225</v>
      </c>
      <c r="DV226" s="2">
        <f t="shared" si="268"/>
        <v>146.11693279352224</v>
      </c>
      <c r="DW226" s="2">
        <f t="shared" si="268"/>
        <v>133.43071660412753</v>
      </c>
      <c r="DX226" s="2">
        <f t="shared" si="268"/>
        <v>132.7360000429</v>
      </c>
      <c r="DY226" s="2">
        <f t="shared" si="268"/>
        <v>127.02673707664884</v>
      </c>
      <c r="EA226" s="2">
        <f t="shared" si="240"/>
        <v>84.958800000000025</v>
      </c>
      <c r="EB226" s="2">
        <f t="shared" si="240"/>
        <v>77.562100751879683</v>
      </c>
      <c r="EC226" s="2">
        <f t="shared" si="240"/>
        <v>83.372571929824574</v>
      </c>
      <c r="ED226" s="2">
        <f t="shared" si="240"/>
        <v>77.24703858580753</v>
      </c>
      <c r="EE226" s="2">
        <f t="shared" si="240"/>
        <v>97.477212121212105</v>
      </c>
      <c r="EF226" s="2">
        <f t="shared" si="239"/>
        <v>99.546119047619058</v>
      </c>
      <c r="EG226" s="2">
        <f t="shared" si="239"/>
        <v>80.812299621603017</v>
      </c>
      <c r="EH226" s="2">
        <f t="shared" si="239"/>
        <v>87.833478947368405</v>
      </c>
      <c r="EI226" s="2">
        <f t="shared" si="239"/>
        <v>91.108387445887473</v>
      </c>
      <c r="EJ226" s="2">
        <f t="shared" si="239"/>
        <v>87.34687969924812</v>
      </c>
      <c r="EK226" s="2">
        <f t="shared" si="239"/>
        <v>110.5776112831097</v>
      </c>
      <c r="EL226" s="2">
        <f t="shared" si="239"/>
        <v>84.454337580595649</v>
      </c>
      <c r="EM226" s="2">
        <f t="shared" si="239"/>
        <v>83.143706017807801</v>
      </c>
      <c r="EN226" s="2">
        <f t="shared" si="239"/>
        <v>90.067262998350046</v>
      </c>
      <c r="EO226" s="2">
        <f t="shared" si="239"/>
        <v>92.812807593843999</v>
      </c>
      <c r="EQ226" s="2">
        <f t="shared" si="269"/>
        <v>83.217048907321072</v>
      </c>
      <c r="ER226" s="2">
        <f t="shared" si="269"/>
        <v>83.506372575552547</v>
      </c>
      <c r="ES226" s="2">
        <f t="shared" si="269"/>
        <v>83.161623653019092</v>
      </c>
      <c r="ET226" s="2">
        <f t="shared" si="269"/>
        <v>82.086703051313307</v>
      </c>
      <c r="EU226" s="2">
        <f t="shared" si="269"/>
        <v>81.482514089479409</v>
      </c>
      <c r="EV226" s="2">
        <f t="shared" si="269"/>
        <v>86.510205128205129</v>
      </c>
      <c r="EW226" s="2">
        <f t="shared" si="269"/>
        <v>84.702557168834844</v>
      </c>
      <c r="EX226" s="2">
        <f t="shared" si="269"/>
        <v>83.061102604181457</v>
      </c>
      <c r="EY226" s="2">
        <f t="shared" si="269"/>
        <v>85.981516965760662</v>
      </c>
      <c r="EZ226" s="2">
        <f t="shared" si="269"/>
        <v>85.860263592579344</v>
      </c>
      <c r="FA226" s="2">
        <f t="shared" si="269"/>
        <v>86.439976176916616</v>
      </c>
      <c r="FB226" s="2">
        <f t="shared" si="269"/>
        <v>85.720524870563594</v>
      </c>
      <c r="FC226" s="2">
        <f t="shared" si="269"/>
        <v>87.40671784715299</v>
      </c>
      <c r="FD226" s="2">
        <f t="shared" si="269"/>
        <v>88.715239065987163</v>
      </c>
      <c r="FE226" s="2">
        <f t="shared" si="269"/>
        <v>85.701065684831221</v>
      </c>
      <c r="FG226" s="2">
        <f t="shared" si="270"/>
        <v>0.99999955712435662</v>
      </c>
      <c r="FH226" s="2">
        <f t="shared" si="270"/>
        <v>0.99999961163626161</v>
      </c>
      <c r="FI226" s="2">
        <f t="shared" si="270"/>
        <v>0.99999962307572898</v>
      </c>
      <c r="FJ226" s="2">
        <f t="shared" si="270"/>
        <v>0.99999956030483539</v>
      </c>
      <c r="FK226" s="2">
        <f t="shared" si="270"/>
        <v>0.99999961548737204</v>
      </c>
      <c r="FL226" s="2">
        <f t="shared" si="270"/>
        <v>0.9999995916455825</v>
      </c>
      <c r="FM226" s="2">
        <f t="shared" si="270"/>
        <v>0.99999955320629241</v>
      </c>
      <c r="FN226" s="2">
        <f t="shared" si="270"/>
        <v>0.99999958488785312</v>
      </c>
      <c r="FO226" s="2">
        <f t="shared" si="270"/>
        <v>0.99999949734474147</v>
      </c>
      <c r="FP226" s="2">
        <f t="shared" si="270"/>
        <v>0.99999953383232598</v>
      </c>
      <c r="FQ226" s="2">
        <f t="shared" si="270"/>
        <v>0.99999954929374646</v>
      </c>
      <c r="FR226" s="2">
        <f t="shared" si="270"/>
        <v>0.99999954577667494</v>
      </c>
      <c r="FS226" s="2">
        <f t="shared" si="270"/>
        <v>0.99999955642645721</v>
      </c>
      <c r="FT226" s="2">
        <f t="shared" si="270"/>
        <v>0.99999948284628803</v>
      </c>
      <c r="FU226" s="2">
        <f t="shared" si="270"/>
        <v>0.99999945344926922</v>
      </c>
      <c r="FW226" s="2">
        <f t="shared" si="260"/>
        <v>0.99273203663642606</v>
      </c>
      <c r="FX226" s="2">
        <f t="shared" si="260"/>
        <v>0.99195195056202135</v>
      </c>
      <c r="FY226" s="2">
        <f t="shared" si="260"/>
        <v>0.99382653453414427</v>
      </c>
      <c r="FZ226" s="2">
        <f t="shared" si="260"/>
        <v>0.9919965209249777</v>
      </c>
      <c r="GA226" s="2">
        <f t="shared" si="260"/>
        <v>0.99350601626000623</v>
      </c>
      <c r="GB226" s="2">
        <f t="shared" si="260"/>
        <v>0.99894018154450692</v>
      </c>
      <c r="GC226" s="2">
        <f t="shared" si="260"/>
        <v>0.99458635666399209</v>
      </c>
      <c r="GD226" s="2">
        <f t="shared" si="260"/>
        <v>0.9943297170510742</v>
      </c>
      <c r="GE226" s="2">
        <f t="shared" si="260"/>
        <v>0.99502258902701823</v>
      </c>
      <c r="GF226" s="2">
        <f t="shared" si="260"/>
        <v>0.99498269542610496</v>
      </c>
      <c r="GG226" s="2">
        <f t="shared" si="260"/>
        <v>0.99562691111975909</v>
      </c>
      <c r="GH226" s="2">
        <f t="shared" si="260"/>
        <v>0.99381467951073199</v>
      </c>
      <c r="GI226" s="2">
        <f t="shared" si="260"/>
        <v>0.99313966339587301</v>
      </c>
      <c r="GJ226" s="2">
        <f t="shared" si="260"/>
        <v>0.99082314263082705</v>
      </c>
      <c r="GK226" s="2">
        <f t="shared" si="260"/>
        <v>0.99130647565372787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2.5790832091551834E-17</v>
      </c>
      <c r="HT226" s="86">
        <f t="shared" si="262"/>
        <v>1.7330621506103735E-17</v>
      </c>
      <c r="HU226" s="86">
        <f t="shared" si="262"/>
        <v>4.3257478788528419E-19</v>
      </c>
      <c r="HV226" s="86">
        <f t="shared" si="262"/>
        <v>1.4973787063846601E-23</v>
      </c>
      <c r="HW226" s="86">
        <f t="shared" si="262"/>
        <v>8.1247412376121584E-22</v>
      </c>
      <c r="HX226" s="86">
        <f t="shared" si="262"/>
        <v>9.2164245198021699E-21</v>
      </c>
      <c r="HY226" s="86">
        <f t="shared" si="262"/>
        <v>3.1816324846543434E-22</v>
      </c>
      <c r="HZ226" s="86">
        <f t="shared" si="262"/>
        <v>1.8726454337065974E-21</v>
      </c>
      <c r="IA226" s="86">
        <f t="shared" si="262"/>
        <v>3.9474022963427684E-24</v>
      </c>
      <c r="IB226" s="86">
        <f t="shared" si="262"/>
        <v>3.1284150644651413E-22</v>
      </c>
      <c r="IC226" s="86">
        <f t="shared" si="262"/>
        <v>1.252042825374423E-21</v>
      </c>
      <c r="ID226" s="86">
        <f t="shared" si="262"/>
        <v>1.1052620419873448E-25</v>
      </c>
      <c r="IE226" s="86">
        <f t="shared" si="262"/>
        <v>7.1673551248570256E-20</v>
      </c>
      <c r="IF226" s="86">
        <f t="shared" si="262"/>
        <v>6.7780646859973259E-73</v>
      </c>
      <c r="IG226" s="86">
        <f t="shared" si="262"/>
        <v>6.4658999946265905E-60</v>
      </c>
      <c r="II226" s="86">
        <f t="shared" si="263"/>
        <v>9.7204472504999643E-13</v>
      </c>
      <c r="IJ226" s="86">
        <f t="shared" si="263"/>
        <v>2.8085275827452315E-12</v>
      </c>
      <c r="IK226" s="86">
        <f t="shared" si="263"/>
        <v>4.6957669227074621E-14</v>
      </c>
      <c r="IL226" s="86">
        <f t="shared" si="263"/>
        <v>4.6614949958434385E-16</v>
      </c>
      <c r="IM226" s="86">
        <f t="shared" si="263"/>
        <v>4.7048415994294134E-16</v>
      </c>
      <c r="IN226" s="86">
        <f t="shared" si="263"/>
        <v>3.5484050201294421E-27</v>
      </c>
      <c r="IO226" s="86">
        <f t="shared" si="263"/>
        <v>1.8968469008230622E-16</v>
      </c>
      <c r="IP226" s="86">
        <f t="shared" si="263"/>
        <v>5.3775867288110514E-16</v>
      </c>
      <c r="IQ226" s="86">
        <f t="shared" si="263"/>
        <v>3.008458993752555E-19</v>
      </c>
      <c r="IR226" s="86">
        <f t="shared" si="263"/>
        <v>1.5370068210052469E-17</v>
      </c>
      <c r="IS226" s="86">
        <f t="shared" si="263"/>
        <v>2.3424306961604818E-17</v>
      </c>
      <c r="IT226" s="86">
        <f t="shared" si="263"/>
        <v>5.2687425159680067E-19</v>
      </c>
      <c r="IU226" s="86">
        <f t="shared" si="263"/>
        <v>1.138211557474867E-14</v>
      </c>
      <c r="IV226" s="86">
        <f t="shared" si="263"/>
        <v>4.49037257368372E-9</v>
      </c>
      <c r="IW226" s="86">
        <f t="shared" si="263"/>
        <v>1.8844848443031286E-7</v>
      </c>
      <c r="IY226" s="86">
        <f t="shared" si="264"/>
        <v>9.7207051588208789E-13</v>
      </c>
      <c r="IZ226" s="86">
        <f t="shared" si="264"/>
        <v>2.8085449133667375E-12</v>
      </c>
      <c r="JA226" s="86">
        <f t="shared" si="264"/>
        <v>4.6958101801862504E-14</v>
      </c>
      <c r="JB226" s="86">
        <f t="shared" si="264"/>
        <v>4.6614951455813088E-16</v>
      </c>
      <c r="JC226" s="86">
        <f t="shared" si="264"/>
        <v>4.7048497241706508E-16</v>
      </c>
      <c r="JD226" s="86">
        <f t="shared" si="264"/>
        <v>9.2164280682071907E-21</v>
      </c>
      <c r="JE226" s="86">
        <f t="shared" si="264"/>
        <v>1.8968500824555468E-16</v>
      </c>
      <c r="JF226" s="86">
        <f t="shared" si="264"/>
        <v>5.3776054552653881E-16</v>
      </c>
      <c r="JG226" s="86">
        <f t="shared" si="264"/>
        <v>3.0084984677755186E-19</v>
      </c>
      <c r="JH226" s="86">
        <f t="shared" si="264"/>
        <v>1.5370381051558914E-17</v>
      </c>
      <c r="JI226" s="86">
        <f t="shared" si="264"/>
        <v>2.3425559004430193E-17</v>
      </c>
      <c r="JJ226" s="86">
        <f t="shared" si="264"/>
        <v>5.268743621230049E-19</v>
      </c>
      <c r="JK226" s="86">
        <f t="shared" si="264"/>
        <v>1.1382187248299918E-14</v>
      </c>
      <c r="JL226" s="86">
        <f t="shared" si="264"/>
        <v>4.49037257368372E-9</v>
      </c>
      <c r="JM226" s="86">
        <f t="shared" si="264"/>
        <v>1.8844848443031286E-7</v>
      </c>
    </row>
    <row r="227" spans="1:273" x14ac:dyDescent="0.25">
      <c r="B227" s="2">
        <v>200</v>
      </c>
      <c r="C227" s="37">
        <v>83.41</v>
      </c>
      <c r="D227" s="37">
        <v>85.667000000000002</v>
      </c>
      <c r="E227" s="37">
        <v>83.025999999999996</v>
      </c>
      <c r="F227" s="37">
        <v>84.769000000000005</v>
      </c>
      <c r="G227" s="37">
        <v>81.563999999999993</v>
      </c>
      <c r="H227" s="37">
        <v>84.076999999999998</v>
      </c>
      <c r="I227" s="37">
        <v>85.563999999999993</v>
      </c>
      <c r="J227" s="37">
        <v>88.436000000000007</v>
      </c>
      <c r="K227" s="37">
        <v>85.674999999999997</v>
      </c>
      <c r="L227" s="37">
        <v>88.174999999999997</v>
      </c>
      <c r="M227" s="37">
        <v>87.975999999999999</v>
      </c>
      <c r="N227" s="37">
        <v>84.61</v>
      </c>
      <c r="O227" s="37">
        <v>88.584999999999994</v>
      </c>
      <c r="P227" s="37">
        <v>90.340999999999994</v>
      </c>
      <c r="Q227" s="37">
        <v>87.584999999999994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131.40258095684806</v>
      </c>
      <c r="DL227" s="2">
        <f t="shared" si="268"/>
        <v>141.84686221322536</v>
      </c>
      <c r="DM227" s="2">
        <f t="shared" si="268"/>
        <v>135.30087712003501</v>
      </c>
      <c r="DN227" s="2">
        <f t="shared" si="268"/>
        <v>149.0912505628518</v>
      </c>
      <c r="DO227" s="2">
        <f t="shared" si="268"/>
        <v>140.32396808367074</v>
      </c>
      <c r="DP227" s="2">
        <f t="shared" si="268"/>
        <v>138.21856524966262</v>
      </c>
      <c r="DQ227" s="2">
        <f t="shared" si="268"/>
        <v>138.97227260458845</v>
      </c>
      <c r="DR227" s="2">
        <f t="shared" si="268"/>
        <v>145.96138063427802</v>
      </c>
      <c r="DS227" s="2">
        <f t="shared" si="268"/>
        <v>148.02460526315789</v>
      </c>
      <c r="DT227" s="2">
        <f t="shared" si="268"/>
        <v>143.91811846689893</v>
      </c>
      <c r="DU227" s="2">
        <f t="shared" si="268"/>
        <v>138.39792847503375</v>
      </c>
      <c r="DV227" s="2">
        <f t="shared" si="268"/>
        <v>146.30783400809713</v>
      </c>
      <c r="DW227" s="2">
        <f t="shared" si="268"/>
        <v>133.55988020637892</v>
      </c>
      <c r="DX227" s="2">
        <f t="shared" si="268"/>
        <v>132.87711574431569</v>
      </c>
      <c r="DY227" s="2">
        <f t="shared" si="268"/>
        <v>127.16669028520499</v>
      </c>
      <c r="DZ227" s="5"/>
      <c r="EA227" s="2">
        <f t="shared" si="240"/>
        <v>84.842526315789485</v>
      </c>
      <c r="EB227" s="2">
        <f t="shared" si="240"/>
        <v>77.360744360902231</v>
      </c>
      <c r="EC227" s="2">
        <f t="shared" si="240"/>
        <v>83.227854385964918</v>
      </c>
      <c r="ED227" s="2">
        <f t="shared" si="240"/>
        <v>77.051222327115084</v>
      </c>
      <c r="EE227" s="2">
        <f t="shared" si="240"/>
        <v>97.497560173160153</v>
      </c>
      <c r="EF227" s="2">
        <f t="shared" si="239"/>
        <v>99.59159047619049</v>
      </c>
      <c r="EG227" s="2">
        <f t="shared" si="239"/>
        <v>80.672835225318181</v>
      </c>
      <c r="EH227" s="2">
        <f t="shared" si="239"/>
        <v>87.754810526315779</v>
      </c>
      <c r="EI227" s="2">
        <f t="shared" si="239"/>
        <v>91.063614718614744</v>
      </c>
      <c r="EJ227" s="2">
        <f t="shared" si="239"/>
        <v>87.240902255639099</v>
      </c>
      <c r="EK227" s="2">
        <f t="shared" si="239"/>
        <v>110.65732542139659</v>
      </c>
      <c r="EL227" s="2">
        <f t="shared" si="239"/>
        <v>84.299974025176553</v>
      </c>
      <c r="EM227" s="2">
        <f t="shared" si="239"/>
        <v>82.980260546515197</v>
      </c>
      <c r="EN227" s="2">
        <f t="shared" si="239"/>
        <v>89.970615229653532</v>
      </c>
      <c r="EO227" s="2">
        <f t="shared" si="239"/>
        <v>92.739603250677263</v>
      </c>
      <c r="EP227" s="5"/>
      <c r="EQ227" s="2">
        <f t="shared" si="269"/>
        <v>83.084091844482174</v>
      </c>
      <c r="ER227" s="2">
        <f t="shared" si="269"/>
        <v>83.361109306871157</v>
      </c>
      <c r="ES227" s="2">
        <f t="shared" si="269"/>
        <v>83.014856710915979</v>
      </c>
      <c r="ET227" s="2">
        <f t="shared" si="269"/>
        <v>81.936512601892645</v>
      </c>
      <c r="EU227" s="2">
        <f t="shared" si="269"/>
        <v>81.351232630005583</v>
      </c>
      <c r="EV227" s="2">
        <f t="shared" si="269"/>
        <v>86.43228827838827</v>
      </c>
      <c r="EW227" s="2">
        <f t="shared" si="269"/>
        <v>84.599153245209166</v>
      </c>
      <c r="EX227" s="2">
        <f t="shared" si="269"/>
        <v>82.938086215993891</v>
      </c>
      <c r="EY227" s="2">
        <f t="shared" si="269"/>
        <v>85.888278388278394</v>
      </c>
      <c r="EZ227" s="2">
        <f t="shared" si="269"/>
        <v>85.740245490848494</v>
      </c>
      <c r="FA227" s="2">
        <f t="shared" si="269"/>
        <v>86.29401438324868</v>
      </c>
      <c r="FB227" s="2">
        <f t="shared" si="269"/>
        <v>85.578042125680298</v>
      </c>
      <c r="FC227" s="2">
        <f t="shared" si="269"/>
        <v>87.283096959416952</v>
      </c>
      <c r="FD227" s="2">
        <f t="shared" si="269"/>
        <v>88.604979162563183</v>
      </c>
      <c r="FE227" s="2">
        <f t="shared" si="269"/>
        <v>85.562882515224828</v>
      </c>
      <c r="FG227" s="2">
        <f t="shared" si="270"/>
        <v>0.99999959609259703</v>
      </c>
      <c r="FH227" s="2">
        <f t="shared" si="270"/>
        <v>0.99999964580804879</v>
      </c>
      <c r="FI227" s="2">
        <f t="shared" si="270"/>
        <v>0.99999965624096787</v>
      </c>
      <c r="FJ227" s="2">
        <f t="shared" si="270"/>
        <v>0.99999959899322832</v>
      </c>
      <c r="FK227" s="2">
        <f t="shared" si="270"/>
        <v>0.99999964932030361</v>
      </c>
      <c r="FL227" s="2">
        <f t="shared" si="270"/>
        <v>0.99999962757633154</v>
      </c>
      <c r="FM227" s="2">
        <f t="shared" si="270"/>
        <v>0.99999959251927972</v>
      </c>
      <c r="FN227" s="2">
        <f t="shared" si="270"/>
        <v>0.99999962141320864</v>
      </c>
      <c r="FO227" s="2">
        <f t="shared" si="270"/>
        <v>0.99999954157293547</v>
      </c>
      <c r="FP227" s="2">
        <f t="shared" si="270"/>
        <v>0.9999995748500109</v>
      </c>
      <c r="FQ227" s="2">
        <f t="shared" si="270"/>
        <v>0.99999958895099506</v>
      </c>
      <c r="FR227" s="2">
        <f t="shared" si="270"/>
        <v>0.99999958574338754</v>
      </c>
      <c r="FS227" s="2">
        <f t="shared" si="270"/>
        <v>0.99999959545610506</v>
      </c>
      <c r="FT227" s="2">
        <f t="shared" si="270"/>
        <v>0.99999952835018757</v>
      </c>
      <c r="FU227" s="2">
        <f t="shared" si="270"/>
        <v>0.99999950153978523</v>
      </c>
      <c r="FV227" s="5"/>
      <c r="FW227" s="2">
        <f t="shared" si="260"/>
        <v>0.99336729700557547</v>
      </c>
      <c r="FX227" s="2">
        <f t="shared" si="260"/>
        <v>0.99265489030272136</v>
      </c>
      <c r="FY227" s="2">
        <f t="shared" si="260"/>
        <v>0.99436667256630351</v>
      </c>
      <c r="FZ227" s="2">
        <f t="shared" si="260"/>
        <v>0.99269559642827665</v>
      </c>
      <c r="GA227" s="2">
        <f t="shared" si="260"/>
        <v>0.99407403033840214</v>
      </c>
      <c r="GB227" s="2">
        <f t="shared" si="260"/>
        <v>0.99903334393771137</v>
      </c>
      <c r="GC227" s="2">
        <f t="shared" si="260"/>
        <v>0.99506034563264345</v>
      </c>
      <c r="GD227" s="2">
        <f t="shared" si="260"/>
        <v>0.9948260590879805</v>
      </c>
      <c r="GE227" s="2">
        <f t="shared" si="260"/>
        <v>0.99545855827900787</v>
      </c>
      <c r="GF227" s="2">
        <f t="shared" si="260"/>
        <v>0.99542214286490982</v>
      </c>
      <c r="GG227" s="2">
        <f t="shared" si="260"/>
        <v>0.99601016031160317</v>
      </c>
      <c r="GH227" s="2">
        <f t="shared" si="260"/>
        <v>0.99435584888956019</v>
      </c>
      <c r="GI227" s="2">
        <f t="shared" si="260"/>
        <v>0.99373951960870022</v>
      </c>
      <c r="GJ227" s="2">
        <f t="shared" si="260"/>
        <v>0.99162384316317742</v>
      </c>
      <c r="GK227" s="2">
        <f t="shared" si="260"/>
        <v>0.99206534205920072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1.05537898581323E-17</v>
      </c>
      <c r="HT227" s="86">
        <f t="shared" si="262"/>
        <v>7.0568818997530408E-18</v>
      </c>
      <c r="HU227" s="86">
        <f t="shared" si="262"/>
        <v>1.6522056511211514E-19</v>
      </c>
      <c r="HV227" s="86">
        <f t="shared" si="262"/>
        <v>4.4150868369412727E-24</v>
      </c>
      <c r="HW227" s="86">
        <f t="shared" si="262"/>
        <v>2.6411326941496941E-22</v>
      </c>
      <c r="HX227" s="86">
        <f t="shared" si="262"/>
        <v>3.1636324968354847E-21</v>
      </c>
      <c r="HY227" s="86">
        <f t="shared" si="262"/>
        <v>1.0490980935288701E-22</v>
      </c>
      <c r="HZ227" s="86">
        <f t="shared" si="262"/>
        <v>6.3461987302447005E-22</v>
      </c>
      <c r="IA227" s="86">
        <f t="shared" si="262"/>
        <v>1.1390068385974094E-24</v>
      </c>
      <c r="IB227" s="86">
        <f t="shared" si="262"/>
        <v>1.0074692810064284E-22</v>
      </c>
      <c r="IC227" s="86">
        <f t="shared" si="262"/>
        <v>4.243372643730785E-22</v>
      </c>
      <c r="ID227" s="86">
        <f t="shared" si="262"/>
        <v>2.922250225783922E-26</v>
      </c>
      <c r="IE227" s="86">
        <f t="shared" si="262"/>
        <v>2.5622562518291749E-20</v>
      </c>
      <c r="IF227" s="86">
        <f t="shared" si="262"/>
        <v>1.0726183699706461E-74</v>
      </c>
      <c r="IG227" s="86">
        <f t="shared" si="262"/>
        <v>2.1860793409758351E-61</v>
      </c>
      <c r="II227" s="86">
        <f t="shared" si="263"/>
        <v>3.6472010426661536E-13</v>
      </c>
      <c r="IJ227" s="86">
        <f t="shared" si="263"/>
        <v>1.0741316308940035E-12</v>
      </c>
      <c r="IK227" s="86">
        <f t="shared" si="263"/>
        <v>1.6313572840772972E-14</v>
      </c>
      <c r="IL227" s="86">
        <f t="shared" si="263"/>
        <v>1.2826616228111847E-16</v>
      </c>
      <c r="IM227" s="86">
        <f t="shared" si="263"/>
        <v>1.3675348501533799E-16</v>
      </c>
      <c r="IN227" s="86">
        <f t="shared" si="263"/>
        <v>7.2252158995566491E-28</v>
      </c>
      <c r="IO227" s="86">
        <f t="shared" si="263"/>
        <v>5.5790460551575471E-17</v>
      </c>
      <c r="IP227" s="86">
        <f t="shared" si="263"/>
        <v>1.6230560113070798E-16</v>
      </c>
      <c r="IQ227" s="86">
        <f t="shared" si="263"/>
        <v>7.2189015470073412E-20</v>
      </c>
      <c r="IR227" s="86">
        <f t="shared" si="263"/>
        <v>4.2181620652418233E-18</v>
      </c>
      <c r="IS227" s="86">
        <f t="shared" si="263"/>
        <v>6.7405787790054681E-18</v>
      </c>
      <c r="IT227" s="86">
        <f t="shared" si="263"/>
        <v>1.2126549799654819E-19</v>
      </c>
      <c r="IU227" s="86">
        <f t="shared" si="263"/>
        <v>3.6689676417744674E-15</v>
      </c>
      <c r="IV227" s="86">
        <f t="shared" si="263"/>
        <v>2.225701521909046E-9</v>
      </c>
      <c r="IW227" s="86">
        <f t="shared" si="263"/>
        <v>1.0860421170404039E-7</v>
      </c>
      <c r="IY227" s="86">
        <f t="shared" si="264"/>
        <v>3.6473065805647348E-13</v>
      </c>
      <c r="IZ227" s="86">
        <f t="shared" si="264"/>
        <v>1.0741386877759033E-12</v>
      </c>
      <c r="JA227" s="86">
        <f t="shared" si="264"/>
        <v>1.6313738061338086E-14</v>
      </c>
      <c r="JB227" s="86">
        <f t="shared" si="264"/>
        <v>1.282661666962053E-16</v>
      </c>
      <c r="JC227" s="86">
        <f t="shared" si="264"/>
        <v>1.367537491286074E-16</v>
      </c>
      <c r="JD227" s="86">
        <f t="shared" si="264"/>
        <v>3.1636332193570747E-21</v>
      </c>
      <c r="JE227" s="86">
        <f t="shared" si="264"/>
        <v>5.5790565461384824E-17</v>
      </c>
      <c r="JF227" s="86">
        <f t="shared" si="264"/>
        <v>1.6230623575058102E-16</v>
      </c>
      <c r="JG227" s="86">
        <f t="shared" si="264"/>
        <v>7.2190154476912005E-20</v>
      </c>
      <c r="JH227" s="86">
        <f t="shared" si="264"/>
        <v>4.218262812169924E-18</v>
      </c>
      <c r="JI227" s="86">
        <f t="shared" si="264"/>
        <v>6.7410031162698412E-18</v>
      </c>
      <c r="JJ227" s="86">
        <f t="shared" si="264"/>
        <v>1.2126552721905044E-19</v>
      </c>
      <c r="JK227" s="86">
        <f t="shared" si="264"/>
        <v>3.668993264336986E-15</v>
      </c>
      <c r="JL227" s="86">
        <f t="shared" si="264"/>
        <v>2.225701521909046E-9</v>
      </c>
      <c r="JM227" s="86">
        <f t="shared" si="264"/>
        <v>1.0860421170404039E-7</v>
      </c>
    </row>
    <row r="228" spans="1:273" x14ac:dyDescent="0.25">
      <c r="AY228" s="5"/>
      <c r="AZ228" s="5"/>
      <c r="BO228" s="28">
        <f>SLOPE(BO27:BO227,$B27:$B227)</f>
        <v>0.13329033771106952</v>
      </c>
      <c r="BP228" s="28">
        <f t="shared" ref="BP228:CC228" si="302">SLOPE(BP27:BP227,$B27:$B227)</f>
        <v>0.16472186234817815</v>
      </c>
      <c r="BQ228" s="28">
        <f t="shared" si="302"/>
        <v>0.14318317102527631</v>
      </c>
      <c r="BR228" s="28">
        <f t="shared" si="302"/>
        <v>0.22233255159474677</v>
      </c>
      <c r="BS228" s="28">
        <f t="shared" si="302"/>
        <v>0.19979129554655867</v>
      </c>
      <c r="BT228" s="28">
        <f t="shared" si="302"/>
        <v>0.19417793522267202</v>
      </c>
      <c r="BU228" s="28">
        <f t="shared" si="302"/>
        <v>0.18166376518218635</v>
      </c>
      <c r="BV228" s="28">
        <f t="shared" si="302"/>
        <v>0.2207625506072875</v>
      </c>
      <c r="BW228" s="28">
        <f t="shared" si="302"/>
        <v>0.22767712550607294</v>
      </c>
      <c r="BX228" s="28">
        <f t="shared" si="302"/>
        <v>0.1856358885017422</v>
      </c>
      <c r="BY228" s="28">
        <f t="shared" si="302"/>
        <v>0.14330202429149813</v>
      </c>
      <c r="BZ228" s="28">
        <f t="shared" si="302"/>
        <v>0.19090121457489875</v>
      </c>
      <c r="CA228" s="28">
        <f t="shared" si="302"/>
        <v>0.12916360225140711</v>
      </c>
      <c r="CB228" s="28">
        <f t="shared" si="302"/>
        <v>0.14111570141570134</v>
      </c>
      <c r="CC228" s="28">
        <f t="shared" si="302"/>
        <v>0.13995320855614971</v>
      </c>
      <c r="CE228" s="28">
        <f>SLOPE(CE27:CE227,$B27:$B227)</f>
        <v>-0.11627368421052633</v>
      </c>
      <c r="CF228" s="28">
        <f t="shared" ref="CF228:CS228" si="303">SLOPE(CF27:CF227,$B27:$B227)</f>
        <v>-0.20135639097744384</v>
      </c>
      <c r="CG228" s="28">
        <f t="shared" si="303"/>
        <v>-0.14471754385964891</v>
      </c>
      <c r="CH228" s="28">
        <f t="shared" si="303"/>
        <v>-0.19581625869244379</v>
      </c>
      <c r="CI228" s="28">
        <f t="shared" si="303"/>
        <v>2.034805194805181E-2</v>
      </c>
      <c r="CJ228" s="28">
        <f t="shared" si="303"/>
        <v>4.5471428571428649E-2</v>
      </c>
      <c r="CK228" s="28">
        <f t="shared" si="303"/>
        <v>-0.13946439628482998</v>
      </c>
      <c r="CL228" s="28">
        <f t="shared" si="303"/>
        <v>-7.8668421052631596E-2</v>
      </c>
      <c r="CM228" s="28">
        <f t="shared" si="303"/>
        <v>-4.4772727272727096E-2</v>
      </c>
      <c r="CN228" s="28">
        <f t="shared" si="303"/>
        <v>-0.10597744360902259</v>
      </c>
      <c r="CO228" s="28">
        <f t="shared" si="303"/>
        <v>7.9714138286893388E-2</v>
      </c>
      <c r="CP228" s="28">
        <f t="shared" si="303"/>
        <v>-0.15436355541909719</v>
      </c>
      <c r="CQ228" s="28">
        <f t="shared" si="303"/>
        <v>-0.16344547129260065</v>
      </c>
      <c r="CR228" s="28">
        <f t="shared" si="303"/>
        <v>-9.6647768696519559E-2</v>
      </c>
      <c r="CS228" s="28">
        <f t="shared" si="303"/>
        <v>-7.3204343166731134E-2</v>
      </c>
      <c r="CU228" s="28">
        <f>SLOPE(CU27:CU227,$B27:$B227)</f>
        <v>-0.13295706283888808</v>
      </c>
      <c r="CV228" s="28">
        <f t="shared" ref="CV228:DI228" si="304">SLOPE(CV27:CV227,$B27:$B227)</f>
        <v>-0.14526326868140127</v>
      </c>
      <c r="CW228" s="28">
        <f t="shared" si="304"/>
        <v>-0.14676694210311952</v>
      </c>
      <c r="CX228" s="28">
        <f t="shared" si="304"/>
        <v>-0.15019044942065646</v>
      </c>
      <c r="CY228" s="28">
        <f t="shared" si="304"/>
        <v>-0.13128145947383382</v>
      </c>
      <c r="CZ228" s="28">
        <f t="shared" si="304"/>
        <v>-7.7916849816849848E-2</v>
      </c>
      <c r="DA228" s="28">
        <f t="shared" si="304"/>
        <v>-0.10340392362568189</v>
      </c>
      <c r="DB228" s="28">
        <f t="shared" si="304"/>
        <v>-0.12301638818756915</v>
      </c>
      <c r="DC228" s="28">
        <f t="shared" si="304"/>
        <v>-9.3238577482274917E-2</v>
      </c>
      <c r="DD228" s="28">
        <f t="shared" si="304"/>
        <v>-0.12001810173083924</v>
      </c>
      <c r="DE228" s="28">
        <f t="shared" si="304"/>
        <v>-0.14596179366792708</v>
      </c>
      <c r="DF228" s="28">
        <f t="shared" si="304"/>
        <v>-0.14248274488329951</v>
      </c>
      <c r="DG228" s="28">
        <f t="shared" si="304"/>
        <v>-0.1236208877360408</v>
      </c>
      <c r="DH228" s="28">
        <f t="shared" si="304"/>
        <v>-0.11025990342397446</v>
      </c>
      <c r="DI228" s="28">
        <f t="shared" si="304"/>
        <v>-0.13818316960638438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104.74451341463414</v>
      </c>
      <c r="BP229" s="28">
        <f t="shared" ref="BP229:CC229" si="305">INTERCEPT(BP27:BP227,$B27:$B227)</f>
        <v>108.90248974358973</v>
      </c>
      <c r="BQ229" s="28">
        <f t="shared" si="305"/>
        <v>106.66424291497974</v>
      </c>
      <c r="BR229" s="28">
        <f t="shared" si="305"/>
        <v>104.62474024390244</v>
      </c>
      <c r="BS229" s="28">
        <f t="shared" si="305"/>
        <v>100.36570897435899</v>
      </c>
      <c r="BT229" s="28">
        <f t="shared" si="305"/>
        <v>99.382978205128197</v>
      </c>
      <c r="BU229" s="28">
        <f t="shared" si="305"/>
        <v>102.63951956815117</v>
      </c>
      <c r="BV229" s="28">
        <f t="shared" si="305"/>
        <v>101.8088705128205</v>
      </c>
      <c r="BW229" s="28">
        <f t="shared" si="305"/>
        <v>102.48918016194331</v>
      </c>
      <c r="BX229" s="28">
        <f t="shared" si="305"/>
        <v>106.79094076655049</v>
      </c>
      <c r="BY229" s="28">
        <f t="shared" si="305"/>
        <v>109.73752361673414</v>
      </c>
      <c r="BZ229" s="28">
        <f t="shared" si="305"/>
        <v>108.12759109311739</v>
      </c>
      <c r="CA229" s="28">
        <f t="shared" si="305"/>
        <v>107.72715975609751</v>
      </c>
      <c r="CB229" s="28">
        <f t="shared" si="305"/>
        <v>104.65397546117543</v>
      </c>
      <c r="CC229" s="28">
        <f t="shared" si="305"/>
        <v>99.176048573975052</v>
      </c>
      <c r="CD229" s="2"/>
      <c r="CE229" s="28">
        <f>INTERCEPT(CE27:CE227,$B27:$B227)</f>
        <v>108.09726315789476</v>
      </c>
      <c r="CF229" s="28">
        <f t="shared" ref="CF229:CS229" si="306">INTERCEPT(CF27:CF227,$B27:$B227)</f>
        <v>117.63202255639101</v>
      </c>
      <c r="CG229" s="28">
        <f t="shared" si="306"/>
        <v>112.1713631578947</v>
      </c>
      <c r="CH229" s="28">
        <f t="shared" si="306"/>
        <v>116.21447406560385</v>
      </c>
      <c r="CI229" s="28">
        <f t="shared" si="306"/>
        <v>93.427949783549792</v>
      </c>
      <c r="CJ229" s="28">
        <f t="shared" si="306"/>
        <v>90.497304761904758</v>
      </c>
      <c r="CK229" s="28">
        <f t="shared" si="306"/>
        <v>108.56571448228418</v>
      </c>
      <c r="CL229" s="28">
        <f t="shared" si="306"/>
        <v>103.4884947368421</v>
      </c>
      <c r="CM229" s="28">
        <f t="shared" si="306"/>
        <v>100.01816017316017</v>
      </c>
      <c r="CN229" s="28">
        <f t="shared" si="306"/>
        <v>108.43639097744361</v>
      </c>
      <c r="CO229" s="28">
        <f t="shared" si="306"/>
        <v>94.714497764017921</v>
      </c>
      <c r="CP229" s="28">
        <f t="shared" si="306"/>
        <v>115.17268510899599</v>
      </c>
      <c r="CQ229" s="28">
        <f t="shared" si="306"/>
        <v>115.66935480503533</v>
      </c>
      <c r="CR229" s="28">
        <f t="shared" si="306"/>
        <v>109.30016896895744</v>
      </c>
      <c r="CS229" s="28">
        <f t="shared" si="306"/>
        <v>107.38047188402349</v>
      </c>
      <c r="CT229" s="2"/>
      <c r="CU229" s="28">
        <f>INTERCEPT(CU27:CU227,$B27:$B227)</f>
        <v>109.6755044122598</v>
      </c>
      <c r="CV229" s="28">
        <f t="shared" ref="CV229:DI229" si="307">INTERCEPT(CV27:CV227,$B27:$B227)</f>
        <v>112.41376304315141</v>
      </c>
      <c r="CW229" s="28">
        <f t="shared" si="307"/>
        <v>112.36824513153988</v>
      </c>
      <c r="CX229" s="28">
        <f t="shared" si="307"/>
        <v>111.97460248602394</v>
      </c>
      <c r="CY229" s="28">
        <f t="shared" si="307"/>
        <v>107.60752452477234</v>
      </c>
      <c r="CZ229" s="28">
        <f t="shared" si="307"/>
        <v>102.01565824175825</v>
      </c>
      <c r="DA229" s="28">
        <f t="shared" si="307"/>
        <v>105.27993797034554</v>
      </c>
      <c r="DB229" s="28">
        <f t="shared" si="307"/>
        <v>107.54136385350772</v>
      </c>
      <c r="DC229" s="28">
        <f t="shared" si="307"/>
        <v>104.53599388473337</v>
      </c>
      <c r="DD229" s="28">
        <f t="shared" si="307"/>
        <v>109.74386583701634</v>
      </c>
      <c r="DE229" s="28">
        <f t="shared" si="307"/>
        <v>115.4863731168341</v>
      </c>
      <c r="DF229" s="28">
        <f t="shared" si="307"/>
        <v>114.07459110234019</v>
      </c>
      <c r="DG229" s="28">
        <f t="shared" si="307"/>
        <v>112.00727450662511</v>
      </c>
      <c r="DH229" s="28">
        <f t="shared" si="307"/>
        <v>110.65695984735808</v>
      </c>
      <c r="DI229" s="28">
        <f t="shared" si="307"/>
        <v>113.19951643650171</v>
      </c>
    </row>
    <row r="230" spans="1:273" x14ac:dyDescent="0.25">
      <c r="A230" s="138"/>
      <c r="B230" s="28" t="s">
        <v>36</v>
      </c>
      <c r="C230" s="5">
        <f>C$7 - ABS(C$11)*Expt!$B$9</f>
        <v>-2.5752395103524037</v>
      </c>
      <c r="D230" s="5">
        <f>D$7 - ABS(D$11)*Expt!$B$9</f>
        <v>-5.089655491970305</v>
      </c>
      <c r="E230" s="5">
        <f>E$7 - ABS(E$11)*Expt!$B$9</f>
        <v>-5.3865635868247637</v>
      </c>
      <c r="F230" s="5">
        <f>F$7 - ABS(F$11)*Expt!$B$9</f>
        <v>-3.1992577267337836</v>
      </c>
      <c r="G230" s="5">
        <f>G$7 - ABS(G$11)*Expt!$B$9</f>
        <v>-6.5475119401117965</v>
      </c>
      <c r="H230" s="5">
        <f>H$7 - ABS(H$11)*Expt!$B$9</f>
        <v>-4.8930214155552818</v>
      </c>
      <c r="I230" s="5">
        <f>I$7 - ABS(I$11)*Expt!$B$9</f>
        <v>6.7365720550682795E-2</v>
      </c>
      <c r="J230" s="5">
        <f>J$7 - ABS(J$11)*Expt!$B$9</f>
        <v>-2.242354067776887</v>
      </c>
      <c r="K230" s="5">
        <f>K$7 - ABS(K$11)*Expt!$B$9</f>
        <v>2.9624150816303256</v>
      </c>
      <c r="L230" s="5">
        <f>L$7 - ABS(L$11)*Expt!$B$9</f>
        <v>-1.0027720406239666</v>
      </c>
      <c r="M230" s="5">
        <f>M$7 - ABS(M$11)*Expt!$B$9</f>
        <v>2.2053207260341878E-8</v>
      </c>
      <c r="N230" s="5">
        <f>N$7 - ABS(N$11)*Expt!$B$9</f>
        <v>0.39282998535221481</v>
      </c>
      <c r="O230" s="5">
        <f>O$7 - ABS(O$11)*Expt!$B$9</f>
        <v>-0.70371066604539578</v>
      </c>
      <c r="P230" s="5">
        <f>P$7 - ABS(P$11)*Expt!$B$9</f>
        <v>5.000000000512614</v>
      </c>
      <c r="Q230" s="5">
        <f>Q$7 - ABS(Q$11)*Expt!$B$9</f>
        <v>8.7827872294213805</v>
      </c>
    </row>
    <row r="231" spans="1:273" x14ac:dyDescent="0.25">
      <c r="A231" s="138"/>
      <c r="B231" s="3" t="s">
        <v>59</v>
      </c>
      <c r="C231" s="72">
        <f>C7 - C11*$S231</f>
        <v>40.157049714940896</v>
      </c>
      <c r="D231" s="72">
        <f t="shared" ref="D231:Q231" si="308">D7 - D11*$S231</f>
        <v>38.730971041464485</v>
      </c>
      <c r="E231" s="72">
        <f t="shared" si="308"/>
        <v>38.40635668083214</v>
      </c>
      <c r="F231" s="72">
        <f t="shared" si="308"/>
        <v>40.078797015323516</v>
      </c>
      <c r="G231" s="72">
        <f t="shared" si="308"/>
        <v>38.622769355782189</v>
      </c>
      <c r="H231" s="72">
        <f t="shared" si="308"/>
        <v>39.275935886527442</v>
      </c>
      <c r="I231" s="72">
        <f t="shared" si="308"/>
        <v>40.252681053222986</v>
      </c>
      <c r="J231" s="72">
        <f t="shared" si="308"/>
        <v>39.454140551340146</v>
      </c>
      <c r="K231" s="72">
        <f t="shared" si="308"/>
        <v>41.531761214852196</v>
      </c>
      <c r="L231" s="72">
        <f t="shared" si="308"/>
        <v>40.713558923481472</v>
      </c>
      <c r="M231" s="72">
        <f t="shared" si="308"/>
        <v>40.347344492602602</v>
      </c>
      <c r="N231" s="72">
        <f t="shared" si="308"/>
        <v>40.43174073400273</v>
      </c>
      <c r="O231" s="72">
        <f t="shared" si="308"/>
        <v>40.174145679399686</v>
      </c>
      <c r="P231" s="72">
        <f t="shared" si="308"/>
        <v>41.840496771258799</v>
      </c>
      <c r="Q231" s="72">
        <f t="shared" si="308"/>
        <v>42.440767918005243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145.61451730358277</v>
      </c>
      <c r="D232" s="72">
        <f t="shared" si="309"/>
        <v>146.72999999437738</v>
      </c>
      <c r="E232" s="72">
        <f t="shared" si="309"/>
        <v>143.83046087775654</v>
      </c>
      <c r="F232" s="72">
        <f t="shared" si="309"/>
        <v>146.66921661995357</v>
      </c>
      <c r="G232" s="72">
        <f t="shared" si="309"/>
        <v>144.38351738798002</v>
      </c>
      <c r="H232" s="72">
        <f t="shared" si="309"/>
        <v>124.64229988387021</v>
      </c>
      <c r="I232" s="72">
        <f t="shared" si="309"/>
        <v>142.39617856350458</v>
      </c>
      <c r="J232" s="72">
        <f t="shared" si="309"/>
        <v>142.90185779272372</v>
      </c>
      <c r="K232" s="72">
        <f t="shared" si="309"/>
        <v>141.47926401662622</v>
      </c>
      <c r="L232" s="72">
        <f t="shared" si="309"/>
        <v>141.56637344759903</v>
      </c>
      <c r="M232" s="72">
        <f t="shared" si="309"/>
        <v>140.06729193531086</v>
      </c>
      <c r="N232" s="72">
        <f t="shared" si="309"/>
        <v>143.85141999831188</v>
      </c>
      <c r="O232" s="72">
        <f t="shared" si="309"/>
        <v>144.98337745439815</v>
      </c>
      <c r="P232" s="72">
        <f t="shared" si="309"/>
        <v>148.16744599800197</v>
      </c>
      <c r="Q232" s="72">
        <f>Q10 + Q14*$S232</f>
        <v>147.57469828781794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172.37768585637161</v>
      </c>
      <c r="D233" s="2">
        <f>D$10 + ABS(D$14)*Expt!$B$10</f>
        <v>173.48684416520021</v>
      </c>
      <c r="E233" s="2">
        <f>E$10 + ABS(E$14)*Expt!$B$10</f>
        <v>169.99987543202982</v>
      </c>
      <c r="F233" s="2">
        <f>F$10 + ABS(F$14)*Expt!$B$10</f>
        <v>169.71932860279114</v>
      </c>
      <c r="G233" s="2">
        <f>G$10 + ABS(G$14)*Expt!$B$10</f>
        <v>168.44373882430511</v>
      </c>
      <c r="H233" s="2">
        <f>H$10 + ABS(H$14)*Expt!$B$10</f>
        <v>149.27357554130612</v>
      </c>
      <c r="I233" s="2">
        <f>I$10 + ABS(I$14)*Expt!$B$10</f>
        <v>166.99991891855376</v>
      </c>
      <c r="J233" s="2">
        <f>J$10 + ABS(J$14)*Expt!$B$10</f>
        <v>167.66432082906044</v>
      </c>
      <c r="K233" s="2">
        <f>K$10 + ABS(K$14)*Expt!$B$10</f>
        <v>164.41864276961127</v>
      </c>
      <c r="L233" s="2">
        <f>L$10 + ABS(L$14)*Expt!$B$10</f>
        <v>165.66423146723577</v>
      </c>
      <c r="M233" s="2">
        <f>M$10 + ABS(M$14)*Expt!$B$10</f>
        <v>164.93683100513564</v>
      </c>
      <c r="N233" s="2">
        <f>N$10 + ABS(N$14)*Expt!$B$10</f>
        <v>165.99773466208831</v>
      </c>
      <c r="O233" s="2">
        <f>O$10 + ABS(O$14)*Expt!$B$10</f>
        <v>169.99985587389466</v>
      </c>
      <c r="P233" s="2">
        <f>P$10 + ABS(P$14)*Expt!$B$10</f>
        <v>189.34071173461237</v>
      </c>
      <c r="Q233" s="2">
        <f>Q$10 + ABS(Q$14)*Expt!$B$10</f>
        <v>188.87959170471603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1000 nM α1(I), 1.41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4.5832939580280766E-3</v>
      </c>
      <c r="D4" s="8">
        <f>A!D$21</f>
        <v>2.0780306473710319E-2</v>
      </c>
      <c r="E4" s="8">
        <f>A!E$21</f>
        <v>2.1882034875981164E-2</v>
      </c>
      <c r="F4" s="8">
        <f>A!F$21</f>
        <v>3.0941263505549654E-2</v>
      </c>
      <c r="G4" s="8">
        <f>A!G$21</f>
        <v>3.4952662888642357E-2</v>
      </c>
      <c r="H4" s="8">
        <f>A!H$21</f>
        <v>3.8947225815452353E-2</v>
      </c>
      <c r="I4" s="8">
        <f>A!I$21</f>
        <v>4.3574505436057821E-2</v>
      </c>
      <c r="J4" s="8">
        <f>A!J$21</f>
        <v>5.0885427554831046E-2</v>
      </c>
      <c r="K4" s="8">
        <f>A!K$21</f>
        <v>6.0225488400850638E-2</v>
      </c>
      <c r="L4" s="8">
        <f>A!L$21</f>
        <v>6.054147816636786E-2</v>
      </c>
      <c r="M4" s="8">
        <f>A!M$21</f>
        <v>7.9298514302078058E-2</v>
      </c>
      <c r="N4" s="8">
        <f>A!N$21</f>
        <v>6.9026552153713963E-2</v>
      </c>
      <c r="O4" s="9">
        <f>A!O$21</f>
        <v>7.9437146384825186E-2</v>
      </c>
      <c r="P4" s="7"/>
    </row>
    <row r="5" spans="1:27" x14ac:dyDescent="0.25">
      <c r="B5" s="12" t="s">
        <v>8</v>
      </c>
      <c r="C5" s="7">
        <f>B!C$21</f>
        <v>3.6283732315703231E-3</v>
      </c>
      <c r="D5" s="8">
        <f>B!D$21</f>
        <v>4.1241992650385634E-3</v>
      </c>
      <c r="E5" s="8">
        <f>B!E$21</f>
        <v>1.6419840090109043E-2</v>
      </c>
      <c r="F5" s="8">
        <f>B!F$21</f>
        <v>2.4642241015272934E-2</v>
      </c>
      <c r="G5" s="8">
        <f>B!G$21</f>
        <v>3.2556457829341981E-2</v>
      </c>
      <c r="H5" s="8">
        <f>B!H$21</f>
        <v>3.1373560260111018E-2</v>
      </c>
      <c r="I5" s="8">
        <f>B!I$21</f>
        <v>4.2251000879397475E-2</v>
      </c>
      <c r="J5" s="8">
        <f>B!J$21</f>
        <v>4.6248046498058089E-2</v>
      </c>
      <c r="K5" s="8">
        <f>B!K$21</f>
        <v>4.748334523291857E-2</v>
      </c>
      <c r="L5" s="8">
        <f>B!L$21</f>
        <v>4.9650480686822311E-2</v>
      </c>
      <c r="M5" s="8">
        <f>B!M$21</f>
        <v>6.5919250101844407E-2</v>
      </c>
      <c r="N5" s="8">
        <f>B!N$21</f>
        <v>7.1594093775553841E-2</v>
      </c>
      <c r="O5" s="9">
        <f>B!O$21</f>
        <v>7.2411442833747869E-2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7.2479215146194686E-3</v>
      </c>
      <c r="E6" s="8">
        <f>'C'!E$21</f>
        <v>1.1859027820896473E-2</v>
      </c>
      <c r="F6" s="8">
        <f>'C'!F$21</f>
        <v>3.4811372655762576E-2</v>
      </c>
      <c r="G6" s="8">
        <f>'C'!G$21</f>
        <v>1.6449805857753463E-2</v>
      </c>
      <c r="H6" s="8">
        <f>'C'!H$21</f>
        <v>2.5379803861123269E-2</v>
      </c>
      <c r="I6" s="8">
        <f>'C'!I$21</f>
        <v>5.3014768114513368E-2</v>
      </c>
      <c r="J6" s="8">
        <f>'C'!J$21</f>
        <v>5.083914334119901E-2</v>
      </c>
      <c r="K6" s="8">
        <f>'C'!K$21</f>
        <v>5.1067032349694293E-2</v>
      </c>
      <c r="L6" s="8">
        <f>'C'!L$21</f>
        <v>6.5685399105670353E-2</v>
      </c>
      <c r="M6" s="8">
        <f>'C'!M$21</f>
        <v>4.8729322937205985E-2</v>
      </c>
      <c r="N6" s="8">
        <f>'C'!N$21</f>
        <v>7.5736378776807237E-2</v>
      </c>
      <c r="O6" s="9">
        <f>'C'!O$21</f>
        <v>8.8553806098614213E-2</v>
      </c>
      <c r="P6" s="7"/>
    </row>
    <row r="7" spans="1:27" x14ac:dyDescent="0.25">
      <c r="B7" s="13" t="s">
        <v>10</v>
      </c>
      <c r="C7" s="14">
        <f t="shared" ref="C7:O7" si="0">AVERAGE(C4:C6)</f>
        <v>2.7372223965328002E-3</v>
      </c>
      <c r="D7" s="15">
        <f t="shared" si="0"/>
        <v>1.0717475751122784E-2</v>
      </c>
      <c r="E7" s="15">
        <f t="shared" si="0"/>
        <v>1.6720300928995558E-2</v>
      </c>
      <c r="F7" s="15">
        <f t="shared" si="0"/>
        <v>3.0131625725528386E-2</v>
      </c>
      <c r="G7" s="15">
        <f t="shared" si="0"/>
        <v>2.7986308858579268E-2</v>
      </c>
      <c r="H7" s="15">
        <f t="shared" si="0"/>
        <v>3.1900196645562214E-2</v>
      </c>
      <c r="I7" s="15">
        <f t="shared" si="0"/>
        <v>4.6280091476656217E-2</v>
      </c>
      <c r="J7" s="15">
        <f t="shared" si="0"/>
        <v>4.9324205798029382E-2</v>
      </c>
      <c r="K7" s="15">
        <f t="shared" si="0"/>
        <v>5.29252886611545E-2</v>
      </c>
      <c r="L7" s="15">
        <f t="shared" si="0"/>
        <v>5.8625785986286837E-2</v>
      </c>
      <c r="M7" s="15">
        <f t="shared" si="0"/>
        <v>6.4649029113709497E-2</v>
      </c>
      <c r="N7" s="15">
        <f t="shared" si="0"/>
        <v>7.2119008235358342E-2</v>
      </c>
      <c r="O7" s="16">
        <f t="shared" si="0"/>
        <v>8.0134131772395756E-2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2.41811046780647E-3</v>
      </c>
      <c r="D8" s="22">
        <f t="shared" si="1"/>
        <v>8.8535208695027286E-3</v>
      </c>
      <c r="E8" s="22">
        <f t="shared" si="1"/>
        <v>5.0182541927793686E-3</v>
      </c>
      <c r="F8" s="22">
        <f t="shared" si="1"/>
        <v>5.1326839549625698E-3</v>
      </c>
      <c r="G8" s="22">
        <f t="shared" si="1"/>
        <v>1.0062486063970531E-2</v>
      </c>
      <c r="H8" s="22">
        <f t="shared" si="1"/>
        <v>6.799025226719135E-3</v>
      </c>
      <c r="I8" s="22">
        <f t="shared" si="1"/>
        <v>5.869822666848574E-3</v>
      </c>
      <c r="J8" s="22">
        <f t="shared" si="1"/>
        <v>2.6641326142307162E-3</v>
      </c>
      <c r="K8" s="22">
        <f t="shared" si="1"/>
        <v>6.5711787768505236E-3</v>
      </c>
      <c r="L8" s="22">
        <f t="shared" si="1"/>
        <v>8.1873108876722323E-3</v>
      </c>
      <c r="M8" s="22">
        <f t="shared" si="1"/>
        <v>1.5324130030594374E-2</v>
      </c>
      <c r="N8" s="22">
        <f t="shared" si="1"/>
        <v>3.3855715500601537E-3</v>
      </c>
      <c r="O8" s="23">
        <f t="shared" si="1"/>
        <v>8.0937206781919388E-3</v>
      </c>
      <c r="P8" s="26"/>
    </row>
    <row r="9" spans="1:27" x14ac:dyDescent="0.25">
      <c r="B9" s="3">
        <f>Expt!B1*2</f>
        <v>1000</v>
      </c>
      <c r="C9" s="27">
        <f>$B$9*C7</f>
        <v>2.7372223965328</v>
      </c>
      <c r="D9" s="27">
        <f t="shared" ref="D9:O10" si="2">$B$9*D7</f>
        <v>10.717475751122784</v>
      </c>
      <c r="E9" s="27">
        <f t="shared" si="2"/>
        <v>16.72030092899556</v>
      </c>
      <c r="F9" s="27">
        <f t="shared" si="2"/>
        <v>30.131625725528387</v>
      </c>
      <c r="G9" s="27">
        <f t="shared" si="2"/>
        <v>27.986308858579267</v>
      </c>
      <c r="H9" s="27">
        <f t="shared" si="2"/>
        <v>31.900196645562215</v>
      </c>
      <c r="I9" s="27">
        <f t="shared" si="2"/>
        <v>46.280091476656217</v>
      </c>
      <c r="J9" s="27">
        <f t="shared" si="2"/>
        <v>49.324205798029382</v>
      </c>
      <c r="K9" s="27">
        <f t="shared" si="2"/>
        <v>52.925288661154497</v>
      </c>
      <c r="L9" s="27">
        <f t="shared" si="2"/>
        <v>58.625785986286836</v>
      </c>
      <c r="M9" s="27">
        <f t="shared" si="2"/>
        <v>64.649029113709503</v>
      </c>
      <c r="N9" s="27">
        <f t="shared" si="2"/>
        <v>72.119008235358336</v>
      </c>
      <c r="O9" s="27">
        <f t="shared" si="2"/>
        <v>80.134131772395762</v>
      </c>
      <c r="P9" s="18"/>
      <c r="R9" s="3">
        <f ca="1">LINEST(INDIRECT($Q$7),INDIRECT($Q$3), FALSE)</f>
        <v>1.3481207720167918</v>
      </c>
      <c r="S9" s="3" t="s">
        <v>14</v>
      </c>
      <c r="Z9" s="3"/>
      <c r="AA9" s="3"/>
    </row>
    <row r="10" spans="1:27" x14ac:dyDescent="0.25">
      <c r="C10" s="18">
        <f>$B$9*C8</f>
        <v>2.41811046780647</v>
      </c>
      <c r="D10" s="18">
        <f t="shared" si="2"/>
        <v>8.853520869502729</v>
      </c>
      <c r="E10" s="18">
        <f t="shared" si="2"/>
        <v>5.0182541927793682</v>
      </c>
      <c r="F10" s="18">
        <f t="shared" si="2"/>
        <v>5.1326839549625696</v>
      </c>
      <c r="G10" s="18">
        <f t="shared" si="2"/>
        <v>10.062486063970532</v>
      </c>
      <c r="H10" s="18">
        <f t="shared" si="2"/>
        <v>6.7990252267191353</v>
      </c>
      <c r="I10" s="18">
        <f t="shared" si="2"/>
        <v>5.8698226668485738</v>
      </c>
      <c r="J10" s="18">
        <f t="shared" si="2"/>
        <v>2.6641326142307165</v>
      </c>
      <c r="K10" s="18">
        <f t="shared" si="2"/>
        <v>6.5711787768505232</v>
      </c>
      <c r="L10" s="18">
        <f t="shared" si="2"/>
        <v>8.1873108876722327</v>
      </c>
      <c r="M10" s="18">
        <f t="shared" si="2"/>
        <v>15.324130030594374</v>
      </c>
      <c r="N10" s="18">
        <f t="shared" si="2"/>
        <v>3.3855715500601535</v>
      </c>
      <c r="O10" s="18">
        <f t="shared" si="2"/>
        <v>8.0937206781919393</v>
      </c>
      <c r="P10" s="18"/>
    </row>
    <row r="11" spans="1:27" ht="17.25" x14ac:dyDescent="0.25">
      <c r="B11" s="3" t="str">
        <f>Expt!B3</f>
        <v>1.41</v>
      </c>
      <c r="C11" s="27">
        <f>C9/$B11</f>
        <v>1.9412924798104965</v>
      </c>
      <c r="D11" s="27">
        <f t="shared" ref="D11:O11" si="3">D9/$B11</f>
        <v>7.6010466320019745</v>
      </c>
      <c r="E11" s="27">
        <f t="shared" si="3"/>
        <v>11.85836945318834</v>
      </c>
      <c r="F11" s="27">
        <f t="shared" si="3"/>
        <v>21.369947323069781</v>
      </c>
      <c r="G11" s="27">
        <f t="shared" si="3"/>
        <v>19.848445998992389</v>
      </c>
      <c r="H11" s="27">
        <f t="shared" si="3"/>
        <v>22.624252940115046</v>
      </c>
      <c r="I11" s="27">
        <f t="shared" si="3"/>
        <v>32.822759912522145</v>
      </c>
      <c r="J11" s="27">
        <f t="shared" si="3"/>
        <v>34.98170623973715</v>
      </c>
      <c r="K11" s="27">
        <f t="shared" si="3"/>
        <v>37.535665717130854</v>
      </c>
      <c r="L11" s="27">
        <f t="shared" si="3"/>
        <v>41.57857162148003</v>
      </c>
      <c r="M11" s="27">
        <f t="shared" si="3"/>
        <v>45.850375257950006</v>
      </c>
      <c r="N11" s="27">
        <f t="shared" si="3"/>
        <v>51.148232791034282</v>
      </c>
      <c r="O11" s="27">
        <f t="shared" si="3"/>
        <v>56.832717569075008</v>
      </c>
      <c r="P11" s="18"/>
      <c r="R11" s="3">
        <f ca="1">R9/$B$11</f>
        <v>0.95611402270694457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1.7149719629833122</v>
      </c>
      <c r="D12" s="27">
        <f t="shared" ref="D12:O12" si="4">D10/$B11</f>
        <v>6.2790928152501628</v>
      </c>
      <c r="E12" s="27">
        <f t="shared" si="4"/>
        <v>3.5590455267938785</v>
      </c>
      <c r="F12" s="27">
        <f t="shared" si="4"/>
        <v>3.6402013864982763</v>
      </c>
      <c r="G12" s="27">
        <f t="shared" si="4"/>
        <v>7.1365149389861928</v>
      </c>
      <c r="H12" s="27">
        <f t="shared" si="4"/>
        <v>4.8220037068930042</v>
      </c>
      <c r="I12" s="27">
        <f t="shared" si="4"/>
        <v>4.1629947991833856</v>
      </c>
      <c r="J12" s="27">
        <f t="shared" si="4"/>
        <v>1.889455754773558</v>
      </c>
      <c r="K12" s="27">
        <f t="shared" si="4"/>
        <v>4.6604104800358321</v>
      </c>
      <c r="L12" s="27">
        <f t="shared" si="4"/>
        <v>5.8066034664342077</v>
      </c>
      <c r="M12" s="27">
        <f t="shared" si="4"/>
        <v>10.868177326662677</v>
      </c>
      <c r="N12" s="27">
        <f t="shared" si="4"/>
        <v>2.4011145745107472</v>
      </c>
      <c r="O12" s="27">
        <f t="shared" si="4"/>
        <v>5.7402274313418014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7.6010466320019745</v>
      </c>
      <c r="E13" s="27">
        <f t="shared" si="5"/>
        <v>11.85836945318834</v>
      </c>
      <c r="F13" s="27">
        <f t="shared" si="5"/>
        <v>21.369947323069781</v>
      </c>
      <c r="G13" s="27">
        <f t="shared" si="5"/>
        <v>19.848445998992389</v>
      </c>
      <c r="H13" s="27">
        <f t="shared" si="5"/>
        <v>22.624252940115046</v>
      </c>
      <c r="I13" s="27">
        <f t="shared" si="5"/>
        <v>32.822759912522145</v>
      </c>
      <c r="J13" s="27">
        <f t="shared" si="5"/>
        <v>34.98170623973715</v>
      </c>
      <c r="K13" s="27">
        <f t="shared" si="5"/>
        <v>37.535665717130854</v>
      </c>
      <c r="L13" s="27">
        <f t="shared" si="5"/>
        <v>41.57857162148003</v>
      </c>
      <c r="M13" s="27">
        <f t="shared" si="5"/>
        <v>45.850375257950006</v>
      </c>
      <c r="N13" s="27">
        <f t="shared" si="5"/>
        <v>51.148232791034282</v>
      </c>
      <c r="O13" s="27">
        <f t="shared" si="5"/>
        <v>56.832717569075008</v>
      </c>
      <c r="P13" s="18"/>
      <c r="R13" s="3">
        <f ca="1">R11/($B$9*10^-9)</f>
        <v>956114.02270694438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1.9412924798104965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1.252711421535146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Q11" sqref="Q1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500 nM α2(I), 1.41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739084.42564382101</v>
      </c>
      <c r="U3" s="3" t="s">
        <v>30</v>
      </c>
    </row>
    <row r="4" spans="1:27" x14ac:dyDescent="0.25">
      <c r="B4" s="12" t="s">
        <v>7</v>
      </c>
      <c r="C4" s="7">
        <f>A!C$22</f>
        <v>1.0263466668661989E-2</v>
      </c>
      <c r="D4" s="8">
        <f>A!D$22</f>
        <v>9.7484697915072808E-3</v>
      </c>
      <c r="E4" s="8">
        <f>A!E$22</f>
        <v>1.8845097170979899E-2</v>
      </c>
      <c r="F4" s="8">
        <f>A!F$22</f>
        <v>2.1366510810777031E-2</v>
      </c>
      <c r="G4" s="8">
        <f>A!G$22</f>
        <v>2.0882220623969813E-2</v>
      </c>
      <c r="H4" s="8">
        <f>A!H$22</f>
        <v>2.1034985142534698E-2</v>
      </c>
      <c r="I4" s="8">
        <f>A!I$22</f>
        <v>2.2906832156497647E-2</v>
      </c>
      <c r="J4" s="8">
        <f>A!J$22</f>
        <v>3.8221105764418964E-2</v>
      </c>
      <c r="K4" s="8">
        <f>A!K$22</f>
        <v>5.2276224375072733E-2</v>
      </c>
      <c r="L4" s="8">
        <f>A!L$22</f>
        <v>2.9765071177272909E-2</v>
      </c>
      <c r="M4" s="8">
        <f>A!M$22</f>
        <v>5.7297578319799695E-2</v>
      </c>
      <c r="N4" s="8">
        <f>A!N$22</f>
        <v>4.8345217181337545E-2</v>
      </c>
      <c r="O4" s="9">
        <f>A!O$22</f>
        <v>5.4211511370270714E-2</v>
      </c>
      <c r="P4" s="7"/>
      <c r="T4" s="38">
        <f ca="1">T3/'α1(I)'!R13</f>
        <v>0.77300866642592436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1.2305973957263757E-2</v>
      </c>
      <c r="E5" s="8">
        <f>B!E$22</f>
        <v>6.6458935640633151E-3</v>
      </c>
      <c r="F5" s="8">
        <f>B!F$22</f>
        <v>2.6670546796856865E-2</v>
      </c>
      <c r="G5" s="8">
        <f>B!G$22</f>
        <v>1.8459557618497269E-2</v>
      </c>
      <c r="H5" s="8">
        <f>B!H$22</f>
        <v>3.6096143527417336E-2</v>
      </c>
      <c r="I5" s="8">
        <f>B!I$22</f>
        <v>3.9023087581247833E-2</v>
      </c>
      <c r="J5" s="8">
        <f>B!J$22</f>
        <v>4.1883154981673137E-2</v>
      </c>
      <c r="K5" s="8">
        <f>B!K$22</f>
        <v>4.3373025487341094E-2</v>
      </c>
      <c r="L5" s="8">
        <f>B!L$22</f>
        <v>5.1246887113020057E-2</v>
      </c>
      <c r="M5" s="8">
        <f>B!M$22</f>
        <v>5.7549398561586862E-2</v>
      </c>
      <c r="N5" s="8">
        <f>B!N$22</f>
        <v>6.1272644317292638E-2</v>
      </c>
      <c r="O5" s="9">
        <f>B!O$22</f>
        <v>5.6843588146760084E-2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6.0093281573826455E-3</v>
      </c>
      <c r="E6" s="8">
        <f>'C'!E$22</f>
        <v>6.5355362433426644E-3</v>
      </c>
      <c r="F6" s="8">
        <f>'C'!F$22</f>
        <v>4.1234028391737107E-2</v>
      </c>
      <c r="G6" s="8">
        <f>'C'!G$22</f>
        <v>0</v>
      </c>
      <c r="H6" s="8">
        <f>'C'!H$22</f>
        <v>0</v>
      </c>
      <c r="I6" s="8">
        <f>'C'!I$22</f>
        <v>4.5807682825435313E-2</v>
      </c>
      <c r="J6" s="8">
        <f>'C'!J$22</f>
        <v>3.2446209745438027E-2</v>
      </c>
      <c r="K6" s="8">
        <f>'C'!K$22</f>
        <v>2.636385607404821E-2</v>
      </c>
      <c r="L6" s="8">
        <f>'C'!L$22</f>
        <v>4.4171403866960973E-2</v>
      </c>
      <c r="M6" s="8">
        <f>'C'!M$22</f>
        <v>0</v>
      </c>
      <c r="N6" s="8">
        <f>'C'!N$22</f>
        <v>6.8506388018358594E-2</v>
      </c>
      <c r="O6" s="9">
        <f>'C'!O$22</f>
        <v>7.0710144560737931E-2</v>
      </c>
      <c r="P6" s="7"/>
    </row>
    <row r="7" spans="1:27" x14ac:dyDescent="0.25">
      <c r="B7" s="13" t="s">
        <v>10</v>
      </c>
      <c r="C7" s="14">
        <f>AVERAGE(C4:C5)</f>
        <v>5.1317333343309946E-3</v>
      </c>
      <c r="D7" s="15">
        <f t="shared" ref="D7:O7" si="0">AVERAGE(D4:D5)</f>
        <v>1.1027221874385519E-2</v>
      </c>
      <c r="E7" s="15">
        <f t="shared" si="0"/>
        <v>1.2745495367521606E-2</v>
      </c>
      <c r="F7" s="15">
        <f t="shared" si="0"/>
        <v>2.4018528803816948E-2</v>
      </c>
      <c r="G7" s="15">
        <f t="shared" si="0"/>
        <v>1.9670889121233541E-2</v>
      </c>
      <c r="H7" s="15">
        <f t="shared" si="0"/>
        <v>2.8565564334976017E-2</v>
      </c>
      <c r="I7" s="15">
        <f t="shared" si="0"/>
        <v>3.0964959868872738E-2</v>
      </c>
      <c r="J7" s="15">
        <f t="shared" si="0"/>
        <v>4.0052130373046051E-2</v>
      </c>
      <c r="K7" s="15">
        <f t="shared" si="0"/>
        <v>4.7824624931206913E-2</v>
      </c>
      <c r="L7" s="15">
        <f t="shared" si="0"/>
        <v>4.0505979145146483E-2</v>
      </c>
      <c r="M7" s="15">
        <f t="shared" si="0"/>
        <v>5.7423488440693282E-2</v>
      </c>
      <c r="N7" s="15">
        <f t="shared" si="0"/>
        <v>5.4808930749315088E-2</v>
      </c>
      <c r="O7" s="16">
        <f t="shared" si="0"/>
        <v>5.5527549758515399E-2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>STDEV(C4:C5)</f>
        <v>7.2573668798929973E-3</v>
      </c>
      <c r="D8" s="22">
        <f t="shared" ref="D8:O8" si="1">STDEV(D4:D5)</f>
        <v>1.8084285385192487E-3</v>
      </c>
      <c r="E8" s="22">
        <f t="shared" si="1"/>
        <v>8.6261395955261107E-3</v>
      </c>
      <c r="F8" s="22">
        <f t="shared" si="1"/>
        <v>3.7505198134145275E-3</v>
      </c>
      <c r="G8" s="22">
        <f t="shared" si="1"/>
        <v>1.7130814396994181E-3</v>
      </c>
      <c r="H8" s="22">
        <f t="shared" si="1"/>
        <v>1.0649847226475148E-2</v>
      </c>
      <c r="I8" s="22">
        <f t="shared" si="1"/>
        <v>1.1395913498175347E-2</v>
      </c>
      <c r="J8" s="22">
        <f t="shared" si="1"/>
        <v>2.5894598345593146E-3</v>
      </c>
      <c r="K8" s="22">
        <f t="shared" si="1"/>
        <v>6.2955123077675697E-3</v>
      </c>
      <c r="L8" s="22">
        <f t="shared" si="1"/>
        <v>1.518993772036804E-2</v>
      </c>
      <c r="M8" s="22">
        <f t="shared" si="1"/>
        <v>1.7806380060774143E-4</v>
      </c>
      <c r="N8" s="22">
        <f t="shared" si="1"/>
        <v>9.1410713911288955E-3</v>
      </c>
      <c r="O8" s="23">
        <f t="shared" si="1"/>
        <v>1.8611593372592622E-3</v>
      </c>
      <c r="P8" s="26"/>
    </row>
    <row r="9" spans="1:27" x14ac:dyDescent="0.25">
      <c r="B9" s="3">
        <f>Expt!B1</f>
        <v>500</v>
      </c>
      <c r="C9" s="27">
        <f>$B$9*C7</f>
        <v>2.5658666671654973</v>
      </c>
      <c r="D9" s="27">
        <f t="shared" ref="D9:O10" si="2">$B$9*D7</f>
        <v>5.5136109371927597</v>
      </c>
      <c r="E9" s="27">
        <f t="shared" si="2"/>
        <v>6.372747683760803</v>
      </c>
      <c r="F9" s="27">
        <f t="shared" si="2"/>
        <v>12.009264401908474</v>
      </c>
      <c r="G9" s="27">
        <f t="shared" si="2"/>
        <v>9.8354445606167697</v>
      </c>
      <c r="H9" s="27">
        <f t="shared" si="2"/>
        <v>14.282782167488008</v>
      </c>
      <c r="I9" s="27">
        <f t="shared" si="2"/>
        <v>15.48247993443637</v>
      </c>
      <c r="J9" s="27">
        <f t="shared" si="2"/>
        <v>20.026065186523024</v>
      </c>
      <c r="K9" s="27">
        <f t="shared" si="2"/>
        <v>23.912312465603456</v>
      </c>
      <c r="L9" s="27">
        <f t="shared" si="2"/>
        <v>20.252989572573242</v>
      </c>
      <c r="M9" s="27">
        <f t="shared" si="2"/>
        <v>28.711744220346642</v>
      </c>
      <c r="N9" s="27">
        <f t="shared" si="2"/>
        <v>27.404465374657544</v>
      </c>
      <c r="O9" s="27">
        <f t="shared" si="2"/>
        <v>27.763774879257699</v>
      </c>
      <c r="P9" s="18"/>
      <c r="R9" s="3">
        <f ca="1">LINEST(INDIRECT($Q$7),INDIRECT($Q$3), FALSE)</f>
        <v>0.52105452007889386</v>
      </c>
      <c r="S9" s="3" t="s">
        <v>14</v>
      </c>
      <c r="Z9" s="3"/>
      <c r="AA9" s="3"/>
    </row>
    <row r="10" spans="1:27" x14ac:dyDescent="0.25">
      <c r="C10" s="18">
        <f>$B$9*C8</f>
        <v>3.6286834399464989</v>
      </c>
      <c r="D10" s="18">
        <f t="shared" si="2"/>
        <v>0.90421426925962434</v>
      </c>
      <c r="E10" s="18">
        <f t="shared" si="2"/>
        <v>4.3130697977630552</v>
      </c>
      <c r="F10" s="18">
        <f t="shared" si="2"/>
        <v>1.8752599067072637</v>
      </c>
      <c r="G10" s="18">
        <f t="shared" si="2"/>
        <v>0.85654071984970903</v>
      </c>
      <c r="H10" s="18">
        <f t="shared" si="2"/>
        <v>5.3249236132375737</v>
      </c>
      <c r="I10" s="18">
        <f t="shared" si="2"/>
        <v>5.6979567490876732</v>
      </c>
      <c r="J10" s="18">
        <f t="shared" si="2"/>
        <v>1.2947299172796574</v>
      </c>
      <c r="K10" s="18">
        <f t="shared" si="2"/>
        <v>3.147756153883785</v>
      </c>
      <c r="L10" s="18">
        <f t="shared" si="2"/>
        <v>7.5949688601840197</v>
      </c>
      <c r="M10" s="18">
        <f t="shared" si="2"/>
        <v>8.9031900303870717E-2</v>
      </c>
      <c r="N10" s="18">
        <f t="shared" si="2"/>
        <v>4.5705356955644474</v>
      </c>
      <c r="O10" s="18">
        <f t="shared" si="2"/>
        <v>0.93057966862963115</v>
      </c>
      <c r="P10" s="18"/>
    </row>
    <row r="11" spans="1:27" ht="17.25" x14ac:dyDescent="0.25">
      <c r="B11" s="3" t="str">
        <f>Expt!B3</f>
        <v>1.41</v>
      </c>
      <c r="C11" s="27">
        <f>C9/$B11</f>
        <v>1.8197635937343952</v>
      </c>
      <c r="D11" s="27">
        <f t="shared" ref="D11:O11" si="3">D9/$B11</f>
        <v>3.9103623668033758</v>
      </c>
      <c r="E11" s="27">
        <f t="shared" si="3"/>
        <v>4.5196792083409951</v>
      </c>
      <c r="F11" s="27">
        <f t="shared" si="3"/>
        <v>8.5172087956797693</v>
      </c>
      <c r="G11" s="27">
        <f t="shared" si="3"/>
        <v>6.9754925961821064</v>
      </c>
      <c r="H11" s="27">
        <f t="shared" si="3"/>
        <v>10.129632742899297</v>
      </c>
      <c r="I11" s="27">
        <f t="shared" si="3"/>
        <v>10.980482223004518</v>
      </c>
      <c r="J11" s="27">
        <f t="shared" si="3"/>
        <v>14.202883111009237</v>
      </c>
      <c r="K11" s="27">
        <f t="shared" si="3"/>
        <v>16.959086855037913</v>
      </c>
      <c r="L11" s="27">
        <f t="shared" si="3"/>
        <v>14.363822391895917</v>
      </c>
      <c r="M11" s="27">
        <f t="shared" si="3"/>
        <v>20.362939163366413</v>
      </c>
      <c r="N11" s="27">
        <f t="shared" si="3"/>
        <v>19.435791045856416</v>
      </c>
      <c r="O11" s="27">
        <f t="shared" si="3"/>
        <v>19.69062048174305</v>
      </c>
      <c r="P11" s="18"/>
      <c r="R11" s="3">
        <f ca="1">R9/$B$11</f>
        <v>0.36954221282191058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2.5735343545719851</v>
      </c>
      <c r="D12" s="27">
        <f t="shared" ref="D12:O12" si="4">D10/$B11</f>
        <v>0.64128671578696761</v>
      </c>
      <c r="E12" s="27">
        <f t="shared" si="4"/>
        <v>3.0589147501865641</v>
      </c>
      <c r="F12" s="27">
        <f t="shared" si="4"/>
        <v>1.3299715650406125</v>
      </c>
      <c r="G12" s="27">
        <f t="shared" si="4"/>
        <v>0.60747568783667316</v>
      </c>
      <c r="H12" s="27">
        <f t="shared" si="4"/>
        <v>3.7765415696720384</v>
      </c>
      <c r="I12" s="27">
        <f t="shared" si="4"/>
        <v>4.0411040773671445</v>
      </c>
      <c r="J12" s="27">
        <f t="shared" si="4"/>
        <v>0.91824816828344502</v>
      </c>
      <c r="K12" s="27">
        <f t="shared" si="4"/>
        <v>2.2324511729672234</v>
      </c>
      <c r="L12" s="27">
        <f t="shared" si="4"/>
        <v>5.3865027377191632</v>
      </c>
      <c r="M12" s="27">
        <f t="shared" si="4"/>
        <v>6.3143191704872856E-2</v>
      </c>
      <c r="N12" s="27">
        <f t="shared" si="4"/>
        <v>3.2415146777052821</v>
      </c>
      <c r="O12" s="27">
        <f t="shared" si="4"/>
        <v>0.65998558058839096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3.9103623668033758</v>
      </c>
      <c r="E13" s="27">
        <f t="shared" si="5"/>
        <v>4.5196792083409951</v>
      </c>
      <c r="F13" s="27">
        <f t="shared" si="5"/>
        <v>8.5172087956797693</v>
      </c>
      <c r="G13" s="27">
        <f t="shared" si="5"/>
        <v>6.9754925961821064</v>
      </c>
      <c r="H13" s="27">
        <f t="shared" si="5"/>
        <v>10.129632742899297</v>
      </c>
      <c r="I13" s="27">
        <f t="shared" si="5"/>
        <v>10.980482223004518</v>
      </c>
      <c r="J13" s="27">
        <f t="shared" si="5"/>
        <v>14.202883111009237</v>
      </c>
      <c r="K13" s="27">
        <f t="shared" si="5"/>
        <v>16.959086855037913</v>
      </c>
      <c r="L13" s="27">
        <f t="shared" si="5"/>
        <v>14.363822391895917</v>
      </c>
      <c r="M13" s="27">
        <f t="shared" si="5"/>
        <v>20.362939163366413</v>
      </c>
      <c r="N13" s="27">
        <f t="shared" si="5"/>
        <v>19.435791045856416</v>
      </c>
      <c r="O13" s="27">
        <f t="shared" si="5"/>
        <v>19.69062048174305</v>
      </c>
      <c r="P13" s="18"/>
      <c r="R13" s="3">
        <f ca="1">R11/($B$9*10^-9)</f>
        <v>739084.42564382101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1.8197635937343952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0.51798883133941453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1.2717448143860983</v>
      </c>
      <c r="D3" s="74">
        <f>B!$P$21</f>
        <v>1.3609222367842568</v>
      </c>
      <c r="E3" s="74">
        <f>'C'!$P$21</f>
        <v>1.2376822710515158</v>
      </c>
      <c r="F3" s="75">
        <f>AVERAGE(C3:E3)</f>
        <v>1.2901164407406236</v>
      </c>
      <c r="G3" s="80">
        <f>STDEV(C3:E3)</f>
        <v>6.3640865641775415E-2</v>
      </c>
    </row>
    <row r="4" spans="2:7" ht="15.75" thickBot="1" x14ac:dyDescent="0.3">
      <c r="B4" s="81" t="s">
        <v>54</v>
      </c>
      <c r="C4" s="82">
        <f>A!$P$22</f>
        <v>1.1287019056708592</v>
      </c>
      <c r="D4" s="82">
        <f>B!$P$22</f>
        <v>1.0883630267334783</v>
      </c>
      <c r="E4" s="82">
        <f>'C'!$P$22</f>
        <v>1.0371112855997344</v>
      </c>
      <c r="F4" s="83">
        <f>AVERAGE(C4:E4)</f>
        <v>1.0847254060013574</v>
      </c>
      <c r="G4" s="84">
        <f>STDEV(C4:E4)</f>
        <v>4.5903536189452185E-2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0.92252502111575918</v>
      </c>
      <c r="D7" s="74">
        <f>B!$Q$21</f>
        <v>0.92252502111575918</v>
      </c>
      <c r="E7" s="74">
        <f>'C'!$Q$21</f>
        <v>0.92965534497962543</v>
      </c>
      <c r="F7" s="75">
        <f>AVERAGE(C7:E7)</f>
        <v>0.924901795737048</v>
      </c>
      <c r="G7" s="80">
        <f>STDEV(C7:E7)</f>
        <v>4.1166944022123925E-3</v>
      </c>
    </row>
    <row r="8" spans="2:7" ht="15.75" thickBot="1" x14ac:dyDescent="0.3">
      <c r="B8" s="81" t="s">
        <v>54</v>
      </c>
      <c r="C8" s="82">
        <f>A!$Q$22</f>
        <v>0.87155992455524667</v>
      </c>
      <c r="D8" s="82">
        <f>B!$Q$22</f>
        <v>0.87155992455524667</v>
      </c>
      <c r="E8" s="82">
        <f>'C'!$Q$22</f>
        <v>0.8728981213667194</v>
      </c>
      <c r="F8" s="83">
        <f>AVERAGE(C8:E8)</f>
        <v>0.87200599015907088</v>
      </c>
      <c r="G8" s="84">
        <f>STDEV(C8:E8)</f>
        <v>7.7260828933248303E-4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2018-12-20T10:30:52Z</dcterms:modified>
</cp:coreProperties>
</file>